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90" windowWidth="22995" windowHeight="10800" tabRatio="703"/>
  </bookViews>
  <sheets>
    <sheet name="Readme" sheetId="1" r:id="rId1"/>
    <sheet name="Data" sheetId="4" r:id="rId2"/>
    <sheet name="Data2" sheetId="15" r:id="rId3"/>
    <sheet name="LoessData_DH17" sheetId="14" r:id="rId4"/>
    <sheet name="LoessData_MH21" sheetId="6" r:id="rId5"/>
    <sheet name="LoessData_3DMax" sheetId="8" r:id="rId6"/>
    <sheet name="LoessData_Flash" sheetId="9" r:id="rId7"/>
    <sheet name="LoessData_LPC" sheetId="10" r:id="rId8"/>
    <sheet name="LoessData_LPDur" sheetId="11" r:id="rId9"/>
    <sheet name="LoessData_HPC" sheetId="12" r:id="rId10"/>
    <sheet name="R_Script" sheetId="5" r:id="rId11"/>
    <sheet name="QR_Stats" sheetId="7" r:id="rId12"/>
    <sheet name="QR_Summary_Tbl" sheetId="2" r:id="rId13"/>
    <sheet name="Sheet3" sheetId="3" r:id="rId14"/>
    <sheet name="LoessResults" sheetId="13" r:id="rId15"/>
    <sheet name="Sheet1" sheetId="16" r:id="rId16"/>
  </sheets>
  <definedNames>
    <definedName name="_xlnm._FilterDatabase" localSheetId="1" hidden="1">Data!$A$3:$AM$1317</definedName>
    <definedName name="_xlnm._FilterDatabase" localSheetId="5" hidden="1">LoessData_3DMax!$E$5:$Q$1160</definedName>
    <definedName name="_xlnm._FilterDatabase" localSheetId="3" hidden="1">LoessData_DH17!$E$5:$Q$1160</definedName>
    <definedName name="_xlnm._FilterDatabase" localSheetId="6" hidden="1">LoessData_Flash!$E$5:$Q$1160</definedName>
    <definedName name="_xlnm._FilterDatabase" localSheetId="9" hidden="1">LoessData_HPC!$E$5:$V$1160</definedName>
    <definedName name="_xlnm._FilterDatabase" localSheetId="7" hidden="1">LoessData_LPC!$E$5:$Q$1160</definedName>
    <definedName name="_xlnm._FilterDatabase" localSheetId="8" hidden="1">LoessData_LPDur!$E$5:$Q$1160</definedName>
    <definedName name="_xlnm._FilterDatabase" localSheetId="4" hidden="1">LoessData_MH21!$E$5:$Q$1160</definedName>
    <definedName name="LoessData" localSheetId="5">LoessData_3DMax!$O$5:$V$616</definedName>
    <definedName name="LoessData" localSheetId="3">LoessData_DH17!$O$5:$V$782</definedName>
    <definedName name="LoessData" localSheetId="6">LoessData_Flash!$O$5:$V$826</definedName>
    <definedName name="LoessData" localSheetId="9">LoessData_HPC!$O$5:$V$458</definedName>
    <definedName name="LoessData" localSheetId="7">LoessData_LPC!$O$5:$V$155</definedName>
    <definedName name="LoessData" localSheetId="8">LoessData_LPDur!$O$5:$V$704</definedName>
    <definedName name="LoessData">LoessData_MH21!$O$5:$V$866</definedName>
    <definedName name="ptsLOESSalpha" localSheetId="5" hidden="1">0.6</definedName>
    <definedName name="ptsLOESSalpha" localSheetId="3" hidden="1">0.6</definedName>
    <definedName name="ptsLOESSalpha" localSheetId="6" hidden="1">0.6</definedName>
    <definedName name="ptsLOESSalpha" localSheetId="9" hidden="1">0.6</definedName>
    <definedName name="ptsLOESSalpha" localSheetId="7" hidden="1">0.6</definedName>
    <definedName name="ptsLOESSalpha" localSheetId="8" hidden="1">0.6</definedName>
    <definedName name="ptsLOESSalpha" localSheetId="4" hidden="1">0.6</definedName>
    <definedName name="ptsLOESSrange1" localSheetId="5" hidden="1">"Sheet1!$L$3:$L$1055"</definedName>
    <definedName name="ptsLOESSrange1" localSheetId="3" hidden="1">"Sheet1!$L$3:$L$1055"</definedName>
    <definedName name="ptsLOESSrange1" localSheetId="6" hidden="1">"Sheet1!$L$3:$L$1055"</definedName>
    <definedName name="ptsLOESSrange1" localSheetId="9" hidden="1">"Sheet1!$L$3:$L$1055"</definedName>
    <definedName name="ptsLOESSrange1" localSheetId="7" hidden="1">"Sheet1!$L$3:$L$1055"</definedName>
    <definedName name="ptsLOESSrange1" localSheetId="8" hidden="1">"Sheet1!$L$3:$L$1055"</definedName>
    <definedName name="ptsLOESSrange1" localSheetId="4" hidden="1">"Sheet1!$L$3:$L$1055"</definedName>
    <definedName name="ptsLOESSrange2" localSheetId="5" hidden="1">"Sheet1!$S$3:$S$1055"</definedName>
    <definedName name="ptsLOESSrange2" localSheetId="3" hidden="1">"Sheet1!$S$3:$S$1055"</definedName>
    <definedName name="ptsLOESSrange2" localSheetId="6" hidden="1">"Sheet1!$S$3:$S$1055"</definedName>
    <definedName name="ptsLOESSrange2" localSheetId="9" hidden="1">"Sheet1!$S$3:$S$1055"</definedName>
    <definedName name="ptsLOESSrange2" localSheetId="7" hidden="1">"Sheet1!$S$3:$S$1055"</definedName>
    <definedName name="ptsLOESSrange2" localSheetId="8" hidden="1">"Sheet1!$S$3:$S$1055"</definedName>
    <definedName name="ptsLOESSrange2" localSheetId="4" hidden="1">"Sheet1!$S$3:$S$1055"</definedName>
    <definedName name="ptsLOESSrange3" localSheetId="5" hidden="1">"Sheet1!$V$3:$V$23"</definedName>
    <definedName name="ptsLOESSrange3" localSheetId="3" hidden="1">"Sheet1!$V$3:$V$23"</definedName>
    <definedName name="ptsLOESSrange3" localSheetId="6" hidden="1">"Sheet1!$V$3:$V$23"</definedName>
    <definedName name="ptsLOESSrange3" localSheetId="9" hidden="1">"Sheet1!$V$3:$V$23"</definedName>
    <definedName name="ptsLOESSrange3" localSheetId="7" hidden="1">"Sheet1!$V$3:$V$23"</definedName>
    <definedName name="ptsLOESSrange3" localSheetId="8" hidden="1">"Sheet1!$V$3:$V$23"</definedName>
    <definedName name="ptsLOESSrange3" localSheetId="4" hidden="1">"Sheet1!$V$3:$V$23"</definedName>
    <definedName name="ptsLOESSrange4" localSheetId="5" hidden="1">"Sheet1!$W$3:$W$23"</definedName>
    <definedName name="ptsLOESSrange4" localSheetId="3" hidden="1">"Sheet1!$W$3:$W$23"</definedName>
    <definedName name="ptsLOESSrange4" localSheetId="6" hidden="1">"Sheet1!$W$3:$W$23"</definedName>
    <definedName name="ptsLOESSrange4" localSheetId="9" hidden="1">"Sheet1!$W$3:$W$23"</definedName>
    <definedName name="ptsLOESSrange4" localSheetId="7" hidden="1">"Sheet1!$W$3:$W$23"</definedName>
    <definedName name="ptsLOESSrange4" localSheetId="8" hidden="1">"Sheet1!$W$3:$W$23"</definedName>
    <definedName name="ptsLOESSrange4" localSheetId="4" hidden="1">"Sheet1!$W$3:$W$23"</definedName>
    <definedName name="ptsLOESStype" localSheetId="5" hidden="1">7</definedName>
    <definedName name="ptsLOESStype" localSheetId="3" hidden="1">7</definedName>
    <definedName name="ptsLOESStype" localSheetId="6" hidden="1">7</definedName>
    <definedName name="ptsLOESStype" localSheetId="9" hidden="1">7</definedName>
    <definedName name="ptsLOESStype" localSheetId="7" hidden="1">7</definedName>
    <definedName name="ptsLOESStype" localSheetId="8" hidden="1">7</definedName>
    <definedName name="ptsLOESStype" localSheetId="4" hidden="1">7</definedName>
  </definedNames>
  <calcPr calcId="125725"/>
</workbook>
</file>

<file path=xl/calcChain.xml><?xml version="1.0" encoding="utf-8"?>
<calcChain xmlns="http://schemas.openxmlformats.org/spreadsheetml/2006/main">
  <c r="V96" i="14"/>
  <c r="U96"/>
  <c r="T96"/>
  <c r="S96"/>
  <c r="R96"/>
  <c r="Q96"/>
  <c r="P96"/>
  <c r="O96"/>
  <c r="V114"/>
  <c r="U114"/>
  <c r="T114"/>
  <c r="S114"/>
  <c r="R114"/>
  <c r="Q114"/>
  <c r="P114"/>
  <c r="O114"/>
  <c r="V113"/>
  <c r="U113"/>
  <c r="T113"/>
  <c r="S113"/>
  <c r="R113"/>
  <c r="Q113"/>
  <c r="P113"/>
  <c r="O113"/>
  <c r="V112"/>
  <c r="U112"/>
  <c r="T112"/>
  <c r="S112"/>
  <c r="R112"/>
  <c r="Q112"/>
  <c r="P112"/>
  <c r="O112"/>
  <c r="V111"/>
  <c r="U111"/>
  <c r="T111"/>
  <c r="S111"/>
  <c r="R111"/>
  <c r="Q111"/>
  <c r="P111"/>
  <c r="O111"/>
  <c r="V110"/>
  <c r="U110"/>
  <c r="T110"/>
  <c r="S110"/>
  <c r="R110"/>
  <c r="Q110"/>
  <c r="P110"/>
  <c r="O110"/>
  <c r="V109"/>
  <c r="U109"/>
  <c r="T109"/>
  <c r="S109"/>
  <c r="R109"/>
  <c r="Q109"/>
  <c r="P109"/>
  <c r="O109"/>
  <c r="V108"/>
  <c r="U108"/>
  <c r="T108"/>
  <c r="S108"/>
  <c r="R108"/>
  <c r="Q108"/>
  <c r="P108"/>
  <c r="O108"/>
  <c r="V107"/>
  <c r="U107"/>
  <c r="T107"/>
  <c r="S107"/>
  <c r="R107"/>
  <c r="Q107"/>
  <c r="P107"/>
  <c r="O107"/>
  <c r="V106"/>
  <c r="U106"/>
  <c r="T106"/>
  <c r="S106"/>
  <c r="R106"/>
  <c r="Q106"/>
  <c r="P106"/>
  <c r="O106"/>
  <c r="V105"/>
  <c r="U105"/>
  <c r="T105"/>
  <c r="S105"/>
  <c r="R105"/>
  <c r="Q105"/>
  <c r="P105"/>
  <c r="O105"/>
  <c r="V104"/>
  <c r="U104"/>
  <c r="T104"/>
  <c r="S104"/>
  <c r="R104"/>
  <c r="Q104"/>
  <c r="P104"/>
  <c r="O104"/>
  <c r="V103"/>
  <c r="U103"/>
  <c r="T103"/>
  <c r="S103"/>
  <c r="R103"/>
  <c r="Q103"/>
  <c r="P103"/>
  <c r="O103"/>
  <c r="V102"/>
  <c r="U102"/>
  <c r="T102"/>
  <c r="S102"/>
  <c r="R102"/>
  <c r="Q102"/>
  <c r="P102"/>
  <c r="O102"/>
  <c r="V101"/>
  <c r="U101"/>
  <c r="T101"/>
  <c r="S101"/>
  <c r="R101"/>
  <c r="Q101"/>
  <c r="P101"/>
  <c r="O101"/>
  <c r="V100"/>
  <c r="U100"/>
  <c r="T100"/>
  <c r="S100"/>
  <c r="R100"/>
  <c r="Q100"/>
  <c r="P100"/>
  <c r="O100"/>
  <c r="V99"/>
  <c r="U99"/>
  <c r="T99"/>
  <c r="S99"/>
  <c r="R99"/>
  <c r="Q99"/>
  <c r="P99"/>
  <c r="O99"/>
  <c r="V98"/>
  <c r="U98"/>
  <c r="T98"/>
  <c r="S98"/>
  <c r="R98"/>
  <c r="Q98"/>
  <c r="P98"/>
  <c r="O98"/>
  <c r="V97"/>
  <c r="U97"/>
  <c r="T97"/>
  <c r="S97"/>
  <c r="R97"/>
  <c r="Q97"/>
  <c r="P97"/>
  <c r="O97"/>
  <c r="V95"/>
  <c r="U95"/>
  <c r="T95"/>
  <c r="S95"/>
  <c r="R95"/>
  <c r="Q95"/>
  <c r="P95"/>
  <c r="O95"/>
  <c r="V94"/>
  <c r="U94"/>
  <c r="T94"/>
  <c r="S94"/>
  <c r="R94"/>
  <c r="Q94"/>
  <c r="P94"/>
  <c r="O94"/>
  <c r="V93"/>
  <c r="U93"/>
  <c r="T93"/>
  <c r="S93"/>
  <c r="R93"/>
  <c r="Q93"/>
  <c r="P93"/>
  <c r="O93"/>
  <c r="V92"/>
  <c r="U92"/>
  <c r="T92"/>
  <c r="S92"/>
  <c r="R92"/>
  <c r="Q92"/>
  <c r="P92"/>
  <c r="O92"/>
  <c r="V91"/>
  <c r="U91"/>
  <c r="T91"/>
  <c r="S91"/>
  <c r="R91"/>
  <c r="Q91"/>
  <c r="P91"/>
  <c r="O91"/>
  <c r="V90"/>
  <c r="U90"/>
  <c r="T90"/>
  <c r="S90"/>
  <c r="R90"/>
  <c r="Q90"/>
  <c r="P90"/>
  <c r="O90"/>
  <c r="V89"/>
  <c r="U89"/>
  <c r="T89"/>
  <c r="S89"/>
  <c r="R89"/>
  <c r="Q89"/>
  <c r="P89"/>
  <c r="O89"/>
  <c r="V88"/>
  <c r="U88"/>
  <c r="T88"/>
  <c r="S88"/>
  <c r="R88"/>
  <c r="Q88"/>
  <c r="P88"/>
  <c r="O88"/>
  <c r="V87"/>
  <c r="U87"/>
  <c r="T87"/>
  <c r="S87"/>
  <c r="R87"/>
  <c r="Q87"/>
  <c r="P87"/>
  <c r="O87"/>
  <c r="V86"/>
  <c r="U86"/>
  <c r="T86"/>
  <c r="S86"/>
  <c r="R86"/>
  <c r="Q86"/>
  <c r="P86"/>
  <c r="O86"/>
  <c r="V85"/>
  <c r="U85"/>
  <c r="T85"/>
  <c r="S85"/>
  <c r="R85"/>
  <c r="Q85"/>
  <c r="P85"/>
  <c r="O85"/>
  <c r="V84"/>
  <c r="U84"/>
  <c r="T84"/>
  <c r="S84"/>
  <c r="R84"/>
  <c r="Q84"/>
  <c r="P84"/>
  <c r="O84"/>
  <c r="V83"/>
  <c r="U83"/>
  <c r="T83"/>
  <c r="S83"/>
  <c r="R83"/>
  <c r="Q83"/>
  <c r="P83"/>
  <c r="O83"/>
  <c r="V82"/>
  <c r="U82"/>
  <c r="T82"/>
  <c r="S82"/>
  <c r="R82"/>
  <c r="Q82"/>
  <c r="P82"/>
  <c r="O82"/>
  <c r="V81"/>
  <c r="U81"/>
  <c r="T81"/>
  <c r="S81"/>
  <c r="R81"/>
  <c r="Q81"/>
  <c r="P81"/>
  <c r="O81"/>
  <c r="V80"/>
  <c r="U80"/>
  <c r="T80"/>
  <c r="S80"/>
  <c r="R80"/>
  <c r="Q80"/>
  <c r="P80"/>
  <c r="O80"/>
  <c r="V79"/>
  <c r="U79"/>
  <c r="T79"/>
  <c r="S79"/>
  <c r="R79"/>
  <c r="Q79"/>
  <c r="P79"/>
  <c r="O79"/>
  <c r="V78"/>
  <c r="U78"/>
  <c r="T78"/>
  <c r="S78"/>
  <c r="R78"/>
  <c r="Q78"/>
  <c r="P78"/>
  <c r="O78"/>
  <c r="V77"/>
  <c r="U77"/>
  <c r="T77"/>
  <c r="S77"/>
  <c r="R77"/>
  <c r="Q77"/>
  <c r="P77"/>
  <c r="O77"/>
  <c r="V76"/>
  <c r="U76"/>
  <c r="T76"/>
  <c r="S76"/>
  <c r="R76"/>
  <c r="Q76"/>
  <c r="P76"/>
  <c r="O76"/>
  <c r="V75"/>
  <c r="U75"/>
  <c r="T75"/>
  <c r="S75"/>
  <c r="R75"/>
  <c r="Q75"/>
  <c r="P75"/>
  <c r="O75"/>
  <c r="V74"/>
  <c r="U74"/>
  <c r="T74"/>
  <c r="S74"/>
  <c r="R74"/>
  <c r="Q74"/>
  <c r="P74"/>
  <c r="O74"/>
  <c r="V73"/>
  <c r="U73"/>
  <c r="T73"/>
  <c r="S73"/>
  <c r="R73"/>
  <c r="Q73"/>
  <c r="P73"/>
  <c r="O73"/>
  <c r="V72"/>
  <c r="U72"/>
  <c r="T72"/>
  <c r="S72"/>
  <c r="R72"/>
  <c r="Q72"/>
  <c r="P72"/>
  <c r="O72"/>
  <c r="V71"/>
  <c r="U71"/>
  <c r="T71"/>
  <c r="S71"/>
  <c r="R71"/>
  <c r="Q71"/>
  <c r="P71"/>
  <c r="O71"/>
  <c r="V70"/>
  <c r="U70"/>
  <c r="T70"/>
  <c r="S70"/>
  <c r="R70"/>
  <c r="Q70"/>
  <c r="P70"/>
  <c r="O70"/>
  <c r="V69"/>
  <c r="U69"/>
  <c r="T69"/>
  <c r="S69"/>
  <c r="R69"/>
  <c r="Q69"/>
  <c r="P69"/>
  <c r="O69"/>
  <c r="V68"/>
  <c r="U68"/>
  <c r="T68"/>
  <c r="S68"/>
  <c r="R68"/>
  <c r="Q68"/>
  <c r="P68"/>
  <c r="O68"/>
  <c r="V67"/>
  <c r="U67"/>
  <c r="T67"/>
  <c r="S67"/>
  <c r="R67"/>
  <c r="Q67"/>
  <c r="P67"/>
  <c r="O67"/>
  <c r="V66"/>
  <c r="U66"/>
  <c r="T66"/>
  <c r="S66"/>
  <c r="R66"/>
  <c r="Q66"/>
  <c r="P66"/>
  <c r="O66"/>
  <c r="V65"/>
  <c r="U65"/>
  <c r="T65"/>
  <c r="S65"/>
  <c r="R65"/>
  <c r="Q65"/>
  <c r="P65"/>
  <c r="O65"/>
  <c r="V64"/>
  <c r="U64"/>
  <c r="T64"/>
  <c r="S64"/>
  <c r="R64"/>
  <c r="Q64"/>
  <c r="P64"/>
  <c r="O64"/>
  <c r="V63"/>
  <c r="U63"/>
  <c r="T63"/>
  <c r="S63"/>
  <c r="R63"/>
  <c r="Q63"/>
  <c r="P63"/>
  <c r="O63"/>
  <c r="V62"/>
  <c r="U62"/>
  <c r="T62"/>
  <c r="S62"/>
  <c r="R62"/>
  <c r="Q62"/>
  <c r="P62"/>
  <c r="O62"/>
  <c r="V61"/>
  <c r="U61"/>
  <c r="T61"/>
  <c r="S61"/>
  <c r="R61"/>
  <c r="Q61"/>
  <c r="P61"/>
  <c r="O61"/>
  <c r="V60"/>
  <c r="U60"/>
  <c r="T60"/>
  <c r="S60"/>
  <c r="R60"/>
  <c r="Q60"/>
  <c r="P60"/>
  <c r="O60"/>
  <c r="V59"/>
  <c r="U59"/>
  <c r="T59"/>
  <c r="S59"/>
  <c r="R59"/>
  <c r="Q59"/>
  <c r="P59"/>
  <c r="O59"/>
  <c r="V58"/>
  <c r="U58"/>
  <c r="T58"/>
  <c r="S58"/>
  <c r="R58"/>
  <c r="Q58"/>
  <c r="P58"/>
  <c r="O58"/>
  <c r="V57"/>
  <c r="U57"/>
  <c r="T57"/>
  <c r="S57"/>
  <c r="R57"/>
  <c r="Q57"/>
  <c r="P57"/>
  <c r="O57"/>
  <c r="V56"/>
  <c r="U56"/>
  <c r="T56"/>
  <c r="S56"/>
  <c r="R56"/>
  <c r="Q56"/>
  <c r="P56"/>
  <c r="O56"/>
  <c r="V55"/>
  <c r="U55"/>
  <c r="T55"/>
  <c r="S55"/>
  <c r="R55"/>
  <c r="Q55"/>
  <c r="P55"/>
  <c r="O55"/>
  <c r="V54"/>
  <c r="U54"/>
  <c r="T54"/>
  <c r="S54"/>
  <c r="R54"/>
  <c r="Q54"/>
  <c r="P54"/>
  <c r="O54"/>
  <c r="V53"/>
  <c r="U53"/>
  <c r="T53"/>
  <c r="S53"/>
  <c r="R53"/>
  <c r="Q53"/>
  <c r="P53"/>
  <c r="O53"/>
  <c r="V52"/>
  <c r="U52"/>
  <c r="T52"/>
  <c r="S52"/>
  <c r="R52"/>
  <c r="Q52"/>
  <c r="P52"/>
  <c r="O52"/>
  <c r="V51"/>
  <c r="U51"/>
  <c r="T51"/>
  <c r="S51"/>
  <c r="R51"/>
  <c r="Q51"/>
  <c r="P51"/>
  <c r="O51"/>
  <c r="V50"/>
  <c r="U50"/>
  <c r="T50"/>
  <c r="S50"/>
  <c r="R50"/>
  <c r="Q50"/>
  <c r="P50"/>
  <c r="O50"/>
  <c r="V49"/>
  <c r="U49"/>
  <c r="T49"/>
  <c r="S49"/>
  <c r="R49"/>
  <c r="Q49"/>
  <c r="P49"/>
  <c r="O49"/>
  <c r="V48"/>
  <c r="U48"/>
  <c r="T48"/>
  <c r="S48"/>
  <c r="R48"/>
  <c r="Q48"/>
  <c r="P48"/>
  <c r="O48"/>
  <c r="V47"/>
  <c r="U47"/>
  <c r="T47"/>
  <c r="S47"/>
  <c r="R47"/>
  <c r="Q47"/>
  <c r="P47"/>
  <c r="O47"/>
  <c r="V46"/>
  <c r="U46"/>
  <c r="T46"/>
  <c r="S46"/>
  <c r="R46"/>
  <c r="Q46"/>
  <c r="P46"/>
  <c r="O46"/>
  <c r="V45"/>
  <c r="U45"/>
  <c r="T45"/>
  <c r="S45"/>
  <c r="R45"/>
  <c r="Q45"/>
  <c r="P45"/>
  <c r="O45"/>
  <c r="V44"/>
  <c r="U44"/>
  <c r="T44"/>
  <c r="S44"/>
  <c r="R44"/>
  <c r="Q44"/>
  <c r="P44"/>
  <c r="O44"/>
  <c r="V43"/>
  <c r="U43"/>
  <c r="T43"/>
  <c r="S43"/>
  <c r="R43"/>
  <c r="Q43"/>
  <c r="P43"/>
  <c r="O43"/>
  <c r="V42"/>
  <c r="U42"/>
  <c r="T42"/>
  <c r="S42"/>
  <c r="R42"/>
  <c r="Q42"/>
  <c r="P42"/>
  <c r="O42"/>
  <c r="V41"/>
  <c r="U41"/>
  <c r="T41"/>
  <c r="S41"/>
  <c r="R41"/>
  <c r="Q41"/>
  <c r="P41"/>
  <c r="O41"/>
  <c r="V40"/>
  <c r="U40"/>
  <c r="T40"/>
  <c r="S40"/>
  <c r="R40"/>
  <c r="Q40"/>
  <c r="P40"/>
  <c r="O40"/>
  <c r="V39"/>
  <c r="U39"/>
  <c r="T39"/>
  <c r="S39"/>
  <c r="R39"/>
  <c r="Q39"/>
  <c r="P39"/>
  <c r="O39"/>
  <c r="V38"/>
  <c r="U38"/>
  <c r="T38"/>
  <c r="S38"/>
  <c r="R38"/>
  <c r="Q38"/>
  <c r="P38"/>
  <c r="O38"/>
  <c r="V37"/>
  <c r="U37"/>
  <c r="T37"/>
  <c r="S37"/>
  <c r="R37"/>
  <c r="Q37"/>
  <c r="P37"/>
  <c r="O37"/>
  <c r="V36"/>
  <c r="U36"/>
  <c r="T36"/>
  <c r="S36"/>
  <c r="R36"/>
  <c r="Q36"/>
  <c r="P36"/>
  <c r="O36"/>
  <c r="V35"/>
  <c r="U35"/>
  <c r="T35"/>
  <c r="S35"/>
  <c r="R35"/>
  <c r="Q35"/>
  <c r="P35"/>
  <c r="O35"/>
  <c r="V34"/>
  <c r="U34"/>
  <c r="T34"/>
  <c r="S34"/>
  <c r="R34"/>
  <c r="Q34"/>
  <c r="P34"/>
  <c r="O34"/>
  <c r="V33"/>
  <c r="U33"/>
  <c r="T33"/>
  <c r="S33"/>
  <c r="R33"/>
  <c r="Q33"/>
  <c r="P33"/>
  <c r="O33"/>
  <c r="V32"/>
  <c r="U32"/>
  <c r="T32"/>
  <c r="S32"/>
  <c r="R32"/>
  <c r="Q32"/>
  <c r="P32"/>
  <c r="O32"/>
  <c r="V31"/>
  <c r="U31"/>
  <c r="T31"/>
  <c r="S31"/>
  <c r="R31"/>
  <c r="Q31"/>
  <c r="P31"/>
  <c r="O31"/>
  <c r="V30"/>
  <c r="U30"/>
  <c r="T30"/>
  <c r="S30"/>
  <c r="R30"/>
  <c r="Q30"/>
  <c r="P30"/>
  <c r="O30"/>
  <c r="V29"/>
  <c r="U29"/>
  <c r="T29"/>
  <c r="S29"/>
  <c r="R29"/>
  <c r="Q29"/>
  <c r="P29"/>
  <c r="O29"/>
  <c r="V28"/>
  <c r="U28"/>
  <c r="T28"/>
  <c r="S28"/>
  <c r="R28"/>
  <c r="Q28"/>
  <c r="P28"/>
  <c r="O28"/>
  <c r="V27"/>
  <c r="U27"/>
  <c r="T27"/>
  <c r="S27"/>
  <c r="R27"/>
  <c r="Q27"/>
  <c r="P27"/>
  <c r="O27"/>
  <c r="V26"/>
  <c r="U26"/>
  <c r="T26"/>
  <c r="S26"/>
  <c r="R26"/>
  <c r="Q26"/>
  <c r="P26"/>
  <c r="O26"/>
  <c r="V25"/>
  <c r="U25"/>
  <c r="T25"/>
  <c r="S25"/>
  <c r="R25"/>
  <c r="Q25"/>
  <c r="P25"/>
  <c r="O25"/>
  <c r="V24"/>
  <c r="U24"/>
  <c r="T24"/>
  <c r="S24"/>
  <c r="R24"/>
  <c r="Q24"/>
  <c r="P24"/>
  <c r="O24"/>
  <c r="V23"/>
  <c r="U23"/>
  <c r="T23"/>
  <c r="S23"/>
  <c r="R23"/>
  <c r="Q23"/>
  <c r="P23"/>
  <c r="O23"/>
  <c r="V22"/>
  <c r="U22"/>
  <c r="T22"/>
  <c r="S22"/>
  <c r="R22"/>
  <c r="Q22"/>
  <c r="P22"/>
  <c r="O22"/>
  <c r="V21"/>
  <c r="U21"/>
  <c r="T21"/>
  <c r="S21"/>
  <c r="R21"/>
  <c r="Q21"/>
  <c r="P21"/>
  <c r="O21"/>
  <c r="V20"/>
  <c r="U20"/>
  <c r="T20"/>
  <c r="S20"/>
  <c r="R20"/>
  <c r="Q20"/>
  <c r="P20"/>
  <c r="O20"/>
  <c r="V19"/>
  <c r="U19"/>
  <c r="T19"/>
  <c r="S19"/>
  <c r="R19"/>
  <c r="Q19"/>
  <c r="P19"/>
  <c r="O19"/>
  <c r="V18"/>
  <c r="U18"/>
  <c r="T18"/>
  <c r="S18"/>
  <c r="R18"/>
  <c r="Q18"/>
  <c r="P18"/>
  <c r="O18"/>
  <c r="V17"/>
  <c r="U17"/>
  <c r="T17"/>
  <c r="S17"/>
  <c r="R17"/>
  <c r="Q17"/>
  <c r="P17"/>
  <c r="O17"/>
  <c r="V16"/>
  <c r="U16"/>
  <c r="T16"/>
  <c r="S16"/>
  <c r="R16"/>
  <c r="Q16"/>
  <c r="P16"/>
  <c r="O16"/>
  <c r="V15"/>
  <c r="U15"/>
  <c r="T15"/>
  <c r="S15"/>
  <c r="R15"/>
  <c r="Q15"/>
  <c r="P15"/>
  <c r="O15"/>
  <c r="V14"/>
  <c r="U14"/>
  <c r="T14"/>
  <c r="S14"/>
  <c r="R14"/>
  <c r="Q14"/>
  <c r="P14"/>
  <c r="O14"/>
  <c r="V13"/>
  <c r="U13"/>
  <c r="T13"/>
  <c r="S13"/>
  <c r="R13"/>
  <c r="Q13"/>
  <c r="P13"/>
  <c r="O13"/>
  <c r="V12"/>
  <c r="U12"/>
  <c r="T12"/>
  <c r="S12"/>
  <c r="R12"/>
  <c r="Q12"/>
  <c r="P12"/>
  <c r="O12"/>
  <c r="V11"/>
  <c r="U11"/>
  <c r="T11"/>
  <c r="S11"/>
  <c r="R11"/>
  <c r="Q11"/>
  <c r="P11"/>
  <c r="O11"/>
  <c r="V10"/>
  <c r="U10"/>
  <c r="T10"/>
  <c r="S10"/>
  <c r="R10"/>
  <c r="Q10"/>
  <c r="P10"/>
  <c r="O10"/>
  <c r="V9"/>
  <c r="U9"/>
  <c r="T9"/>
  <c r="S9"/>
  <c r="R9"/>
  <c r="Q9"/>
  <c r="P9"/>
  <c r="O9"/>
  <c r="V8"/>
  <c r="U8"/>
  <c r="T8"/>
  <c r="S8"/>
  <c r="R8"/>
  <c r="Q8"/>
  <c r="P8"/>
  <c r="O8"/>
  <c r="V7"/>
  <c r="U7"/>
  <c r="T7"/>
  <c r="S7"/>
  <c r="R7"/>
  <c r="Q7"/>
  <c r="P7"/>
  <c r="O7"/>
  <c r="V6"/>
  <c r="U6"/>
  <c r="T6"/>
  <c r="S6"/>
  <c r="R6"/>
  <c r="Q6"/>
  <c r="P6"/>
  <c r="O6"/>
  <c r="M125"/>
  <c r="M124"/>
  <c r="M123"/>
  <c r="M122"/>
  <c r="M121"/>
  <c r="M120"/>
  <c r="M119"/>
  <c r="M118"/>
  <c r="M117"/>
  <c r="M116"/>
  <c r="M114"/>
  <c r="M113"/>
  <c r="M112"/>
  <c r="M110"/>
  <c r="M109"/>
  <c r="M108"/>
  <c r="M107"/>
  <c r="M106"/>
  <c r="M105"/>
  <c r="M104"/>
  <c r="M103"/>
  <c r="M102"/>
  <c r="M101"/>
  <c r="M100"/>
  <c r="M99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V115"/>
  <c r="U115"/>
  <c r="T115"/>
  <c r="S115"/>
  <c r="R115"/>
  <c r="Q115"/>
  <c r="P115"/>
  <c r="O115"/>
  <c r="V766"/>
  <c r="U766"/>
  <c r="T766"/>
  <c r="S766"/>
  <c r="R766"/>
  <c r="Q766"/>
  <c r="P766"/>
  <c r="O766"/>
  <c r="V782"/>
  <c r="U782"/>
  <c r="T782"/>
  <c r="S782"/>
  <c r="R782"/>
  <c r="Q782"/>
  <c r="P782"/>
  <c r="O782"/>
  <c r="M1058"/>
  <c r="M1057"/>
  <c r="M1056"/>
  <c r="M1055"/>
  <c r="M1054"/>
  <c r="M1053"/>
  <c r="M1052"/>
  <c r="M1051"/>
  <c r="M1050"/>
  <c r="M1049"/>
  <c r="M1048"/>
  <c r="M1047"/>
  <c r="M1046"/>
  <c r="M1045"/>
  <c r="M1044"/>
  <c r="M1043"/>
  <c r="M1042"/>
  <c r="M1041"/>
  <c r="M1040"/>
  <c r="M1039"/>
  <c r="M1038"/>
  <c r="M1037"/>
  <c r="M1036"/>
  <c r="M1035"/>
  <c r="M1034"/>
  <c r="M1033"/>
  <c r="M1032"/>
  <c r="M1031"/>
  <c r="M1030"/>
  <c r="M1029"/>
  <c r="M1028"/>
  <c r="M1027"/>
  <c r="M1026"/>
  <c r="M1025"/>
  <c r="M1024"/>
  <c r="M1023"/>
  <c r="M1022"/>
  <c r="M1021"/>
  <c r="M1020"/>
  <c r="M1019"/>
  <c r="M1018"/>
  <c r="M1017"/>
  <c r="M1016"/>
  <c r="M1015"/>
  <c r="M1014"/>
  <c r="M1013"/>
  <c r="M1012"/>
  <c r="M1011"/>
  <c r="M1010"/>
  <c r="M1009"/>
  <c r="M1008"/>
  <c r="M1007"/>
  <c r="M1006"/>
  <c r="M1005"/>
  <c r="M1004"/>
  <c r="M1003"/>
  <c r="M1002"/>
  <c r="M1001"/>
  <c r="M1000"/>
  <c r="M999"/>
  <c r="M998"/>
  <c r="M997"/>
  <c r="M996"/>
  <c r="M995"/>
  <c r="M994"/>
  <c r="M993"/>
  <c r="M992"/>
  <c r="M991"/>
  <c r="M990"/>
  <c r="M989"/>
  <c r="M988"/>
  <c r="M987"/>
  <c r="M986"/>
  <c r="M985"/>
  <c r="M984"/>
  <c r="M983"/>
  <c r="M982"/>
  <c r="M981"/>
  <c r="M980"/>
  <c r="M979"/>
  <c r="M978"/>
  <c r="M977"/>
  <c r="M976"/>
  <c r="M975"/>
  <c r="M974"/>
  <c r="M973"/>
  <c r="M972"/>
  <c r="M971"/>
  <c r="M970"/>
  <c r="M969"/>
  <c r="M968"/>
  <c r="M967"/>
  <c r="M966"/>
  <c r="M965"/>
  <c r="M964"/>
  <c r="M963"/>
  <c r="M962"/>
  <c r="M961"/>
  <c r="M960"/>
  <c r="M959"/>
  <c r="M958"/>
  <c r="M957"/>
  <c r="M956"/>
  <c r="M955"/>
  <c r="M954"/>
  <c r="M953"/>
  <c r="M952"/>
  <c r="M951"/>
  <c r="M950"/>
  <c r="M949"/>
  <c r="M948"/>
  <c r="M947"/>
  <c r="M946"/>
  <c r="M945"/>
  <c r="M944"/>
  <c r="M943"/>
  <c r="M942"/>
  <c r="M941"/>
  <c r="M940"/>
  <c r="M939"/>
  <c r="M938"/>
  <c r="M937"/>
  <c r="M936"/>
  <c r="M935"/>
  <c r="M934"/>
  <c r="M933"/>
  <c r="M932"/>
  <c r="M931"/>
  <c r="M930"/>
  <c r="M929"/>
  <c r="M928"/>
  <c r="M927"/>
  <c r="M926"/>
  <c r="M925"/>
  <c r="M924"/>
  <c r="M923"/>
  <c r="M922"/>
  <c r="M921"/>
  <c r="M920"/>
  <c r="M919"/>
  <c r="M918"/>
  <c r="M917"/>
  <c r="M916"/>
  <c r="M915"/>
  <c r="M914"/>
  <c r="M913"/>
  <c r="M912"/>
  <c r="M911"/>
  <c r="M910"/>
  <c r="M909"/>
  <c r="M908"/>
  <c r="M907"/>
  <c r="M906"/>
  <c r="M905"/>
  <c r="M904"/>
  <c r="M903"/>
  <c r="M902"/>
  <c r="M901"/>
  <c r="M900"/>
  <c r="M899"/>
  <c r="M898"/>
  <c r="M897"/>
  <c r="M896"/>
  <c r="M895"/>
  <c r="M894"/>
  <c r="M893"/>
  <c r="M892"/>
  <c r="M891"/>
  <c r="M890"/>
  <c r="M889"/>
  <c r="M888"/>
  <c r="M887"/>
  <c r="M886"/>
  <c r="M885"/>
  <c r="M884"/>
  <c r="M883"/>
  <c r="M882"/>
  <c r="M881"/>
  <c r="M880"/>
  <c r="M879"/>
  <c r="M878"/>
  <c r="M877"/>
  <c r="M876"/>
  <c r="M875"/>
  <c r="M874"/>
  <c r="M873"/>
  <c r="M872"/>
  <c r="M871"/>
  <c r="M870"/>
  <c r="M869"/>
  <c r="M868"/>
  <c r="M867"/>
  <c r="V866"/>
  <c r="U866"/>
  <c r="T866"/>
  <c r="S866"/>
  <c r="R866"/>
  <c r="Q866"/>
  <c r="P866"/>
  <c r="O866"/>
  <c r="M866"/>
  <c r="V865"/>
  <c r="U865"/>
  <c r="T865"/>
  <c r="S865"/>
  <c r="R865"/>
  <c r="Q865"/>
  <c r="P865"/>
  <c r="O865"/>
  <c r="M865"/>
  <c r="V864"/>
  <c r="U864"/>
  <c r="T864"/>
  <c r="S864"/>
  <c r="R864"/>
  <c r="Q864"/>
  <c r="P864"/>
  <c r="O864"/>
  <c r="M864"/>
  <c r="V863"/>
  <c r="U863"/>
  <c r="T863"/>
  <c r="S863"/>
  <c r="R863"/>
  <c r="Q863"/>
  <c r="P863"/>
  <c r="O863"/>
  <c r="M863"/>
  <c r="V862"/>
  <c r="U862"/>
  <c r="T862"/>
  <c r="S862"/>
  <c r="R862"/>
  <c r="Q862"/>
  <c r="P862"/>
  <c r="O862"/>
  <c r="M862"/>
  <c r="V861"/>
  <c r="U861"/>
  <c r="T861"/>
  <c r="S861"/>
  <c r="R861"/>
  <c r="Q861"/>
  <c r="P861"/>
  <c r="O861"/>
  <c r="M861"/>
  <c r="V860"/>
  <c r="U860"/>
  <c r="T860"/>
  <c r="S860"/>
  <c r="R860"/>
  <c r="Q860"/>
  <c r="P860"/>
  <c r="O860"/>
  <c r="M860"/>
  <c r="V859"/>
  <c r="U859"/>
  <c r="T859"/>
  <c r="S859"/>
  <c r="R859"/>
  <c r="Q859"/>
  <c r="P859"/>
  <c r="O859"/>
  <c r="M859"/>
  <c r="V858"/>
  <c r="U858"/>
  <c r="T858"/>
  <c r="S858"/>
  <c r="R858"/>
  <c r="Q858"/>
  <c r="P858"/>
  <c r="O858"/>
  <c r="M858"/>
  <c r="V857"/>
  <c r="U857"/>
  <c r="T857"/>
  <c r="S857"/>
  <c r="R857"/>
  <c r="Q857"/>
  <c r="P857"/>
  <c r="O857"/>
  <c r="M857"/>
  <c r="V856"/>
  <c r="U856"/>
  <c r="T856"/>
  <c r="S856"/>
  <c r="R856"/>
  <c r="Q856"/>
  <c r="P856"/>
  <c r="O856"/>
  <c r="M856"/>
  <c r="V855"/>
  <c r="U855"/>
  <c r="T855"/>
  <c r="S855"/>
  <c r="R855"/>
  <c r="Q855"/>
  <c r="P855"/>
  <c r="O855"/>
  <c r="M855"/>
  <c r="V854"/>
  <c r="U854"/>
  <c r="T854"/>
  <c r="S854"/>
  <c r="R854"/>
  <c r="Q854"/>
  <c r="P854"/>
  <c r="O854"/>
  <c r="M854"/>
  <c r="V853"/>
  <c r="U853"/>
  <c r="T853"/>
  <c r="S853"/>
  <c r="R853"/>
  <c r="Q853"/>
  <c r="P853"/>
  <c r="O853"/>
  <c r="M853"/>
  <c r="V852"/>
  <c r="U852"/>
  <c r="T852"/>
  <c r="S852"/>
  <c r="R852"/>
  <c r="Q852"/>
  <c r="P852"/>
  <c r="O852"/>
  <c r="M852"/>
  <c r="V851"/>
  <c r="U851"/>
  <c r="T851"/>
  <c r="S851"/>
  <c r="R851"/>
  <c r="Q851"/>
  <c r="P851"/>
  <c r="O851"/>
  <c r="M851"/>
  <c r="V850"/>
  <c r="U850"/>
  <c r="T850"/>
  <c r="S850"/>
  <c r="R850"/>
  <c r="Q850"/>
  <c r="P850"/>
  <c r="O850"/>
  <c r="M850"/>
  <c r="V849"/>
  <c r="U849"/>
  <c r="T849"/>
  <c r="S849"/>
  <c r="R849"/>
  <c r="Q849"/>
  <c r="P849"/>
  <c r="O849"/>
  <c r="M849"/>
  <c r="V848"/>
  <c r="U848"/>
  <c r="T848"/>
  <c r="S848"/>
  <c r="R848"/>
  <c r="Q848"/>
  <c r="P848"/>
  <c r="O848"/>
  <c r="M848"/>
  <c r="V847"/>
  <c r="U847"/>
  <c r="T847"/>
  <c r="S847"/>
  <c r="R847"/>
  <c r="Q847"/>
  <c r="P847"/>
  <c r="O847"/>
  <c r="M847"/>
  <c r="V846"/>
  <c r="U846"/>
  <c r="T846"/>
  <c r="S846"/>
  <c r="R846"/>
  <c r="Q846"/>
  <c r="P846"/>
  <c r="O846"/>
  <c r="M846"/>
  <c r="V845"/>
  <c r="U845"/>
  <c r="T845"/>
  <c r="S845"/>
  <c r="R845"/>
  <c r="Q845"/>
  <c r="P845"/>
  <c r="O845"/>
  <c r="M845"/>
  <c r="V844"/>
  <c r="U844"/>
  <c r="T844"/>
  <c r="S844"/>
  <c r="R844"/>
  <c r="Q844"/>
  <c r="P844"/>
  <c r="O844"/>
  <c r="M844"/>
  <c r="V843"/>
  <c r="U843"/>
  <c r="T843"/>
  <c r="S843"/>
  <c r="R843"/>
  <c r="Q843"/>
  <c r="P843"/>
  <c r="O843"/>
  <c r="M843"/>
  <c r="V842"/>
  <c r="U842"/>
  <c r="T842"/>
  <c r="S842"/>
  <c r="R842"/>
  <c r="Q842"/>
  <c r="P842"/>
  <c r="O842"/>
  <c r="M842"/>
  <c r="V841"/>
  <c r="U841"/>
  <c r="T841"/>
  <c r="S841"/>
  <c r="R841"/>
  <c r="Q841"/>
  <c r="P841"/>
  <c r="O841"/>
  <c r="M841"/>
  <c r="V840"/>
  <c r="U840"/>
  <c r="T840"/>
  <c r="S840"/>
  <c r="R840"/>
  <c r="Q840"/>
  <c r="P840"/>
  <c r="O840"/>
  <c r="M840"/>
  <c r="V839"/>
  <c r="U839"/>
  <c r="T839"/>
  <c r="S839"/>
  <c r="R839"/>
  <c r="Q839"/>
  <c r="P839"/>
  <c r="O839"/>
  <c r="M839"/>
  <c r="V838"/>
  <c r="U838"/>
  <c r="T838"/>
  <c r="S838"/>
  <c r="R838"/>
  <c r="Q838"/>
  <c r="P838"/>
  <c r="O838"/>
  <c r="M838"/>
  <c r="V837"/>
  <c r="U837"/>
  <c r="T837"/>
  <c r="S837"/>
  <c r="R837"/>
  <c r="Q837"/>
  <c r="P837"/>
  <c r="O837"/>
  <c r="M837"/>
  <c r="V836"/>
  <c r="U836"/>
  <c r="T836"/>
  <c r="S836"/>
  <c r="R836"/>
  <c r="Q836"/>
  <c r="P836"/>
  <c r="O836"/>
  <c r="M836"/>
  <c r="V835"/>
  <c r="U835"/>
  <c r="T835"/>
  <c r="S835"/>
  <c r="R835"/>
  <c r="Q835"/>
  <c r="P835"/>
  <c r="O835"/>
  <c r="M835"/>
  <c r="V834"/>
  <c r="U834"/>
  <c r="T834"/>
  <c r="S834"/>
  <c r="R834"/>
  <c r="Q834"/>
  <c r="P834"/>
  <c r="O834"/>
  <c r="M834"/>
  <c r="V833"/>
  <c r="U833"/>
  <c r="T833"/>
  <c r="S833"/>
  <c r="R833"/>
  <c r="Q833"/>
  <c r="P833"/>
  <c r="O833"/>
  <c r="M833"/>
  <c r="V832"/>
  <c r="U832"/>
  <c r="T832"/>
  <c r="S832"/>
  <c r="R832"/>
  <c r="Q832"/>
  <c r="P832"/>
  <c r="O832"/>
  <c r="M832"/>
  <c r="V831"/>
  <c r="U831"/>
  <c r="T831"/>
  <c r="S831"/>
  <c r="R831"/>
  <c r="Q831"/>
  <c r="P831"/>
  <c r="O831"/>
  <c r="M831"/>
  <c r="V830"/>
  <c r="U830"/>
  <c r="T830"/>
  <c r="S830"/>
  <c r="R830"/>
  <c r="Q830"/>
  <c r="P830"/>
  <c r="O830"/>
  <c r="M830"/>
  <c r="V829"/>
  <c r="U829"/>
  <c r="T829"/>
  <c r="S829"/>
  <c r="R829"/>
  <c r="Q829"/>
  <c r="P829"/>
  <c r="O829"/>
  <c r="M829"/>
  <c r="V828"/>
  <c r="U828"/>
  <c r="T828"/>
  <c r="S828"/>
  <c r="R828"/>
  <c r="Q828"/>
  <c r="P828"/>
  <c r="O828"/>
  <c r="M828"/>
  <c r="V827"/>
  <c r="U827"/>
  <c r="T827"/>
  <c r="S827"/>
  <c r="R827"/>
  <c r="Q827"/>
  <c r="P827"/>
  <c r="O827"/>
  <c r="M827"/>
  <c r="V826"/>
  <c r="U826"/>
  <c r="T826"/>
  <c r="S826"/>
  <c r="R826"/>
  <c r="Q826"/>
  <c r="P826"/>
  <c r="O826"/>
  <c r="M826"/>
  <c r="V825"/>
  <c r="U825"/>
  <c r="T825"/>
  <c r="S825"/>
  <c r="R825"/>
  <c r="Q825"/>
  <c r="P825"/>
  <c r="O825"/>
  <c r="M825"/>
  <c r="V824"/>
  <c r="U824"/>
  <c r="T824"/>
  <c r="S824"/>
  <c r="R824"/>
  <c r="Q824"/>
  <c r="P824"/>
  <c r="O824"/>
  <c r="M824"/>
  <c r="V823"/>
  <c r="U823"/>
  <c r="T823"/>
  <c r="S823"/>
  <c r="R823"/>
  <c r="Q823"/>
  <c r="P823"/>
  <c r="O823"/>
  <c r="M823"/>
  <c r="V822"/>
  <c r="U822"/>
  <c r="T822"/>
  <c r="S822"/>
  <c r="R822"/>
  <c r="Q822"/>
  <c r="P822"/>
  <c r="O822"/>
  <c r="M822"/>
  <c r="V821"/>
  <c r="U821"/>
  <c r="T821"/>
  <c r="S821"/>
  <c r="R821"/>
  <c r="Q821"/>
  <c r="P821"/>
  <c r="O821"/>
  <c r="M821"/>
  <c r="V820"/>
  <c r="U820"/>
  <c r="T820"/>
  <c r="S820"/>
  <c r="R820"/>
  <c r="Q820"/>
  <c r="P820"/>
  <c r="O820"/>
  <c r="M820"/>
  <c r="V819"/>
  <c r="U819"/>
  <c r="T819"/>
  <c r="S819"/>
  <c r="R819"/>
  <c r="Q819"/>
  <c r="P819"/>
  <c r="O819"/>
  <c r="M819"/>
  <c r="V818"/>
  <c r="U818"/>
  <c r="T818"/>
  <c r="S818"/>
  <c r="R818"/>
  <c r="Q818"/>
  <c r="P818"/>
  <c r="O818"/>
  <c r="M818"/>
  <c r="V817"/>
  <c r="U817"/>
  <c r="T817"/>
  <c r="S817"/>
  <c r="R817"/>
  <c r="Q817"/>
  <c r="P817"/>
  <c r="O817"/>
  <c r="M817"/>
  <c r="V816"/>
  <c r="U816"/>
  <c r="T816"/>
  <c r="S816"/>
  <c r="R816"/>
  <c r="Q816"/>
  <c r="P816"/>
  <c r="O816"/>
  <c r="M816"/>
  <c r="V815"/>
  <c r="U815"/>
  <c r="T815"/>
  <c r="S815"/>
  <c r="R815"/>
  <c r="Q815"/>
  <c r="P815"/>
  <c r="O815"/>
  <c r="M815"/>
  <c r="V814"/>
  <c r="U814"/>
  <c r="T814"/>
  <c r="S814"/>
  <c r="R814"/>
  <c r="Q814"/>
  <c r="P814"/>
  <c r="O814"/>
  <c r="M814"/>
  <c r="V813"/>
  <c r="U813"/>
  <c r="T813"/>
  <c r="S813"/>
  <c r="R813"/>
  <c r="Q813"/>
  <c r="P813"/>
  <c r="O813"/>
  <c r="M813"/>
  <c r="V812"/>
  <c r="U812"/>
  <c r="T812"/>
  <c r="S812"/>
  <c r="R812"/>
  <c r="Q812"/>
  <c r="P812"/>
  <c r="O812"/>
  <c r="M812"/>
  <c r="V811"/>
  <c r="U811"/>
  <c r="T811"/>
  <c r="S811"/>
  <c r="R811"/>
  <c r="Q811"/>
  <c r="P811"/>
  <c r="O811"/>
  <c r="M811"/>
  <c r="V810"/>
  <c r="U810"/>
  <c r="T810"/>
  <c r="S810"/>
  <c r="R810"/>
  <c r="Q810"/>
  <c r="P810"/>
  <c r="O810"/>
  <c r="M810"/>
  <c r="V809"/>
  <c r="U809"/>
  <c r="T809"/>
  <c r="S809"/>
  <c r="R809"/>
  <c r="Q809"/>
  <c r="P809"/>
  <c r="O809"/>
  <c r="M809"/>
  <c r="V808"/>
  <c r="U808"/>
  <c r="T808"/>
  <c r="S808"/>
  <c r="R808"/>
  <c r="Q808"/>
  <c r="P808"/>
  <c r="O808"/>
  <c r="M808"/>
  <c r="V807"/>
  <c r="U807"/>
  <c r="T807"/>
  <c r="S807"/>
  <c r="R807"/>
  <c r="Q807"/>
  <c r="P807"/>
  <c r="O807"/>
  <c r="M807"/>
  <c r="V806"/>
  <c r="U806"/>
  <c r="T806"/>
  <c r="S806"/>
  <c r="R806"/>
  <c r="Q806"/>
  <c r="P806"/>
  <c r="O806"/>
  <c r="M806"/>
  <c r="V805"/>
  <c r="U805"/>
  <c r="T805"/>
  <c r="S805"/>
  <c r="R805"/>
  <c r="Q805"/>
  <c r="P805"/>
  <c r="O805"/>
  <c r="M805"/>
  <c r="V804"/>
  <c r="U804"/>
  <c r="T804"/>
  <c r="S804"/>
  <c r="R804"/>
  <c r="Q804"/>
  <c r="P804"/>
  <c r="O804"/>
  <c r="M804"/>
  <c r="V803"/>
  <c r="U803"/>
  <c r="T803"/>
  <c r="S803"/>
  <c r="R803"/>
  <c r="Q803"/>
  <c r="P803"/>
  <c r="O803"/>
  <c r="M803"/>
  <c r="V802"/>
  <c r="U802"/>
  <c r="T802"/>
  <c r="S802"/>
  <c r="R802"/>
  <c r="Q802"/>
  <c r="P802"/>
  <c r="O802"/>
  <c r="M802"/>
  <c r="V801"/>
  <c r="U801"/>
  <c r="T801"/>
  <c r="S801"/>
  <c r="R801"/>
  <c r="Q801"/>
  <c r="P801"/>
  <c r="O801"/>
  <c r="M801"/>
  <c r="V800"/>
  <c r="U800"/>
  <c r="T800"/>
  <c r="S800"/>
  <c r="R800"/>
  <c r="Q800"/>
  <c r="P800"/>
  <c r="O800"/>
  <c r="M800"/>
  <c r="V799"/>
  <c r="U799"/>
  <c r="T799"/>
  <c r="S799"/>
  <c r="R799"/>
  <c r="Q799"/>
  <c r="P799"/>
  <c r="O799"/>
  <c r="M799"/>
  <c r="V798"/>
  <c r="U798"/>
  <c r="T798"/>
  <c r="S798"/>
  <c r="R798"/>
  <c r="Q798"/>
  <c r="P798"/>
  <c r="O798"/>
  <c r="M798"/>
  <c r="V797"/>
  <c r="U797"/>
  <c r="T797"/>
  <c r="S797"/>
  <c r="R797"/>
  <c r="Q797"/>
  <c r="P797"/>
  <c r="O797"/>
  <c r="M797"/>
  <c r="V796"/>
  <c r="U796"/>
  <c r="T796"/>
  <c r="S796"/>
  <c r="R796"/>
  <c r="Q796"/>
  <c r="P796"/>
  <c r="O796"/>
  <c r="M796"/>
  <c r="V795"/>
  <c r="U795"/>
  <c r="T795"/>
  <c r="S795"/>
  <c r="R795"/>
  <c r="Q795"/>
  <c r="P795"/>
  <c r="O795"/>
  <c r="M795"/>
  <c r="V794"/>
  <c r="U794"/>
  <c r="T794"/>
  <c r="S794"/>
  <c r="R794"/>
  <c r="Q794"/>
  <c r="P794"/>
  <c r="O794"/>
  <c r="M794"/>
  <c r="V793"/>
  <c r="U793"/>
  <c r="T793"/>
  <c r="S793"/>
  <c r="R793"/>
  <c r="Q793"/>
  <c r="P793"/>
  <c r="O793"/>
  <c r="M793"/>
  <c r="V792"/>
  <c r="U792"/>
  <c r="T792"/>
  <c r="S792"/>
  <c r="R792"/>
  <c r="Q792"/>
  <c r="P792"/>
  <c r="O792"/>
  <c r="M792"/>
  <c r="V791"/>
  <c r="U791"/>
  <c r="T791"/>
  <c r="S791"/>
  <c r="R791"/>
  <c r="Q791"/>
  <c r="P791"/>
  <c r="O791"/>
  <c r="M791"/>
  <c r="V790"/>
  <c r="U790"/>
  <c r="T790"/>
  <c r="S790"/>
  <c r="R790"/>
  <c r="Q790"/>
  <c r="P790"/>
  <c r="O790"/>
  <c r="M790"/>
  <c r="V789"/>
  <c r="U789"/>
  <c r="T789"/>
  <c r="S789"/>
  <c r="R789"/>
  <c r="Q789"/>
  <c r="P789"/>
  <c r="O789"/>
  <c r="M789"/>
  <c r="V788"/>
  <c r="U788"/>
  <c r="T788"/>
  <c r="S788"/>
  <c r="R788"/>
  <c r="Q788"/>
  <c r="P788"/>
  <c r="O788"/>
  <c r="M788"/>
  <c r="V787"/>
  <c r="U787"/>
  <c r="T787"/>
  <c r="S787"/>
  <c r="R787"/>
  <c r="Q787"/>
  <c r="P787"/>
  <c r="O787"/>
  <c r="M787"/>
  <c r="V786"/>
  <c r="U786"/>
  <c r="T786"/>
  <c r="S786"/>
  <c r="R786"/>
  <c r="Q786"/>
  <c r="P786"/>
  <c r="O786"/>
  <c r="M786"/>
  <c r="V785"/>
  <c r="U785"/>
  <c r="T785"/>
  <c r="S785"/>
  <c r="R785"/>
  <c r="Q785"/>
  <c r="P785"/>
  <c r="O785"/>
  <c r="M785"/>
  <c r="V784"/>
  <c r="U784"/>
  <c r="T784"/>
  <c r="S784"/>
  <c r="R784"/>
  <c r="Q784"/>
  <c r="P784"/>
  <c r="O784"/>
  <c r="M784"/>
  <c r="V783"/>
  <c r="U783"/>
  <c r="T783"/>
  <c r="S783"/>
  <c r="R783"/>
  <c r="Q783"/>
  <c r="P783"/>
  <c r="O783"/>
  <c r="M783"/>
  <c r="V781"/>
  <c r="U781"/>
  <c r="T781"/>
  <c r="S781"/>
  <c r="R781"/>
  <c r="Q781"/>
  <c r="P781"/>
  <c r="O781"/>
  <c r="M781"/>
  <c r="V780"/>
  <c r="U780"/>
  <c r="T780"/>
  <c r="S780"/>
  <c r="R780"/>
  <c r="Q780"/>
  <c r="P780"/>
  <c r="O780"/>
  <c r="M780"/>
  <c r="V779"/>
  <c r="U779"/>
  <c r="T779"/>
  <c r="S779"/>
  <c r="R779"/>
  <c r="Q779"/>
  <c r="P779"/>
  <c r="O779"/>
  <c r="M779"/>
  <c r="V778"/>
  <c r="U778"/>
  <c r="T778"/>
  <c r="S778"/>
  <c r="R778"/>
  <c r="Q778"/>
  <c r="P778"/>
  <c r="O778"/>
  <c r="M778"/>
  <c r="V777"/>
  <c r="U777"/>
  <c r="T777"/>
  <c r="S777"/>
  <c r="R777"/>
  <c r="Q777"/>
  <c r="P777"/>
  <c r="O777"/>
  <c r="M777"/>
  <c r="V776"/>
  <c r="U776"/>
  <c r="T776"/>
  <c r="S776"/>
  <c r="R776"/>
  <c r="Q776"/>
  <c r="P776"/>
  <c r="O776"/>
  <c r="M776"/>
  <c r="V775"/>
  <c r="U775"/>
  <c r="T775"/>
  <c r="S775"/>
  <c r="R775"/>
  <c r="Q775"/>
  <c r="P775"/>
  <c r="O775"/>
  <c r="M775"/>
  <c r="V774"/>
  <c r="U774"/>
  <c r="T774"/>
  <c r="S774"/>
  <c r="R774"/>
  <c r="Q774"/>
  <c r="P774"/>
  <c r="O774"/>
  <c r="M774"/>
  <c r="V773"/>
  <c r="U773"/>
  <c r="T773"/>
  <c r="S773"/>
  <c r="R773"/>
  <c r="Q773"/>
  <c r="P773"/>
  <c r="O773"/>
  <c r="M773"/>
  <c r="V772"/>
  <c r="U772"/>
  <c r="T772"/>
  <c r="S772"/>
  <c r="R772"/>
  <c r="Q772"/>
  <c r="P772"/>
  <c r="O772"/>
  <c r="M772"/>
  <c r="V771"/>
  <c r="U771"/>
  <c r="T771"/>
  <c r="S771"/>
  <c r="R771"/>
  <c r="Q771"/>
  <c r="P771"/>
  <c r="O771"/>
  <c r="M771"/>
  <c r="V770"/>
  <c r="U770"/>
  <c r="T770"/>
  <c r="S770"/>
  <c r="R770"/>
  <c r="Q770"/>
  <c r="P770"/>
  <c r="O770"/>
  <c r="M770"/>
  <c r="V769"/>
  <c r="U769"/>
  <c r="T769"/>
  <c r="S769"/>
  <c r="R769"/>
  <c r="Q769"/>
  <c r="P769"/>
  <c r="O769"/>
  <c r="M769"/>
  <c r="V768"/>
  <c r="U768"/>
  <c r="T768"/>
  <c r="S768"/>
  <c r="R768"/>
  <c r="Q768"/>
  <c r="P768"/>
  <c r="O768"/>
  <c r="M768"/>
  <c r="V767"/>
  <c r="U767"/>
  <c r="T767"/>
  <c r="S767"/>
  <c r="R767"/>
  <c r="Q767"/>
  <c r="P767"/>
  <c r="O767"/>
  <c r="M767"/>
  <c r="M766"/>
  <c r="V765"/>
  <c r="U765"/>
  <c r="T765"/>
  <c r="S765"/>
  <c r="R765"/>
  <c r="Q765"/>
  <c r="P765"/>
  <c r="O765"/>
  <c r="M765"/>
  <c r="V764"/>
  <c r="U764"/>
  <c r="T764"/>
  <c r="S764"/>
  <c r="R764"/>
  <c r="Q764"/>
  <c r="P764"/>
  <c r="O764"/>
  <c r="M764"/>
  <c r="V763"/>
  <c r="U763"/>
  <c r="T763"/>
  <c r="S763"/>
  <c r="R763"/>
  <c r="Q763"/>
  <c r="P763"/>
  <c r="O763"/>
  <c r="M763"/>
  <c r="V762"/>
  <c r="U762"/>
  <c r="T762"/>
  <c r="S762"/>
  <c r="R762"/>
  <c r="Q762"/>
  <c r="P762"/>
  <c r="O762"/>
  <c r="M762"/>
  <c r="V761"/>
  <c r="U761"/>
  <c r="T761"/>
  <c r="S761"/>
  <c r="R761"/>
  <c r="Q761"/>
  <c r="P761"/>
  <c r="O761"/>
  <c r="M761"/>
  <c r="V760"/>
  <c r="U760"/>
  <c r="T760"/>
  <c r="S760"/>
  <c r="R760"/>
  <c r="Q760"/>
  <c r="P760"/>
  <c r="O760"/>
  <c r="M760"/>
  <c r="V759"/>
  <c r="U759"/>
  <c r="T759"/>
  <c r="S759"/>
  <c r="R759"/>
  <c r="Q759"/>
  <c r="P759"/>
  <c r="O759"/>
  <c r="M759"/>
  <c r="V758"/>
  <c r="U758"/>
  <c r="T758"/>
  <c r="S758"/>
  <c r="R758"/>
  <c r="Q758"/>
  <c r="P758"/>
  <c r="O758"/>
  <c r="M758"/>
  <c r="V757"/>
  <c r="U757"/>
  <c r="T757"/>
  <c r="S757"/>
  <c r="R757"/>
  <c r="Q757"/>
  <c r="P757"/>
  <c r="O757"/>
  <c r="M757"/>
  <c r="V756"/>
  <c r="U756"/>
  <c r="T756"/>
  <c r="S756"/>
  <c r="R756"/>
  <c r="Q756"/>
  <c r="P756"/>
  <c r="O756"/>
  <c r="M756"/>
  <c r="V755"/>
  <c r="U755"/>
  <c r="T755"/>
  <c r="S755"/>
  <c r="R755"/>
  <c r="Q755"/>
  <c r="P755"/>
  <c r="O755"/>
  <c r="M755"/>
  <c r="V754"/>
  <c r="U754"/>
  <c r="T754"/>
  <c r="S754"/>
  <c r="R754"/>
  <c r="Q754"/>
  <c r="P754"/>
  <c r="O754"/>
  <c r="M754"/>
  <c r="V753"/>
  <c r="U753"/>
  <c r="T753"/>
  <c r="S753"/>
  <c r="R753"/>
  <c r="Q753"/>
  <c r="P753"/>
  <c r="O753"/>
  <c r="M753"/>
  <c r="V752"/>
  <c r="U752"/>
  <c r="T752"/>
  <c r="S752"/>
  <c r="R752"/>
  <c r="Q752"/>
  <c r="P752"/>
  <c r="O752"/>
  <c r="M752"/>
  <c r="V751"/>
  <c r="U751"/>
  <c r="T751"/>
  <c r="S751"/>
  <c r="R751"/>
  <c r="Q751"/>
  <c r="P751"/>
  <c r="O751"/>
  <c r="M751"/>
  <c r="V750"/>
  <c r="U750"/>
  <c r="T750"/>
  <c r="S750"/>
  <c r="R750"/>
  <c r="Q750"/>
  <c r="P750"/>
  <c r="O750"/>
  <c r="M750"/>
  <c r="V749"/>
  <c r="U749"/>
  <c r="T749"/>
  <c r="S749"/>
  <c r="R749"/>
  <c r="Q749"/>
  <c r="P749"/>
  <c r="O749"/>
  <c r="M749"/>
  <c r="V748"/>
  <c r="U748"/>
  <c r="T748"/>
  <c r="S748"/>
  <c r="R748"/>
  <c r="Q748"/>
  <c r="P748"/>
  <c r="O748"/>
  <c r="M748"/>
  <c r="V747"/>
  <c r="U747"/>
  <c r="T747"/>
  <c r="S747"/>
  <c r="R747"/>
  <c r="Q747"/>
  <c r="P747"/>
  <c r="O747"/>
  <c r="M747"/>
  <c r="V746"/>
  <c r="U746"/>
  <c r="T746"/>
  <c r="S746"/>
  <c r="R746"/>
  <c r="Q746"/>
  <c r="P746"/>
  <c r="O746"/>
  <c r="M746"/>
  <c r="V745"/>
  <c r="U745"/>
  <c r="T745"/>
  <c r="S745"/>
  <c r="R745"/>
  <c r="Q745"/>
  <c r="P745"/>
  <c r="O745"/>
  <c r="M745"/>
  <c r="V744"/>
  <c r="U744"/>
  <c r="T744"/>
  <c r="S744"/>
  <c r="R744"/>
  <c r="Q744"/>
  <c r="P744"/>
  <c r="O744"/>
  <c r="M744"/>
  <c r="V743"/>
  <c r="U743"/>
  <c r="T743"/>
  <c r="S743"/>
  <c r="R743"/>
  <c r="Q743"/>
  <c r="P743"/>
  <c r="O743"/>
  <c r="M743"/>
  <c r="V742"/>
  <c r="U742"/>
  <c r="T742"/>
  <c r="S742"/>
  <c r="R742"/>
  <c r="Q742"/>
  <c r="P742"/>
  <c r="O742"/>
  <c r="M742"/>
  <c r="V741"/>
  <c r="U741"/>
  <c r="T741"/>
  <c r="S741"/>
  <c r="R741"/>
  <c r="Q741"/>
  <c r="P741"/>
  <c r="O741"/>
  <c r="M741"/>
  <c r="V740"/>
  <c r="U740"/>
  <c r="T740"/>
  <c r="S740"/>
  <c r="R740"/>
  <c r="Q740"/>
  <c r="P740"/>
  <c r="O740"/>
  <c r="M740"/>
  <c r="V739"/>
  <c r="U739"/>
  <c r="T739"/>
  <c r="S739"/>
  <c r="R739"/>
  <c r="Q739"/>
  <c r="P739"/>
  <c r="O739"/>
  <c r="M739"/>
  <c r="V738"/>
  <c r="U738"/>
  <c r="T738"/>
  <c r="S738"/>
  <c r="R738"/>
  <c r="Q738"/>
  <c r="P738"/>
  <c r="O738"/>
  <c r="M738"/>
  <c r="V737"/>
  <c r="U737"/>
  <c r="T737"/>
  <c r="S737"/>
  <c r="R737"/>
  <c r="Q737"/>
  <c r="P737"/>
  <c r="O737"/>
  <c r="M737"/>
  <c r="V736"/>
  <c r="U736"/>
  <c r="T736"/>
  <c r="S736"/>
  <c r="R736"/>
  <c r="Q736"/>
  <c r="P736"/>
  <c r="O736"/>
  <c r="M736"/>
  <c r="V735"/>
  <c r="U735"/>
  <c r="T735"/>
  <c r="S735"/>
  <c r="R735"/>
  <c r="Q735"/>
  <c r="P735"/>
  <c r="O735"/>
  <c r="M735"/>
  <c r="V734"/>
  <c r="U734"/>
  <c r="T734"/>
  <c r="S734"/>
  <c r="R734"/>
  <c r="Q734"/>
  <c r="P734"/>
  <c r="O734"/>
  <c r="M734"/>
  <c r="V733"/>
  <c r="U733"/>
  <c r="T733"/>
  <c r="S733"/>
  <c r="R733"/>
  <c r="Q733"/>
  <c r="P733"/>
  <c r="O733"/>
  <c r="M733"/>
  <c r="V732"/>
  <c r="U732"/>
  <c r="T732"/>
  <c r="S732"/>
  <c r="R732"/>
  <c r="Q732"/>
  <c r="P732"/>
  <c r="O732"/>
  <c r="M732"/>
  <c r="V731"/>
  <c r="U731"/>
  <c r="T731"/>
  <c r="S731"/>
  <c r="R731"/>
  <c r="Q731"/>
  <c r="P731"/>
  <c r="O731"/>
  <c r="M731"/>
  <c r="V730"/>
  <c r="U730"/>
  <c r="T730"/>
  <c r="S730"/>
  <c r="R730"/>
  <c r="Q730"/>
  <c r="P730"/>
  <c r="O730"/>
  <c r="M730"/>
  <c r="V729"/>
  <c r="U729"/>
  <c r="T729"/>
  <c r="S729"/>
  <c r="R729"/>
  <c r="Q729"/>
  <c r="P729"/>
  <c r="O729"/>
  <c r="M729"/>
  <c r="V728"/>
  <c r="U728"/>
  <c r="T728"/>
  <c r="S728"/>
  <c r="R728"/>
  <c r="Q728"/>
  <c r="P728"/>
  <c r="O728"/>
  <c r="M728"/>
  <c r="V727"/>
  <c r="U727"/>
  <c r="T727"/>
  <c r="S727"/>
  <c r="R727"/>
  <c r="Q727"/>
  <c r="P727"/>
  <c r="O727"/>
  <c r="M727"/>
  <c r="V726"/>
  <c r="U726"/>
  <c r="T726"/>
  <c r="S726"/>
  <c r="R726"/>
  <c r="Q726"/>
  <c r="P726"/>
  <c r="O726"/>
  <c r="M726"/>
  <c r="V725"/>
  <c r="U725"/>
  <c r="T725"/>
  <c r="S725"/>
  <c r="R725"/>
  <c r="Q725"/>
  <c r="P725"/>
  <c r="O725"/>
  <c r="M725"/>
  <c r="V724"/>
  <c r="U724"/>
  <c r="T724"/>
  <c r="S724"/>
  <c r="R724"/>
  <c r="Q724"/>
  <c r="P724"/>
  <c r="O724"/>
  <c r="M724"/>
  <c r="V723"/>
  <c r="U723"/>
  <c r="T723"/>
  <c r="S723"/>
  <c r="R723"/>
  <c r="Q723"/>
  <c r="P723"/>
  <c r="O723"/>
  <c r="M723"/>
  <c r="V722"/>
  <c r="U722"/>
  <c r="T722"/>
  <c r="S722"/>
  <c r="R722"/>
  <c r="Q722"/>
  <c r="P722"/>
  <c r="O722"/>
  <c r="M722"/>
  <c r="V721"/>
  <c r="U721"/>
  <c r="T721"/>
  <c r="S721"/>
  <c r="R721"/>
  <c r="Q721"/>
  <c r="P721"/>
  <c r="O721"/>
  <c r="M721"/>
  <c r="V720"/>
  <c r="U720"/>
  <c r="T720"/>
  <c r="S720"/>
  <c r="R720"/>
  <c r="Q720"/>
  <c r="P720"/>
  <c r="O720"/>
  <c r="M720"/>
  <c r="V719"/>
  <c r="U719"/>
  <c r="T719"/>
  <c r="S719"/>
  <c r="R719"/>
  <c r="Q719"/>
  <c r="P719"/>
  <c r="O719"/>
  <c r="M719"/>
  <c r="V718"/>
  <c r="U718"/>
  <c r="T718"/>
  <c r="S718"/>
  <c r="R718"/>
  <c r="Q718"/>
  <c r="P718"/>
  <c r="O718"/>
  <c r="M718"/>
  <c r="V717"/>
  <c r="U717"/>
  <c r="T717"/>
  <c r="S717"/>
  <c r="R717"/>
  <c r="Q717"/>
  <c r="P717"/>
  <c r="O717"/>
  <c r="M717"/>
  <c r="V716"/>
  <c r="U716"/>
  <c r="T716"/>
  <c r="S716"/>
  <c r="R716"/>
  <c r="Q716"/>
  <c r="P716"/>
  <c r="O716"/>
  <c r="M716"/>
  <c r="V715"/>
  <c r="U715"/>
  <c r="T715"/>
  <c r="S715"/>
  <c r="R715"/>
  <c r="Q715"/>
  <c r="P715"/>
  <c r="O715"/>
  <c r="M715"/>
  <c r="V714"/>
  <c r="U714"/>
  <c r="T714"/>
  <c r="S714"/>
  <c r="R714"/>
  <c r="Q714"/>
  <c r="P714"/>
  <c r="O714"/>
  <c r="M714"/>
  <c r="V713"/>
  <c r="U713"/>
  <c r="T713"/>
  <c r="S713"/>
  <c r="R713"/>
  <c r="Q713"/>
  <c r="P713"/>
  <c r="O713"/>
  <c r="M713"/>
  <c r="V712"/>
  <c r="U712"/>
  <c r="T712"/>
  <c r="S712"/>
  <c r="R712"/>
  <c r="Q712"/>
  <c r="P712"/>
  <c r="O712"/>
  <c r="M712"/>
  <c r="V711"/>
  <c r="U711"/>
  <c r="T711"/>
  <c r="S711"/>
  <c r="R711"/>
  <c r="Q711"/>
  <c r="P711"/>
  <c r="O711"/>
  <c r="M711"/>
  <c r="V710"/>
  <c r="U710"/>
  <c r="T710"/>
  <c r="S710"/>
  <c r="R710"/>
  <c r="Q710"/>
  <c r="P710"/>
  <c r="O710"/>
  <c r="M710"/>
  <c r="V709"/>
  <c r="U709"/>
  <c r="T709"/>
  <c r="S709"/>
  <c r="R709"/>
  <c r="Q709"/>
  <c r="P709"/>
  <c r="O709"/>
  <c r="M709"/>
  <c r="V708"/>
  <c r="U708"/>
  <c r="T708"/>
  <c r="S708"/>
  <c r="R708"/>
  <c r="Q708"/>
  <c r="P708"/>
  <c r="O708"/>
  <c r="M708"/>
  <c r="V707"/>
  <c r="U707"/>
  <c r="T707"/>
  <c r="S707"/>
  <c r="R707"/>
  <c r="Q707"/>
  <c r="P707"/>
  <c r="O707"/>
  <c r="M707"/>
  <c r="V706"/>
  <c r="U706"/>
  <c r="T706"/>
  <c r="S706"/>
  <c r="R706"/>
  <c r="Q706"/>
  <c r="P706"/>
  <c r="O706"/>
  <c r="M706"/>
  <c r="V705"/>
  <c r="U705"/>
  <c r="T705"/>
  <c r="S705"/>
  <c r="R705"/>
  <c r="Q705"/>
  <c r="P705"/>
  <c r="O705"/>
  <c r="M705"/>
  <c r="V704"/>
  <c r="U704"/>
  <c r="T704"/>
  <c r="S704"/>
  <c r="R704"/>
  <c r="Q704"/>
  <c r="P704"/>
  <c r="O704"/>
  <c r="M704"/>
  <c r="V703"/>
  <c r="U703"/>
  <c r="T703"/>
  <c r="S703"/>
  <c r="R703"/>
  <c r="Q703"/>
  <c r="P703"/>
  <c r="O703"/>
  <c r="M703"/>
  <c r="V702"/>
  <c r="U702"/>
  <c r="T702"/>
  <c r="S702"/>
  <c r="R702"/>
  <c r="Q702"/>
  <c r="P702"/>
  <c r="O702"/>
  <c r="M702"/>
  <c r="V701"/>
  <c r="U701"/>
  <c r="T701"/>
  <c r="S701"/>
  <c r="R701"/>
  <c r="Q701"/>
  <c r="P701"/>
  <c r="O701"/>
  <c r="M701"/>
  <c r="V700"/>
  <c r="U700"/>
  <c r="T700"/>
  <c r="S700"/>
  <c r="R700"/>
  <c r="Q700"/>
  <c r="P700"/>
  <c r="O700"/>
  <c r="M700"/>
  <c r="V699"/>
  <c r="U699"/>
  <c r="T699"/>
  <c r="S699"/>
  <c r="R699"/>
  <c r="Q699"/>
  <c r="P699"/>
  <c r="O699"/>
  <c r="M699"/>
  <c r="V698"/>
  <c r="U698"/>
  <c r="T698"/>
  <c r="S698"/>
  <c r="R698"/>
  <c r="Q698"/>
  <c r="P698"/>
  <c r="O698"/>
  <c r="M698"/>
  <c r="V697"/>
  <c r="U697"/>
  <c r="T697"/>
  <c r="S697"/>
  <c r="R697"/>
  <c r="Q697"/>
  <c r="P697"/>
  <c r="O697"/>
  <c r="M697"/>
  <c r="V696"/>
  <c r="U696"/>
  <c r="T696"/>
  <c r="S696"/>
  <c r="R696"/>
  <c r="Q696"/>
  <c r="P696"/>
  <c r="O696"/>
  <c r="M696"/>
  <c r="V695"/>
  <c r="U695"/>
  <c r="T695"/>
  <c r="S695"/>
  <c r="R695"/>
  <c r="Q695"/>
  <c r="P695"/>
  <c r="O695"/>
  <c r="M695"/>
  <c r="V694"/>
  <c r="U694"/>
  <c r="T694"/>
  <c r="S694"/>
  <c r="R694"/>
  <c r="Q694"/>
  <c r="P694"/>
  <c r="O694"/>
  <c r="M694"/>
  <c r="V693"/>
  <c r="U693"/>
  <c r="T693"/>
  <c r="S693"/>
  <c r="R693"/>
  <c r="Q693"/>
  <c r="P693"/>
  <c r="O693"/>
  <c r="M693"/>
  <c r="V692"/>
  <c r="U692"/>
  <c r="T692"/>
  <c r="S692"/>
  <c r="R692"/>
  <c r="Q692"/>
  <c r="P692"/>
  <c r="O692"/>
  <c r="M692"/>
  <c r="V691"/>
  <c r="U691"/>
  <c r="T691"/>
  <c r="S691"/>
  <c r="R691"/>
  <c r="Q691"/>
  <c r="P691"/>
  <c r="O691"/>
  <c r="M691"/>
  <c r="V690"/>
  <c r="U690"/>
  <c r="T690"/>
  <c r="S690"/>
  <c r="R690"/>
  <c r="Q690"/>
  <c r="P690"/>
  <c r="O690"/>
  <c r="M690"/>
  <c r="V689"/>
  <c r="U689"/>
  <c r="T689"/>
  <c r="S689"/>
  <c r="R689"/>
  <c r="Q689"/>
  <c r="P689"/>
  <c r="O689"/>
  <c r="M689"/>
  <c r="V688"/>
  <c r="U688"/>
  <c r="T688"/>
  <c r="S688"/>
  <c r="R688"/>
  <c r="Q688"/>
  <c r="P688"/>
  <c r="O688"/>
  <c r="M688"/>
  <c r="V687"/>
  <c r="U687"/>
  <c r="T687"/>
  <c r="S687"/>
  <c r="R687"/>
  <c r="Q687"/>
  <c r="P687"/>
  <c r="O687"/>
  <c r="M687"/>
  <c r="V686"/>
  <c r="U686"/>
  <c r="T686"/>
  <c r="S686"/>
  <c r="R686"/>
  <c r="Q686"/>
  <c r="P686"/>
  <c r="O686"/>
  <c r="M686"/>
  <c r="V685"/>
  <c r="U685"/>
  <c r="T685"/>
  <c r="S685"/>
  <c r="R685"/>
  <c r="Q685"/>
  <c r="P685"/>
  <c r="O685"/>
  <c r="M685"/>
  <c r="V684"/>
  <c r="U684"/>
  <c r="T684"/>
  <c r="S684"/>
  <c r="R684"/>
  <c r="Q684"/>
  <c r="P684"/>
  <c r="O684"/>
  <c r="M684"/>
  <c r="V683"/>
  <c r="U683"/>
  <c r="T683"/>
  <c r="S683"/>
  <c r="R683"/>
  <c r="Q683"/>
  <c r="P683"/>
  <c r="O683"/>
  <c r="M683"/>
  <c r="V682"/>
  <c r="U682"/>
  <c r="T682"/>
  <c r="S682"/>
  <c r="R682"/>
  <c r="Q682"/>
  <c r="P682"/>
  <c r="O682"/>
  <c r="M682"/>
  <c r="V681"/>
  <c r="U681"/>
  <c r="T681"/>
  <c r="S681"/>
  <c r="R681"/>
  <c r="Q681"/>
  <c r="P681"/>
  <c r="O681"/>
  <c r="M681"/>
  <c r="V680"/>
  <c r="U680"/>
  <c r="T680"/>
  <c r="S680"/>
  <c r="R680"/>
  <c r="Q680"/>
  <c r="P680"/>
  <c r="O680"/>
  <c r="M680"/>
  <c r="V679"/>
  <c r="U679"/>
  <c r="T679"/>
  <c r="S679"/>
  <c r="R679"/>
  <c r="Q679"/>
  <c r="P679"/>
  <c r="O679"/>
  <c r="M679"/>
  <c r="V678"/>
  <c r="U678"/>
  <c r="T678"/>
  <c r="S678"/>
  <c r="R678"/>
  <c r="Q678"/>
  <c r="P678"/>
  <c r="O678"/>
  <c r="M678"/>
  <c r="V677"/>
  <c r="U677"/>
  <c r="T677"/>
  <c r="S677"/>
  <c r="R677"/>
  <c r="Q677"/>
  <c r="P677"/>
  <c r="O677"/>
  <c r="M677"/>
  <c r="V676"/>
  <c r="U676"/>
  <c r="T676"/>
  <c r="S676"/>
  <c r="R676"/>
  <c r="Q676"/>
  <c r="P676"/>
  <c r="O676"/>
  <c r="M676"/>
  <c r="V675"/>
  <c r="U675"/>
  <c r="T675"/>
  <c r="S675"/>
  <c r="R675"/>
  <c r="Q675"/>
  <c r="P675"/>
  <c r="O675"/>
  <c r="M675"/>
  <c r="V674"/>
  <c r="U674"/>
  <c r="T674"/>
  <c r="S674"/>
  <c r="R674"/>
  <c r="Q674"/>
  <c r="P674"/>
  <c r="O674"/>
  <c r="M674"/>
  <c r="V673"/>
  <c r="U673"/>
  <c r="T673"/>
  <c r="S673"/>
  <c r="R673"/>
  <c r="Q673"/>
  <c r="P673"/>
  <c r="O673"/>
  <c r="M673"/>
  <c r="V672"/>
  <c r="U672"/>
  <c r="T672"/>
  <c r="S672"/>
  <c r="R672"/>
  <c r="Q672"/>
  <c r="P672"/>
  <c r="O672"/>
  <c r="M672"/>
  <c r="V671"/>
  <c r="U671"/>
  <c r="T671"/>
  <c r="S671"/>
  <c r="R671"/>
  <c r="Q671"/>
  <c r="P671"/>
  <c r="O671"/>
  <c r="M671"/>
  <c r="V670"/>
  <c r="U670"/>
  <c r="T670"/>
  <c r="S670"/>
  <c r="R670"/>
  <c r="Q670"/>
  <c r="P670"/>
  <c r="O670"/>
  <c r="M670"/>
  <c r="V669"/>
  <c r="U669"/>
  <c r="T669"/>
  <c r="S669"/>
  <c r="R669"/>
  <c r="Q669"/>
  <c r="P669"/>
  <c r="O669"/>
  <c r="M669"/>
  <c r="V668"/>
  <c r="U668"/>
  <c r="T668"/>
  <c r="S668"/>
  <c r="R668"/>
  <c r="Q668"/>
  <c r="P668"/>
  <c r="O668"/>
  <c r="M668"/>
  <c r="V667"/>
  <c r="U667"/>
  <c r="T667"/>
  <c r="S667"/>
  <c r="R667"/>
  <c r="Q667"/>
  <c r="P667"/>
  <c r="O667"/>
  <c r="M667"/>
  <c r="V666"/>
  <c r="U666"/>
  <c r="T666"/>
  <c r="S666"/>
  <c r="R666"/>
  <c r="Q666"/>
  <c r="P666"/>
  <c r="O666"/>
  <c r="M666"/>
  <c r="V665"/>
  <c r="U665"/>
  <c r="T665"/>
  <c r="S665"/>
  <c r="R665"/>
  <c r="Q665"/>
  <c r="P665"/>
  <c r="O665"/>
  <c r="M665"/>
  <c r="V664"/>
  <c r="U664"/>
  <c r="T664"/>
  <c r="S664"/>
  <c r="R664"/>
  <c r="Q664"/>
  <c r="P664"/>
  <c r="O664"/>
  <c r="M664"/>
  <c r="V663"/>
  <c r="U663"/>
  <c r="T663"/>
  <c r="S663"/>
  <c r="R663"/>
  <c r="Q663"/>
  <c r="P663"/>
  <c r="O663"/>
  <c r="M663"/>
  <c r="V662"/>
  <c r="U662"/>
  <c r="T662"/>
  <c r="S662"/>
  <c r="R662"/>
  <c r="Q662"/>
  <c r="P662"/>
  <c r="O662"/>
  <c r="M662"/>
  <c r="V661"/>
  <c r="U661"/>
  <c r="T661"/>
  <c r="S661"/>
  <c r="R661"/>
  <c r="Q661"/>
  <c r="P661"/>
  <c r="O661"/>
  <c r="M661"/>
  <c r="V660"/>
  <c r="U660"/>
  <c r="T660"/>
  <c r="S660"/>
  <c r="R660"/>
  <c r="Q660"/>
  <c r="P660"/>
  <c r="O660"/>
  <c r="M660"/>
  <c r="V659"/>
  <c r="U659"/>
  <c r="T659"/>
  <c r="S659"/>
  <c r="R659"/>
  <c r="Q659"/>
  <c r="P659"/>
  <c r="O659"/>
  <c r="M659"/>
  <c r="V658"/>
  <c r="U658"/>
  <c r="T658"/>
  <c r="S658"/>
  <c r="R658"/>
  <c r="Q658"/>
  <c r="P658"/>
  <c r="O658"/>
  <c r="M658"/>
  <c r="V657"/>
  <c r="U657"/>
  <c r="T657"/>
  <c r="S657"/>
  <c r="R657"/>
  <c r="Q657"/>
  <c r="P657"/>
  <c r="O657"/>
  <c r="M657"/>
  <c r="V656"/>
  <c r="U656"/>
  <c r="T656"/>
  <c r="S656"/>
  <c r="R656"/>
  <c r="Q656"/>
  <c r="P656"/>
  <c r="O656"/>
  <c r="M656"/>
  <c r="V655"/>
  <c r="U655"/>
  <c r="T655"/>
  <c r="S655"/>
  <c r="R655"/>
  <c r="Q655"/>
  <c r="P655"/>
  <c r="O655"/>
  <c r="M655"/>
  <c r="V654"/>
  <c r="U654"/>
  <c r="T654"/>
  <c r="S654"/>
  <c r="R654"/>
  <c r="Q654"/>
  <c r="P654"/>
  <c r="O654"/>
  <c r="M654"/>
  <c r="V653"/>
  <c r="U653"/>
  <c r="T653"/>
  <c r="S653"/>
  <c r="R653"/>
  <c r="Q653"/>
  <c r="P653"/>
  <c r="O653"/>
  <c r="M653"/>
  <c r="V652"/>
  <c r="U652"/>
  <c r="T652"/>
  <c r="S652"/>
  <c r="R652"/>
  <c r="Q652"/>
  <c r="P652"/>
  <c r="O652"/>
  <c r="M652"/>
  <c r="V651"/>
  <c r="U651"/>
  <c r="T651"/>
  <c r="S651"/>
  <c r="R651"/>
  <c r="Q651"/>
  <c r="P651"/>
  <c r="O651"/>
  <c r="M651"/>
  <c r="V650"/>
  <c r="U650"/>
  <c r="T650"/>
  <c r="S650"/>
  <c r="R650"/>
  <c r="Q650"/>
  <c r="P650"/>
  <c r="O650"/>
  <c r="M650"/>
  <c r="V649"/>
  <c r="U649"/>
  <c r="T649"/>
  <c r="S649"/>
  <c r="R649"/>
  <c r="Q649"/>
  <c r="P649"/>
  <c r="O649"/>
  <c r="M649"/>
  <c r="V648"/>
  <c r="U648"/>
  <c r="T648"/>
  <c r="S648"/>
  <c r="R648"/>
  <c r="Q648"/>
  <c r="P648"/>
  <c r="O648"/>
  <c r="M648"/>
  <c r="V647"/>
  <c r="U647"/>
  <c r="T647"/>
  <c r="S647"/>
  <c r="R647"/>
  <c r="Q647"/>
  <c r="P647"/>
  <c r="O647"/>
  <c r="M647"/>
  <c r="V646"/>
  <c r="U646"/>
  <c r="T646"/>
  <c r="S646"/>
  <c r="R646"/>
  <c r="Q646"/>
  <c r="P646"/>
  <c r="O646"/>
  <c r="M646"/>
  <c r="V645"/>
  <c r="U645"/>
  <c r="T645"/>
  <c r="S645"/>
  <c r="R645"/>
  <c r="Q645"/>
  <c r="P645"/>
  <c r="O645"/>
  <c r="M645"/>
  <c r="V644"/>
  <c r="U644"/>
  <c r="T644"/>
  <c r="S644"/>
  <c r="R644"/>
  <c r="Q644"/>
  <c r="P644"/>
  <c r="O644"/>
  <c r="M644"/>
  <c r="V643"/>
  <c r="U643"/>
  <c r="T643"/>
  <c r="S643"/>
  <c r="R643"/>
  <c r="Q643"/>
  <c r="P643"/>
  <c r="O643"/>
  <c r="M643"/>
  <c r="V642"/>
  <c r="U642"/>
  <c r="T642"/>
  <c r="S642"/>
  <c r="R642"/>
  <c r="Q642"/>
  <c r="P642"/>
  <c r="O642"/>
  <c r="M642"/>
  <c r="V641"/>
  <c r="U641"/>
  <c r="T641"/>
  <c r="S641"/>
  <c r="R641"/>
  <c r="Q641"/>
  <c r="P641"/>
  <c r="O641"/>
  <c r="M641"/>
  <c r="V640"/>
  <c r="U640"/>
  <c r="T640"/>
  <c r="S640"/>
  <c r="R640"/>
  <c r="Q640"/>
  <c r="P640"/>
  <c r="O640"/>
  <c r="M640"/>
  <c r="V639"/>
  <c r="U639"/>
  <c r="T639"/>
  <c r="S639"/>
  <c r="R639"/>
  <c r="Q639"/>
  <c r="P639"/>
  <c r="O639"/>
  <c r="M639"/>
  <c r="V638"/>
  <c r="U638"/>
  <c r="T638"/>
  <c r="S638"/>
  <c r="R638"/>
  <c r="Q638"/>
  <c r="P638"/>
  <c r="O638"/>
  <c r="M638"/>
  <c r="V637"/>
  <c r="U637"/>
  <c r="T637"/>
  <c r="S637"/>
  <c r="R637"/>
  <c r="Q637"/>
  <c r="P637"/>
  <c r="O637"/>
  <c r="M637"/>
  <c r="V636"/>
  <c r="U636"/>
  <c r="T636"/>
  <c r="S636"/>
  <c r="R636"/>
  <c r="Q636"/>
  <c r="P636"/>
  <c r="O636"/>
  <c r="M636"/>
  <c r="V635"/>
  <c r="U635"/>
  <c r="T635"/>
  <c r="S635"/>
  <c r="R635"/>
  <c r="Q635"/>
  <c r="P635"/>
  <c r="O635"/>
  <c r="M635"/>
  <c r="V634"/>
  <c r="U634"/>
  <c r="T634"/>
  <c r="S634"/>
  <c r="R634"/>
  <c r="Q634"/>
  <c r="P634"/>
  <c r="O634"/>
  <c r="M634"/>
  <c r="V633"/>
  <c r="U633"/>
  <c r="T633"/>
  <c r="S633"/>
  <c r="R633"/>
  <c r="Q633"/>
  <c r="P633"/>
  <c r="O633"/>
  <c r="M633"/>
  <c r="V632"/>
  <c r="U632"/>
  <c r="T632"/>
  <c r="S632"/>
  <c r="R632"/>
  <c r="Q632"/>
  <c r="P632"/>
  <c r="O632"/>
  <c r="M632"/>
  <c r="V631"/>
  <c r="U631"/>
  <c r="T631"/>
  <c r="S631"/>
  <c r="R631"/>
  <c r="Q631"/>
  <c r="P631"/>
  <c r="O631"/>
  <c r="M631"/>
  <c r="V630"/>
  <c r="U630"/>
  <c r="T630"/>
  <c r="S630"/>
  <c r="R630"/>
  <c r="Q630"/>
  <c r="P630"/>
  <c r="O630"/>
  <c r="M630"/>
  <c r="V629"/>
  <c r="U629"/>
  <c r="T629"/>
  <c r="S629"/>
  <c r="R629"/>
  <c r="Q629"/>
  <c r="P629"/>
  <c r="O629"/>
  <c r="M629"/>
  <c r="V628"/>
  <c r="U628"/>
  <c r="T628"/>
  <c r="S628"/>
  <c r="R628"/>
  <c r="Q628"/>
  <c r="P628"/>
  <c r="O628"/>
  <c r="M628"/>
  <c r="V627"/>
  <c r="U627"/>
  <c r="T627"/>
  <c r="S627"/>
  <c r="R627"/>
  <c r="Q627"/>
  <c r="P627"/>
  <c r="O627"/>
  <c r="M627"/>
  <c r="V626"/>
  <c r="U626"/>
  <c r="T626"/>
  <c r="S626"/>
  <c r="R626"/>
  <c r="Q626"/>
  <c r="P626"/>
  <c r="O626"/>
  <c r="M626"/>
  <c r="V625"/>
  <c r="U625"/>
  <c r="T625"/>
  <c r="S625"/>
  <c r="R625"/>
  <c r="Q625"/>
  <c r="P625"/>
  <c r="O625"/>
  <c r="M625"/>
  <c r="V624"/>
  <c r="U624"/>
  <c r="T624"/>
  <c r="S624"/>
  <c r="R624"/>
  <c r="Q624"/>
  <c r="P624"/>
  <c r="O624"/>
  <c r="M624"/>
  <c r="V623"/>
  <c r="U623"/>
  <c r="T623"/>
  <c r="S623"/>
  <c r="R623"/>
  <c r="Q623"/>
  <c r="P623"/>
  <c r="O623"/>
  <c r="M623"/>
  <c r="V622"/>
  <c r="U622"/>
  <c r="T622"/>
  <c r="S622"/>
  <c r="R622"/>
  <c r="Q622"/>
  <c r="P622"/>
  <c r="O622"/>
  <c r="M622"/>
  <c r="V621"/>
  <c r="U621"/>
  <c r="T621"/>
  <c r="S621"/>
  <c r="R621"/>
  <c r="Q621"/>
  <c r="P621"/>
  <c r="O621"/>
  <c r="M621"/>
  <c r="V620"/>
  <c r="U620"/>
  <c r="T620"/>
  <c r="S620"/>
  <c r="R620"/>
  <c r="Q620"/>
  <c r="P620"/>
  <c r="O620"/>
  <c r="M620"/>
  <c r="V619"/>
  <c r="U619"/>
  <c r="T619"/>
  <c r="S619"/>
  <c r="R619"/>
  <c r="Q619"/>
  <c r="P619"/>
  <c r="O619"/>
  <c r="M619"/>
  <c r="V618"/>
  <c r="U618"/>
  <c r="T618"/>
  <c r="S618"/>
  <c r="R618"/>
  <c r="Q618"/>
  <c r="P618"/>
  <c r="O618"/>
  <c r="M618"/>
  <c r="V617"/>
  <c r="U617"/>
  <c r="T617"/>
  <c r="S617"/>
  <c r="R617"/>
  <c r="Q617"/>
  <c r="P617"/>
  <c r="O617"/>
  <c r="M617"/>
  <c r="V616"/>
  <c r="U616"/>
  <c r="T616"/>
  <c r="S616"/>
  <c r="R616"/>
  <c r="Q616"/>
  <c r="P616"/>
  <c r="O616"/>
  <c r="M616"/>
  <c r="V615"/>
  <c r="U615"/>
  <c r="T615"/>
  <c r="S615"/>
  <c r="R615"/>
  <c r="Q615"/>
  <c r="P615"/>
  <c r="O615"/>
  <c r="M615"/>
  <c r="V614"/>
  <c r="U614"/>
  <c r="T614"/>
  <c r="S614"/>
  <c r="R614"/>
  <c r="Q614"/>
  <c r="P614"/>
  <c r="O614"/>
  <c r="M614"/>
  <c r="V613"/>
  <c r="U613"/>
  <c r="T613"/>
  <c r="S613"/>
  <c r="R613"/>
  <c r="Q613"/>
  <c r="P613"/>
  <c r="O613"/>
  <c r="M613"/>
  <c r="V612"/>
  <c r="U612"/>
  <c r="T612"/>
  <c r="S612"/>
  <c r="R612"/>
  <c r="Q612"/>
  <c r="P612"/>
  <c r="O612"/>
  <c r="M612"/>
  <c r="V611"/>
  <c r="U611"/>
  <c r="T611"/>
  <c r="S611"/>
  <c r="R611"/>
  <c r="Q611"/>
  <c r="P611"/>
  <c r="O611"/>
  <c r="M611"/>
  <c r="V610"/>
  <c r="U610"/>
  <c r="T610"/>
  <c r="S610"/>
  <c r="R610"/>
  <c r="Q610"/>
  <c r="P610"/>
  <c r="O610"/>
  <c r="M610"/>
  <c r="V609"/>
  <c r="U609"/>
  <c r="T609"/>
  <c r="S609"/>
  <c r="R609"/>
  <c r="Q609"/>
  <c r="P609"/>
  <c r="O609"/>
  <c r="M609"/>
  <c r="V608"/>
  <c r="U608"/>
  <c r="T608"/>
  <c r="S608"/>
  <c r="R608"/>
  <c r="Q608"/>
  <c r="P608"/>
  <c r="O608"/>
  <c r="M608"/>
  <c r="V607"/>
  <c r="U607"/>
  <c r="T607"/>
  <c r="S607"/>
  <c r="R607"/>
  <c r="Q607"/>
  <c r="P607"/>
  <c r="O607"/>
  <c r="M607"/>
  <c r="V606"/>
  <c r="U606"/>
  <c r="T606"/>
  <c r="S606"/>
  <c r="R606"/>
  <c r="Q606"/>
  <c r="P606"/>
  <c r="O606"/>
  <c r="M606"/>
  <c r="V605"/>
  <c r="U605"/>
  <c r="T605"/>
  <c r="S605"/>
  <c r="R605"/>
  <c r="Q605"/>
  <c r="P605"/>
  <c r="O605"/>
  <c r="M605"/>
  <c r="V604"/>
  <c r="U604"/>
  <c r="T604"/>
  <c r="S604"/>
  <c r="R604"/>
  <c r="Q604"/>
  <c r="P604"/>
  <c r="O604"/>
  <c r="M604"/>
  <c r="V603"/>
  <c r="U603"/>
  <c r="T603"/>
  <c r="S603"/>
  <c r="R603"/>
  <c r="Q603"/>
  <c r="P603"/>
  <c r="O603"/>
  <c r="M603"/>
  <c r="V602"/>
  <c r="U602"/>
  <c r="T602"/>
  <c r="S602"/>
  <c r="R602"/>
  <c r="Q602"/>
  <c r="P602"/>
  <c r="O602"/>
  <c r="M602"/>
  <c r="V601"/>
  <c r="U601"/>
  <c r="T601"/>
  <c r="S601"/>
  <c r="R601"/>
  <c r="Q601"/>
  <c r="P601"/>
  <c r="O601"/>
  <c r="M601"/>
  <c r="V600"/>
  <c r="U600"/>
  <c r="T600"/>
  <c r="S600"/>
  <c r="R600"/>
  <c r="Q600"/>
  <c r="P600"/>
  <c r="O600"/>
  <c r="M600"/>
  <c r="V599"/>
  <c r="U599"/>
  <c r="T599"/>
  <c r="S599"/>
  <c r="R599"/>
  <c r="Q599"/>
  <c r="P599"/>
  <c r="O599"/>
  <c r="M599"/>
  <c r="V598"/>
  <c r="U598"/>
  <c r="T598"/>
  <c r="S598"/>
  <c r="R598"/>
  <c r="Q598"/>
  <c r="P598"/>
  <c r="O598"/>
  <c r="M598"/>
  <c r="V597"/>
  <c r="U597"/>
  <c r="T597"/>
  <c r="S597"/>
  <c r="R597"/>
  <c r="Q597"/>
  <c r="P597"/>
  <c r="O597"/>
  <c r="M597"/>
  <c r="V596"/>
  <c r="U596"/>
  <c r="T596"/>
  <c r="S596"/>
  <c r="R596"/>
  <c r="Q596"/>
  <c r="P596"/>
  <c r="O596"/>
  <c r="M596"/>
  <c r="V595"/>
  <c r="U595"/>
  <c r="T595"/>
  <c r="S595"/>
  <c r="R595"/>
  <c r="Q595"/>
  <c r="P595"/>
  <c r="O595"/>
  <c r="M595"/>
  <c r="V594"/>
  <c r="U594"/>
  <c r="T594"/>
  <c r="S594"/>
  <c r="R594"/>
  <c r="Q594"/>
  <c r="P594"/>
  <c r="O594"/>
  <c r="M594"/>
  <c r="V593"/>
  <c r="U593"/>
  <c r="T593"/>
  <c r="S593"/>
  <c r="R593"/>
  <c r="Q593"/>
  <c r="P593"/>
  <c r="O593"/>
  <c r="M593"/>
  <c r="V592"/>
  <c r="U592"/>
  <c r="T592"/>
  <c r="S592"/>
  <c r="R592"/>
  <c r="Q592"/>
  <c r="P592"/>
  <c r="O592"/>
  <c r="M592"/>
  <c r="V591"/>
  <c r="U591"/>
  <c r="T591"/>
  <c r="S591"/>
  <c r="R591"/>
  <c r="Q591"/>
  <c r="P591"/>
  <c r="O591"/>
  <c r="M591"/>
  <c r="V590"/>
  <c r="U590"/>
  <c r="T590"/>
  <c r="S590"/>
  <c r="R590"/>
  <c r="Q590"/>
  <c r="P590"/>
  <c r="O590"/>
  <c r="M590"/>
  <c r="V589"/>
  <c r="U589"/>
  <c r="T589"/>
  <c r="S589"/>
  <c r="R589"/>
  <c r="Q589"/>
  <c r="P589"/>
  <c r="O589"/>
  <c r="M589"/>
  <c r="V588"/>
  <c r="U588"/>
  <c r="T588"/>
  <c r="S588"/>
  <c r="R588"/>
  <c r="Q588"/>
  <c r="P588"/>
  <c r="O588"/>
  <c r="M588"/>
  <c r="V587"/>
  <c r="U587"/>
  <c r="T587"/>
  <c r="S587"/>
  <c r="R587"/>
  <c r="Q587"/>
  <c r="P587"/>
  <c r="O587"/>
  <c r="M587"/>
  <c r="V586"/>
  <c r="U586"/>
  <c r="T586"/>
  <c r="S586"/>
  <c r="R586"/>
  <c r="Q586"/>
  <c r="P586"/>
  <c r="O586"/>
  <c r="M586"/>
  <c r="V585"/>
  <c r="U585"/>
  <c r="T585"/>
  <c r="S585"/>
  <c r="R585"/>
  <c r="Q585"/>
  <c r="P585"/>
  <c r="O585"/>
  <c r="M585"/>
  <c r="V584"/>
  <c r="U584"/>
  <c r="T584"/>
  <c r="S584"/>
  <c r="R584"/>
  <c r="Q584"/>
  <c r="P584"/>
  <c r="O584"/>
  <c r="M584"/>
  <c r="V583"/>
  <c r="U583"/>
  <c r="T583"/>
  <c r="S583"/>
  <c r="R583"/>
  <c r="Q583"/>
  <c r="P583"/>
  <c r="O583"/>
  <c r="M583"/>
  <c r="V582"/>
  <c r="U582"/>
  <c r="T582"/>
  <c r="S582"/>
  <c r="R582"/>
  <c r="Q582"/>
  <c r="P582"/>
  <c r="O582"/>
  <c r="M582"/>
  <c r="V581"/>
  <c r="U581"/>
  <c r="T581"/>
  <c r="S581"/>
  <c r="R581"/>
  <c r="Q581"/>
  <c r="P581"/>
  <c r="O581"/>
  <c r="M581"/>
  <c r="V580"/>
  <c r="U580"/>
  <c r="T580"/>
  <c r="S580"/>
  <c r="R580"/>
  <c r="Q580"/>
  <c r="P580"/>
  <c r="O580"/>
  <c r="M580"/>
  <c r="V579"/>
  <c r="U579"/>
  <c r="T579"/>
  <c r="S579"/>
  <c r="R579"/>
  <c r="Q579"/>
  <c r="P579"/>
  <c r="O579"/>
  <c r="M579"/>
  <c r="V578"/>
  <c r="U578"/>
  <c r="T578"/>
  <c r="S578"/>
  <c r="R578"/>
  <c r="Q578"/>
  <c r="P578"/>
  <c r="O578"/>
  <c r="M578"/>
  <c r="V577"/>
  <c r="U577"/>
  <c r="T577"/>
  <c r="S577"/>
  <c r="R577"/>
  <c r="Q577"/>
  <c r="P577"/>
  <c r="O577"/>
  <c r="M577"/>
  <c r="V576"/>
  <c r="U576"/>
  <c r="T576"/>
  <c r="S576"/>
  <c r="R576"/>
  <c r="Q576"/>
  <c r="P576"/>
  <c r="O576"/>
  <c r="M576"/>
  <c r="V575"/>
  <c r="U575"/>
  <c r="T575"/>
  <c r="S575"/>
  <c r="R575"/>
  <c r="Q575"/>
  <c r="P575"/>
  <c r="O575"/>
  <c r="M575"/>
  <c r="V574"/>
  <c r="U574"/>
  <c r="T574"/>
  <c r="S574"/>
  <c r="R574"/>
  <c r="Q574"/>
  <c r="P574"/>
  <c r="O574"/>
  <c r="M574"/>
  <c r="V573"/>
  <c r="U573"/>
  <c r="T573"/>
  <c r="S573"/>
  <c r="R573"/>
  <c r="Q573"/>
  <c r="P573"/>
  <c r="O573"/>
  <c r="M573"/>
  <c r="V572"/>
  <c r="U572"/>
  <c r="T572"/>
  <c r="S572"/>
  <c r="R572"/>
  <c r="Q572"/>
  <c r="P572"/>
  <c r="O572"/>
  <c r="M572"/>
  <c r="V571"/>
  <c r="U571"/>
  <c r="T571"/>
  <c r="S571"/>
  <c r="R571"/>
  <c r="Q571"/>
  <c r="P571"/>
  <c r="O571"/>
  <c r="M571"/>
  <c r="V570"/>
  <c r="U570"/>
  <c r="T570"/>
  <c r="S570"/>
  <c r="R570"/>
  <c r="Q570"/>
  <c r="P570"/>
  <c r="O570"/>
  <c r="M570"/>
  <c r="V569"/>
  <c r="U569"/>
  <c r="T569"/>
  <c r="S569"/>
  <c r="R569"/>
  <c r="Q569"/>
  <c r="P569"/>
  <c r="O569"/>
  <c r="M569"/>
  <c r="V568"/>
  <c r="U568"/>
  <c r="T568"/>
  <c r="S568"/>
  <c r="R568"/>
  <c r="Q568"/>
  <c r="P568"/>
  <c r="O568"/>
  <c r="M568"/>
  <c r="V567"/>
  <c r="U567"/>
  <c r="T567"/>
  <c r="S567"/>
  <c r="R567"/>
  <c r="Q567"/>
  <c r="P567"/>
  <c r="O567"/>
  <c r="M567"/>
  <c r="V566"/>
  <c r="U566"/>
  <c r="T566"/>
  <c r="S566"/>
  <c r="R566"/>
  <c r="Q566"/>
  <c r="P566"/>
  <c r="O566"/>
  <c r="M566"/>
  <c r="V565"/>
  <c r="U565"/>
  <c r="T565"/>
  <c r="S565"/>
  <c r="R565"/>
  <c r="Q565"/>
  <c r="P565"/>
  <c r="O565"/>
  <c r="M565"/>
  <c r="V564"/>
  <c r="U564"/>
  <c r="T564"/>
  <c r="S564"/>
  <c r="R564"/>
  <c r="Q564"/>
  <c r="P564"/>
  <c r="O564"/>
  <c r="M564"/>
  <c r="V563"/>
  <c r="U563"/>
  <c r="T563"/>
  <c r="S563"/>
  <c r="R563"/>
  <c r="Q563"/>
  <c r="P563"/>
  <c r="O563"/>
  <c r="M563"/>
  <c r="V562"/>
  <c r="U562"/>
  <c r="T562"/>
  <c r="S562"/>
  <c r="R562"/>
  <c r="Q562"/>
  <c r="P562"/>
  <c r="O562"/>
  <c r="M562"/>
  <c r="V561"/>
  <c r="U561"/>
  <c r="T561"/>
  <c r="S561"/>
  <c r="R561"/>
  <c r="Q561"/>
  <c r="P561"/>
  <c r="O561"/>
  <c r="M561"/>
  <c r="V560"/>
  <c r="U560"/>
  <c r="T560"/>
  <c r="S560"/>
  <c r="R560"/>
  <c r="Q560"/>
  <c r="P560"/>
  <c r="O560"/>
  <c r="M560"/>
  <c r="V559"/>
  <c r="U559"/>
  <c r="T559"/>
  <c r="S559"/>
  <c r="R559"/>
  <c r="Q559"/>
  <c r="P559"/>
  <c r="O559"/>
  <c r="M559"/>
  <c r="V558"/>
  <c r="U558"/>
  <c r="T558"/>
  <c r="S558"/>
  <c r="R558"/>
  <c r="Q558"/>
  <c r="P558"/>
  <c r="O558"/>
  <c r="M558"/>
  <c r="V557"/>
  <c r="U557"/>
  <c r="T557"/>
  <c r="S557"/>
  <c r="R557"/>
  <c r="Q557"/>
  <c r="P557"/>
  <c r="O557"/>
  <c r="M557"/>
  <c r="V556"/>
  <c r="U556"/>
  <c r="T556"/>
  <c r="S556"/>
  <c r="R556"/>
  <c r="Q556"/>
  <c r="P556"/>
  <c r="O556"/>
  <c r="M556"/>
  <c r="V555"/>
  <c r="U555"/>
  <c r="T555"/>
  <c r="S555"/>
  <c r="R555"/>
  <c r="Q555"/>
  <c r="P555"/>
  <c r="O555"/>
  <c r="M555"/>
  <c r="V554"/>
  <c r="U554"/>
  <c r="T554"/>
  <c r="S554"/>
  <c r="R554"/>
  <c r="Q554"/>
  <c r="P554"/>
  <c r="O554"/>
  <c r="M554"/>
  <c r="V553"/>
  <c r="U553"/>
  <c r="T553"/>
  <c r="S553"/>
  <c r="R553"/>
  <c r="Q553"/>
  <c r="P553"/>
  <c r="O553"/>
  <c r="M553"/>
  <c r="V552"/>
  <c r="U552"/>
  <c r="T552"/>
  <c r="S552"/>
  <c r="R552"/>
  <c r="Q552"/>
  <c r="P552"/>
  <c r="O552"/>
  <c r="M552"/>
  <c r="V551"/>
  <c r="U551"/>
  <c r="T551"/>
  <c r="S551"/>
  <c r="R551"/>
  <c r="Q551"/>
  <c r="P551"/>
  <c r="O551"/>
  <c r="M551"/>
  <c r="V550"/>
  <c r="U550"/>
  <c r="T550"/>
  <c r="S550"/>
  <c r="R550"/>
  <c r="Q550"/>
  <c r="P550"/>
  <c r="O550"/>
  <c r="M550"/>
  <c r="V549"/>
  <c r="U549"/>
  <c r="T549"/>
  <c r="S549"/>
  <c r="R549"/>
  <c r="Q549"/>
  <c r="P549"/>
  <c r="O549"/>
  <c r="M549"/>
  <c r="V548"/>
  <c r="U548"/>
  <c r="T548"/>
  <c r="S548"/>
  <c r="R548"/>
  <c r="Q548"/>
  <c r="P548"/>
  <c r="O548"/>
  <c r="M548"/>
  <c r="V547"/>
  <c r="U547"/>
  <c r="T547"/>
  <c r="S547"/>
  <c r="R547"/>
  <c r="Q547"/>
  <c r="P547"/>
  <c r="O547"/>
  <c r="M547"/>
  <c r="V546"/>
  <c r="U546"/>
  <c r="T546"/>
  <c r="S546"/>
  <c r="R546"/>
  <c r="Q546"/>
  <c r="P546"/>
  <c r="O546"/>
  <c r="M546"/>
  <c r="V545"/>
  <c r="U545"/>
  <c r="T545"/>
  <c r="S545"/>
  <c r="R545"/>
  <c r="Q545"/>
  <c r="P545"/>
  <c r="O545"/>
  <c r="M545"/>
  <c r="V544"/>
  <c r="U544"/>
  <c r="T544"/>
  <c r="S544"/>
  <c r="R544"/>
  <c r="Q544"/>
  <c r="P544"/>
  <c r="O544"/>
  <c r="M544"/>
  <c r="V543"/>
  <c r="U543"/>
  <c r="T543"/>
  <c r="S543"/>
  <c r="R543"/>
  <c r="Q543"/>
  <c r="P543"/>
  <c r="O543"/>
  <c r="M543"/>
  <c r="V542"/>
  <c r="U542"/>
  <c r="T542"/>
  <c r="S542"/>
  <c r="R542"/>
  <c r="Q542"/>
  <c r="P542"/>
  <c r="O542"/>
  <c r="M542"/>
  <c r="V541"/>
  <c r="U541"/>
  <c r="T541"/>
  <c r="S541"/>
  <c r="R541"/>
  <c r="Q541"/>
  <c r="P541"/>
  <c r="O541"/>
  <c r="M541"/>
  <c r="V540"/>
  <c r="U540"/>
  <c r="T540"/>
  <c r="S540"/>
  <c r="R540"/>
  <c r="Q540"/>
  <c r="P540"/>
  <c r="O540"/>
  <c r="M540"/>
  <c r="V539"/>
  <c r="U539"/>
  <c r="T539"/>
  <c r="S539"/>
  <c r="R539"/>
  <c r="Q539"/>
  <c r="P539"/>
  <c r="O539"/>
  <c r="M539"/>
  <c r="V538"/>
  <c r="U538"/>
  <c r="T538"/>
  <c r="S538"/>
  <c r="R538"/>
  <c r="Q538"/>
  <c r="P538"/>
  <c r="O538"/>
  <c r="M538"/>
  <c r="V537"/>
  <c r="U537"/>
  <c r="T537"/>
  <c r="S537"/>
  <c r="R537"/>
  <c r="Q537"/>
  <c r="P537"/>
  <c r="O537"/>
  <c r="M537"/>
  <c r="V536"/>
  <c r="U536"/>
  <c r="T536"/>
  <c r="S536"/>
  <c r="R536"/>
  <c r="Q536"/>
  <c r="P536"/>
  <c r="O536"/>
  <c r="M536"/>
  <c r="V535"/>
  <c r="U535"/>
  <c r="T535"/>
  <c r="S535"/>
  <c r="R535"/>
  <c r="Q535"/>
  <c r="P535"/>
  <c r="O535"/>
  <c r="M535"/>
  <c r="V534"/>
  <c r="U534"/>
  <c r="T534"/>
  <c r="S534"/>
  <c r="R534"/>
  <c r="Q534"/>
  <c r="P534"/>
  <c r="O534"/>
  <c r="M534"/>
  <c r="V533"/>
  <c r="U533"/>
  <c r="T533"/>
  <c r="S533"/>
  <c r="R533"/>
  <c r="Q533"/>
  <c r="P533"/>
  <c r="O533"/>
  <c r="M533"/>
  <c r="V532"/>
  <c r="U532"/>
  <c r="T532"/>
  <c r="S532"/>
  <c r="R532"/>
  <c r="Q532"/>
  <c r="P532"/>
  <c r="O532"/>
  <c r="M532"/>
  <c r="V531"/>
  <c r="U531"/>
  <c r="T531"/>
  <c r="S531"/>
  <c r="R531"/>
  <c r="Q531"/>
  <c r="P531"/>
  <c r="O531"/>
  <c r="M531"/>
  <c r="V530"/>
  <c r="U530"/>
  <c r="T530"/>
  <c r="S530"/>
  <c r="R530"/>
  <c r="Q530"/>
  <c r="P530"/>
  <c r="O530"/>
  <c r="M530"/>
  <c r="V529"/>
  <c r="U529"/>
  <c r="T529"/>
  <c r="S529"/>
  <c r="R529"/>
  <c r="Q529"/>
  <c r="P529"/>
  <c r="O529"/>
  <c r="M529"/>
  <c r="V528"/>
  <c r="U528"/>
  <c r="T528"/>
  <c r="S528"/>
  <c r="R528"/>
  <c r="Q528"/>
  <c r="P528"/>
  <c r="O528"/>
  <c r="M528"/>
  <c r="V527"/>
  <c r="U527"/>
  <c r="T527"/>
  <c r="S527"/>
  <c r="R527"/>
  <c r="Q527"/>
  <c r="P527"/>
  <c r="O527"/>
  <c r="M527"/>
  <c r="V526"/>
  <c r="U526"/>
  <c r="T526"/>
  <c r="S526"/>
  <c r="R526"/>
  <c r="Q526"/>
  <c r="P526"/>
  <c r="O526"/>
  <c r="M526"/>
  <c r="V525"/>
  <c r="U525"/>
  <c r="T525"/>
  <c r="S525"/>
  <c r="R525"/>
  <c r="Q525"/>
  <c r="P525"/>
  <c r="O525"/>
  <c r="M525"/>
  <c r="V524"/>
  <c r="U524"/>
  <c r="T524"/>
  <c r="S524"/>
  <c r="R524"/>
  <c r="Q524"/>
  <c r="P524"/>
  <c r="O524"/>
  <c r="M524"/>
  <c r="V523"/>
  <c r="U523"/>
  <c r="T523"/>
  <c r="S523"/>
  <c r="R523"/>
  <c r="Q523"/>
  <c r="P523"/>
  <c r="O523"/>
  <c r="M523"/>
  <c r="V522"/>
  <c r="U522"/>
  <c r="T522"/>
  <c r="S522"/>
  <c r="R522"/>
  <c r="Q522"/>
  <c r="P522"/>
  <c r="O522"/>
  <c r="M522"/>
  <c r="V521"/>
  <c r="U521"/>
  <c r="T521"/>
  <c r="S521"/>
  <c r="R521"/>
  <c r="Q521"/>
  <c r="P521"/>
  <c r="O521"/>
  <c r="M521"/>
  <c r="V520"/>
  <c r="U520"/>
  <c r="T520"/>
  <c r="S520"/>
  <c r="R520"/>
  <c r="Q520"/>
  <c r="P520"/>
  <c r="O520"/>
  <c r="M520"/>
  <c r="V519"/>
  <c r="U519"/>
  <c r="T519"/>
  <c r="S519"/>
  <c r="R519"/>
  <c r="Q519"/>
  <c r="P519"/>
  <c r="O519"/>
  <c r="M519"/>
  <c r="V518"/>
  <c r="U518"/>
  <c r="T518"/>
  <c r="S518"/>
  <c r="R518"/>
  <c r="Q518"/>
  <c r="P518"/>
  <c r="O518"/>
  <c r="M518"/>
  <c r="V517"/>
  <c r="U517"/>
  <c r="T517"/>
  <c r="S517"/>
  <c r="R517"/>
  <c r="Q517"/>
  <c r="P517"/>
  <c r="O517"/>
  <c r="M517"/>
  <c r="V516"/>
  <c r="U516"/>
  <c r="T516"/>
  <c r="S516"/>
  <c r="R516"/>
  <c r="Q516"/>
  <c r="P516"/>
  <c r="O516"/>
  <c r="M516"/>
  <c r="V515"/>
  <c r="U515"/>
  <c r="T515"/>
  <c r="S515"/>
  <c r="R515"/>
  <c r="Q515"/>
  <c r="P515"/>
  <c r="O515"/>
  <c r="M515"/>
  <c r="V514"/>
  <c r="U514"/>
  <c r="T514"/>
  <c r="S514"/>
  <c r="R514"/>
  <c r="Q514"/>
  <c r="P514"/>
  <c r="O514"/>
  <c r="M514"/>
  <c r="V513"/>
  <c r="U513"/>
  <c r="T513"/>
  <c r="S513"/>
  <c r="R513"/>
  <c r="Q513"/>
  <c r="P513"/>
  <c r="O513"/>
  <c r="M513"/>
  <c r="V512"/>
  <c r="U512"/>
  <c r="T512"/>
  <c r="S512"/>
  <c r="R512"/>
  <c r="Q512"/>
  <c r="P512"/>
  <c r="O512"/>
  <c r="M512"/>
  <c r="V511"/>
  <c r="U511"/>
  <c r="T511"/>
  <c r="S511"/>
  <c r="R511"/>
  <c r="Q511"/>
  <c r="P511"/>
  <c r="O511"/>
  <c r="M511"/>
  <c r="V510"/>
  <c r="U510"/>
  <c r="T510"/>
  <c r="S510"/>
  <c r="R510"/>
  <c r="Q510"/>
  <c r="P510"/>
  <c r="O510"/>
  <c r="M510"/>
  <c r="V509"/>
  <c r="U509"/>
  <c r="T509"/>
  <c r="S509"/>
  <c r="R509"/>
  <c r="Q509"/>
  <c r="P509"/>
  <c r="O509"/>
  <c r="M509"/>
  <c r="V508"/>
  <c r="U508"/>
  <c r="T508"/>
  <c r="S508"/>
  <c r="R508"/>
  <c r="Q508"/>
  <c r="P508"/>
  <c r="O508"/>
  <c r="M508"/>
  <c r="V507"/>
  <c r="U507"/>
  <c r="T507"/>
  <c r="S507"/>
  <c r="R507"/>
  <c r="Q507"/>
  <c r="P507"/>
  <c r="O507"/>
  <c r="M507"/>
  <c r="V506"/>
  <c r="U506"/>
  <c r="T506"/>
  <c r="S506"/>
  <c r="R506"/>
  <c r="Q506"/>
  <c r="P506"/>
  <c r="O506"/>
  <c r="M506"/>
  <c r="V505"/>
  <c r="U505"/>
  <c r="T505"/>
  <c r="S505"/>
  <c r="R505"/>
  <c r="Q505"/>
  <c r="P505"/>
  <c r="O505"/>
  <c r="M505"/>
  <c r="V504"/>
  <c r="U504"/>
  <c r="T504"/>
  <c r="S504"/>
  <c r="R504"/>
  <c r="Q504"/>
  <c r="P504"/>
  <c r="O504"/>
  <c r="M504"/>
  <c r="V503"/>
  <c r="U503"/>
  <c r="T503"/>
  <c r="S503"/>
  <c r="R503"/>
  <c r="Q503"/>
  <c r="P503"/>
  <c r="O503"/>
  <c r="M503"/>
  <c r="V502"/>
  <c r="U502"/>
  <c r="T502"/>
  <c r="S502"/>
  <c r="R502"/>
  <c r="Q502"/>
  <c r="P502"/>
  <c r="O502"/>
  <c r="M502"/>
  <c r="V501"/>
  <c r="U501"/>
  <c r="T501"/>
  <c r="S501"/>
  <c r="R501"/>
  <c r="Q501"/>
  <c r="P501"/>
  <c r="O501"/>
  <c r="M501"/>
  <c r="V500"/>
  <c r="U500"/>
  <c r="T500"/>
  <c r="S500"/>
  <c r="R500"/>
  <c r="Q500"/>
  <c r="P500"/>
  <c r="O500"/>
  <c r="M500"/>
  <c r="V499"/>
  <c r="U499"/>
  <c r="T499"/>
  <c r="S499"/>
  <c r="R499"/>
  <c r="Q499"/>
  <c r="P499"/>
  <c r="O499"/>
  <c r="M499"/>
  <c r="V498"/>
  <c r="U498"/>
  <c r="T498"/>
  <c r="S498"/>
  <c r="R498"/>
  <c r="Q498"/>
  <c r="P498"/>
  <c r="O498"/>
  <c r="M498"/>
  <c r="V497"/>
  <c r="U497"/>
  <c r="T497"/>
  <c r="S497"/>
  <c r="R497"/>
  <c r="Q497"/>
  <c r="P497"/>
  <c r="O497"/>
  <c r="M497"/>
  <c r="V496"/>
  <c r="U496"/>
  <c r="T496"/>
  <c r="S496"/>
  <c r="R496"/>
  <c r="Q496"/>
  <c r="P496"/>
  <c r="O496"/>
  <c r="M496"/>
  <c r="V495"/>
  <c r="U495"/>
  <c r="T495"/>
  <c r="S495"/>
  <c r="R495"/>
  <c r="Q495"/>
  <c r="P495"/>
  <c r="O495"/>
  <c r="M495"/>
  <c r="V494"/>
  <c r="U494"/>
  <c r="T494"/>
  <c r="S494"/>
  <c r="R494"/>
  <c r="Q494"/>
  <c r="P494"/>
  <c r="O494"/>
  <c r="M494"/>
  <c r="V493"/>
  <c r="U493"/>
  <c r="T493"/>
  <c r="S493"/>
  <c r="R493"/>
  <c r="Q493"/>
  <c r="P493"/>
  <c r="O493"/>
  <c r="M493"/>
  <c r="V492"/>
  <c r="U492"/>
  <c r="T492"/>
  <c r="S492"/>
  <c r="R492"/>
  <c r="Q492"/>
  <c r="P492"/>
  <c r="O492"/>
  <c r="M492"/>
  <c r="V491"/>
  <c r="U491"/>
  <c r="T491"/>
  <c r="S491"/>
  <c r="R491"/>
  <c r="Q491"/>
  <c r="P491"/>
  <c r="O491"/>
  <c r="M491"/>
  <c r="V490"/>
  <c r="U490"/>
  <c r="T490"/>
  <c r="S490"/>
  <c r="R490"/>
  <c r="Q490"/>
  <c r="P490"/>
  <c r="O490"/>
  <c r="M490"/>
  <c r="V489"/>
  <c r="U489"/>
  <c r="T489"/>
  <c r="S489"/>
  <c r="R489"/>
  <c r="Q489"/>
  <c r="P489"/>
  <c r="O489"/>
  <c r="M489"/>
  <c r="V488"/>
  <c r="U488"/>
  <c r="T488"/>
  <c r="S488"/>
  <c r="R488"/>
  <c r="Q488"/>
  <c r="P488"/>
  <c r="O488"/>
  <c r="M488"/>
  <c r="V487"/>
  <c r="U487"/>
  <c r="T487"/>
  <c r="S487"/>
  <c r="R487"/>
  <c r="Q487"/>
  <c r="P487"/>
  <c r="O487"/>
  <c r="M487"/>
  <c r="V486"/>
  <c r="U486"/>
  <c r="T486"/>
  <c r="S486"/>
  <c r="R486"/>
  <c r="Q486"/>
  <c r="P486"/>
  <c r="O486"/>
  <c r="M486"/>
  <c r="V485"/>
  <c r="U485"/>
  <c r="T485"/>
  <c r="S485"/>
  <c r="R485"/>
  <c r="Q485"/>
  <c r="P485"/>
  <c r="O485"/>
  <c r="M485"/>
  <c r="V484"/>
  <c r="U484"/>
  <c r="T484"/>
  <c r="S484"/>
  <c r="R484"/>
  <c r="Q484"/>
  <c r="P484"/>
  <c r="O484"/>
  <c r="M484"/>
  <c r="V483"/>
  <c r="U483"/>
  <c r="T483"/>
  <c r="S483"/>
  <c r="R483"/>
  <c r="Q483"/>
  <c r="P483"/>
  <c r="O483"/>
  <c r="M483"/>
  <c r="V482"/>
  <c r="U482"/>
  <c r="T482"/>
  <c r="S482"/>
  <c r="R482"/>
  <c r="Q482"/>
  <c r="P482"/>
  <c r="O482"/>
  <c r="M482"/>
  <c r="V481"/>
  <c r="U481"/>
  <c r="T481"/>
  <c r="S481"/>
  <c r="R481"/>
  <c r="Q481"/>
  <c r="P481"/>
  <c r="O481"/>
  <c r="M481"/>
  <c r="V480"/>
  <c r="U480"/>
  <c r="T480"/>
  <c r="S480"/>
  <c r="R480"/>
  <c r="Q480"/>
  <c r="P480"/>
  <c r="O480"/>
  <c r="M480"/>
  <c r="V479"/>
  <c r="U479"/>
  <c r="T479"/>
  <c r="S479"/>
  <c r="R479"/>
  <c r="Q479"/>
  <c r="P479"/>
  <c r="O479"/>
  <c r="M479"/>
  <c r="V478"/>
  <c r="U478"/>
  <c r="T478"/>
  <c r="S478"/>
  <c r="R478"/>
  <c r="Q478"/>
  <c r="P478"/>
  <c r="O478"/>
  <c r="M478"/>
  <c r="V477"/>
  <c r="U477"/>
  <c r="T477"/>
  <c r="S477"/>
  <c r="R477"/>
  <c r="Q477"/>
  <c r="P477"/>
  <c r="O477"/>
  <c r="M477"/>
  <c r="V476"/>
  <c r="U476"/>
  <c r="T476"/>
  <c r="S476"/>
  <c r="R476"/>
  <c r="Q476"/>
  <c r="P476"/>
  <c r="O476"/>
  <c r="M476"/>
  <c r="V475"/>
  <c r="U475"/>
  <c r="T475"/>
  <c r="S475"/>
  <c r="R475"/>
  <c r="Q475"/>
  <c r="P475"/>
  <c r="O475"/>
  <c r="M475"/>
  <c r="V474"/>
  <c r="U474"/>
  <c r="T474"/>
  <c r="S474"/>
  <c r="R474"/>
  <c r="Q474"/>
  <c r="P474"/>
  <c r="O474"/>
  <c r="M474"/>
  <c r="V473"/>
  <c r="U473"/>
  <c r="T473"/>
  <c r="S473"/>
  <c r="R473"/>
  <c r="Q473"/>
  <c r="P473"/>
  <c r="O473"/>
  <c r="M473"/>
  <c r="V472"/>
  <c r="U472"/>
  <c r="T472"/>
  <c r="S472"/>
  <c r="R472"/>
  <c r="Q472"/>
  <c r="P472"/>
  <c r="O472"/>
  <c r="M472"/>
  <c r="V471"/>
  <c r="U471"/>
  <c r="T471"/>
  <c r="S471"/>
  <c r="R471"/>
  <c r="Q471"/>
  <c r="P471"/>
  <c r="O471"/>
  <c r="M471"/>
  <c r="V470"/>
  <c r="U470"/>
  <c r="T470"/>
  <c r="S470"/>
  <c r="R470"/>
  <c r="Q470"/>
  <c r="P470"/>
  <c r="O470"/>
  <c r="M470"/>
  <c r="V469"/>
  <c r="U469"/>
  <c r="T469"/>
  <c r="S469"/>
  <c r="R469"/>
  <c r="Q469"/>
  <c r="P469"/>
  <c r="O469"/>
  <c r="M469"/>
  <c r="V468"/>
  <c r="U468"/>
  <c r="T468"/>
  <c r="S468"/>
  <c r="R468"/>
  <c r="Q468"/>
  <c r="P468"/>
  <c r="O468"/>
  <c r="M468"/>
  <c r="V467"/>
  <c r="U467"/>
  <c r="T467"/>
  <c r="S467"/>
  <c r="R467"/>
  <c r="Q467"/>
  <c r="P467"/>
  <c r="O467"/>
  <c r="M467"/>
  <c r="V466"/>
  <c r="U466"/>
  <c r="T466"/>
  <c r="S466"/>
  <c r="R466"/>
  <c r="Q466"/>
  <c r="P466"/>
  <c r="O466"/>
  <c r="M466"/>
  <c r="V465"/>
  <c r="U465"/>
  <c r="T465"/>
  <c r="S465"/>
  <c r="R465"/>
  <c r="Q465"/>
  <c r="P465"/>
  <c r="O465"/>
  <c r="M465"/>
  <c r="V464"/>
  <c r="U464"/>
  <c r="T464"/>
  <c r="S464"/>
  <c r="R464"/>
  <c r="Q464"/>
  <c r="P464"/>
  <c r="O464"/>
  <c r="M464"/>
  <c r="V463"/>
  <c r="U463"/>
  <c r="T463"/>
  <c r="S463"/>
  <c r="R463"/>
  <c r="Q463"/>
  <c r="P463"/>
  <c r="O463"/>
  <c r="M463"/>
  <c r="V462"/>
  <c r="U462"/>
  <c r="T462"/>
  <c r="S462"/>
  <c r="R462"/>
  <c r="Q462"/>
  <c r="P462"/>
  <c r="O462"/>
  <c r="M462"/>
  <c r="V461"/>
  <c r="U461"/>
  <c r="T461"/>
  <c r="S461"/>
  <c r="R461"/>
  <c r="Q461"/>
  <c r="P461"/>
  <c r="O461"/>
  <c r="M461"/>
  <c r="V460"/>
  <c r="U460"/>
  <c r="T460"/>
  <c r="S460"/>
  <c r="R460"/>
  <c r="Q460"/>
  <c r="P460"/>
  <c r="O460"/>
  <c r="M460"/>
  <c r="V459"/>
  <c r="U459"/>
  <c r="T459"/>
  <c r="S459"/>
  <c r="R459"/>
  <c r="Q459"/>
  <c r="P459"/>
  <c r="O459"/>
  <c r="M459"/>
  <c r="V458"/>
  <c r="U458"/>
  <c r="T458"/>
  <c r="S458"/>
  <c r="R458"/>
  <c r="Q458"/>
  <c r="P458"/>
  <c r="O458"/>
  <c r="M458"/>
  <c r="V457"/>
  <c r="U457"/>
  <c r="T457"/>
  <c r="S457"/>
  <c r="R457"/>
  <c r="Q457"/>
  <c r="P457"/>
  <c r="O457"/>
  <c r="M457"/>
  <c r="V456"/>
  <c r="U456"/>
  <c r="T456"/>
  <c r="S456"/>
  <c r="R456"/>
  <c r="Q456"/>
  <c r="P456"/>
  <c r="O456"/>
  <c r="M456"/>
  <c r="V455"/>
  <c r="U455"/>
  <c r="T455"/>
  <c r="S455"/>
  <c r="R455"/>
  <c r="Q455"/>
  <c r="P455"/>
  <c r="O455"/>
  <c r="M455"/>
  <c r="V454"/>
  <c r="U454"/>
  <c r="T454"/>
  <c r="S454"/>
  <c r="R454"/>
  <c r="Q454"/>
  <c r="P454"/>
  <c r="O454"/>
  <c r="M454"/>
  <c r="V453"/>
  <c r="U453"/>
  <c r="T453"/>
  <c r="S453"/>
  <c r="R453"/>
  <c r="Q453"/>
  <c r="P453"/>
  <c r="O453"/>
  <c r="M453"/>
  <c r="V452"/>
  <c r="U452"/>
  <c r="T452"/>
  <c r="S452"/>
  <c r="R452"/>
  <c r="Q452"/>
  <c r="P452"/>
  <c r="O452"/>
  <c r="M452"/>
  <c r="V451"/>
  <c r="U451"/>
  <c r="T451"/>
  <c r="S451"/>
  <c r="R451"/>
  <c r="Q451"/>
  <c r="P451"/>
  <c r="O451"/>
  <c r="M451"/>
  <c r="V450"/>
  <c r="U450"/>
  <c r="T450"/>
  <c r="S450"/>
  <c r="R450"/>
  <c r="Q450"/>
  <c r="P450"/>
  <c r="O450"/>
  <c r="M450"/>
  <c r="V449"/>
  <c r="U449"/>
  <c r="T449"/>
  <c r="S449"/>
  <c r="R449"/>
  <c r="Q449"/>
  <c r="P449"/>
  <c r="O449"/>
  <c r="M449"/>
  <c r="V448"/>
  <c r="U448"/>
  <c r="T448"/>
  <c r="S448"/>
  <c r="R448"/>
  <c r="Q448"/>
  <c r="P448"/>
  <c r="O448"/>
  <c r="M448"/>
  <c r="V447"/>
  <c r="U447"/>
  <c r="T447"/>
  <c r="S447"/>
  <c r="R447"/>
  <c r="Q447"/>
  <c r="P447"/>
  <c r="O447"/>
  <c r="M447"/>
  <c r="V446"/>
  <c r="U446"/>
  <c r="T446"/>
  <c r="S446"/>
  <c r="R446"/>
  <c r="Q446"/>
  <c r="P446"/>
  <c r="O446"/>
  <c r="M446"/>
  <c r="V445"/>
  <c r="U445"/>
  <c r="T445"/>
  <c r="S445"/>
  <c r="R445"/>
  <c r="Q445"/>
  <c r="P445"/>
  <c r="O445"/>
  <c r="M445"/>
  <c r="V444"/>
  <c r="U444"/>
  <c r="T444"/>
  <c r="S444"/>
  <c r="R444"/>
  <c r="Q444"/>
  <c r="P444"/>
  <c r="O444"/>
  <c r="M444"/>
  <c r="V443"/>
  <c r="U443"/>
  <c r="T443"/>
  <c r="S443"/>
  <c r="R443"/>
  <c r="Q443"/>
  <c r="P443"/>
  <c r="O443"/>
  <c r="M443"/>
  <c r="V442"/>
  <c r="U442"/>
  <c r="T442"/>
  <c r="S442"/>
  <c r="R442"/>
  <c r="Q442"/>
  <c r="P442"/>
  <c r="O442"/>
  <c r="M442"/>
  <c r="V441"/>
  <c r="U441"/>
  <c r="T441"/>
  <c r="S441"/>
  <c r="R441"/>
  <c r="Q441"/>
  <c r="P441"/>
  <c r="O441"/>
  <c r="M441"/>
  <c r="V440"/>
  <c r="U440"/>
  <c r="T440"/>
  <c r="S440"/>
  <c r="R440"/>
  <c r="Q440"/>
  <c r="P440"/>
  <c r="O440"/>
  <c r="M440"/>
  <c r="V439"/>
  <c r="U439"/>
  <c r="T439"/>
  <c r="S439"/>
  <c r="R439"/>
  <c r="Q439"/>
  <c r="P439"/>
  <c r="O439"/>
  <c r="M439"/>
  <c r="V438"/>
  <c r="U438"/>
  <c r="T438"/>
  <c r="S438"/>
  <c r="R438"/>
  <c r="Q438"/>
  <c r="P438"/>
  <c r="O438"/>
  <c r="M438"/>
  <c r="V437"/>
  <c r="U437"/>
  <c r="T437"/>
  <c r="S437"/>
  <c r="R437"/>
  <c r="Q437"/>
  <c r="P437"/>
  <c r="O437"/>
  <c r="M437"/>
  <c r="V436"/>
  <c r="U436"/>
  <c r="T436"/>
  <c r="S436"/>
  <c r="R436"/>
  <c r="Q436"/>
  <c r="P436"/>
  <c r="O436"/>
  <c r="M436"/>
  <c r="V435"/>
  <c r="U435"/>
  <c r="T435"/>
  <c r="S435"/>
  <c r="R435"/>
  <c r="Q435"/>
  <c r="P435"/>
  <c r="O435"/>
  <c r="M435"/>
  <c r="V434"/>
  <c r="U434"/>
  <c r="T434"/>
  <c r="S434"/>
  <c r="R434"/>
  <c r="Q434"/>
  <c r="P434"/>
  <c r="O434"/>
  <c r="M434"/>
  <c r="V433"/>
  <c r="U433"/>
  <c r="T433"/>
  <c r="S433"/>
  <c r="R433"/>
  <c r="Q433"/>
  <c r="P433"/>
  <c r="O433"/>
  <c r="M433"/>
  <c r="V432"/>
  <c r="U432"/>
  <c r="T432"/>
  <c r="S432"/>
  <c r="R432"/>
  <c r="Q432"/>
  <c r="P432"/>
  <c r="O432"/>
  <c r="M432"/>
  <c r="V431"/>
  <c r="U431"/>
  <c r="T431"/>
  <c r="S431"/>
  <c r="R431"/>
  <c r="Q431"/>
  <c r="P431"/>
  <c r="O431"/>
  <c r="M431"/>
  <c r="V430"/>
  <c r="U430"/>
  <c r="T430"/>
  <c r="S430"/>
  <c r="R430"/>
  <c r="Q430"/>
  <c r="P430"/>
  <c r="O430"/>
  <c r="M430"/>
  <c r="V429"/>
  <c r="U429"/>
  <c r="T429"/>
  <c r="S429"/>
  <c r="R429"/>
  <c r="Q429"/>
  <c r="P429"/>
  <c r="O429"/>
  <c r="M429"/>
  <c r="V428"/>
  <c r="U428"/>
  <c r="T428"/>
  <c r="S428"/>
  <c r="R428"/>
  <c r="Q428"/>
  <c r="P428"/>
  <c r="O428"/>
  <c r="M428"/>
  <c r="V427"/>
  <c r="U427"/>
  <c r="T427"/>
  <c r="S427"/>
  <c r="R427"/>
  <c r="Q427"/>
  <c r="P427"/>
  <c r="O427"/>
  <c r="M427"/>
  <c r="V426"/>
  <c r="U426"/>
  <c r="T426"/>
  <c r="S426"/>
  <c r="R426"/>
  <c r="Q426"/>
  <c r="P426"/>
  <c r="O426"/>
  <c r="M426"/>
  <c r="V425"/>
  <c r="U425"/>
  <c r="T425"/>
  <c r="S425"/>
  <c r="R425"/>
  <c r="Q425"/>
  <c r="P425"/>
  <c r="O425"/>
  <c r="M425"/>
  <c r="V424"/>
  <c r="U424"/>
  <c r="T424"/>
  <c r="S424"/>
  <c r="R424"/>
  <c r="Q424"/>
  <c r="P424"/>
  <c r="O424"/>
  <c r="M424"/>
  <c r="V423"/>
  <c r="U423"/>
  <c r="T423"/>
  <c r="S423"/>
  <c r="R423"/>
  <c r="Q423"/>
  <c r="P423"/>
  <c r="O423"/>
  <c r="M423"/>
  <c r="V422"/>
  <c r="U422"/>
  <c r="T422"/>
  <c r="S422"/>
  <c r="R422"/>
  <c r="Q422"/>
  <c r="P422"/>
  <c r="O422"/>
  <c r="M422"/>
  <c r="V421"/>
  <c r="U421"/>
  <c r="T421"/>
  <c r="S421"/>
  <c r="R421"/>
  <c r="Q421"/>
  <c r="P421"/>
  <c r="O421"/>
  <c r="M421"/>
  <c r="V420"/>
  <c r="U420"/>
  <c r="T420"/>
  <c r="S420"/>
  <c r="R420"/>
  <c r="Q420"/>
  <c r="P420"/>
  <c r="O420"/>
  <c r="M420"/>
  <c r="V419"/>
  <c r="U419"/>
  <c r="T419"/>
  <c r="S419"/>
  <c r="R419"/>
  <c r="Q419"/>
  <c r="P419"/>
  <c r="O419"/>
  <c r="M419"/>
  <c r="V418"/>
  <c r="U418"/>
  <c r="T418"/>
  <c r="S418"/>
  <c r="R418"/>
  <c r="Q418"/>
  <c r="P418"/>
  <c r="O418"/>
  <c r="M418"/>
  <c r="V417"/>
  <c r="U417"/>
  <c r="T417"/>
  <c r="S417"/>
  <c r="R417"/>
  <c r="Q417"/>
  <c r="P417"/>
  <c r="O417"/>
  <c r="M417"/>
  <c r="V416"/>
  <c r="U416"/>
  <c r="T416"/>
  <c r="S416"/>
  <c r="R416"/>
  <c r="Q416"/>
  <c r="P416"/>
  <c r="O416"/>
  <c r="M416"/>
  <c r="V415"/>
  <c r="U415"/>
  <c r="T415"/>
  <c r="S415"/>
  <c r="R415"/>
  <c r="Q415"/>
  <c r="P415"/>
  <c r="O415"/>
  <c r="M415"/>
  <c r="V414"/>
  <c r="U414"/>
  <c r="T414"/>
  <c r="S414"/>
  <c r="R414"/>
  <c r="Q414"/>
  <c r="P414"/>
  <c r="O414"/>
  <c r="M414"/>
  <c r="V413"/>
  <c r="U413"/>
  <c r="T413"/>
  <c r="S413"/>
  <c r="R413"/>
  <c r="Q413"/>
  <c r="P413"/>
  <c r="O413"/>
  <c r="M413"/>
  <c r="V412"/>
  <c r="U412"/>
  <c r="T412"/>
  <c r="S412"/>
  <c r="R412"/>
  <c r="Q412"/>
  <c r="P412"/>
  <c r="O412"/>
  <c r="M412"/>
  <c r="V411"/>
  <c r="U411"/>
  <c r="T411"/>
  <c r="S411"/>
  <c r="R411"/>
  <c r="Q411"/>
  <c r="P411"/>
  <c r="O411"/>
  <c r="M411"/>
  <c r="V410"/>
  <c r="U410"/>
  <c r="T410"/>
  <c r="S410"/>
  <c r="R410"/>
  <c r="Q410"/>
  <c r="P410"/>
  <c r="O410"/>
  <c r="M410"/>
  <c r="V409"/>
  <c r="U409"/>
  <c r="T409"/>
  <c r="S409"/>
  <c r="R409"/>
  <c r="Q409"/>
  <c r="P409"/>
  <c r="O409"/>
  <c r="M409"/>
  <c r="V408"/>
  <c r="U408"/>
  <c r="T408"/>
  <c r="S408"/>
  <c r="R408"/>
  <c r="Q408"/>
  <c r="P408"/>
  <c r="O408"/>
  <c r="M408"/>
  <c r="V407"/>
  <c r="U407"/>
  <c r="T407"/>
  <c r="S407"/>
  <c r="R407"/>
  <c r="Q407"/>
  <c r="P407"/>
  <c r="O407"/>
  <c r="M407"/>
  <c r="V406"/>
  <c r="U406"/>
  <c r="T406"/>
  <c r="S406"/>
  <c r="R406"/>
  <c r="Q406"/>
  <c r="P406"/>
  <c r="O406"/>
  <c r="M406"/>
  <c r="V405"/>
  <c r="U405"/>
  <c r="T405"/>
  <c r="S405"/>
  <c r="R405"/>
  <c r="Q405"/>
  <c r="P405"/>
  <c r="O405"/>
  <c r="M405"/>
  <c r="V404"/>
  <c r="U404"/>
  <c r="T404"/>
  <c r="S404"/>
  <c r="R404"/>
  <c r="Q404"/>
  <c r="P404"/>
  <c r="O404"/>
  <c r="M404"/>
  <c r="V403"/>
  <c r="U403"/>
  <c r="T403"/>
  <c r="S403"/>
  <c r="R403"/>
  <c r="Q403"/>
  <c r="P403"/>
  <c r="O403"/>
  <c r="M403"/>
  <c r="V402"/>
  <c r="U402"/>
  <c r="T402"/>
  <c r="S402"/>
  <c r="R402"/>
  <c r="Q402"/>
  <c r="P402"/>
  <c r="O402"/>
  <c r="M402"/>
  <c r="V401"/>
  <c r="U401"/>
  <c r="T401"/>
  <c r="S401"/>
  <c r="R401"/>
  <c r="Q401"/>
  <c r="P401"/>
  <c r="O401"/>
  <c r="M401"/>
  <c r="V400"/>
  <c r="U400"/>
  <c r="T400"/>
  <c r="S400"/>
  <c r="R400"/>
  <c r="Q400"/>
  <c r="P400"/>
  <c r="O400"/>
  <c r="M400"/>
  <c r="V399"/>
  <c r="U399"/>
  <c r="T399"/>
  <c r="S399"/>
  <c r="R399"/>
  <c r="Q399"/>
  <c r="P399"/>
  <c r="O399"/>
  <c r="M399"/>
  <c r="V398"/>
  <c r="U398"/>
  <c r="T398"/>
  <c r="S398"/>
  <c r="R398"/>
  <c r="Q398"/>
  <c r="P398"/>
  <c r="O398"/>
  <c r="M398"/>
  <c r="V397"/>
  <c r="U397"/>
  <c r="T397"/>
  <c r="S397"/>
  <c r="R397"/>
  <c r="Q397"/>
  <c r="P397"/>
  <c r="O397"/>
  <c r="M397"/>
  <c r="V396"/>
  <c r="U396"/>
  <c r="T396"/>
  <c r="S396"/>
  <c r="R396"/>
  <c r="Q396"/>
  <c r="P396"/>
  <c r="O396"/>
  <c r="M396"/>
  <c r="V395"/>
  <c r="U395"/>
  <c r="T395"/>
  <c r="S395"/>
  <c r="R395"/>
  <c r="Q395"/>
  <c r="P395"/>
  <c r="O395"/>
  <c r="M395"/>
  <c r="V394"/>
  <c r="U394"/>
  <c r="T394"/>
  <c r="S394"/>
  <c r="R394"/>
  <c r="Q394"/>
  <c r="P394"/>
  <c r="O394"/>
  <c r="M394"/>
  <c r="V393"/>
  <c r="U393"/>
  <c r="T393"/>
  <c r="S393"/>
  <c r="R393"/>
  <c r="Q393"/>
  <c r="P393"/>
  <c r="O393"/>
  <c r="M393"/>
  <c r="V392"/>
  <c r="U392"/>
  <c r="T392"/>
  <c r="S392"/>
  <c r="R392"/>
  <c r="Q392"/>
  <c r="P392"/>
  <c r="O392"/>
  <c r="M392"/>
  <c r="V391"/>
  <c r="U391"/>
  <c r="T391"/>
  <c r="S391"/>
  <c r="R391"/>
  <c r="Q391"/>
  <c r="P391"/>
  <c r="O391"/>
  <c r="M391"/>
  <c r="V390"/>
  <c r="U390"/>
  <c r="T390"/>
  <c r="S390"/>
  <c r="R390"/>
  <c r="Q390"/>
  <c r="P390"/>
  <c r="O390"/>
  <c r="M390"/>
  <c r="V389"/>
  <c r="U389"/>
  <c r="T389"/>
  <c r="S389"/>
  <c r="R389"/>
  <c r="Q389"/>
  <c r="P389"/>
  <c r="O389"/>
  <c r="M389"/>
  <c r="V388"/>
  <c r="U388"/>
  <c r="T388"/>
  <c r="S388"/>
  <c r="R388"/>
  <c r="Q388"/>
  <c r="P388"/>
  <c r="O388"/>
  <c r="M388"/>
  <c r="V387"/>
  <c r="U387"/>
  <c r="T387"/>
  <c r="S387"/>
  <c r="R387"/>
  <c r="Q387"/>
  <c r="P387"/>
  <c r="O387"/>
  <c r="M387"/>
  <c r="V386"/>
  <c r="U386"/>
  <c r="T386"/>
  <c r="S386"/>
  <c r="R386"/>
  <c r="Q386"/>
  <c r="P386"/>
  <c r="O386"/>
  <c r="M386"/>
  <c r="V385"/>
  <c r="U385"/>
  <c r="T385"/>
  <c r="S385"/>
  <c r="R385"/>
  <c r="Q385"/>
  <c r="P385"/>
  <c r="O385"/>
  <c r="M385"/>
  <c r="V384"/>
  <c r="U384"/>
  <c r="T384"/>
  <c r="S384"/>
  <c r="R384"/>
  <c r="Q384"/>
  <c r="P384"/>
  <c r="O384"/>
  <c r="M384"/>
  <c r="V383"/>
  <c r="U383"/>
  <c r="T383"/>
  <c r="S383"/>
  <c r="R383"/>
  <c r="Q383"/>
  <c r="P383"/>
  <c r="O383"/>
  <c r="M383"/>
  <c r="V382"/>
  <c r="U382"/>
  <c r="T382"/>
  <c r="S382"/>
  <c r="R382"/>
  <c r="Q382"/>
  <c r="P382"/>
  <c r="O382"/>
  <c r="M382"/>
  <c r="V381"/>
  <c r="U381"/>
  <c r="T381"/>
  <c r="S381"/>
  <c r="R381"/>
  <c r="Q381"/>
  <c r="P381"/>
  <c r="O381"/>
  <c r="M381"/>
  <c r="V380"/>
  <c r="U380"/>
  <c r="T380"/>
  <c r="S380"/>
  <c r="R380"/>
  <c r="Q380"/>
  <c r="P380"/>
  <c r="O380"/>
  <c r="M380"/>
  <c r="V379"/>
  <c r="U379"/>
  <c r="T379"/>
  <c r="S379"/>
  <c r="R379"/>
  <c r="Q379"/>
  <c r="P379"/>
  <c r="O379"/>
  <c r="M379"/>
  <c r="V378"/>
  <c r="U378"/>
  <c r="T378"/>
  <c r="S378"/>
  <c r="R378"/>
  <c r="Q378"/>
  <c r="P378"/>
  <c r="O378"/>
  <c r="M378"/>
  <c r="V377"/>
  <c r="U377"/>
  <c r="T377"/>
  <c r="S377"/>
  <c r="R377"/>
  <c r="Q377"/>
  <c r="P377"/>
  <c r="O377"/>
  <c r="M377"/>
  <c r="V376"/>
  <c r="U376"/>
  <c r="T376"/>
  <c r="S376"/>
  <c r="R376"/>
  <c r="Q376"/>
  <c r="P376"/>
  <c r="O376"/>
  <c r="M376"/>
  <c r="V375"/>
  <c r="U375"/>
  <c r="T375"/>
  <c r="S375"/>
  <c r="R375"/>
  <c r="Q375"/>
  <c r="P375"/>
  <c r="O375"/>
  <c r="M375"/>
  <c r="V374"/>
  <c r="U374"/>
  <c r="T374"/>
  <c r="S374"/>
  <c r="R374"/>
  <c r="Q374"/>
  <c r="P374"/>
  <c r="O374"/>
  <c r="M374"/>
  <c r="V373"/>
  <c r="U373"/>
  <c r="T373"/>
  <c r="S373"/>
  <c r="R373"/>
  <c r="Q373"/>
  <c r="P373"/>
  <c r="O373"/>
  <c r="M373"/>
  <c r="V372"/>
  <c r="U372"/>
  <c r="T372"/>
  <c r="S372"/>
  <c r="R372"/>
  <c r="Q372"/>
  <c r="P372"/>
  <c r="O372"/>
  <c r="M372"/>
  <c r="V371"/>
  <c r="U371"/>
  <c r="T371"/>
  <c r="S371"/>
  <c r="R371"/>
  <c r="Q371"/>
  <c r="P371"/>
  <c r="O371"/>
  <c r="M371"/>
  <c r="V370"/>
  <c r="U370"/>
  <c r="T370"/>
  <c r="S370"/>
  <c r="R370"/>
  <c r="Q370"/>
  <c r="P370"/>
  <c r="O370"/>
  <c r="M370"/>
  <c r="V369"/>
  <c r="U369"/>
  <c r="T369"/>
  <c r="S369"/>
  <c r="R369"/>
  <c r="Q369"/>
  <c r="P369"/>
  <c r="O369"/>
  <c r="M369"/>
  <c r="V368"/>
  <c r="U368"/>
  <c r="T368"/>
  <c r="S368"/>
  <c r="R368"/>
  <c r="Q368"/>
  <c r="P368"/>
  <c r="O368"/>
  <c r="M368"/>
  <c r="V367"/>
  <c r="U367"/>
  <c r="T367"/>
  <c r="S367"/>
  <c r="R367"/>
  <c r="Q367"/>
  <c r="P367"/>
  <c r="O367"/>
  <c r="M367"/>
  <c r="V366"/>
  <c r="U366"/>
  <c r="T366"/>
  <c r="S366"/>
  <c r="R366"/>
  <c r="Q366"/>
  <c r="P366"/>
  <c r="O366"/>
  <c r="M366"/>
  <c r="V365"/>
  <c r="U365"/>
  <c r="T365"/>
  <c r="S365"/>
  <c r="R365"/>
  <c r="Q365"/>
  <c r="P365"/>
  <c r="O365"/>
  <c r="M365"/>
  <c r="V364"/>
  <c r="U364"/>
  <c r="T364"/>
  <c r="S364"/>
  <c r="R364"/>
  <c r="Q364"/>
  <c r="P364"/>
  <c r="O364"/>
  <c r="M364"/>
  <c r="V363"/>
  <c r="U363"/>
  <c r="T363"/>
  <c r="S363"/>
  <c r="R363"/>
  <c r="Q363"/>
  <c r="P363"/>
  <c r="O363"/>
  <c r="M363"/>
  <c r="V362"/>
  <c r="U362"/>
  <c r="T362"/>
  <c r="S362"/>
  <c r="R362"/>
  <c r="Q362"/>
  <c r="P362"/>
  <c r="O362"/>
  <c r="M362"/>
  <c r="V361"/>
  <c r="U361"/>
  <c r="T361"/>
  <c r="S361"/>
  <c r="R361"/>
  <c r="Q361"/>
  <c r="P361"/>
  <c r="O361"/>
  <c r="M361"/>
  <c r="V360"/>
  <c r="U360"/>
  <c r="T360"/>
  <c r="S360"/>
  <c r="R360"/>
  <c r="Q360"/>
  <c r="P360"/>
  <c r="O360"/>
  <c r="M360"/>
  <c r="V359"/>
  <c r="U359"/>
  <c r="T359"/>
  <c r="S359"/>
  <c r="R359"/>
  <c r="Q359"/>
  <c r="P359"/>
  <c r="O359"/>
  <c r="M359"/>
  <c r="V358"/>
  <c r="U358"/>
  <c r="T358"/>
  <c r="S358"/>
  <c r="R358"/>
  <c r="Q358"/>
  <c r="P358"/>
  <c r="O358"/>
  <c r="M358"/>
  <c r="V357"/>
  <c r="U357"/>
  <c r="T357"/>
  <c r="S357"/>
  <c r="R357"/>
  <c r="Q357"/>
  <c r="P357"/>
  <c r="O357"/>
  <c r="M357"/>
  <c r="V356"/>
  <c r="U356"/>
  <c r="T356"/>
  <c r="S356"/>
  <c r="R356"/>
  <c r="Q356"/>
  <c r="P356"/>
  <c r="O356"/>
  <c r="M356"/>
  <c r="V355"/>
  <c r="U355"/>
  <c r="T355"/>
  <c r="S355"/>
  <c r="R355"/>
  <c r="Q355"/>
  <c r="P355"/>
  <c r="O355"/>
  <c r="M355"/>
  <c r="V354"/>
  <c r="U354"/>
  <c r="T354"/>
  <c r="S354"/>
  <c r="R354"/>
  <c r="Q354"/>
  <c r="P354"/>
  <c r="O354"/>
  <c r="M354"/>
  <c r="V353"/>
  <c r="U353"/>
  <c r="T353"/>
  <c r="S353"/>
  <c r="R353"/>
  <c r="Q353"/>
  <c r="P353"/>
  <c r="O353"/>
  <c r="M353"/>
  <c r="V352"/>
  <c r="U352"/>
  <c r="T352"/>
  <c r="S352"/>
  <c r="R352"/>
  <c r="Q352"/>
  <c r="P352"/>
  <c r="O352"/>
  <c r="M352"/>
  <c r="V351"/>
  <c r="U351"/>
  <c r="T351"/>
  <c r="S351"/>
  <c r="R351"/>
  <c r="Q351"/>
  <c r="P351"/>
  <c r="O351"/>
  <c r="M351"/>
  <c r="V350"/>
  <c r="U350"/>
  <c r="T350"/>
  <c r="S350"/>
  <c r="R350"/>
  <c r="Q350"/>
  <c r="P350"/>
  <c r="O350"/>
  <c r="M350"/>
  <c r="V349"/>
  <c r="U349"/>
  <c r="T349"/>
  <c r="S349"/>
  <c r="R349"/>
  <c r="Q349"/>
  <c r="P349"/>
  <c r="O349"/>
  <c r="M349"/>
  <c r="V348"/>
  <c r="U348"/>
  <c r="T348"/>
  <c r="S348"/>
  <c r="R348"/>
  <c r="Q348"/>
  <c r="P348"/>
  <c r="O348"/>
  <c r="M348"/>
  <c r="V347"/>
  <c r="U347"/>
  <c r="T347"/>
  <c r="S347"/>
  <c r="R347"/>
  <c r="Q347"/>
  <c r="P347"/>
  <c r="O347"/>
  <c r="M347"/>
  <c r="V346"/>
  <c r="U346"/>
  <c r="T346"/>
  <c r="S346"/>
  <c r="R346"/>
  <c r="Q346"/>
  <c r="P346"/>
  <c r="O346"/>
  <c r="M346"/>
  <c r="V345"/>
  <c r="U345"/>
  <c r="T345"/>
  <c r="S345"/>
  <c r="R345"/>
  <c r="Q345"/>
  <c r="P345"/>
  <c r="O345"/>
  <c r="M345"/>
  <c r="V344"/>
  <c r="U344"/>
  <c r="T344"/>
  <c r="S344"/>
  <c r="R344"/>
  <c r="Q344"/>
  <c r="P344"/>
  <c r="O344"/>
  <c r="M344"/>
  <c r="V343"/>
  <c r="U343"/>
  <c r="T343"/>
  <c r="S343"/>
  <c r="R343"/>
  <c r="Q343"/>
  <c r="P343"/>
  <c r="O343"/>
  <c r="M343"/>
  <c r="V342"/>
  <c r="U342"/>
  <c r="T342"/>
  <c r="S342"/>
  <c r="R342"/>
  <c r="Q342"/>
  <c r="P342"/>
  <c r="O342"/>
  <c r="M342"/>
  <c r="V341"/>
  <c r="U341"/>
  <c r="T341"/>
  <c r="S341"/>
  <c r="R341"/>
  <c r="Q341"/>
  <c r="P341"/>
  <c r="O341"/>
  <c r="M341"/>
  <c r="V340"/>
  <c r="U340"/>
  <c r="T340"/>
  <c r="S340"/>
  <c r="R340"/>
  <c r="Q340"/>
  <c r="P340"/>
  <c r="O340"/>
  <c r="M340"/>
  <c r="V339"/>
  <c r="U339"/>
  <c r="T339"/>
  <c r="S339"/>
  <c r="R339"/>
  <c r="Q339"/>
  <c r="P339"/>
  <c r="O339"/>
  <c r="M339"/>
  <c r="V338"/>
  <c r="U338"/>
  <c r="T338"/>
  <c r="S338"/>
  <c r="R338"/>
  <c r="Q338"/>
  <c r="P338"/>
  <c r="O338"/>
  <c r="M338"/>
  <c r="V337"/>
  <c r="U337"/>
  <c r="T337"/>
  <c r="S337"/>
  <c r="R337"/>
  <c r="Q337"/>
  <c r="P337"/>
  <c r="O337"/>
  <c r="M337"/>
  <c r="V336"/>
  <c r="U336"/>
  <c r="T336"/>
  <c r="S336"/>
  <c r="R336"/>
  <c r="Q336"/>
  <c r="P336"/>
  <c r="O336"/>
  <c r="M336"/>
  <c r="V335"/>
  <c r="U335"/>
  <c r="T335"/>
  <c r="S335"/>
  <c r="R335"/>
  <c r="Q335"/>
  <c r="P335"/>
  <c r="O335"/>
  <c r="M335"/>
  <c r="V334"/>
  <c r="U334"/>
  <c r="T334"/>
  <c r="S334"/>
  <c r="R334"/>
  <c r="Q334"/>
  <c r="P334"/>
  <c r="O334"/>
  <c r="M334"/>
  <c r="V333"/>
  <c r="U333"/>
  <c r="T333"/>
  <c r="S333"/>
  <c r="R333"/>
  <c r="Q333"/>
  <c r="P333"/>
  <c r="O333"/>
  <c r="M333"/>
  <c r="V332"/>
  <c r="U332"/>
  <c r="T332"/>
  <c r="S332"/>
  <c r="R332"/>
  <c r="Q332"/>
  <c r="P332"/>
  <c r="O332"/>
  <c r="M332"/>
  <c r="V331"/>
  <c r="U331"/>
  <c r="T331"/>
  <c r="S331"/>
  <c r="R331"/>
  <c r="Q331"/>
  <c r="P331"/>
  <c r="O331"/>
  <c r="M331"/>
  <c r="V330"/>
  <c r="U330"/>
  <c r="T330"/>
  <c r="S330"/>
  <c r="R330"/>
  <c r="Q330"/>
  <c r="P330"/>
  <c r="O330"/>
  <c r="M330"/>
  <c r="V329"/>
  <c r="U329"/>
  <c r="T329"/>
  <c r="S329"/>
  <c r="R329"/>
  <c r="Q329"/>
  <c r="P329"/>
  <c r="O329"/>
  <c r="M329"/>
  <c r="V328"/>
  <c r="U328"/>
  <c r="T328"/>
  <c r="S328"/>
  <c r="R328"/>
  <c r="Q328"/>
  <c r="P328"/>
  <c r="O328"/>
  <c r="M328"/>
  <c r="V327"/>
  <c r="U327"/>
  <c r="T327"/>
  <c r="S327"/>
  <c r="R327"/>
  <c r="Q327"/>
  <c r="P327"/>
  <c r="O327"/>
  <c r="M327"/>
  <c r="V326"/>
  <c r="U326"/>
  <c r="T326"/>
  <c r="S326"/>
  <c r="R326"/>
  <c r="Q326"/>
  <c r="P326"/>
  <c r="O326"/>
  <c r="M326"/>
  <c r="V325"/>
  <c r="U325"/>
  <c r="T325"/>
  <c r="S325"/>
  <c r="R325"/>
  <c r="Q325"/>
  <c r="P325"/>
  <c r="O325"/>
  <c r="M325"/>
  <c r="V324"/>
  <c r="U324"/>
  <c r="T324"/>
  <c r="S324"/>
  <c r="R324"/>
  <c r="Q324"/>
  <c r="P324"/>
  <c r="O324"/>
  <c r="M324"/>
  <c r="V323"/>
  <c r="U323"/>
  <c r="T323"/>
  <c r="S323"/>
  <c r="R323"/>
  <c r="Q323"/>
  <c r="P323"/>
  <c r="O323"/>
  <c r="M323"/>
  <c r="V322"/>
  <c r="U322"/>
  <c r="T322"/>
  <c r="S322"/>
  <c r="R322"/>
  <c r="Q322"/>
  <c r="P322"/>
  <c r="O322"/>
  <c r="M322"/>
  <c r="V321"/>
  <c r="U321"/>
  <c r="T321"/>
  <c r="S321"/>
  <c r="R321"/>
  <c r="Q321"/>
  <c r="P321"/>
  <c r="O321"/>
  <c r="M321"/>
  <c r="V320"/>
  <c r="U320"/>
  <c r="T320"/>
  <c r="S320"/>
  <c r="R320"/>
  <c r="Q320"/>
  <c r="P320"/>
  <c r="O320"/>
  <c r="M320"/>
  <c r="V319"/>
  <c r="U319"/>
  <c r="T319"/>
  <c r="S319"/>
  <c r="R319"/>
  <c r="Q319"/>
  <c r="P319"/>
  <c r="O319"/>
  <c r="M319"/>
  <c r="V318"/>
  <c r="U318"/>
  <c r="T318"/>
  <c r="S318"/>
  <c r="R318"/>
  <c r="Q318"/>
  <c r="P318"/>
  <c r="O318"/>
  <c r="M318"/>
  <c r="V317"/>
  <c r="U317"/>
  <c r="T317"/>
  <c r="S317"/>
  <c r="R317"/>
  <c r="Q317"/>
  <c r="P317"/>
  <c r="O317"/>
  <c r="M317"/>
  <c r="V316"/>
  <c r="U316"/>
  <c r="T316"/>
  <c r="S316"/>
  <c r="R316"/>
  <c r="Q316"/>
  <c r="P316"/>
  <c r="O316"/>
  <c r="M316"/>
  <c r="V315"/>
  <c r="U315"/>
  <c r="T315"/>
  <c r="S315"/>
  <c r="R315"/>
  <c r="Q315"/>
  <c r="P315"/>
  <c r="O315"/>
  <c r="M315"/>
  <c r="V314"/>
  <c r="U314"/>
  <c r="T314"/>
  <c r="S314"/>
  <c r="R314"/>
  <c r="Q314"/>
  <c r="P314"/>
  <c r="O314"/>
  <c r="M314"/>
  <c r="V313"/>
  <c r="U313"/>
  <c r="T313"/>
  <c r="S313"/>
  <c r="R313"/>
  <c r="Q313"/>
  <c r="P313"/>
  <c r="O313"/>
  <c r="M313"/>
  <c r="V312"/>
  <c r="U312"/>
  <c r="T312"/>
  <c r="S312"/>
  <c r="R312"/>
  <c r="Q312"/>
  <c r="P312"/>
  <c r="O312"/>
  <c r="M312"/>
  <c r="V311"/>
  <c r="U311"/>
  <c r="T311"/>
  <c r="S311"/>
  <c r="R311"/>
  <c r="Q311"/>
  <c r="P311"/>
  <c r="O311"/>
  <c r="M311"/>
  <c r="V310"/>
  <c r="U310"/>
  <c r="T310"/>
  <c r="S310"/>
  <c r="R310"/>
  <c r="Q310"/>
  <c r="P310"/>
  <c r="O310"/>
  <c r="M310"/>
  <c r="V309"/>
  <c r="U309"/>
  <c r="T309"/>
  <c r="S309"/>
  <c r="R309"/>
  <c r="Q309"/>
  <c r="P309"/>
  <c r="O309"/>
  <c r="M309"/>
  <c r="V308"/>
  <c r="U308"/>
  <c r="T308"/>
  <c r="S308"/>
  <c r="R308"/>
  <c r="Q308"/>
  <c r="P308"/>
  <c r="O308"/>
  <c r="M308"/>
  <c r="V307"/>
  <c r="U307"/>
  <c r="T307"/>
  <c r="S307"/>
  <c r="R307"/>
  <c r="Q307"/>
  <c r="P307"/>
  <c r="O307"/>
  <c r="M307"/>
  <c r="V306"/>
  <c r="U306"/>
  <c r="T306"/>
  <c r="S306"/>
  <c r="R306"/>
  <c r="Q306"/>
  <c r="P306"/>
  <c r="O306"/>
  <c r="M306"/>
  <c r="V305"/>
  <c r="U305"/>
  <c r="T305"/>
  <c r="S305"/>
  <c r="R305"/>
  <c r="Q305"/>
  <c r="P305"/>
  <c r="O305"/>
  <c r="M305"/>
  <c r="V304"/>
  <c r="U304"/>
  <c r="T304"/>
  <c r="S304"/>
  <c r="R304"/>
  <c r="Q304"/>
  <c r="P304"/>
  <c r="O304"/>
  <c r="M304"/>
  <c r="V303"/>
  <c r="U303"/>
  <c r="T303"/>
  <c r="S303"/>
  <c r="R303"/>
  <c r="Q303"/>
  <c r="P303"/>
  <c r="O303"/>
  <c r="M303"/>
  <c r="V302"/>
  <c r="U302"/>
  <c r="T302"/>
  <c r="S302"/>
  <c r="R302"/>
  <c r="Q302"/>
  <c r="P302"/>
  <c r="O302"/>
  <c r="M302"/>
  <c r="V301"/>
  <c r="U301"/>
  <c r="T301"/>
  <c r="S301"/>
  <c r="R301"/>
  <c r="Q301"/>
  <c r="P301"/>
  <c r="O301"/>
  <c r="M301"/>
  <c r="V300"/>
  <c r="U300"/>
  <c r="T300"/>
  <c r="S300"/>
  <c r="R300"/>
  <c r="Q300"/>
  <c r="P300"/>
  <c r="O300"/>
  <c r="M300"/>
  <c r="V299"/>
  <c r="U299"/>
  <c r="T299"/>
  <c r="S299"/>
  <c r="R299"/>
  <c r="Q299"/>
  <c r="P299"/>
  <c r="O299"/>
  <c r="M299"/>
  <c r="V298"/>
  <c r="U298"/>
  <c r="T298"/>
  <c r="S298"/>
  <c r="R298"/>
  <c r="Q298"/>
  <c r="P298"/>
  <c r="O298"/>
  <c r="M298"/>
  <c r="V297"/>
  <c r="U297"/>
  <c r="T297"/>
  <c r="S297"/>
  <c r="R297"/>
  <c r="Q297"/>
  <c r="P297"/>
  <c r="O297"/>
  <c r="M297"/>
  <c r="V296"/>
  <c r="U296"/>
  <c r="T296"/>
  <c r="S296"/>
  <c r="R296"/>
  <c r="Q296"/>
  <c r="P296"/>
  <c r="O296"/>
  <c r="M296"/>
  <c r="V295"/>
  <c r="U295"/>
  <c r="T295"/>
  <c r="S295"/>
  <c r="R295"/>
  <c r="Q295"/>
  <c r="P295"/>
  <c r="O295"/>
  <c r="M295"/>
  <c r="V294"/>
  <c r="U294"/>
  <c r="T294"/>
  <c r="S294"/>
  <c r="R294"/>
  <c r="Q294"/>
  <c r="P294"/>
  <c r="O294"/>
  <c r="M294"/>
  <c r="V293"/>
  <c r="U293"/>
  <c r="T293"/>
  <c r="S293"/>
  <c r="R293"/>
  <c r="Q293"/>
  <c r="P293"/>
  <c r="O293"/>
  <c r="M293"/>
  <c r="V292"/>
  <c r="U292"/>
  <c r="T292"/>
  <c r="S292"/>
  <c r="R292"/>
  <c r="Q292"/>
  <c r="P292"/>
  <c r="O292"/>
  <c r="M292"/>
  <c r="V291"/>
  <c r="U291"/>
  <c r="T291"/>
  <c r="S291"/>
  <c r="R291"/>
  <c r="Q291"/>
  <c r="P291"/>
  <c r="O291"/>
  <c r="M291"/>
  <c r="V290"/>
  <c r="U290"/>
  <c r="T290"/>
  <c r="S290"/>
  <c r="R290"/>
  <c r="Q290"/>
  <c r="P290"/>
  <c r="O290"/>
  <c r="M290"/>
  <c r="V289"/>
  <c r="U289"/>
  <c r="T289"/>
  <c r="S289"/>
  <c r="R289"/>
  <c r="Q289"/>
  <c r="P289"/>
  <c r="O289"/>
  <c r="M289"/>
  <c r="V288"/>
  <c r="U288"/>
  <c r="T288"/>
  <c r="S288"/>
  <c r="R288"/>
  <c r="Q288"/>
  <c r="P288"/>
  <c r="O288"/>
  <c r="M288"/>
  <c r="V287"/>
  <c r="U287"/>
  <c r="T287"/>
  <c r="S287"/>
  <c r="R287"/>
  <c r="Q287"/>
  <c r="P287"/>
  <c r="O287"/>
  <c r="M287"/>
  <c r="V286"/>
  <c r="U286"/>
  <c r="T286"/>
  <c r="S286"/>
  <c r="R286"/>
  <c r="Q286"/>
  <c r="P286"/>
  <c r="O286"/>
  <c r="M286"/>
  <c r="V285"/>
  <c r="U285"/>
  <c r="T285"/>
  <c r="S285"/>
  <c r="R285"/>
  <c r="Q285"/>
  <c r="P285"/>
  <c r="O285"/>
  <c r="M285"/>
  <c r="V284"/>
  <c r="U284"/>
  <c r="T284"/>
  <c r="S284"/>
  <c r="R284"/>
  <c r="Q284"/>
  <c r="P284"/>
  <c r="O284"/>
  <c r="M284"/>
  <c r="V283"/>
  <c r="U283"/>
  <c r="T283"/>
  <c r="S283"/>
  <c r="R283"/>
  <c r="Q283"/>
  <c r="P283"/>
  <c r="O283"/>
  <c r="M283"/>
  <c r="V282"/>
  <c r="U282"/>
  <c r="T282"/>
  <c r="S282"/>
  <c r="R282"/>
  <c r="Q282"/>
  <c r="P282"/>
  <c r="O282"/>
  <c r="M282"/>
  <c r="V281"/>
  <c r="U281"/>
  <c r="T281"/>
  <c r="S281"/>
  <c r="R281"/>
  <c r="Q281"/>
  <c r="P281"/>
  <c r="O281"/>
  <c r="M281"/>
  <c r="V280"/>
  <c r="U280"/>
  <c r="T280"/>
  <c r="S280"/>
  <c r="R280"/>
  <c r="Q280"/>
  <c r="P280"/>
  <c r="O280"/>
  <c r="M280"/>
  <c r="V279"/>
  <c r="U279"/>
  <c r="T279"/>
  <c r="S279"/>
  <c r="R279"/>
  <c r="Q279"/>
  <c r="P279"/>
  <c r="O279"/>
  <c r="M279"/>
  <c r="V278"/>
  <c r="U278"/>
  <c r="T278"/>
  <c r="S278"/>
  <c r="R278"/>
  <c r="Q278"/>
  <c r="P278"/>
  <c r="O278"/>
  <c r="M278"/>
  <c r="V277"/>
  <c r="U277"/>
  <c r="T277"/>
  <c r="S277"/>
  <c r="R277"/>
  <c r="Q277"/>
  <c r="P277"/>
  <c r="O277"/>
  <c r="M277"/>
  <c r="V276"/>
  <c r="U276"/>
  <c r="T276"/>
  <c r="S276"/>
  <c r="R276"/>
  <c r="Q276"/>
  <c r="P276"/>
  <c r="O276"/>
  <c r="M276"/>
  <c r="V275"/>
  <c r="U275"/>
  <c r="T275"/>
  <c r="S275"/>
  <c r="R275"/>
  <c r="Q275"/>
  <c r="P275"/>
  <c r="O275"/>
  <c r="M275"/>
  <c r="V274"/>
  <c r="U274"/>
  <c r="T274"/>
  <c r="S274"/>
  <c r="R274"/>
  <c r="Q274"/>
  <c r="P274"/>
  <c r="O274"/>
  <c r="M274"/>
  <c r="V273"/>
  <c r="U273"/>
  <c r="T273"/>
  <c r="S273"/>
  <c r="R273"/>
  <c r="Q273"/>
  <c r="P273"/>
  <c r="O273"/>
  <c r="M273"/>
  <c r="V272"/>
  <c r="U272"/>
  <c r="T272"/>
  <c r="S272"/>
  <c r="R272"/>
  <c r="Q272"/>
  <c r="P272"/>
  <c r="O272"/>
  <c r="M272"/>
  <c r="V271"/>
  <c r="U271"/>
  <c r="T271"/>
  <c r="S271"/>
  <c r="R271"/>
  <c r="Q271"/>
  <c r="P271"/>
  <c r="O271"/>
  <c r="M271"/>
  <c r="V270"/>
  <c r="U270"/>
  <c r="T270"/>
  <c r="S270"/>
  <c r="R270"/>
  <c r="Q270"/>
  <c r="P270"/>
  <c r="O270"/>
  <c r="M270"/>
  <c r="V269"/>
  <c r="U269"/>
  <c r="T269"/>
  <c r="S269"/>
  <c r="R269"/>
  <c r="Q269"/>
  <c r="P269"/>
  <c r="O269"/>
  <c r="M269"/>
  <c r="V268"/>
  <c r="U268"/>
  <c r="T268"/>
  <c r="S268"/>
  <c r="R268"/>
  <c r="Q268"/>
  <c r="P268"/>
  <c r="O268"/>
  <c r="M268"/>
  <c r="V267"/>
  <c r="U267"/>
  <c r="T267"/>
  <c r="S267"/>
  <c r="R267"/>
  <c r="Q267"/>
  <c r="P267"/>
  <c r="O267"/>
  <c r="M267"/>
  <c r="V266"/>
  <c r="U266"/>
  <c r="T266"/>
  <c r="S266"/>
  <c r="R266"/>
  <c r="Q266"/>
  <c r="P266"/>
  <c r="O266"/>
  <c r="M266"/>
  <c r="V265"/>
  <c r="U265"/>
  <c r="T265"/>
  <c r="S265"/>
  <c r="R265"/>
  <c r="Q265"/>
  <c r="P265"/>
  <c r="O265"/>
  <c r="M265"/>
  <c r="V264"/>
  <c r="U264"/>
  <c r="T264"/>
  <c r="S264"/>
  <c r="R264"/>
  <c r="Q264"/>
  <c r="P264"/>
  <c r="O264"/>
  <c r="M264"/>
  <c r="V263"/>
  <c r="U263"/>
  <c r="T263"/>
  <c r="S263"/>
  <c r="R263"/>
  <c r="Q263"/>
  <c r="P263"/>
  <c r="O263"/>
  <c r="M263"/>
  <c r="V262"/>
  <c r="U262"/>
  <c r="T262"/>
  <c r="S262"/>
  <c r="R262"/>
  <c r="Q262"/>
  <c r="P262"/>
  <c r="O262"/>
  <c r="M262"/>
  <c r="V261"/>
  <c r="U261"/>
  <c r="T261"/>
  <c r="S261"/>
  <c r="R261"/>
  <c r="Q261"/>
  <c r="P261"/>
  <c r="O261"/>
  <c r="M261"/>
  <c r="V260"/>
  <c r="U260"/>
  <c r="T260"/>
  <c r="S260"/>
  <c r="R260"/>
  <c r="Q260"/>
  <c r="P260"/>
  <c r="O260"/>
  <c r="M260"/>
  <c r="V259"/>
  <c r="U259"/>
  <c r="T259"/>
  <c r="S259"/>
  <c r="R259"/>
  <c r="Q259"/>
  <c r="P259"/>
  <c r="O259"/>
  <c r="M259"/>
  <c r="V258"/>
  <c r="U258"/>
  <c r="T258"/>
  <c r="S258"/>
  <c r="R258"/>
  <c r="Q258"/>
  <c r="P258"/>
  <c r="O258"/>
  <c r="M258"/>
  <c r="V257"/>
  <c r="U257"/>
  <c r="T257"/>
  <c r="S257"/>
  <c r="R257"/>
  <c r="Q257"/>
  <c r="P257"/>
  <c r="O257"/>
  <c r="M257"/>
  <c r="V256"/>
  <c r="U256"/>
  <c r="T256"/>
  <c r="S256"/>
  <c r="R256"/>
  <c r="Q256"/>
  <c r="P256"/>
  <c r="O256"/>
  <c r="M256"/>
  <c r="V255"/>
  <c r="U255"/>
  <c r="T255"/>
  <c r="S255"/>
  <c r="R255"/>
  <c r="Q255"/>
  <c r="P255"/>
  <c r="O255"/>
  <c r="M255"/>
  <c r="V254"/>
  <c r="U254"/>
  <c r="T254"/>
  <c r="S254"/>
  <c r="R254"/>
  <c r="Q254"/>
  <c r="P254"/>
  <c r="O254"/>
  <c r="M254"/>
  <c r="V253"/>
  <c r="U253"/>
  <c r="T253"/>
  <c r="S253"/>
  <c r="R253"/>
  <c r="Q253"/>
  <c r="P253"/>
  <c r="O253"/>
  <c r="M253"/>
  <c r="V252"/>
  <c r="U252"/>
  <c r="T252"/>
  <c r="S252"/>
  <c r="R252"/>
  <c r="Q252"/>
  <c r="P252"/>
  <c r="O252"/>
  <c r="M252"/>
  <c r="V251"/>
  <c r="U251"/>
  <c r="T251"/>
  <c r="S251"/>
  <c r="R251"/>
  <c r="Q251"/>
  <c r="P251"/>
  <c r="O251"/>
  <c r="M251"/>
  <c r="V250"/>
  <c r="U250"/>
  <c r="T250"/>
  <c r="S250"/>
  <c r="R250"/>
  <c r="Q250"/>
  <c r="P250"/>
  <c r="O250"/>
  <c r="M250"/>
  <c r="V249"/>
  <c r="U249"/>
  <c r="T249"/>
  <c r="S249"/>
  <c r="R249"/>
  <c r="Q249"/>
  <c r="P249"/>
  <c r="O249"/>
  <c r="M249"/>
  <c r="V248"/>
  <c r="U248"/>
  <c r="T248"/>
  <c r="S248"/>
  <c r="R248"/>
  <c r="Q248"/>
  <c r="P248"/>
  <c r="O248"/>
  <c r="M248"/>
  <c r="V247"/>
  <c r="U247"/>
  <c r="T247"/>
  <c r="S247"/>
  <c r="R247"/>
  <c r="Q247"/>
  <c r="P247"/>
  <c r="O247"/>
  <c r="M247"/>
  <c r="V246"/>
  <c r="U246"/>
  <c r="T246"/>
  <c r="S246"/>
  <c r="R246"/>
  <c r="Q246"/>
  <c r="P246"/>
  <c r="O246"/>
  <c r="M246"/>
  <c r="V245"/>
  <c r="U245"/>
  <c r="T245"/>
  <c r="S245"/>
  <c r="R245"/>
  <c r="Q245"/>
  <c r="P245"/>
  <c r="O245"/>
  <c r="M245"/>
  <c r="V244"/>
  <c r="U244"/>
  <c r="T244"/>
  <c r="S244"/>
  <c r="R244"/>
  <c r="Q244"/>
  <c r="P244"/>
  <c r="O244"/>
  <c r="M244"/>
  <c r="V243"/>
  <c r="U243"/>
  <c r="T243"/>
  <c r="S243"/>
  <c r="R243"/>
  <c r="Q243"/>
  <c r="P243"/>
  <c r="O243"/>
  <c r="M243"/>
  <c r="V242"/>
  <c r="U242"/>
  <c r="T242"/>
  <c r="S242"/>
  <c r="R242"/>
  <c r="Q242"/>
  <c r="P242"/>
  <c r="O242"/>
  <c r="M242"/>
  <c r="V241"/>
  <c r="U241"/>
  <c r="T241"/>
  <c r="S241"/>
  <c r="R241"/>
  <c r="Q241"/>
  <c r="P241"/>
  <c r="O241"/>
  <c r="M241"/>
  <c r="V240"/>
  <c r="U240"/>
  <c r="T240"/>
  <c r="S240"/>
  <c r="R240"/>
  <c r="Q240"/>
  <c r="P240"/>
  <c r="O240"/>
  <c r="M240"/>
  <c r="V239"/>
  <c r="U239"/>
  <c r="T239"/>
  <c r="S239"/>
  <c r="R239"/>
  <c r="Q239"/>
  <c r="P239"/>
  <c r="O239"/>
  <c r="M239"/>
  <c r="V238"/>
  <c r="U238"/>
  <c r="T238"/>
  <c r="S238"/>
  <c r="R238"/>
  <c r="Q238"/>
  <c r="P238"/>
  <c r="O238"/>
  <c r="M238"/>
  <c r="V237"/>
  <c r="U237"/>
  <c r="T237"/>
  <c r="S237"/>
  <c r="R237"/>
  <c r="Q237"/>
  <c r="P237"/>
  <c r="O237"/>
  <c r="M237"/>
  <c r="V236"/>
  <c r="U236"/>
  <c r="T236"/>
  <c r="S236"/>
  <c r="R236"/>
  <c r="Q236"/>
  <c r="P236"/>
  <c r="O236"/>
  <c r="M236"/>
  <c r="V235"/>
  <c r="U235"/>
  <c r="T235"/>
  <c r="S235"/>
  <c r="R235"/>
  <c r="Q235"/>
  <c r="P235"/>
  <c r="O235"/>
  <c r="M235"/>
  <c r="V234"/>
  <c r="U234"/>
  <c r="T234"/>
  <c r="S234"/>
  <c r="R234"/>
  <c r="Q234"/>
  <c r="P234"/>
  <c r="O234"/>
  <c r="M234"/>
  <c r="V233"/>
  <c r="U233"/>
  <c r="T233"/>
  <c r="S233"/>
  <c r="R233"/>
  <c r="Q233"/>
  <c r="P233"/>
  <c r="O233"/>
  <c r="M233"/>
  <c r="V232"/>
  <c r="U232"/>
  <c r="T232"/>
  <c r="S232"/>
  <c r="R232"/>
  <c r="Q232"/>
  <c r="P232"/>
  <c r="O232"/>
  <c r="M232"/>
  <c r="V231"/>
  <c r="U231"/>
  <c r="T231"/>
  <c r="S231"/>
  <c r="R231"/>
  <c r="Q231"/>
  <c r="P231"/>
  <c r="O231"/>
  <c r="M231"/>
  <c r="V230"/>
  <c r="U230"/>
  <c r="T230"/>
  <c r="S230"/>
  <c r="R230"/>
  <c r="Q230"/>
  <c r="P230"/>
  <c r="O230"/>
  <c r="M230"/>
  <c r="V229"/>
  <c r="U229"/>
  <c r="T229"/>
  <c r="S229"/>
  <c r="R229"/>
  <c r="Q229"/>
  <c r="P229"/>
  <c r="O229"/>
  <c r="M229"/>
  <c r="V228"/>
  <c r="U228"/>
  <c r="T228"/>
  <c r="S228"/>
  <c r="R228"/>
  <c r="Q228"/>
  <c r="P228"/>
  <c r="O228"/>
  <c r="M228"/>
  <c r="V227"/>
  <c r="U227"/>
  <c r="T227"/>
  <c r="S227"/>
  <c r="R227"/>
  <c r="Q227"/>
  <c r="P227"/>
  <c r="O227"/>
  <c r="M227"/>
  <c r="V226"/>
  <c r="U226"/>
  <c r="T226"/>
  <c r="S226"/>
  <c r="R226"/>
  <c r="Q226"/>
  <c r="P226"/>
  <c r="O226"/>
  <c r="M226"/>
  <c r="V225"/>
  <c r="U225"/>
  <c r="T225"/>
  <c r="S225"/>
  <c r="R225"/>
  <c r="Q225"/>
  <c r="P225"/>
  <c r="O225"/>
  <c r="M225"/>
  <c r="V224"/>
  <c r="U224"/>
  <c r="T224"/>
  <c r="S224"/>
  <c r="R224"/>
  <c r="Q224"/>
  <c r="P224"/>
  <c r="O224"/>
  <c r="M224"/>
  <c r="V223"/>
  <c r="U223"/>
  <c r="T223"/>
  <c r="S223"/>
  <c r="R223"/>
  <c r="Q223"/>
  <c r="P223"/>
  <c r="O223"/>
  <c r="M223"/>
  <c r="V222"/>
  <c r="U222"/>
  <c r="T222"/>
  <c r="S222"/>
  <c r="R222"/>
  <c r="Q222"/>
  <c r="P222"/>
  <c r="O222"/>
  <c r="M222"/>
  <c r="V221"/>
  <c r="U221"/>
  <c r="T221"/>
  <c r="S221"/>
  <c r="R221"/>
  <c r="Q221"/>
  <c r="P221"/>
  <c r="O221"/>
  <c r="M221"/>
  <c r="V220"/>
  <c r="U220"/>
  <c r="T220"/>
  <c r="S220"/>
  <c r="R220"/>
  <c r="Q220"/>
  <c r="P220"/>
  <c r="O220"/>
  <c r="M220"/>
  <c r="V219"/>
  <c r="U219"/>
  <c r="T219"/>
  <c r="S219"/>
  <c r="R219"/>
  <c r="Q219"/>
  <c r="P219"/>
  <c r="O219"/>
  <c r="M219"/>
  <c r="V218"/>
  <c r="U218"/>
  <c r="T218"/>
  <c r="S218"/>
  <c r="R218"/>
  <c r="Q218"/>
  <c r="P218"/>
  <c r="O218"/>
  <c r="M218"/>
  <c r="V217"/>
  <c r="U217"/>
  <c r="T217"/>
  <c r="S217"/>
  <c r="R217"/>
  <c r="Q217"/>
  <c r="P217"/>
  <c r="O217"/>
  <c r="M217"/>
  <c r="V216"/>
  <c r="U216"/>
  <c r="T216"/>
  <c r="S216"/>
  <c r="R216"/>
  <c r="Q216"/>
  <c r="P216"/>
  <c r="O216"/>
  <c r="M216"/>
  <c r="V215"/>
  <c r="U215"/>
  <c r="T215"/>
  <c r="S215"/>
  <c r="R215"/>
  <c r="Q215"/>
  <c r="P215"/>
  <c r="O215"/>
  <c r="M215"/>
  <c r="V214"/>
  <c r="U214"/>
  <c r="T214"/>
  <c r="S214"/>
  <c r="R214"/>
  <c r="Q214"/>
  <c r="P214"/>
  <c r="O214"/>
  <c r="M214"/>
  <c r="V213"/>
  <c r="U213"/>
  <c r="T213"/>
  <c r="S213"/>
  <c r="R213"/>
  <c r="Q213"/>
  <c r="P213"/>
  <c r="O213"/>
  <c r="M213"/>
  <c r="V212"/>
  <c r="U212"/>
  <c r="T212"/>
  <c r="S212"/>
  <c r="R212"/>
  <c r="Q212"/>
  <c r="P212"/>
  <c r="O212"/>
  <c r="M212"/>
  <c r="V211"/>
  <c r="U211"/>
  <c r="T211"/>
  <c r="S211"/>
  <c r="R211"/>
  <c r="Q211"/>
  <c r="P211"/>
  <c r="O211"/>
  <c r="M211"/>
  <c r="V210"/>
  <c r="U210"/>
  <c r="T210"/>
  <c r="S210"/>
  <c r="R210"/>
  <c r="Q210"/>
  <c r="P210"/>
  <c r="O210"/>
  <c r="M210"/>
  <c r="V209"/>
  <c r="U209"/>
  <c r="T209"/>
  <c r="S209"/>
  <c r="R209"/>
  <c r="Q209"/>
  <c r="P209"/>
  <c r="O209"/>
  <c r="M209"/>
  <c r="V208"/>
  <c r="U208"/>
  <c r="T208"/>
  <c r="S208"/>
  <c r="R208"/>
  <c r="Q208"/>
  <c r="P208"/>
  <c r="O208"/>
  <c r="M208"/>
  <c r="V207"/>
  <c r="U207"/>
  <c r="T207"/>
  <c r="S207"/>
  <c r="R207"/>
  <c r="Q207"/>
  <c r="P207"/>
  <c r="O207"/>
  <c r="M207"/>
  <c r="V206"/>
  <c r="U206"/>
  <c r="T206"/>
  <c r="S206"/>
  <c r="R206"/>
  <c r="Q206"/>
  <c r="P206"/>
  <c r="O206"/>
  <c r="M206"/>
  <c r="V205"/>
  <c r="U205"/>
  <c r="T205"/>
  <c r="S205"/>
  <c r="R205"/>
  <c r="Q205"/>
  <c r="P205"/>
  <c r="O205"/>
  <c r="M205"/>
  <c r="V204"/>
  <c r="U204"/>
  <c r="T204"/>
  <c r="S204"/>
  <c r="R204"/>
  <c r="Q204"/>
  <c r="P204"/>
  <c r="O204"/>
  <c r="M204"/>
  <c r="V203"/>
  <c r="U203"/>
  <c r="T203"/>
  <c r="S203"/>
  <c r="R203"/>
  <c r="Q203"/>
  <c r="P203"/>
  <c r="O203"/>
  <c r="M203"/>
  <c r="V202"/>
  <c r="U202"/>
  <c r="T202"/>
  <c r="S202"/>
  <c r="R202"/>
  <c r="Q202"/>
  <c r="P202"/>
  <c r="O202"/>
  <c r="M202"/>
  <c r="V201"/>
  <c r="U201"/>
  <c r="T201"/>
  <c r="S201"/>
  <c r="R201"/>
  <c r="Q201"/>
  <c r="P201"/>
  <c r="O201"/>
  <c r="M201"/>
  <c r="V200"/>
  <c r="U200"/>
  <c r="T200"/>
  <c r="S200"/>
  <c r="R200"/>
  <c r="Q200"/>
  <c r="P200"/>
  <c r="O200"/>
  <c r="M200"/>
  <c r="V199"/>
  <c r="U199"/>
  <c r="T199"/>
  <c r="S199"/>
  <c r="R199"/>
  <c r="Q199"/>
  <c r="P199"/>
  <c r="O199"/>
  <c r="M199"/>
  <c r="V198"/>
  <c r="U198"/>
  <c r="T198"/>
  <c r="S198"/>
  <c r="R198"/>
  <c r="Q198"/>
  <c r="P198"/>
  <c r="O198"/>
  <c r="M198"/>
  <c r="V197"/>
  <c r="U197"/>
  <c r="T197"/>
  <c r="S197"/>
  <c r="R197"/>
  <c r="Q197"/>
  <c r="P197"/>
  <c r="O197"/>
  <c r="M197"/>
  <c r="V196"/>
  <c r="U196"/>
  <c r="T196"/>
  <c r="S196"/>
  <c r="R196"/>
  <c r="Q196"/>
  <c r="P196"/>
  <c r="O196"/>
  <c r="M196"/>
  <c r="V195"/>
  <c r="U195"/>
  <c r="T195"/>
  <c r="S195"/>
  <c r="R195"/>
  <c r="Q195"/>
  <c r="P195"/>
  <c r="O195"/>
  <c r="M195"/>
  <c r="V194"/>
  <c r="U194"/>
  <c r="T194"/>
  <c r="S194"/>
  <c r="R194"/>
  <c r="Q194"/>
  <c r="P194"/>
  <c r="O194"/>
  <c r="M194"/>
  <c r="V193"/>
  <c r="U193"/>
  <c r="T193"/>
  <c r="S193"/>
  <c r="R193"/>
  <c r="Q193"/>
  <c r="P193"/>
  <c r="O193"/>
  <c r="M193"/>
  <c r="V192"/>
  <c r="U192"/>
  <c r="T192"/>
  <c r="S192"/>
  <c r="R192"/>
  <c r="Q192"/>
  <c r="P192"/>
  <c r="O192"/>
  <c r="M192"/>
  <c r="V191"/>
  <c r="U191"/>
  <c r="T191"/>
  <c r="S191"/>
  <c r="R191"/>
  <c r="Q191"/>
  <c r="P191"/>
  <c r="O191"/>
  <c r="M191"/>
  <c r="V190"/>
  <c r="U190"/>
  <c r="T190"/>
  <c r="S190"/>
  <c r="R190"/>
  <c r="Q190"/>
  <c r="P190"/>
  <c r="O190"/>
  <c r="M190"/>
  <c r="V189"/>
  <c r="U189"/>
  <c r="T189"/>
  <c r="S189"/>
  <c r="R189"/>
  <c r="Q189"/>
  <c r="P189"/>
  <c r="O189"/>
  <c r="M189"/>
  <c r="V188"/>
  <c r="U188"/>
  <c r="T188"/>
  <c r="S188"/>
  <c r="R188"/>
  <c r="Q188"/>
  <c r="P188"/>
  <c r="O188"/>
  <c r="M188"/>
  <c r="V187"/>
  <c r="U187"/>
  <c r="T187"/>
  <c r="S187"/>
  <c r="R187"/>
  <c r="Q187"/>
  <c r="P187"/>
  <c r="O187"/>
  <c r="M187"/>
  <c r="V186"/>
  <c r="U186"/>
  <c r="T186"/>
  <c r="S186"/>
  <c r="R186"/>
  <c r="Q186"/>
  <c r="P186"/>
  <c r="O186"/>
  <c r="M186"/>
  <c r="V185"/>
  <c r="U185"/>
  <c r="T185"/>
  <c r="S185"/>
  <c r="R185"/>
  <c r="Q185"/>
  <c r="P185"/>
  <c r="O185"/>
  <c r="M185"/>
  <c r="V184"/>
  <c r="U184"/>
  <c r="T184"/>
  <c r="S184"/>
  <c r="R184"/>
  <c r="Q184"/>
  <c r="P184"/>
  <c r="O184"/>
  <c r="M184"/>
  <c r="V183"/>
  <c r="U183"/>
  <c r="T183"/>
  <c r="S183"/>
  <c r="R183"/>
  <c r="Q183"/>
  <c r="P183"/>
  <c r="O183"/>
  <c r="M183"/>
  <c r="V182"/>
  <c r="U182"/>
  <c r="T182"/>
  <c r="S182"/>
  <c r="R182"/>
  <c r="Q182"/>
  <c r="P182"/>
  <c r="O182"/>
  <c r="M182"/>
  <c r="V181"/>
  <c r="U181"/>
  <c r="T181"/>
  <c r="S181"/>
  <c r="R181"/>
  <c r="Q181"/>
  <c r="P181"/>
  <c r="O181"/>
  <c r="M181"/>
  <c r="V180"/>
  <c r="U180"/>
  <c r="T180"/>
  <c r="S180"/>
  <c r="R180"/>
  <c r="Q180"/>
  <c r="P180"/>
  <c r="O180"/>
  <c r="M180"/>
  <c r="V179"/>
  <c r="U179"/>
  <c r="T179"/>
  <c r="S179"/>
  <c r="R179"/>
  <c r="Q179"/>
  <c r="P179"/>
  <c r="O179"/>
  <c r="M179"/>
  <c r="V178"/>
  <c r="U178"/>
  <c r="T178"/>
  <c r="S178"/>
  <c r="R178"/>
  <c r="Q178"/>
  <c r="P178"/>
  <c r="O178"/>
  <c r="M178"/>
  <c r="V177"/>
  <c r="U177"/>
  <c r="T177"/>
  <c r="S177"/>
  <c r="R177"/>
  <c r="Q177"/>
  <c r="P177"/>
  <c r="O177"/>
  <c r="M177"/>
  <c r="V176"/>
  <c r="U176"/>
  <c r="T176"/>
  <c r="S176"/>
  <c r="R176"/>
  <c r="Q176"/>
  <c r="P176"/>
  <c r="O176"/>
  <c r="M176"/>
  <c r="V175"/>
  <c r="U175"/>
  <c r="T175"/>
  <c r="S175"/>
  <c r="R175"/>
  <c r="Q175"/>
  <c r="P175"/>
  <c r="O175"/>
  <c r="M175"/>
  <c r="V174"/>
  <c r="U174"/>
  <c r="T174"/>
  <c r="S174"/>
  <c r="R174"/>
  <c r="Q174"/>
  <c r="P174"/>
  <c r="O174"/>
  <c r="M174"/>
  <c r="V173"/>
  <c r="U173"/>
  <c r="T173"/>
  <c r="S173"/>
  <c r="R173"/>
  <c r="Q173"/>
  <c r="P173"/>
  <c r="O173"/>
  <c r="M173"/>
  <c r="V172"/>
  <c r="U172"/>
  <c r="T172"/>
  <c r="S172"/>
  <c r="R172"/>
  <c r="Q172"/>
  <c r="P172"/>
  <c r="O172"/>
  <c r="M172"/>
  <c r="V171"/>
  <c r="U171"/>
  <c r="T171"/>
  <c r="S171"/>
  <c r="R171"/>
  <c r="Q171"/>
  <c r="P171"/>
  <c r="O171"/>
  <c r="M171"/>
  <c r="V170"/>
  <c r="U170"/>
  <c r="T170"/>
  <c r="S170"/>
  <c r="R170"/>
  <c r="Q170"/>
  <c r="P170"/>
  <c r="O170"/>
  <c r="M170"/>
  <c r="V169"/>
  <c r="U169"/>
  <c r="T169"/>
  <c r="S169"/>
  <c r="R169"/>
  <c r="Q169"/>
  <c r="P169"/>
  <c r="O169"/>
  <c r="M169"/>
  <c r="V168"/>
  <c r="U168"/>
  <c r="T168"/>
  <c r="S168"/>
  <c r="R168"/>
  <c r="Q168"/>
  <c r="P168"/>
  <c r="O168"/>
  <c r="M168"/>
  <c r="V167"/>
  <c r="U167"/>
  <c r="T167"/>
  <c r="S167"/>
  <c r="R167"/>
  <c r="Q167"/>
  <c r="P167"/>
  <c r="O167"/>
  <c r="M167"/>
  <c r="V166"/>
  <c r="U166"/>
  <c r="T166"/>
  <c r="S166"/>
  <c r="R166"/>
  <c r="Q166"/>
  <c r="P166"/>
  <c r="O166"/>
  <c r="M166"/>
  <c r="V165"/>
  <c r="U165"/>
  <c r="T165"/>
  <c r="S165"/>
  <c r="R165"/>
  <c r="Q165"/>
  <c r="P165"/>
  <c r="O165"/>
  <c r="M165"/>
  <c r="V164"/>
  <c r="U164"/>
  <c r="T164"/>
  <c r="S164"/>
  <c r="R164"/>
  <c r="Q164"/>
  <c r="P164"/>
  <c r="O164"/>
  <c r="M164"/>
  <c r="V163"/>
  <c r="U163"/>
  <c r="T163"/>
  <c r="S163"/>
  <c r="R163"/>
  <c r="Q163"/>
  <c r="P163"/>
  <c r="O163"/>
  <c r="M163"/>
  <c r="V162"/>
  <c r="U162"/>
  <c r="T162"/>
  <c r="S162"/>
  <c r="R162"/>
  <c r="Q162"/>
  <c r="P162"/>
  <c r="O162"/>
  <c r="M162"/>
  <c r="V161"/>
  <c r="U161"/>
  <c r="T161"/>
  <c r="S161"/>
  <c r="R161"/>
  <c r="Q161"/>
  <c r="P161"/>
  <c r="O161"/>
  <c r="M161"/>
  <c r="V160"/>
  <c r="U160"/>
  <c r="T160"/>
  <c r="S160"/>
  <c r="R160"/>
  <c r="Q160"/>
  <c r="P160"/>
  <c r="O160"/>
  <c r="M160"/>
  <c r="V159"/>
  <c r="U159"/>
  <c r="T159"/>
  <c r="S159"/>
  <c r="R159"/>
  <c r="Q159"/>
  <c r="P159"/>
  <c r="O159"/>
  <c r="M159"/>
  <c r="V158"/>
  <c r="U158"/>
  <c r="T158"/>
  <c r="S158"/>
  <c r="R158"/>
  <c r="Q158"/>
  <c r="P158"/>
  <c r="O158"/>
  <c r="M158"/>
  <c r="V157"/>
  <c r="U157"/>
  <c r="T157"/>
  <c r="S157"/>
  <c r="R157"/>
  <c r="Q157"/>
  <c r="P157"/>
  <c r="O157"/>
  <c r="M157"/>
  <c r="V156"/>
  <c r="U156"/>
  <c r="T156"/>
  <c r="S156"/>
  <c r="R156"/>
  <c r="Q156"/>
  <c r="P156"/>
  <c r="O156"/>
  <c r="M156"/>
  <c r="V155"/>
  <c r="U155"/>
  <c r="T155"/>
  <c r="S155"/>
  <c r="R155"/>
  <c r="Q155"/>
  <c r="P155"/>
  <c r="O155"/>
  <c r="M155"/>
  <c r="V154"/>
  <c r="U154"/>
  <c r="T154"/>
  <c r="S154"/>
  <c r="R154"/>
  <c r="Q154"/>
  <c r="P154"/>
  <c r="O154"/>
  <c r="M154"/>
  <c r="V153"/>
  <c r="U153"/>
  <c r="T153"/>
  <c r="S153"/>
  <c r="R153"/>
  <c r="Q153"/>
  <c r="P153"/>
  <c r="O153"/>
  <c r="M153"/>
  <c r="V152"/>
  <c r="U152"/>
  <c r="T152"/>
  <c r="S152"/>
  <c r="R152"/>
  <c r="Q152"/>
  <c r="P152"/>
  <c r="O152"/>
  <c r="M152"/>
  <c r="V151"/>
  <c r="U151"/>
  <c r="T151"/>
  <c r="S151"/>
  <c r="R151"/>
  <c r="Q151"/>
  <c r="P151"/>
  <c r="O151"/>
  <c r="M151"/>
  <c r="V150"/>
  <c r="U150"/>
  <c r="T150"/>
  <c r="S150"/>
  <c r="R150"/>
  <c r="Q150"/>
  <c r="P150"/>
  <c r="O150"/>
  <c r="M150"/>
  <c r="V149"/>
  <c r="U149"/>
  <c r="T149"/>
  <c r="S149"/>
  <c r="R149"/>
  <c r="Q149"/>
  <c r="P149"/>
  <c r="O149"/>
  <c r="M149"/>
  <c r="V148"/>
  <c r="U148"/>
  <c r="T148"/>
  <c r="S148"/>
  <c r="R148"/>
  <c r="Q148"/>
  <c r="P148"/>
  <c r="O148"/>
  <c r="M148"/>
  <c r="V147"/>
  <c r="U147"/>
  <c r="T147"/>
  <c r="S147"/>
  <c r="R147"/>
  <c r="Q147"/>
  <c r="P147"/>
  <c r="O147"/>
  <c r="M147"/>
  <c r="V146"/>
  <c r="U146"/>
  <c r="T146"/>
  <c r="S146"/>
  <c r="R146"/>
  <c r="Q146"/>
  <c r="P146"/>
  <c r="O146"/>
  <c r="M146"/>
  <c r="V145"/>
  <c r="U145"/>
  <c r="T145"/>
  <c r="S145"/>
  <c r="R145"/>
  <c r="Q145"/>
  <c r="P145"/>
  <c r="O145"/>
  <c r="M145"/>
  <c r="V144"/>
  <c r="U144"/>
  <c r="T144"/>
  <c r="S144"/>
  <c r="R144"/>
  <c r="Q144"/>
  <c r="P144"/>
  <c r="O144"/>
  <c r="M144"/>
  <c r="V143"/>
  <c r="U143"/>
  <c r="T143"/>
  <c r="S143"/>
  <c r="R143"/>
  <c r="Q143"/>
  <c r="P143"/>
  <c r="O143"/>
  <c r="M143"/>
  <c r="V142"/>
  <c r="U142"/>
  <c r="T142"/>
  <c r="S142"/>
  <c r="R142"/>
  <c r="Q142"/>
  <c r="P142"/>
  <c r="O142"/>
  <c r="M142"/>
  <c r="V141"/>
  <c r="U141"/>
  <c r="T141"/>
  <c r="S141"/>
  <c r="R141"/>
  <c r="Q141"/>
  <c r="P141"/>
  <c r="O141"/>
  <c r="M141"/>
  <c r="V140"/>
  <c r="U140"/>
  <c r="T140"/>
  <c r="S140"/>
  <c r="R140"/>
  <c r="Q140"/>
  <c r="P140"/>
  <c r="O140"/>
  <c r="M140"/>
  <c r="V139"/>
  <c r="U139"/>
  <c r="T139"/>
  <c r="S139"/>
  <c r="R139"/>
  <c r="Q139"/>
  <c r="P139"/>
  <c r="O139"/>
  <c r="M139"/>
  <c r="V138"/>
  <c r="U138"/>
  <c r="T138"/>
  <c r="S138"/>
  <c r="R138"/>
  <c r="Q138"/>
  <c r="P138"/>
  <c r="O138"/>
  <c r="M138"/>
  <c r="V137"/>
  <c r="U137"/>
  <c r="T137"/>
  <c r="S137"/>
  <c r="R137"/>
  <c r="Q137"/>
  <c r="P137"/>
  <c r="O137"/>
  <c r="M137"/>
  <c r="V136"/>
  <c r="U136"/>
  <c r="T136"/>
  <c r="S136"/>
  <c r="R136"/>
  <c r="Q136"/>
  <c r="P136"/>
  <c r="O136"/>
  <c r="M136"/>
  <c r="V135"/>
  <c r="U135"/>
  <c r="T135"/>
  <c r="S135"/>
  <c r="R135"/>
  <c r="Q135"/>
  <c r="P135"/>
  <c r="O135"/>
  <c r="M135"/>
  <c r="V134"/>
  <c r="U134"/>
  <c r="T134"/>
  <c r="S134"/>
  <c r="R134"/>
  <c r="Q134"/>
  <c r="P134"/>
  <c r="O134"/>
  <c r="M134"/>
  <c r="V133"/>
  <c r="U133"/>
  <c r="T133"/>
  <c r="S133"/>
  <c r="R133"/>
  <c r="Q133"/>
  <c r="P133"/>
  <c r="O133"/>
  <c r="M133"/>
  <c r="V132"/>
  <c r="U132"/>
  <c r="T132"/>
  <c r="S132"/>
  <c r="R132"/>
  <c r="Q132"/>
  <c r="P132"/>
  <c r="O132"/>
  <c r="M132"/>
  <c r="V131"/>
  <c r="U131"/>
  <c r="T131"/>
  <c r="S131"/>
  <c r="R131"/>
  <c r="Q131"/>
  <c r="P131"/>
  <c r="O131"/>
  <c r="M131"/>
  <c r="V130"/>
  <c r="U130"/>
  <c r="T130"/>
  <c r="S130"/>
  <c r="R130"/>
  <c r="Q130"/>
  <c r="P130"/>
  <c r="O130"/>
  <c r="M130"/>
  <c r="V129"/>
  <c r="U129"/>
  <c r="T129"/>
  <c r="S129"/>
  <c r="R129"/>
  <c r="Q129"/>
  <c r="P129"/>
  <c r="O129"/>
  <c r="M129"/>
  <c r="V128"/>
  <c r="U128"/>
  <c r="T128"/>
  <c r="S128"/>
  <c r="R128"/>
  <c r="Q128"/>
  <c r="P128"/>
  <c r="O128"/>
  <c r="M128"/>
  <c r="V127"/>
  <c r="U127"/>
  <c r="T127"/>
  <c r="S127"/>
  <c r="R127"/>
  <c r="Q127"/>
  <c r="P127"/>
  <c r="O127"/>
  <c r="M127"/>
  <c r="V126"/>
  <c r="U126"/>
  <c r="T126"/>
  <c r="S126"/>
  <c r="R126"/>
  <c r="Q126"/>
  <c r="P126"/>
  <c r="O126"/>
  <c r="M126"/>
  <c r="V125"/>
  <c r="U125"/>
  <c r="T125"/>
  <c r="S125"/>
  <c r="R125"/>
  <c r="Q125"/>
  <c r="P125"/>
  <c r="O125"/>
  <c r="V124"/>
  <c r="U124"/>
  <c r="T124"/>
  <c r="S124"/>
  <c r="R124"/>
  <c r="Q124"/>
  <c r="P124"/>
  <c r="O124"/>
  <c r="V123"/>
  <c r="U123"/>
  <c r="T123"/>
  <c r="S123"/>
  <c r="R123"/>
  <c r="Q123"/>
  <c r="P123"/>
  <c r="O123"/>
  <c r="V122"/>
  <c r="U122"/>
  <c r="T122"/>
  <c r="S122"/>
  <c r="R122"/>
  <c r="Q122"/>
  <c r="P122"/>
  <c r="O122"/>
  <c r="V121"/>
  <c r="U121"/>
  <c r="T121"/>
  <c r="S121"/>
  <c r="R121"/>
  <c r="Q121"/>
  <c r="P121"/>
  <c r="O121"/>
  <c r="V120"/>
  <c r="U120"/>
  <c r="T120"/>
  <c r="S120"/>
  <c r="R120"/>
  <c r="Q120"/>
  <c r="P120"/>
  <c r="O120"/>
  <c r="V119"/>
  <c r="U119"/>
  <c r="T119"/>
  <c r="S119"/>
  <c r="R119"/>
  <c r="Q119"/>
  <c r="P119"/>
  <c r="O119"/>
  <c r="V118"/>
  <c r="U118"/>
  <c r="T118"/>
  <c r="S118"/>
  <c r="R118"/>
  <c r="Q118"/>
  <c r="P118"/>
  <c r="O118"/>
  <c r="V117"/>
  <c r="U117"/>
  <c r="T117"/>
  <c r="S117"/>
  <c r="R117"/>
  <c r="Q117"/>
  <c r="P117"/>
  <c r="O117"/>
  <c r="V116"/>
  <c r="U116"/>
  <c r="T116"/>
  <c r="S116"/>
  <c r="R116"/>
  <c r="Q116"/>
  <c r="P116"/>
  <c r="O116"/>
  <c r="V446" i="12"/>
  <c r="U446"/>
  <c r="T446"/>
  <c r="S446"/>
  <c r="R446"/>
  <c r="Q446"/>
  <c r="P446"/>
  <c r="O446"/>
  <c r="V458"/>
  <c r="U458"/>
  <c r="T458"/>
  <c r="S458"/>
  <c r="R458"/>
  <c r="Q458"/>
  <c r="P458"/>
  <c r="O458"/>
  <c r="V457"/>
  <c r="U457"/>
  <c r="T457"/>
  <c r="S457"/>
  <c r="R457"/>
  <c r="Q457"/>
  <c r="P457"/>
  <c r="V456"/>
  <c r="U456"/>
  <c r="T456"/>
  <c r="S456"/>
  <c r="R456"/>
  <c r="Q456"/>
  <c r="P456"/>
  <c r="V455"/>
  <c r="U455"/>
  <c r="T455"/>
  <c r="S455"/>
  <c r="R455"/>
  <c r="Q455"/>
  <c r="P455"/>
  <c r="V454"/>
  <c r="U454"/>
  <c r="T454"/>
  <c r="S454"/>
  <c r="R454"/>
  <c r="Q454"/>
  <c r="P454"/>
  <c r="V453"/>
  <c r="U453"/>
  <c r="T453"/>
  <c r="S453"/>
  <c r="R453"/>
  <c r="Q453"/>
  <c r="P453"/>
  <c r="V452"/>
  <c r="U452"/>
  <c r="T452"/>
  <c r="S452"/>
  <c r="R452"/>
  <c r="Q452"/>
  <c r="P452"/>
  <c r="V451"/>
  <c r="U451"/>
  <c r="T451"/>
  <c r="S451"/>
  <c r="R451"/>
  <c r="Q451"/>
  <c r="P451"/>
  <c r="V450"/>
  <c r="U450"/>
  <c r="T450"/>
  <c r="S450"/>
  <c r="R450"/>
  <c r="Q450"/>
  <c r="P450"/>
  <c r="V449"/>
  <c r="U449"/>
  <c r="T449"/>
  <c r="S449"/>
  <c r="R449"/>
  <c r="Q449"/>
  <c r="P449"/>
  <c r="V448"/>
  <c r="U448"/>
  <c r="T448"/>
  <c r="S448"/>
  <c r="R448"/>
  <c r="Q448"/>
  <c r="P448"/>
  <c r="V447"/>
  <c r="U447"/>
  <c r="T447"/>
  <c r="S447"/>
  <c r="R447"/>
  <c r="Q447"/>
  <c r="P447"/>
  <c r="V445"/>
  <c r="U445"/>
  <c r="T445"/>
  <c r="S445"/>
  <c r="R445"/>
  <c r="Q445"/>
  <c r="P445"/>
  <c r="V444"/>
  <c r="U444"/>
  <c r="T444"/>
  <c r="S444"/>
  <c r="R444"/>
  <c r="Q444"/>
  <c r="P444"/>
  <c r="V443"/>
  <c r="U443"/>
  <c r="T443"/>
  <c r="S443"/>
  <c r="R443"/>
  <c r="Q443"/>
  <c r="P443"/>
  <c r="V442"/>
  <c r="U442"/>
  <c r="T442"/>
  <c r="S442"/>
  <c r="R442"/>
  <c r="Q442"/>
  <c r="P442"/>
  <c r="V441"/>
  <c r="U441"/>
  <c r="T441"/>
  <c r="S441"/>
  <c r="R441"/>
  <c r="Q441"/>
  <c r="P441"/>
  <c r="V440"/>
  <c r="U440"/>
  <c r="T440"/>
  <c r="S440"/>
  <c r="R440"/>
  <c r="Q440"/>
  <c r="P440"/>
  <c r="V439"/>
  <c r="U439"/>
  <c r="T439"/>
  <c r="S439"/>
  <c r="R439"/>
  <c r="Q439"/>
  <c r="P439"/>
  <c r="V438"/>
  <c r="U438"/>
  <c r="T438"/>
  <c r="S438"/>
  <c r="R438"/>
  <c r="Q438"/>
  <c r="P438"/>
  <c r="V437"/>
  <c r="U437"/>
  <c r="T437"/>
  <c r="S437"/>
  <c r="R437"/>
  <c r="Q437"/>
  <c r="P437"/>
  <c r="V436"/>
  <c r="U436"/>
  <c r="T436"/>
  <c r="S436"/>
  <c r="R436"/>
  <c r="Q436"/>
  <c r="P436"/>
  <c r="V435"/>
  <c r="U435"/>
  <c r="T435"/>
  <c r="S435"/>
  <c r="R435"/>
  <c r="Q435"/>
  <c r="P435"/>
  <c r="V434"/>
  <c r="U434"/>
  <c r="T434"/>
  <c r="S434"/>
  <c r="R434"/>
  <c r="Q434"/>
  <c r="P434"/>
  <c r="V433"/>
  <c r="U433"/>
  <c r="T433"/>
  <c r="S433"/>
  <c r="R433"/>
  <c r="Q433"/>
  <c r="P433"/>
  <c r="V432"/>
  <c r="U432"/>
  <c r="T432"/>
  <c r="S432"/>
  <c r="R432"/>
  <c r="Q432"/>
  <c r="P432"/>
  <c r="V431"/>
  <c r="U431"/>
  <c r="T431"/>
  <c r="S431"/>
  <c r="R431"/>
  <c r="Q431"/>
  <c r="P431"/>
  <c r="V430"/>
  <c r="U430"/>
  <c r="T430"/>
  <c r="S430"/>
  <c r="R430"/>
  <c r="Q430"/>
  <c r="P430"/>
  <c r="V429"/>
  <c r="U429"/>
  <c r="T429"/>
  <c r="S429"/>
  <c r="R429"/>
  <c r="Q429"/>
  <c r="P429"/>
  <c r="V428"/>
  <c r="U428"/>
  <c r="T428"/>
  <c r="S428"/>
  <c r="R428"/>
  <c r="Q428"/>
  <c r="P428"/>
  <c r="V427"/>
  <c r="U427"/>
  <c r="T427"/>
  <c r="S427"/>
  <c r="R427"/>
  <c r="Q427"/>
  <c r="P427"/>
  <c r="V426"/>
  <c r="U426"/>
  <c r="T426"/>
  <c r="S426"/>
  <c r="R426"/>
  <c r="Q426"/>
  <c r="P426"/>
  <c r="V425"/>
  <c r="U425"/>
  <c r="T425"/>
  <c r="S425"/>
  <c r="R425"/>
  <c r="Q425"/>
  <c r="P425"/>
  <c r="V424"/>
  <c r="U424"/>
  <c r="T424"/>
  <c r="S424"/>
  <c r="R424"/>
  <c r="Q424"/>
  <c r="P424"/>
  <c r="V423"/>
  <c r="U423"/>
  <c r="T423"/>
  <c r="S423"/>
  <c r="R423"/>
  <c r="Q423"/>
  <c r="P423"/>
  <c r="V422"/>
  <c r="U422"/>
  <c r="T422"/>
  <c r="S422"/>
  <c r="R422"/>
  <c r="Q422"/>
  <c r="P422"/>
  <c r="V421"/>
  <c r="U421"/>
  <c r="T421"/>
  <c r="S421"/>
  <c r="R421"/>
  <c r="Q421"/>
  <c r="P421"/>
  <c r="V420"/>
  <c r="U420"/>
  <c r="T420"/>
  <c r="S420"/>
  <c r="R420"/>
  <c r="Q420"/>
  <c r="P420"/>
  <c r="V419"/>
  <c r="U419"/>
  <c r="T419"/>
  <c r="S419"/>
  <c r="R419"/>
  <c r="Q419"/>
  <c r="P419"/>
  <c r="V418"/>
  <c r="U418"/>
  <c r="T418"/>
  <c r="S418"/>
  <c r="R418"/>
  <c r="Q418"/>
  <c r="P418"/>
  <c r="V417"/>
  <c r="U417"/>
  <c r="T417"/>
  <c r="S417"/>
  <c r="R417"/>
  <c r="Q417"/>
  <c r="P417"/>
  <c r="V416"/>
  <c r="U416"/>
  <c r="T416"/>
  <c r="S416"/>
  <c r="R416"/>
  <c r="Q416"/>
  <c r="P416"/>
  <c r="V415"/>
  <c r="U415"/>
  <c r="T415"/>
  <c r="S415"/>
  <c r="R415"/>
  <c r="Q415"/>
  <c r="P415"/>
  <c r="V414"/>
  <c r="U414"/>
  <c r="T414"/>
  <c r="S414"/>
  <c r="R414"/>
  <c r="Q414"/>
  <c r="P414"/>
  <c r="V413"/>
  <c r="U413"/>
  <c r="T413"/>
  <c r="S413"/>
  <c r="R413"/>
  <c r="Q413"/>
  <c r="P413"/>
  <c r="V412"/>
  <c r="U412"/>
  <c r="T412"/>
  <c r="S412"/>
  <c r="R412"/>
  <c r="Q412"/>
  <c r="P412"/>
  <c r="V411"/>
  <c r="U411"/>
  <c r="T411"/>
  <c r="S411"/>
  <c r="R411"/>
  <c r="Q411"/>
  <c r="P411"/>
  <c r="V410"/>
  <c r="U410"/>
  <c r="T410"/>
  <c r="S410"/>
  <c r="R410"/>
  <c r="Q410"/>
  <c r="P410"/>
  <c r="V409"/>
  <c r="U409"/>
  <c r="T409"/>
  <c r="S409"/>
  <c r="R409"/>
  <c r="Q409"/>
  <c r="P409"/>
  <c r="V408"/>
  <c r="U408"/>
  <c r="T408"/>
  <c r="S408"/>
  <c r="R408"/>
  <c r="Q408"/>
  <c r="P408"/>
  <c r="V407"/>
  <c r="U407"/>
  <c r="T407"/>
  <c r="S407"/>
  <c r="R407"/>
  <c r="Q407"/>
  <c r="P407"/>
  <c r="V406"/>
  <c r="U406"/>
  <c r="T406"/>
  <c r="S406"/>
  <c r="R406"/>
  <c r="Q406"/>
  <c r="P406"/>
  <c r="V405"/>
  <c r="U405"/>
  <c r="T405"/>
  <c r="S405"/>
  <c r="R405"/>
  <c r="Q405"/>
  <c r="P405"/>
  <c r="V404"/>
  <c r="U404"/>
  <c r="T404"/>
  <c r="S404"/>
  <c r="R404"/>
  <c r="Q404"/>
  <c r="P404"/>
  <c r="V403"/>
  <c r="U403"/>
  <c r="T403"/>
  <c r="S403"/>
  <c r="R403"/>
  <c r="Q403"/>
  <c r="P403"/>
  <c r="V402"/>
  <c r="U402"/>
  <c r="T402"/>
  <c r="S402"/>
  <c r="R402"/>
  <c r="Q402"/>
  <c r="P402"/>
  <c r="V401"/>
  <c r="U401"/>
  <c r="T401"/>
  <c r="S401"/>
  <c r="R401"/>
  <c r="Q401"/>
  <c r="P401"/>
  <c r="V400"/>
  <c r="U400"/>
  <c r="T400"/>
  <c r="S400"/>
  <c r="R400"/>
  <c r="Q400"/>
  <c r="P400"/>
  <c r="V399"/>
  <c r="U399"/>
  <c r="T399"/>
  <c r="S399"/>
  <c r="R399"/>
  <c r="Q399"/>
  <c r="P399"/>
  <c r="V398"/>
  <c r="U398"/>
  <c r="T398"/>
  <c r="S398"/>
  <c r="R398"/>
  <c r="Q398"/>
  <c r="P398"/>
  <c r="V397"/>
  <c r="U397"/>
  <c r="T397"/>
  <c r="S397"/>
  <c r="R397"/>
  <c r="Q397"/>
  <c r="P397"/>
  <c r="V396"/>
  <c r="U396"/>
  <c r="T396"/>
  <c r="S396"/>
  <c r="R396"/>
  <c r="Q396"/>
  <c r="P396"/>
  <c r="V395"/>
  <c r="U395"/>
  <c r="T395"/>
  <c r="S395"/>
  <c r="R395"/>
  <c r="Q395"/>
  <c r="P395"/>
  <c r="V394"/>
  <c r="U394"/>
  <c r="T394"/>
  <c r="S394"/>
  <c r="R394"/>
  <c r="Q394"/>
  <c r="P394"/>
  <c r="V393"/>
  <c r="U393"/>
  <c r="T393"/>
  <c r="S393"/>
  <c r="R393"/>
  <c r="Q393"/>
  <c r="P393"/>
  <c r="V392"/>
  <c r="U392"/>
  <c r="T392"/>
  <c r="S392"/>
  <c r="R392"/>
  <c r="Q392"/>
  <c r="P392"/>
  <c r="V391"/>
  <c r="U391"/>
  <c r="T391"/>
  <c r="S391"/>
  <c r="R391"/>
  <c r="Q391"/>
  <c r="P391"/>
  <c r="V390"/>
  <c r="U390"/>
  <c r="T390"/>
  <c r="S390"/>
  <c r="R390"/>
  <c r="Q390"/>
  <c r="P390"/>
  <c r="V389"/>
  <c r="U389"/>
  <c r="T389"/>
  <c r="S389"/>
  <c r="R389"/>
  <c r="Q389"/>
  <c r="P389"/>
  <c r="V388"/>
  <c r="U388"/>
  <c r="T388"/>
  <c r="S388"/>
  <c r="R388"/>
  <c r="Q388"/>
  <c r="P388"/>
  <c r="V387"/>
  <c r="U387"/>
  <c r="T387"/>
  <c r="S387"/>
  <c r="R387"/>
  <c r="Q387"/>
  <c r="P387"/>
  <c r="V386"/>
  <c r="U386"/>
  <c r="T386"/>
  <c r="S386"/>
  <c r="R386"/>
  <c r="Q386"/>
  <c r="P386"/>
  <c r="V385"/>
  <c r="U385"/>
  <c r="T385"/>
  <c r="S385"/>
  <c r="R385"/>
  <c r="Q385"/>
  <c r="P385"/>
  <c r="V384"/>
  <c r="U384"/>
  <c r="T384"/>
  <c r="S384"/>
  <c r="R384"/>
  <c r="Q384"/>
  <c r="P384"/>
  <c r="V383"/>
  <c r="U383"/>
  <c r="T383"/>
  <c r="S383"/>
  <c r="R383"/>
  <c r="Q383"/>
  <c r="P383"/>
  <c r="V382"/>
  <c r="U382"/>
  <c r="T382"/>
  <c r="S382"/>
  <c r="R382"/>
  <c r="Q382"/>
  <c r="P382"/>
  <c r="V381"/>
  <c r="U381"/>
  <c r="T381"/>
  <c r="S381"/>
  <c r="R381"/>
  <c r="Q381"/>
  <c r="P381"/>
  <c r="V380"/>
  <c r="U380"/>
  <c r="T380"/>
  <c r="S380"/>
  <c r="R380"/>
  <c r="Q380"/>
  <c r="P380"/>
  <c r="V379"/>
  <c r="U379"/>
  <c r="T379"/>
  <c r="S379"/>
  <c r="R379"/>
  <c r="Q379"/>
  <c r="P379"/>
  <c r="V378"/>
  <c r="U378"/>
  <c r="T378"/>
  <c r="S378"/>
  <c r="R378"/>
  <c r="Q378"/>
  <c r="P378"/>
  <c r="V377"/>
  <c r="U377"/>
  <c r="T377"/>
  <c r="S377"/>
  <c r="R377"/>
  <c r="Q377"/>
  <c r="P377"/>
  <c r="V376"/>
  <c r="U376"/>
  <c r="T376"/>
  <c r="S376"/>
  <c r="R376"/>
  <c r="Q376"/>
  <c r="P376"/>
  <c r="V375"/>
  <c r="U375"/>
  <c r="T375"/>
  <c r="S375"/>
  <c r="R375"/>
  <c r="Q375"/>
  <c r="P375"/>
  <c r="V374"/>
  <c r="U374"/>
  <c r="T374"/>
  <c r="S374"/>
  <c r="R374"/>
  <c r="Q374"/>
  <c r="P374"/>
  <c r="V373"/>
  <c r="U373"/>
  <c r="T373"/>
  <c r="S373"/>
  <c r="R373"/>
  <c r="Q373"/>
  <c r="P373"/>
  <c r="V372"/>
  <c r="U372"/>
  <c r="T372"/>
  <c r="S372"/>
  <c r="R372"/>
  <c r="Q372"/>
  <c r="P372"/>
  <c r="V371"/>
  <c r="U371"/>
  <c r="T371"/>
  <c r="S371"/>
  <c r="R371"/>
  <c r="Q371"/>
  <c r="P371"/>
  <c r="V370"/>
  <c r="U370"/>
  <c r="T370"/>
  <c r="S370"/>
  <c r="R370"/>
  <c r="Q370"/>
  <c r="P370"/>
  <c r="V369"/>
  <c r="U369"/>
  <c r="T369"/>
  <c r="S369"/>
  <c r="R369"/>
  <c r="Q369"/>
  <c r="P369"/>
  <c r="V368"/>
  <c r="U368"/>
  <c r="T368"/>
  <c r="S368"/>
  <c r="R368"/>
  <c r="Q368"/>
  <c r="P368"/>
  <c r="V367"/>
  <c r="U367"/>
  <c r="T367"/>
  <c r="S367"/>
  <c r="R367"/>
  <c r="Q367"/>
  <c r="P367"/>
  <c r="V366"/>
  <c r="U366"/>
  <c r="T366"/>
  <c r="S366"/>
  <c r="R366"/>
  <c r="Q366"/>
  <c r="P366"/>
  <c r="V365"/>
  <c r="U365"/>
  <c r="T365"/>
  <c r="S365"/>
  <c r="R365"/>
  <c r="Q365"/>
  <c r="P365"/>
  <c r="V364"/>
  <c r="U364"/>
  <c r="T364"/>
  <c r="S364"/>
  <c r="R364"/>
  <c r="Q364"/>
  <c r="P364"/>
  <c r="V363"/>
  <c r="U363"/>
  <c r="T363"/>
  <c r="S363"/>
  <c r="R363"/>
  <c r="Q363"/>
  <c r="P363"/>
  <c r="V362"/>
  <c r="U362"/>
  <c r="T362"/>
  <c r="S362"/>
  <c r="R362"/>
  <c r="Q362"/>
  <c r="P362"/>
  <c r="V361"/>
  <c r="U361"/>
  <c r="T361"/>
  <c r="S361"/>
  <c r="R361"/>
  <c r="Q361"/>
  <c r="P361"/>
  <c r="V360"/>
  <c r="U360"/>
  <c r="T360"/>
  <c r="S360"/>
  <c r="R360"/>
  <c r="Q360"/>
  <c r="P360"/>
  <c r="V359"/>
  <c r="U359"/>
  <c r="T359"/>
  <c r="S359"/>
  <c r="R359"/>
  <c r="Q359"/>
  <c r="P359"/>
  <c r="V358"/>
  <c r="U358"/>
  <c r="T358"/>
  <c r="S358"/>
  <c r="R358"/>
  <c r="Q358"/>
  <c r="P358"/>
  <c r="V357"/>
  <c r="U357"/>
  <c r="T357"/>
  <c r="S357"/>
  <c r="R357"/>
  <c r="Q357"/>
  <c r="P357"/>
  <c r="V356"/>
  <c r="U356"/>
  <c r="T356"/>
  <c r="S356"/>
  <c r="R356"/>
  <c r="Q356"/>
  <c r="P356"/>
  <c r="V355"/>
  <c r="U355"/>
  <c r="T355"/>
  <c r="S355"/>
  <c r="R355"/>
  <c r="Q355"/>
  <c r="P355"/>
  <c r="V354"/>
  <c r="U354"/>
  <c r="T354"/>
  <c r="S354"/>
  <c r="R354"/>
  <c r="Q354"/>
  <c r="P354"/>
  <c r="V353"/>
  <c r="U353"/>
  <c r="T353"/>
  <c r="S353"/>
  <c r="R353"/>
  <c r="Q353"/>
  <c r="P353"/>
  <c r="V352"/>
  <c r="U352"/>
  <c r="T352"/>
  <c r="S352"/>
  <c r="R352"/>
  <c r="Q352"/>
  <c r="P352"/>
  <c r="V351"/>
  <c r="U351"/>
  <c r="T351"/>
  <c r="S351"/>
  <c r="R351"/>
  <c r="Q351"/>
  <c r="P351"/>
  <c r="V350"/>
  <c r="U350"/>
  <c r="T350"/>
  <c r="S350"/>
  <c r="R350"/>
  <c r="Q350"/>
  <c r="P350"/>
  <c r="V349"/>
  <c r="U349"/>
  <c r="T349"/>
  <c r="S349"/>
  <c r="R349"/>
  <c r="Q349"/>
  <c r="P349"/>
  <c r="V348"/>
  <c r="U348"/>
  <c r="T348"/>
  <c r="S348"/>
  <c r="R348"/>
  <c r="Q348"/>
  <c r="P348"/>
  <c r="V347"/>
  <c r="U347"/>
  <c r="T347"/>
  <c r="S347"/>
  <c r="R347"/>
  <c r="Q347"/>
  <c r="P347"/>
  <c r="V346"/>
  <c r="U346"/>
  <c r="T346"/>
  <c r="S346"/>
  <c r="R346"/>
  <c r="Q346"/>
  <c r="P346"/>
  <c r="V345"/>
  <c r="U345"/>
  <c r="T345"/>
  <c r="S345"/>
  <c r="R345"/>
  <c r="Q345"/>
  <c r="P345"/>
  <c r="V344"/>
  <c r="U344"/>
  <c r="T344"/>
  <c r="S344"/>
  <c r="R344"/>
  <c r="Q344"/>
  <c r="P344"/>
  <c r="V343"/>
  <c r="U343"/>
  <c r="T343"/>
  <c r="S343"/>
  <c r="R343"/>
  <c r="Q343"/>
  <c r="P343"/>
  <c r="V342"/>
  <c r="U342"/>
  <c r="T342"/>
  <c r="S342"/>
  <c r="R342"/>
  <c r="Q342"/>
  <c r="P342"/>
  <c r="V341"/>
  <c r="U341"/>
  <c r="T341"/>
  <c r="S341"/>
  <c r="R341"/>
  <c r="Q341"/>
  <c r="P341"/>
  <c r="V340"/>
  <c r="U340"/>
  <c r="T340"/>
  <c r="S340"/>
  <c r="R340"/>
  <c r="Q340"/>
  <c r="P340"/>
  <c r="V339"/>
  <c r="U339"/>
  <c r="T339"/>
  <c r="S339"/>
  <c r="R339"/>
  <c r="Q339"/>
  <c r="P339"/>
  <c r="V338"/>
  <c r="U338"/>
  <c r="T338"/>
  <c r="S338"/>
  <c r="R338"/>
  <c r="Q338"/>
  <c r="P338"/>
  <c r="V337"/>
  <c r="U337"/>
  <c r="T337"/>
  <c r="S337"/>
  <c r="R337"/>
  <c r="Q337"/>
  <c r="P337"/>
  <c r="V336"/>
  <c r="U336"/>
  <c r="T336"/>
  <c r="S336"/>
  <c r="R336"/>
  <c r="Q336"/>
  <c r="P336"/>
  <c r="V335"/>
  <c r="U335"/>
  <c r="T335"/>
  <c r="S335"/>
  <c r="R335"/>
  <c r="Q335"/>
  <c r="P335"/>
  <c r="V334"/>
  <c r="U334"/>
  <c r="T334"/>
  <c r="S334"/>
  <c r="R334"/>
  <c r="Q334"/>
  <c r="P334"/>
  <c r="V333"/>
  <c r="U333"/>
  <c r="T333"/>
  <c r="S333"/>
  <c r="R333"/>
  <c r="Q333"/>
  <c r="P333"/>
  <c r="V332"/>
  <c r="U332"/>
  <c r="T332"/>
  <c r="S332"/>
  <c r="R332"/>
  <c r="Q332"/>
  <c r="P332"/>
  <c r="V331"/>
  <c r="U331"/>
  <c r="T331"/>
  <c r="S331"/>
  <c r="R331"/>
  <c r="Q331"/>
  <c r="P331"/>
  <c r="V330"/>
  <c r="U330"/>
  <c r="T330"/>
  <c r="S330"/>
  <c r="R330"/>
  <c r="Q330"/>
  <c r="P330"/>
  <c r="V329"/>
  <c r="U329"/>
  <c r="T329"/>
  <c r="S329"/>
  <c r="R329"/>
  <c r="Q329"/>
  <c r="P329"/>
  <c r="V328"/>
  <c r="U328"/>
  <c r="T328"/>
  <c r="S328"/>
  <c r="R328"/>
  <c r="Q328"/>
  <c r="P328"/>
  <c r="V327"/>
  <c r="U327"/>
  <c r="T327"/>
  <c r="S327"/>
  <c r="R327"/>
  <c r="Q327"/>
  <c r="P327"/>
  <c r="V326"/>
  <c r="U326"/>
  <c r="T326"/>
  <c r="S326"/>
  <c r="R326"/>
  <c r="Q326"/>
  <c r="P326"/>
  <c r="V325"/>
  <c r="U325"/>
  <c r="T325"/>
  <c r="S325"/>
  <c r="R325"/>
  <c r="Q325"/>
  <c r="P325"/>
  <c r="V324"/>
  <c r="U324"/>
  <c r="T324"/>
  <c r="S324"/>
  <c r="R324"/>
  <c r="Q324"/>
  <c r="P324"/>
  <c r="V323"/>
  <c r="U323"/>
  <c r="T323"/>
  <c r="S323"/>
  <c r="R323"/>
  <c r="Q323"/>
  <c r="P323"/>
  <c r="V322"/>
  <c r="U322"/>
  <c r="T322"/>
  <c r="S322"/>
  <c r="R322"/>
  <c r="Q322"/>
  <c r="P322"/>
  <c r="V321"/>
  <c r="U321"/>
  <c r="T321"/>
  <c r="S321"/>
  <c r="R321"/>
  <c r="Q321"/>
  <c r="P321"/>
  <c r="V320"/>
  <c r="U320"/>
  <c r="T320"/>
  <c r="S320"/>
  <c r="R320"/>
  <c r="Q320"/>
  <c r="P320"/>
  <c r="V319"/>
  <c r="U319"/>
  <c r="T319"/>
  <c r="S319"/>
  <c r="R319"/>
  <c r="Q319"/>
  <c r="P319"/>
  <c r="V318"/>
  <c r="U318"/>
  <c r="T318"/>
  <c r="S318"/>
  <c r="R318"/>
  <c r="Q318"/>
  <c r="P318"/>
  <c r="V317"/>
  <c r="U317"/>
  <c r="T317"/>
  <c r="S317"/>
  <c r="R317"/>
  <c r="Q317"/>
  <c r="P317"/>
  <c r="V316"/>
  <c r="U316"/>
  <c r="T316"/>
  <c r="S316"/>
  <c r="R316"/>
  <c r="Q316"/>
  <c r="P316"/>
  <c r="V315"/>
  <c r="U315"/>
  <c r="T315"/>
  <c r="S315"/>
  <c r="R315"/>
  <c r="Q315"/>
  <c r="P315"/>
  <c r="V314"/>
  <c r="U314"/>
  <c r="T314"/>
  <c r="S314"/>
  <c r="R314"/>
  <c r="Q314"/>
  <c r="P314"/>
  <c r="V313"/>
  <c r="U313"/>
  <c r="T313"/>
  <c r="S313"/>
  <c r="R313"/>
  <c r="Q313"/>
  <c r="P313"/>
  <c r="V312"/>
  <c r="U312"/>
  <c r="T312"/>
  <c r="S312"/>
  <c r="R312"/>
  <c r="Q312"/>
  <c r="P312"/>
  <c r="V311"/>
  <c r="U311"/>
  <c r="T311"/>
  <c r="S311"/>
  <c r="R311"/>
  <c r="Q311"/>
  <c r="P311"/>
  <c r="V310"/>
  <c r="U310"/>
  <c r="T310"/>
  <c r="S310"/>
  <c r="R310"/>
  <c r="Q310"/>
  <c r="P310"/>
  <c r="V309"/>
  <c r="U309"/>
  <c r="T309"/>
  <c r="S309"/>
  <c r="R309"/>
  <c r="Q309"/>
  <c r="P309"/>
  <c r="V308"/>
  <c r="U308"/>
  <c r="T308"/>
  <c r="S308"/>
  <c r="R308"/>
  <c r="Q308"/>
  <c r="P308"/>
  <c r="V307"/>
  <c r="U307"/>
  <c r="T307"/>
  <c r="S307"/>
  <c r="R307"/>
  <c r="Q307"/>
  <c r="P307"/>
  <c r="V306"/>
  <c r="U306"/>
  <c r="T306"/>
  <c r="S306"/>
  <c r="R306"/>
  <c r="Q306"/>
  <c r="P306"/>
  <c r="V305"/>
  <c r="U305"/>
  <c r="T305"/>
  <c r="S305"/>
  <c r="R305"/>
  <c r="Q305"/>
  <c r="P305"/>
  <c r="V304"/>
  <c r="U304"/>
  <c r="T304"/>
  <c r="S304"/>
  <c r="R304"/>
  <c r="Q304"/>
  <c r="P304"/>
  <c r="V303"/>
  <c r="U303"/>
  <c r="T303"/>
  <c r="S303"/>
  <c r="R303"/>
  <c r="Q303"/>
  <c r="P303"/>
  <c r="V302"/>
  <c r="U302"/>
  <c r="T302"/>
  <c r="S302"/>
  <c r="R302"/>
  <c r="Q302"/>
  <c r="P302"/>
  <c r="V301"/>
  <c r="U301"/>
  <c r="T301"/>
  <c r="S301"/>
  <c r="R301"/>
  <c r="Q301"/>
  <c r="P301"/>
  <c r="V300"/>
  <c r="U300"/>
  <c r="T300"/>
  <c r="S300"/>
  <c r="R300"/>
  <c r="Q300"/>
  <c r="P300"/>
  <c r="V299"/>
  <c r="U299"/>
  <c r="T299"/>
  <c r="S299"/>
  <c r="R299"/>
  <c r="Q299"/>
  <c r="P299"/>
  <c r="V298"/>
  <c r="U298"/>
  <c r="T298"/>
  <c r="S298"/>
  <c r="R298"/>
  <c r="Q298"/>
  <c r="P298"/>
  <c r="V297"/>
  <c r="U297"/>
  <c r="T297"/>
  <c r="S297"/>
  <c r="R297"/>
  <c r="Q297"/>
  <c r="P297"/>
  <c r="V296"/>
  <c r="U296"/>
  <c r="T296"/>
  <c r="S296"/>
  <c r="R296"/>
  <c r="Q296"/>
  <c r="P296"/>
  <c r="V295"/>
  <c r="U295"/>
  <c r="T295"/>
  <c r="S295"/>
  <c r="R295"/>
  <c r="Q295"/>
  <c r="P295"/>
  <c r="V294"/>
  <c r="U294"/>
  <c r="T294"/>
  <c r="S294"/>
  <c r="R294"/>
  <c r="Q294"/>
  <c r="P294"/>
  <c r="V293"/>
  <c r="U293"/>
  <c r="T293"/>
  <c r="S293"/>
  <c r="R293"/>
  <c r="Q293"/>
  <c r="P293"/>
  <c r="V292"/>
  <c r="U292"/>
  <c r="T292"/>
  <c r="S292"/>
  <c r="R292"/>
  <c r="Q292"/>
  <c r="P292"/>
  <c r="V291"/>
  <c r="U291"/>
  <c r="T291"/>
  <c r="S291"/>
  <c r="R291"/>
  <c r="Q291"/>
  <c r="P291"/>
  <c r="V290"/>
  <c r="U290"/>
  <c r="T290"/>
  <c r="S290"/>
  <c r="R290"/>
  <c r="Q290"/>
  <c r="P290"/>
  <c r="V289"/>
  <c r="U289"/>
  <c r="T289"/>
  <c r="S289"/>
  <c r="R289"/>
  <c r="Q289"/>
  <c r="P289"/>
  <c r="V288"/>
  <c r="U288"/>
  <c r="T288"/>
  <c r="S288"/>
  <c r="R288"/>
  <c r="Q288"/>
  <c r="P288"/>
  <c r="V287"/>
  <c r="U287"/>
  <c r="T287"/>
  <c r="S287"/>
  <c r="R287"/>
  <c r="Q287"/>
  <c r="P287"/>
  <c r="V286"/>
  <c r="U286"/>
  <c r="T286"/>
  <c r="S286"/>
  <c r="R286"/>
  <c r="Q286"/>
  <c r="P286"/>
  <c r="V285"/>
  <c r="U285"/>
  <c r="T285"/>
  <c r="S285"/>
  <c r="R285"/>
  <c r="Q285"/>
  <c r="P285"/>
  <c r="V284"/>
  <c r="U284"/>
  <c r="T284"/>
  <c r="S284"/>
  <c r="R284"/>
  <c r="Q284"/>
  <c r="P284"/>
  <c r="V283"/>
  <c r="U283"/>
  <c r="T283"/>
  <c r="S283"/>
  <c r="R283"/>
  <c r="Q283"/>
  <c r="P283"/>
  <c r="V282"/>
  <c r="U282"/>
  <c r="T282"/>
  <c r="S282"/>
  <c r="R282"/>
  <c r="Q282"/>
  <c r="P282"/>
  <c r="V281"/>
  <c r="U281"/>
  <c r="T281"/>
  <c r="S281"/>
  <c r="R281"/>
  <c r="Q281"/>
  <c r="P281"/>
  <c r="V280"/>
  <c r="U280"/>
  <c r="T280"/>
  <c r="S280"/>
  <c r="R280"/>
  <c r="Q280"/>
  <c r="P280"/>
  <c r="V279"/>
  <c r="U279"/>
  <c r="T279"/>
  <c r="S279"/>
  <c r="R279"/>
  <c r="Q279"/>
  <c r="P279"/>
  <c r="V278"/>
  <c r="U278"/>
  <c r="T278"/>
  <c r="S278"/>
  <c r="R278"/>
  <c r="Q278"/>
  <c r="P278"/>
  <c r="V277"/>
  <c r="U277"/>
  <c r="T277"/>
  <c r="S277"/>
  <c r="R277"/>
  <c r="Q277"/>
  <c r="P277"/>
  <c r="V276"/>
  <c r="U276"/>
  <c r="T276"/>
  <c r="S276"/>
  <c r="R276"/>
  <c r="Q276"/>
  <c r="P276"/>
  <c r="V275"/>
  <c r="U275"/>
  <c r="T275"/>
  <c r="S275"/>
  <c r="R275"/>
  <c r="Q275"/>
  <c r="P275"/>
  <c r="V274"/>
  <c r="U274"/>
  <c r="T274"/>
  <c r="S274"/>
  <c r="R274"/>
  <c r="Q274"/>
  <c r="P274"/>
  <c r="V273"/>
  <c r="U273"/>
  <c r="T273"/>
  <c r="S273"/>
  <c r="R273"/>
  <c r="Q273"/>
  <c r="P273"/>
  <c r="V272"/>
  <c r="U272"/>
  <c r="T272"/>
  <c r="S272"/>
  <c r="R272"/>
  <c r="Q272"/>
  <c r="P272"/>
  <c r="V271"/>
  <c r="U271"/>
  <c r="T271"/>
  <c r="S271"/>
  <c r="R271"/>
  <c r="Q271"/>
  <c r="P271"/>
  <c r="V270"/>
  <c r="U270"/>
  <c r="T270"/>
  <c r="S270"/>
  <c r="R270"/>
  <c r="Q270"/>
  <c r="P270"/>
  <c r="V269"/>
  <c r="U269"/>
  <c r="T269"/>
  <c r="S269"/>
  <c r="R269"/>
  <c r="Q269"/>
  <c r="P269"/>
  <c r="V268"/>
  <c r="U268"/>
  <c r="T268"/>
  <c r="S268"/>
  <c r="R268"/>
  <c r="Q268"/>
  <c r="P268"/>
  <c r="V267"/>
  <c r="U267"/>
  <c r="T267"/>
  <c r="S267"/>
  <c r="R267"/>
  <c r="Q267"/>
  <c r="P267"/>
  <c r="V266"/>
  <c r="U266"/>
  <c r="T266"/>
  <c r="S266"/>
  <c r="R266"/>
  <c r="Q266"/>
  <c r="P266"/>
  <c r="V265"/>
  <c r="U265"/>
  <c r="T265"/>
  <c r="S265"/>
  <c r="R265"/>
  <c r="Q265"/>
  <c r="P265"/>
  <c r="V264"/>
  <c r="U264"/>
  <c r="T264"/>
  <c r="S264"/>
  <c r="R264"/>
  <c r="Q264"/>
  <c r="P264"/>
  <c r="V263"/>
  <c r="U263"/>
  <c r="T263"/>
  <c r="S263"/>
  <c r="R263"/>
  <c r="Q263"/>
  <c r="P263"/>
  <c r="V262"/>
  <c r="U262"/>
  <c r="T262"/>
  <c r="S262"/>
  <c r="R262"/>
  <c r="Q262"/>
  <c r="P262"/>
  <c r="V261"/>
  <c r="U261"/>
  <c r="T261"/>
  <c r="S261"/>
  <c r="R261"/>
  <c r="Q261"/>
  <c r="P261"/>
  <c r="V260"/>
  <c r="U260"/>
  <c r="T260"/>
  <c r="S260"/>
  <c r="R260"/>
  <c r="Q260"/>
  <c r="P260"/>
  <c r="V259"/>
  <c r="U259"/>
  <c r="T259"/>
  <c r="S259"/>
  <c r="R259"/>
  <c r="Q259"/>
  <c r="P259"/>
  <c r="V258"/>
  <c r="U258"/>
  <c r="T258"/>
  <c r="S258"/>
  <c r="R258"/>
  <c r="Q258"/>
  <c r="P258"/>
  <c r="V257"/>
  <c r="U257"/>
  <c r="T257"/>
  <c r="S257"/>
  <c r="R257"/>
  <c r="Q257"/>
  <c r="P257"/>
  <c r="V256"/>
  <c r="U256"/>
  <c r="T256"/>
  <c r="S256"/>
  <c r="R256"/>
  <c r="Q256"/>
  <c r="P256"/>
  <c r="V255"/>
  <c r="U255"/>
  <c r="T255"/>
  <c r="S255"/>
  <c r="R255"/>
  <c r="Q255"/>
  <c r="P255"/>
  <c r="V254"/>
  <c r="U254"/>
  <c r="T254"/>
  <c r="S254"/>
  <c r="R254"/>
  <c r="Q254"/>
  <c r="P254"/>
  <c r="V253"/>
  <c r="U253"/>
  <c r="T253"/>
  <c r="S253"/>
  <c r="R253"/>
  <c r="Q253"/>
  <c r="P253"/>
  <c r="V252"/>
  <c r="U252"/>
  <c r="T252"/>
  <c r="S252"/>
  <c r="R252"/>
  <c r="Q252"/>
  <c r="P252"/>
  <c r="V251"/>
  <c r="U251"/>
  <c r="T251"/>
  <c r="S251"/>
  <c r="R251"/>
  <c r="Q251"/>
  <c r="P251"/>
  <c r="V250"/>
  <c r="U250"/>
  <c r="T250"/>
  <c r="S250"/>
  <c r="R250"/>
  <c r="Q250"/>
  <c r="P250"/>
  <c r="V249"/>
  <c r="U249"/>
  <c r="T249"/>
  <c r="S249"/>
  <c r="R249"/>
  <c r="Q249"/>
  <c r="P249"/>
  <c r="V248"/>
  <c r="U248"/>
  <c r="T248"/>
  <c r="S248"/>
  <c r="R248"/>
  <c r="Q248"/>
  <c r="P248"/>
  <c r="V247"/>
  <c r="U247"/>
  <c r="T247"/>
  <c r="S247"/>
  <c r="R247"/>
  <c r="Q247"/>
  <c r="P247"/>
  <c r="V246"/>
  <c r="U246"/>
  <c r="T246"/>
  <c r="S246"/>
  <c r="R246"/>
  <c r="Q246"/>
  <c r="P246"/>
  <c r="V245"/>
  <c r="U245"/>
  <c r="T245"/>
  <c r="S245"/>
  <c r="R245"/>
  <c r="Q245"/>
  <c r="P245"/>
  <c r="V244"/>
  <c r="U244"/>
  <c r="T244"/>
  <c r="S244"/>
  <c r="R244"/>
  <c r="Q244"/>
  <c r="P244"/>
  <c r="V243"/>
  <c r="U243"/>
  <c r="T243"/>
  <c r="S243"/>
  <c r="R243"/>
  <c r="Q243"/>
  <c r="P243"/>
  <c r="V242"/>
  <c r="U242"/>
  <c r="T242"/>
  <c r="S242"/>
  <c r="R242"/>
  <c r="Q242"/>
  <c r="P242"/>
  <c r="V241"/>
  <c r="U241"/>
  <c r="T241"/>
  <c r="S241"/>
  <c r="R241"/>
  <c r="Q241"/>
  <c r="P241"/>
  <c r="V240"/>
  <c r="U240"/>
  <c r="T240"/>
  <c r="S240"/>
  <c r="R240"/>
  <c r="Q240"/>
  <c r="P240"/>
  <c r="V239"/>
  <c r="U239"/>
  <c r="T239"/>
  <c r="S239"/>
  <c r="R239"/>
  <c r="Q239"/>
  <c r="P239"/>
  <c r="V238"/>
  <c r="U238"/>
  <c r="T238"/>
  <c r="S238"/>
  <c r="R238"/>
  <c r="Q238"/>
  <c r="P238"/>
  <c r="V237"/>
  <c r="U237"/>
  <c r="T237"/>
  <c r="S237"/>
  <c r="R237"/>
  <c r="Q237"/>
  <c r="P237"/>
  <c r="V236"/>
  <c r="U236"/>
  <c r="T236"/>
  <c r="S236"/>
  <c r="R236"/>
  <c r="Q236"/>
  <c r="P236"/>
  <c r="V235"/>
  <c r="U235"/>
  <c r="T235"/>
  <c r="S235"/>
  <c r="R235"/>
  <c r="Q235"/>
  <c r="P235"/>
  <c r="V234"/>
  <c r="U234"/>
  <c r="T234"/>
  <c r="S234"/>
  <c r="R234"/>
  <c r="Q234"/>
  <c r="P234"/>
  <c r="V233"/>
  <c r="U233"/>
  <c r="T233"/>
  <c r="S233"/>
  <c r="R233"/>
  <c r="Q233"/>
  <c r="P233"/>
  <c r="V232"/>
  <c r="U232"/>
  <c r="T232"/>
  <c r="S232"/>
  <c r="R232"/>
  <c r="Q232"/>
  <c r="P232"/>
  <c r="V231"/>
  <c r="U231"/>
  <c r="T231"/>
  <c r="S231"/>
  <c r="R231"/>
  <c r="Q231"/>
  <c r="P231"/>
  <c r="V230"/>
  <c r="U230"/>
  <c r="T230"/>
  <c r="S230"/>
  <c r="R230"/>
  <c r="Q230"/>
  <c r="P230"/>
  <c r="V229"/>
  <c r="U229"/>
  <c r="T229"/>
  <c r="S229"/>
  <c r="R229"/>
  <c r="Q229"/>
  <c r="P229"/>
  <c r="V228"/>
  <c r="U228"/>
  <c r="T228"/>
  <c r="S228"/>
  <c r="R228"/>
  <c r="Q228"/>
  <c r="P228"/>
  <c r="V227"/>
  <c r="U227"/>
  <c r="T227"/>
  <c r="S227"/>
  <c r="R227"/>
  <c r="Q227"/>
  <c r="P227"/>
  <c r="V226"/>
  <c r="U226"/>
  <c r="T226"/>
  <c r="S226"/>
  <c r="R226"/>
  <c r="Q226"/>
  <c r="P226"/>
  <c r="V225"/>
  <c r="U225"/>
  <c r="T225"/>
  <c r="S225"/>
  <c r="R225"/>
  <c r="Q225"/>
  <c r="P225"/>
  <c r="V224"/>
  <c r="U224"/>
  <c r="T224"/>
  <c r="S224"/>
  <c r="R224"/>
  <c r="Q224"/>
  <c r="P224"/>
  <c r="V223"/>
  <c r="U223"/>
  <c r="T223"/>
  <c r="S223"/>
  <c r="R223"/>
  <c r="Q223"/>
  <c r="P223"/>
  <c r="V222"/>
  <c r="U222"/>
  <c r="T222"/>
  <c r="S222"/>
  <c r="R222"/>
  <c r="Q222"/>
  <c r="P222"/>
  <c r="V221"/>
  <c r="U221"/>
  <c r="T221"/>
  <c r="S221"/>
  <c r="R221"/>
  <c r="Q221"/>
  <c r="P221"/>
  <c r="V220"/>
  <c r="U220"/>
  <c r="T220"/>
  <c r="S220"/>
  <c r="R220"/>
  <c r="Q220"/>
  <c r="P220"/>
  <c r="V219"/>
  <c r="U219"/>
  <c r="T219"/>
  <c r="S219"/>
  <c r="R219"/>
  <c r="Q219"/>
  <c r="P219"/>
  <c r="V218"/>
  <c r="U218"/>
  <c r="T218"/>
  <c r="S218"/>
  <c r="R218"/>
  <c r="Q218"/>
  <c r="P218"/>
  <c r="V217"/>
  <c r="U217"/>
  <c r="T217"/>
  <c r="S217"/>
  <c r="R217"/>
  <c r="Q217"/>
  <c r="P217"/>
  <c r="V216"/>
  <c r="U216"/>
  <c r="T216"/>
  <c r="S216"/>
  <c r="R216"/>
  <c r="Q216"/>
  <c r="P216"/>
  <c r="V215"/>
  <c r="U215"/>
  <c r="T215"/>
  <c r="S215"/>
  <c r="R215"/>
  <c r="Q215"/>
  <c r="P215"/>
  <c r="V214"/>
  <c r="U214"/>
  <c r="T214"/>
  <c r="S214"/>
  <c r="R214"/>
  <c r="Q214"/>
  <c r="P214"/>
  <c r="V213"/>
  <c r="U213"/>
  <c r="T213"/>
  <c r="S213"/>
  <c r="R213"/>
  <c r="Q213"/>
  <c r="P213"/>
  <c r="V212"/>
  <c r="U212"/>
  <c r="T212"/>
  <c r="S212"/>
  <c r="R212"/>
  <c r="Q212"/>
  <c r="P212"/>
  <c r="V211"/>
  <c r="U211"/>
  <c r="T211"/>
  <c r="S211"/>
  <c r="R211"/>
  <c r="Q211"/>
  <c r="P211"/>
  <c r="V210"/>
  <c r="U210"/>
  <c r="T210"/>
  <c r="S210"/>
  <c r="R210"/>
  <c r="Q210"/>
  <c r="P210"/>
  <c r="V209"/>
  <c r="U209"/>
  <c r="T209"/>
  <c r="S209"/>
  <c r="R209"/>
  <c r="Q209"/>
  <c r="P209"/>
  <c r="V208"/>
  <c r="U208"/>
  <c r="T208"/>
  <c r="S208"/>
  <c r="R208"/>
  <c r="Q208"/>
  <c r="P208"/>
  <c r="V207"/>
  <c r="U207"/>
  <c r="T207"/>
  <c r="S207"/>
  <c r="R207"/>
  <c r="Q207"/>
  <c r="P207"/>
  <c r="V206"/>
  <c r="U206"/>
  <c r="T206"/>
  <c r="S206"/>
  <c r="R206"/>
  <c r="Q206"/>
  <c r="P206"/>
  <c r="V205"/>
  <c r="U205"/>
  <c r="T205"/>
  <c r="S205"/>
  <c r="R205"/>
  <c r="Q205"/>
  <c r="P205"/>
  <c r="V204"/>
  <c r="U204"/>
  <c r="T204"/>
  <c r="S204"/>
  <c r="R204"/>
  <c r="Q204"/>
  <c r="P204"/>
  <c r="V203"/>
  <c r="U203"/>
  <c r="T203"/>
  <c r="S203"/>
  <c r="R203"/>
  <c r="Q203"/>
  <c r="P203"/>
  <c r="V202"/>
  <c r="U202"/>
  <c r="T202"/>
  <c r="S202"/>
  <c r="R202"/>
  <c r="Q202"/>
  <c r="P202"/>
  <c r="V201"/>
  <c r="U201"/>
  <c r="T201"/>
  <c r="S201"/>
  <c r="R201"/>
  <c r="Q201"/>
  <c r="P201"/>
  <c r="V200"/>
  <c r="U200"/>
  <c r="T200"/>
  <c r="S200"/>
  <c r="R200"/>
  <c r="Q200"/>
  <c r="P200"/>
  <c r="V199"/>
  <c r="U199"/>
  <c r="T199"/>
  <c r="S199"/>
  <c r="R199"/>
  <c r="Q199"/>
  <c r="P199"/>
  <c r="V198"/>
  <c r="U198"/>
  <c r="T198"/>
  <c r="S198"/>
  <c r="R198"/>
  <c r="Q198"/>
  <c r="P198"/>
  <c r="V197"/>
  <c r="U197"/>
  <c r="T197"/>
  <c r="S197"/>
  <c r="R197"/>
  <c r="Q197"/>
  <c r="P197"/>
  <c r="V196"/>
  <c r="U196"/>
  <c r="T196"/>
  <c r="S196"/>
  <c r="R196"/>
  <c r="Q196"/>
  <c r="P196"/>
  <c r="V195"/>
  <c r="U195"/>
  <c r="T195"/>
  <c r="S195"/>
  <c r="R195"/>
  <c r="Q195"/>
  <c r="P195"/>
  <c r="V194"/>
  <c r="U194"/>
  <c r="T194"/>
  <c r="S194"/>
  <c r="R194"/>
  <c r="Q194"/>
  <c r="P194"/>
  <c r="V193"/>
  <c r="U193"/>
  <c r="T193"/>
  <c r="S193"/>
  <c r="R193"/>
  <c r="Q193"/>
  <c r="P193"/>
  <c r="V192"/>
  <c r="U192"/>
  <c r="T192"/>
  <c r="S192"/>
  <c r="R192"/>
  <c r="Q192"/>
  <c r="P192"/>
  <c r="V191"/>
  <c r="U191"/>
  <c r="T191"/>
  <c r="S191"/>
  <c r="R191"/>
  <c r="Q191"/>
  <c r="P191"/>
  <c r="V190"/>
  <c r="U190"/>
  <c r="T190"/>
  <c r="S190"/>
  <c r="R190"/>
  <c r="Q190"/>
  <c r="P190"/>
  <c r="V189"/>
  <c r="U189"/>
  <c r="T189"/>
  <c r="S189"/>
  <c r="R189"/>
  <c r="Q189"/>
  <c r="P189"/>
  <c r="V188"/>
  <c r="U188"/>
  <c r="T188"/>
  <c r="S188"/>
  <c r="R188"/>
  <c r="Q188"/>
  <c r="P188"/>
  <c r="V187"/>
  <c r="U187"/>
  <c r="T187"/>
  <c r="S187"/>
  <c r="R187"/>
  <c r="Q187"/>
  <c r="P187"/>
  <c r="V186"/>
  <c r="U186"/>
  <c r="T186"/>
  <c r="S186"/>
  <c r="R186"/>
  <c r="Q186"/>
  <c r="P186"/>
  <c r="V185"/>
  <c r="U185"/>
  <c r="T185"/>
  <c r="S185"/>
  <c r="R185"/>
  <c r="Q185"/>
  <c r="P185"/>
  <c r="V184"/>
  <c r="U184"/>
  <c r="T184"/>
  <c r="S184"/>
  <c r="R184"/>
  <c r="Q184"/>
  <c r="P184"/>
  <c r="V183"/>
  <c r="U183"/>
  <c r="T183"/>
  <c r="S183"/>
  <c r="R183"/>
  <c r="Q183"/>
  <c r="P183"/>
  <c r="V182"/>
  <c r="U182"/>
  <c r="T182"/>
  <c r="S182"/>
  <c r="R182"/>
  <c r="Q182"/>
  <c r="P182"/>
  <c r="V181"/>
  <c r="U181"/>
  <c r="T181"/>
  <c r="S181"/>
  <c r="R181"/>
  <c r="Q181"/>
  <c r="P181"/>
  <c r="V180"/>
  <c r="U180"/>
  <c r="T180"/>
  <c r="S180"/>
  <c r="R180"/>
  <c r="Q180"/>
  <c r="P180"/>
  <c r="V179"/>
  <c r="U179"/>
  <c r="T179"/>
  <c r="S179"/>
  <c r="R179"/>
  <c r="Q179"/>
  <c r="P179"/>
  <c r="V178"/>
  <c r="U178"/>
  <c r="T178"/>
  <c r="S178"/>
  <c r="R178"/>
  <c r="Q178"/>
  <c r="P178"/>
  <c r="V177"/>
  <c r="U177"/>
  <c r="T177"/>
  <c r="S177"/>
  <c r="R177"/>
  <c r="Q177"/>
  <c r="P177"/>
  <c r="V176"/>
  <c r="U176"/>
  <c r="T176"/>
  <c r="S176"/>
  <c r="R176"/>
  <c r="Q176"/>
  <c r="P176"/>
  <c r="V175"/>
  <c r="U175"/>
  <c r="T175"/>
  <c r="S175"/>
  <c r="R175"/>
  <c r="Q175"/>
  <c r="P175"/>
  <c r="V174"/>
  <c r="U174"/>
  <c r="T174"/>
  <c r="S174"/>
  <c r="R174"/>
  <c r="Q174"/>
  <c r="P174"/>
  <c r="V173"/>
  <c r="U173"/>
  <c r="T173"/>
  <c r="S173"/>
  <c r="R173"/>
  <c r="Q173"/>
  <c r="P173"/>
  <c r="V172"/>
  <c r="U172"/>
  <c r="T172"/>
  <c r="S172"/>
  <c r="R172"/>
  <c r="Q172"/>
  <c r="P172"/>
  <c r="V171"/>
  <c r="U171"/>
  <c r="T171"/>
  <c r="S171"/>
  <c r="R171"/>
  <c r="Q171"/>
  <c r="P171"/>
  <c r="V170"/>
  <c r="U170"/>
  <c r="T170"/>
  <c r="S170"/>
  <c r="R170"/>
  <c r="Q170"/>
  <c r="P170"/>
  <c r="V169"/>
  <c r="U169"/>
  <c r="T169"/>
  <c r="S169"/>
  <c r="R169"/>
  <c r="Q169"/>
  <c r="P169"/>
  <c r="V168"/>
  <c r="U168"/>
  <c r="T168"/>
  <c r="S168"/>
  <c r="R168"/>
  <c r="Q168"/>
  <c r="P168"/>
  <c r="V167"/>
  <c r="U167"/>
  <c r="T167"/>
  <c r="S167"/>
  <c r="R167"/>
  <c r="Q167"/>
  <c r="P167"/>
  <c r="V166"/>
  <c r="U166"/>
  <c r="T166"/>
  <c r="S166"/>
  <c r="R166"/>
  <c r="Q166"/>
  <c r="P166"/>
  <c r="V165"/>
  <c r="U165"/>
  <c r="T165"/>
  <c r="S165"/>
  <c r="R165"/>
  <c r="Q165"/>
  <c r="P165"/>
  <c r="V164"/>
  <c r="U164"/>
  <c r="T164"/>
  <c r="S164"/>
  <c r="R164"/>
  <c r="Q164"/>
  <c r="P164"/>
  <c r="V163"/>
  <c r="U163"/>
  <c r="T163"/>
  <c r="S163"/>
  <c r="R163"/>
  <c r="Q163"/>
  <c r="P163"/>
  <c r="V162"/>
  <c r="U162"/>
  <c r="T162"/>
  <c r="S162"/>
  <c r="R162"/>
  <c r="Q162"/>
  <c r="P162"/>
  <c r="V161"/>
  <c r="U161"/>
  <c r="T161"/>
  <c r="S161"/>
  <c r="R161"/>
  <c r="Q161"/>
  <c r="P161"/>
  <c r="V160"/>
  <c r="U160"/>
  <c r="T160"/>
  <c r="S160"/>
  <c r="R160"/>
  <c r="Q160"/>
  <c r="P160"/>
  <c r="V159"/>
  <c r="U159"/>
  <c r="T159"/>
  <c r="S159"/>
  <c r="R159"/>
  <c r="Q159"/>
  <c r="P159"/>
  <c r="V158"/>
  <c r="U158"/>
  <c r="T158"/>
  <c r="S158"/>
  <c r="R158"/>
  <c r="Q158"/>
  <c r="P158"/>
  <c r="V157"/>
  <c r="U157"/>
  <c r="T157"/>
  <c r="S157"/>
  <c r="R157"/>
  <c r="Q157"/>
  <c r="P157"/>
  <c r="V156"/>
  <c r="U156"/>
  <c r="T156"/>
  <c r="S156"/>
  <c r="R156"/>
  <c r="Q156"/>
  <c r="P156"/>
  <c r="V155"/>
  <c r="U155"/>
  <c r="T155"/>
  <c r="S155"/>
  <c r="R155"/>
  <c r="Q155"/>
  <c r="P155"/>
  <c r="V154"/>
  <c r="U154"/>
  <c r="T154"/>
  <c r="S154"/>
  <c r="R154"/>
  <c r="Q154"/>
  <c r="P154"/>
  <c r="V153"/>
  <c r="U153"/>
  <c r="T153"/>
  <c r="S153"/>
  <c r="R153"/>
  <c r="Q153"/>
  <c r="P153"/>
  <c r="V152"/>
  <c r="U152"/>
  <c r="T152"/>
  <c r="S152"/>
  <c r="R152"/>
  <c r="Q152"/>
  <c r="P152"/>
  <c r="V151"/>
  <c r="U151"/>
  <c r="T151"/>
  <c r="S151"/>
  <c r="R151"/>
  <c r="Q151"/>
  <c r="P151"/>
  <c r="V150"/>
  <c r="U150"/>
  <c r="T150"/>
  <c r="S150"/>
  <c r="R150"/>
  <c r="Q150"/>
  <c r="P150"/>
  <c r="V149"/>
  <c r="U149"/>
  <c r="T149"/>
  <c r="S149"/>
  <c r="R149"/>
  <c r="Q149"/>
  <c r="P149"/>
  <c r="V148"/>
  <c r="U148"/>
  <c r="T148"/>
  <c r="S148"/>
  <c r="R148"/>
  <c r="Q148"/>
  <c r="P148"/>
  <c r="V147"/>
  <c r="U147"/>
  <c r="T147"/>
  <c r="S147"/>
  <c r="R147"/>
  <c r="Q147"/>
  <c r="P147"/>
  <c r="V146"/>
  <c r="U146"/>
  <c r="T146"/>
  <c r="S146"/>
  <c r="R146"/>
  <c r="Q146"/>
  <c r="P146"/>
  <c r="V145"/>
  <c r="U145"/>
  <c r="T145"/>
  <c r="S145"/>
  <c r="R145"/>
  <c r="Q145"/>
  <c r="P145"/>
  <c r="V144"/>
  <c r="U144"/>
  <c r="T144"/>
  <c r="S144"/>
  <c r="R144"/>
  <c r="Q144"/>
  <c r="P144"/>
  <c r="V143"/>
  <c r="U143"/>
  <c r="T143"/>
  <c r="S143"/>
  <c r="R143"/>
  <c r="Q143"/>
  <c r="P143"/>
  <c r="V142"/>
  <c r="U142"/>
  <c r="T142"/>
  <c r="S142"/>
  <c r="R142"/>
  <c r="Q142"/>
  <c r="P142"/>
  <c r="V141"/>
  <c r="U141"/>
  <c r="T141"/>
  <c r="S141"/>
  <c r="R141"/>
  <c r="Q141"/>
  <c r="P141"/>
  <c r="V140"/>
  <c r="U140"/>
  <c r="T140"/>
  <c r="S140"/>
  <c r="R140"/>
  <c r="Q140"/>
  <c r="P140"/>
  <c r="V139"/>
  <c r="U139"/>
  <c r="T139"/>
  <c r="S139"/>
  <c r="R139"/>
  <c r="Q139"/>
  <c r="P139"/>
  <c r="V138"/>
  <c r="U138"/>
  <c r="T138"/>
  <c r="S138"/>
  <c r="R138"/>
  <c r="Q138"/>
  <c r="P138"/>
  <c r="V137"/>
  <c r="U137"/>
  <c r="T137"/>
  <c r="S137"/>
  <c r="R137"/>
  <c r="Q137"/>
  <c r="P137"/>
  <c r="V136"/>
  <c r="U136"/>
  <c r="T136"/>
  <c r="S136"/>
  <c r="R136"/>
  <c r="Q136"/>
  <c r="P136"/>
  <c r="V135"/>
  <c r="U135"/>
  <c r="T135"/>
  <c r="S135"/>
  <c r="R135"/>
  <c r="Q135"/>
  <c r="P135"/>
  <c r="V134"/>
  <c r="U134"/>
  <c r="T134"/>
  <c r="S134"/>
  <c r="R134"/>
  <c r="Q134"/>
  <c r="P134"/>
  <c r="V133"/>
  <c r="U133"/>
  <c r="T133"/>
  <c r="S133"/>
  <c r="R133"/>
  <c r="Q133"/>
  <c r="P133"/>
  <c r="V132"/>
  <c r="U132"/>
  <c r="T132"/>
  <c r="S132"/>
  <c r="R132"/>
  <c r="Q132"/>
  <c r="P132"/>
  <c r="V131"/>
  <c r="U131"/>
  <c r="T131"/>
  <c r="S131"/>
  <c r="R131"/>
  <c r="Q131"/>
  <c r="P131"/>
  <c r="V130"/>
  <c r="U130"/>
  <c r="T130"/>
  <c r="S130"/>
  <c r="R130"/>
  <c r="Q130"/>
  <c r="P130"/>
  <c r="V129"/>
  <c r="U129"/>
  <c r="T129"/>
  <c r="S129"/>
  <c r="R129"/>
  <c r="Q129"/>
  <c r="P129"/>
  <c r="V128"/>
  <c r="U128"/>
  <c r="T128"/>
  <c r="S128"/>
  <c r="R128"/>
  <c r="Q128"/>
  <c r="P128"/>
  <c r="V127"/>
  <c r="U127"/>
  <c r="T127"/>
  <c r="S127"/>
  <c r="R127"/>
  <c r="Q127"/>
  <c r="P127"/>
  <c r="V126"/>
  <c r="U126"/>
  <c r="T126"/>
  <c r="S126"/>
  <c r="R126"/>
  <c r="Q126"/>
  <c r="P126"/>
  <c r="V125"/>
  <c r="U125"/>
  <c r="T125"/>
  <c r="S125"/>
  <c r="R125"/>
  <c r="Q125"/>
  <c r="P125"/>
  <c r="V124"/>
  <c r="U124"/>
  <c r="T124"/>
  <c r="S124"/>
  <c r="R124"/>
  <c r="Q124"/>
  <c r="P124"/>
  <c r="V123"/>
  <c r="U123"/>
  <c r="T123"/>
  <c r="S123"/>
  <c r="R123"/>
  <c r="Q123"/>
  <c r="P123"/>
  <c r="V122"/>
  <c r="U122"/>
  <c r="T122"/>
  <c r="S122"/>
  <c r="R122"/>
  <c r="Q122"/>
  <c r="P122"/>
  <c r="V121"/>
  <c r="U121"/>
  <c r="T121"/>
  <c r="S121"/>
  <c r="R121"/>
  <c r="Q121"/>
  <c r="P121"/>
  <c r="V120"/>
  <c r="U120"/>
  <c r="T120"/>
  <c r="S120"/>
  <c r="R120"/>
  <c r="Q120"/>
  <c r="P120"/>
  <c r="V119"/>
  <c r="U119"/>
  <c r="T119"/>
  <c r="S119"/>
  <c r="R119"/>
  <c r="Q119"/>
  <c r="P119"/>
  <c r="V118"/>
  <c r="U118"/>
  <c r="T118"/>
  <c r="S118"/>
  <c r="R118"/>
  <c r="Q118"/>
  <c r="P118"/>
  <c r="V117"/>
  <c r="U117"/>
  <c r="T117"/>
  <c r="S117"/>
  <c r="R117"/>
  <c r="Q117"/>
  <c r="P117"/>
  <c r="V116"/>
  <c r="U116"/>
  <c r="T116"/>
  <c r="S116"/>
  <c r="R116"/>
  <c r="Q116"/>
  <c r="P116"/>
  <c r="V115"/>
  <c r="U115"/>
  <c r="T115"/>
  <c r="S115"/>
  <c r="R115"/>
  <c r="Q115"/>
  <c r="P115"/>
  <c r="V114"/>
  <c r="U114"/>
  <c r="T114"/>
  <c r="S114"/>
  <c r="R114"/>
  <c r="Q114"/>
  <c r="P114"/>
  <c r="V113"/>
  <c r="U113"/>
  <c r="T113"/>
  <c r="S113"/>
  <c r="R113"/>
  <c r="Q113"/>
  <c r="P113"/>
  <c r="V112"/>
  <c r="U112"/>
  <c r="T112"/>
  <c r="S112"/>
  <c r="R112"/>
  <c r="Q112"/>
  <c r="P112"/>
  <c r="V111"/>
  <c r="U111"/>
  <c r="T111"/>
  <c r="S111"/>
  <c r="R111"/>
  <c r="Q111"/>
  <c r="P111"/>
  <c r="V110"/>
  <c r="U110"/>
  <c r="T110"/>
  <c r="S110"/>
  <c r="R110"/>
  <c r="Q110"/>
  <c r="P110"/>
  <c r="V109"/>
  <c r="U109"/>
  <c r="T109"/>
  <c r="S109"/>
  <c r="R109"/>
  <c r="Q109"/>
  <c r="P109"/>
  <c r="V108"/>
  <c r="U108"/>
  <c r="T108"/>
  <c r="S108"/>
  <c r="R108"/>
  <c r="Q108"/>
  <c r="P108"/>
  <c r="V107"/>
  <c r="U107"/>
  <c r="T107"/>
  <c r="S107"/>
  <c r="R107"/>
  <c r="Q107"/>
  <c r="P107"/>
  <c r="V106"/>
  <c r="U106"/>
  <c r="T106"/>
  <c r="S106"/>
  <c r="R106"/>
  <c r="Q106"/>
  <c r="P106"/>
  <c r="V105"/>
  <c r="U105"/>
  <c r="T105"/>
  <c r="S105"/>
  <c r="R105"/>
  <c r="Q105"/>
  <c r="P105"/>
  <c r="V104"/>
  <c r="U104"/>
  <c r="T104"/>
  <c r="S104"/>
  <c r="R104"/>
  <c r="Q104"/>
  <c r="P104"/>
  <c r="V103"/>
  <c r="U103"/>
  <c r="T103"/>
  <c r="S103"/>
  <c r="R103"/>
  <c r="Q103"/>
  <c r="P103"/>
  <c r="V102"/>
  <c r="U102"/>
  <c r="T102"/>
  <c r="S102"/>
  <c r="R102"/>
  <c r="Q102"/>
  <c r="P102"/>
  <c r="V101"/>
  <c r="U101"/>
  <c r="T101"/>
  <c r="S101"/>
  <c r="R101"/>
  <c r="Q101"/>
  <c r="P101"/>
  <c r="V100"/>
  <c r="U100"/>
  <c r="T100"/>
  <c r="S100"/>
  <c r="R100"/>
  <c r="Q100"/>
  <c r="P100"/>
  <c r="V99"/>
  <c r="U99"/>
  <c r="T99"/>
  <c r="S99"/>
  <c r="R99"/>
  <c r="Q99"/>
  <c r="P99"/>
  <c r="V98"/>
  <c r="U98"/>
  <c r="T98"/>
  <c r="S98"/>
  <c r="R98"/>
  <c r="Q98"/>
  <c r="P98"/>
  <c r="V97"/>
  <c r="U97"/>
  <c r="T97"/>
  <c r="S97"/>
  <c r="R97"/>
  <c r="Q97"/>
  <c r="P97"/>
  <c r="V96"/>
  <c r="U96"/>
  <c r="T96"/>
  <c r="S96"/>
  <c r="R96"/>
  <c r="Q96"/>
  <c r="P96"/>
  <c r="V95"/>
  <c r="U95"/>
  <c r="T95"/>
  <c r="S95"/>
  <c r="R95"/>
  <c r="Q95"/>
  <c r="P95"/>
  <c r="V94"/>
  <c r="U94"/>
  <c r="T94"/>
  <c r="S94"/>
  <c r="R94"/>
  <c r="Q94"/>
  <c r="P94"/>
  <c r="V93"/>
  <c r="U93"/>
  <c r="T93"/>
  <c r="S93"/>
  <c r="R93"/>
  <c r="Q93"/>
  <c r="P93"/>
  <c r="V92"/>
  <c r="U92"/>
  <c r="T92"/>
  <c r="S92"/>
  <c r="R92"/>
  <c r="Q92"/>
  <c r="P92"/>
  <c r="V91"/>
  <c r="U91"/>
  <c r="T91"/>
  <c r="S91"/>
  <c r="R91"/>
  <c r="Q91"/>
  <c r="P91"/>
  <c r="V90"/>
  <c r="U90"/>
  <c r="T90"/>
  <c r="S90"/>
  <c r="R90"/>
  <c r="Q90"/>
  <c r="P90"/>
  <c r="V89"/>
  <c r="U89"/>
  <c r="T89"/>
  <c r="S89"/>
  <c r="R89"/>
  <c r="Q89"/>
  <c r="P89"/>
  <c r="V88"/>
  <c r="U88"/>
  <c r="T88"/>
  <c r="S88"/>
  <c r="R88"/>
  <c r="Q88"/>
  <c r="P88"/>
  <c r="V87"/>
  <c r="U87"/>
  <c r="T87"/>
  <c r="S87"/>
  <c r="R87"/>
  <c r="Q87"/>
  <c r="P87"/>
  <c r="V86"/>
  <c r="U86"/>
  <c r="T86"/>
  <c r="S86"/>
  <c r="R86"/>
  <c r="Q86"/>
  <c r="P86"/>
  <c r="V85"/>
  <c r="U85"/>
  <c r="T85"/>
  <c r="S85"/>
  <c r="R85"/>
  <c r="Q85"/>
  <c r="P85"/>
  <c r="V84"/>
  <c r="U84"/>
  <c r="T84"/>
  <c r="S84"/>
  <c r="R84"/>
  <c r="Q84"/>
  <c r="P84"/>
  <c r="V83"/>
  <c r="U83"/>
  <c r="T83"/>
  <c r="S83"/>
  <c r="R83"/>
  <c r="Q83"/>
  <c r="P83"/>
  <c r="V82"/>
  <c r="U82"/>
  <c r="T82"/>
  <c r="S82"/>
  <c r="R82"/>
  <c r="Q82"/>
  <c r="P82"/>
  <c r="V81"/>
  <c r="U81"/>
  <c r="T81"/>
  <c r="S81"/>
  <c r="R81"/>
  <c r="Q81"/>
  <c r="P81"/>
  <c r="V80"/>
  <c r="U80"/>
  <c r="T80"/>
  <c r="S80"/>
  <c r="R80"/>
  <c r="Q80"/>
  <c r="P80"/>
  <c r="V79"/>
  <c r="U79"/>
  <c r="T79"/>
  <c r="S79"/>
  <c r="R79"/>
  <c r="Q79"/>
  <c r="P79"/>
  <c r="V78"/>
  <c r="U78"/>
  <c r="T78"/>
  <c r="S78"/>
  <c r="R78"/>
  <c r="Q78"/>
  <c r="P78"/>
  <c r="V77"/>
  <c r="U77"/>
  <c r="T77"/>
  <c r="S77"/>
  <c r="R77"/>
  <c r="Q77"/>
  <c r="P77"/>
  <c r="V76"/>
  <c r="U76"/>
  <c r="T76"/>
  <c r="S76"/>
  <c r="R76"/>
  <c r="Q76"/>
  <c r="P76"/>
  <c r="V75"/>
  <c r="U75"/>
  <c r="T75"/>
  <c r="S75"/>
  <c r="R75"/>
  <c r="Q75"/>
  <c r="P75"/>
  <c r="V74"/>
  <c r="U74"/>
  <c r="T74"/>
  <c r="S74"/>
  <c r="R74"/>
  <c r="Q74"/>
  <c r="P74"/>
  <c r="V73"/>
  <c r="U73"/>
  <c r="T73"/>
  <c r="S73"/>
  <c r="R73"/>
  <c r="Q73"/>
  <c r="P73"/>
  <c r="V72"/>
  <c r="U72"/>
  <c r="T72"/>
  <c r="S72"/>
  <c r="R72"/>
  <c r="Q72"/>
  <c r="P72"/>
  <c r="V71"/>
  <c r="U71"/>
  <c r="T71"/>
  <c r="S71"/>
  <c r="R71"/>
  <c r="Q71"/>
  <c r="P71"/>
  <c r="V70"/>
  <c r="U70"/>
  <c r="T70"/>
  <c r="S70"/>
  <c r="R70"/>
  <c r="Q70"/>
  <c r="P70"/>
  <c r="V69"/>
  <c r="U69"/>
  <c r="T69"/>
  <c r="S69"/>
  <c r="R69"/>
  <c r="Q69"/>
  <c r="P69"/>
  <c r="V68"/>
  <c r="U68"/>
  <c r="T68"/>
  <c r="S68"/>
  <c r="R68"/>
  <c r="Q68"/>
  <c r="P68"/>
  <c r="V67"/>
  <c r="U67"/>
  <c r="T67"/>
  <c r="S67"/>
  <c r="R67"/>
  <c r="Q67"/>
  <c r="P67"/>
  <c r="V66"/>
  <c r="U66"/>
  <c r="T66"/>
  <c r="S66"/>
  <c r="R66"/>
  <c r="Q66"/>
  <c r="P66"/>
  <c r="V65"/>
  <c r="U65"/>
  <c r="T65"/>
  <c r="S65"/>
  <c r="R65"/>
  <c r="Q65"/>
  <c r="P65"/>
  <c r="V64"/>
  <c r="U64"/>
  <c r="T64"/>
  <c r="S64"/>
  <c r="R64"/>
  <c r="Q64"/>
  <c r="P64"/>
  <c r="V63"/>
  <c r="U63"/>
  <c r="T63"/>
  <c r="S63"/>
  <c r="R63"/>
  <c r="Q63"/>
  <c r="P63"/>
  <c r="V62"/>
  <c r="U62"/>
  <c r="T62"/>
  <c r="S62"/>
  <c r="R62"/>
  <c r="Q62"/>
  <c r="P62"/>
  <c r="V61"/>
  <c r="U61"/>
  <c r="T61"/>
  <c r="S61"/>
  <c r="R61"/>
  <c r="Q61"/>
  <c r="P61"/>
  <c r="V60"/>
  <c r="U60"/>
  <c r="T60"/>
  <c r="S60"/>
  <c r="R60"/>
  <c r="Q60"/>
  <c r="P60"/>
  <c r="V59"/>
  <c r="U59"/>
  <c r="T59"/>
  <c r="S59"/>
  <c r="R59"/>
  <c r="Q59"/>
  <c r="P59"/>
  <c r="V58"/>
  <c r="U58"/>
  <c r="T58"/>
  <c r="S58"/>
  <c r="R58"/>
  <c r="Q58"/>
  <c r="P58"/>
  <c r="V57"/>
  <c r="U57"/>
  <c r="T57"/>
  <c r="S57"/>
  <c r="R57"/>
  <c r="Q57"/>
  <c r="P57"/>
  <c r="V56"/>
  <c r="U56"/>
  <c r="T56"/>
  <c r="S56"/>
  <c r="R56"/>
  <c r="Q56"/>
  <c r="P56"/>
  <c r="V55"/>
  <c r="U55"/>
  <c r="T55"/>
  <c r="S55"/>
  <c r="R55"/>
  <c r="Q55"/>
  <c r="P55"/>
  <c r="V54"/>
  <c r="U54"/>
  <c r="T54"/>
  <c r="S54"/>
  <c r="R54"/>
  <c r="Q54"/>
  <c r="P54"/>
  <c r="V53"/>
  <c r="U53"/>
  <c r="T53"/>
  <c r="S53"/>
  <c r="R53"/>
  <c r="Q53"/>
  <c r="P53"/>
  <c r="V52"/>
  <c r="U52"/>
  <c r="T52"/>
  <c r="S52"/>
  <c r="R52"/>
  <c r="Q52"/>
  <c r="P52"/>
  <c r="V51"/>
  <c r="U51"/>
  <c r="T51"/>
  <c r="S51"/>
  <c r="R51"/>
  <c r="Q51"/>
  <c r="P51"/>
  <c r="V50"/>
  <c r="U50"/>
  <c r="T50"/>
  <c r="S50"/>
  <c r="R50"/>
  <c r="Q50"/>
  <c r="P50"/>
  <c r="V49"/>
  <c r="U49"/>
  <c r="T49"/>
  <c r="S49"/>
  <c r="R49"/>
  <c r="Q49"/>
  <c r="P49"/>
  <c r="V48"/>
  <c r="U48"/>
  <c r="T48"/>
  <c r="S48"/>
  <c r="R48"/>
  <c r="Q48"/>
  <c r="P48"/>
  <c r="V47"/>
  <c r="U47"/>
  <c r="T47"/>
  <c r="S47"/>
  <c r="R47"/>
  <c r="Q47"/>
  <c r="P47"/>
  <c r="V46"/>
  <c r="U46"/>
  <c r="T46"/>
  <c r="S46"/>
  <c r="R46"/>
  <c r="Q46"/>
  <c r="P46"/>
  <c r="V45"/>
  <c r="U45"/>
  <c r="T45"/>
  <c r="S45"/>
  <c r="R45"/>
  <c r="Q45"/>
  <c r="P45"/>
  <c r="V44"/>
  <c r="U44"/>
  <c r="T44"/>
  <c r="S44"/>
  <c r="R44"/>
  <c r="Q44"/>
  <c r="P44"/>
  <c r="V43"/>
  <c r="U43"/>
  <c r="T43"/>
  <c r="S43"/>
  <c r="R43"/>
  <c r="Q43"/>
  <c r="P43"/>
  <c r="V42"/>
  <c r="U42"/>
  <c r="T42"/>
  <c r="S42"/>
  <c r="R42"/>
  <c r="Q42"/>
  <c r="P42"/>
  <c r="V41"/>
  <c r="U41"/>
  <c r="T41"/>
  <c r="S41"/>
  <c r="R41"/>
  <c r="Q41"/>
  <c r="P41"/>
  <c r="V40"/>
  <c r="U40"/>
  <c r="T40"/>
  <c r="S40"/>
  <c r="R40"/>
  <c r="Q40"/>
  <c r="P40"/>
  <c r="V39"/>
  <c r="U39"/>
  <c r="T39"/>
  <c r="S39"/>
  <c r="R39"/>
  <c r="Q39"/>
  <c r="P39"/>
  <c r="V38"/>
  <c r="U38"/>
  <c r="T38"/>
  <c r="S38"/>
  <c r="R38"/>
  <c r="Q38"/>
  <c r="P38"/>
  <c r="V37"/>
  <c r="U37"/>
  <c r="T37"/>
  <c r="S37"/>
  <c r="R37"/>
  <c r="Q37"/>
  <c r="P37"/>
  <c r="V36"/>
  <c r="U36"/>
  <c r="T36"/>
  <c r="S36"/>
  <c r="R36"/>
  <c r="Q36"/>
  <c r="P36"/>
  <c r="V35"/>
  <c r="U35"/>
  <c r="T35"/>
  <c r="S35"/>
  <c r="R35"/>
  <c r="Q35"/>
  <c r="P35"/>
  <c r="V34"/>
  <c r="U34"/>
  <c r="T34"/>
  <c r="S34"/>
  <c r="R34"/>
  <c r="Q34"/>
  <c r="P34"/>
  <c r="V33"/>
  <c r="U33"/>
  <c r="T33"/>
  <c r="S33"/>
  <c r="R33"/>
  <c r="Q33"/>
  <c r="P33"/>
  <c r="V32"/>
  <c r="U32"/>
  <c r="T32"/>
  <c r="S32"/>
  <c r="R32"/>
  <c r="Q32"/>
  <c r="P32"/>
  <c r="V31"/>
  <c r="U31"/>
  <c r="T31"/>
  <c r="S31"/>
  <c r="R31"/>
  <c r="Q31"/>
  <c r="P31"/>
  <c r="V30"/>
  <c r="U30"/>
  <c r="T30"/>
  <c r="S30"/>
  <c r="R30"/>
  <c r="Q30"/>
  <c r="P30"/>
  <c r="V29"/>
  <c r="U29"/>
  <c r="T29"/>
  <c r="S29"/>
  <c r="R29"/>
  <c r="Q29"/>
  <c r="P29"/>
  <c r="V28"/>
  <c r="U28"/>
  <c r="T28"/>
  <c r="S28"/>
  <c r="R28"/>
  <c r="Q28"/>
  <c r="P28"/>
  <c r="V27"/>
  <c r="U27"/>
  <c r="T27"/>
  <c r="S27"/>
  <c r="R27"/>
  <c r="Q27"/>
  <c r="P27"/>
  <c r="V26"/>
  <c r="U26"/>
  <c r="T26"/>
  <c r="S26"/>
  <c r="R26"/>
  <c r="Q26"/>
  <c r="P26"/>
  <c r="V25"/>
  <c r="U25"/>
  <c r="T25"/>
  <c r="S25"/>
  <c r="R25"/>
  <c r="Q25"/>
  <c r="P25"/>
  <c r="V24"/>
  <c r="U24"/>
  <c r="T24"/>
  <c r="S24"/>
  <c r="R24"/>
  <c r="Q24"/>
  <c r="P24"/>
  <c r="V23"/>
  <c r="U23"/>
  <c r="T23"/>
  <c r="S23"/>
  <c r="R23"/>
  <c r="Q23"/>
  <c r="P23"/>
  <c r="V22"/>
  <c r="U22"/>
  <c r="T22"/>
  <c r="S22"/>
  <c r="R22"/>
  <c r="Q22"/>
  <c r="P22"/>
  <c r="V21"/>
  <c r="U21"/>
  <c r="T21"/>
  <c r="S21"/>
  <c r="R21"/>
  <c r="Q21"/>
  <c r="P21"/>
  <c r="V20"/>
  <c r="U20"/>
  <c r="T20"/>
  <c r="S20"/>
  <c r="R20"/>
  <c r="Q20"/>
  <c r="P20"/>
  <c r="V19"/>
  <c r="U19"/>
  <c r="T19"/>
  <c r="S19"/>
  <c r="R19"/>
  <c r="Q19"/>
  <c r="P19"/>
  <c r="V18"/>
  <c r="U18"/>
  <c r="T18"/>
  <c r="S18"/>
  <c r="R18"/>
  <c r="Q18"/>
  <c r="P18"/>
  <c r="V17"/>
  <c r="U17"/>
  <c r="T17"/>
  <c r="S17"/>
  <c r="R17"/>
  <c r="Q17"/>
  <c r="P17"/>
  <c r="V16"/>
  <c r="U16"/>
  <c r="T16"/>
  <c r="S16"/>
  <c r="R16"/>
  <c r="Q16"/>
  <c r="P16"/>
  <c r="V15"/>
  <c r="U15"/>
  <c r="T15"/>
  <c r="S15"/>
  <c r="R15"/>
  <c r="Q15"/>
  <c r="P15"/>
  <c r="V14"/>
  <c r="U14"/>
  <c r="T14"/>
  <c r="S14"/>
  <c r="R14"/>
  <c r="Q14"/>
  <c r="P14"/>
  <c r="V13"/>
  <c r="U13"/>
  <c r="T13"/>
  <c r="S13"/>
  <c r="R13"/>
  <c r="Q13"/>
  <c r="P13"/>
  <c r="V12"/>
  <c r="U12"/>
  <c r="T12"/>
  <c r="S12"/>
  <c r="R12"/>
  <c r="Q12"/>
  <c r="P12"/>
  <c r="V11"/>
  <c r="U11"/>
  <c r="T11"/>
  <c r="S11"/>
  <c r="R11"/>
  <c r="Q11"/>
  <c r="P11"/>
  <c r="V10"/>
  <c r="U10"/>
  <c r="T10"/>
  <c r="S10"/>
  <c r="R10"/>
  <c r="Q10"/>
  <c r="P10"/>
  <c r="V9"/>
  <c r="U9"/>
  <c r="T9"/>
  <c r="S9"/>
  <c r="R9"/>
  <c r="Q9"/>
  <c r="P9"/>
  <c r="V8"/>
  <c r="U8"/>
  <c r="T8"/>
  <c r="S8"/>
  <c r="R8"/>
  <c r="Q8"/>
  <c r="P8"/>
  <c r="V7"/>
  <c r="U7"/>
  <c r="T7"/>
  <c r="S7"/>
  <c r="R7"/>
  <c r="Q7"/>
  <c r="P7"/>
  <c r="V6"/>
  <c r="U6"/>
  <c r="T6"/>
  <c r="S6"/>
  <c r="R6"/>
  <c r="Q6"/>
  <c r="P6"/>
  <c r="V686" i="11"/>
  <c r="U686"/>
  <c r="T686"/>
  <c r="S686"/>
  <c r="R686"/>
  <c r="Q686"/>
  <c r="P686"/>
  <c r="O686"/>
  <c r="V704"/>
  <c r="U704"/>
  <c r="T704"/>
  <c r="S704"/>
  <c r="R704"/>
  <c r="Q704"/>
  <c r="P704"/>
  <c r="O704"/>
  <c r="V703"/>
  <c r="U703"/>
  <c r="T703"/>
  <c r="S703"/>
  <c r="R703"/>
  <c r="Q703"/>
  <c r="P703"/>
  <c r="V702"/>
  <c r="U702"/>
  <c r="T702"/>
  <c r="S702"/>
  <c r="R702"/>
  <c r="Q702"/>
  <c r="P702"/>
  <c r="V701"/>
  <c r="U701"/>
  <c r="T701"/>
  <c r="S701"/>
  <c r="R701"/>
  <c r="Q701"/>
  <c r="P701"/>
  <c r="V700"/>
  <c r="U700"/>
  <c r="T700"/>
  <c r="S700"/>
  <c r="R700"/>
  <c r="Q700"/>
  <c r="P700"/>
  <c r="V699"/>
  <c r="U699"/>
  <c r="T699"/>
  <c r="S699"/>
  <c r="R699"/>
  <c r="Q699"/>
  <c r="P699"/>
  <c r="V698"/>
  <c r="U698"/>
  <c r="T698"/>
  <c r="S698"/>
  <c r="R698"/>
  <c r="Q698"/>
  <c r="P698"/>
  <c r="V697"/>
  <c r="U697"/>
  <c r="T697"/>
  <c r="S697"/>
  <c r="R697"/>
  <c r="Q697"/>
  <c r="P697"/>
  <c r="V696"/>
  <c r="U696"/>
  <c r="T696"/>
  <c r="S696"/>
  <c r="R696"/>
  <c r="Q696"/>
  <c r="P696"/>
  <c r="V695"/>
  <c r="U695"/>
  <c r="T695"/>
  <c r="S695"/>
  <c r="R695"/>
  <c r="Q695"/>
  <c r="P695"/>
  <c r="V694"/>
  <c r="U694"/>
  <c r="T694"/>
  <c r="S694"/>
  <c r="R694"/>
  <c r="Q694"/>
  <c r="P694"/>
  <c r="V693"/>
  <c r="U693"/>
  <c r="T693"/>
  <c r="S693"/>
  <c r="R693"/>
  <c r="Q693"/>
  <c r="P693"/>
  <c r="V692"/>
  <c r="U692"/>
  <c r="T692"/>
  <c r="S692"/>
  <c r="R692"/>
  <c r="Q692"/>
  <c r="P692"/>
  <c r="V691"/>
  <c r="U691"/>
  <c r="T691"/>
  <c r="S691"/>
  <c r="R691"/>
  <c r="Q691"/>
  <c r="P691"/>
  <c r="V690"/>
  <c r="U690"/>
  <c r="T690"/>
  <c r="S690"/>
  <c r="R690"/>
  <c r="Q690"/>
  <c r="P690"/>
  <c r="V689"/>
  <c r="U689"/>
  <c r="T689"/>
  <c r="S689"/>
  <c r="R689"/>
  <c r="Q689"/>
  <c r="P689"/>
  <c r="V688"/>
  <c r="U688"/>
  <c r="T688"/>
  <c r="S688"/>
  <c r="R688"/>
  <c r="Q688"/>
  <c r="P688"/>
  <c r="V687"/>
  <c r="U687"/>
  <c r="T687"/>
  <c r="S687"/>
  <c r="R687"/>
  <c r="Q687"/>
  <c r="P687"/>
  <c r="V685"/>
  <c r="U685"/>
  <c r="T685"/>
  <c r="S685"/>
  <c r="R685"/>
  <c r="Q685"/>
  <c r="P685"/>
  <c r="V684"/>
  <c r="U684"/>
  <c r="T684"/>
  <c r="S684"/>
  <c r="R684"/>
  <c r="Q684"/>
  <c r="P684"/>
  <c r="V683"/>
  <c r="U683"/>
  <c r="T683"/>
  <c r="S683"/>
  <c r="R683"/>
  <c r="Q683"/>
  <c r="P683"/>
  <c r="V682"/>
  <c r="U682"/>
  <c r="T682"/>
  <c r="S682"/>
  <c r="R682"/>
  <c r="Q682"/>
  <c r="P682"/>
  <c r="V681"/>
  <c r="U681"/>
  <c r="T681"/>
  <c r="S681"/>
  <c r="R681"/>
  <c r="Q681"/>
  <c r="P681"/>
  <c r="V680"/>
  <c r="U680"/>
  <c r="T680"/>
  <c r="S680"/>
  <c r="R680"/>
  <c r="Q680"/>
  <c r="P680"/>
  <c r="V679"/>
  <c r="U679"/>
  <c r="T679"/>
  <c r="S679"/>
  <c r="R679"/>
  <c r="Q679"/>
  <c r="P679"/>
  <c r="V678"/>
  <c r="U678"/>
  <c r="T678"/>
  <c r="S678"/>
  <c r="R678"/>
  <c r="Q678"/>
  <c r="P678"/>
  <c r="V677"/>
  <c r="U677"/>
  <c r="T677"/>
  <c r="S677"/>
  <c r="R677"/>
  <c r="Q677"/>
  <c r="P677"/>
  <c r="V676"/>
  <c r="U676"/>
  <c r="T676"/>
  <c r="S676"/>
  <c r="R676"/>
  <c r="Q676"/>
  <c r="P676"/>
  <c r="V675"/>
  <c r="U675"/>
  <c r="T675"/>
  <c r="S675"/>
  <c r="R675"/>
  <c r="Q675"/>
  <c r="P675"/>
  <c r="V674"/>
  <c r="U674"/>
  <c r="T674"/>
  <c r="S674"/>
  <c r="R674"/>
  <c r="Q674"/>
  <c r="P674"/>
  <c r="V673"/>
  <c r="U673"/>
  <c r="T673"/>
  <c r="S673"/>
  <c r="R673"/>
  <c r="Q673"/>
  <c r="P673"/>
  <c r="V672"/>
  <c r="U672"/>
  <c r="T672"/>
  <c r="S672"/>
  <c r="R672"/>
  <c r="Q672"/>
  <c r="P672"/>
  <c r="V671"/>
  <c r="U671"/>
  <c r="T671"/>
  <c r="S671"/>
  <c r="R671"/>
  <c r="Q671"/>
  <c r="P671"/>
  <c r="V670"/>
  <c r="U670"/>
  <c r="T670"/>
  <c r="S670"/>
  <c r="R670"/>
  <c r="Q670"/>
  <c r="P670"/>
  <c r="V669"/>
  <c r="U669"/>
  <c r="T669"/>
  <c r="S669"/>
  <c r="R669"/>
  <c r="Q669"/>
  <c r="P669"/>
  <c r="V668"/>
  <c r="U668"/>
  <c r="T668"/>
  <c r="S668"/>
  <c r="R668"/>
  <c r="Q668"/>
  <c r="P668"/>
  <c r="V667"/>
  <c r="U667"/>
  <c r="T667"/>
  <c r="S667"/>
  <c r="R667"/>
  <c r="Q667"/>
  <c r="P667"/>
  <c r="V666"/>
  <c r="U666"/>
  <c r="T666"/>
  <c r="S666"/>
  <c r="R666"/>
  <c r="Q666"/>
  <c r="P666"/>
  <c r="V665"/>
  <c r="U665"/>
  <c r="T665"/>
  <c r="S665"/>
  <c r="R665"/>
  <c r="Q665"/>
  <c r="P665"/>
  <c r="V664"/>
  <c r="U664"/>
  <c r="T664"/>
  <c r="S664"/>
  <c r="R664"/>
  <c r="Q664"/>
  <c r="P664"/>
  <c r="V663"/>
  <c r="U663"/>
  <c r="T663"/>
  <c r="S663"/>
  <c r="R663"/>
  <c r="Q663"/>
  <c r="P663"/>
  <c r="V662"/>
  <c r="U662"/>
  <c r="T662"/>
  <c r="S662"/>
  <c r="R662"/>
  <c r="Q662"/>
  <c r="P662"/>
  <c r="V661"/>
  <c r="U661"/>
  <c r="T661"/>
  <c r="S661"/>
  <c r="R661"/>
  <c r="Q661"/>
  <c r="P661"/>
  <c r="V660"/>
  <c r="U660"/>
  <c r="T660"/>
  <c r="S660"/>
  <c r="R660"/>
  <c r="Q660"/>
  <c r="P660"/>
  <c r="V659"/>
  <c r="U659"/>
  <c r="T659"/>
  <c r="S659"/>
  <c r="R659"/>
  <c r="Q659"/>
  <c r="P659"/>
  <c r="V658"/>
  <c r="U658"/>
  <c r="T658"/>
  <c r="S658"/>
  <c r="R658"/>
  <c r="Q658"/>
  <c r="P658"/>
  <c r="V657"/>
  <c r="U657"/>
  <c r="T657"/>
  <c r="S657"/>
  <c r="R657"/>
  <c r="Q657"/>
  <c r="P657"/>
  <c r="V656"/>
  <c r="U656"/>
  <c r="T656"/>
  <c r="S656"/>
  <c r="R656"/>
  <c r="Q656"/>
  <c r="P656"/>
  <c r="V655"/>
  <c r="U655"/>
  <c r="T655"/>
  <c r="S655"/>
  <c r="R655"/>
  <c r="Q655"/>
  <c r="P655"/>
  <c r="V654"/>
  <c r="U654"/>
  <c r="T654"/>
  <c r="S654"/>
  <c r="R654"/>
  <c r="Q654"/>
  <c r="P654"/>
  <c r="V653"/>
  <c r="U653"/>
  <c r="T653"/>
  <c r="S653"/>
  <c r="R653"/>
  <c r="Q653"/>
  <c r="P653"/>
  <c r="V652"/>
  <c r="U652"/>
  <c r="T652"/>
  <c r="S652"/>
  <c r="R652"/>
  <c r="Q652"/>
  <c r="P652"/>
  <c r="V651"/>
  <c r="U651"/>
  <c r="T651"/>
  <c r="S651"/>
  <c r="R651"/>
  <c r="Q651"/>
  <c r="P651"/>
  <c r="V650"/>
  <c r="U650"/>
  <c r="T650"/>
  <c r="S650"/>
  <c r="R650"/>
  <c r="Q650"/>
  <c r="P650"/>
  <c r="V649"/>
  <c r="U649"/>
  <c r="T649"/>
  <c r="S649"/>
  <c r="R649"/>
  <c r="Q649"/>
  <c r="P649"/>
  <c r="V648"/>
  <c r="U648"/>
  <c r="T648"/>
  <c r="S648"/>
  <c r="R648"/>
  <c r="Q648"/>
  <c r="P648"/>
  <c r="V647"/>
  <c r="U647"/>
  <c r="T647"/>
  <c r="S647"/>
  <c r="R647"/>
  <c r="Q647"/>
  <c r="P647"/>
  <c r="V646"/>
  <c r="U646"/>
  <c r="T646"/>
  <c r="S646"/>
  <c r="R646"/>
  <c r="Q646"/>
  <c r="P646"/>
  <c r="V645"/>
  <c r="U645"/>
  <c r="T645"/>
  <c r="S645"/>
  <c r="R645"/>
  <c r="Q645"/>
  <c r="P645"/>
  <c r="V644"/>
  <c r="U644"/>
  <c r="T644"/>
  <c r="S644"/>
  <c r="R644"/>
  <c r="Q644"/>
  <c r="P644"/>
  <c r="V643"/>
  <c r="U643"/>
  <c r="T643"/>
  <c r="S643"/>
  <c r="R643"/>
  <c r="Q643"/>
  <c r="P643"/>
  <c r="V642"/>
  <c r="U642"/>
  <c r="T642"/>
  <c r="S642"/>
  <c r="R642"/>
  <c r="Q642"/>
  <c r="P642"/>
  <c r="V641"/>
  <c r="U641"/>
  <c r="T641"/>
  <c r="S641"/>
  <c r="R641"/>
  <c r="Q641"/>
  <c r="P641"/>
  <c r="V640"/>
  <c r="U640"/>
  <c r="T640"/>
  <c r="S640"/>
  <c r="R640"/>
  <c r="Q640"/>
  <c r="P640"/>
  <c r="V639"/>
  <c r="U639"/>
  <c r="T639"/>
  <c r="S639"/>
  <c r="R639"/>
  <c r="Q639"/>
  <c r="P639"/>
  <c r="V638"/>
  <c r="U638"/>
  <c r="T638"/>
  <c r="S638"/>
  <c r="R638"/>
  <c r="Q638"/>
  <c r="P638"/>
  <c r="V637"/>
  <c r="U637"/>
  <c r="T637"/>
  <c r="S637"/>
  <c r="R637"/>
  <c r="Q637"/>
  <c r="P637"/>
  <c r="V636"/>
  <c r="U636"/>
  <c r="T636"/>
  <c r="S636"/>
  <c r="R636"/>
  <c r="Q636"/>
  <c r="P636"/>
  <c r="V635"/>
  <c r="U635"/>
  <c r="T635"/>
  <c r="S635"/>
  <c r="R635"/>
  <c r="Q635"/>
  <c r="P635"/>
  <c r="V634"/>
  <c r="U634"/>
  <c r="T634"/>
  <c r="S634"/>
  <c r="R634"/>
  <c r="Q634"/>
  <c r="P634"/>
  <c r="V633"/>
  <c r="U633"/>
  <c r="T633"/>
  <c r="S633"/>
  <c r="R633"/>
  <c r="Q633"/>
  <c r="P633"/>
  <c r="V632"/>
  <c r="U632"/>
  <c r="T632"/>
  <c r="S632"/>
  <c r="R632"/>
  <c r="Q632"/>
  <c r="P632"/>
  <c r="V631"/>
  <c r="U631"/>
  <c r="T631"/>
  <c r="S631"/>
  <c r="R631"/>
  <c r="Q631"/>
  <c r="P631"/>
  <c r="V630"/>
  <c r="U630"/>
  <c r="T630"/>
  <c r="S630"/>
  <c r="R630"/>
  <c r="Q630"/>
  <c r="P630"/>
  <c r="V629"/>
  <c r="U629"/>
  <c r="T629"/>
  <c r="S629"/>
  <c r="R629"/>
  <c r="Q629"/>
  <c r="P629"/>
  <c r="V628"/>
  <c r="U628"/>
  <c r="T628"/>
  <c r="S628"/>
  <c r="R628"/>
  <c r="Q628"/>
  <c r="P628"/>
  <c r="V627"/>
  <c r="U627"/>
  <c r="T627"/>
  <c r="S627"/>
  <c r="R627"/>
  <c r="Q627"/>
  <c r="P627"/>
  <c r="V626"/>
  <c r="U626"/>
  <c r="T626"/>
  <c r="S626"/>
  <c r="R626"/>
  <c r="Q626"/>
  <c r="P626"/>
  <c r="V625"/>
  <c r="U625"/>
  <c r="T625"/>
  <c r="S625"/>
  <c r="R625"/>
  <c r="Q625"/>
  <c r="P625"/>
  <c r="V624"/>
  <c r="U624"/>
  <c r="T624"/>
  <c r="S624"/>
  <c r="R624"/>
  <c r="Q624"/>
  <c r="P624"/>
  <c r="V623"/>
  <c r="U623"/>
  <c r="T623"/>
  <c r="S623"/>
  <c r="R623"/>
  <c r="Q623"/>
  <c r="P623"/>
  <c r="V622"/>
  <c r="U622"/>
  <c r="T622"/>
  <c r="S622"/>
  <c r="R622"/>
  <c r="Q622"/>
  <c r="P622"/>
  <c r="V621"/>
  <c r="U621"/>
  <c r="T621"/>
  <c r="S621"/>
  <c r="R621"/>
  <c r="Q621"/>
  <c r="P621"/>
  <c r="V620"/>
  <c r="U620"/>
  <c r="T620"/>
  <c r="S620"/>
  <c r="R620"/>
  <c r="Q620"/>
  <c r="P620"/>
  <c r="V619"/>
  <c r="U619"/>
  <c r="T619"/>
  <c r="S619"/>
  <c r="R619"/>
  <c r="Q619"/>
  <c r="P619"/>
  <c r="V618"/>
  <c r="U618"/>
  <c r="T618"/>
  <c r="S618"/>
  <c r="R618"/>
  <c r="Q618"/>
  <c r="P618"/>
  <c r="V617"/>
  <c r="U617"/>
  <c r="T617"/>
  <c r="S617"/>
  <c r="R617"/>
  <c r="Q617"/>
  <c r="P617"/>
  <c r="V616"/>
  <c r="U616"/>
  <c r="T616"/>
  <c r="S616"/>
  <c r="R616"/>
  <c r="Q616"/>
  <c r="P616"/>
  <c r="V615"/>
  <c r="U615"/>
  <c r="T615"/>
  <c r="S615"/>
  <c r="R615"/>
  <c r="Q615"/>
  <c r="P615"/>
  <c r="V614"/>
  <c r="U614"/>
  <c r="T614"/>
  <c r="S614"/>
  <c r="R614"/>
  <c r="Q614"/>
  <c r="P614"/>
  <c r="V613"/>
  <c r="U613"/>
  <c r="T613"/>
  <c r="S613"/>
  <c r="R613"/>
  <c r="Q613"/>
  <c r="P613"/>
  <c r="V612"/>
  <c r="U612"/>
  <c r="T612"/>
  <c r="S612"/>
  <c r="R612"/>
  <c r="Q612"/>
  <c r="P612"/>
  <c r="V611"/>
  <c r="U611"/>
  <c r="T611"/>
  <c r="S611"/>
  <c r="R611"/>
  <c r="Q611"/>
  <c r="P611"/>
  <c r="V610"/>
  <c r="U610"/>
  <c r="T610"/>
  <c r="S610"/>
  <c r="R610"/>
  <c r="Q610"/>
  <c r="P610"/>
  <c r="V609"/>
  <c r="U609"/>
  <c r="T609"/>
  <c r="S609"/>
  <c r="R609"/>
  <c r="Q609"/>
  <c r="P609"/>
  <c r="V608"/>
  <c r="U608"/>
  <c r="T608"/>
  <c r="S608"/>
  <c r="R608"/>
  <c r="Q608"/>
  <c r="P608"/>
  <c r="V607"/>
  <c r="U607"/>
  <c r="T607"/>
  <c r="S607"/>
  <c r="R607"/>
  <c r="Q607"/>
  <c r="P607"/>
  <c r="V606"/>
  <c r="U606"/>
  <c r="T606"/>
  <c r="S606"/>
  <c r="R606"/>
  <c r="Q606"/>
  <c r="P606"/>
  <c r="V605"/>
  <c r="U605"/>
  <c r="T605"/>
  <c r="S605"/>
  <c r="R605"/>
  <c r="Q605"/>
  <c r="P605"/>
  <c r="V604"/>
  <c r="U604"/>
  <c r="T604"/>
  <c r="S604"/>
  <c r="R604"/>
  <c r="Q604"/>
  <c r="P604"/>
  <c r="V603"/>
  <c r="U603"/>
  <c r="T603"/>
  <c r="S603"/>
  <c r="R603"/>
  <c r="Q603"/>
  <c r="P603"/>
  <c r="V602"/>
  <c r="U602"/>
  <c r="T602"/>
  <c r="S602"/>
  <c r="R602"/>
  <c r="Q602"/>
  <c r="P602"/>
  <c r="V601"/>
  <c r="U601"/>
  <c r="T601"/>
  <c r="S601"/>
  <c r="R601"/>
  <c r="Q601"/>
  <c r="P601"/>
  <c r="V600"/>
  <c r="U600"/>
  <c r="T600"/>
  <c r="S600"/>
  <c r="R600"/>
  <c r="Q600"/>
  <c r="P600"/>
  <c r="V599"/>
  <c r="U599"/>
  <c r="T599"/>
  <c r="S599"/>
  <c r="R599"/>
  <c r="Q599"/>
  <c r="P599"/>
  <c r="V598"/>
  <c r="U598"/>
  <c r="T598"/>
  <c r="S598"/>
  <c r="R598"/>
  <c r="Q598"/>
  <c r="P598"/>
  <c r="V597"/>
  <c r="U597"/>
  <c r="T597"/>
  <c r="S597"/>
  <c r="R597"/>
  <c r="Q597"/>
  <c r="P597"/>
  <c r="V596"/>
  <c r="U596"/>
  <c r="T596"/>
  <c r="S596"/>
  <c r="R596"/>
  <c r="Q596"/>
  <c r="P596"/>
  <c r="V595"/>
  <c r="U595"/>
  <c r="T595"/>
  <c r="S595"/>
  <c r="R595"/>
  <c r="Q595"/>
  <c r="P595"/>
  <c r="V594"/>
  <c r="U594"/>
  <c r="T594"/>
  <c r="S594"/>
  <c r="R594"/>
  <c r="Q594"/>
  <c r="P594"/>
  <c r="V593"/>
  <c r="U593"/>
  <c r="T593"/>
  <c r="S593"/>
  <c r="R593"/>
  <c r="Q593"/>
  <c r="P593"/>
  <c r="V592"/>
  <c r="U592"/>
  <c r="T592"/>
  <c r="S592"/>
  <c r="R592"/>
  <c r="Q592"/>
  <c r="P592"/>
  <c r="V591"/>
  <c r="U591"/>
  <c r="T591"/>
  <c r="S591"/>
  <c r="R591"/>
  <c r="Q591"/>
  <c r="P591"/>
  <c r="V590"/>
  <c r="U590"/>
  <c r="T590"/>
  <c r="S590"/>
  <c r="R590"/>
  <c r="Q590"/>
  <c r="P590"/>
  <c r="V589"/>
  <c r="U589"/>
  <c r="T589"/>
  <c r="S589"/>
  <c r="R589"/>
  <c r="Q589"/>
  <c r="P589"/>
  <c r="V588"/>
  <c r="U588"/>
  <c r="T588"/>
  <c r="S588"/>
  <c r="R588"/>
  <c r="Q588"/>
  <c r="P588"/>
  <c r="V587"/>
  <c r="U587"/>
  <c r="T587"/>
  <c r="S587"/>
  <c r="R587"/>
  <c r="Q587"/>
  <c r="P587"/>
  <c r="V586"/>
  <c r="U586"/>
  <c r="T586"/>
  <c r="S586"/>
  <c r="R586"/>
  <c r="Q586"/>
  <c r="P586"/>
  <c r="V585"/>
  <c r="U585"/>
  <c r="T585"/>
  <c r="S585"/>
  <c r="R585"/>
  <c r="Q585"/>
  <c r="P585"/>
  <c r="V584"/>
  <c r="U584"/>
  <c r="T584"/>
  <c r="S584"/>
  <c r="R584"/>
  <c r="Q584"/>
  <c r="P584"/>
  <c r="V583"/>
  <c r="U583"/>
  <c r="T583"/>
  <c r="S583"/>
  <c r="R583"/>
  <c r="Q583"/>
  <c r="P583"/>
  <c r="V582"/>
  <c r="U582"/>
  <c r="T582"/>
  <c r="S582"/>
  <c r="R582"/>
  <c r="Q582"/>
  <c r="P582"/>
  <c r="V581"/>
  <c r="U581"/>
  <c r="T581"/>
  <c r="S581"/>
  <c r="R581"/>
  <c r="Q581"/>
  <c r="P581"/>
  <c r="V580"/>
  <c r="U580"/>
  <c r="T580"/>
  <c r="S580"/>
  <c r="R580"/>
  <c r="Q580"/>
  <c r="P580"/>
  <c r="V579"/>
  <c r="U579"/>
  <c r="T579"/>
  <c r="S579"/>
  <c r="R579"/>
  <c r="Q579"/>
  <c r="P579"/>
  <c r="V578"/>
  <c r="U578"/>
  <c r="T578"/>
  <c r="S578"/>
  <c r="R578"/>
  <c r="Q578"/>
  <c r="P578"/>
  <c r="V577"/>
  <c r="U577"/>
  <c r="T577"/>
  <c r="S577"/>
  <c r="R577"/>
  <c r="Q577"/>
  <c r="P577"/>
  <c r="V576"/>
  <c r="U576"/>
  <c r="T576"/>
  <c r="S576"/>
  <c r="R576"/>
  <c r="Q576"/>
  <c r="P576"/>
  <c r="V575"/>
  <c r="U575"/>
  <c r="T575"/>
  <c r="S575"/>
  <c r="R575"/>
  <c r="Q575"/>
  <c r="P575"/>
  <c r="V574"/>
  <c r="U574"/>
  <c r="T574"/>
  <c r="S574"/>
  <c r="R574"/>
  <c r="Q574"/>
  <c r="P574"/>
  <c r="V573"/>
  <c r="U573"/>
  <c r="T573"/>
  <c r="S573"/>
  <c r="R573"/>
  <c r="Q573"/>
  <c r="P573"/>
  <c r="V572"/>
  <c r="U572"/>
  <c r="T572"/>
  <c r="S572"/>
  <c r="R572"/>
  <c r="Q572"/>
  <c r="P572"/>
  <c r="V571"/>
  <c r="U571"/>
  <c r="T571"/>
  <c r="S571"/>
  <c r="R571"/>
  <c r="Q571"/>
  <c r="P571"/>
  <c r="V570"/>
  <c r="U570"/>
  <c r="T570"/>
  <c r="S570"/>
  <c r="R570"/>
  <c r="Q570"/>
  <c r="P570"/>
  <c r="V569"/>
  <c r="U569"/>
  <c r="T569"/>
  <c r="S569"/>
  <c r="R569"/>
  <c r="Q569"/>
  <c r="P569"/>
  <c r="V568"/>
  <c r="U568"/>
  <c r="T568"/>
  <c r="S568"/>
  <c r="R568"/>
  <c r="Q568"/>
  <c r="P568"/>
  <c r="V567"/>
  <c r="U567"/>
  <c r="T567"/>
  <c r="S567"/>
  <c r="R567"/>
  <c r="Q567"/>
  <c r="P567"/>
  <c r="V566"/>
  <c r="U566"/>
  <c r="T566"/>
  <c r="S566"/>
  <c r="R566"/>
  <c r="Q566"/>
  <c r="P566"/>
  <c r="V565"/>
  <c r="U565"/>
  <c r="T565"/>
  <c r="S565"/>
  <c r="R565"/>
  <c r="Q565"/>
  <c r="P565"/>
  <c r="V564"/>
  <c r="U564"/>
  <c r="T564"/>
  <c r="S564"/>
  <c r="R564"/>
  <c r="Q564"/>
  <c r="P564"/>
  <c r="V563"/>
  <c r="U563"/>
  <c r="T563"/>
  <c r="S563"/>
  <c r="R563"/>
  <c r="Q563"/>
  <c r="P563"/>
  <c r="V562"/>
  <c r="U562"/>
  <c r="T562"/>
  <c r="S562"/>
  <c r="R562"/>
  <c r="Q562"/>
  <c r="P562"/>
  <c r="V561"/>
  <c r="U561"/>
  <c r="T561"/>
  <c r="S561"/>
  <c r="R561"/>
  <c r="Q561"/>
  <c r="P561"/>
  <c r="V560"/>
  <c r="U560"/>
  <c r="T560"/>
  <c r="S560"/>
  <c r="R560"/>
  <c r="Q560"/>
  <c r="P560"/>
  <c r="V559"/>
  <c r="U559"/>
  <c r="T559"/>
  <c r="S559"/>
  <c r="R559"/>
  <c r="Q559"/>
  <c r="P559"/>
  <c r="V558"/>
  <c r="U558"/>
  <c r="T558"/>
  <c r="S558"/>
  <c r="R558"/>
  <c r="Q558"/>
  <c r="P558"/>
  <c r="V557"/>
  <c r="U557"/>
  <c r="T557"/>
  <c r="S557"/>
  <c r="R557"/>
  <c r="Q557"/>
  <c r="P557"/>
  <c r="V556"/>
  <c r="U556"/>
  <c r="T556"/>
  <c r="S556"/>
  <c r="R556"/>
  <c r="Q556"/>
  <c r="P556"/>
  <c r="V555"/>
  <c r="U555"/>
  <c r="T555"/>
  <c r="S555"/>
  <c r="R555"/>
  <c r="Q555"/>
  <c r="P555"/>
  <c r="V554"/>
  <c r="U554"/>
  <c r="T554"/>
  <c r="S554"/>
  <c r="R554"/>
  <c r="Q554"/>
  <c r="P554"/>
  <c r="V553"/>
  <c r="U553"/>
  <c r="T553"/>
  <c r="S553"/>
  <c r="R553"/>
  <c r="Q553"/>
  <c r="P553"/>
  <c r="V552"/>
  <c r="U552"/>
  <c r="T552"/>
  <c r="S552"/>
  <c r="R552"/>
  <c r="Q552"/>
  <c r="P552"/>
  <c r="V551"/>
  <c r="U551"/>
  <c r="T551"/>
  <c r="S551"/>
  <c r="R551"/>
  <c r="Q551"/>
  <c r="P551"/>
  <c r="V550"/>
  <c r="U550"/>
  <c r="T550"/>
  <c r="S550"/>
  <c r="R550"/>
  <c r="Q550"/>
  <c r="P550"/>
  <c r="V549"/>
  <c r="U549"/>
  <c r="T549"/>
  <c r="S549"/>
  <c r="R549"/>
  <c r="Q549"/>
  <c r="P549"/>
  <c r="V548"/>
  <c r="U548"/>
  <c r="T548"/>
  <c r="S548"/>
  <c r="R548"/>
  <c r="Q548"/>
  <c r="P548"/>
  <c r="V547"/>
  <c r="U547"/>
  <c r="T547"/>
  <c r="S547"/>
  <c r="R547"/>
  <c r="Q547"/>
  <c r="P547"/>
  <c r="V546"/>
  <c r="U546"/>
  <c r="T546"/>
  <c r="S546"/>
  <c r="R546"/>
  <c r="Q546"/>
  <c r="P546"/>
  <c r="V545"/>
  <c r="U545"/>
  <c r="T545"/>
  <c r="S545"/>
  <c r="R545"/>
  <c r="Q545"/>
  <c r="P545"/>
  <c r="V544"/>
  <c r="U544"/>
  <c r="T544"/>
  <c r="S544"/>
  <c r="R544"/>
  <c r="Q544"/>
  <c r="P544"/>
  <c r="V543"/>
  <c r="U543"/>
  <c r="T543"/>
  <c r="S543"/>
  <c r="R543"/>
  <c r="Q543"/>
  <c r="P543"/>
  <c r="V542"/>
  <c r="U542"/>
  <c r="T542"/>
  <c r="S542"/>
  <c r="R542"/>
  <c r="Q542"/>
  <c r="P542"/>
  <c r="V541"/>
  <c r="U541"/>
  <c r="T541"/>
  <c r="S541"/>
  <c r="R541"/>
  <c r="Q541"/>
  <c r="P541"/>
  <c r="V540"/>
  <c r="U540"/>
  <c r="T540"/>
  <c r="S540"/>
  <c r="R540"/>
  <c r="Q540"/>
  <c r="P540"/>
  <c r="V539"/>
  <c r="U539"/>
  <c r="T539"/>
  <c r="S539"/>
  <c r="R539"/>
  <c r="Q539"/>
  <c r="P539"/>
  <c r="V538"/>
  <c r="U538"/>
  <c r="T538"/>
  <c r="S538"/>
  <c r="R538"/>
  <c r="Q538"/>
  <c r="P538"/>
  <c r="V537"/>
  <c r="U537"/>
  <c r="T537"/>
  <c r="S537"/>
  <c r="R537"/>
  <c r="Q537"/>
  <c r="P537"/>
  <c r="V536"/>
  <c r="U536"/>
  <c r="T536"/>
  <c r="S536"/>
  <c r="R536"/>
  <c r="Q536"/>
  <c r="P536"/>
  <c r="V535"/>
  <c r="U535"/>
  <c r="T535"/>
  <c r="S535"/>
  <c r="R535"/>
  <c r="Q535"/>
  <c r="P535"/>
  <c r="V534"/>
  <c r="U534"/>
  <c r="T534"/>
  <c r="S534"/>
  <c r="R534"/>
  <c r="Q534"/>
  <c r="P534"/>
  <c r="V533"/>
  <c r="U533"/>
  <c r="T533"/>
  <c r="S533"/>
  <c r="R533"/>
  <c r="Q533"/>
  <c r="P533"/>
  <c r="V532"/>
  <c r="U532"/>
  <c r="T532"/>
  <c r="S532"/>
  <c r="R532"/>
  <c r="Q532"/>
  <c r="P532"/>
  <c r="V531"/>
  <c r="U531"/>
  <c r="T531"/>
  <c r="S531"/>
  <c r="R531"/>
  <c r="Q531"/>
  <c r="P531"/>
  <c r="V530"/>
  <c r="U530"/>
  <c r="T530"/>
  <c r="S530"/>
  <c r="R530"/>
  <c r="Q530"/>
  <c r="P530"/>
  <c r="V529"/>
  <c r="U529"/>
  <c r="T529"/>
  <c r="S529"/>
  <c r="R529"/>
  <c r="Q529"/>
  <c r="P529"/>
  <c r="V528"/>
  <c r="U528"/>
  <c r="T528"/>
  <c r="S528"/>
  <c r="R528"/>
  <c r="Q528"/>
  <c r="P528"/>
  <c r="V527"/>
  <c r="U527"/>
  <c r="T527"/>
  <c r="S527"/>
  <c r="R527"/>
  <c r="Q527"/>
  <c r="P527"/>
  <c r="V526"/>
  <c r="U526"/>
  <c r="T526"/>
  <c r="S526"/>
  <c r="R526"/>
  <c r="Q526"/>
  <c r="P526"/>
  <c r="V525"/>
  <c r="U525"/>
  <c r="T525"/>
  <c r="S525"/>
  <c r="R525"/>
  <c r="Q525"/>
  <c r="P525"/>
  <c r="V524"/>
  <c r="U524"/>
  <c r="T524"/>
  <c r="S524"/>
  <c r="R524"/>
  <c r="Q524"/>
  <c r="P524"/>
  <c r="V523"/>
  <c r="U523"/>
  <c r="T523"/>
  <c r="S523"/>
  <c r="R523"/>
  <c r="Q523"/>
  <c r="P523"/>
  <c r="V522"/>
  <c r="U522"/>
  <c r="T522"/>
  <c r="S522"/>
  <c r="R522"/>
  <c r="Q522"/>
  <c r="P522"/>
  <c r="V521"/>
  <c r="U521"/>
  <c r="T521"/>
  <c r="S521"/>
  <c r="R521"/>
  <c r="Q521"/>
  <c r="P521"/>
  <c r="V520"/>
  <c r="U520"/>
  <c r="T520"/>
  <c r="S520"/>
  <c r="R520"/>
  <c r="Q520"/>
  <c r="P520"/>
  <c r="V519"/>
  <c r="U519"/>
  <c r="T519"/>
  <c r="S519"/>
  <c r="R519"/>
  <c r="Q519"/>
  <c r="P519"/>
  <c r="V518"/>
  <c r="U518"/>
  <c r="T518"/>
  <c r="S518"/>
  <c r="R518"/>
  <c r="Q518"/>
  <c r="P518"/>
  <c r="V517"/>
  <c r="U517"/>
  <c r="T517"/>
  <c r="S517"/>
  <c r="R517"/>
  <c r="Q517"/>
  <c r="P517"/>
  <c r="V516"/>
  <c r="U516"/>
  <c r="T516"/>
  <c r="S516"/>
  <c r="R516"/>
  <c r="Q516"/>
  <c r="P516"/>
  <c r="V515"/>
  <c r="U515"/>
  <c r="T515"/>
  <c r="S515"/>
  <c r="R515"/>
  <c r="Q515"/>
  <c r="P515"/>
  <c r="V514"/>
  <c r="U514"/>
  <c r="T514"/>
  <c r="S514"/>
  <c r="R514"/>
  <c r="Q514"/>
  <c r="P514"/>
  <c r="V513"/>
  <c r="U513"/>
  <c r="T513"/>
  <c r="S513"/>
  <c r="R513"/>
  <c r="Q513"/>
  <c r="P513"/>
  <c r="V512"/>
  <c r="U512"/>
  <c r="T512"/>
  <c r="S512"/>
  <c r="R512"/>
  <c r="Q512"/>
  <c r="P512"/>
  <c r="V511"/>
  <c r="U511"/>
  <c r="T511"/>
  <c r="S511"/>
  <c r="R511"/>
  <c r="Q511"/>
  <c r="P511"/>
  <c r="V510"/>
  <c r="U510"/>
  <c r="T510"/>
  <c r="S510"/>
  <c r="R510"/>
  <c r="Q510"/>
  <c r="P510"/>
  <c r="V509"/>
  <c r="U509"/>
  <c r="T509"/>
  <c r="S509"/>
  <c r="R509"/>
  <c r="Q509"/>
  <c r="P509"/>
  <c r="V508"/>
  <c r="U508"/>
  <c r="T508"/>
  <c r="S508"/>
  <c r="R508"/>
  <c r="Q508"/>
  <c r="P508"/>
  <c r="V507"/>
  <c r="U507"/>
  <c r="T507"/>
  <c r="S507"/>
  <c r="R507"/>
  <c r="Q507"/>
  <c r="P507"/>
  <c r="V506"/>
  <c r="U506"/>
  <c r="T506"/>
  <c r="S506"/>
  <c r="R506"/>
  <c r="Q506"/>
  <c r="P506"/>
  <c r="V505"/>
  <c r="U505"/>
  <c r="T505"/>
  <c r="S505"/>
  <c r="R505"/>
  <c r="Q505"/>
  <c r="P505"/>
  <c r="V504"/>
  <c r="U504"/>
  <c r="T504"/>
  <c r="S504"/>
  <c r="R504"/>
  <c r="Q504"/>
  <c r="P504"/>
  <c r="V503"/>
  <c r="U503"/>
  <c r="T503"/>
  <c r="S503"/>
  <c r="R503"/>
  <c r="Q503"/>
  <c r="P503"/>
  <c r="V502"/>
  <c r="U502"/>
  <c r="T502"/>
  <c r="S502"/>
  <c r="R502"/>
  <c r="Q502"/>
  <c r="P502"/>
  <c r="V501"/>
  <c r="U501"/>
  <c r="T501"/>
  <c r="S501"/>
  <c r="R501"/>
  <c r="Q501"/>
  <c r="P501"/>
  <c r="V500"/>
  <c r="U500"/>
  <c r="T500"/>
  <c r="S500"/>
  <c r="R500"/>
  <c r="Q500"/>
  <c r="P500"/>
  <c r="V499"/>
  <c r="U499"/>
  <c r="T499"/>
  <c r="S499"/>
  <c r="R499"/>
  <c r="Q499"/>
  <c r="P499"/>
  <c r="V498"/>
  <c r="U498"/>
  <c r="T498"/>
  <c r="S498"/>
  <c r="R498"/>
  <c r="Q498"/>
  <c r="P498"/>
  <c r="V497"/>
  <c r="U497"/>
  <c r="T497"/>
  <c r="S497"/>
  <c r="R497"/>
  <c r="Q497"/>
  <c r="P497"/>
  <c r="V496"/>
  <c r="U496"/>
  <c r="T496"/>
  <c r="S496"/>
  <c r="R496"/>
  <c r="Q496"/>
  <c r="P496"/>
  <c r="V495"/>
  <c r="U495"/>
  <c r="T495"/>
  <c r="S495"/>
  <c r="R495"/>
  <c r="Q495"/>
  <c r="P495"/>
  <c r="V494"/>
  <c r="U494"/>
  <c r="T494"/>
  <c r="S494"/>
  <c r="R494"/>
  <c r="Q494"/>
  <c r="P494"/>
  <c r="V493"/>
  <c r="U493"/>
  <c r="T493"/>
  <c r="S493"/>
  <c r="R493"/>
  <c r="Q493"/>
  <c r="P493"/>
  <c r="V492"/>
  <c r="U492"/>
  <c r="T492"/>
  <c r="S492"/>
  <c r="R492"/>
  <c r="Q492"/>
  <c r="P492"/>
  <c r="V491"/>
  <c r="U491"/>
  <c r="T491"/>
  <c r="S491"/>
  <c r="R491"/>
  <c r="Q491"/>
  <c r="P491"/>
  <c r="V490"/>
  <c r="U490"/>
  <c r="T490"/>
  <c r="S490"/>
  <c r="R490"/>
  <c r="Q490"/>
  <c r="P490"/>
  <c r="V489"/>
  <c r="U489"/>
  <c r="T489"/>
  <c r="S489"/>
  <c r="R489"/>
  <c r="Q489"/>
  <c r="P489"/>
  <c r="V488"/>
  <c r="U488"/>
  <c r="T488"/>
  <c r="S488"/>
  <c r="R488"/>
  <c r="Q488"/>
  <c r="P488"/>
  <c r="V487"/>
  <c r="U487"/>
  <c r="T487"/>
  <c r="S487"/>
  <c r="R487"/>
  <c r="Q487"/>
  <c r="P487"/>
  <c r="V486"/>
  <c r="U486"/>
  <c r="T486"/>
  <c r="S486"/>
  <c r="R486"/>
  <c r="Q486"/>
  <c r="P486"/>
  <c r="V485"/>
  <c r="U485"/>
  <c r="T485"/>
  <c r="S485"/>
  <c r="R485"/>
  <c r="Q485"/>
  <c r="P485"/>
  <c r="V484"/>
  <c r="U484"/>
  <c r="T484"/>
  <c r="S484"/>
  <c r="R484"/>
  <c r="Q484"/>
  <c r="P484"/>
  <c r="V483"/>
  <c r="U483"/>
  <c r="T483"/>
  <c r="S483"/>
  <c r="R483"/>
  <c r="Q483"/>
  <c r="P483"/>
  <c r="V482"/>
  <c r="U482"/>
  <c r="T482"/>
  <c r="S482"/>
  <c r="R482"/>
  <c r="Q482"/>
  <c r="P482"/>
  <c r="V481"/>
  <c r="U481"/>
  <c r="T481"/>
  <c r="S481"/>
  <c r="R481"/>
  <c r="Q481"/>
  <c r="P481"/>
  <c r="V480"/>
  <c r="U480"/>
  <c r="T480"/>
  <c r="S480"/>
  <c r="R480"/>
  <c r="Q480"/>
  <c r="P480"/>
  <c r="V479"/>
  <c r="U479"/>
  <c r="T479"/>
  <c r="S479"/>
  <c r="R479"/>
  <c r="Q479"/>
  <c r="P479"/>
  <c r="V478"/>
  <c r="U478"/>
  <c r="T478"/>
  <c r="S478"/>
  <c r="R478"/>
  <c r="Q478"/>
  <c r="P478"/>
  <c r="V477"/>
  <c r="U477"/>
  <c r="T477"/>
  <c r="S477"/>
  <c r="R477"/>
  <c r="Q477"/>
  <c r="P477"/>
  <c r="V476"/>
  <c r="U476"/>
  <c r="T476"/>
  <c r="S476"/>
  <c r="R476"/>
  <c r="Q476"/>
  <c r="P476"/>
  <c r="V475"/>
  <c r="U475"/>
  <c r="T475"/>
  <c r="S475"/>
  <c r="R475"/>
  <c r="Q475"/>
  <c r="P475"/>
  <c r="V474"/>
  <c r="U474"/>
  <c r="T474"/>
  <c r="S474"/>
  <c r="R474"/>
  <c r="Q474"/>
  <c r="P474"/>
  <c r="V473"/>
  <c r="U473"/>
  <c r="T473"/>
  <c r="S473"/>
  <c r="R473"/>
  <c r="Q473"/>
  <c r="P473"/>
  <c r="V472"/>
  <c r="U472"/>
  <c r="T472"/>
  <c r="S472"/>
  <c r="R472"/>
  <c r="Q472"/>
  <c r="P472"/>
  <c r="V471"/>
  <c r="U471"/>
  <c r="T471"/>
  <c r="S471"/>
  <c r="R471"/>
  <c r="Q471"/>
  <c r="P471"/>
  <c r="V470"/>
  <c r="U470"/>
  <c r="T470"/>
  <c r="S470"/>
  <c r="R470"/>
  <c r="Q470"/>
  <c r="P470"/>
  <c r="V469"/>
  <c r="U469"/>
  <c r="T469"/>
  <c r="S469"/>
  <c r="R469"/>
  <c r="Q469"/>
  <c r="P469"/>
  <c r="V468"/>
  <c r="U468"/>
  <c r="T468"/>
  <c r="S468"/>
  <c r="R468"/>
  <c r="Q468"/>
  <c r="P468"/>
  <c r="V467"/>
  <c r="U467"/>
  <c r="T467"/>
  <c r="S467"/>
  <c r="R467"/>
  <c r="Q467"/>
  <c r="P467"/>
  <c r="V466"/>
  <c r="U466"/>
  <c r="T466"/>
  <c r="S466"/>
  <c r="R466"/>
  <c r="Q466"/>
  <c r="P466"/>
  <c r="V465"/>
  <c r="U465"/>
  <c r="T465"/>
  <c r="S465"/>
  <c r="R465"/>
  <c r="Q465"/>
  <c r="P465"/>
  <c r="V464"/>
  <c r="U464"/>
  <c r="T464"/>
  <c r="S464"/>
  <c r="R464"/>
  <c r="Q464"/>
  <c r="P464"/>
  <c r="V463"/>
  <c r="U463"/>
  <c r="T463"/>
  <c r="S463"/>
  <c r="R463"/>
  <c r="Q463"/>
  <c r="P463"/>
  <c r="V462"/>
  <c r="U462"/>
  <c r="T462"/>
  <c r="S462"/>
  <c r="R462"/>
  <c r="Q462"/>
  <c r="P462"/>
  <c r="V461"/>
  <c r="U461"/>
  <c r="T461"/>
  <c r="S461"/>
  <c r="R461"/>
  <c r="Q461"/>
  <c r="P461"/>
  <c r="V460"/>
  <c r="U460"/>
  <c r="T460"/>
  <c r="S460"/>
  <c r="R460"/>
  <c r="Q460"/>
  <c r="P460"/>
  <c r="V459"/>
  <c r="U459"/>
  <c r="T459"/>
  <c r="S459"/>
  <c r="R459"/>
  <c r="Q459"/>
  <c r="P459"/>
  <c r="V458"/>
  <c r="U458"/>
  <c r="T458"/>
  <c r="S458"/>
  <c r="R458"/>
  <c r="Q458"/>
  <c r="P458"/>
  <c r="V457"/>
  <c r="U457"/>
  <c r="T457"/>
  <c r="S457"/>
  <c r="R457"/>
  <c r="Q457"/>
  <c r="P457"/>
  <c r="V456"/>
  <c r="U456"/>
  <c r="T456"/>
  <c r="S456"/>
  <c r="R456"/>
  <c r="Q456"/>
  <c r="P456"/>
  <c r="V455"/>
  <c r="U455"/>
  <c r="T455"/>
  <c r="S455"/>
  <c r="R455"/>
  <c r="Q455"/>
  <c r="P455"/>
  <c r="V454"/>
  <c r="U454"/>
  <c r="T454"/>
  <c r="S454"/>
  <c r="R454"/>
  <c r="Q454"/>
  <c r="P454"/>
  <c r="V453"/>
  <c r="U453"/>
  <c r="T453"/>
  <c r="S453"/>
  <c r="R453"/>
  <c r="Q453"/>
  <c r="P453"/>
  <c r="V452"/>
  <c r="U452"/>
  <c r="T452"/>
  <c r="S452"/>
  <c r="R452"/>
  <c r="Q452"/>
  <c r="P452"/>
  <c r="V451"/>
  <c r="U451"/>
  <c r="T451"/>
  <c r="S451"/>
  <c r="R451"/>
  <c r="Q451"/>
  <c r="P451"/>
  <c r="V450"/>
  <c r="U450"/>
  <c r="T450"/>
  <c r="S450"/>
  <c r="R450"/>
  <c r="Q450"/>
  <c r="P450"/>
  <c r="V449"/>
  <c r="U449"/>
  <c r="T449"/>
  <c r="S449"/>
  <c r="R449"/>
  <c r="Q449"/>
  <c r="P449"/>
  <c r="V448"/>
  <c r="U448"/>
  <c r="T448"/>
  <c r="S448"/>
  <c r="R448"/>
  <c r="Q448"/>
  <c r="P448"/>
  <c r="V447"/>
  <c r="U447"/>
  <c r="T447"/>
  <c r="S447"/>
  <c r="R447"/>
  <c r="Q447"/>
  <c r="P447"/>
  <c r="V446"/>
  <c r="U446"/>
  <c r="T446"/>
  <c r="S446"/>
  <c r="R446"/>
  <c r="Q446"/>
  <c r="P446"/>
  <c r="V445"/>
  <c r="U445"/>
  <c r="T445"/>
  <c r="S445"/>
  <c r="R445"/>
  <c r="Q445"/>
  <c r="P445"/>
  <c r="V444"/>
  <c r="U444"/>
  <c r="T444"/>
  <c r="S444"/>
  <c r="R444"/>
  <c r="Q444"/>
  <c r="P444"/>
  <c r="V443"/>
  <c r="U443"/>
  <c r="T443"/>
  <c r="S443"/>
  <c r="R443"/>
  <c r="Q443"/>
  <c r="P443"/>
  <c r="V442"/>
  <c r="U442"/>
  <c r="T442"/>
  <c r="S442"/>
  <c r="R442"/>
  <c r="Q442"/>
  <c r="P442"/>
  <c r="V441"/>
  <c r="U441"/>
  <c r="T441"/>
  <c r="S441"/>
  <c r="R441"/>
  <c r="Q441"/>
  <c r="P441"/>
  <c r="V440"/>
  <c r="U440"/>
  <c r="T440"/>
  <c r="S440"/>
  <c r="R440"/>
  <c r="Q440"/>
  <c r="P440"/>
  <c r="V439"/>
  <c r="U439"/>
  <c r="T439"/>
  <c r="S439"/>
  <c r="R439"/>
  <c r="Q439"/>
  <c r="P439"/>
  <c r="V438"/>
  <c r="U438"/>
  <c r="T438"/>
  <c r="S438"/>
  <c r="R438"/>
  <c r="Q438"/>
  <c r="P438"/>
  <c r="V437"/>
  <c r="U437"/>
  <c r="T437"/>
  <c r="S437"/>
  <c r="R437"/>
  <c r="Q437"/>
  <c r="P437"/>
  <c r="V436"/>
  <c r="U436"/>
  <c r="T436"/>
  <c r="S436"/>
  <c r="R436"/>
  <c r="Q436"/>
  <c r="P436"/>
  <c r="V435"/>
  <c r="U435"/>
  <c r="T435"/>
  <c r="S435"/>
  <c r="R435"/>
  <c r="Q435"/>
  <c r="P435"/>
  <c r="V434"/>
  <c r="U434"/>
  <c r="T434"/>
  <c r="S434"/>
  <c r="R434"/>
  <c r="Q434"/>
  <c r="P434"/>
  <c r="V433"/>
  <c r="U433"/>
  <c r="T433"/>
  <c r="S433"/>
  <c r="R433"/>
  <c r="Q433"/>
  <c r="P433"/>
  <c r="V432"/>
  <c r="U432"/>
  <c r="T432"/>
  <c r="S432"/>
  <c r="R432"/>
  <c r="Q432"/>
  <c r="P432"/>
  <c r="V431"/>
  <c r="U431"/>
  <c r="T431"/>
  <c r="S431"/>
  <c r="R431"/>
  <c r="Q431"/>
  <c r="P431"/>
  <c r="V430"/>
  <c r="U430"/>
  <c r="T430"/>
  <c r="S430"/>
  <c r="R430"/>
  <c r="Q430"/>
  <c r="P430"/>
  <c r="V429"/>
  <c r="U429"/>
  <c r="T429"/>
  <c r="S429"/>
  <c r="R429"/>
  <c r="Q429"/>
  <c r="P429"/>
  <c r="V428"/>
  <c r="U428"/>
  <c r="T428"/>
  <c r="S428"/>
  <c r="R428"/>
  <c r="Q428"/>
  <c r="P428"/>
  <c r="V427"/>
  <c r="U427"/>
  <c r="T427"/>
  <c r="S427"/>
  <c r="R427"/>
  <c r="Q427"/>
  <c r="P427"/>
  <c r="V426"/>
  <c r="U426"/>
  <c r="T426"/>
  <c r="S426"/>
  <c r="R426"/>
  <c r="Q426"/>
  <c r="P426"/>
  <c r="V425"/>
  <c r="U425"/>
  <c r="T425"/>
  <c r="S425"/>
  <c r="R425"/>
  <c r="Q425"/>
  <c r="P425"/>
  <c r="V424"/>
  <c r="U424"/>
  <c r="T424"/>
  <c r="S424"/>
  <c r="R424"/>
  <c r="Q424"/>
  <c r="P424"/>
  <c r="V423"/>
  <c r="U423"/>
  <c r="T423"/>
  <c r="S423"/>
  <c r="R423"/>
  <c r="Q423"/>
  <c r="P423"/>
  <c r="V422"/>
  <c r="U422"/>
  <c r="T422"/>
  <c r="S422"/>
  <c r="R422"/>
  <c r="Q422"/>
  <c r="P422"/>
  <c r="V421"/>
  <c r="U421"/>
  <c r="T421"/>
  <c r="S421"/>
  <c r="R421"/>
  <c r="Q421"/>
  <c r="P421"/>
  <c r="V420"/>
  <c r="U420"/>
  <c r="T420"/>
  <c r="S420"/>
  <c r="R420"/>
  <c r="Q420"/>
  <c r="P420"/>
  <c r="V419"/>
  <c r="U419"/>
  <c r="T419"/>
  <c r="S419"/>
  <c r="R419"/>
  <c r="Q419"/>
  <c r="P419"/>
  <c r="V418"/>
  <c r="U418"/>
  <c r="T418"/>
  <c r="S418"/>
  <c r="R418"/>
  <c r="Q418"/>
  <c r="P418"/>
  <c r="V417"/>
  <c r="U417"/>
  <c r="T417"/>
  <c r="S417"/>
  <c r="R417"/>
  <c r="Q417"/>
  <c r="P417"/>
  <c r="V416"/>
  <c r="U416"/>
  <c r="T416"/>
  <c r="S416"/>
  <c r="R416"/>
  <c r="Q416"/>
  <c r="P416"/>
  <c r="V415"/>
  <c r="U415"/>
  <c r="T415"/>
  <c r="S415"/>
  <c r="R415"/>
  <c r="Q415"/>
  <c r="P415"/>
  <c r="V414"/>
  <c r="U414"/>
  <c r="T414"/>
  <c r="S414"/>
  <c r="R414"/>
  <c r="Q414"/>
  <c r="P414"/>
  <c r="V413"/>
  <c r="U413"/>
  <c r="T413"/>
  <c r="S413"/>
  <c r="R413"/>
  <c r="Q413"/>
  <c r="P413"/>
  <c r="V412"/>
  <c r="U412"/>
  <c r="T412"/>
  <c r="S412"/>
  <c r="R412"/>
  <c r="Q412"/>
  <c r="P412"/>
  <c r="V411"/>
  <c r="U411"/>
  <c r="T411"/>
  <c r="S411"/>
  <c r="R411"/>
  <c r="Q411"/>
  <c r="P411"/>
  <c r="V410"/>
  <c r="U410"/>
  <c r="T410"/>
  <c r="S410"/>
  <c r="R410"/>
  <c r="Q410"/>
  <c r="P410"/>
  <c r="V409"/>
  <c r="U409"/>
  <c r="T409"/>
  <c r="S409"/>
  <c r="R409"/>
  <c r="Q409"/>
  <c r="P409"/>
  <c r="V408"/>
  <c r="U408"/>
  <c r="T408"/>
  <c r="S408"/>
  <c r="R408"/>
  <c r="Q408"/>
  <c r="P408"/>
  <c r="V407"/>
  <c r="U407"/>
  <c r="T407"/>
  <c r="S407"/>
  <c r="R407"/>
  <c r="Q407"/>
  <c r="P407"/>
  <c r="V406"/>
  <c r="U406"/>
  <c r="T406"/>
  <c r="S406"/>
  <c r="R406"/>
  <c r="Q406"/>
  <c r="P406"/>
  <c r="V405"/>
  <c r="U405"/>
  <c r="T405"/>
  <c r="S405"/>
  <c r="R405"/>
  <c r="Q405"/>
  <c r="P405"/>
  <c r="V404"/>
  <c r="U404"/>
  <c r="T404"/>
  <c r="S404"/>
  <c r="R404"/>
  <c r="Q404"/>
  <c r="P404"/>
  <c r="V403"/>
  <c r="U403"/>
  <c r="T403"/>
  <c r="S403"/>
  <c r="R403"/>
  <c r="Q403"/>
  <c r="P403"/>
  <c r="V402"/>
  <c r="U402"/>
  <c r="T402"/>
  <c r="S402"/>
  <c r="R402"/>
  <c r="Q402"/>
  <c r="P402"/>
  <c r="V401"/>
  <c r="U401"/>
  <c r="T401"/>
  <c r="S401"/>
  <c r="R401"/>
  <c r="Q401"/>
  <c r="P401"/>
  <c r="V400"/>
  <c r="U400"/>
  <c r="T400"/>
  <c r="S400"/>
  <c r="R400"/>
  <c r="Q400"/>
  <c r="P400"/>
  <c r="V399"/>
  <c r="U399"/>
  <c r="T399"/>
  <c r="S399"/>
  <c r="R399"/>
  <c r="Q399"/>
  <c r="P399"/>
  <c r="V398"/>
  <c r="U398"/>
  <c r="T398"/>
  <c r="S398"/>
  <c r="R398"/>
  <c r="Q398"/>
  <c r="P398"/>
  <c r="V397"/>
  <c r="U397"/>
  <c r="T397"/>
  <c r="S397"/>
  <c r="R397"/>
  <c r="Q397"/>
  <c r="P397"/>
  <c r="V396"/>
  <c r="U396"/>
  <c r="T396"/>
  <c r="S396"/>
  <c r="R396"/>
  <c r="Q396"/>
  <c r="P396"/>
  <c r="V395"/>
  <c r="U395"/>
  <c r="T395"/>
  <c r="S395"/>
  <c r="R395"/>
  <c r="Q395"/>
  <c r="P395"/>
  <c r="V394"/>
  <c r="U394"/>
  <c r="T394"/>
  <c r="S394"/>
  <c r="R394"/>
  <c r="Q394"/>
  <c r="P394"/>
  <c r="V393"/>
  <c r="U393"/>
  <c r="T393"/>
  <c r="S393"/>
  <c r="R393"/>
  <c r="Q393"/>
  <c r="P393"/>
  <c r="V392"/>
  <c r="U392"/>
  <c r="T392"/>
  <c r="S392"/>
  <c r="R392"/>
  <c r="Q392"/>
  <c r="P392"/>
  <c r="V391"/>
  <c r="U391"/>
  <c r="T391"/>
  <c r="S391"/>
  <c r="R391"/>
  <c r="Q391"/>
  <c r="P391"/>
  <c r="V390"/>
  <c r="U390"/>
  <c r="T390"/>
  <c r="S390"/>
  <c r="R390"/>
  <c r="Q390"/>
  <c r="P390"/>
  <c r="V389"/>
  <c r="U389"/>
  <c r="T389"/>
  <c r="S389"/>
  <c r="R389"/>
  <c r="Q389"/>
  <c r="P389"/>
  <c r="V388"/>
  <c r="U388"/>
  <c r="T388"/>
  <c r="S388"/>
  <c r="R388"/>
  <c r="Q388"/>
  <c r="P388"/>
  <c r="V387"/>
  <c r="U387"/>
  <c r="T387"/>
  <c r="S387"/>
  <c r="R387"/>
  <c r="Q387"/>
  <c r="P387"/>
  <c r="V386"/>
  <c r="U386"/>
  <c r="T386"/>
  <c r="S386"/>
  <c r="R386"/>
  <c r="Q386"/>
  <c r="P386"/>
  <c r="V385"/>
  <c r="U385"/>
  <c r="T385"/>
  <c r="S385"/>
  <c r="R385"/>
  <c r="Q385"/>
  <c r="P385"/>
  <c r="V384"/>
  <c r="U384"/>
  <c r="T384"/>
  <c r="S384"/>
  <c r="R384"/>
  <c r="Q384"/>
  <c r="P384"/>
  <c r="V383"/>
  <c r="U383"/>
  <c r="T383"/>
  <c r="S383"/>
  <c r="R383"/>
  <c r="Q383"/>
  <c r="P383"/>
  <c r="V382"/>
  <c r="U382"/>
  <c r="T382"/>
  <c r="S382"/>
  <c r="R382"/>
  <c r="Q382"/>
  <c r="P382"/>
  <c r="V381"/>
  <c r="U381"/>
  <c r="T381"/>
  <c r="S381"/>
  <c r="R381"/>
  <c r="Q381"/>
  <c r="P381"/>
  <c r="V380"/>
  <c r="U380"/>
  <c r="T380"/>
  <c r="S380"/>
  <c r="R380"/>
  <c r="Q380"/>
  <c r="P380"/>
  <c r="V379"/>
  <c r="U379"/>
  <c r="T379"/>
  <c r="S379"/>
  <c r="R379"/>
  <c r="Q379"/>
  <c r="P379"/>
  <c r="V378"/>
  <c r="U378"/>
  <c r="T378"/>
  <c r="S378"/>
  <c r="R378"/>
  <c r="Q378"/>
  <c r="P378"/>
  <c r="V377"/>
  <c r="U377"/>
  <c r="T377"/>
  <c r="S377"/>
  <c r="R377"/>
  <c r="Q377"/>
  <c r="P377"/>
  <c r="V376"/>
  <c r="U376"/>
  <c r="T376"/>
  <c r="S376"/>
  <c r="R376"/>
  <c r="Q376"/>
  <c r="P376"/>
  <c r="V375"/>
  <c r="U375"/>
  <c r="T375"/>
  <c r="S375"/>
  <c r="R375"/>
  <c r="Q375"/>
  <c r="P375"/>
  <c r="V374"/>
  <c r="U374"/>
  <c r="T374"/>
  <c r="S374"/>
  <c r="R374"/>
  <c r="Q374"/>
  <c r="P374"/>
  <c r="V373"/>
  <c r="U373"/>
  <c r="T373"/>
  <c r="S373"/>
  <c r="R373"/>
  <c r="Q373"/>
  <c r="P373"/>
  <c r="V372"/>
  <c r="U372"/>
  <c r="T372"/>
  <c r="S372"/>
  <c r="R372"/>
  <c r="Q372"/>
  <c r="P372"/>
  <c r="V371"/>
  <c r="U371"/>
  <c r="T371"/>
  <c r="S371"/>
  <c r="R371"/>
  <c r="Q371"/>
  <c r="P371"/>
  <c r="V370"/>
  <c r="U370"/>
  <c r="T370"/>
  <c r="S370"/>
  <c r="R370"/>
  <c r="Q370"/>
  <c r="P370"/>
  <c r="V369"/>
  <c r="U369"/>
  <c r="T369"/>
  <c r="S369"/>
  <c r="R369"/>
  <c r="Q369"/>
  <c r="P369"/>
  <c r="V368"/>
  <c r="U368"/>
  <c r="T368"/>
  <c r="S368"/>
  <c r="R368"/>
  <c r="Q368"/>
  <c r="P368"/>
  <c r="V367"/>
  <c r="U367"/>
  <c r="T367"/>
  <c r="S367"/>
  <c r="R367"/>
  <c r="Q367"/>
  <c r="P367"/>
  <c r="V366"/>
  <c r="U366"/>
  <c r="T366"/>
  <c r="S366"/>
  <c r="R366"/>
  <c r="Q366"/>
  <c r="P366"/>
  <c r="V365"/>
  <c r="U365"/>
  <c r="T365"/>
  <c r="S365"/>
  <c r="R365"/>
  <c r="Q365"/>
  <c r="P365"/>
  <c r="V364"/>
  <c r="U364"/>
  <c r="T364"/>
  <c r="S364"/>
  <c r="R364"/>
  <c r="Q364"/>
  <c r="P364"/>
  <c r="V363"/>
  <c r="U363"/>
  <c r="T363"/>
  <c r="S363"/>
  <c r="R363"/>
  <c r="Q363"/>
  <c r="P363"/>
  <c r="V362"/>
  <c r="U362"/>
  <c r="T362"/>
  <c r="S362"/>
  <c r="R362"/>
  <c r="Q362"/>
  <c r="P362"/>
  <c r="V361"/>
  <c r="U361"/>
  <c r="T361"/>
  <c r="S361"/>
  <c r="R361"/>
  <c r="Q361"/>
  <c r="P361"/>
  <c r="V360"/>
  <c r="U360"/>
  <c r="T360"/>
  <c r="S360"/>
  <c r="R360"/>
  <c r="Q360"/>
  <c r="P360"/>
  <c r="V359"/>
  <c r="U359"/>
  <c r="T359"/>
  <c r="S359"/>
  <c r="R359"/>
  <c r="Q359"/>
  <c r="P359"/>
  <c r="V358"/>
  <c r="U358"/>
  <c r="T358"/>
  <c r="S358"/>
  <c r="R358"/>
  <c r="Q358"/>
  <c r="P358"/>
  <c r="V357"/>
  <c r="U357"/>
  <c r="T357"/>
  <c r="S357"/>
  <c r="R357"/>
  <c r="Q357"/>
  <c r="P357"/>
  <c r="V356"/>
  <c r="U356"/>
  <c r="T356"/>
  <c r="S356"/>
  <c r="R356"/>
  <c r="Q356"/>
  <c r="P356"/>
  <c r="V355"/>
  <c r="U355"/>
  <c r="T355"/>
  <c r="S355"/>
  <c r="R355"/>
  <c r="Q355"/>
  <c r="P355"/>
  <c r="V354"/>
  <c r="U354"/>
  <c r="T354"/>
  <c r="S354"/>
  <c r="R354"/>
  <c r="Q354"/>
  <c r="P354"/>
  <c r="V353"/>
  <c r="U353"/>
  <c r="T353"/>
  <c r="S353"/>
  <c r="R353"/>
  <c r="Q353"/>
  <c r="P353"/>
  <c r="V352"/>
  <c r="U352"/>
  <c r="T352"/>
  <c r="S352"/>
  <c r="R352"/>
  <c r="Q352"/>
  <c r="P352"/>
  <c r="V351"/>
  <c r="U351"/>
  <c r="T351"/>
  <c r="S351"/>
  <c r="R351"/>
  <c r="Q351"/>
  <c r="P351"/>
  <c r="V350"/>
  <c r="U350"/>
  <c r="T350"/>
  <c r="S350"/>
  <c r="R350"/>
  <c r="Q350"/>
  <c r="P350"/>
  <c r="V349"/>
  <c r="U349"/>
  <c r="T349"/>
  <c r="S349"/>
  <c r="R349"/>
  <c r="Q349"/>
  <c r="P349"/>
  <c r="V348"/>
  <c r="U348"/>
  <c r="T348"/>
  <c r="S348"/>
  <c r="R348"/>
  <c r="Q348"/>
  <c r="P348"/>
  <c r="V347"/>
  <c r="U347"/>
  <c r="T347"/>
  <c r="S347"/>
  <c r="R347"/>
  <c r="Q347"/>
  <c r="P347"/>
  <c r="V346"/>
  <c r="U346"/>
  <c r="T346"/>
  <c r="S346"/>
  <c r="R346"/>
  <c r="Q346"/>
  <c r="P346"/>
  <c r="V345"/>
  <c r="U345"/>
  <c r="T345"/>
  <c r="S345"/>
  <c r="R345"/>
  <c r="Q345"/>
  <c r="P345"/>
  <c r="V344"/>
  <c r="U344"/>
  <c r="T344"/>
  <c r="S344"/>
  <c r="R344"/>
  <c r="Q344"/>
  <c r="P344"/>
  <c r="V343"/>
  <c r="U343"/>
  <c r="T343"/>
  <c r="S343"/>
  <c r="R343"/>
  <c r="Q343"/>
  <c r="P343"/>
  <c r="V342"/>
  <c r="U342"/>
  <c r="T342"/>
  <c r="S342"/>
  <c r="R342"/>
  <c r="Q342"/>
  <c r="P342"/>
  <c r="V341"/>
  <c r="U341"/>
  <c r="T341"/>
  <c r="S341"/>
  <c r="R341"/>
  <c r="Q341"/>
  <c r="P341"/>
  <c r="V340"/>
  <c r="U340"/>
  <c r="T340"/>
  <c r="S340"/>
  <c r="R340"/>
  <c r="Q340"/>
  <c r="P340"/>
  <c r="V339"/>
  <c r="U339"/>
  <c r="T339"/>
  <c r="S339"/>
  <c r="R339"/>
  <c r="Q339"/>
  <c r="P339"/>
  <c r="V338"/>
  <c r="U338"/>
  <c r="T338"/>
  <c r="S338"/>
  <c r="R338"/>
  <c r="Q338"/>
  <c r="P338"/>
  <c r="V337"/>
  <c r="U337"/>
  <c r="T337"/>
  <c r="S337"/>
  <c r="R337"/>
  <c r="Q337"/>
  <c r="P337"/>
  <c r="V336"/>
  <c r="U336"/>
  <c r="T336"/>
  <c r="S336"/>
  <c r="R336"/>
  <c r="Q336"/>
  <c r="P336"/>
  <c r="V335"/>
  <c r="U335"/>
  <c r="T335"/>
  <c r="S335"/>
  <c r="R335"/>
  <c r="Q335"/>
  <c r="P335"/>
  <c r="V334"/>
  <c r="U334"/>
  <c r="T334"/>
  <c r="S334"/>
  <c r="R334"/>
  <c r="Q334"/>
  <c r="P334"/>
  <c r="V333"/>
  <c r="U333"/>
  <c r="T333"/>
  <c r="S333"/>
  <c r="R333"/>
  <c r="Q333"/>
  <c r="P333"/>
  <c r="V332"/>
  <c r="U332"/>
  <c r="T332"/>
  <c r="S332"/>
  <c r="R332"/>
  <c r="Q332"/>
  <c r="P332"/>
  <c r="V331"/>
  <c r="U331"/>
  <c r="T331"/>
  <c r="S331"/>
  <c r="R331"/>
  <c r="Q331"/>
  <c r="P331"/>
  <c r="V330"/>
  <c r="U330"/>
  <c r="T330"/>
  <c r="S330"/>
  <c r="R330"/>
  <c r="Q330"/>
  <c r="P330"/>
  <c r="V329"/>
  <c r="U329"/>
  <c r="T329"/>
  <c r="S329"/>
  <c r="R329"/>
  <c r="Q329"/>
  <c r="P329"/>
  <c r="V328"/>
  <c r="U328"/>
  <c r="T328"/>
  <c r="S328"/>
  <c r="R328"/>
  <c r="Q328"/>
  <c r="P328"/>
  <c r="V327"/>
  <c r="U327"/>
  <c r="T327"/>
  <c r="S327"/>
  <c r="R327"/>
  <c r="Q327"/>
  <c r="P327"/>
  <c r="V326"/>
  <c r="U326"/>
  <c r="T326"/>
  <c r="S326"/>
  <c r="R326"/>
  <c r="Q326"/>
  <c r="P326"/>
  <c r="V325"/>
  <c r="U325"/>
  <c r="T325"/>
  <c r="S325"/>
  <c r="R325"/>
  <c r="Q325"/>
  <c r="P325"/>
  <c r="V324"/>
  <c r="U324"/>
  <c r="T324"/>
  <c r="S324"/>
  <c r="R324"/>
  <c r="Q324"/>
  <c r="P324"/>
  <c r="V323"/>
  <c r="U323"/>
  <c r="T323"/>
  <c r="S323"/>
  <c r="R323"/>
  <c r="Q323"/>
  <c r="P323"/>
  <c r="V322"/>
  <c r="U322"/>
  <c r="T322"/>
  <c r="S322"/>
  <c r="R322"/>
  <c r="Q322"/>
  <c r="P322"/>
  <c r="V321"/>
  <c r="U321"/>
  <c r="T321"/>
  <c r="S321"/>
  <c r="R321"/>
  <c r="Q321"/>
  <c r="P321"/>
  <c r="V320"/>
  <c r="U320"/>
  <c r="T320"/>
  <c r="S320"/>
  <c r="R320"/>
  <c r="Q320"/>
  <c r="P320"/>
  <c r="V319"/>
  <c r="U319"/>
  <c r="T319"/>
  <c r="S319"/>
  <c r="R319"/>
  <c r="Q319"/>
  <c r="P319"/>
  <c r="V318"/>
  <c r="U318"/>
  <c r="T318"/>
  <c r="S318"/>
  <c r="R318"/>
  <c r="Q318"/>
  <c r="P318"/>
  <c r="V317"/>
  <c r="U317"/>
  <c r="T317"/>
  <c r="S317"/>
  <c r="R317"/>
  <c r="Q317"/>
  <c r="P317"/>
  <c r="V316"/>
  <c r="U316"/>
  <c r="T316"/>
  <c r="S316"/>
  <c r="R316"/>
  <c r="Q316"/>
  <c r="P316"/>
  <c r="V315"/>
  <c r="U315"/>
  <c r="T315"/>
  <c r="S315"/>
  <c r="R315"/>
  <c r="Q315"/>
  <c r="P315"/>
  <c r="V314"/>
  <c r="U314"/>
  <c r="T314"/>
  <c r="S314"/>
  <c r="R314"/>
  <c r="Q314"/>
  <c r="P314"/>
  <c r="V313"/>
  <c r="U313"/>
  <c r="T313"/>
  <c r="S313"/>
  <c r="R313"/>
  <c r="Q313"/>
  <c r="P313"/>
  <c r="V312"/>
  <c r="U312"/>
  <c r="T312"/>
  <c r="S312"/>
  <c r="R312"/>
  <c r="Q312"/>
  <c r="P312"/>
  <c r="V311"/>
  <c r="U311"/>
  <c r="T311"/>
  <c r="S311"/>
  <c r="R311"/>
  <c r="Q311"/>
  <c r="P311"/>
  <c r="V310"/>
  <c r="U310"/>
  <c r="T310"/>
  <c r="S310"/>
  <c r="R310"/>
  <c r="Q310"/>
  <c r="P310"/>
  <c r="V309"/>
  <c r="U309"/>
  <c r="T309"/>
  <c r="S309"/>
  <c r="R309"/>
  <c r="Q309"/>
  <c r="P309"/>
  <c r="V308"/>
  <c r="U308"/>
  <c r="T308"/>
  <c r="S308"/>
  <c r="R308"/>
  <c r="Q308"/>
  <c r="P308"/>
  <c r="V307"/>
  <c r="U307"/>
  <c r="T307"/>
  <c r="S307"/>
  <c r="R307"/>
  <c r="Q307"/>
  <c r="P307"/>
  <c r="V306"/>
  <c r="U306"/>
  <c r="T306"/>
  <c r="S306"/>
  <c r="R306"/>
  <c r="Q306"/>
  <c r="P306"/>
  <c r="V305"/>
  <c r="U305"/>
  <c r="T305"/>
  <c r="S305"/>
  <c r="R305"/>
  <c r="Q305"/>
  <c r="P305"/>
  <c r="V304"/>
  <c r="U304"/>
  <c r="T304"/>
  <c r="S304"/>
  <c r="R304"/>
  <c r="Q304"/>
  <c r="P304"/>
  <c r="V303"/>
  <c r="U303"/>
  <c r="T303"/>
  <c r="S303"/>
  <c r="R303"/>
  <c r="Q303"/>
  <c r="P303"/>
  <c r="V302"/>
  <c r="U302"/>
  <c r="T302"/>
  <c r="S302"/>
  <c r="R302"/>
  <c r="Q302"/>
  <c r="P302"/>
  <c r="V301"/>
  <c r="U301"/>
  <c r="T301"/>
  <c r="S301"/>
  <c r="R301"/>
  <c r="Q301"/>
  <c r="P301"/>
  <c r="V300"/>
  <c r="U300"/>
  <c r="T300"/>
  <c r="S300"/>
  <c r="R300"/>
  <c r="Q300"/>
  <c r="P300"/>
  <c r="V299"/>
  <c r="U299"/>
  <c r="T299"/>
  <c r="S299"/>
  <c r="R299"/>
  <c r="Q299"/>
  <c r="P299"/>
  <c r="V298"/>
  <c r="U298"/>
  <c r="T298"/>
  <c r="S298"/>
  <c r="R298"/>
  <c r="Q298"/>
  <c r="P298"/>
  <c r="V297"/>
  <c r="U297"/>
  <c r="T297"/>
  <c r="S297"/>
  <c r="R297"/>
  <c r="Q297"/>
  <c r="P297"/>
  <c r="V296"/>
  <c r="U296"/>
  <c r="T296"/>
  <c r="S296"/>
  <c r="R296"/>
  <c r="Q296"/>
  <c r="P296"/>
  <c r="V295"/>
  <c r="U295"/>
  <c r="T295"/>
  <c r="S295"/>
  <c r="R295"/>
  <c r="Q295"/>
  <c r="P295"/>
  <c r="V294"/>
  <c r="U294"/>
  <c r="T294"/>
  <c r="S294"/>
  <c r="R294"/>
  <c r="Q294"/>
  <c r="P294"/>
  <c r="V293"/>
  <c r="U293"/>
  <c r="T293"/>
  <c r="S293"/>
  <c r="R293"/>
  <c r="Q293"/>
  <c r="P293"/>
  <c r="V292"/>
  <c r="U292"/>
  <c r="T292"/>
  <c r="S292"/>
  <c r="R292"/>
  <c r="Q292"/>
  <c r="P292"/>
  <c r="V291"/>
  <c r="U291"/>
  <c r="T291"/>
  <c r="S291"/>
  <c r="R291"/>
  <c r="Q291"/>
  <c r="P291"/>
  <c r="V290"/>
  <c r="U290"/>
  <c r="T290"/>
  <c r="S290"/>
  <c r="R290"/>
  <c r="Q290"/>
  <c r="P290"/>
  <c r="V289"/>
  <c r="U289"/>
  <c r="T289"/>
  <c r="S289"/>
  <c r="R289"/>
  <c r="Q289"/>
  <c r="P289"/>
  <c r="V288"/>
  <c r="U288"/>
  <c r="T288"/>
  <c r="S288"/>
  <c r="R288"/>
  <c r="Q288"/>
  <c r="P288"/>
  <c r="V287"/>
  <c r="U287"/>
  <c r="T287"/>
  <c r="S287"/>
  <c r="R287"/>
  <c r="Q287"/>
  <c r="P287"/>
  <c r="V286"/>
  <c r="U286"/>
  <c r="T286"/>
  <c r="S286"/>
  <c r="R286"/>
  <c r="Q286"/>
  <c r="P286"/>
  <c r="V285"/>
  <c r="U285"/>
  <c r="T285"/>
  <c r="S285"/>
  <c r="R285"/>
  <c r="Q285"/>
  <c r="P285"/>
  <c r="V284"/>
  <c r="U284"/>
  <c r="T284"/>
  <c r="S284"/>
  <c r="R284"/>
  <c r="Q284"/>
  <c r="P284"/>
  <c r="V283"/>
  <c r="U283"/>
  <c r="T283"/>
  <c r="S283"/>
  <c r="R283"/>
  <c r="Q283"/>
  <c r="P283"/>
  <c r="V282"/>
  <c r="U282"/>
  <c r="T282"/>
  <c r="S282"/>
  <c r="R282"/>
  <c r="Q282"/>
  <c r="P282"/>
  <c r="V281"/>
  <c r="U281"/>
  <c r="T281"/>
  <c r="S281"/>
  <c r="R281"/>
  <c r="Q281"/>
  <c r="P281"/>
  <c r="V280"/>
  <c r="U280"/>
  <c r="T280"/>
  <c r="S280"/>
  <c r="R280"/>
  <c r="Q280"/>
  <c r="P280"/>
  <c r="V279"/>
  <c r="U279"/>
  <c r="T279"/>
  <c r="S279"/>
  <c r="R279"/>
  <c r="Q279"/>
  <c r="P279"/>
  <c r="V278"/>
  <c r="U278"/>
  <c r="T278"/>
  <c r="S278"/>
  <c r="R278"/>
  <c r="Q278"/>
  <c r="P278"/>
  <c r="V277"/>
  <c r="U277"/>
  <c r="T277"/>
  <c r="S277"/>
  <c r="R277"/>
  <c r="Q277"/>
  <c r="P277"/>
  <c r="V276"/>
  <c r="U276"/>
  <c r="T276"/>
  <c r="S276"/>
  <c r="R276"/>
  <c r="Q276"/>
  <c r="P276"/>
  <c r="V275"/>
  <c r="U275"/>
  <c r="T275"/>
  <c r="S275"/>
  <c r="R275"/>
  <c r="Q275"/>
  <c r="P275"/>
  <c r="V274"/>
  <c r="U274"/>
  <c r="T274"/>
  <c r="S274"/>
  <c r="R274"/>
  <c r="Q274"/>
  <c r="P274"/>
  <c r="V273"/>
  <c r="U273"/>
  <c r="T273"/>
  <c r="S273"/>
  <c r="R273"/>
  <c r="Q273"/>
  <c r="P273"/>
  <c r="V272"/>
  <c r="U272"/>
  <c r="T272"/>
  <c r="S272"/>
  <c r="R272"/>
  <c r="Q272"/>
  <c r="P272"/>
  <c r="V271"/>
  <c r="U271"/>
  <c r="T271"/>
  <c r="S271"/>
  <c r="R271"/>
  <c r="Q271"/>
  <c r="P271"/>
  <c r="V270"/>
  <c r="U270"/>
  <c r="T270"/>
  <c r="S270"/>
  <c r="R270"/>
  <c r="Q270"/>
  <c r="P270"/>
  <c r="V269"/>
  <c r="U269"/>
  <c r="T269"/>
  <c r="S269"/>
  <c r="R269"/>
  <c r="Q269"/>
  <c r="P269"/>
  <c r="V268"/>
  <c r="U268"/>
  <c r="T268"/>
  <c r="S268"/>
  <c r="R268"/>
  <c r="Q268"/>
  <c r="P268"/>
  <c r="V267"/>
  <c r="U267"/>
  <c r="T267"/>
  <c r="S267"/>
  <c r="R267"/>
  <c r="Q267"/>
  <c r="P267"/>
  <c r="V266"/>
  <c r="U266"/>
  <c r="T266"/>
  <c r="S266"/>
  <c r="R266"/>
  <c r="Q266"/>
  <c r="P266"/>
  <c r="V265"/>
  <c r="U265"/>
  <c r="T265"/>
  <c r="S265"/>
  <c r="R265"/>
  <c r="Q265"/>
  <c r="P265"/>
  <c r="V264"/>
  <c r="U264"/>
  <c r="T264"/>
  <c r="S264"/>
  <c r="R264"/>
  <c r="Q264"/>
  <c r="P264"/>
  <c r="V263"/>
  <c r="U263"/>
  <c r="T263"/>
  <c r="S263"/>
  <c r="R263"/>
  <c r="Q263"/>
  <c r="P263"/>
  <c r="V262"/>
  <c r="U262"/>
  <c r="T262"/>
  <c r="S262"/>
  <c r="R262"/>
  <c r="Q262"/>
  <c r="P262"/>
  <c r="V261"/>
  <c r="U261"/>
  <c r="T261"/>
  <c r="S261"/>
  <c r="R261"/>
  <c r="Q261"/>
  <c r="P261"/>
  <c r="V260"/>
  <c r="U260"/>
  <c r="T260"/>
  <c r="S260"/>
  <c r="R260"/>
  <c r="Q260"/>
  <c r="P260"/>
  <c r="V259"/>
  <c r="U259"/>
  <c r="T259"/>
  <c r="S259"/>
  <c r="R259"/>
  <c r="Q259"/>
  <c r="P259"/>
  <c r="V258"/>
  <c r="U258"/>
  <c r="T258"/>
  <c r="S258"/>
  <c r="R258"/>
  <c r="Q258"/>
  <c r="P258"/>
  <c r="V257"/>
  <c r="U257"/>
  <c r="T257"/>
  <c r="S257"/>
  <c r="R257"/>
  <c r="Q257"/>
  <c r="P257"/>
  <c r="V256"/>
  <c r="U256"/>
  <c r="T256"/>
  <c r="S256"/>
  <c r="R256"/>
  <c r="Q256"/>
  <c r="P256"/>
  <c r="V255"/>
  <c r="U255"/>
  <c r="T255"/>
  <c r="S255"/>
  <c r="R255"/>
  <c r="Q255"/>
  <c r="P255"/>
  <c r="V254"/>
  <c r="U254"/>
  <c r="T254"/>
  <c r="S254"/>
  <c r="R254"/>
  <c r="Q254"/>
  <c r="P254"/>
  <c r="V253"/>
  <c r="U253"/>
  <c r="T253"/>
  <c r="S253"/>
  <c r="R253"/>
  <c r="Q253"/>
  <c r="P253"/>
  <c r="V252"/>
  <c r="U252"/>
  <c r="T252"/>
  <c r="S252"/>
  <c r="R252"/>
  <c r="Q252"/>
  <c r="P252"/>
  <c r="V251"/>
  <c r="U251"/>
  <c r="T251"/>
  <c r="S251"/>
  <c r="R251"/>
  <c r="Q251"/>
  <c r="P251"/>
  <c r="V250"/>
  <c r="U250"/>
  <c r="T250"/>
  <c r="S250"/>
  <c r="R250"/>
  <c r="Q250"/>
  <c r="P250"/>
  <c r="V249"/>
  <c r="U249"/>
  <c r="T249"/>
  <c r="S249"/>
  <c r="R249"/>
  <c r="Q249"/>
  <c r="P249"/>
  <c r="V248"/>
  <c r="U248"/>
  <c r="T248"/>
  <c r="S248"/>
  <c r="R248"/>
  <c r="Q248"/>
  <c r="P248"/>
  <c r="V247"/>
  <c r="U247"/>
  <c r="T247"/>
  <c r="S247"/>
  <c r="R247"/>
  <c r="Q247"/>
  <c r="P247"/>
  <c r="V246"/>
  <c r="U246"/>
  <c r="T246"/>
  <c r="S246"/>
  <c r="R246"/>
  <c r="Q246"/>
  <c r="P246"/>
  <c r="V245"/>
  <c r="U245"/>
  <c r="T245"/>
  <c r="S245"/>
  <c r="R245"/>
  <c r="Q245"/>
  <c r="P245"/>
  <c r="V244"/>
  <c r="U244"/>
  <c r="T244"/>
  <c r="S244"/>
  <c r="R244"/>
  <c r="Q244"/>
  <c r="P244"/>
  <c r="V243"/>
  <c r="U243"/>
  <c r="T243"/>
  <c r="S243"/>
  <c r="R243"/>
  <c r="Q243"/>
  <c r="P243"/>
  <c r="V242"/>
  <c r="U242"/>
  <c r="T242"/>
  <c r="S242"/>
  <c r="R242"/>
  <c r="Q242"/>
  <c r="P242"/>
  <c r="V241"/>
  <c r="U241"/>
  <c r="T241"/>
  <c r="S241"/>
  <c r="R241"/>
  <c r="Q241"/>
  <c r="P241"/>
  <c r="V240"/>
  <c r="U240"/>
  <c r="T240"/>
  <c r="S240"/>
  <c r="R240"/>
  <c r="Q240"/>
  <c r="P240"/>
  <c r="V239"/>
  <c r="U239"/>
  <c r="T239"/>
  <c r="S239"/>
  <c r="R239"/>
  <c r="Q239"/>
  <c r="P239"/>
  <c r="V238"/>
  <c r="U238"/>
  <c r="T238"/>
  <c r="S238"/>
  <c r="R238"/>
  <c r="Q238"/>
  <c r="P238"/>
  <c r="V237"/>
  <c r="U237"/>
  <c r="T237"/>
  <c r="S237"/>
  <c r="R237"/>
  <c r="Q237"/>
  <c r="P237"/>
  <c r="V236"/>
  <c r="U236"/>
  <c r="T236"/>
  <c r="S236"/>
  <c r="R236"/>
  <c r="Q236"/>
  <c r="P236"/>
  <c r="V235"/>
  <c r="U235"/>
  <c r="T235"/>
  <c r="S235"/>
  <c r="R235"/>
  <c r="Q235"/>
  <c r="P235"/>
  <c r="V234"/>
  <c r="U234"/>
  <c r="T234"/>
  <c r="S234"/>
  <c r="R234"/>
  <c r="Q234"/>
  <c r="P234"/>
  <c r="V233"/>
  <c r="U233"/>
  <c r="T233"/>
  <c r="S233"/>
  <c r="R233"/>
  <c r="Q233"/>
  <c r="P233"/>
  <c r="V232"/>
  <c r="U232"/>
  <c r="T232"/>
  <c r="S232"/>
  <c r="R232"/>
  <c r="Q232"/>
  <c r="P232"/>
  <c r="V231"/>
  <c r="U231"/>
  <c r="T231"/>
  <c r="S231"/>
  <c r="R231"/>
  <c r="Q231"/>
  <c r="P231"/>
  <c r="V230"/>
  <c r="U230"/>
  <c r="T230"/>
  <c r="S230"/>
  <c r="R230"/>
  <c r="Q230"/>
  <c r="P230"/>
  <c r="V229"/>
  <c r="U229"/>
  <c r="T229"/>
  <c r="S229"/>
  <c r="R229"/>
  <c r="Q229"/>
  <c r="P229"/>
  <c r="V228"/>
  <c r="U228"/>
  <c r="T228"/>
  <c r="S228"/>
  <c r="R228"/>
  <c r="Q228"/>
  <c r="P228"/>
  <c r="V227"/>
  <c r="U227"/>
  <c r="T227"/>
  <c r="S227"/>
  <c r="R227"/>
  <c r="Q227"/>
  <c r="P227"/>
  <c r="V226"/>
  <c r="U226"/>
  <c r="T226"/>
  <c r="S226"/>
  <c r="R226"/>
  <c r="Q226"/>
  <c r="P226"/>
  <c r="V225"/>
  <c r="U225"/>
  <c r="T225"/>
  <c r="S225"/>
  <c r="R225"/>
  <c r="Q225"/>
  <c r="P225"/>
  <c r="V224"/>
  <c r="U224"/>
  <c r="T224"/>
  <c r="S224"/>
  <c r="R224"/>
  <c r="Q224"/>
  <c r="P224"/>
  <c r="V223"/>
  <c r="U223"/>
  <c r="T223"/>
  <c r="S223"/>
  <c r="R223"/>
  <c r="Q223"/>
  <c r="P223"/>
  <c r="V222"/>
  <c r="U222"/>
  <c r="T222"/>
  <c r="S222"/>
  <c r="R222"/>
  <c r="Q222"/>
  <c r="P222"/>
  <c r="V221"/>
  <c r="U221"/>
  <c r="T221"/>
  <c r="S221"/>
  <c r="R221"/>
  <c r="Q221"/>
  <c r="P221"/>
  <c r="V220"/>
  <c r="U220"/>
  <c r="T220"/>
  <c r="S220"/>
  <c r="R220"/>
  <c r="Q220"/>
  <c r="P220"/>
  <c r="V219"/>
  <c r="U219"/>
  <c r="T219"/>
  <c r="S219"/>
  <c r="R219"/>
  <c r="Q219"/>
  <c r="P219"/>
  <c r="V218"/>
  <c r="U218"/>
  <c r="T218"/>
  <c r="S218"/>
  <c r="R218"/>
  <c r="Q218"/>
  <c r="P218"/>
  <c r="V217"/>
  <c r="U217"/>
  <c r="T217"/>
  <c r="S217"/>
  <c r="R217"/>
  <c r="Q217"/>
  <c r="P217"/>
  <c r="V216"/>
  <c r="U216"/>
  <c r="T216"/>
  <c r="S216"/>
  <c r="R216"/>
  <c r="Q216"/>
  <c r="P216"/>
  <c r="V215"/>
  <c r="U215"/>
  <c r="T215"/>
  <c r="S215"/>
  <c r="R215"/>
  <c r="Q215"/>
  <c r="P215"/>
  <c r="V214"/>
  <c r="U214"/>
  <c r="T214"/>
  <c r="S214"/>
  <c r="R214"/>
  <c r="Q214"/>
  <c r="P214"/>
  <c r="V213"/>
  <c r="U213"/>
  <c r="T213"/>
  <c r="S213"/>
  <c r="R213"/>
  <c r="Q213"/>
  <c r="P213"/>
  <c r="V212"/>
  <c r="U212"/>
  <c r="T212"/>
  <c r="S212"/>
  <c r="R212"/>
  <c r="Q212"/>
  <c r="P212"/>
  <c r="V211"/>
  <c r="U211"/>
  <c r="T211"/>
  <c r="S211"/>
  <c r="R211"/>
  <c r="Q211"/>
  <c r="P211"/>
  <c r="V210"/>
  <c r="U210"/>
  <c r="T210"/>
  <c r="S210"/>
  <c r="R210"/>
  <c r="Q210"/>
  <c r="P210"/>
  <c r="V209"/>
  <c r="U209"/>
  <c r="T209"/>
  <c r="S209"/>
  <c r="R209"/>
  <c r="Q209"/>
  <c r="P209"/>
  <c r="V208"/>
  <c r="U208"/>
  <c r="T208"/>
  <c r="S208"/>
  <c r="R208"/>
  <c r="Q208"/>
  <c r="P208"/>
  <c r="V207"/>
  <c r="U207"/>
  <c r="T207"/>
  <c r="S207"/>
  <c r="R207"/>
  <c r="Q207"/>
  <c r="P207"/>
  <c r="V206"/>
  <c r="U206"/>
  <c r="T206"/>
  <c r="S206"/>
  <c r="R206"/>
  <c r="Q206"/>
  <c r="P206"/>
  <c r="V205"/>
  <c r="U205"/>
  <c r="T205"/>
  <c r="S205"/>
  <c r="R205"/>
  <c r="Q205"/>
  <c r="P205"/>
  <c r="V204"/>
  <c r="U204"/>
  <c r="T204"/>
  <c r="S204"/>
  <c r="R204"/>
  <c r="Q204"/>
  <c r="P204"/>
  <c r="V203"/>
  <c r="U203"/>
  <c r="T203"/>
  <c r="S203"/>
  <c r="R203"/>
  <c r="Q203"/>
  <c r="P203"/>
  <c r="V202"/>
  <c r="U202"/>
  <c r="T202"/>
  <c r="S202"/>
  <c r="R202"/>
  <c r="Q202"/>
  <c r="P202"/>
  <c r="V201"/>
  <c r="U201"/>
  <c r="T201"/>
  <c r="S201"/>
  <c r="R201"/>
  <c r="Q201"/>
  <c r="P201"/>
  <c r="V200"/>
  <c r="U200"/>
  <c r="T200"/>
  <c r="S200"/>
  <c r="R200"/>
  <c r="Q200"/>
  <c r="P200"/>
  <c r="V199"/>
  <c r="U199"/>
  <c r="T199"/>
  <c r="S199"/>
  <c r="R199"/>
  <c r="Q199"/>
  <c r="P199"/>
  <c r="V198"/>
  <c r="U198"/>
  <c r="T198"/>
  <c r="S198"/>
  <c r="R198"/>
  <c r="Q198"/>
  <c r="P198"/>
  <c r="V197"/>
  <c r="U197"/>
  <c r="T197"/>
  <c r="S197"/>
  <c r="R197"/>
  <c r="Q197"/>
  <c r="P197"/>
  <c r="V196"/>
  <c r="U196"/>
  <c r="T196"/>
  <c r="S196"/>
  <c r="R196"/>
  <c r="Q196"/>
  <c r="P196"/>
  <c r="V195"/>
  <c r="U195"/>
  <c r="T195"/>
  <c r="S195"/>
  <c r="R195"/>
  <c r="Q195"/>
  <c r="P195"/>
  <c r="V194"/>
  <c r="U194"/>
  <c r="T194"/>
  <c r="S194"/>
  <c r="R194"/>
  <c r="Q194"/>
  <c r="P194"/>
  <c r="V193"/>
  <c r="U193"/>
  <c r="T193"/>
  <c r="S193"/>
  <c r="R193"/>
  <c r="Q193"/>
  <c r="P193"/>
  <c r="V192"/>
  <c r="U192"/>
  <c r="T192"/>
  <c r="S192"/>
  <c r="R192"/>
  <c r="Q192"/>
  <c r="P192"/>
  <c r="V191"/>
  <c r="U191"/>
  <c r="T191"/>
  <c r="S191"/>
  <c r="R191"/>
  <c r="Q191"/>
  <c r="P191"/>
  <c r="V190"/>
  <c r="U190"/>
  <c r="T190"/>
  <c r="S190"/>
  <c r="R190"/>
  <c r="Q190"/>
  <c r="P190"/>
  <c r="V189"/>
  <c r="U189"/>
  <c r="T189"/>
  <c r="S189"/>
  <c r="R189"/>
  <c r="Q189"/>
  <c r="P189"/>
  <c r="V188"/>
  <c r="U188"/>
  <c r="T188"/>
  <c r="S188"/>
  <c r="R188"/>
  <c r="Q188"/>
  <c r="P188"/>
  <c r="V187"/>
  <c r="U187"/>
  <c r="T187"/>
  <c r="S187"/>
  <c r="R187"/>
  <c r="Q187"/>
  <c r="P187"/>
  <c r="V186"/>
  <c r="U186"/>
  <c r="T186"/>
  <c r="S186"/>
  <c r="R186"/>
  <c r="Q186"/>
  <c r="P186"/>
  <c r="V185"/>
  <c r="U185"/>
  <c r="T185"/>
  <c r="S185"/>
  <c r="R185"/>
  <c r="Q185"/>
  <c r="P185"/>
  <c r="V184"/>
  <c r="U184"/>
  <c r="T184"/>
  <c r="S184"/>
  <c r="R184"/>
  <c r="Q184"/>
  <c r="P184"/>
  <c r="V183"/>
  <c r="U183"/>
  <c r="T183"/>
  <c r="S183"/>
  <c r="R183"/>
  <c r="Q183"/>
  <c r="P183"/>
  <c r="V182"/>
  <c r="U182"/>
  <c r="T182"/>
  <c r="S182"/>
  <c r="R182"/>
  <c r="Q182"/>
  <c r="P182"/>
  <c r="V181"/>
  <c r="U181"/>
  <c r="T181"/>
  <c r="S181"/>
  <c r="R181"/>
  <c r="Q181"/>
  <c r="P181"/>
  <c r="V180"/>
  <c r="U180"/>
  <c r="T180"/>
  <c r="S180"/>
  <c r="R180"/>
  <c r="Q180"/>
  <c r="P180"/>
  <c r="V179"/>
  <c r="U179"/>
  <c r="T179"/>
  <c r="S179"/>
  <c r="R179"/>
  <c r="Q179"/>
  <c r="P179"/>
  <c r="V178"/>
  <c r="U178"/>
  <c r="T178"/>
  <c r="S178"/>
  <c r="R178"/>
  <c r="Q178"/>
  <c r="P178"/>
  <c r="V177"/>
  <c r="U177"/>
  <c r="T177"/>
  <c r="S177"/>
  <c r="R177"/>
  <c r="Q177"/>
  <c r="P177"/>
  <c r="V176"/>
  <c r="U176"/>
  <c r="T176"/>
  <c r="S176"/>
  <c r="R176"/>
  <c r="Q176"/>
  <c r="P176"/>
  <c r="V175"/>
  <c r="U175"/>
  <c r="T175"/>
  <c r="S175"/>
  <c r="R175"/>
  <c r="Q175"/>
  <c r="P175"/>
  <c r="V174"/>
  <c r="U174"/>
  <c r="T174"/>
  <c r="S174"/>
  <c r="R174"/>
  <c r="Q174"/>
  <c r="P174"/>
  <c r="V173"/>
  <c r="U173"/>
  <c r="T173"/>
  <c r="S173"/>
  <c r="R173"/>
  <c r="Q173"/>
  <c r="P173"/>
  <c r="V172"/>
  <c r="U172"/>
  <c r="T172"/>
  <c r="S172"/>
  <c r="R172"/>
  <c r="Q172"/>
  <c r="P172"/>
  <c r="V171"/>
  <c r="U171"/>
  <c r="T171"/>
  <c r="S171"/>
  <c r="R171"/>
  <c r="Q171"/>
  <c r="P171"/>
  <c r="V170"/>
  <c r="U170"/>
  <c r="T170"/>
  <c r="S170"/>
  <c r="R170"/>
  <c r="Q170"/>
  <c r="P170"/>
  <c r="V169"/>
  <c r="U169"/>
  <c r="T169"/>
  <c r="S169"/>
  <c r="R169"/>
  <c r="Q169"/>
  <c r="P169"/>
  <c r="V168"/>
  <c r="U168"/>
  <c r="T168"/>
  <c r="S168"/>
  <c r="R168"/>
  <c r="Q168"/>
  <c r="P168"/>
  <c r="V167"/>
  <c r="U167"/>
  <c r="T167"/>
  <c r="S167"/>
  <c r="R167"/>
  <c r="Q167"/>
  <c r="P167"/>
  <c r="V166"/>
  <c r="U166"/>
  <c r="T166"/>
  <c r="S166"/>
  <c r="R166"/>
  <c r="Q166"/>
  <c r="P166"/>
  <c r="V165"/>
  <c r="U165"/>
  <c r="T165"/>
  <c r="S165"/>
  <c r="R165"/>
  <c r="Q165"/>
  <c r="P165"/>
  <c r="V164"/>
  <c r="U164"/>
  <c r="T164"/>
  <c r="S164"/>
  <c r="R164"/>
  <c r="Q164"/>
  <c r="P164"/>
  <c r="V163"/>
  <c r="U163"/>
  <c r="T163"/>
  <c r="S163"/>
  <c r="R163"/>
  <c r="Q163"/>
  <c r="P163"/>
  <c r="V162"/>
  <c r="U162"/>
  <c r="T162"/>
  <c r="S162"/>
  <c r="R162"/>
  <c r="Q162"/>
  <c r="P162"/>
  <c r="V161"/>
  <c r="U161"/>
  <c r="T161"/>
  <c r="S161"/>
  <c r="R161"/>
  <c r="Q161"/>
  <c r="P161"/>
  <c r="V160"/>
  <c r="U160"/>
  <c r="T160"/>
  <c r="S160"/>
  <c r="R160"/>
  <c r="Q160"/>
  <c r="P160"/>
  <c r="V159"/>
  <c r="U159"/>
  <c r="T159"/>
  <c r="S159"/>
  <c r="R159"/>
  <c r="Q159"/>
  <c r="P159"/>
  <c r="V158"/>
  <c r="U158"/>
  <c r="T158"/>
  <c r="S158"/>
  <c r="R158"/>
  <c r="Q158"/>
  <c r="P158"/>
  <c r="V157"/>
  <c r="U157"/>
  <c r="T157"/>
  <c r="S157"/>
  <c r="R157"/>
  <c r="Q157"/>
  <c r="P157"/>
  <c r="V156"/>
  <c r="U156"/>
  <c r="T156"/>
  <c r="S156"/>
  <c r="R156"/>
  <c r="Q156"/>
  <c r="P156"/>
  <c r="V155"/>
  <c r="U155"/>
  <c r="T155"/>
  <c r="S155"/>
  <c r="R155"/>
  <c r="Q155"/>
  <c r="P155"/>
  <c r="V154"/>
  <c r="U154"/>
  <c r="T154"/>
  <c r="S154"/>
  <c r="R154"/>
  <c r="Q154"/>
  <c r="P154"/>
  <c r="V153"/>
  <c r="U153"/>
  <c r="T153"/>
  <c r="S153"/>
  <c r="R153"/>
  <c r="Q153"/>
  <c r="P153"/>
  <c r="V152"/>
  <c r="U152"/>
  <c r="T152"/>
  <c r="S152"/>
  <c r="R152"/>
  <c r="Q152"/>
  <c r="P152"/>
  <c r="V151"/>
  <c r="U151"/>
  <c r="T151"/>
  <c r="S151"/>
  <c r="R151"/>
  <c r="Q151"/>
  <c r="P151"/>
  <c r="V150"/>
  <c r="U150"/>
  <c r="T150"/>
  <c r="S150"/>
  <c r="R150"/>
  <c r="Q150"/>
  <c r="P150"/>
  <c r="V149"/>
  <c r="U149"/>
  <c r="T149"/>
  <c r="S149"/>
  <c r="R149"/>
  <c r="Q149"/>
  <c r="P149"/>
  <c r="V148"/>
  <c r="U148"/>
  <c r="T148"/>
  <c r="S148"/>
  <c r="R148"/>
  <c r="Q148"/>
  <c r="P148"/>
  <c r="V147"/>
  <c r="U147"/>
  <c r="T147"/>
  <c r="S147"/>
  <c r="R147"/>
  <c r="Q147"/>
  <c r="P147"/>
  <c r="V146"/>
  <c r="U146"/>
  <c r="T146"/>
  <c r="S146"/>
  <c r="R146"/>
  <c r="Q146"/>
  <c r="P146"/>
  <c r="V145"/>
  <c r="U145"/>
  <c r="T145"/>
  <c r="S145"/>
  <c r="R145"/>
  <c r="Q145"/>
  <c r="P145"/>
  <c r="V144"/>
  <c r="U144"/>
  <c r="T144"/>
  <c r="S144"/>
  <c r="R144"/>
  <c r="Q144"/>
  <c r="P144"/>
  <c r="V143"/>
  <c r="U143"/>
  <c r="T143"/>
  <c r="S143"/>
  <c r="R143"/>
  <c r="Q143"/>
  <c r="P143"/>
  <c r="V142"/>
  <c r="U142"/>
  <c r="T142"/>
  <c r="S142"/>
  <c r="R142"/>
  <c r="Q142"/>
  <c r="P142"/>
  <c r="V141"/>
  <c r="U141"/>
  <c r="T141"/>
  <c r="S141"/>
  <c r="R141"/>
  <c r="Q141"/>
  <c r="P141"/>
  <c r="V140"/>
  <c r="U140"/>
  <c r="T140"/>
  <c r="S140"/>
  <c r="R140"/>
  <c r="Q140"/>
  <c r="P140"/>
  <c r="V139"/>
  <c r="U139"/>
  <c r="T139"/>
  <c r="S139"/>
  <c r="R139"/>
  <c r="Q139"/>
  <c r="P139"/>
  <c r="V138"/>
  <c r="U138"/>
  <c r="T138"/>
  <c r="S138"/>
  <c r="R138"/>
  <c r="Q138"/>
  <c r="P138"/>
  <c r="V137"/>
  <c r="U137"/>
  <c r="T137"/>
  <c r="S137"/>
  <c r="R137"/>
  <c r="Q137"/>
  <c r="P137"/>
  <c r="V136"/>
  <c r="U136"/>
  <c r="T136"/>
  <c r="S136"/>
  <c r="R136"/>
  <c r="Q136"/>
  <c r="P136"/>
  <c r="V135"/>
  <c r="U135"/>
  <c r="T135"/>
  <c r="S135"/>
  <c r="R135"/>
  <c r="Q135"/>
  <c r="P135"/>
  <c r="V134"/>
  <c r="U134"/>
  <c r="T134"/>
  <c r="S134"/>
  <c r="R134"/>
  <c r="Q134"/>
  <c r="P134"/>
  <c r="V133"/>
  <c r="U133"/>
  <c r="T133"/>
  <c r="S133"/>
  <c r="R133"/>
  <c r="Q133"/>
  <c r="P133"/>
  <c r="V132"/>
  <c r="U132"/>
  <c r="T132"/>
  <c r="S132"/>
  <c r="R132"/>
  <c r="Q132"/>
  <c r="P132"/>
  <c r="V131"/>
  <c r="U131"/>
  <c r="T131"/>
  <c r="S131"/>
  <c r="R131"/>
  <c r="Q131"/>
  <c r="P131"/>
  <c r="V130"/>
  <c r="U130"/>
  <c r="T130"/>
  <c r="S130"/>
  <c r="R130"/>
  <c r="Q130"/>
  <c r="P130"/>
  <c r="V129"/>
  <c r="U129"/>
  <c r="T129"/>
  <c r="S129"/>
  <c r="R129"/>
  <c r="Q129"/>
  <c r="P129"/>
  <c r="V128"/>
  <c r="U128"/>
  <c r="T128"/>
  <c r="S128"/>
  <c r="R128"/>
  <c r="Q128"/>
  <c r="P128"/>
  <c r="V127"/>
  <c r="U127"/>
  <c r="T127"/>
  <c r="S127"/>
  <c r="R127"/>
  <c r="Q127"/>
  <c r="P127"/>
  <c r="V126"/>
  <c r="U126"/>
  <c r="T126"/>
  <c r="S126"/>
  <c r="R126"/>
  <c r="Q126"/>
  <c r="P126"/>
  <c r="V125"/>
  <c r="U125"/>
  <c r="T125"/>
  <c r="S125"/>
  <c r="R125"/>
  <c r="Q125"/>
  <c r="P125"/>
  <c r="V124"/>
  <c r="U124"/>
  <c r="T124"/>
  <c r="S124"/>
  <c r="R124"/>
  <c r="Q124"/>
  <c r="P124"/>
  <c r="V123"/>
  <c r="U123"/>
  <c r="T123"/>
  <c r="S123"/>
  <c r="R123"/>
  <c r="Q123"/>
  <c r="P123"/>
  <c r="V122"/>
  <c r="U122"/>
  <c r="T122"/>
  <c r="S122"/>
  <c r="R122"/>
  <c r="Q122"/>
  <c r="P122"/>
  <c r="V121"/>
  <c r="U121"/>
  <c r="T121"/>
  <c r="S121"/>
  <c r="R121"/>
  <c r="Q121"/>
  <c r="P121"/>
  <c r="V120"/>
  <c r="U120"/>
  <c r="T120"/>
  <c r="S120"/>
  <c r="R120"/>
  <c r="Q120"/>
  <c r="P120"/>
  <c r="V119"/>
  <c r="U119"/>
  <c r="T119"/>
  <c r="S119"/>
  <c r="R119"/>
  <c r="Q119"/>
  <c r="P119"/>
  <c r="V118"/>
  <c r="U118"/>
  <c r="T118"/>
  <c r="S118"/>
  <c r="R118"/>
  <c r="Q118"/>
  <c r="P118"/>
  <c r="V117"/>
  <c r="U117"/>
  <c r="T117"/>
  <c r="S117"/>
  <c r="R117"/>
  <c r="Q117"/>
  <c r="P117"/>
  <c r="V116"/>
  <c r="U116"/>
  <c r="T116"/>
  <c r="S116"/>
  <c r="R116"/>
  <c r="Q116"/>
  <c r="P116"/>
  <c r="V115"/>
  <c r="U115"/>
  <c r="T115"/>
  <c r="S115"/>
  <c r="R115"/>
  <c r="Q115"/>
  <c r="P115"/>
  <c r="V114"/>
  <c r="U114"/>
  <c r="T114"/>
  <c r="S114"/>
  <c r="R114"/>
  <c r="Q114"/>
  <c r="P114"/>
  <c r="V113"/>
  <c r="U113"/>
  <c r="T113"/>
  <c r="S113"/>
  <c r="R113"/>
  <c r="Q113"/>
  <c r="P113"/>
  <c r="V112"/>
  <c r="U112"/>
  <c r="T112"/>
  <c r="S112"/>
  <c r="R112"/>
  <c r="Q112"/>
  <c r="P112"/>
  <c r="V111"/>
  <c r="U111"/>
  <c r="T111"/>
  <c r="S111"/>
  <c r="R111"/>
  <c r="Q111"/>
  <c r="P111"/>
  <c r="V110"/>
  <c r="U110"/>
  <c r="T110"/>
  <c r="S110"/>
  <c r="R110"/>
  <c r="Q110"/>
  <c r="P110"/>
  <c r="V109"/>
  <c r="U109"/>
  <c r="T109"/>
  <c r="S109"/>
  <c r="R109"/>
  <c r="Q109"/>
  <c r="P109"/>
  <c r="V108"/>
  <c r="U108"/>
  <c r="T108"/>
  <c r="S108"/>
  <c r="R108"/>
  <c r="Q108"/>
  <c r="P108"/>
  <c r="V107"/>
  <c r="U107"/>
  <c r="T107"/>
  <c r="S107"/>
  <c r="R107"/>
  <c r="Q107"/>
  <c r="P107"/>
  <c r="V106"/>
  <c r="U106"/>
  <c r="T106"/>
  <c r="S106"/>
  <c r="R106"/>
  <c r="Q106"/>
  <c r="P106"/>
  <c r="V105"/>
  <c r="U105"/>
  <c r="T105"/>
  <c r="S105"/>
  <c r="R105"/>
  <c r="Q105"/>
  <c r="P105"/>
  <c r="V104"/>
  <c r="U104"/>
  <c r="T104"/>
  <c r="S104"/>
  <c r="R104"/>
  <c r="Q104"/>
  <c r="P104"/>
  <c r="V103"/>
  <c r="U103"/>
  <c r="T103"/>
  <c r="S103"/>
  <c r="R103"/>
  <c r="Q103"/>
  <c r="P103"/>
  <c r="V102"/>
  <c r="U102"/>
  <c r="T102"/>
  <c r="S102"/>
  <c r="R102"/>
  <c r="Q102"/>
  <c r="P102"/>
  <c r="V101"/>
  <c r="U101"/>
  <c r="T101"/>
  <c r="S101"/>
  <c r="R101"/>
  <c r="Q101"/>
  <c r="P101"/>
  <c r="V100"/>
  <c r="U100"/>
  <c r="T100"/>
  <c r="S100"/>
  <c r="R100"/>
  <c r="Q100"/>
  <c r="P100"/>
  <c r="V99"/>
  <c r="U99"/>
  <c r="T99"/>
  <c r="S99"/>
  <c r="R99"/>
  <c r="Q99"/>
  <c r="P99"/>
  <c r="V98"/>
  <c r="U98"/>
  <c r="T98"/>
  <c r="S98"/>
  <c r="R98"/>
  <c r="Q98"/>
  <c r="P98"/>
  <c r="V97"/>
  <c r="U97"/>
  <c r="T97"/>
  <c r="S97"/>
  <c r="R97"/>
  <c r="Q97"/>
  <c r="P97"/>
  <c r="V96"/>
  <c r="U96"/>
  <c r="T96"/>
  <c r="S96"/>
  <c r="R96"/>
  <c r="Q96"/>
  <c r="P96"/>
  <c r="V95"/>
  <c r="U95"/>
  <c r="T95"/>
  <c r="S95"/>
  <c r="R95"/>
  <c r="Q95"/>
  <c r="P95"/>
  <c r="V94"/>
  <c r="U94"/>
  <c r="T94"/>
  <c r="S94"/>
  <c r="R94"/>
  <c r="Q94"/>
  <c r="P94"/>
  <c r="V93"/>
  <c r="U93"/>
  <c r="T93"/>
  <c r="S93"/>
  <c r="R93"/>
  <c r="Q93"/>
  <c r="P93"/>
  <c r="V92"/>
  <c r="U92"/>
  <c r="T92"/>
  <c r="S92"/>
  <c r="R92"/>
  <c r="Q92"/>
  <c r="P92"/>
  <c r="V91"/>
  <c r="U91"/>
  <c r="T91"/>
  <c r="S91"/>
  <c r="R91"/>
  <c r="Q91"/>
  <c r="P91"/>
  <c r="V90"/>
  <c r="U90"/>
  <c r="T90"/>
  <c r="S90"/>
  <c r="R90"/>
  <c r="Q90"/>
  <c r="P90"/>
  <c r="V89"/>
  <c r="U89"/>
  <c r="T89"/>
  <c r="S89"/>
  <c r="R89"/>
  <c r="Q89"/>
  <c r="P89"/>
  <c r="V88"/>
  <c r="U88"/>
  <c r="T88"/>
  <c r="S88"/>
  <c r="R88"/>
  <c r="Q88"/>
  <c r="P88"/>
  <c r="V87"/>
  <c r="U87"/>
  <c r="T87"/>
  <c r="S87"/>
  <c r="R87"/>
  <c r="Q87"/>
  <c r="P87"/>
  <c r="V86"/>
  <c r="U86"/>
  <c r="T86"/>
  <c r="S86"/>
  <c r="R86"/>
  <c r="Q86"/>
  <c r="P86"/>
  <c r="V85"/>
  <c r="U85"/>
  <c r="T85"/>
  <c r="S85"/>
  <c r="R85"/>
  <c r="Q85"/>
  <c r="P85"/>
  <c r="V84"/>
  <c r="U84"/>
  <c r="T84"/>
  <c r="S84"/>
  <c r="R84"/>
  <c r="Q84"/>
  <c r="P84"/>
  <c r="V83"/>
  <c r="U83"/>
  <c r="T83"/>
  <c r="S83"/>
  <c r="R83"/>
  <c r="Q83"/>
  <c r="P83"/>
  <c r="V82"/>
  <c r="U82"/>
  <c r="T82"/>
  <c r="S82"/>
  <c r="R82"/>
  <c r="Q82"/>
  <c r="P82"/>
  <c r="V81"/>
  <c r="U81"/>
  <c r="T81"/>
  <c r="S81"/>
  <c r="R81"/>
  <c r="Q81"/>
  <c r="P81"/>
  <c r="V80"/>
  <c r="U80"/>
  <c r="T80"/>
  <c r="S80"/>
  <c r="R80"/>
  <c r="Q80"/>
  <c r="P80"/>
  <c r="V79"/>
  <c r="U79"/>
  <c r="T79"/>
  <c r="S79"/>
  <c r="R79"/>
  <c r="Q79"/>
  <c r="P79"/>
  <c r="V78"/>
  <c r="U78"/>
  <c r="T78"/>
  <c r="S78"/>
  <c r="R78"/>
  <c r="Q78"/>
  <c r="P78"/>
  <c r="V77"/>
  <c r="U77"/>
  <c r="T77"/>
  <c r="S77"/>
  <c r="R77"/>
  <c r="Q77"/>
  <c r="P77"/>
  <c r="V76"/>
  <c r="U76"/>
  <c r="T76"/>
  <c r="S76"/>
  <c r="R76"/>
  <c r="Q76"/>
  <c r="P76"/>
  <c r="V75"/>
  <c r="U75"/>
  <c r="T75"/>
  <c r="S75"/>
  <c r="R75"/>
  <c r="Q75"/>
  <c r="P75"/>
  <c r="V74"/>
  <c r="U74"/>
  <c r="T74"/>
  <c r="S74"/>
  <c r="R74"/>
  <c r="Q74"/>
  <c r="P74"/>
  <c r="V73"/>
  <c r="U73"/>
  <c r="T73"/>
  <c r="S73"/>
  <c r="R73"/>
  <c r="Q73"/>
  <c r="P73"/>
  <c r="V72"/>
  <c r="U72"/>
  <c r="T72"/>
  <c r="S72"/>
  <c r="R72"/>
  <c r="Q72"/>
  <c r="P72"/>
  <c r="V71"/>
  <c r="U71"/>
  <c r="T71"/>
  <c r="S71"/>
  <c r="R71"/>
  <c r="Q71"/>
  <c r="P71"/>
  <c r="V70"/>
  <c r="U70"/>
  <c r="T70"/>
  <c r="S70"/>
  <c r="R70"/>
  <c r="Q70"/>
  <c r="P70"/>
  <c r="V69"/>
  <c r="U69"/>
  <c r="T69"/>
  <c r="S69"/>
  <c r="R69"/>
  <c r="Q69"/>
  <c r="P69"/>
  <c r="V68"/>
  <c r="U68"/>
  <c r="T68"/>
  <c r="S68"/>
  <c r="R68"/>
  <c r="Q68"/>
  <c r="P68"/>
  <c r="V67"/>
  <c r="U67"/>
  <c r="T67"/>
  <c r="S67"/>
  <c r="R67"/>
  <c r="Q67"/>
  <c r="P67"/>
  <c r="V66"/>
  <c r="U66"/>
  <c r="T66"/>
  <c r="S66"/>
  <c r="R66"/>
  <c r="Q66"/>
  <c r="P66"/>
  <c r="V65"/>
  <c r="U65"/>
  <c r="T65"/>
  <c r="S65"/>
  <c r="R65"/>
  <c r="Q65"/>
  <c r="P65"/>
  <c r="V64"/>
  <c r="U64"/>
  <c r="T64"/>
  <c r="S64"/>
  <c r="R64"/>
  <c r="Q64"/>
  <c r="P64"/>
  <c r="V63"/>
  <c r="U63"/>
  <c r="T63"/>
  <c r="S63"/>
  <c r="R63"/>
  <c r="Q63"/>
  <c r="P63"/>
  <c r="V62"/>
  <c r="U62"/>
  <c r="T62"/>
  <c r="S62"/>
  <c r="R62"/>
  <c r="Q62"/>
  <c r="P62"/>
  <c r="V61"/>
  <c r="U61"/>
  <c r="T61"/>
  <c r="S61"/>
  <c r="R61"/>
  <c r="Q61"/>
  <c r="P61"/>
  <c r="V60"/>
  <c r="U60"/>
  <c r="T60"/>
  <c r="S60"/>
  <c r="R60"/>
  <c r="Q60"/>
  <c r="P60"/>
  <c r="V59"/>
  <c r="U59"/>
  <c r="T59"/>
  <c r="S59"/>
  <c r="R59"/>
  <c r="Q59"/>
  <c r="P59"/>
  <c r="V58"/>
  <c r="U58"/>
  <c r="T58"/>
  <c r="S58"/>
  <c r="R58"/>
  <c r="Q58"/>
  <c r="P58"/>
  <c r="V57"/>
  <c r="U57"/>
  <c r="T57"/>
  <c r="S57"/>
  <c r="R57"/>
  <c r="Q57"/>
  <c r="P57"/>
  <c r="V56"/>
  <c r="U56"/>
  <c r="T56"/>
  <c r="S56"/>
  <c r="R56"/>
  <c r="Q56"/>
  <c r="P56"/>
  <c r="V55"/>
  <c r="U55"/>
  <c r="T55"/>
  <c r="S55"/>
  <c r="R55"/>
  <c r="Q55"/>
  <c r="P55"/>
  <c r="V54"/>
  <c r="U54"/>
  <c r="T54"/>
  <c r="S54"/>
  <c r="R54"/>
  <c r="Q54"/>
  <c r="P54"/>
  <c r="V53"/>
  <c r="U53"/>
  <c r="T53"/>
  <c r="S53"/>
  <c r="R53"/>
  <c r="Q53"/>
  <c r="P53"/>
  <c r="V52"/>
  <c r="U52"/>
  <c r="T52"/>
  <c r="S52"/>
  <c r="R52"/>
  <c r="Q52"/>
  <c r="P52"/>
  <c r="V51"/>
  <c r="U51"/>
  <c r="T51"/>
  <c r="S51"/>
  <c r="R51"/>
  <c r="Q51"/>
  <c r="P51"/>
  <c r="V50"/>
  <c r="U50"/>
  <c r="T50"/>
  <c r="S50"/>
  <c r="R50"/>
  <c r="Q50"/>
  <c r="P50"/>
  <c r="V49"/>
  <c r="U49"/>
  <c r="T49"/>
  <c r="S49"/>
  <c r="R49"/>
  <c r="Q49"/>
  <c r="P49"/>
  <c r="V48"/>
  <c r="U48"/>
  <c r="T48"/>
  <c r="S48"/>
  <c r="R48"/>
  <c r="Q48"/>
  <c r="P48"/>
  <c r="V47"/>
  <c r="U47"/>
  <c r="T47"/>
  <c r="S47"/>
  <c r="R47"/>
  <c r="Q47"/>
  <c r="P47"/>
  <c r="V46"/>
  <c r="U46"/>
  <c r="T46"/>
  <c r="S46"/>
  <c r="R46"/>
  <c r="Q46"/>
  <c r="P46"/>
  <c r="V45"/>
  <c r="U45"/>
  <c r="T45"/>
  <c r="S45"/>
  <c r="R45"/>
  <c r="Q45"/>
  <c r="P45"/>
  <c r="V44"/>
  <c r="U44"/>
  <c r="T44"/>
  <c r="S44"/>
  <c r="R44"/>
  <c r="Q44"/>
  <c r="P44"/>
  <c r="V43"/>
  <c r="U43"/>
  <c r="T43"/>
  <c r="S43"/>
  <c r="R43"/>
  <c r="Q43"/>
  <c r="P43"/>
  <c r="V42"/>
  <c r="U42"/>
  <c r="T42"/>
  <c r="S42"/>
  <c r="R42"/>
  <c r="Q42"/>
  <c r="P42"/>
  <c r="V41"/>
  <c r="U41"/>
  <c r="T41"/>
  <c r="S41"/>
  <c r="R41"/>
  <c r="Q41"/>
  <c r="P41"/>
  <c r="V40"/>
  <c r="U40"/>
  <c r="T40"/>
  <c r="S40"/>
  <c r="R40"/>
  <c r="Q40"/>
  <c r="P40"/>
  <c r="V39"/>
  <c r="U39"/>
  <c r="T39"/>
  <c r="S39"/>
  <c r="R39"/>
  <c r="Q39"/>
  <c r="P39"/>
  <c r="V38"/>
  <c r="U38"/>
  <c r="T38"/>
  <c r="S38"/>
  <c r="R38"/>
  <c r="Q38"/>
  <c r="P38"/>
  <c r="V37"/>
  <c r="U37"/>
  <c r="T37"/>
  <c r="S37"/>
  <c r="R37"/>
  <c r="Q37"/>
  <c r="P37"/>
  <c r="V36"/>
  <c r="U36"/>
  <c r="T36"/>
  <c r="S36"/>
  <c r="R36"/>
  <c r="Q36"/>
  <c r="P36"/>
  <c r="V35"/>
  <c r="U35"/>
  <c r="T35"/>
  <c r="S35"/>
  <c r="R35"/>
  <c r="Q35"/>
  <c r="P35"/>
  <c r="V34"/>
  <c r="U34"/>
  <c r="T34"/>
  <c r="S34"/>
  <c r="R34"/>
  <c r="Q34"/>
  <c r="P34"/>
  <c r="V33"/>
  <c r="U33"/>
  <c r="T33"/>
  <c r="S33"/>
  <c r="R33"/>
  <c r="Q33"/>
  <c r="P33"/>
  <c r="V32"/>
  <c r="U32"/>
  <c r="T32"/>
  <c r="S32"/>
  <c r="R32"/>
  <c r="Q32"/>
  <c r="P32"/>
  <c r="V31"/>
  <c r="U31"/>
  <c r="T31"/>
  <c r="S31"/>
  <c r="R31"/>
  <c r="Q31"/>
  <c r="P31"/>
  <c r="V30"/>
  <c r="U30"/>
  <c r="T30"/>
  <c r="S30"/>
  <c r="R30"/>
  <c r="Q30"/>
  <c r="P30"/>
  <c r="V29"/>
  <c r="U29"/>
  <c r="T29"/>
  <c r="S29"/>
  <c r="R29"/>
  <c r="Q29"/>
  <c r="P29"/>
  <c r="V28"/>
  <c r="U28"/>
  <c r="T28"/>
  <c r="S28"/>
  <c r="R28"/>
  <c r="Q28"/>
  <c r="P28"/>
  <c r="V27"/>
  <c r="U27"/>
  <c r="T27"/>
  <c r="S27"/>
  <c r="R27"/>
  <c r="Q27"/>
  <c r="P27"/>
  <c r="V26"/>
  <c r="U26"/>
  <c r="T26"/>
  <c r="S26"/>
  <c r="R26"/>
  <c r="Q26"/>
  <c r="P26"/>
  <c r="V25"/>
  <c r="U25"/>
  <c r="T25"/>
  <c r="S25"/>
  <c r="R25"/>
  <c r="Q25"/>
  <c r="P25"/>
  <c r="V24"/>
  <c r="U24"/>
  <c r="T24"/>
  <c r="S24"/>
  <c r="R24"/>
  <c r="Q24"/>
  <c r="P24"/>
  <c r="V23"/>
  <c r="U23"/>
  <c r="T23"/>
  <c r="S23"/>
  <c r="R23"/>
  <c r="Q23"/>
  <c r="P23"/>
  <c r="V22"/>
  <c r="U22"/>
  <c r="T22"/>
  <c r="S22"/>
  <c r="R22"/>
  <c r="Q22"/>
  <c r="P22"/>
  <c r="V21"/>
  <c r="U21"/>
  <c r="T21"/>
  <c r="S21"/>
  <c r="R21"/>
  <c r="Q21"/>
  <c r="P21"/>
  <c r="V20"/>
  <c r="U20"/>
  <c r="T20"/>
  <c r="S20"/>
  <c r="R20"/>
  <c r="Q20"/>
  <c r="P20"/>
  <c r="V19"/>
  <c r="U19"/>
  <c r="T19"/>
  <c r="S19"/>
  <c r="R19"/>
  <c r="Q19"/>
  <c r="P19"/>
  <c r="V18"/>
  <c r="U18"/>
  <c r="T18"/>
  <c r="S18"/>
  <c r="R18"/>
  <c r="Q18"/>
  <c r="P18"/>
  <c r="V17"/>
  <c r="U17"/>
  <c r="T17"/>
  <c r="S17"/>
  <c r="R17"/>
  <c r="Q17"/>
  <c r="P17"/>
  <c r="V16"/>
  <c r="U16"/>
  <c r="T16"/>
  <c r="S16"/>
  <c r="R16"/>
  <c r="Q16"/>
  <c r="P16"/>
  <c r="V15"/>
  <c r="U15"/>
  <c r="T15"/>
  <c r="S15"/>
  <c r="R15"/>
  <c r="Q15"/>
  <c r="P15"/>
  <c r="V14"/>
  <c r="U14"/>
  <c r="T14"/>
  <c r="S14"/>
  <c r="R14"/>
  <c r="Q14"/>
  <c r="P14"/>
  <c r="V13"/>
  <c r="U13"/>
  <c r="T13"/>
  <c r="S13"/>
  <c r="R13"/>
  <c r="Q13"/>
  <c r="P13"/>
  <c r="V12"/>
  <c r="U12"/>
  <c r="T12"/>
  <c r="S12"/>
  <c r="R12"/>
  <c r="Q12"/>
  <c r="P12"/>
  <c r="V11"/>
  <c r="U11"/>
  <c r="T11"/>
  <c r="S11"/>
  <c r="R11"/>
  <c r="Q11"/>
  <c r="P11"/>
  <c r="V10"/>
  <c r="U10"/>
  <c r="T10"/>
  <c r="S10"/>
  <c r="R10"/>
  <c r="Q10"/>
  <c r="P10"/>
  <c r="V9"/>
  <c r="U9"/>
  <c r="T9"/>
  <c r="S9"/>
  <c r="R9"/>
  <c r="Q9"/>
  <c r="P9"/>
  <c r="V8"/>
  <c r="U8"/>
  <c r="T8"/>
  <c r="S8"/>
  <c r="R8"/>
  <c r="Q8"/>
  <c r="P8"/>
  <c r="V7"/>
  <c r="U7"/>
  <c r="T7"/>
  <c r="S7"/>
  <c r="R7"/>
  <c r="Q7"/>
  <c r="P7"/>
  <c r="V6"/>
  <c r="U6"/>
  <c r="T6"/>
  <c r="S6"/>
  <c r="R6"/>
  <c r="Q6"/>
  <c r="P6"/>
  <c r="V866" i="6"/>
  <c r="U866"/>
  <c r="T866"/>
  <c r="S866"/>
  <c r="R866"/>
  <c r="Q866"/>
  <c r="P866"/>
  <c r="O866"/>
  <c r="V865"/>
  <c r="U865"/>
  <c r="T865"/>
  <c r="S865"/>
  <c r="R865"/>
  <c r="Q865"/>
  <c r="P865"/>
  <c r="V864"/>
  <c r="U864"/>
  <c r="T864"/>
  <c r="S864"/>
  <c r="R864"/>
  <c r="Q864"/>
  <c r="P864"/>
  <c r="V863"/>
  <c r="U863"/>
  <c r="T863"/>
  <c r="S863"/>
  <c r="R863"/>
  <c r="Q863"/>
  <c r="P863"/>
  <c r="V862"/>
  <c r="U862"/>
  <c r="T862"/>
  <c r="S862"/>
  <c r="R862"/>
  <c r="Q862"/>
  <c r="P862"/>
  <c r="V861"/>
  <c r="U861"/>
  <c r="T861"/>
  <c r="S861"/>
  <c r="R861"/>
  <c r="Q861"/>
  <c r="P861"/>
  <c r="V860"/>
  <c r="U860"/>
  <c r="T860"/>
  <c r="S860"/>
  <c r="R860"/>
  <c r="Q860"/>
  <c r="P860"/>
  <c r="V859"/>
  <c r="U859"/>
  <c r="T859"/>
  <c r="S859"/>
  <c r="R859"/>
  <c r="Q859"/>
  <c r="P859"/>
  <c r="V858"/>
  <c r="U858"/>
  <c r="T858"/>
  <c r="S858"/>
  <c r="R858"/>
  <c r="Q858"/>
  <c r="P858"/>
  <c r="V857"/>
  <c r="U857"/>
  <c r="T857"/>
  <c r="S857"/>
  <c r="R857"/>
  <c r="Q857"/>
  <c r="P857"/>
  <c r="V856"/>
  <c r="U856"/>
  <c r="T856"/>
  <c r="S856"/>
  <c r="R856"/>
  <c r="Q856"/>
  <c r="P856"/>
  <c r="V855"/>
  <c r="U855"/>
  <c r="T855"/>
  <c r="S855"/>
  <c r="R855"/>
  <c r="Q855"/>
  <c r="P855"/>
  <c r="V854"/>
  <c r="U854"/>
  <c r="T854"/>
  <c r="S854"/>
  <c r="R854"/>
  <c r="Q854"/>
  <c r="P854"/>
  <c r="V853"/>
  <c r="U853"/>
  <c r="T853"/>
  <c r="S853"/>
  <c r="R853"/>
  <c r="Q853"/>
  <c r="P853"/>
  <c r="V852"/>
  <c r="U852"/>
  <c r="T852"/>
  <c r="S852"/>
  <c r="R852"/>
  <c r="Q852"/>
  <c r="P852"/>
  <c r="V851"/>
  <c r="U851"/>
  <c r="T851"/>
  <c r="S851"/>
  <c r="R851"/>
  <c r="Q851"/>
  <c r="P851"/>
  <c r="V850"/>
  <c r="U850"/>
  <c r="T850"/>
  <c r="S850"/>
  <c r="R850"/>
  <c r="Q850"/>
  <c r="P850"/>
  <c r="V849"/>
  <c r="U849"/>
  <c r="T849"/>
  <c r="S849"/>
  <c r="R849"/>
  <c r="Q849"/>
  <c r="P849"/>
  <c r="V848"/>
  <c r="U848"/>
  <c r="T848"/>
  <c r="S848"/>
  <c r="R848"/>
  <c r="Q848"/>
  <c r="P848"/>
  <c r="V847"/>
  <c r="U847"/>
  <c r="T847"/>
  <c r="S847"/>
  <c r="R847"/>
  <c r="Q847"/>
  <c r="P847"/>
  <c r="V846"/>
  <c r="U846"/>
  <c r="T846"/>
  <c r="S846"/>
  <c r="R846"/>
  <c r="Q846"/>
  <c r="P846"/>
  <c r="V845"/>
  <c r="U845"/>
  <c r="T845"/>
  <c r="S845"/>
  <c r="R845"/>
  <c r="Q845"/>
  <c r="P845"/>
  <c r="V844"/>
  <c r="U844"/>
  <c r="T844"/>
  <c r="S844"/>
  <c r="R844"/>
  <c r="Q844"/>
  <c r="P844"/>
  <c r="V843"/>
  <c r="U843"/>
  <c r="T843"/>
  <c r="S843"/>
  <c r="R843"/>
  <c r="Q843"/>
  <c r="P843"/>
  <c r="V842"/>
  <c r="U842"/>
  <c r="T842"/>
  <c r="S842"/>
  <c r="R842"/>
  <c r="Q842"/>
  <c r="P842"/>
  <c r="V841"/>
  <c r="U841"/>
  <c r="T841"/>
  <c r="S841"/>
  <c r="R841"/>
  <c r="Q841"/>
  <c r="P841"/>
  <c r="V840"/>
  <c r="U840"/>
  <c r="T840"/>
  <c r="S840"/>
  <c r="R840"/>
  <c r="Q840"/>
  <c r="P840"/>
  <c r="V839"/>
  <c r="U839"/>
  <c r="T839"/>
  <c r="S839"/>
  <c r="R839"/>
  <c r="Q839"/>
  <c r="P839"/>
  <c r="V838"/>
  <c r="U838"/>
  <c r="T838"/>
  <c r="S838"/>
  <c r="R838"/>
  <c r="Q838"/>
  <c r="P838"/>
  <c r="V837"/>
  <c r="U837"/>
  <c r="T837"/>
  <c r="S837"/>
  <c r="R837"/>
  <c r="Q837"/>
  <c r="P837"/>
  <c r="V836"/>
  <c r="U836"/>
  <c r="T836"/>
  <c r="S836"/>
  <c r="R836"/>
  <c r="Q836"/>
  <c r="P836"/>
  <c r="V835"/>
  <c r="U835"/>
  <c r="T835"/>
  <c r="S835"/>
  <c r="R835"/>
  <c r="Q835"/>
  <c r="P835"/>
  <c r="V834"/>
  <c r="U834"/>
  <c r="T834"/>
  <c r="S834"/>
  <c r="R834"/>
  <c r="Q834"/>
  <c r="P834"/>
  <c r="V833"/>
  <c r="U833"/>
  <c r="T833"/>
  <c r="S833"/>
  <c r="R833"/>
  <c r="Q833"/>
  <c r="P833"/>
  <c r="V832"/>
  <c r="U832"/>
  <c r="T832"/>
  <c r="S832"/>
  <c r="R832"/>
  <c r="Q832"/>
  <c r="P832"/>
  <c r="V831"/>
  <c r="U831"/>
  <c r="T831"/>
  <c r="S831"/>
  <c r="R831"/>
  <c r="Q831"/>
  <c r="P831"/>
  <c r="V830"/>
  <c r="U830"/>
  <c r="T830"/>
  <c r="S830"/>
  <c r="R830"/>
  <c r="Q830"/>
  <c r="P830"/>
  <c r="V829"/>
  <c r="U829"/>
  <c r="T829"/>
  <c r="S829"/>
  <c r="R829"/>
  <c r="Q829"/>
  <c r="P829"/>
  <c r="V828"/>
  <c r="U828"/>
  <c r="T828"/>
  <c r="S828"/>
  <c r="R828"/>
  <c r="Q828"/>
  <c r="P828"/>
  <c r="V827"/>
  <c r="U827"/>
  <c r="T827"/>
  <c r="S827"/>
  <c r="R827"/>
  <c r="Q827"/>
  <c r="P827"/>
  <c r="V826"/>
  <c r="U826"/>
  <c r="T826"/>
  <c r="S826"/>
  <c r="R826"/>
  <c r="Q826"/>
  <c r="P826"/>
  <c r="V825"/>
  <c r="U825"/>
  <c r="T825"/>
  <c r="S825"/>
  <c r="R825"/>
  <c r="Q825"/>
  <c r="P825"/>
  <c r="V824"/>
  <c r="U824"/>
  <c r="T824"/>
  <c r="S824"/>
  <c r="R824"/>
  <c r="Q824"/>
  <c r="P824"/>
  <c r="V823"/>
  <c r="U823"/>
  <c r="T823"/>
  <c r="S823"/>
  <c r="R823"/>
  <c r="Q823"/>
  <c r="P823"/>
  <c r="V822"/>
  <c r="U822"/>
  <c r="T822"/>
  <c r="S822"/>
  <c r="R822"/>
  <c r="Q822"/>
  <c r="P822"/>
  <c r="V821"/>
  <c r="U821"/>
  <c r="T821"/>
  <c r="S821"/>
  <c r="R821"/>
  <c r="Q821"/>
  <c r="P821"/>
  <c r="V820"/>
  <c r="U820"/>
  <c r="T820"/>
  <c r="S820"/>
  <c r="R820"/>
  <c r="Q820"/>
  <c r="P820"/>
  <c r="V819"/>
  <c r="U819"/>
  <c r="T819"/>
  <c r="S819"/>
  <c r="R819"/>
  <c r="Q819"/>
  <c r="P819"/>
  <c r="V818"/>
  <c r="U818"/>
  <c r="T818"/>
  <c r="S818"/>
  <c r="R818"/>
  <c r="Q818"/>
  <c r="P818"/>
  <c r="V817"/>
  <c r="U817"/>
  <c r="T817"/>
  <c r="S817"/>
  <c r="R817"/>
  <c r="Q817"/>
  <c r="P817"/>
  <c r="V816"/>
  <c r="U816"/>
  <c r="T816"/>
  <c r="S816"/>
  <c r="R816"/>
  <c r="Q816"/>
  <c r="P816"/>
  <c r="V815"/>
  <c r="U815"/>
  <c r="T815"/>
  <c r="S815"/>
  <c r="R815"/>
  <c r="Q815"/>
  <c r="P815"/>
  <c r="V814"/>
  <c r="U814"/>
  <c r="T814"/>
  <c r="S814"/>
  <c r="R814"/>
  <c r="Q814"/>
  <c r="P814"/>
  <c r="V813"/>
  <c r="U813"/>
  <c r="T813"/>
  <c r="S813"/>
  <c r="R813"/>
  <c r="Q813"/>
  <c r="P813"/>
  <c r="V812"/>
  <c r="U812"/>
  <c r="T812"/>
  <c r="S812"/>
  <c r="R812"/>
  <c r="Q812"/>
  <c r="P812"/>
  <c r="V811"/>
  <c r="U811"/>
  <c r="T811"/>
  <c r="S811"/>
  <c r="R811"/>
  <c r="Q811"/>
  <c r="P811"/>
  <c r="V810"/>
  <c r="U810"/>
  <c r="T810"/>
  <c r="S810"/>
  <c r="R810"/>
  <c r="Q810"/>
  <c r="P810"/>
  <c r="V809"/>
  <c r="U809"/>
  <c r="T809"/>
  <c r="S809"/>
  <c r="R809"/>
  <c r="Q809"/>
  <c r="P809"/>
  <c r="V808"/>
  <c r="U808"/>
  <c r="T808"/>
  <c r="S808"/>
  <c r="R808"/>
  <c r="Q808"/>
  <c r="P808"/>
  <c r="V807"/>
  <c r="U807"/>
  <c r="T807"/>
  <c r="S807"/>
  <c r="R807"/>
  <c r="Q807"/>
  <c r="P807"/>
  <c r="V806"/>
  <c r="U806"/>
  <c r="T806"/>
  <c r="S806"/>
  <c r="R806"/>
  <c r="Q806"/>
  <c r="P806"/>
  <c r="V805"/>
  <c r="U805"/>
  <c r="T805"/>
  <c r="S805"/>
  <c r="R805"/>
  <c r="Q805"/>
  <c r="P805"/>
  <c r="V804"/>
  <c r="U804"/>
  <c r="T804"/>
  <c r="S804"/>
  <c r="R804"/>
  <c r="Q804"/>
  <c r="P804"/>
  <c r="V803"/>
  <c r="U803"/>
  <c r="T803"/>
  <c r="S803"/>
  <c r="R803"/>
  <c r="Q803"/>
  <c r="P803"/>
  <c r="V802"/>
  <c r="U802"/>
  <c r="T802"/>
  <c r="S802"/>
  <c r="R802"/>
  <c r="Q802"/>
  <c r="P802"/>
  <c r="V801"/>
  <c r="U801"/>
  <c r="T801"/>
  <c r="S801"/>
  <c r="R801"/>
  <c r="Q801"/>
  <c r="P801"/>
  <c r="V800"/>
  <c r="U800"/>
  <c r="T800"/>
  <c r="S800"/>
  <c r="R800"/>
  <c r="Q800"/>
  <c r="P800"/>
  <c r="V799"/>
  <c r="U799"/>
  <c r="T799"/>
  <c r="S799"/>
  <c r="R799"/>
  <c r="Q799"/>
  <c r="P799"/>
  <c r="V798"/>
  <c r="U798"/>
  <c r="T798"/>
  <c r="S798"/>
  <c r="R798"/>
  <c r="Q798"/>
  <c r="P798"/>
  <c r="V797"/>
  <c r="U797"/>
  <c r="T797"/>
  <c r="S797"/>
  <c r="R797"/>
  <c r="Q797"/>
  <c r="P797"/>
  <c r="V796"/>
  <c r="U796"/>
  <c r="T796"/>
  <c r="S796"/>
  <c r="R796"/>
  <c r="Q796"/>
  <c r="P796"/>
  <c r="V795"/>
  <c r="U795"/>
  <c r="T795"/>
  <c r="S795"/>
  <c r="R795"/>
  <c r="Q795"/>
  <c r="P795"/>
  <c r="V794"/>
  <c r="U794"/>
  <c r="T794"/>
  <c r="S794"/>
  <c r="R794"/>
  <c r="Q794"/>
  <c r="P794"/>
  <c r="V793"/>
  <c r="U793"/>
  <c r="T793"/>
  <c r="S793"/>
  <c r="R793"/>
  <c r="Q793"/>
  <c r="P793"/>
  <c r="V792"/>
  <c r="U792"/>
  <c r="T792"/>
  <c r="S792"/>
  <c r="R792"/>
  <c r="Q792"/>
  <c r="P792"/>
  <c r="V791"/>
  <c r="U791"/>
  <c r="T791"/>
  <c r="S791"/>
  <c r="R791"/>
  <c r="Q791"/>
  <c r="P791"/>
  <c r="V790"/>
  <c r="U790"/>
  <c r="T790"/>
  <c r="S790"/>
  <c r="R790"/>
  <c r="Q790"/>
  <c r="P790"/>
  <c r="V789"/>
  <c r="U789"/>
  <c r="T789"/>
  <c r="S789"/>
  <c r="R789"/>
  <c r="Q789"/>
  <c r="P789"/>
  <c r="V788"/>
  <c r="U788"/>
  <c r="T788"/>
  <c r="S788"/>
  <c r="R788"/>
  <c r="Q788"/>
  <c r="P788"/>
  <c r="V787"/>
  <c r="U787"/>
  <c r="T787"/>
  <c r="S787"/>
  <c r="R787"/>
  <c r="Q787"/>
  <c r="P787"/>
  <c r="V786"/>
  <c r="U786"/>
  <c r="T786"/>
  <c r="S786"/>
  <c r="R786"/>
  <c r="Q786"/>
  <c r="P786"/>
  <c r="V785"/>
  <c r="U785"/>
  <c r="T785"/>
  <c r="S785"/>
  <c r="R785"/>
  <c r="Q785"/>
  <c r="P785"/>
  <c r="V784"/>
  <c r="U784"/>
  <c r="T784"/>
  <c r="S784"/>
  <c r="R784"/>
  <c r="Q784"/>
  <c r="P784"/>
  <c r="V783"/>
  <c r="U783"/>
  <c r="T783"/>
  <c r="S783"/>
  <c r="R783"/>
  <c r="Q783"/>
  <c r="P783"/>
  <c r="V782"/>
  <c r="U782"/>
  <c r="T782"/>
  <c r="S782"/>
  <c r="R782"/>
  <c r="Q782"/>
  <c r="P782"/>
  <c r="V781"/>
  <c r="U781"/>
  <c r="T781"/>
  <c r="S781"/>
  <c r="R781"/>
  <c r="Q781"/>
  <c r="P781"/>
  <c r="V780"/>
  <c r="U780"/>
  <c r="T780"/>
  <c r="S780"/>
  <c r="R780"/>
  <c r="Q780"/>
  <c r="P780"/>
  <c r="V779"/>
  <c r="U779"/>
  <c r="T779"/>
  <c r="S779"/>
  <c r="R779"/>
  <c r="Q779"/>
  <c r="P779"/>
  <c r="V778"/>
  <c r="U778"/>
  <c r="T778"/>
  <c r="S778"/>
  <c r="R778"/>
  <c r="Q778"/>
  <c r="P778"/>
  <c r="V777"/>
  <c r="U777"/>
  <c r="T777"/>
  <c r="S777"/>
  <c r="R777"/>
  <c r="Q777"/>
  <c r="P777"/>
  <c r="V776"/>
  <c r="U776"/>
  <c r="T776"/>
  <c r="S776"/>
  <c r="R776"/>
  <c r="Q776"/>
  <c r="P776"/>
  <c r="V775"/>
  <c r="U775"/>
  <c r="T775"/>
  <c r="S775"/>
  <c r="R775"/>
  <c r="Q775"/>
  <c r="P775"/>
  <c r="V774"/>
  <c r="U774"/>
  <c r="T774"/>
  <c r="S774"/>
  <c r="R774"/>
  <c r="Q774"/>
  <c r="P774"/>
  <c r="V773"/>
  <c r="U773"/>
  <c r="T773"/>
  <c r="S773"/>
  <c r="R773"/>
  <c r="Q773"/>
  <c r="P773"/>
  <c r="V772"/>
  <c r="U772"/>
  <c r="T772"/>
  <c r="S772"/>
  <c r="R772"/>
  <c r="Q772"/>
  <c r="P772"/>
  <c r="V771"/>
  <c r="U771"/>
  <c r="T771"/>
  <c r="S771"/>
  <c r="R771"/>
  <c r="Q771"/>
  <c r="P771"/>
  <c r="V770"/>
  <c r="U770"/>
  <c r="T770"/>
  <c r="S770"/>
  <c r="R770"/>
  <c r="Q770"/>
  <c r="P770"/>
  <c r="V769"/>
  <c r="U769"/>
  <c r="T769"/>
  <c r="S769"/>
  <c r="R769"/>
  <c r="Q769"/>
  <c r="P769"/>
  <c r="V768"/>
  <c r="U768"/>
  <c r="T768"/>
  <c r="S768"/>
  <c r="R768"/>
  <c r="Q768"/>
  <c r="P768"/>
  <c r="V767"/>
  <c r="U767"/>
  <c r="T767"/>
  <c r="S767"/>
  <c r="R767"/>
  <c r="Q767"/>
  <c r="P767"/>
  <c r="V766"/>
  <c r="U766"/>
  <c r="T766"/>
  <c r="S766"/>
  <c r="R766"/>
  <c r="Q766"/>
  <c r="P766"/>
  <c r="V765"/>
  <c r="U765"/>
  <c r="T765"/>
  <c r="S765"/>
  <c r="R765"/>
  <c r="Q765"/>
  <c r="P765"/>
  <c r="V764"/>
  <c r="U764"/>
  <c r="T764"/>
  <c r="S764"/>
  <c r="R764"/>
  <c r="Q764"/>
  <c r="P764"/>
  <c r="V763"/>
  <c r="U763"/>
  <c r="T763"/>
  <c r="S763"/>
  <c r="R763"/>
  <c r="Q763"/>
  <c r="P763"/>
  <c r="V762"/>
  <c r="U762"/>
  <c r="T762"/>
  <c r="S762"/>
  <c r="R762"/>
  <c r="Q762"/>
  <c r="P762"/>
  <c r="V761"/>
  <c r="U761"/>
  <c r="T761"/>
  <c r="S761"/>
  <c r="R761"/>
  <c r="Q761"/>
  <c r="P761"/>
  <c r="V760"/>
  <c r="U760"/>
  <c r="T760"/>
  <c r="S760"/>
  <c r="R760"/>
  <c r="Q760"/>
  <c r="P760"/>
  <c r="V759"/>
  <c r="U759"/>
  <c r="T759"/>
  <c r="S759"/>
  <c r="R759"/>
  <c r="Q759"/>
  <c r="P759"/>
  <c r="V758"/>
  <c r="U758"/>
  <c r="T758"/>
  <c r="S758"/>
  <c r="R758"/>
  <c r="Q758"/>
  <c r="P758"/>
  <c r="V757"/>
  <c r="U757"/>
  <c r="T757"/>
  <c r="S757"/>
  <c r="R757"/>
  <c r="Q757"/>
  <c r="P757"/>
  <c r="V756"/>
  <c r="U756"/>
  <c r="T756"/>
  <c r="S756"/>
  <c r="R756"/>
  <c r="Q756"/>
  <c r="P756"/>
  <c r="V755"/>
  <c r="U755"/>
  <c r="T755"/>
  <c r="S755"/>
  <c r="R755"/>
  <c r="Q755"/>
  <c r="P755"/>
  <c r="V754"/>
  <c r="U754"/>
  <c r="T754"/>
  <c r="S754"/>
  <c r="R754"/>
  <c r="Q754"/>
  <c r="P754"/>
  <c r="V753"/>
  <c r="U753"/>
  <c r="T753"/>
  <c r="S753"/>
  <c r="R753"/>
  <c r="Q753"/>
  <c r="P753"/>
  <c r="V752"/>
  <c r="U752"/>
  <c r="T752"/>
  <c r="S752"/>
  <c r="R752"/>
  <c r="Q752"/>
  <c r="P752"/>
  <c r="V751"/>
  <c r="U751"/>
  <c r="T751"/>
  <c r="S751"/>
  <c r="R751"/>
  <c r="Q751"/>
  <c r="P751"/>
  <c r="V750"/>
  <c r="U750"/>
  <c r="T750"/>
  <c r="S750"/>
  <c r="R750"/>
  <c r="Q750"/>
  <c r="P750"/>
  <c r="V749"/>
  <c r="U749"/>
  <c r="T749"/>
  <c r="S749"/>
  <c r="R749"/>
  <c r="Q749"/>
  <c r="P749"/>
  <c r="V748"/>
  <c r="U748"/>
  <c r="T748"/>
  <c r="S748"/>
  <c r="R748"/>
  <c r="Q748"/>
  <c r="P748"/>
  <c r="V747"/>
  <c r="U747"/>
  <c r="T747"/>
  <c r="S747"/>
  <c r="R747"/>
  <c r="Q747"/>
  <c r="P747"/>
  <c r="V746"/>
  <c r="U746"/>
  <c r="T746"/>
  <c r="S746"/>
  <c r="R746"/>
  <c r="Q746"/>
  <c r="P746"/>
  <c r="V745"/>
  <c r="U745"/>
  <c r="T745"/>
  <c r="S745"/>
  <c r="R745"/>
  <c r="Q745"/>
  <c r="P745"/>
  <c r="V744"/>
  <c r="U744"/>
  <c r="T744"/>
  <c r="S744"/>
  <c r="R744"/>
  <c r="Q744"/>
  <c r="P744"/>
  <c r="V743"/>
  <c r="U743"/>
  <c r="T743"/>
  <c r="S743"/>
  <c r="R743"/>
  <c r="Q743"/>
  <c r="P743"/>
  <c r="V742"/>
  <c r="U742"/>
  <c r="T742"/>
  <c r="S742"/>
  <c r="R742"/>
  <c r="Q742"/>
  <c r="P742"/>
  <c r="V741"/>
  <c r="U741"/>
  <c r="T741"/>
  <c r="S741"/>
  <c r="R741"/>
  <c r="Q741"/>
  <c r="P741"/>
  <c r="V740"/>
  <c r="U740"/>
  <c r="T740"/>
  <c r="S740"/>
  <c r="R740"/>
  <c r="Q740"/>
  <c r="P740"/>
  <c r="V739"/>
  <c r="U739"/>
  <c r="T739"/>
  <c r="S739"/>
  <c r="R739"/>
  <c r="Q739"/>
  <c r="P739"/>
  <c r="V738"/>
  <c r="U738"/>
  <c r="T738"/>
  <c r="S738"/>
  <c r="R738"/>
  <c r="Q738"/>
  <c r="P738"/>
  <c r="V737"/>
  <c r="U737"/>
  <c r="T737"/>
  <c r="S737"/>
  <c r="R737"/>
  <c r="Q737"/>
  <c r="P737"/>
  <c r="V736"/>
  <c r="U736"/>
  <c r="T736"/>
  <c r="S736"/>
  <c r="R736"/>
  <c r="Q736"/>
  <c r="P736"/>
  <c r="V735"/>
  <c r="U735"/>
  <c r="T735"/>
  <c r="S735"/>
  <c r="R735"/>
  <c r="Q735"/>
  <c r="P735"/>
  <c r="V734"/>
  <c r="U734"/>
  <c r="T734"/>
  <c r="S734"/>
  <c r="R734"/>
  <c r="Q734"/>
  <c r="P734"/>
  <c r="V733"/>
  <c r="U733"/>
  <c r="T733"/>
  <c r="S733"/>
  <c r="R733"/>
  <c r="Q733"/>
  <c r="P733"/>
  <c r="V732"/>
  <c r="U732"/>
  <c r="T732"/>
  <c r="S732"/>
  <c r="R732"/>
  <c r="Q732"/>
  <c r="P732"/>
  <c r="V731"/>
  <c r="U731"/>
  <c r="T731"/>
  <c r="S731"/>
  <c r="R731"/>
  <c r="Q731"/>
  <c r="P731"/>
  <c r="V730"/>
  <c r="U730"/>
  <c r="T730"/>
  <c r="S730"/>
  <c r="R730"/>
  <c r="Q730"/>
  <c r="P730"/>
  <c r="V729"/>
  <c r="U729"/>
  <c r="T729"/>
  <c r="S729"/>
  <c r="R729"/>
  <c r="Q729"/>
  <c r="P729"/>
  <c r="V728"/>
  <c r="U728"/>
  <c r="T728"/>
  <c r="S728"/>
  <c r="R728"/>
  <c r="Q728"/>
  <c r="P728"/>
  <c r="V727"/>
  <c r="U727"/>
  <c r="T727"/>
  <c r="S727"/>
  <c r="R727"/>
  <c r="Q727"/>
  <c r="P727"/>
  <c r="V726"/>
  <c r="U726"/>
  <c r="T726"/>
  <c r="S726"/>
  <c r="R726"/>
  <c r="Q726"/>
  <c r="P726"/>
  <c r="V725"/>
  <c r="U725"/>
  <c r="T725"/>
  <c r="S725"/>
  <c r="R725"/>
  <c r="Q725"/>
  <c r="P725"/>
  <c r="V724"/>
  <c r="U724"/>
  <c r="T724"/>
  <c r="S724"/>
  <c r="R724"/>
  <c r="Q724"/>
  <c r="P724"/>
  <c r="V723"/>
  <c r="U723"/>
  <c r="T723"/>
  <c r="S723"/>
  <c r="R723"/>
  <c r="Q723"/>
  <c r="P723"/>
  <c r="V722"/>
  <c r="U722"/>
  <c r="T722"/>
  <c r="S722"/>
  <c r="R722"/>
  <c r="Q722"/>
  <c r="P722"/>
  <c r="V721"/>
  <c r="U721"/>
  <c r="T721"/>
  <c r="S721"/>
  <c r="R721"/>
  <c r="Q721"/>
  <c r="P721"/>
  <c r="V720"/>
  <c r="U720"/>
  <c r="T720"/>
  <c r="S720"/>
  <c r="R720"/>
  <c r="Q720"/>
  <c r="P720"/>
  <c r="V719"/>
  <c r="U719"/>
  <c r="T719"/>
  <c r="S719"/>
  <c r="R719"/>
  <c r="Q719"/>
  <c r="P719"/>
  <c r="V718"/>
  <c r="U718"/>
  <c r="T718"/>
  <c r="S718"/>
  <c r="R718"/>
  <c r="Q718"/>
  <c r="P718"/>
  <c r="V717"/>
  <c r="U717"/>
  <c r="T717"/>
  <c r="S717"/>
  <c r="R717"/>
  <c r="Q717"/>
  <c r="P717"/>
  <c r="V716"/>
  <c r="U716"/>
  <c r="T716"/>
  <c r="S716"/>
  <c r="R716"/>
  <c r="Q716"/>
  <c r="P716"/>
  <c r="V715"/>
  <c r="U715"/>
  <c r="T715"/>
  <c r="S715"/>
  <c r="R715"/>
  <c r="Q715"/>
  <c r="P715"/>
  <c r="V714"/>
  <c r="U714"/>
  <c r="T714"/>
  <c r="S714"/>
  <c r="R714"/>
  <c r="Q714"/>
  <c r="P714"/>
  <c r="V713"/>
  <c r="U713"/>
  <c r="T713"/>
  <c r="S713"/>
  <c r="R713"/>
  <c r="Q713"/>
  <c r="P713"/>
  <c r="V712"/>
  <c r="U712"/>
  <c r="T712"/>
  <c r="S712"/>
  <c r="R712"/>
  <c r="Q712"/>
  <c r="P712"/>
  <c r="V711"/>
  <c r="U711"/>
  <c r="T711"/>
  <c r="S711"/>
  <c r="R711"/>
  <c r="Q711"/>
  <c r="P711"/>
  <c r="V710"/>
  <c r="U710"/>
  <c r="T710"/>
  <c r="S710"/>
  <c r="R710"/>
  <c r="Q710"/>
  <c r="P710"/>
  <c r="V709"/>
  <c r="U709"/>
  <c r="T709"/>
  <c r="S709"/>
  <c r="R709"/>
  <c r="Q709"/>
  <c r="P709"/>
  <c r="V708"/>
  <c r="U708"/>
  <c r="T708"/>
  <c r="S708"/>
  <c r="R708"/>
  <c r="Q708"/>
  <c r="P708"/>
  <c r="V707"/>
  <c r="U707"/>
  <c r="T707"/>
  <c r="S707"/>
  <c r="R707"/>
  <c r="Q707"/>
  <c r="P707"/>
  <c r="V706"/>
  <c r="U706"/>
  <c r="T706"/>
  <c r="S706"/>
  <c r="R706"/>
  <c r="Q706"/>
  <c r="P706"/>
  <c r="V705"/>
  <c r="U705"/>
  <c r="T705"/>
  <c r="S705"/>
  <c r="R705"/>
  <c r="Q705"/>
  <c r="P705"/>
  <c r="V704"/>
  <c r="U704"/>
  <c r="T704"/>
  <c r="S704"/>
  <c r="R704"/>
  <c r="Q704"/>
  <c r="P704"/>
  <c r="V703"/>
  <c r="U703"/>
  <c r="T703"/>
  <c r="S703"/>
  <c r="R703"/>
  <c r="Q703"/>
  <c r="P703"/>
  <c r="V702"/>
  <c r="U702"/>
  <c r="T702"/>
  <c r="S702"/>
  <c r="R702"/>
  <c r="Q702"/>
  <c r="P702"/>
  <c r="V701"/>
  <c r="U701"/>
  <c r="T701"/>
  <c r="S701"/>
  <c r="R701"/>
  <c r="Q701"/>
  <c r="P701"/>
  <c r="V700"/>
  <c r="U700"/>
  <c r="T700"/>
  <c r="S700"/>
  <c r="R700"/>
  <c r="Q700"/>
  <c r="P700"/>
  <c r="V699"/>
  <c r="U699"/>
  <c r="T699"/>
  <c r="S699"/>
  <c r="R699"/>
  <c r="Q699"/>
  <c r="P699"/>
  <c r="V698"/>
  <c r="U698"/>
  <c r="T698"/>
  <c r="S698"/>
  <c r="R698"/>
  <c r="Q698"/>
  <c r="P698"/>
  <c r="V697"/>
  <c r="U697"/>
  <c r="T697"/>
  <c r="S697"/>
  <c r="R697"/>
  <c r="Q697"/>
  <c r="P697"/>
  <c r="V696"/>
  <c r="U696"/>
  <c r="T696"/>
  <c r="S696"/>
  <c r="R696"/>
  <c r="Q696"/>
  <c r="P696"/>
  <c r="V695"/>
  <c r="U695"/>
  <c r="T695"/>
  <c r="S695"/>
  <c r="R695"/>
  <c r="Q695"/>
  <c r="P695"/>
  <c r="V694"/>
  <c r="U694"/>
  <c r="T694"/>
  <c r="S694"/>
  <c r="R694"/>
  <c r="Q694"/>
  <c r="P694"/>
  <c r="V693"/>
  <c r="U693"/>
  <c r="T693"/>
  <c r="S693"/>
  <c r="R693"/>
  <c r="Q693"/>
  <c r="P693"/>
  <c r="V692"/>
  <c r="U692"/>
  <c r="T692"/>
  <c r="S692"/>
  <c r="R692"/>
  <c r="Q692"/>
  <c r="P692"/>
  <c r="V691"/>
  <c r="U691"/>
  <c r="T691"/>
  <c r="S691"/>
  <c r="R691"/>
  <c r="Q691"/>
  <c r="P691"/>
  <c r="V690"/>
  <c r="U690"/>
  <c r="T690"/>
  <c r="S690"/>
  <c r="R690"/>
  <c r="Q690"/>
  <c r="P690"/>
  <c r="V689"/>
  <c r="U689"/>
  <c r="T689"/>
  <c r="S689"/>
  <c r="R689"/>
  <c r="Q689"/>
  <c r="P689"/>
  <c r="V688"/>
  <c r="U688"/>
  <c r="T688"/>
  <c r="S688"/>
  <c r="R688"/>
  <c r="Q688"/>
  <c r="P688"/>
  <c r="V687"/>
  <c r="U687"/>
  <c r="T687"/>
  <c r="S687"/>
  <c r="R687"/>
  <c r="Q687"/>
  <c r="P687"/>
  <c r="V686"/>
  <c r="U686"/>
  <c r="T686"/>
  <c r="S686"/>
  <c r="R686"/>
  <c r="Q686"/>
  <c r="P686"/>
  <c r="V685"/>
  <c r="U685"/>
  <c r="T685"/>
  <c r="S685"/>
  <c r="R685"/>
  <c r="Q685"/>
  <c r="P685"/>
  <c r="V684"/>
  <c r="U684"/>
  <c r="T684"/>
  <c r="S684"/>
  <c r="R684"/>
  <c r="Q684"/>
  <c r="P684"/>
  <c r="V683"/>
  <c r="U683"/>
  <c r="T683"/>
  <c r="S683"/>
  <c r="R683"/>
  <c r="Q683"/>
  <c r="P683"/>
  <c r="V682"/>
  <c r="U682"/>
  <c r="T682"/>
  <c r="S682"/>
  <c r="R682"/>
  <c r="Q682"/>
  <c r="P682"/>
  <c r="V681"/>
  <c r="U681"/>
  <c r="T681"/>
  <c r="S681"/>
  <c r="R681"/>
  <c r="Q681"/>
  <c r="P681"/>
  <c r="V680"/>
  <c r="U680"/>
  <c r="T680"/>
  <c r="S680"/>
  <c r="R680"/>
  <c r="Q680"/>
  <c r="P680"/>
  <c r="V679"/>
  <c r="U679"/>
  <c r="T679"/>
  <c r="S679"/>
  <c r="R679"/>
  <c r="Q679"/>
  <c r="P679"/>
  <c r="V678"/>
  <c r="U678"/>
  <c r="T678"/>
  <c r="S678"/>
  <c r="R678"/>
  <c r="Q678"/>
  <c r="P678"/>
  <c r="V677"/>
  <c r="U677"/>
  <c r="T677"/>
  <c r="S677"/>
  <c r="R677"/>
  <c r="Q677"/>
  <c r="P677"/>
  <c r="V676"/>
  <c r="U676"/>
  <c r="T676"/>
  <c r="S676"/>
  <c r="R676"/>
  <c r="Q676"/>
  <c r="P676"/>
  <c r="V675"/>
  <c r="U675"/>
  <c r="T675"/>
  <c r="S675"/>
  <c r="R675"/>
  <c r="Q675"/>
  <c r="P675"/>
  <c r="V674"/>
  <c r="U674"/>
  <c r="T674"/>
  <c r="S674"/>
  <c r="R674"/>
  <c r="Q674"/>
  <c r="P674"/>
  <c r="V673"/>
  <c r="U673"/>
  <c r="T673"/>
  <c r="S673"/>
  <c r="R673"/>
  <c r="Q673"/>
  <c r="P673"/>
  <c r="V672"/>
  <c r="U672"/>
  <c r="T672"/>
  <c r="S672"/>
  <c r="R672"/>
  <c r="Q672"/>
  <c r="P672"/>
  <c r="V671"/>
  <c r="U671"/>
  <c r="T671"/>
  <c r="S671"/>
  <c r="R671"/>
  <c r="Q671"/>
  <c r="P671"/>
  <c r="V670"/>
  <c r="U670"/>
  <c r="T670"/>
  <c r="S670"/>
  <c r="R670"/>
  <c r="Q670"/>
  <c r="P670"/>
  <c r="V669"/>
  <c r="U669"/>
  <c r="T669"/>
  <c r="S669"/>
  <c r="R669"/>
  <c r="Q669"/>
  <c r="P669"/>
  <c r="V668"/>
  <c r="U668"/>
  <c r="T668"/>
  <c r="S668"/>
  <c r="R668"/>
  <c r="Q668"/>
  <c r="P668"/>
  <c r="V667"/>
  <c r="U667"/>
  <c r="T667"/>
  <c r="S667"/>
  <c r="R667"/>
  <c r="Q667"/>
  <c r="P667"/>
  <c r="V666"/>
  <c r="U666"/>
  <c r="T666"/>
  <c r="S666"/>
  <c r="R666"/>
  <c r="Q666"/>
  <c r="P666"/>
  <c r="V665"/>
  <c r="U665"/>
  <c r="T665"/>
  <c r="S665"/>
  <c r="R665"/>
  <c r="Q665"/>
  <c r="P665"/>
  <c r="V664"/>
  <c r="U664"/>
  <c r="T664"/>
  <c r="S664"/>
  <c r="R664"/>
  <c r="Q664"/>
  <c r="P664"/>
  <c r="V663"/>
  <c r="U663"/>
  <c r="T663"/>
  <c r="S663"/>
  <c r="R663"/>
  <c r="Q663"/>
  <c r="P663"/>
  <c r="V662"/>
  <c r="U662"/>
  <c r="T662"/>
  <c r="S662"/>
  <c r="R662"/>
  <c r="Q662"/>
  <c r="P662"/>
  <c r="V661"/>
  <c r="U661"/>
  <c r="T661"/>
  <c r="S661"/>
  <c r="R661"/>
  <c r="Q661"/>
  <c r="P661"/>
  <c r="V660"/>
  <c r="U660"/>
  <c r="T660"/>
  <c r="S660"/>
  <c r="R660"/>
  <c r="Q660"/>
  <c r="P660"/>
  <c r="V659"/>
  <c r="U659"/>
  <c r="T659"/>
  <c r="S659"/>
  <c r="R659"/>
  <c r="Q659"/>
  <c r="P659"/>
  <c r="V658"/>
  <c r="U658"/>
  <c r="T658"/>
  <c r="S658"/>
  <c r="R658"/>
  <c r="Q658"/>
  <c r="P658"/>
  <c r="V657"/>
  <c r="U657"/>
  <c r="T657"/>
  <c r="S657"/>
  <c r="R657"/>
  <c r="Q657"/>
  <c r="P657"/>
  <c r="V656"/>
  <c r="U656"/>
  <c r="T656"/>
  <c r="S656"/>
  <c r="R656"/>
  <c r="Q656"/>
  <c r="P656"/>
  <c r="V655"/>
  <c r="U655"/>
  <c r="T655"/>
  <c r="S655"/>
  <c r="R655"/>
  <c r="Q655"/>
  <c r="P655"/>
  <c r="V654"/>
  <c r="U654"/>
  <c r="T654"/>
  <c r="S654"/>
  <c r="R654"/>
  <c r="Q654"/>
  <c r="P654"/>
  <c r="V653"/>
  <c r="U653"/>
  <c r="T653"/>
  <c r="S653"/>
  <c r="R653"/>
  <c r="Q653"/>
  <c r="P653"/>
  <c r="V652"/>
  <c r="U652"/>
  <c r="T652"/>
  <c r="S652"/>
  <c r="R652"/>
  <c r="Q652"/>
  <c r="P652"/>
  <c r="V651"/>
  <c r="U651"/>
  <c r="T651"/>
  <c r="S651"/>
  <c r="R651"/>
  <c r="Q651"/>
  <c r="P651"/>
  <c r="V650"/>
  <c r="U650"/>
  <c r="T650"/>
  <c r="S650"/>
  <c r="R650"/>
  <c r="Q650"/>
  <c r="P650"/>
  <c r="V649"/>
  <c r="U649"/>
  <c r="T649"/>
  <c r="S649"/>
  <c r="R649"/>
  <c r="Q649"/>
  <c r="P649"/>
  <c r="V648"/>
  <c r="U648"/>
  <c r="T648"/>
  <c r="S648"/>
  <c r="R648"/>
  <c r="Q648"/>
  <c r="P648"/>
  <c r="V647"/>
  <c r="U647"/>
  <c r="T647"/>
  <c r="S647"/>
  <c r="R647"/>
  <c r="Q647"/>
  <c r="P647"/>
  <c r="V646"/>
  <c r="U646"/>
  <c r="T646"/>
  <c r="S646"/>
  <c r="R646"/>
  <c r="Q646"/>
  <c r="P646"/>
  <c r="V645"/>
  <c r="U645"/>
  <c r="T645"/>
  <c r="S645"/>
  <c r="R645"/>
  <c r="Q645"/>
  <c r="P645"/>
  <c r="V644"/>
  <c r="U644"/>
  <c r="T644"/>
  <c r="S644"/>
  <c r="R644"/>
  <c r="Q644"/>
  <c r="P644"/>
  <c r="V643"/>
  <c r="U643"/>
  <c r="T643"/>
  <c r="S643"/>
  <c r="R643"/>
  <c r="Q643"/>
  <c r="P643"/>
  <c r="V642"/>
  <c r="U642"/>
  <c r="T642"/>
  <c r="S642"/>
  <c r="R642"/>
  <c r="Q642"/>
  <c r="P642"/>
  <c r="V641"/>
  <c r="U641"/>
  <c r="T641"/>
  <c r="S641"/>
  <c r="R641"/>
  <c r="Q641"/>
  <c r="P641"/>
  <c r="V640"/>
  <c r="U640"/>
  <c r="T640"/>
  <c r="S640"/>
  <c r="R640"/>
  <c r="Q640"/>
  <c r="P640"/>
  <c r="V639"/>
  <c r="U639"/>
  <c r="T639"/>
  <c r="S639"/>
  <c r="R639"/>
  <c r="Q639"/>
  <c r="P639"/>
  <c r="V638"/>
  <c r="U638"/>
  <c r="T638"/>
  <c r="S638"/>
  <c r="R638"/>
  <c r="Q638"/>
  <c r="P638"/>
  <c r="V637"/>
  <c r="U637"/>
  <c r="T637"/>
  <c r="S637"/>
  <c r="R637"/>
  <c r="Q637"/>
  <c r="P637"/>
  <c r="V636"/>
  <c r="U636"/>
  <c r="T636"/>
  <c r="S636"/>
  <c r="R636"/>
  <c r="Q636"/>
  <c r="P636"/>
  <c r="V635"/>
  <c r="U635"/>
  <c r="T635"/>
  <c r="S635"/>
  <c r="R635"/>
  <c r="Q635"/>
  <c r="P635"/>
  <c r="V634"/>
  <c r="U634"/>
  <c r="T634"/>
  <c r="S634"/>
  <c r="R634"/>
  <c r="Q634"/>
  <c r="P634"/>
  <c r="V633"/>
  <c r="U633"/>
  <c r="T633"/>
  <c r="S633"/>
  <c r="R633"/>
  <c r="Q633"/>
  <c r="P633"/>
  <c r="V632"/>
  <c r="U632"/>
  <c r="T632"/>
  <c r="S632"/>
  <c r="R632"/>
  <c r="Q632"/>
  <c r="P632"/>
  <c r="V631"/>
  <c r="U631"/>
  <c r="T631"/>
  <c r="S631"/>
  <c r="R631"/>
  <c r="Q631"/>
  <c r="P631"/>
  <c r="V630"/>
  <c r="U630"/>
  <c r="T630"/>
  <c r="S630"/>
  <c r="R630"/>
  <c r="Q630"/>
  <c r="P630"/>
  <c r="V629"/>
  <c r="U629"/>
  <c r="T629"/>
  <c r="S629"/>
  <c r="R629"/>
  <c r="Q629"/>
  <c r="P629"/>
  <c r="V628"/>
  <c r="U628"/>
  <c r="T628"/>
  <c r="S628"/>
  <c r="R628"/>
  <c r="Q628"/>
  <c r="P628"/>
  <c r="V627"/>
  <c r="U627"/>
  <c r="T627"/>
  <c r="S627"/>
  <c r="R627"/>
  <c r="Q627"/>
  <c r="P627"/>
  <c r="V626"/>
  <c r="U626"/>
  <c r="T626"/>
  <c r="S626"/>
  <c r="R626"/>
  <c r="Q626"/>
  <c r="P626"/>
  <c r="V625"/>
  <c r="U625"/>
  <c r="T625"/>
  <c r="S625"/>
  <c r="R625"/>
  <c r="Q625"/>
  <c r="P625"/>
  <c r="V624"/>
  <c r="U624"/>
  <c r="T624"/>
  <c r="S624"/>
  <c r="R624"/>
  <c r="Q624"/>
  <c r="P624"/>
  <c r="V623"/>
  <c r="U623"/>
  <c r="T623"/>
  <c r="S623"/>
  <c r="R623"/>
  <c r="Q623"/>
  <c r="P623"/>
  <c r="V622"/>
  <c r="U622"/>
  <c r="T622"/>
  <c r="S622"/>
  <c r="R622"/>
  <c r="Q622"/>
  <c r="P622"/>
  <c r="V621"/>
  <c r="U621"/>
  <c r="T621"/>
  <c r="S621"/>
  <c r="R621"/>
  <c r="Q621"/>
  <c r="P621"/>
  <c r="V620"/>
  <c r="U620"/>
  <c r="T620"/>
  <c r="S620"/>
  <c r="R620"/>
  <c r="Q620"/>
  <c r="P620"/>
  <c r="V619"/>
  <c r="U619"/>
  <c r="T619"/>
  <c r="S619"/>
  <c r="R619"/>
  <c r="Q619"/>
  <c r="P619"/>
  <c r="V618"/>
  <c r="U618"/>
  <c r="T618"/>
  <c r="S618"/>
  <c r="R618"/>
  <c r="Q618"/>
  <c r="P618"/>
  <c r="V617"/>
  <c r="U617"/>
  <c r="T617"/>
  <c r="S617"/>
  <c r="R617"/>
  <c r="Q617"/>
  <c r="P617"/>
  <c r="V616"/>
  <c r="U616"/>
  <c r="T616"/>
  <c r="S616"/>
  <c r="R616"/>
  <c r="Q616"/>
  <c r="P616"/>
  <c r="V615"/>
  <c r="U615"/>
  <c r="T615"/>
  <c r="S615"/>
  <c r="R615"/>
  <c r="Q615"/>
  <c r="P615"/>
  <c r="V614"/>
  <c r="U614"/>
  <c r="T614"/>
  <c r="S614"/>
  <c r="R614"/>
  <c r="Q614"/>
  <c r="P614"/>
  <c r="V613"/>
  <c r="U613"/>
  <c r="T613"/>
  <c r="S613"/>
  <c r="R613"/>
  <c r="Q613"/>
  <c r="P613"/>
  <c r="V612"/>
  <c r="U612"/>
  <c r="T612"/>
  <c r="S612"/>
  <c r="R612"/>
  <c r="Q612"/>
  <c r="P612"/>
  <c r="V611"/>
  <c r="U611"/>
  <c r="T611"/>
  <c r="S611"/>
  <c r="R611"/>
  <c r="Q611"/>
  <c r="P611"/>
  <c r="V610"/>
  <c r="U610"/>
  <c r="T610"/>
  <c r="S610"/>
  <c r="R610"/>
  <c r="Q610"/>
  <c r="P610"/>
  <c r="V609"/>
  <c r="U609"/>
  <c r="T609"/>
  <c r="S609"/>
  <c r="R609"/>
  <c r="Q609"/>
  <c r="P609"/>
  <c r="V608"/>
  <c r="U608"/>
  <c r="T608"/>
  <c r="S608"/>
  <c r="R608"/>
  <c r="Q608"/>
  <c r="P608"/>
  <c r="V607"/>
  <c r="U607"/>
  <c r="T607"/>
  <c r="S607"/>
  <c r="R607"/>
  <c r="Q607"/>
  <c r="P607"/>
  <c r="V606"/>
  <c r="U606"/>
  <c r="T606"/>
  <c r="S606"/>
  <c r="R606"/>
  <c r="Q606"/>
  <c r="P606"/>
  <c r="V605"/>
  <c r="U605"/>
  <c r="T605"/>
  <c r="S605"/>
  <c r="R605"/>
  <c r="Q605"/>
  <c r="P605"/>
  <c r="V604"/>
  <c r="U604"/>
  <c r="T604"/>
  <c r="S604"/>
  <c r="R604"/>
  <c r="Q604"/>
  <c r="P604"/>
  <c r="V603"/>
  <c r="U603"/>
  <c r="T603"/>
  <c r="S603"/>
  <c r="R603"/>
  <c r="Q603"/>
  <c r="P603"/>
  <c r="V602"/>
  <c r="U602"/>
  <c r="T602"/>
  <c r="S602"/>
  <c r="R602"/>
  <c r="Q602"/>
  <c r="P602"/>
  <c r="V601"/>
  <c r="U601"/>
  <c r="T601"/>
  <c r="S601"/>
  <c r="R601"/>
  <c r="Q601"/>
  <c r="P601"/>
  <c r="V600"/>
  <c r="U600"/>
  <c r="T600"/>
  <c r="S600"/>
  <c r="R600"/>
  <c r="Q600"/>
  <c r="P600"/>
  <c r="V599"/>
  <c r="U599"/>
  <c r="T599"/>
  <c r="S599"/>
  <c r="R599"/>
  <c r="Q599"/>
  <c r="P599"/>
  <c r="V598"/>
  <c r="U598"/>
  <c r="T598"/>
  <c r="S598"/>
  <c r="R598"/>
  <c r="Q598"/>
  <c r="P598"/>
  <c r="V597"/>
  <c r="U597"/>
  <c r="T597"/>
  <c r="S597"/>
  <c r="R597"/>
  <c r="Q597"/>
  <c r="P597"/>
  <c r="V596"/>
  <c r="U596"/>
  <c r="T596"/>
  <c r="S596"/>
  <c r="R596"/>
  <c r="Q596"/>
  <c r="P596"/>
  <c r="V595"/>
  <c r="U595"/>
  <c r="T595"/>
  <c r="S595"/>
  <c r="R595"/>
  <c r="Q595"/>
  <c r="P595"/>
  <c r="V594"/>
  <c r="U594"/>
  <c r="T594"/>
  <c r="S594"/>
  <c r="R594"/>
  <c r="Q594"/>
  <c r="P594"/>
  <c r="V593"/>
  <c r="U593"/>
  <c r="T593"/>
  <c r="S593"/>
  <c r="R593"/>
  <c r="Q593"/>
  <c r="P593"/>
  <c r="V592"/>
  <c r="U592"/>
  <c r="T592"/>
  <c r="S592"/>
  <c r="R592"/>
  <c r="Q592"/>
  <c r="P592"/>
  <c r="V591"/>
  <c r="U591"/>
  <c r="T591"/>
  <c r="S591"/>
  <c r="R591"/>
  <c r="Q591"/>
  <c r="P591"/>
  <c r="V590"/>
  <c r="U590"/>
  <c r="T590"/>
  <c r="S590"/>
  <c r="R590"/>
  <c r="Q590"/>
  <c r="P590"/>
  <c r="V589"/>
  <c r="U589"/>
  <c r="T589"/>
  <c r="S589"/>
  <c r="R589"/>
  <c r="Q589"/>
  <c r="P589"/>
  <c r="V588"/>
  <c r="U588"/>
  <c r="T588"/>
  <c r="S588"/>
  <c r="R588"/>
  <c r="Q588"/>
  <c r="P588"/>
  <c r="V587"/>
  <c r="U587"/>
  <c r="T587"/>
  <c r="S587"/>
  <c r="R587"/>
  <c r="Q587"/>
  <c r="P587"/>
  <c r="V586"/>
  <c r="U586"/>
  <c r="T586"/>
  <c r="S586"/>
  <c r="R586"/>
  <c r="Q586"/>
  <c r="P586"/>
  <c r="V585"/>
  <c r="U585"/>
  <c r="T585"/>
  <c r="S585"/>
  <c r="R585"/>
  <c r="Q585"/>
  <c r="P585"/>
  <c r="V584"/>
  <c r="U584"/>
  <c r="T584"/>
  <c r="S584"/>
  <c r="R584"/>
  <c r="Q584"/>
  <c r="P584"/>
  <c r="V583"/>
  <c r="U583"/>
  <c r="T583"/>
  <c r="S583"/>
  <c r="R583"/>
  <c r="Q583"/>
  <c r="P583"/>
  <c r="V582"/>
  <c r="U582"/>
  <c r="T582"/>
  <c r="S582"/>
  <c r="R582"/>
  <c r="Q582"/>
  <c r="P582"/>
  <c r="V581"/>
  <c r="U581"/>
  <c r="T581"/>
  <c r="S581"/>
  <c r="R581"/>
  <c r="Q581"/>
  <c r="P581"/>
  <c r="V580"/>
  <c r="U580"/>
  <c r="T580"/>
  <c r="S580"/>
  <c r="R580"/>
  <c r="Q580"/>
  <c r="P580"/>
  <c r="V579"/>
  <c r="U579"/>
  <c r="T579"/>
  <c r="S579"/>
  <c r="R579"/>
  <c r="Q579"/>
  <c r="P579"/>
  <c r="V578"/>
  <c r="U578"/>
  <c r="T578"/>
  <c r="S578"/>
  <c r="R578"/>
  <c r="Q578"/>
  <c r="P578"/>
  <c r="V577"/>
  <c r="U577"/>
  <c r="T577"/>
  <c r="S577"/>
  <c r="R577"/>
  <c r="Q577"/>
  <c r="P577"/>
  <c r="V576"/>
  <c r="U576"/>
  <c r="T576"/>
  <c r="S576"/>
  <c r="R576"/>
  <c r="Q576"/>
  <c r="P576"/>
  <c r="V575"/>
  <c r="U575"/>
  <c r="T575"/>
  <c r="S575"/>
  <c r="R575"/>
  <c r="Q575"/>
  <c r="P575"/>
  <c r="V574"/>
  <c r="U574"/>
  <c r="T574"/>
  <c r="S574"/>
  <c r="R574"/>
  <c r="Q574"/>
  <c r="P574"/>
  <c r="V573"/>
  <c r="U573"/>
  <c r="T573"/>
  <c r="S573"/>
  <c r="R573"/>
  <c r="Q573"/>
  <c r="P573"/>
  <c r="V572"/>
  <c r="U572"/>
  <c r="T572"/>
  <c r="S572"/>
  <c r="R572"/>
  <c r="Q572"/>
  <c r="P572"/>
  <c r="V571"/>
  <c r="U571"/>
  <c r="T571"/>
  <c r="S571"/>
  <c r="R571"/>
  <c r="Q571"/>
  <c r="P571"/>
  <c r="V570"/>
  <c r="U570"/>
  <c r="T570"/>
  <c r="S570"/>
  <c r="R570"/>
  <c r="Q570"/>
  <c r="P570"/>
  <c r="V569"/>
  <c r="U569"/>
  <c r="T569"/>
  <c r="S569"/>
  <c r="R569"/>
  <c r="Q569"/>
  <c r="P569"/>
  <c r="V568"/>
  <c r="U568"/>
  <c r="T568"/>
  <c r="S568"/>
  <c r="R568"/>
  <c r="Q568"/>
  <c r="P568"/>
  <c r="V567"/>
  <c r="U567"/>
  <c r="T567"/>
  <c r="S567"/>
  <c r="R567"/>
  <c r="Q567"/>
  <c r="P567"/>
  <c r="V566"/>
  <c r="U566"/>
  <c r="T566"/>
  <c r="S566"/>
  <c r="R566"/>
  <c r="Q566"/>
  <c r="P566"/>
  <c r="V565"/>
  <c r="U565"/>
  <c r="T565"/>
  <c r="S565"/>
  <c r="R565"/>
  <c r="Q565"/>
  <c r="P565"/>
  <c r="V564"/>
  <c r="U564"/>
  <c r="T564"/>
  <c r="S564"/>
  <c r="R564"/>
  <c r="Q564"/>
  <c r="P564"/>
  <c r="V563"/>
  <c r="U563"/>
  <c r="T563"/>
  <c r="S563"/>
  <c r="R563"/>
  <c r="Q563"/>
  <c r="P563"/>
  <c r="V562"/>
  <c r="U562"/>
  <c r="T562"/>
  <c r="S562"/>
  <c r="R562"/>
  <c r="Q562"/>
  <c r="P562"/>
  <c r="V561"/>
  <c r="U561"/>
  <c r="T561"/>
  <c r="S561"/>
  <c r="R561"/>
  <c r="Q561"/>
  <c r="P561"/>
  <c r="V560"/>
  <c r="U560"/>
  <c r="T560"/>
  <c r="S560"/>
  <c r="R560"/>
  <c r="Q560"/>
  <c r="P560"/>
  <c r="V559"/>
  <c r="U559"/>
  <c r="T559"/>
  <c r="S559"/>
  <c r="R559"/>
  <c r="Q559"/>
  <c r="P559"/>
  <c r="V558"/>
  <c r="U558"/>
  <c r="T558"/>
  <c r="S558"/>
  <c r="R558"/>
  <c r="Q558"/>
  <c r="P558"/>
  <c r="V557"/>
  <c r="U557"/>
  <c r="T557"/>
  <c r="S557"/>
  <c r="R557"/>
  <c r="Q557"/>
  <c r="P557"/>
  <c r="V556"/>
  <c r="U556"/>
  <c r="T556"/>
  <c r="S556"/>
  <c r="R556"/>
  <c r="Q556"/>
  <c r="P556"/>
  <c r="V555"/>
  <c r="U555"/>
  <c r="T555"/>
  <c r="S555"/>
  <c r="R555"/>
  <c r="Q555"/>
  <c r="P555"/>
  <c r="V554"/>
  <c r="U554"/>
  <c r="T554"/>
  <c r="S554"/>
  <c r="R554"/>
  <c r="Q554"/>
  <c r="P554"/>
  <c r="V553"/>
  <c r="U553"/>
  <c r="T553"/>
  <c r="S553"/>
  <c r="R553"/>
  <c r="Q553"/>
  <c r="P553"/>
  <c r="V552"/>
  <c r="U552"/>
  <c r="T552"/>
  <c r="S552"/>
  <c r="R552"/>
  <c r="Q552"/>
  <c r="P552"/>
  <c r="V551"/>
  <c r="U551"/>
  <c r="T551"/>
  <c r="S551"/>
  <c r="R551"/>
  <c r="Q551"/>
  <c r="P551"/>
  <c r="V550"/>
  <c r="U550"/>
  <c r="T550"/>
  <c r="S550"/>
  <c r="R550"/>
  <c r="Q550"/>
  <c r="P550"/>
  <c r="V549"/>
  <c r="U549"/>
  <c r="T549"/>
  <c r="S549"/>
  <c r="R549"/>
  <c r="Q549"/>
  <c r="P549"/>
  <c r="V548"/>
  <c r="U548"/>
  <c r="T548"/>
  <c r="S548"/>
  <c r="R548"/>
  <c r="Q548"/>
  <c r="P548"/>
  <c r="V547"/>
  <c r="U547"/>
  <c r="T547"/>
  <c r="S547"/>
  <c r="R547"/>
  <c r="Q547"/>
  <c r="P547"/>
  <c r="V546"/>
  <c r="U546"/>
  <c r="T546"/>
  <c r="S546"/>
  <c r="R546"/>
  <c r="Q546"/>
  <c r="P546"/>
  <c r="V545"/>
  <c r="U545"/>
  <c r="T545"/>
  <c r="S545"/>
  <c r="R545"/>
  <c r="Q545"/>
  <c r="P545"/>
  <c r="V544"/>
  <c r="U544"/>
  <c r="T544"/>
  <c r="S544"/>
  <c r="R544"/>
  <c r="Q544"/>
  <c r="P544"/>
  <c r="V543"/>
  <c r="U543"/>
  <c r="T543"/>
  <c r="S543"/>
  <c r="R543"/>
  <c r="Q543"/>
  <c r="P543"/>
  <c r="V542"/>
  <c r="U542"/>
  <c r="T542"/>
  <c r="S542"/>
  <c r="R542"/>
  <c r="Q542"/>
  <c r="P542"/>
  <c r="V541"/>
  <c r="U541"/>
  <c r="T541"/>
  <c r="S541"/>
  <c r="R541"/>
  <c r="Q541"/>
  <c r="P541"/>
  <c r="V540"/>
  <c r="U540"/>
  <c r="T540"/>
  <c r="S540"/>
  <c r="R540"/>
  <c r="Q540"/>
  <c r="P540"/>
  <c r="V539"/>
  <c r="U539"/>
  <c r="T539"/>
  <c r="S539"/>
  <c r="R539"/>
  <c r="Q539"/>
  <c r="P539"/>
  <c r="V538"/>
  <c r="U538"/>
  <c r="T538"/>
  <c r="S538"/>
  <c r="R538"/>
  <c r="Q538"/>
  <c r="P538"/>
  <c r="V537"/>
  <c r="U537"/>
  <c r="T537"/>
  <c r="S537"/>
  <c r="R537"/>
  <c r="Q537"/>
  <c r="P537"/>
  <c r="V536"/>
  <c r="U536"/>
  <c r="T536"/>
  <c r="S536"/>
  <c r="R536"/>
  <c r="Q536"/>
  <c r="P536"/>
  <c r="V535"/>
  <c r="U535"/>
  <c r="T535"/>
  <c r="S535"/>
  <c r="R535"/>
  <c r="Q535"/>
  <c r="P535"/>
  <c r="V534"/>
  <c r="U534"/>
  <c r="T534"/>
  <c r="S534"/>
  <c r="R534"/>
  <c r="Q534"/>
  <c r="P534"/>
  <c r="V533"/>
  <c r="U533"/>
  <c r="T533"/>
  <c r="S533"/>
  <c r="R533"/>
  <c r="Q533"/>
  <c r="P533"/>
  <c r="V532"/>
  <c r="U532"/>
  <c r="T532"/>
  <c r="S532"/>
  <c r="R532"/>
  <c r="Q532"/>
  <c r="P532"/>
  <c r="V531"/>
  <c r="U531"/>
  <c r="T531"/>
  <c r="S531"/>
  <c r="R531"/>
  <c r="Q531"/>
  <c r="P531"/>
  <c r="V530"/>
  <c r="U530"/>
  <c r="T530"/>
  <c r="S530"/>
  <c r="R530"/>
  <c r="Q530"/>
  <c r="P530"/>
  <c r="V529"/>
  <c r="U529"/>
  <c r="T529"/>
  <c r="S529"/>
  <c r="R529"/>
  <c r="Q529"/>
  <c r="P529"/>
  <c r="V528"/>
  <c r="U528"/>
  <c r="T528"/>
  <c r="S528"/>
  <c r="R528"/>
  <c r="Q528"/>
  <c r="P528"/>
  <c r="V527"/>
  <c r="U527"/>
  <c r="T527"/>
  <c r="S527"/>
  <c r="R527"/>
  <c r="Q527"/>
  <c r="P527"/>
  <c r="V526"/>
  <c r="U526"/>
  <c r="T526"/>
  <c r="S526"/>
  <c r="R526"/>
  <c r="Q526"/>
  <c r="P526"/>
  <c r="V525"/>
  <c r="U525"/>
  <c r="T525"/>
  <c r="S525"/>
  <c r="R525"/>
  <c r="Q525"/>
  <c r="P525"/>
  <c r="V524"/>
  <c r="U524"/>
  <c r="T524"/>
  <c r="S524"/>
  <c r="R524"/>
  <c r="Q524"/>
  <c r="P524"/>
  <c r="V523"/>
  <c r="U523"/>
  <c r="T523"/>
  <c r="S523"/>
  <c r="R523"/>
  <c r="Q523"/>
  <c r="P523"/>
  <c r="V522"/>
  <c r="U522"/>
  <c r="T522"/>
  <c r="S522"/>
  <c r="R522"/>
  <c r="Q522"/>
  <c r="P522"/>
  <c r="V521"/>
  <c r="U521"/>
  <c r="T521"/>
  <c r="S521"/>
  <c r="R521"/>
  <c r="Q521"/>
  <c r="P521"/>
  <c r="V520"/>
  <c r="U520"/>
  <c r="T520"/>
  <c r="S520"/>
  <c r="R520"/>
  <c r="Q520"/>
  <c r="P520"/>
  <c r="V519"/>
  <c r="U519"/>
  <c r="T519"/>
  <c r="S519"/>
  <c r="R519"/>
  <c r="Q519"/>
  <c r="P519"/>
  <c r="V518"/>
  <c r="U518"/>
  <c r="T518"/>
  <c r="S518"/>
  <c r="R518"/>
  <c r="Q518"/>
  <c r="P518"/>
  <c r="V517"/>
  <c r="U517"/>
  <c r="T517"/>
  <c r="S517"/>
  <c r="R517"/>
  <c r="Q517"/>
  <c r="P517"/>
  <c r="V516"/>
  <c r="U516"/>
  <c r="T516"/>
  <c r="S516"/>
  <c r="R516"/>
  <c r="Q516"/>
  <c r="P516"/>
  <c r="V515"/>
  <c r="U515"/>
  <c r="T515"/>
  <c r="S515"/>
  <c r="R515"/>
  <c r="Q515"/>
  <c r="P515"/>
  <c r="V514"/>
  <c r="U514"/>
  <c r="T514"/>
  <c r="S514"/>
  <c r="R514"/>
  <c r="Q514"/>
  <c r="P514"/>
  <c r="V513"/>
  <c r="U513"/>
  <c r="T513"/>
  <c r="S513"/>
  <c r="R513"/>
  <c r="Q513"/>
  <c r="P513"/>
  <c r="V512"/>
  <c r="U512"/>
  <c r="T512"/>
  <c r="S512"/>
  <c r="R512"/>
  <c r="Q512"/>
  <c r="P512"/>
  <c r="V511"/>
  <c r="U511"/>
  <c r="T511"/>
  <c r="S511"/>
  <c r="R511"/>
  <c r="Q511"/>
  <c r="P511"/>
  <c r="V510"/>
  <c r="U510"/>
  <c r="T510"/>
  <c r="S510"/>
  <c r="R510"/>
  <c r="Q510"/>
  <c r="P510"/>
  <c r="V509"/>
  <c r="U509"/>
  <c r="T509"/>
  <c r="S509"/>
  <c r="R509"/>
  <c r="Q509"/>
  <c r="P509"/>
  <c r="V508"/>
  <c r="U508"/>
  <c r="T508"/>
  <c r="S508"/>
  <c r="R508"/>
  <c r="Q508"/>
  <c r="P508"/>
  <c r="V507"/>
  <c r="U507"/>
  <c r="T507"/>
  <c r="S507"/>
  <c r="R507"/>
  <c r="Q507"/>
  <c r="P507"/>
  <c r="V506"/>
  <c r="U506"/>
  <c r="T506"/>
  <c r="S506"/>
  <c r="R506"/>
  <c r="Q506"/>
  <c r="P506"/>
  <c r="V505"/>
  <c r="U505"/>
  <c r="T505"/>
  <c r="S505"/>
  <c r="R505"/>
  <c r="Q505"/>
  <c r="P505"/>
  <c r="V504"/>
  <c r="U504"/>
  <c r="T504"/>
  <c r="S504"/>
  <c r="R504"/>
  <c r="Q504"/>
  <c r="P504"/>
  <c r="V503"/>
  <c r="U503"/>
  <c r="T503"/>
  <c r="S503"/>
  <c r="R503"/>
  <c r="Q503"/>
  <c r="P503"/>
  <c r="V502"/>
  <c r="U502"/>
  <c r="T502"/>
  <c r="S502"/>
  <c r="R502"/>
  <c r="Q502"/>
  <c r="P502"/>
  <c r="V501"/>
  <c r="U501"/>
  <c r="T501"/>
  <c r="S501"/>
  <c r="R501"/>
  <c r="Q501"/>
  <c r="P501"/>
  <c r="V500"/>
  <c r="U500"/>
  <c r="T500"/>
  <c r="S500"/>
  <c r="R500"/>
  <c r="Q500"/>
  <c r="P500"/>
  <c r="V499"/>
  <c r="U499"/>
  <c r="T499"/>
  <c r="S499"/>
  <c r="R499"/>
  <c r="Q499"/>
  <c r="P499"/>
  <c r="V498"/>
  <c r="U498"/>
  <c r="T498"/>
  <c r="S498"/>
  <c r="R498"/>
  <c r="Q498"/>
  <c r="P498"/>
  <c r="V497"/>
  <c r="U497"/>
  <c r="T497"/>
  <c r="S497"/>
  <c r="R497"/>
  <c r="Q497"/>
  <c r="P497"/>
  <c r="V496"/>
  <c r="U496"/>
  <c r="T496"/>
  <c r="S496"/>
  <c r="R496"/>
  <c r="Q496"/>
  <c r="P496"/>
  <c r="V495"/>
  <c r="U495"/>
  <c r="T495"/>
  <c r="S495"/>
  <c r="R495"/>
  <c r="Q495"/>
  <c r="P495"/>
  <c r="V494"/>
  <c r="U494"/>
  <c r="T494"/>
  <c r="S494"/>
  <c r="R494"/>
  <c r="Q494"/>
  <c r="P494"/>
  <c r="V493"/>
  <c r="U493"/>
  <c r="T493"/>
  <c r="S493"/>
  <c r="R493"/>
  <c r="Q493"/>
  <c r="P493"/>
  <c r="V492"/>
  <c r="U492"/>
  <c r="T492"/>
  <c r="S492"/>
  <c r="R492"/>
  <c r="Q492"/>
  <c r="P492"/>
  <c r="V491"/>
  <c r="U491"/>
  <c r="T491"/>
  <c r="S491"/>
  <c r="R491"/>
  <c r="Q491"/>
  <c r="P491"/>
  <c r="V490"/>
  <c r="U490"/>
  <c r="T490"/>
  <c r="S490"/>
  <c r="R490"/>
  <c r="Q490"/>
  <c r="P490"/>
  <c r="V489"/>
  <c r="U489"/>
  <c r="T489"/>
  <c r="S489"/>
  <c r="R489"/>
  <c r="Q489"/>
  <c r="P489"/>
  <c r="V488"/>
  <c r="U488"/>
  <c r="T488"/>
  <c r="S488"/>
  <c r="R488"/>
  <c r="Q488"/>
  <c r="P488"/>
  <c r="V487"/>
  <c r="U487"/>
  <c r="T487"/>
  <c r="S487"/>
  <c r="R487"/>
  <c r="Q487"/>
  <c r="P487"/>
  <c r="V486"/>
  <c r="U486"/>
  <c r="T486"/>
  <c r="S486"/>
  <c r="R486"/>
  <c r="Q486"/>
  <c r="P486"/>
  <c r="V485"/>
  <c r="U485"/>
  <c r="T485"/>
  <c r="S485"/>
  <c r="R485"/>
  <c r="Q485"/>
  <c r="P485"/>
  <c r="V484"/>
  <c r="U484"/>
  <c r="T484"/>
  <c r="S484"/>
  <c r="R484"/>
  <c r="Q484"/>
  <c r="P484"/>
  <c r="V483"/>
  <c r="U483"/>
  <c r="T483"/>
  <c r="S483"/>
  <c r="R483"/>
  <c r="Q483"/>
  <c r="P483"/>
  <c r="V482"/>
  <c r="U482"/>
  <c r="T482"/>
  <c r="S482"/>
  <c r="R482"/>
  <c r="Q482"/>
  <c r="P482"/>
  <c r="V481"/>
  <c r="U481"/>
  <c r="T481"/>
  <c r="S481"/>
  <c r="R481"/>
  <c r="Q481"/>
  <c r="P481"/>
  <c r="V480"/>
  <c r="U480"/>
  <c r="T480"/>
  <c r="S480"/>
  <c r="R480"/>
  <c r="Q480"/>
  <c r="P480"/>
  <c r="V479"/>
  <c r="U479"/>
  <c r="T479"/>
  <c r="S479"/>
  <c r="R479"/>
  <c r="Q479"/>
  <c r="P479"/>
  <c r="V478"/>
  <c r="U478"/>
  <c r="T478"/>
  <c r="S478"/>
  <c r="R478"/>
  <c r="Q478"/>
  <c r="P478"/>
  <c r="V477"/>
  <c r="U477"/>
  <c r="T477"/>
  <c r="S477"/>
  <c r="R477"/>
  <c r="Q477"/>
  <c r="P477"/>
  <c r="V476"/>
  <c r="U476"/>
  <c r="T476"/>
  <c r="S476"/>
  <c r="R476"/>
  <c r="Q476"/>
  <c r="P476"/>
  <c r="V475"/>
  <c r="U475"/>
  <c r="T475"/>
  <c r="S475"/>
  <c r="R475"/>
  <c r="Q475"/>
  <c r="P475"/>
  <c r="V474"/>
  <c r="U474"/>
  <c r="T474"/>
  <c r="S474"/>
  <c r="R474"/>
  <c r="Q474"/>
  <c r="P474"/>
  <c r="V473"/>
  <c r="U473"/>
  <c r="T473"/>
  <c r="S473"/>
  <c r="R473"/>
  <c r="Q473"/>
  <c r="P473"/>
  <c r="V472"/>
  <c r="U472"/>
  <c r="T472"/>
  <c r="S472"/>
  <c r="R472"/>
  <c r="Q472"/>
  <c r="P472"/>
  <c r="V471"/>
  <c r="U471"/>
  <c r="T471"/>
  <c r="S471"/>
  <c r="R471"/>
  <c r="Q471"/>
  <c r="P471"/>
  <c r="V470"/>
  <c r="U470"/>
  <c r="T470"/>
  <c r="S470"/>
  <c r="R470"/>
  <c r="Q470"/>
  <c r="P470"/>
  <c r="V469"/>
  <c r="U469"/>
  <c r="T469"/>
  <c r="S469"/>
  <c r="R469"/>
  <c r="Q469"/>
  <c r="P469"/>
  <c r="V468"/>
  <c r="U468"/>
  <c r="T468"/>
  <c r="S468"/>
  <c r="R468"/>
  <c r="Q468"/>
  <c r="P468"/>
  <c r="V467"/>
  <c r="U467"/>
  <c r="T467"/>
  <c r="S467"/>
  <c r="R467"/>
  <c r="Q467"/>
  <c r="P467"/>
  <c r="V466"/>
  <c r="U466"/>
  <c r="T466"/>
  <c r="S466"/>
  <c r="R466"/>
  <c r="Q466"/>
  <c r="P466"/>
  <c r="V465"/>
  <c r="U465"/>
  <c r="T465"/>
  <c r="S465"/>
  <c r="R465"/>
  <c r="Q465"/>
  <c r="P465"/>
  <c r="V464"/>
  <c r="U464"/>
  <c r="T464"/>
  <c r="S464"/>
  <c r="R464"/>
  <c r="Q464"/>
  <c r="P464"/>
  <c r="V463"/>
  <c r="U463"/>
  <c r="T463"/>
  <c r="S463"/>
  <c r="R463"/>
  <c r="Q463"/>
  <c r="P463"/>
  <c r="V462"/>
  <c r="U462"/>
  <c r="T462"/>
  <c r="S462"/>
  <c r="R462"/>
  <c r="Q462"/>
  <c r="P462"/>
  <c r="V461"/>
  <c r="U461"/>
  <c r="T461"/>
  <c r="S461"/>
  <c r="R461"/>
  <c r="Q461"/>
  <c r="P461"/>
  <c r="V460"/>
  <c r="U460"/>
  <c r="T460"/>
  <c r="S460"/>
  <c r="R460"/>
  <c r="Q460"/>
  <c r="P460"/>
  <c r="V459"/>
  <c r="U459"/>
  <c r="T459"/>
  <c r="S459"/>
  <c r="R459"/>
  <c r="Q459"/>
  <c r="P459"/>
  <c r="V458"/>
  <c r="U458"/>
  <c r="T458"/>
  <c r="S458"/>
  <c r="R458"/>
  <c r="Q458"/>
  <c r="P458"/>
  <c r="V457"/>
  <c r="U457"/>
  <c r="T457"/>
  <c r="S457"/>
  <c r="R457"/>
  <c r="Q457"/>
  <c r="P457"/>
  <c r="V456"/>
  <c r="U456"/>
  <c r="T456"/>
  <c r="S456"/>
  <c r="R456"/>
  <c r="Q456"/>
  <c r="P456"/>
  <c r="V455"/>
  <c r="U455"/>
  <c r="T455"/>
  <c r="S455"/>
  <c r="R455"/>
  <c r="Q455"/>
  <c r="P455"/>
  <c r="V454"/>
  <c r="U454"/>
  <c r="T454"/>
  <c r="S454"/>
  <c r="R454"/>
  <c r="Q454"/>
  <c r="P454"/>
  <c r="V453"/>
  <c r="U453"/>
  <c r="T453"/>
  <c r="S453"/>
  <c r="R453"/>
  <c r="Q453"/>
  <c r="P453"/>
  <c r="V452"/>
  <c r="U452"/>
  <c r="T452"/>
  <c r="S452"/>
  <c r="R452"/>
  <c r="Q452"/>
  <c r="P452"/>
  <c r="V451"/>
  <c r="U451"/>
  <c r="T451"/>
  <c r="S451"/>
  <c r="R451"/>
  <c r="Q451"/>
  <c r="P451"/>
  <c r="V450"/>
  <c r="U450"/>
  <c r="T450"/>
  <c r="S450"/>
  <c r="R450"/>
  <c r="Q450"/>
  <c r="P450"/>
  <c r="V449"/>
  <c r="U449"/>
  <c r="T449"/>
  <c r="S449"/>
  <c r="R449"/>
  <c r="Q449"/>
  <c r="P449"/>
  <c r="V448"/>
  <c r="U448"/>
  <c r="T448"/>
  <c r="S448"/>
  <c r="R448"/>
  <c r="Q448"/>
  <c r="P448"/>
  <c r="V447"/>
  <c r="U447"/>
  <c r="T447"/>
  <c r="S447"/>
  <c r="R447"/>
  <c r="Q447"/>
  <c r="P447"/>
  <c r="V446"/>
  <c r="U446"/>
  <c r="T446"/>
  <c r="S446"/>
  <c r="R446"/>
  <c r="Q446"/>
  <c r="P446"/>
  <c r="V445"/>
  <c r="U445"/>
  <c r="T445"/>
  <c r="S445"/>
  <c r="R445"/>
  <c r="Q445"/>
  <c r="P445"/>
  <c r="V444"/>
  <c r="U444"/>
  <c r="T444"/>
  <c r="S444"/>
  <c r="R444"/>
  <c r="Q444"/>
  <c r="P444"/>
  <c r="V443"/>
  <c r="U443"/>
  <c r="T443"/>
  <c r="S443"/>
  <c r="R443"/>
  <c r="Q443"/>
  <c r="P443"/>
  <c r="V442"/>
  <c r="U442"/>
  <c r="T442"/>
  <c r="S442"/>
  <c r="R442"/>
  <c r="Q442"/>
  <c r="P442"/>
  <c r="V441"/>
  <c r="U441"/>
  <c r="T441"/>
  <c r="S441"/>
  <c r="R441"/>
  <c r="Q441"/>
  <c r="P441"/>
  <c r="V440"/>
  <c r="U440"/>
  <c r="T440"/>
  <c r="S440"/>
  <c r="R440"/>
  <c r="Q440"/>
  <c r="P440"/>
  <c r="V439"/>
  <c r="U439"/>
  <c r="T439"/>
  <c r="S439"/>
  <c r="R439"/>
  <c r="Q439"/>
  <c r="P439"/>
  <c r="V438"/>
  <c r="U438"/>
  <c r="T438"/>
  <c r="S438"/>
  <c r="R438"/>
  <c r="Q438"/>
  <c r="P438"/>
  <c r="V437"/>
  <c r="U437"/>
  <c r="T437"/>
  <c r="S437"/>
  <c r="R437"/>
  <c r="Q437"/>
  <c r="P437"/>
  <c r="V436"/>
  <c r="U436"/>
  <c r="T436"/>
  <c r="S436"/>
  <c r="R436"/>
  <c r="Q436"/>
  <c r="P436"/>
  <c r="V435"/>
  <c r="U435"/>
  <c r="T435"/>
  <c r="S435"/>
  <c r="R435"/>
  <c r="Q435"/>
  <c r="P435"/>
  <c r="V434"/>
  <c r="U434"/>
  <c r="T434"/>
  <c r="S434"/>
  <c r="R434"/>
  <c r="Q434"/>
  <c r="P434"/>
  <c r="V433"/>
  <c r="U433"/>
  <c r="T433"/>
  <c r="S433"/>
  <c r="R433"/>
  <c r="Q433"/>
  <c r="P433"/>
  <c r="V432"/>
  <c r="U432"/>
  <c r="T432"/>
  <c r="S432"/>
  <c r="R432"/>
  <c r="Q432"/>
  <c r="P432"/>
  <c r="V431"/>
  <c r="U431"/>
  <c r="T431"/>
  <c r="S431"/>
  <c r="R431"/>
  <c r="Q431"/>
  <c r="P431"/>
  <c r="V430"/>
  <c r="U430"/>
  <c r="T430"/>
  <c r="S430"/>
  <c r="R430"/>
  <c r="Q430"/>
  <c r="P430"/>
  <c r="V429"/>
  <c r="U429"/>
  <c r="T429"/>
  <c r="S429"/>
  <c r="R429"/>
  <c r="Q429"/>
  <c r="P429"/>
  <c r="V428"/>
  <c r="U428"/>
  <c r="T428"/>
  <c r="S428"/>
  <c r="R428"/>
  <c r="Q428"/>
  <c r="P428"/>
  <c r="V427"/>
  <c r="U427"/>
  <c r="T427"/>
  <c r="S427"/>
  <c r="R427"/>
  <c r="Q427"/>
  <c r="P427"/>
  <c r="V426"/>
  <c r="U426"/>
  <c r="T426"/>
  <c r="S426"/>
  <c r="R426"/>
  <c r="Q426"/>
  <c r="P426"/>
  <c r="V425"/>
  <c r="U425"/>
  <c r="T425"/>
  <c r="S425"/>
  <c r="R425"/>
  <c r="Q425"/>
  <c r="P425"/>
  <c r="V424"/>
  <c r="U424"/>
  <c r="T424"/>
  <c r="S424"/>
  <c r="R424"/>
  <c r="Q424"/>
  <c r="P424"/>
  <c r="V423"/>
  <c r="U423"/>
  <c r="T423"/>
  <c r="S423"/>
  <c r="R423"/>
  <c r="Q423"/>
  <c r="P423"/>
  <c r="V422"/>
  <c r="U422"/>
  <c r="T422"/>
  <c r="S422"/>
  <c r="R422"/>
  <c r="Q422"/>
  <c r="P422"/>
  <c r="V421"/>
  <c r="U421"/>
  <c r="T421"/>
  <c r="S421"/>
  <c r="R421"/>
  <c r="Q421"/>
  <c r="P421"/>
  <c r="V420"/>
  <c r="U420"/>
  <c r="T420"/>
  <c r="S420"/>
  <c r="R420"/>
  <c r="Q420"/>
  <c r="P420"/>
  <c r="V419"/>
  <c r="U419"/>
  <c r="T419"/>
  <c r="S419"/>
  <c r="R419"/>
  <c r="Q419"/>
  <c r="P419"/>
  <c r="V418"/>
  <c r="U418"/>
  <c r="T418"/>
  <c r="S418"/>
  <c r="R418"/>
  <c r="Q418"/>
  <c r="P418"/>
  <c r="V417"/>
  <c r="U417"/>
  <c r="T417"/>
  <c r="S417"/>
  <c r="R417"/>
  <c r="Q417"/>
  <c r="P417"/>
  <c r="V416"/>
  <c r="U416"/>
  <c r="T416"/>
  <c r="S416"/>
  <c r="R416"/>
  <c r="Q416"/>
  <c r="P416"/>
  <c r="V415"/>
  <c r="U415"/>
  <c r="T415"/>
  <c r="S415"/>
  <c r="R415"/>
  <c r="Q415"/>
  <c r="P415"/>
  <c r="V414"/>
  <c r="U414"/>
  <c r="T414"/>
  <c r="S414"/>
  <c r="R414"/>
  <c r="Q414"/>
  <c r="P414"/>
  <c r="V413"/>
  <c r="U413"/>
  <c r="T413"/>
  <c r="S413"/>
  <c r="R413"/>
  <c r="Q413"/>
  <c r="P413"/>
  <c r="V412"/>
  <c r="U412"/>
  <c r="T412"/>
  <c r="S412"/>
  <c r="R412"/>
  <c r="Q412"/>
  <c r="P412"/>
  <c r="V411"/>
  <c r="U411"/>
  <c r="T411"/>
  <c r="S411"/>
  <c r="R411"/>
  <c r="Q411"/>
  <c r="P411"/>
  <c r="V410"/>
  <c r="U410"/>
  <c r="T410"/>
  <c r="S410"/>
  <c r="R410"/>
  <c r="Q410"/>
  <c r="P410"/>
  <c r="V409"/>
  <c r="U409"/>
  <c r="T409"/>
  <c r="S409"/>
  <c r="R409"/>
  <c r="Q409"/>
  <c r="P409"/>
  <c r="V408"/>
  <c r="U408"/>
  <c r="T408"/>
  <c r="S408"/>
  <c r="R408"/>
  <c r="Q408"/>
  <c r="P408"/>
  <c r="V407"/>
  <c r="U407"/>
  <c r="T407"/>
  <c r="S407"/>
  <c r="R407"/>
  <c r="Q407"/>
  <c r="P407"/>
  <c r="V406"/>
  <c r="U406"/>
  <c r="T406"/>
  <c r="S406"/>
  <c r="R406"/>
  <c r="Q406"/>
  <c r="P406"/>
  <c r="V405"/>
  <c r="U405"/>
  <c r="T405"/>
  <c r="S405"/>
  <c r="R405"/>
  <c r="Q405"/>
  <c r="P405"/>
  <c r="V404"/>
  <c r="U404"/>
  <c r="T404"/>
  <c r="S404"/>
  <c r="R404"/>
  <c r="Q404"/>
  <c r="P404"/>
  <c r="V403"/>
  <c r="U403"/>
  <c r="T403"/>
  <c r="S403"/>
  <c r="R403"/>
  <c r="Q403"/>
  <c r="P403"/>
  <c r="V402"/>
  <c r="U402"/>
  <c r="T402"/>
  <c r="S402"/>
  <c r="R402"/>
  <c r="Q402"/>
  <c r="P402"/>
  <c r="V401"/>
  <c r="U401"/>
  <c r="T401"/>
  <c r="S401"/>
  <c r="R401"/>
  <c r="Q401"/>
  <c r="P401"/>
  <c r="V400"/>
  <c r="U400"/>
  <c r="T400"/>
  <c r="S400"/>
  <c r="R400"/>
  <c r="Q400"/>
  <c r="P400"/>
  <c r="V399"/>
  <c r="U399"/>
  <c r="T399"/>
  <c r="S399"/>
  <c r="R399"/>
  <c r="Q399"/>
  <c r="P399"/>
  <c r="V398"/>
  <c r="U398"/>
  <c r="T398"/>
  <c r="S398"/>
  <c r="R398"/>
  <c r="Q398"/>
  <c r="P398"/>
  <c r="V397"/>
  <c r="U397"/>
  <c r="T397"/>
  <c r="S397"/>
  <c r="R397"/>
  <c r="Q397"/>
  <c r="P397"/>
  <c r="V396"/>
  <c r="U396"/>
  <c r="T396"/>
  <c r="S396"/>
  <c r="R396"/>
  <c r="Q396"/>
  <c r="P396"/>
  <c r="V395"/>
  <c r="U395"/>
  <c r="T395"/>
  <c r="S395"/>
  <c r="R395"/>
  <c r="Q395"/>
  <c r="P395"/>
  <c r="V394"/>
  <c r="U394"/>
  <c r="T394"/>
  <c r="S394"/>
  <c r="R394"/>
  <c r="Q394"/>
  <c r="P394"/>
  <c r="V393"/>
  <c r="U393"/>
  <c r="T393"/>
  <c r="S393"/>
  <c r="R393"/>
  <c r="Q393"/>
  <c r="P393"/>
  <c r="V392"/>
  <c r="U392"/>
  <c r="T392"/>
  <c r="S392"/>
  <c r="R392"/>
  <c r="Q392"/>
  <c r="P392"/>
  <c r="V391"/>
  <c r="U391"/>
  <c r="T391"/>
  <c r="S391"/>
  <c r="R391"/>
  <c r="Q391"/>
  <c r="P391"/>
  <c r="V390"/>
  <c r="U390"/>
  <c r="T390"/>
  <c r="S390"/>
  <c r="R390"/>
  <c r="Q390"/>
  <c r="P390"/>
  <c r="V389"/>
  <c r="U389"/>
  <c r="T389"/>
  <c r="S389"/>
  <c r="R389"/>
  <c r="Q389"/>
  <c r="P389"/>
  <c r="V388"/>
  <c r="U388"/>
  <c r="T388"/>
  <c r="S388"/>
  <c r="R388"/>
  <c r="Q388"/>
  <c r="P388"/>
  <c r="V387"/>
  <c r="U387"/>
  <c r="T387"/>
  <c r="S387"/>
  <c r="R387"/>
  <c r="Q387"/>
  <c r="P387"/>
  <c r="V386"/>
  <c r="U386"/>
  <c r="T386"/>
  <c r="S386"/>
  <c r="R386"/>
  <c r="Q386"/>
  <c r="P386"/>
  <c r="V385"/>
  <c r="U385"/>
  <c r="T385"/>
  <c r="S385"/>
  <c r="R385"/>
  <c r="Q385"/>
  <c r="P385"/>
  <c r="V384"/>
  <c r="U384"/>
  <c r="T384"/>
  <c r="S384"/>
  <c r="R384"/>
  <c r="Q384"/>
  <c r="P384"/>
  <c r="V383"/>
  <c r="U383"/>
  <c r="T383"/>
  <c r="S383"/>
  <c r="R383"/>
  <c r="Q383"/>
  <c r="P383"/>
  <c r="V382"/>
  <c r="U382"/>
  <c r="T382"/>
  <c r="S382"/>
  <c r="R382"/>
  <c r="Q382"/>
  <c r="P382"/>
  <c r="V381"/>
  <c r="U381"/>
  <c r="T381"/>
  <c r="S381"/>
  <c r="R381"/>
  <c r="Q381"/>
  <c r="P381"/>
  <c r="V380"/>
  <c r="U380"/>
  <c r="T380"/>
  <c r="S380"/>
  <c r="R380"/>
  <c r="Q380"/>
  <c r="P380"/>
  <c r="V379"/>
  <c r="U379"/>
  <c r="T379"/>
  <c r="S379"/>
  <c r="R379"/>
  <c r="Q379"/>
  <c r="P379"/>
  <c r="V378"/>
  <c r="U378"/>
  <c r="T378"/>
  <c r="S378"/>
  <c r="R378"/>
  <c r="Q378"/>
  <c r="P378"/>
  <c r="V377"/>
  <c r="U377"/>
  <c r="T377"/>
  <c r="S377"/>
  <c r="R377"/>
  <c r="Q377"/>
  <c r="P377"/>
  <c r="V376"/>
  <c r="U376"/>
  <c r="T376"/>
  <c r="S376"/>
  <c r="R376"/>
  <c r="Q376"/>
  <c r="P376"/>
  <c r="V375"/>
  <c r="U375"/>
  <c r="T375"/>
  <c r="S375"/>
  <c r="R375"/>
  <c r="Q375"/>
  <c r="P375"/>
  <c r="V374"/>
  <c r="U374"/>
  <c r="T374"/>
  <c r="S374"/>
  <c r="R374"/>
  <c r="Q374"/>
  <c r="P374"/>
  <c r="V373"/>
  <c r="U373"/>
  <c r="T373"/>
  <c r="S373"/>
  <c r="R373"/>
  <c r="Q373"/>
  <c r="P373"/>
  <c r="V372"/>
  <c r="U372"/>
  <c r="T372"/>
  <c r="S372"/>
  <c r="R372"/>
  <c r="Q372"/>
  <c r="P372"/>
  <c r="V371"/>
  <c r="U371"/>
  <c r="T371"/>
  <c r="S371"/>
  <c r="R371"/>
  <c r="Q371"/>
  <c r="P371"/>
  <c r="V370"/>
  <c r="U370"/>
  <c r="T370"/>
  <c r="S370"/>
  <c r="R370"/>
  <c r="Q370"/>
  <c r="P370"/>
  <c r="V369"/>
  <c r="U369"/>
  <c r="T369"/>
  <c r="S369"/>
  <c r="R369"/>
  <c r="Q369"/>
  <c r="P369"/>
  <c r="V368"/>
  <c r="U368"/>
  <c r="T368"/>
  <c r="S368"/>
  <c r="R368"/>
  <c r="Q368"/>
  <c r="P368"/>
  <c r="V367"/>
  <c r="U367"/>
  <c r="T367"/>
  <c r="S367"/>
  <c r="R367"/>
  <c r="Q367"/>
  <c r="P367"/>
  <c r="V366"/>
  <c r="U366"/>
  <c r="T366"/>
  <c r="S366"/>
  <c r="R366"/>
  <c r="Q366"/>
  <c r="P366"/>
  <c r="V365"/>
  <c r="U365"/>
  <c r="T365"/>
  <c r="S365"/>
  <c r="R365"/>
  <c r="Q365"/>
  <c r="P365"/>
  <c r="V364"/>
  <c r="U364"/>
  <c r="T364"/>
  <c r="S364"/>
  <c r="R364"/>
  <c r="Q364"/>
  <c r="P364"/>
  <c r="V363"/>
  <c r="U363"/>
  <c r="T363"/>
  <c r="S363"/>
  <c r="R363"/>
  <c r="Q363"/>
  <c r="P363"/>
  <c r="V362"/>
  <c r="U362"/>
  <c r="T362"/>
  <c r="S362"/>
  <c r="R362"/>
  <c r="Q362"/>
  <c r="P362"/>
  <c r="V361"/>
  <c r="U361"/>
  <c r="T361"/>
  <c r="S361"/>
  <c r="R361"/>
  <c r="Q361"/>
  <c r="P361"/>
  <c r="V360"/>
  <c r="U360"/>
  <c r="T360"/>
  <c r="S360"/>
  <c r="R360"/>
  <c r="Q360"/>
  <c r="P360"/>
  <c r="V359"/>
  <c r="U359"/>
  <c r="T359"/>
  <c r="S359"/>
  <c r="R359"/>
  <c r="Q359"/>
  <c r="P359"/>
  <c r="V358"/>
  <c r="U358"/>
  <c r="T358"/>
  <c r="S358"/>
  <c r="R358"/>
  <c r="Q358"/>
  <c r="P358"/>
  <c r="V357"/>
  <c r="U357"/>
  <c r="T357"/>
  <c r="S357"/>
  <c r="R357"/>
  <c r="Q357"/>
  <c r="P357"/>
  <c r="V356"/>
  <c r="U356"/>
  <c r="T356"/>
  <c r="S356"/>
  <c r="R356"/>
  <c r="Q356"/>
  <c r="P356"/>
  <c r="V355"/>
  <c r="U355"/>
  <c r="T355"/>
  <c r="S355"/>
  <c r="R355"/>
  <c r="Q355"/>
  <c r="P355"/>
  <c r="V354"/>
  <c r="U354"/>
  <c r="T354"/>
  <c r="S354"/>
  <c r="R354"/>
  <c r="Q354"/>
  <c r="P354"/>
  <c r="V353"/>
  <c r="U353"/>
  <c r="T353"/>
  <c r="S353"/>
  <c r="R353"/>
  <c r="Q353"/>
  <c r="P353"/>
  <c r="V352"/>
  <c r="U352"/>
  <c r="T352"/>
  <c r="S352"/>
  <c r="R352"/>
  <c r="Q352"/>
  <c r="P352"/>
  <c r="V351"/>
  <c r="U351"/>
  <c r="T351"/>
  <c r="S351"/>
  <c r="R351"/>
  <c r="Q351"/>
  <c r="P351"/>
  <c r="V350"/>
  <c r="U350"/>
  <c r="T350"/>
  <c r="S350"/>
  <c r="R350"/>
  <c r="Q350"/>
  <c r="P350"/>
  <c r="V349"/>
  <c r="U349"/>
  <c r="T349"/>
  <c r="S349"/>
  <c r="R349"/>
  <c r="Q349"/>
  <c r="P349"/>
  <c r="V348"/>
  <c r="U348"/>
  <c r="T348"/>
  <c r="S348"/>
  <c r="R348"/>
  <c r="Q348"/>
  <c r="P348"/>
  <c r="V347"/>
  <c r="U347"/>
  <c r="T347"/>
  <c r="S347"/>
  <c r="R347"/>
  <c r="Q347"/>
  <c r="P347"/>
  <c r="V346"/>
  <c r="U346"/>
  <c r="T346"/>
  <c r="S346"/>
  <c r="R346"/>
  <c r="Q346"/>
  <c r="P346"/>
  <c r="V345"/>
  <c r="U345"/>
  <c r="T345"/>
  <c r="S345"/>
  <c r="R345"/>
  <c r="Q345"/>
  <c r="P345"/>
  <c r="V344"/>
  <c r="U344"/>
  <c r="T344"/>
  <c r="S344"/>
  <c r="R344"/>
  <c r="Q344"/>
  <c r="P344"/>
  <c r="V343"/>
  <c r="U343"/>
  <c r="T343"/>
  <c r="S343"/>
  <c r="R343"/>
  <c r="Q343"/>
  <c r="P343"/>
  <c r="V342"/>
  <c r="U342"/>
  <c r="T342"/>
  <c r="S342"/>
  <c r="R342"/>
  <c r="Q342"/>
  <c r="P342"/>
  <c r="V341"/>
  <c r="U341"/>
  <c r="T341"/>
  <c r="S341"/>
  <c r="R341"/>
  <c r="Q341"/>
  <c r="P341"/>
  <c r="V340"/>
  <c r="U340"/>
  <c r="T340"/>
  <c r="S340"/>
  <c r="R340"/>
  <c r="Q340"/>
  <c r="P340"/>
  <c r="V339"/>
  <c r="U339"/>
  <c r="T339"/>
  <c r="S339"/>
  <c r="R339"/>
  <c r="Q339"/>
  <c r="P339"/>
  <c r="V338"/>
  <c r="U338"/>
  <c r="T338"/>
  <c r="S338"/>
  <c r="R338"/>
  <c r="Q338"/>
  <c r="P338"/>
  <c r="V337"/>
  <c r="U337"/>
  <c r="T337"/>
  <c r="S337"/>
  <c r="R337"/>
  <c r="Q337"/>
  <c r="P337"/>
  <c r="V336"/>
  <c r="U336"/>
  <c r="T336"/>
  <c r="S336"/>
  <c r="R336"/>
  <c r="Q336"/>
  <c r="P336"/>
  <c r="V335"/>
  <c r="U335"/>
  <c r="T335"/>
  <c r="S335"/>
  <c r="R335"/>
  <c r="Q335"/>
  <c r="P335"/>
  <c r="V334"/>
  <c r="U334"/>
  <c r="T334"/>
  <c r="S334"/>
  <c r="R334"/>
  <c r="Q334"/>
  <c r="P334"/>
  <c r="V333"/>
  <c r="U333"/>
  <c r="T333"/>
  <c r="S333"/>
  <c r="R333"/>
  <c r="Q333"/>
  <c r="P333"/>
  <c r="V332"/>
  <c r="U332"/>
  <c r="T332"/>
  <c r="S332"/>
  <c r="R332"/>
  <c r="Q332"/>
  <c r="P332"/>
  <c r="V331"/>
  <c r="U331"/>
  <c r="T331"/>
  <c r="S331"/>
  <c r="R331"/>
  <c r="Q331"/>
  <c r="P331"/>
  <c r="V330"/>
  <c r="U330"/>
  <c r="T330"/>
  <c r="S330"/>
  <c r="R330"/>
  <c r="Q330"/>
  <c r="P330"/>
  <c r="V329"/>
  <c r="U329"/>
  <c r="T329"/>
  <c r="S329"/>
  <c r="R329"/>
  <c r="Q329"/>
  <c r="P329"/>
  <c r="V328"/>
  <c r="U328"/>
  <c r="T328"/>
  <c r="S328"/>
  <c r="R328"/>
  <c r="Q328"/>
  <c r="P328"/>
  <c r="V327"/>
  <c r="U327"/>
  <c r="T327"/>
  <c r="S327"/>
  <c r="R327"/>
  <c r="Q327"/>
  <c r="P327"/>
  <c r="V326"/>
  <c r="U326"/>
  <c r="T326"/>
  <c r="S326"/>
  <c r="R326"/>
  <c r="Q326"/>
  <c r="P326"/>
  <c r="V325"/>
  <c r="U325"/>
  <c r="T325"/>
  <c r="S325"/>
  <c r="R325"/>
  <c r="Q325"/>
  <c r="P325"/>
  <c r="V324"/>
  <c r="U324"/>
  <c r="T324"/>
  <c r="S324"/>
  <c r="R324"/>
  <c r="Q324"/>
  <c r="P324"/>
  <c r="V323"/>
  <c r="U323"/>
  <c r="T323"/>
  <c r="S323"/>
  <c r="R323"/>
  <c r="Q323"/>
  <c r="P323"/>
  <c r="V322"/>
  <c r="U322"/>
  <c r="T322"/>
  <c r="S322"/>
  <c r="R322"/>
  <c r="Q322"/>
  <c r="P322"/>
  <c r="V321"/>
  <c r="U321"/>
  <c r="T321"/>
  <c r="S321"/>
  <c r="R321"/>
  <c r="Q321"/>
  <c r="P321"/>
  <c r="V320"/>
  <c r="U320"/>
  <c r="T320"/>
  <c r="S320"/>
  <c r="R320"/>
  <c r="Q320"/>
  <c r="P320"/>
  <c r="V319"/>
  <c r="U319"/>
  <c r="T319"/>
  <c r="S319"/>
  <c r="R319"/>
  <c r="Q319"/>
  <c r="P319"/>
  <c r="V318"/>
  <c r="U318"/>
  <c r="T318"/>
  <c r="S318"/>
  <c r="R318"/>
  <c r="Q318"/>
  <c r="P318"/>
  <c r="V317"/>
  <c r="U317"/>
  <c r="T317"/>
  <c r="S317"/>
  <c r="R317"/>
  <c r="Q317"/>
  <c r="P317"/>
  <c r="V316"/>
  <c r="U316"/>
  <c r="T316"/>
  <c r="S316"/>
  <c r="R316"/>
  <c r="Q316"/>
  <c r="P316"/>
  <c r="V315"/>
  <c r="U315"/>
  <c r="T315"/>
  <c r="S315"/>
  <c r="R315"/>
  <c r="Q315"/>
  <c r="P315"/>
  <c r="V314"/>
  <c r="U314"/>
  <c r="T314"/>
  <c r="S314"/>
  <c r="R314"/>
  <c r="Q314"/>
  <c r="P314"/>
  <c r="V313"/>
  <c r="U313"/>
  <c r="T313"/>
  <c r="S313"/>
  <c r="R313"/>
  <c r="Q313"/>
  <c r="P313"/>
  <c r="V312"/>
  <c r="U312"/>
  <c r="T312"/>
  <c r="S312"/>
  <c r="R312"/>
  <c r="Q312"/>
  <c r="P312"/>
  <c r="V311"/>
  <c r="U311"/>
  <c r="T311"/>
  <c r="S311"/>
  <c r="R311"/>
  <c r="Q311"/>
  <c r="P311"/>
  <c r="V310"/>
  <c r="U310"/>
  <c r="T310"/>
  <c r="S310"/>
  <c r="R310"/>
  <c r="Q310"/>
  <c r="P310"/>
  <c r="V309"/>
  <c r="U309"/>
  <c r="T309"/>
  <c r="S309"/>
  <c r="R309"/>
  <c r="Q309"/>
  <c r="P309"/>
  <c r="V308"/>
  <c r="U308"/>
  <c r="T308"/>
  <c r="S308"/>
  <c r="R308"/>
  <c r="Q308"/>
  <c r="P308"/>
  <c r="V307"/>
  <c r="U307"/>
  <c r="T307"/>
  <c r="S307"/>
  <c r="R307"/>
  <c r="Q307"/>
  <c r="P307"/>
  <c r="V306"/>
  <c r="U306"/>
  <c r="T306"/>
  <c r="S306"/>
  <c r="R306"/>
  <c r="Q306"/>
  <c r="P306"/>
  <c r="V305"/>
  <c r="U305"/>
  <c r="T305"/>
  <c r="S305"/>
  <c r="R305"/>
  <c r="Q305"/>
  <c r="P305"/>
  <c r="V304"/>
  <c r="U304"/>
  <c r="T304"/>
  <c r="S304"/>
  <c r="R304"/>
  <c r="Q304"/>
  <c r="P304"/>
  <c r="V303"/>
  <c r="U303"/>
  <c r="T303"/>
  <c r="S303"/>
  <c r="R303"/>
  <c r="Q303"/>
  <c r="P303"/>
  <c r="V302"/>
  <c r="U302"/>
  <c r="T302"/>
  <c r="S302"/>
  <c r="R302"/>
  <c r="Q302"/>
  <c r="P302"/>
  <c r="V301"/>
  <c r="U301"/>
  <c r="T301"/>
  <c r="S301"/>
  <c r="R301"/>
  <c r="Q301"/>
  <c r="P301"/>
  <c r="V300"/>
  <c r="U300"/>
  <c r="T300"/>
  <c r="S300"/>
  <c r="R300"/>
  <c r="Q300"/>
  <c r="P300"/>
  <c r="V299"/>
  <c r="U299"/>
  <c r="T299"/>
  <c r="S299"/>
  <c r="R299"/>
  <c r="Q299"/>
  <c r="P299"/>
  <c r="V298"/>
  <c r="U298"/>
  <c r="T298"/>
  <c r="S298"/>
  <c r="R298"/>
  <c r="Q298"/>
  <c r="P298"/>
  <c r="V297"/>
  <c r="U297"/>
  <c r="T297"/>
  <c r="S297"/>
  <c r="R297"/>
  <c r="Q297"/>
  <c r="P297"/>
  <c r="V296"/>
  <c r="U296"/>
  <c r="T296"/>
  <c r="S296"/>
  <c r="R296"/>
  <c r="Q296"/>
  <c r="P296"/>
  <c r="V295"/>
  <c r="U295"/>
  <c r="T295"/>
  <c r="S295"/>
  <c r="R295"/>
  <c r="Q295"/>
  <c r="P295"/>
  <c r="V294"/>
  <c r="U294"/>
  <c r="T294"/>
  <c r="S294"/>
  <c r="R294"/>
  <c r="Q294"/>
  <c r="P294"/>
  <c r="V293"/>
  <c r="U293"/>
  <c r="T293"/>
  <c r="S293"/>
  <c r="R293"/>
  <c r="Q293"/>
  <c r="P293"/>
  <c r="V292"/>
  <c r="U292"/>
  <c r="T292"/>
  <c r="S292"/>
  <c r="R292"/>
  <c r="Q292"/>
  <c r="P292"/>
  <c r="V291"/>
  <c r="U291"/>
  <c r="T291"/>
  <c r="S291"/>
  <c r="R291"/>
  <c r="Q291"/>
  <c r="P291"/>
  <c r="V290"/>
  <c r="U290"/>
  <c r="T290"/>
  <c r="S290"/>
  <c r="R290"/>
  <c r="Q290"/>
  <c r="P290"/>
  <c r="V289"/>
  <c r="U289"/>
  <c r="T289"/>
  <c r="S289"/>
  <c r="R289"/>
  <c r="Q289"/>
  <c r="P289"/>
  <c r="V288"/>
  <c r="U288"/>
  <c r="T288"/>
  <c r="S288"/>
  <c r="R288"/>
  <c r="Q288"/>
  <c r="P288"/>
  <c r="V287"/>
  <c r="U287"/>
  <c r="T287"/>
  <c r="S287"/>
  <c r="R287"/>
  <c r="Q287"/>
  <c r="P287"/>
  <c r="V286"/>
  <c r="U286"/>
  <c r="T286"/>
  <c r="S286"/>
  <c r="R286"/>
  <c r="Q286"/>
  <c r="P286"/>
  <c r="V285"/>
  <c r="U285"/>
  <c r="T285"/>
  <c r="S285"/>
  <c r="R285"/>
  <c r="Q285"/>
  <c r="P285"/>
  <c r="V284"/>
  <c r="U284"/>
  <c r="T284"/>
  <c r="S284"/>
  <c r="R284"/>
  <c r="Q284"/>
  <c r="P284"/>
  <c r="V283"/>
  <c r="U283"/>
  <c r="T283"/>
  <c r="S283"/>
  <c r="R283"/>
  <c r="Q283"/>
  <c r="P283"/>
  <c r="V282"/>
  <c r="U282"/>
  <c r="T282"/>
  <c r="S282"/>
  <c r="R282"/>
  <c r="Q282"/>
  <c r="P282"/>
  <c r="V281"/>
  <c r="U281"/>
  <c r="T281"/>
  <c r="S281"/>
  <c r="R281"/>
  <c r="Q281"/>
  <c r="P281"/>
  <c r="V280"/>
  <c r="U280"/>
  <c r="T280"/>
  <c r="S280"/>
  <c r="R280"/>
  <c r="Q280"/>
  <c r="P280"/>
  <c r="V279"/>
  <c r="U279"/>
  <c r="T279"/>
  <c r="S279"/>
  <c r="R279"/>
  <c r="Q279"/>
  <c r="P279"/>
  <c r="V278"/>
  <c r="U278"/>
  <c r="T278"/>
  <c r="S278"/>
  <c r="R278"/>
  <c r="Q278"/>
  <c r="P278"/>
  <c r="V277"/>
  <c r="U277"/>
  <c r="T277"/>
  <c r="S277"/>
  <c r="R277"/>
  <c r="Q277"/>
  <c r="P277"/>
  <c r="V276"/>
  <c r="U276"/>
  <c r="T276"/>
  <c r="S276"/>
  <c r="R276"/>
  <c r="Q276"/>
  <c r="P276"/>
  <c r="V275"/>
  <c r="U275"/>
  <c r="T275"/>
  <c r="S275"/>
  <c r="R275"/>
  <c r="Q275"/>
  <c r="P275"/>
  <c r="V274"/>
  <c r="U274"/>
  <c r="T274"/>
  <c r="S274"/>
  <c r="R274"/>
  <c r="Q274"/>
  <c r="P274"/>
  <c r="V273"/>
  <c r="U273"/>
  <c r="T273"/>
  <c r="S273"/>
  <c r="R273"/>
  <c r="Q273"/>
  <c r="P273"/>
  <c r="V272"/>
  <c r="U272"/>
  <c r="T272"/>
  <c r="S272"/>
  <c r="R272"/>
  <c r="Q272"/>
  <c r="P272"/>
  <c r="V271"/>
  <c r="U271"/>
  <c r="T271"/>
  <c r="S271"/>
  <c r="R271"/>
  <c r="Q271"/>
  <c r="P271"/>
  <c r="V270"/>
  <c r="U270"/>
  <c r="T270"/>
  <c r="S270"/>
  <c r="R270"/>
  <c r="Q270"/>
  <c r="P270"/>
  <c r="V269"/>
  <c r="U269"/>
  <c r="T269"/>
  <c r="S269"/>
  <c r="R269"/>
  <c r="Q269"/>
  <c r="P269"/>
  <c r="V268"/>
  <c r="U268"/>
  <c r="T268"/>
  <c r="S268"/>
  <c r="R268"/>
  <c r="Q268"/>
  <c r="P268"/>
  <c r="V267"/>
  <c r="U267"/>
  <c r="T267"/>
  <c r="S267"/>
  <c r="R267"/>
  <c r="Q267"/>
  <c r="P267"/>
  <c r="V266"/>
  <c r="U266"/>
  <c r="T266"/>
  <c r="S266"/>
  <c r="R266"/>
  <c r="Q266"/>
  <c r="P266"/>
  <c r="V265"/>
  <c r="U265"/>
  <c r="T265"/>
  <c r="S265"/>
  <c r="R265"/>
  <c r="Q265"/>
  <c r="P265"/>
  <c r="V264"/>
  <c r="U264"/>
  <c r="T264"/>
  <c r="S264"/>
  <c r="R264"/>
  <c r="Q264"/>
  <c r="P264"/>
  <c r="V263"/>
  <c r="U263"/>
  <c r="T263"/>
  <c r="S263"/>
  <c r="R263"/>
  <c r="Q263"/>
  <c r="P263"/>
  <c r="V262"/>
  <c r="U262"/>
  <c r="T262"/>
  <c r="S262"/>
  <c r="R262"/>
  <c r="Q262"/>
  <c r="P262"/>
  <c r="V261"/>
  <c r="U261"/>
  <c r="T261"/>
  <c r="S261"/>
  <c r="R261"/>
  <c r="Q261"/>
  <c r="P261"/>
  <c r="V260"/>
  <c r="U260"/>
  <c r="T260"/>
  <c r="S260"/>
  <c r="R260"/>
  <c r="Q260"/>
  <c r="P260"/>
  <c r="V259"/>
  <c r="U259"/>
  <c r="T259"/>
  <c r="S259"/>
  <c r="R259"/>
  <c r="Q259"/>
  <c r="P259"/>
  <c r="V258"/>
  <c r="U258"/>
  <c r="T258"/>
  <c r="S258"/>
  <c r="R258"/>
  <c r="Q258"/>
  <c r="P258"/>
  <c r="V257"/>
  <c r="U257"/>
  <c r="T257"/>
  <c r="S257"/>
  <c r="R257"/>
  <c r="Q257"/>
  <c r="P257"/>
  <c r="V256"/>
  <c r="U256"/>
  <c r="T256"/>
  <c r="S256"/>
  <c r="R256"/>
  <c r="Q256"/>
  <c r="P256"/>
  <c r="V255"/>
  <c r="U255"/>
  <c r="T255"/>
  <c r="S255"/>
  <c r="R255"/>
  <c r="Q255"/>
  <c r="P255"/>
  <c r="V254"/>
  <c r="U254"/>
  <c r="T254"/>
  <c r="S254"/>
  <c r="R254"/>
  <c r="Q254"/>
  <c r="P254"/>
  <c r="V253"/>
  <c r="U253"/>
  <c r="T253"/>
  <c r="S253"/>
  <c r="R253"/>
  <c r="Q253"/>
  <c r="P253"/>
  <c r="V252"/>
  <c r="U252"/>
  <c r="T252"/>
  <c r="S252"/>
  <c r="R252"/>
  <c r="Q252"/>
  <c r="P252"/>
  <c r="V251"/>
  <c r="U251"/>
  <c r="T251"/>
  <c r="S251"/>
  <c r="R251"/>
  <c r="Q251"/>
  <c r="P251"/>
  <c r="V250"/>
  <c r="U250"/>
  <c r="T250"/>
  <c r="S250"/>
  <c r="R250"/>
  <c r="Q250"/>
  <c r="P250"/>
  <c r="V249"/>
  <c r="U249"/>
  <c r="T249"/>
  <c r="S249"/>
  <c r="R249"/>
  <c r="Q249"/>
  <c r="P249"/>
  <c r="V248"/>
  <c r="U248"/>
  <c r="T248"/>
  <c r="S248"/>
  <c r="R248"/>
  <c r="Q248"/>
  <c r="P248"/>
  <c r="V247"/>
  <c r="U247"/>
  <c r="T247"/>
  <c r="S247"/>
  <c r="R247"/>
  <c r="Q247"/>
  <c r="P247"/>
  <c r="V246"/>
  <c r="U246"/>
  <c r="T246"/>
  <c r="S246"/>
  <c r="R246"/>
  <c r="Q246"/>
  <c r="P246"/>
  <c r="V245"/>
  <c r="U245"/>
  <c r="T245"/>
  <c r="S245"/>
  <c r="R245"/>
  <c r="Q245"/>
  <c r="P245"/>
  <c r="V244"/>
  <c r="U244"/>
  <c r="T244"/>
  <c r="S244"/>
  <c r="R244"/>
  <c r="Q244"/>
  <c r="P244"/>
  <c r="V243"/>
  <c r="U243"/>
  <c r="T243"/>
  <c r="S243"/>
  <c r="R243"/>
  <c r="Q243"/>
  <c r="P243"/>
  <c r="V242"/>
  <c r="U242"/>
  <c r="T242"/>
  <c r="S242"/>
  <c r="R242"/>
  <c r="Q242"/>
  <c r="P242"/>
  <c r="V241"/>
  <c r="U241"/>
  <c r="T241"/>
  <c r="S241"/>
  <c r="R241"/>
  <c r="Q241"/>
  <c r="P241"/>
  <c r="V240"/>
  <c r="U240"/>
  <c r="T240"/>
  <c r="S240"/>
  <c r="R240"/>
  <c r="Q240"/>
  <c r="P240"/>
  <c r="V239"/>
  <c r="U239"/>
  <c r="T239"/>
  <c r="S239"/>
  <c r="R239"/>
  <c r="Q239"/>
  <c r="P239"/>
  <c r="V238"/>
  <c r="U238"/>
  <c r="T238"/>
  <c r="S238"/>
  <c r="R238"/>
  <c r="Q238"/>
  <c r="P238"/>
  <c r="V237"/>
  <c r="U237"/>
  <c r="T237"/>
  <c r="S237"/>
  <c r="R237"/>
  <c r="Q237"/>
  <c r="P237"/>
  <c r="V236"/>
  <c r="U236"/>
  <c r="T236"/>
  <c r="S236"/>
  <c r="R236"/>
  <c r="Q236"/>
  <c r="P236"/>
  <c r="V235"/>
  <c r="U235"/>
  <c r="T235"/>
  <c r="S235"/>
  <c r="R235"/>
  <c r="Q235"/>
  <c r="P235"/>
  <c r="V234"/>
  <c r="U234"/>
  <c r="T234"/>
  <c r="S234"/>
  <c r="R234"/>
  <c r="Q234"/>
  <c r="P234"/>
  <c r="V233"/>
  <c r="U233"/>
  <c r="T233"/>
  <c r="S233"/>
  <c r="R233"/>
  <c r="Q233"/>
  <c r="P233"/>
  <c r="V232"/>
  <c r="U232"/>
  <c r="T232"/>
  <c r="S232"/>
  <c r="R232"/>
  <c r="Q232"/>
  <c r="P232"/>
  <c r="V231"/>
  <c r="U231"/>
  <c r="T231"/>
  <c r="S231"/>
  <c r="R231"/>
  <c r="Q231"/>
  <c r="P231"/>
  <c r="V230"/>
  <c r="U230"/>
  <c r="T230"/>
  <c r="S230"/>
  <c r="R230"/>
  <c r="Q230"/>
  <c r="P230"/>
  <c r="V229"/>
  <c r="U229"/>
  <c r="T229"/>
  <c r="S229"/>
  <c r="R229"/>
  <c r="Q229"/>
  <c r="P229"/>
  <c r="V228"/>
  <c r="U228"/>
  <c r="T228"/>
  <c r="S228"/>
  <c r="R228"/>
  <c r="Q228"/>
  <c r="P228"/>
  <c r="V227"/>
  <c r="U227"/>
  <c r="T227"/>
  <c r="S227"/>
  <c r="R227"/>
  <c r="Q227"/>
  <c r="P227"/>
  <c r="V226"/>
  <c r="U226"/>
  <c r="T226"/>
  <c r="S226"/>
  <c r="R226"/>
  <c r="Q226"/>
  <c r="P226"/>
  <c r="V225"/>
  <c r="U225"/>
  <c r="T225"/>
  <c r="S225"/>
  <c r="R225"/>
  <c r="Q225"/>
  <c r="P225"/>
  <c r="V224"/>
  <c r="U224"/>
  <c r="T224"/>
  <c r="S224"/>
  <c r="R224"/>
  <c r="Q224"/>
  <c r="P224"/>
  <c r="V223"/>
  <c r="U223"/>
  <c r="T223"/>
  <c r="S223"/>
  <c r="R223"/>
  <c r="Q223"/>
  <c r="P223"/>
  <c r="V222"/>
  <c r="U222"/>
  <c r="T222"/>
  <c r="S222"/>
  <c r="R222"/>
  <c r="Q222"/>
  <c r="P222"/>
  <c r="V221"/>
  <c r="U221"/>
  <c r="T221"/>
  <c r="S221"/>
  <c r="R221"/>
  <c r="Q221"/>
  <c r="P221"/>
  <c r="V220"/>
  <c r="U220"/>
  <c r="T220"/>
  <c r="S220"/>
  <c r="R220"/>
  <c r="Q220"/>
  <c r="P220"/>
  <c r="V219"/>
  <c r="U219"/>
  <c r="T219"/>
  <c r="S219"/>
  <c r="R219"/>
  <c r="Q219"/>
  <c r="P219"/>
  <c r="V218"/>
  <c r="U218"/>
  <c r="T218"/>
  <c r="S218"/>
  <c r="R218"/>
  <c r="Q218"/>
  <c r="P218"/>
  <c r="V217"/>
  <c r="U217"/>
  <c r="T217"/>
  <c r="S217"/>
  <c r="R217"/>
  <c r="Q217"/>
  <c r="P217"/>
  <c r="V216"/>
  <c r="U216"/>
  <c r="T216"/>
  <c r="S216"/>
  <c r="R216"/>
  <c r="Q216"/>
  <c r="P216"/>
  <c r="V215"/>
  <c r="U215"/>
  <c r="T215"/>
  <c r="S215"/>
  <c r="R215"/>
  <c r="Q215"/>
  <c r="P215"/>
  <c r="V214"/>
  <c r="U214"/>
  <c r="T214"/>
  <c r="S214"/>
  <c r="R214"/>
  <c r="Q214"/>
  <c r="P214"/>
  <c r="V213"/>
  <c r="U213"/>
  <c r="T213"/>
  <c r="S213"/>
  <c r="R213"/>
  <c r="Q213"/>
  <c r="P213"/>
  <c r="V212"/>
  <c r="U212"/>
  <c r="T212"/>
  <c r="S212"/>
  <c r="R212"/>
  <c r="Q212"/>
  <c r="P212"/>
  <c r="V211"/>
  <c r="U211"/>
  <c r="T211"/>
  <c r="S211"/>
  <c r="R211"/>
  <c r="Q211"/>
  <c r="P211"/>
  <c r="V210"/>
  <c r="U210"/>
  <c r="T210"/>
  <c r="S210"/>
  <c r="R210"/>
  <c r="Q210"/>
  <c r="P210"/>
  <c r="V209"/>
  <c r="U209"/>
  <c r="T209"/>
  <c r="S209"/>
  <c r="R209"/>
  <c r="Q209"/>
  <c r="P209"/>
  <c r="V208"/>
  <c r="U208"/>
  <c r="T208"/>
  <c r="S208"/>
  <c r="R208"/>
  <c r="Q208"/>
  <c r="P208"/>
  <c r="V207"/>
  <c r="U207"/>
  <c r="T207"/>
  <c r="S207"/>
  <c r="R207"/>
  <c r="Q207"/>
  <c r="P207"/>
  <c r="V206"/>
  <c r="U206"/>
  <c r="T206"/>
  <c r="S206"/>
  <c r="R206"/>
  <c r="Q206"/>
  <c r="P206"/>
  <c r="V205"/>
  <c r="U205"/>
  <c r="T205"/>
  <c r="S205"/>
  <c r="R205"/>
  <c r="Q205"/>
  <c r="P205"/>
  <c r="V204"/>
  <c r="U204"/>
  <c r="T204"/>
  <c r="S204"/>
  <c r="R204"/>
  <c r="Q204"/>
  <c r="P204"/>
  <c r="V203"/>
  <c r="U203"/>
  <c r="T203"/>
  <c r="S203"/>
  <c r="R203"/>
  <c r="Q203"/>
  <c r="P203"/>
  <c r="V202"/>
  <c r="U202"/>
  <c r="T202"/>
  <c r="S202"/>
  <c r="R202"/>
  <c r="Q202"/>
  <c r="P202"/>
  <c r="V201"/>
  <c r="U201"/>
  <c r="T201"/>
  <c r="S201"/>
  <c r="R201"/>
  <c r="Q201"/>
  <c r="P201"/>
  <c r="V200"/>
  <c r="U200"/>
  <c r="T200"/>
  <c r="S200"/>
  <c r="R200"/>
  <c r="Q200"/>
  <c r="P200"/>
  <c r="V199"/>
  <c r="U199"/>
  <c r="T199"/>
  <c r="S199"/>
  <c r="R199"/>
  <c r="Q199"/>
  <c r="P199"/>
  <c r="V198"/>
  <c r="U198"/>
  <c r="T198"/>
  <c r="S198"/>
  <c r="R198"/>
  <c r="Q198"/>
  <c r="P198"/>
  <c r="V197"/>
  <c r="U197"/>
  <c r="T197"/>
  <c r="S197"/>
  <c r="R197"/>
  <c r="Q197"/>
  <c r="P197"/>
  <c r="V196"/>
  <c r="U196"/>
  <c r="T196"/>
  <c r="S196"/>
  <c r="R196"/>
  <c r="Q196"/>
  <c r="P196"/>
  <c r="V195"/>
  <c r="U195"/>
  <c r="T195"/>
  <c r="S195"/>
  <c r="R195"/>
  <c r="Q195"/>
  <c r="P195"/>
  <c r="V194"/>
  <c r="U194"/>
  <c r="T194"/>
  <c r="S194"/>
  <c r="R194"/>
  <c r="Q194"/>
  <c r="P194"/>
  <c r="V193"/>
  <c r="U193"/>
  <c r="T193"/>
  <c r="S193"/>
  <c r="R193"/>
  <c r="Q193"/>
  <c r="P193"/>
  <c r="V192"/>
  <c r="U192"/>
  <c r="T192"/>
  <c r="S192"/>
  <c r="R192"/>
  <c r="Q192"/>
  <c r="P192"/>
  <c r="V191"/>
  <c r="U191"/>
  <c r="T191"/>
  <c r="S191"/>
  <c r="R191"/>
  <c r="Q191"/>
  <c r="P191"/>
  <c r="V190"/>
  <c r="U190"/>
  <c r="T190"/>
  <c r="S190"/>
  <c r="R190"/>
  <c r="Q190"/>
  <c r="P190"/>
  <c r="V189"/>
  <c r="U189"/>
  <c r="T189"/>
  <c r="S189"/>
  <c r="R189"/>
  <c r="Q189"/>
  <c r="P189"/>
  <c r="V188"/>
  <c r="U188"/>
  <c r="T188"/>
  <c r="S188"/>
  <c r="R188"/>
  <c r="Q188"/>
  <c r="P188"/>
  <c r="V187"/>
  <c r="U187"/>
  <c r="T187"/>
  <c r="S187"/>
  <c r="R187"/>
  <c r="Q187"/>
  <c r="P187"/>
  <c r="V186"/>
  <c r="U186"/>
  <c r="T186"/>
  <c r="S186"/>
  <c r="R186"/>
  <c r="Q186"/>
  <c r="P186"/>
  <c r="V185"/>
  <c r="U185"/>
  <c r="T185"/>
  <c r="S185"/>
  <c r="R185"/>
  <c r="Q185"/>
  <c r="P185"/>
  <c r="V184"/>
  <c r="U184"/>
  <c r="T184"/>
  <c r="S184"/>
  <c r="R184"/>
  <c r="Q184"/>
  <c r="P184"/>
  <c r="V183"/>
  <c r="U183"/>
  <c r="T183"/>
  <c r="S183"/>
  <c r="R183"/>
  <c r="Q183"/>
  <c r="P183"/>
  <c r="V182"/>
  <c r="U182"/>
  <c r="T182"/>
  <c r="S182"/>
  <c r="R182"/>
  <c r="Q182"/>
  <c r="P182"/>
  <c r="V181"/>
  <c r="U181"/>
  <c r="T181"/>
  <c r="S181"/>
  <c r="R181"/>
  <c r="Q181"/>
  <c r="P181"/>
  <c r="V180"/>
  <c r="U180"/>
  <c r="T180"/>
  <c r="S180"/>
  <c r="R180"/>
  <c r="Q180"/>
  <c r="P180"/>
  <c r="V179"/>
  <c r="U179"/>
  <c r="T179"/>
  <c r="S179"/>
  <c r="R179"/>
  <c r="Q179"/>
  <c r="P179"/>
  <c r="V178"/>
  <c r="U178"/>
  <c r="T178"/>
  <c r="S178"/>
  <c r="R178"/>
  <c r="Q178"/>
  <c r="P178"/>
  <c r="V177"/>
  <c r="U177"/>
  <c r="T177"/>
  <c r="S177"/>
  <c r="R177"/>
  <c r="Q177"/>
  <c r="P177"/>
  <c r="V176"/>
  <c r="U176"/>
  <c r="T176"/>
  <c r="S176"/>
  <c r="R176"/>
  <c r="Q176"/>
  <c r="P176"/>
  <c r="V175"/>
  <c r="U175"/>
  <c r="T175"/>
  <c r="S175"/>
  <c r="R175"/>
  <c r="Q175"/>
  <c r="P175"/>
  <c r="V174"/>
  <c r="U174"/>
  <c r="T174"/>
  <c r="S174"/>
  <c r="R174"/>
  <c r="Q174"/>
  <c r="P174"/>
  <c r="V173"/>
  <c r="U173"/>
  <c r="T173"/>
  <c r="S173"/>
  <c r="R173"/>
  <c r="Q173"/>
  <c r="P173"/>
  <c r="V172"/>
  <c r="U172"/>
  <c r="T172"/>
  <c r="S172"/>
  <c r="R172"/>
  <c r="Q172"/>
  <c r="P172"/>
  <c r="V171"/>
  <c r="U171"/>
  <c r="T171"/>
  <c r="S171"/>
  <c r="R171"/>
  <c r="Q171"/>
  <c r="P171"/>
  <c r="V170"/>
  <c r="U170"/>
  <c r="T170"/>
  <c r="S170"/>
  <c r="R170"/>
  <c r="Q170"/>
  <c r="P170"/>
  <c r="V169"/>
  <c r="U169"/>
  <c r="T169"/>
  <c r="S169"/>
  <c r="R169"/>
  <c r="Q169"/>
  <c r="P169"/>
  <c r="V168"/>
  <c r="U168"/>
  <c r="T168"/>
  <c r="S168"/>
  <c r="R168"/>
  <c r="Q168"/>
  <c r="P168"/>
  <c r="V167"/>
  <c r="U167"/>
  <c r="T167"/>
  <c r="S167"/>
  <c r="R167"/>
  <c r="Q167"/>
  <c r="P167"/>
  <c r="V166"/>
  <c r="U166"/>
  <c r="T166"/>
  <c r="S166"/>
  <c r="R166"/>
  <c r="Q166"/>
  <c r="P166"/>
  <c r="V165"/>
  <c r="U165"/>
  <c r="T165"/>
  <c r="S165"/>
  <c r="R165"/>
  <c r="Q165"/>
  <c r="P165"/>
  <c r="V164"/>
  <c r="U164"/>
  <c r="T164"/>
  <c r="S164"/>
  <c r="R164"/>
  <c r="Q164"/>
  <c r="P164"/>
  <c r="V163"/>
  <c r="U163"/>
  <c r="T163"/>
  <c r="S163"/>
  <c r="R163"/>
  <c r="Q163"/>
  <c r="P163"/>
  <c r="V162"/>
  <c r="U162"/>
  <c r="T162"/>
  <c r="S162"/>
  <c r="R162"/>
  <c r="Q162"/>
  <c r="P162"/>
  <c r="V161"/>
  <c r="U161"/>
  <c r="T161"/>
  <c r="S161"/>
  <c r="R161"/>
  <c r="Q161"/>
  <c r="P161"/>
  <c r="V160"/>
  <c r="U160"/>
  <c r="T160"/>
  <c r="S160"/>
  <c r="R160"/>
  <c r="Q160"/>
  <c r="P160"/>
  <c r="V159"/>
  <c r="U159"/>
  <c r="T159"/>
  <c r="S159"/>
  <c r="R159"/>
  <c r="Q159"/>
  <c r="P159"/>
  <c r="V158"/>
  <c r="U158"/>
  <c r="T158"/>
  <c r="S158"/>
  <c r="R158"/>
  <c r="Q158"/>
  <c r="P158"/>
  <c r="V157"/>
  <c r="U157"/>
  <c r="T157"/>
  <c r="S157"/>
  <c r="R157"/>
  <c r="Q157"/>
  <c r="P157"/>
  <c r="V156"/>
  <c r="U156"/>
  <c r="T156"/>
  <c r="S156"/>
  <c r="R156"/>
  <c r="Q156"/>
  <c r="P156"/>
  <c r="V155"/>
  <c r="U155"/>
  <c r="T155"/>
  <c r="S155"/>
  <c r="R155"/>
  <c r="Q155"/>
  <c r="P155"/>
  <c r="V154"/>
  <c r="U154"/>
  <c r="T154"/>
  <c r="S154"/>
  <c r="R154"/>
  <c r="Q154"/>
  <c r="P154"/>
  <c r="V153"/>
  <c r="U153"/>
  <c r="T153"/>
  <c r="S153"/>
  <c r="R153"/>
  <c r="Q153"/>
  <c r="P153"/>
  <c r="V152"/>
  <c r="U152"/>
  <c r="T152"/>
  <c r="S152"/>
  <c r="R152"/>
  <c r="Q152"/>
  <c r="P152"/>
  <c r="V151"/>
  <c r="U151"/>
  <c r="T151"/>
  <c r="S151"/>
  <c r="R151"/>
  <c r="Q151"/>
  <c r="P151"/>
  <c r="V150"/>
  <c r="U150"/>
  <c r="T150"/>
  <c r="S150"/>
  <c r="R150"/>
  <c r="Q150"/>
  <c r="P150"/>
  <c r="V149"/>
  <c r="U149"/>
  <c r="T149"/>
  <c r="S149"/>
  <c r="R149"/>
  <c r="Q149"/>
  <c r="P149"/>
  <c r="V148"/>
  <c r="U148"/>
  <c r="T148"/>
  <c r="S148"/>
  <c r="R148"/>
  <c r="Q148"/>
  <c r="P148"/>
  <c r="V147"/>
  <c r="U147"/>
  <c r="T147"/>
  <c r="S147"/>
  <c r="R147"/>
  <c r="Q147"/>
  <c r="P147"/>
  <c r="V146"/>
  <c r="U146"/>
  <c r="T146"/>
  <c r="S146"/>
  <c r="R146"/>
  <c r="Q146"/>
  <c r="P146"/>
  <c r="V145"/>
  <c r="U145"/>
  <c r="T145"/>
  <c r="S145"/>
  <c r="R145"/>
  <c r="Q145"/>
  <c r="P145"/>
  <c r="V144"/>
  <c r="U144"/>
  <c r="T144"/>
  <c r="S144"/>
  <c r="R144"/>
  <c r="Q144"/>
  <c r="P144"/>
  <c r="V143"/>
  <c r="U143"/>
  <c r="T143"/>
  <c r="S143"/>
  <c r="R143"/>
  <c r="Q143"/>
  <c r="P143"/>
  <c r="V142"/>
  <c r="U142"/>
  <c r="T142"/>
  <c r="S142"/>
  <c r="R142"/>
  <c r="Q142"/>
  <c r="P142"/>
  <c r="V141"/>
  <c r="U141"/>
  <c r="T141"/>
  <c r="S141"/>
  <c r="R141"/>
  <c r="Q141"/>
  <c r="P141"/>
  <c r="V140"/>
  <c r="U140"/>
  <c r="T140"/>
  <c r="S140"/>
  <c r="R140"/>
  <c r="Q140"/>
  <c r="P140"/>
  <c r="V139"/>
  <c r="U139"/>
  <c r="T139"/>
  <c r="S139"/>
  <c r="R139"/>
  <c r="Q139"/>
  <c r="P139"/>
  <c r="V138"/>
  <c r="U138"/>
  <c r="T138"/>
  <c r="S138"/>
  <c r="R138"/>
  <c r="Q138"/>
  <c r="P138"/>
  <c r="V137"/>
  <c r="U137"/>
  <c r="T137"/>
  <c r="S137"/>
  <c r="R137"/>
  <c r="Q137"/>
  <c r="P137"/>
  <c r="V136"/>
  <c r="U136"/>
  <c r="T136"/>
  <c r="S136"/>
  <c r="R136"/>
  <c r="Q136"/>
  <c r="P136"/>
  <c r="V135"/>
  <c r="U135"/>
  <c r="T135"/>
  <c r="S135"/>
  <c r="R135"/>
  <c r="Q135"/>
  <c r="P135"/>
  <c r="V134"/>
  <c r="U134"/>
  <c r="T134"/>
  <c r="S134"/>
  <c r="R134"/>
  <c r="Q134"/>
  <c r="P134"/>
  <c r="V133"/>
  <c r="U133"/>
  <c r="T133"/>
  <c r="S133"/>
  <c r="R133"/>
  <c r="Q133"/>
  <c r="P133"/>
  <c r="V132"/>
  <c r="U132"/>
  <c r="T132"/>
  <c r="S132"/>
  <c r="R132"/>
  <c r="Q132"/>
  <c r="P132"/>
  <c r="V131"/>
  <c r="U131"/>
  <c r="T131"/>
  <c r="S131"/>
  <c r="R131"/>
  <c r="Q131"/>
  <c r="P131"/>
  <c r="V130"/>
  <c r="U130"/>
  <c r="T130"/>
  <c r="S130"/>
  <c r="R130"/>
  <c r="Q130"/>
  <c r="P130"/>
  <c r="V129"/>
  <c r="U129"/>
  <c r="T129"/>
  <c r="S129"/>
  <c r="R129"/>
  <c r="Q129"/>
  <c r="P129"/>
  <c r="V128"/>
  <c r="U128"/>
  <c r="T128"/>
  <c r="S128"/>
  <c r="R128"/>
  <c r="Q128"/>
  <c r="P128"/>
  <c r="V127"/>
  <c r="U127"/>
  <c r="T127"/>
  <c r="S127"/>
  <c r="R127"/>
  <c r="Q127"/>
  <c r="P127"/>
  <c r="V126"/>
  <c r="U126"/>
  <c r="T126"/>
  <c r="S126"/>
  <c r="R126"/>
  <c r="Q126"/>
  <c r="P126"/>
  <c r="V125"/>
  <c r="U125"/>
  <c r="T125"/>
  <c r="S125"/>
  <c r="R125"/>
  <c r="Q125"/>
  <c r="P125"/>
  <c r="V124"/>
  <c r="U124"/>
  <c r="T124"/>
  <c r="S124"/>
  <c r="R124"/>
  <c r="Q124"/>
  <c r="P124"/>
  <c r="V123"/>
  <c r="U123"/>
  <c r="T123"/>
  <c r="S123"/>
  <c r="R123"/>
  <c r="Q123"/>
  <c r="P123"/>
  <c r="V122"/>
  <c r="U122"/>
  <c r="T122"/>
  <c r="S122"/>
  <c r="R122"/>
  <c r="Q122"/>
  <c r="P122"/>
  <c r="V121"/>
  <c r="U121"/>
  <c r="T121"/>
  <c r="S121"/>
  <c r="R121"/>
  <c r="Q121"/>
  <c r="P121"/>
  <c r="V120"/>
  <c r="U120"/>
  <c r="T120"/>
  <c r="S120"/>
  <c r="R120"/>
  <c r="Q120"/>
  <c r="P120"/>
  <c r="V119"/>
  <c r="U119"/>
  <c r="T119"/>
  <c r="S119"/>
  <c r="R119"/>
  <c r="Q119"/>
  <c r="P119"/>
  <c r="V118"/>
  <c r="U118"/>
  <c r="T118"/>
  <c r="S118"/>
  <c r="R118"/>
  <c r="Q118"/>
  <c r="P118"/>
  <c r="V117"/>
  <c r="U117"/>
  <c r="T117"/>
  <c r="S117"/>
  <c r="R117"/>
  <c r="Q117"/>
  <c r="P117"/>
  <c r="V116"/>
  <c r="U116"/>
  <c r="T116"/>
  <c r="S116"/>
  <c r="R116"/>
  <c r="Q116"/>
  <c r="P116"/>
  <c r="V115"/>
  <c r="U115"/>
  <c r="T115"/>
  <c r="S115"/>
  <c r="R115"/>
  <c r="Q115"/>
  <c r="P115"/>
  <c r="V114"/>
  <c r="U114"/>
  <c r="T114"/>
  <c r="S114"/>
  <c r="R114"/>
  <c r="Q114"/>
  <c r="P114"/>
  <c r="V113"/>
  <c r="U113"/>
  <c r="T113"/>
  <c r="S113"/>
  <c r="R113"/>
  <c r="Q113"/>
  <c r="P113"/>
  <c r="V112"/>
  <c r="U112"/>
  <c r="T112"/>
  <c r="S112"/>
  <c r="R112"/>
  <c r="Q112"/>
  <c r="P112"/>
  <c r="V111"/>
  <c r="U111"/>
  <c r="T111"/>
  <c r="S111"/>
  <c r="R111"/>
  <c r="Q111"/>
  <c r="P111"/>
  <c r="V110"/>
  <c r="U110"/>
  <c r="T110"/>
  <c r="S110"/>
  <c r="R110"/>
  <c r="Q110"/>
  <c r="P110"/>
  <c r="V109"/>
  <c r="U109"/>
  <c r="T109"/>
  <c r="S109"/>
  <c r="R109"/>
  <c r="Q109"/>
  <c r="P109"/>
  <c r="V108"/>
  <c r="U108"/>
  <c r="T108"/>
  <c r="S108"/>
  <c r="R108"/>
  <c r="Q108"/>
  <c r="P108"/>
  <c r="V107"/>
  <c r="U107"/>
  <c r="T107"/>
  <c r="S107"/>
  <c r="R107"/>
  <c r="Q107"/>
  <c r="P107"/>
  <c r="V106"/>
  <c r="U106"/>
  <c r="T106"/>
  <c r="S106"/>
  <c r="R106"/>
  <c r="Q106"/>
  <c r="P106"/>
  <c r="V105"/>
  <c r="U105"/>
  <c r="T105"/>
  <c r="S105"/>
  <c r="R105"/>
  <c r="Q105"/>
  <c r="P105"/>
  <c r="V104"/>
  <c r="U104"/>
  <c r="T104"/>
  <c r="S104"/>
  <c r="R104"/>
  <c r="Q104"/>
  <c r="P104"/>
  <c r="V103"/>
  <c r="U103"/>
  <c r="T103"/>
  <c r="S103"/>
  <c r="R103"/>
  <c r="Q103"/>
  <c r="P103"/>
  <c r="V102"/>
  <c r="U102"/>
  <c r="T102"/>
  <c r="S102"/>
  <c r="R102"/>
  <c r="Q102"/>
  <c r="P102"/>
  <c r="V101"/>
  <c r="U101"/>
  <c r="T101"/>
  <c r="S101"/>
  <c r="R101"/>
  <c r="Q101"/>
  <c r="P101"/>
  <c r="V100"/>
  <c r="U100"/>
  <c r="T100"/>
  <c r="S100"/>
  <c r="R100"/>
  <c r="Q100"/>
  <c r="P100"/>
  <c r="V99"/>
  <c r="U99"/>
  <c r="T99"/>
  <c r="S99"/>
  <c r="R99"/>
  <c r="Q99"/>
  <c r="P99"/>
  <c r="V98"/>
  <c r="U98"/>
  <c r="T98"/>
  <c r="S98"/>
  <c r="R98"/>
  <c r="Q98"/>
  <c r="P98"/>
  <c r="V97"/>
  <c r="U97"/>
  <c r="T97"/>
  <c r="S97"/>
  <c r="R97"/>
  <c r="Q97"/>
  <c r="P97"/>
  <c r="V96"/>
  <c r="U96"/>
  <c r="T96"/>
  <c r="S96"/>
  <c r="R96"/>
  <c r="Q96"/>
  <c r="P96"/>
  <c r="V95"/>
  <c r="U95"/>
  <c r="T95"/>
  <c r="S95"/>
  <c r="R95"/>
  <c r="Q95"/>
  <c r="P95"/>
  <c r="V94"/>
  <c r="U94"/>
  <c r="T94"/>
  <c r="S94"/>
  <c r="R94"/>
  <c r="Q94"/>
  <c r="P94"/>
  <c r="V93"/>
  <c r="U93"/>
  <c r="T93"/>
  <c r="S93"/>
  <c r="R93"/>
  <c r="Q93"/>
  <c r="P93"/>
  <c r="V92"/>
  <c r="U92"/>
  <c r="T92"/>
  <c r="S92"/>
  <c r="R92"/>
  <c r="Q92"/>
  <c r="P92"/>
  <c r="V91"/>
  <c r="U91"/>
  <c r="T91"/>
  <c r="S91"/>
  <c r="R91"/>
  <c r="Q91"/>
  <c r="P91"/>
  <c r="V90"/>
  <c r="U90"/>
  <c r="T90"/>
  <c r="S90"/>
  <c r="R90"/>
  <c r="Q90"/>
  <c r="P90"/>
  <c r="V89"/>
  <c r="U89"/>
  <c r="T89"/>
  <c r="S89"/>
  <c r="R89"/>
  <c r="Q89"/>
  <c r="P89"/>
  <c r="V88"/>
  <c r="U88"/>
  <c r="T88"/>
  <c r="S88"/>
  <c r="R88"/>
  <c r="Q88"/>
  <c r="P88"/>
  <c r="V87"/>
  <c r="U87"/>
  <c r="T87"/>
  <c r="S87"/>
  <c r="R87"/>
  <c r="Q87"/>
  <c r="P87"/>
  <c r="V86"/>
  <c r="U86"/>
  <c r="T86"/>
  <c r="S86"/>
  <c r="R86"/>
  <c r="Q86"/>
  <c r="P86"/>
  <c r="V85"/>
  <c r="U85"/>
  <c r="T85"/>
  <c r="S85"/>
  <c r="R85"/>
  <c r="Q85"/>
  <c r="P85"/>
  <c r="V84"/>
  <c r="U84"/>
  <c r="T84"/>
  <c r="S84"/>
  <c r="R84"/>
  <c r="Q84"/>
  <c r="P84"/>
  <c r="V83"/>
  <c r="U83"/>
  <c r="T83"/>
  <c r="S83"/>
  <c r="R83"/>
  <c r="Q83"/>
  <c r="P83"/>
  <c r="V82"/>
  <c r="U82"/>
  <c r="T82"/>
  <c r="S82"/>
  <c r="R82"/>
  <c r="Q82"/>
  <c r="P82"/>
  <c r="V81"/>
  <c r="U81"/>
  <c r="T81"/>
  <c r="S81"/>
  <c r="R81"/>
  <c r="Q81"/>
  <c r="P81"/>
  <c r="V80"/>
  <c r="U80"/>
  <c r="T80"/>
  <c r="S80"/>
  <c r="R80"/>
  <c r="Q80"/>
  <c r="P80"/>
  <c r="V79"/>
  <c r="U79"/>
  <c r="T79"/>
  <c r="S79"/>
  <c r="R79"/>
  <c r="Q79"/>
  <c r="P79"/>
  <c r="V78"/>
  <c r="U78"/>
  <c r="T78"/>
  <c r="S78"/>
  <c r="R78"/>
  <c r="Q78"/>
  <c r="P78"/>
  <c r="V77"/>
  <c r="U77"/>
  <c r="T77"/>
  <c r="S77"/>
  <c r="R77"/>
  <c r="Q77"/>
  <c r="P77"/>
  <c r="V76"/>
  <c r="U76"/>
  <c r="T76"/>
  <c r="S76"/>
  <c r="R76"/>
  <c r="Q76"/>
  <c r="P76"/>
  <c r="V75"/>
  <c r="U75"/>
  <c r="T75"/>
  <c r="S75"/>
  <c r="R75"/>
  <c r="Q75"/>
  <c r="P75"/>
  <c r="V74"/>
  <c r="U74"/>
  <c r="T74"/>
  <c r="S74"/>
  <c r="R74"/>
  <c r="Q74"/>
  <c r="P74"/>
  <c r="V73"/>
  <c r="U73"/>
  <c r="T73"/>
  <c r="S73"/>
  <c r="R73"/>
  <c r="Q73"/>
  <c r="P73"/>
  <c r="V72"/>
  <c r="U72"/>
  <c r="T72"/>
  <c r="S72"/>
  <c r="R72"/>
  <c r="Q72"/>
  <c r="P72"/>
  <c r="V71"/>
  <c r="U71"/>
  <c r="T71"/>
  <c r="S71"/>
  <c r="R71"/>
  <c r="Q71"/>
  <c r="P71"/>
  <c r="V70"/>
  <c r="U70"/>
  <c r="T70"/>
  <c r="S70"/>
  <c r="R70"/>
  <c r="Q70"/>
  <c r="P70"/>
  <c r="V69"/>
  <c r="U69"/>
  <c r="T69"/>
  <c r="S69"/>
  <c r="R69"/>
  <c r="Q69"/>
  <c r="P69"/>
  <c r="V68"/>
  <c r="U68"/>
  <c r="T68"/>
  <c r="S68"/>
  <c r="R68"/>
  <c r="Q68"/>
  <c r="P68"/>
  <c r="V67"/>
  <c r="U67"/>
  <c r="T67"/>
  <c r="S67"/>
  <c r="R67"/>
  <c r="Q67"/>
  <c r="P67"/>
  <c r="V66"/>
  <c r="U66"/>
  <c r="T66"/>
  <c r="S66"/>
  <c r="R66"/>
  <c r="Q66"/>
  <c r="P66"/>
  <c r="V65"/>
  <c r="U65"/>
  <c r="T65"/>
  <c r="S65"/>
  <c r="R65"/>
  <c r="Q65"/>
  <c r="P65"/>
  <c r="V64"/>
  <c r="U64"/>
  <c r="T64"/>
  <c r="S64"/>
  <c r="R64"/>
  <c r="Q64"/>
  <c r="P64"/>
  <c r="V63"/>
  <c r="U63"/>
  <c r="T63"/>
  <c r="S63"/>
  <c r="R63"/>
  <c r="Q63"/>
  <c r="P63"/>
  <c r="V62"/>
  <c r="U62"/>
  <c r="T62"/>
  <c r="S62"/>
  <c r="R62"/>
  <c r="Q62"/>
  <c r="P62"/>
  <c r="V61"/>
  <c r="U61"/>
  <c r="T61"/>
  <c r="S61"/>
  <c r="R61"/>
  <c r="Q61"/>
  <c r="P61"/>
  <c r="V60"/>
  <c r="U60"/>
  <c r="T60"/>
  <c r="S60"/>
  <c r="R60"/>
  <c r="Q60"/>
  <c r="P60"/>
  <c r="V59"/>
  <c r="U59"/>
  <c r="T59"/>
  <c r="S59"/>
  <c r="R59"/>
  <c r="Q59"/>
  <c r="P59"/>
  <c r="V58"/>
  <c r="U58"/>
  <c r="T58"/>
  <c r="S58"/>
  <c r="R58"/>
  <c r="Q58"/>
  <c r="P58"/>
  <c r="V57"/>
  <c r="U57"/>
  <c r="T57"/>
  <c r="S57"/>
  <c r="R57"/>
  <c r="Q57"/>
  <c r="P57"/>
  <c r="V56"/>
  <c r="U56"/>
  <c r="T56"/>
  <c r="S56"/>
  <c r="R56"/>
  <c r="Q56"/>
  <c r="P56"/>
  <c r="V55"/>
  <c r="U55"/>
  <c r="T55"/>
  <c r="S55"/>
  <c r="R55"/>
  <c r="Q55"/>
  <c r="P55"/>
  <c r="V54"/>
  <c r="U54"/>
  <c r="T54"/>
  <c r="S54"/>
  <c r="R54"/>
  <c r="Q54"/>
  <c r="P54"/>
  <c r="V53"/>
  <c r="U53"/>
  <c r="T53"/>
  <c r="S53"/>
  <c r="R53"/>
  <c r="Q53"/>
  <c r="P53"/>
  <c r="V52"/>
  <c r="U52"/>
  <c r="T52"/>
  <c r="S52"/>
  <c r="R52"/>
  <c r="Q52"/>
  <c r="P52"/>
  <c r="V51"/>
  <c r="U51"/>
  <c r="T51"/>
  <c r="S51"/>
  <c r="R51"/>
  <c r="Q51"/>
  <c r="P51"/>
  <c r="V50"/>
  <c r="U50"/>
  <c r="T50"/>
  <c r="S50"/>
  <c r="R50"/>
  <c r="Q50"/>
  <c r="P50"/>
  <c r="V49"/>
  <c r="U49"/>
  <c r="T49"/>
  <c r="S49"/>
  <c r="R49"/>
  <c r="Q49"/>
  <c r="P49"/>
  <c r="V48"/>
  <c r="U48"/>
  <c r="T48"/>
  <c r="S48"/>
  <c r="R48"/>
  <c r="Q48"/>
  <c r="P48"/>
  <c r="V47"/>
  <c r="U47"/>
  <c r="T47"/>
  <c r="S47"/>
  <c r="R47"/>
  <c r="Q47"/>
  <c r="P47"/>
  <c r="V46"/>
  <c r="U46"/>
  <c r="T46"/>
  <c r="S46"/>
  <c r="R46"/>
  <c r="Q46"/>
  <c r="P46"/>
  <c r="V45"/>
  <c r="U45"/>
  <c r="T45"/>
  <c r="S45"/>
  <c r="R45"/>
  <c r="Q45"/>
  <c r="P45"/>
  <c r="V44"/>
  <c r="U44"/>
  <c r="T44"/>
  <c r="S44"/>
  <c r="R44"/>
  <c r="Q44"/>
  <c r="P44"/>
  <c r="V43"/>
  <c r="U43"/>
  <c r="T43"/>
  <c r="S43"/>
  <c r="R43"/>
  <c r="Q43"/>
  <c r="P43"/>
  <c r="V42"/>
  <c r="U42"/>
  <c r="T42"/>
  <c r="S42"/>
  <c r="R42"/>
  <c r="Q42"/>
  <c r="P42"/>
  <c r="V41"/>
  <c r="U41"/>
  <c r="T41"/>
  <c r="S41"/>
  <c r="R41"/>
  <c r="Q41"/>
  <c r="P41"/>
  <c r="V40"/>
  <c r="U40"/>
  <c r="T40"/>
  <c r="S40"/>
  <c r="R40"/>
  <c r="Q40"/>
  <c r="P40"/>
  <c r="V39"/>
  <c r="U39"/>
  <c r="T39"/>
  <c r="S39"/>
  <c r="R39"/>
  <c r="Q39"/>
  <c r="P39"/>
  <c r="V38"/>
  <c r="U38"/>
  <c r="T38"/>
  <c r="S38"/>
  <c r="R38"/>
  <c r="Q38"/>
  <c r="P38"/>
  <c r="V37"/>
  <c r="U37"/>
  <c r="T37"/>
  <c r="S37"/>
  <c r="R37"/>
  <c r="Q37"/>
  <c r="P37"/>
  <c r="V36"/>
  <c r="U36"/>
  <c r="T36"/>
  <c r="S36"/>
  <c r="R36"/>
  <c r="Q36"/>
  <c r="P36"/>
  <c r="V35"/>
  <c r="U35"/>
  <c r="T35"/>
  <c r="S35"/>
  <c r="R35"/>
  <c r="Q35"/>
  <c r="P35"/>
  <c r="V34"/>
  <c r="U34"/>
  <c r="T34"/>
  <c r="S34"/>
  <c r="R34"/>
  <c r="Q34"/>
  <c r="P34"/>
  <c r="V33"/>
  <c r="U33"/>
  <c r="T33"/>
  <c r="S33"/>
  <c r="R33"/>
  <c r="Q33"/>
  <c r="P33"/>
  <c r="V32"/>
  <c r="U32"/>
  <c r="T32"/>
  <c r="S32"/>
  <c r="R32"/>
  <c r="Q32"/>
  <c r="P32"/>
  <c r="V31"/>
  <c r="U31"/>
  <c r="T31"/>
  <c r="S31"/>
  <c r="R31"/>
  <c r="Q31"/>
  <c r="P31"/>
  <c r="V30"/>
  <c r="U30"/>
  <c r="T30"/>
  <c r="S30"/>
  <c r="R30"/>
  <c r="Q30"/>
  <c r="P30"/>
  <c r="V29"/>
  <c r="U29"/>
  <c r="T29"/>
  <c r="S29"/>
  <c r="R29"/>
  <c r="Q29"/>
  <c r="P29"/>
  <c r="V28"/>
  <c r="U28"/>
  <c r="T28"/>
  <c r="S28"/>
  <c r="R28"/>
  <c r="Q28"/>
  <c r="P28"/>
  <c r="V27"/>
  <c r="U27"/>
  <c r="T27"/>
  <c r="S27"/>
  <c r="R27"/>
  <c r="Q27"/>
  <c r="P27"/>
  <c r="V26"/>
  <c r="U26"/>
  <c r="T26"/>
  <c r="S26"/>
  <c r="R26"/>
  <c r="Q26"/>
  <c r="P26"/>
  <c r="V25"/>
  <c r="U25"/>
  <c r="T25"/>
  <c r="S25"/>
  <c r="R25"/>
  <c r="Q25"/>
  <c r="P25"/>
  <c r="V24"/>
  <c r="U24"/>
  <c r="T24"/>
  <c r="S24"/>
  <c r="R24"/>
  <c r="Q24"/>
  <c r="P24"/>
  <c r="V23"/>
  <c r="U23"/>
  <c r="T23"/>
  <c r="S23"/>
  <c r="R23"/>
  <c r="Q23"/>
  <c r="P23"/>
  <c r="V22"/>
  <c r="U22"/>
  <c r="T22"/>
  <c r="S22"/>
  <c r="R22"/>
  <c r="Q22"/>
  <c r="P22"/>
  <c r="V21"/>
  <c r="U21"/>
  <c r="T21"/>
  <c r="S21"/>
  <c r="R21"/>
  <c r="Q21"/>
  <c r="P21"/>
  <c r="V20"/>
  <c r="U20"/>
  <c r="T20"/>
  <c r="S20"/>
  <c r="R20"/>
  <c r="Q20"/>
  <c r="P20"/>
  <c r="V19"/>
  <c r="U19"/>
  <c r="T19"/>
  <c r="S19"/>
  <c r="R19"/>
  <c r="Q19"/>
  <c r="P19"/>
  <c r="V18"/>
  <c r="U18"/>
  <c r="T18"/>
  <c r="S18"/>
  <c r="R18"/>
  <c r="Q18"/>
  <c r="P18"/>
  <c r="V17"/>
  <c r="U17"/>
  <c r="T17"/>
  <c r="S17"/>
  <c r="R17"/>
  <c r="Q17"/>
  <c r="P17"/>
  <c r="V16"/>
  <c r="U16"/>
  <c r="T16"/>
  <c r="S16"/>
  <c r="R16"/>
  <c r="Q16"/>
  <c r="P16"/>
  <c r="V15"/>
  <c r="U15"/>
  <c r="T15"/>
  <c r="S15"/>
  <c r="R15"/>
  <c r="Q15"/>
  <c r="P15"/>
  <c r="V14"/>
  <c r="U14"/>
  <c r="T14"/>
  <c r="S14"/>
  <c r="R14"/>
  <c r="Q14"/>
  <c r="P14"/>
  <c r="V13"/>
  <c r="U13"/>
  <c r="T13"/>
  <c r="S13"/>
  <c r="R13"/>
  <c r="Q13"/>
  <c r="P13"/>
  <c r="V12"/>
  <c r="U12"/>
  <c r="T12"/>
  <c r="S12"/>
  <c r="R12"/>
  <c r="Q12"/>
  <c r="P12"/>
  <c r="V11"/>
  <c r="U11"/>
  <c r="T11"/>
  <c r="S11"/>
  <c r="R11"/>
  <c r="Q11"/>
  <c r="P11"/>
  <c r="V10"/>
  <c r="U10"/>
  <c r="T10"/>
  <c r="S10"/>
  <c r="R10"/>
  <c r="Q10"/>
  <c r="P10"/>
  <c r="V9"/>
  <c r="U9"/>
  <c r="T9"/>
  <c r="S9"/>
  <c r="R9"/>
  <c r="Q9"/>
  <c r="P9"/>
  <c r="V8"/>
  <c r="U8"/>
  <c r="T8"/>
  <c r="S8"/>
  <c r="R8"/>
  <c r="Q8"/>
  <c r="P8"/>
  <c r="V7"/>
  <c r="U7"/>
  <c r="T7"/>
  <c r="S7"/>
  <c r="R7"/>
  <c r="Q7"/>
  <c r="P7"/>
  <c r="V6"/>
  <c r="U6"/>
  <c r="T6"/>
  <c r="S6"/>
  <c r="R6"/>
  <c r="Q6"/>
  <c r="P6"/>
  <c r="V606" i="8"/>
  <c r="U606"/>
  <c r="T606"/>
  <c r="S606"/>
  <c r="R606"/>
  <c r="Q606"/>
  <c r="P606"/>
  <c r="O606"/>
  <c r="V615"/>
  <c r="U615"/>
  <c r="T615"/>
  <c r="S615"/>
  <c r="R615"/>
  <c r="Q615"/>
  <c r="P615"/>
  <c r="V614"/>
  <c r="U614"/>
  <c r="T614"/>
  <c r="S614"/>
  <c r="R614"/>
  <c r="Q614"/>
  <c r="P614"/>
  <c r="V613"/>
  <c r="U613"/>
  <c r="T613"/>
  <c r="S613"/>
  <c r="R613"/>
  <c r="Q613"/>
  <c r="P613"/>
  <c r="V612"/>
  <c r="U612"/>
  <c r="T612"/>
  <c r="S612"/>
  <c r="R612"/>
  <c r="Q612"/>
  <c r="P612"/>
  <c r="V611"/>
  <c r="U611"/>
  <c r="T611"/>
  <c r="S611"/>
  <c r="R611"/>
  <c r="Q611"/>
  <c r="P611"/>
  <c r="V610"/>
  <c r="U610"/>
  <c r="T610"/>
  <c r="S610"/>
  <c r="R610"/>
  <c r="Q610"/>
  <c r="P610"/>
  <c r="V609"/>
  <c r="U609"/>
  <c r="T609"/>
  <c r="S609"/>
  <c r="R609"/>
  <c r="Q609"/>
  <c r="P609"/>
  <c r="V608"/>
  <c r="U608"/>
  <c r="T608"/>
  <c r="S608"/>
  <c r="R608"/>
  <c r="Q608"/>
  <c r="P608"/>
  <c r="V607"/>
  <c r="U607"/>
  <c r="T607"/>
  <c r="S607"/>
  <c r="R607"/>
  <c r="Q607"/>
  <c r="P607"/>
  <c r="V605"/>
  <c r="U605"/>
  <c r="T605"/>
  <c r="S605"/>
  <c r="R605"/>
  <c r="Q605"/>
  <c r="P605"/>
  <c r="V604"/>
  <c r="U604"/>
  <c r="T604"/>
  <c r="S604"/>
  <c r="R604"/>
  <c r="Q604"/>
  <c r="P604"/>
  <c r="V603"/>
  <c r="U603"/>
  <c r="T603"/>
  <c r="S603"/>
  <c r="R603"/>
  <c r="Q603"/>
  <c r="P603"/>
  <c r="V602"/>
  <c r="U602"/>
  <c r="T602"/>
  <c r="S602"/>
  <c r="R602"/>
  <c r="Q602"/>
  <c r="P602"/>
  <c r="V601"/>
  <c r="U601"/>
  <c r="T601"/>
  <c r="S601"/>
  <c r="R601"/>
  <c r="Q601"/>
  <c r="P601"/>
  <c r="V600"/>
  <c r="U600"/>
  <c r="T600"/>
  <c r="S600"/>
  <c r="R600"/>
  <c r="Q600"/>
  <c r="P600"/>
  <c r="V599"/>
  <c r="U599"/>
  <c r="T599"/>
  <c r="S599"/>
  <c r="R599"/>
  <c r="Q599"/>
  <c r="P599"/>
  <c r="V598"/>
  <c r="U598"/>
  <c r="T598"/>
  <c r="S598"/>
  <c r="R598"/>
  <c r="Q598"/>
  <c r="P598"/>
  <c r="V597"/>
  <c r="U597"/>
  <c r="T597"/>
  <c r="S597"/>
  <c r="R597"/>
  <c r="Q597"/>
  <c r="P597"/>
  <c r="V596"/>
  <c r="U596"/>
  <c r="T596"/>
  <c r="S596"/>
  <c r="R596"/>
  <c r="Q596"/>
  <c r="P596"/>
  <c r="V595"/>
  <c r="U595"/>
  <c r="T595"/>
  <c r="S595"/>
  <c r="R595"/>
  <c r="Q595"/>
  <c r="P595"/>
  <c r="V594"/>
  <c r="U594"/>
  <c r="T594"/>
  <c r="S594"/>
  <c r="R594"/>
  <c r="Q594"/>
  <c r="P594"/>
  <c r="V593"/>
  <c r="U593"/>
  <c r="T593"/>
  <c r="S593"/>
  <c r="R593"/>
  <c r="Q593"/>
  <c r="P593"/>
  <c r="V592"/>
  <c r="U592"/>
  <c r="T592"/>
  <c r="S592"/>
  <c r="R592"/>
  <c r="Q592"/>
  <c r="P592"/>
  <c r="V591"/>
  <c r="U591"/>
  <c r="T591"/>
  <c r="S591"/>
  <c r="R591"/>
  <c r="Q591"/>
  <c r="P591"/>
  <c r="V590"/>
  <c r="U590"/>
  <c r="T590"/>
  <c r="S590"/>
  <c r="R590"/>
  <c r="Q590"/>
  <c r="P590"/>
  <c r="V589"/>
  <c r="U589"/>
  <c r="T589"/>
  <c r="S589"/>
  <c r="R589"/>
  <c r="Q589"/>
  <c r="P589"/>
  <c r="V588"/>
  <c r="U588"/>
  <c r="T588"/>
  <c r="S588"/>
  <c r="R588"/>
  <c r="Q588"/>
  <c r="P588"/>
  <c r="V587"/>
  <c r="U587"/>
  <c r="T587"/>
  <c r="S587"/>
  <c r="R587"/>
  <c r="Q587"/>
  <c r="P587"/>
  <c r="V586"/>
  <c r="U586"/>
  <c r="T586"/>
  <c r="S586"/>
  <c r="R586"/>
  <c r="Q586"/>
  <c r="P586"/>
  <c r="V585"/>
  <c r="U585"/>
  <c r="T585"/>
  <c r="S585"/>
  <c r="R585"/>
  <c r="Q585"/>
  <c r="P585"/>
  <c r="V584"/>
  <c r="U584"/>
  <c r="T584"/>
  <c r="S584"/>
  <c r="R584"/>
  <c r="Q584"/>
  <c r="P584"/>
  <c r="V583"/>
  <c r="U583"/>
  <c r="T583"/>
  <c r="S583"/>
  <c r="R583"/>
  <c r="Q583"/>
  <c r="P583"/>
  <c r="V582"/>
  <c r="U582"/>
  <c r="T582"/>
  <c r="S582"/>
  <c r="R582"/>
  <c r="Q582"/>
  <c r="P582"/>
  <c r="V581"/>
  <c r="U581"/>
  <c r="T581"/>
  <c r="S581"/>
  <c r="R581"/>
  <c r="Q581"/>
  <c r="P581"/>
  <c r="V580"/>
  <c r="U580"/>
  <c r="T580"/>
  <c r="S580"/>
  <c r="R580"/>
  <c r="Q580"/>
  <c r="P580"/>
  <c r="V579"/>
  <c r="U579"/>
  <c r="T579"/>
  <c r="S579"/>
  <c r="R579"/>
  <c r="Q579"/>
  <c r="P579"/>
  <c r="V578"/>
  <c r="U578"/>
  <c r="T578"/>
  <c r="S578"/>
  <c r="R578"/>
  <c r="Q578"/>
  <c r="P578"/>
  <c r="V577"/>
  <c r="U577"/>
  <c r="T577"/>
  <c r="S577"/>
  <c r="R577"/>
  <c r="Q577"/>
  <c r="P577"/>
  <c r="V576"/>
  <c r="U576"/>
  <c r="T576"/>
  <c r="S576"/>
  <c r="R576"/>
  <c r="Q576"/>
  <c r="P576"/>
  <c r="V575"/>
  <c r="U575"/>
  <c r="T575"/>
  <c r="S575"/>
  <c r="R575"/>
  <c r="Q575"/>
  <c r="P575"/>
  <c r="V574"/>
  <c r="U574"/>
  <c r="T574"/>
  <c r="S574"/>
  <c r="R574"/>
  <c r="Q574"/>
  <c r="P574"/>
  <c r="V573"/>
  <c r="U573"/>
  <c r="T573"/>
  <c r="S573"/>
  <c r="R573"/>
  <c r="Q573"/>
  <c r="P573"/>
  <c r="V572"/>
  <c r="U572"/>
  <c r="T572"/>
  <c r="S572"/>
  <c r="R572"/>
  <c r="Q572"/>
  <c r="P572"/>
  <c r="V571"/>
  <c r="U571"/>
  <c r="T571"/>
  <c r="S571"/>
  <c r="R571"/>
  <c r="Q571"/>
  <c r="P571"/>
  <c r="V570"/>
  <c r="U570"/>
  <c r="T570"/>
  <c r="S570"/>
  <c r="R570"/>
  <c r="Q570"/>
  <c r="P570"/>
  <c r="V569"/>
  <c r="U569"/>
  <c r="T569"/>
  <c r="S569"/>
  <c r="R569"/>
  <c r="Q569"/>
  <c r="P569"/>
  <c r="V568"/>
  <c r="U568"/>
  <c r="T568"/>
  <c r="S568"/>
  <c r="R568"/>
  <c r="Q568"/>
  <c r="P568"/>
  <c r="V567"/>
  <c r="U567"/>
  <c r="T567"/>
  <c r="S567"/>
  <c r="R567"/>
  <c r="Q567"/>
  <c r="P567"/>
  <c r="V566"/>
  <c r="U566"/>
  <c r="T566"/>
  <c r="S566"/>
  <c r="R566"/>
  <c r="Q566"/>
  <c r="P566"/>
  <c r="V565"/>
  <c r="U565"/>
  <c r="T565"/>
  <c r="S565"/>
  <c r="R565"/>
  <c r="Q565"/>
  <c r="P565"/>
  <c r="V564"/>
  <c r="U564"/>
  <c r="T564"/>
  <c r="S564"/>
  <c r="R564"/>
  <c r="Q564"/>
  <c r="P564"/>
  <c r="V563"/>
  <c r="U563"/>
  <c r="T563"/>
  <c r="S563"/>
  <c r="R563"/>
  <c r="Q563"/>
  <c r="P563"/>
  <c r="V562"/>
  <c r="U562"/>
  <c r="T562"/>
  <c r="S562"/>
  <c r="R562"/>
  <c r="Q562"/>
  <c r="P562"/>
  <c r="V561"/>
  <c r="U561"/>
  <c r="T561"/>
  <c r="S561"/>
  <c r="R561"/>
  <c r="Q561"/>
  <c r="P561"/>
  <c r="V560"/>
  <c r="U560"/>
  <c r="T560"/>
  <c r="S560"/>
  <c r="R560"/>
  <c r="Q560"/>
  <c r="P560"/>
  <c r="V559"/>
  <c r="U559"/>
  <c r="T559"/>
  <c r="S559"/>
  <c r="R559"/>
  <c r="Q559"/>
  <c r="P559"/>
  <c r="V558"/>
  <c r="U558"/>
  <c r="T558"/>
  <c r="S558"/>
  <c r="R558"/>
  <c r="Q558"/>
  <c r="P558"/>
  <c r="V557"/>
  <c r="U557"/>
  <c r="T557"/>
  <c r="S557"/>
  <c r="R557"/>
  <c r="Q557"/>
  <c r="P557"/>
  <c r="V556"/>
  <c r="U556"/>
  <c r="T556"/>
  <c r="S556"/>
  <c r="R556"/>
  <c r="Q556"/>
  <c r="P556"/>
  <c r="V555"/>
  <c r="U555"/>
  <c r="T555"/>
  <c r="S555"/>
  <c r="R555"/>
  <c r="Q555"/>
  <c r="P555"/>
  <c r="V554"/>
  <c r="U554"/>
  <c r="T554"/>
  <c r="S554"/>
  <c r="R554"/>
  <c r="Q554"/>
  <c r="P554"/>
  <c r="V553"/>
  <c r="U553"/>
  <c r="T553"/>
  <c r="S553"/>
  <c r="R553"/>
  <c r="Q553"/>
  <c r="P553"/>
  <c r="V552"/>
  <c r="U552"/>
  <c r="T552"/>
  <c r="S552"/>
  <c r="R552"/>
  <c r="Q552"/>
  <c r="P552"/>
  <c r="V551"/>
  <c r="U551"/>
  <c r="T551"/>
  <c r="S551"/>
  <c r="R551"/>
  <c r="Q551"/>
  <c r="P551"/>
  <c r="V550"/>
  <c r="U550"/>
  <c r="T550"/>
  <c r="S550"/>
  <c r="R550"/>
  <c r="Q550"/>
  <c r="P550"/>
  <c r="V549"/>
  <c r="U549"/>
  <c r="T549"/>
  <c r="S549"/>
  <c r="R549"/>
  <c r="Q549"/>
  <c r="P549"/>
  <c r="V548"/>
  <c r="U548"/>
  <c r="T548"/>
  <c r="S548"/>
  <c r="R548"/>
  <c r="Q548"/>
  <c r="P548"/>
  <c r="V547"/>
  <c r="U547"/>
  <c r="T547"/>
  <c r="S547"/>
  <c r="R547"/>
  <c r="Q547"/>
  <c r="P547"/>
  <c r="V546"/>
  <c r="U546"/>
  <c r="T546"/>
  <c r="S546"/>
  <c r="R546"/>
  <c r="Q546"/>
  <c r="P546"/>
  <c r="V545"/>
  <c r="U545"/>
  <c r="T545"/>
  <c r="S545"/>
  <c r="R545"/>
  <c r="Q545"/>
  <c r="P545"/>
  <c r="V544"/>
  <c r="U544"/>
  <c r="T544"/>
  <c r="S544"/>
  <c r="R544"/>
  <c r="Q544"/>
  <c r="P544"/>
  <c r="V543"/>
  <c r="U543"/>
  <c r="T543"/>
  <c r="S543"/>
  <c r="R543"/>
  <c r="Q543"/>
  <c r="P543"/>
  <c r="V542"/>
  <c r="U542"/>
  <c r="T542"/>
  <c r="S542"/>
  <c r="R542"/>
  <c r="Q542"/>
  <c r="P542"/>
  <c r="V541"/>
  <c r="U541"/>
  <c r="T541"/>
  <c r="S541"/>
  <c r="R541"/>
  <c r="Q541"/>
  <c r="P541"/>
  <c r="V540"/>
  <c r="U540"/>
  <c r="T540"/>
  <c r="S540"/>
  <c r="R540"/>
  <c r="Q540"/>
  <c r="P540"/>
  <c r="V539"/>
  <c r="U539"/>
  <c r="T539"/>
  <c r="S539"/>
  <c r="R539"/>
  <c r="Q539"/>
  <c r="P539"/>
  <c r="V538"/>
  <c r="U538"/>
  <c r="T538"/>
  <c r="S538"/>
  <c r="R538"/>
  <c r="Q538"/>
  <c r="P538"/>
  <c r="V537"/>
  <c r="U537"/>
  <c r="T537"/>
  <c r="S537"/>
  <c r="R537"/>
  <c r="Q537"/>
  <c r="P537"/>
  <c r="V536"/>
  <c r="U536"/>
  <c r="T536"/>
  <c r="S536"/>
  <c r="R536"/>
  <c r="Q536"/>
  <c r="P536"/>
  <c r="V535"/>
  <c r="U535"/>
  <c r="T535"/>
  <c r="S535"/>
  <c r="R535"/>
  <c r="Q535"/>
  <c r="P535"/>
  <c r="V534"/>
  <c r="U534"/>
  <c r="T534"/>
  <c r="S534"/>
  <c r="R534"/>
  <c r="Q534"/>
  <c r="P534"/>
  <c r="V533"/>
  <c r="U533"/>
  <c r="T533"/>
  <c r="S533"/>
  <c r="R533"/>
  <c r="Q533"/>
  <c r="P533"/>
  <c r="V532"/>
  <c r="U532"/>
  <c r="T532"/>
  <c r="S532"/>
  <c r="R532"/>
  <c r="Q532"/>
  <c r="P532"/>
  <c r="V531"/>
  <c r="U531"/>
  <c r="T531"/>
  <c r="S531"/>
  <c r="R531"/>
  <c r="Q531"/>
  <c r="P531"/>
  <c r="V530"/>
  <c r="U530"/>
  <c r="T530"/>
  <c r="S530"/>
  <c r="R530"/>
  <c r="Q530"/>
  <c r="P530"/>
  <c r="V529"/>
  <c r="U529"/>
  <c r="T529"/>
  <c r="S529"/>
  <c r="R529"/>
  <c r="Q529"/>
  <c r="P529"/>
  <c r="V528"/>
  <c r="U528"/>
  <c r="T528"/>
  <c r="S528"/>
  <c r="R528"/>
  <c r="Q528"/>
  <c r="P528"/>
  <c r="V527"/>
  <c r="U527"/>
  <c r="T527"/>
  <c r="S527"/>
  <c r="R527"/>
  <c r="Q527"/>
  <c r="P527"/>
  <c r="V526"/>
  <c r="U526"/>
  <c r="T526"/>
  <c r="S526"/>
  <c r="R526"/>
  <c r="Q526"/>
  <c r="P526"/>
  <c r="V525"/>
  <c r="U525"/>
  <c r="T525"/>
  <c r="S525"/>
  <c r="R525"/>
  <c r="Q525"/>
  <c r="P525"/>
  <c r="V524"/>
  <c r="U524"/>
  <c r="T524"/>
  <c r="S524"/>
  <c r="R524"/>
  <c r="Q524"/>
  <c r="P524"/>
  <c r="V523"/>
  <c r="U523"/>
  <c r="T523"/>
  <c r="S523"/>
  <c r="R523"/>
  <c r="Q523"/>
  <c r="P523"/>
  <c r="V522"/>
  <c r="U522"/>
  <c r="T522"/>
  <c r="S522"/>
  <c r="R522"/>
  <c r="Q522"/>
  <c r="P522"/>
  <c r="V521"/>
  <c r="U521"/>
  <c r="T521"/>
  <c r="S521"/>
  <c r="R521"/>
  <c r="Q521"/>
  <c r="P521"/>
  <c r="V520"/>
  <c r="U520"/>
  <c r="T520"/>
  <c r="S520"/>
  <c r="R520"/>
  <c r="Q520"/>
  <c r="P520"/>
  <c r="V519"/>
  <c r="U519"/>
  <c r="T519"/>
  <c r="S519"/>
  <c r="R519"/>
  <c r="Q519"/>
  <c r="P519"/>
  <c r="V518"/>
  <c r="U518"/>
  <c r="T518"/>
  <c r="S518"/>
  <c r="R518"/>
  <c r="Q518"/>
  <c r="P518"/>
  <c r="V517"/>
  <c r="U517"/>
  <c r="T517"/>
  <c r="S517"/>
  <c r="R517"/>
  <c r="Q517"/>
  <c r="P517"/>
  <c r="V516"/>
  <c r="U516"/>
  <c r="T516"/>
  <c r="S516"/>
  <c r="R516"/>
  <c r="Q516"/>
  <c r="P516"/>
  <c r="V515"/>
  <c r="U515"/>
  <c r="T515"/>
  <c r="S515"/>
  <c r="R515"/>
  <c r="Q515"/>
  <c r="P515"/>
  <c r="V514"/>
  <c r="U514"/>
  <c r="T514"/>
  <c r="S514"/>
  <c r="R514"/>
  <c r="Q514"/>
  <c r="P514"/>
  <c r="V513"/>
  <c r="U513"/>
  <c r="T513"/>
  <c r="S513"/>
  <c r="R513"/>
  <c r="Q513"/>
  <c r="P513"/>
  <c r="V512"/>
  <c r="U512"/>
  <c r="T512"/>
  <c r="S512"/>
  <c r="R512"/>
  <c r="Q512"/>
  <c r="P512"/>
  <c r="V511"/>
  <c r="U511"/>
  <c r="T511"/>
  <c r="S511"/>
  <c r="R511"/>
  <c r="Q511"/>
  <c r="P511"/>
  <c r="V510"/>
  <c r="U510"/>
  <c r="T510"/>
  <c r="S510"/>
  <c r="R510"/>
  <c r="Q510"/>
  <c r="P510"/>
  <c r="V509"/>
  <c r="U509"/>
  <c r="T509"/>
  <c r="S509"/>
  <c r="R509"/>
  <c r="Q509"/>
  <c r="P509"/>
  <c r="V508"/>
  <c r="U508"/>
  <c r="T508"/>
  <c r="S508"/>
  <c r="R508"/>
  <c r="Q508"/>
  <c r="P508"/>
  <c r="V507"/>
  <c r="U507"/>
  <c r="T507"/>
  <c r="S507"/>
  <c r="R507"/>
  <c r="Q507"/>
  <c r="P507"/>
  <c r="V506"/>
  <c r="U506"/>
  <c r="T506"/>
  <c r="S506"/>
  <c r="R506"/>
  <c r="Q506"/>
  <c r="P506"/>
  <c r="V505"/>
  <c r="U505"/>
  <c r="T505"/>
  <c r="S505"/>
  <c r="R505"/>
  <c r="Q505"/>
  <c r="P505"/>
  <c r="V504"/>
  <c r="U504"/>
  <c r="T504"/>
  <c r="S504"/>
  <c r="R504"/>
  <c r="Q504"/>
  <c r="P504"/>
  <c r="V503"/>
  <c r="U503"/>
  <c r="T503"/>
  <c r="S503"/>
  <c r="R503"/>
  <c r="Q503"/>
  <c r="P503"/>
  <c r="V502"/>
  <c r="U502"/>
  <c r="T502"/>
  <c r="S502"/>
  <c r="R502"/>
  <c r="Q502"/>
  <c r="P502"/>
  <c r="V501"/>
  <c r="U501"/>
  <c r="T501"/>
  <c r="S501"/>
  <c r="R501"/>
  <c r="Q501"/>
  <c r="P501"/>
  <c r="V500"/>
  <c r="U500"/>
  <c r="T500"/>
  <c r="S500"/>
  <c r="R500"/>
  <c r="Q500"/>
  <c r="P500"/>
  <c r="V499"/>
  <c r="U499"/>
  <c r="T499"/>
  <c r="S499"/>
  <c r="R499"/>
  <c r="Q499"/>
  <c r="P499"/>
  <c r="V498"/>
  <c r="U498"/>
  <c r="T498"/>
  <c r="S498"/>
  <c r="R498"/>
  <c r="Q498"/>
  <c r="P498"/>
  <c r="V497"/>
  <c r="U497"/>
  <c r="T497"/>
  <c r="S497"/>
  <c r="R497"/>
  <c r="Q497"/>
  <c r="P497"/>
  <c r="V496"/>
  <c r="U496"/>
  <c r="T496"/>
  <c r="S496"/>
  <c r="R496"/>
  <c r="Q496"/>
  <c r="P496"/>
  <c r="V495"/>
  <c r="U495"/>
  <c r="T495"/>
  <c r="S495"/>
  <c r="R495"/>
  <c r="Q495"/>
  <c r="P495"/>
  <c r="V494"/>
  <c r="U494"/>
  <c r="T494"/>
  <c r="S494"/>
  <c r="R494"/>
  <c r="Q494"/>
  <c r="P494"/>
  <c r="V493"/>
  <c r="U493"/>
  <c r="T493"/>
  <c r="S493"/>
  <c r="R493"/>
  <c r="Q493"/>
  <c r="P493"/>
  <c r="V492"/>
  <c r="U492"/>
  <c r="T492"/>
  <c r="S492"/>
  <c r="R492"/>
  <c r="Q492"/>
  <c r="P492"/>
  <c r="V491"/>
  <c r="U491"/>
  <c r="T491"/>
  <c r="S491"/>
  <c r="R491"/>
  <c r="Q491"/>
  <c r="P491"/>
  <c r="V490"/>
  <c r="U490"/>
  <c r="T490"/>
  <c r="S490"/>
  <c r="R490"/>
  <c r="Q490"/>
  <c r="P490"/>
  <c r="V489"/>
  <c r="U489"/>
  <c r="T489"/>
  <c r="S489"/>
  <c r="R489"/>
  <c r="Q489"/>
  <c r="P489"/>
  <c r="V488"/>
  <c r="U488"/>
  <c r="T488"/>
  <c r="S488"/>
  <c r="R488"/>
  <c r="Q488"/>
  <c r="P488"/>
  <c r="V487"/>
  <c r="U487"/>
  <c r="T487"/>
  <c r="S487"/>
  <c r="R487"/>
  <c r="Q487"/>
  <c r="P487"/>
  <c r="V486"/>
  <c r="U486"/>
  <c r="T486"/>
  <c r="S486"/>
  <c r="R486"/>
  <c r="Q486"/>
  <c r="P486"/>
  <c r="V485"/>
  <c r="U485"/>
  <c r="T485"/>
  <c r="S485"/>
  <c r="R485"/>
  <c r="Q485"/>
  <c r="P485"/>
  <c r="V484"/>
  <c r="U484"/>
  <c r="T484"/>
  <c r="S484"/>
  <c r="R484"/>
  <c r="Q484"/>
  <c r="P484"/>
  <c r="V483"/>
  <c r="U483"/>
  <c r="T483"/>
  <c r="S483"/>
  <c r="R483"/>
  <c r="Q483"/>
  <c r="P483"/>
  <c r="V482"/>
  <c r="U482"/>
  <c r="T482"/>
  <c r="S482"/>
  <c r="R482"/>
  <c r="Q482"/>
  <c r="P482"/>
  <c r="V481"/>
  <c r="U481"/>
  <c r="T481"/>
  <c r="S481"/>
  <c r="R481"/>
  <c r="Q481"/>
  <c r="P481"/>
  <c r="V480"/>
  <c r="U480"/>
  <c r="T480"/>
  <c r="S480"/>
  <c r="R480"/>
  <c r="Q480"/>
  <c r="P480"/>
  <c r="V479"/>
  <c r="U479"/>
  <c r="T479"/>
  <c r="S479"/>
  <c r="R479"/>
  <c r="Q479"/>
  <c r="P479"/>
  <c r="V478"/>
  <c r="U478"/>
  <c r="T478"/>
  <c r="S478"/>
  <c r="R478"/>
  <c r="Q478"/>
  <c r="P478"/>
  <c r="V477"/>
  <c r="U477"/>
  <c r="T477"/>
  <c r="S477"/>
  <c r="R477"/>
  <c r="Q477"/>
  <c r="P477"/>
  <c r="V476"/>
  <c r="U476"/>
  <c r="T476"/>
  <c r="S476"/>
  <c r="R476"/>
  <c r="Q476"/>
  <c r="P476"/>
  <c r="V475"/>
  <c r="U475"/>
  <c r="T475"/>
  <c r="S475"/>
  <c r="R475"/>
  <c r="Q475"/>
  <c r="P475"/>
  <c r="V474"/>
  <c r="U474"/>
  <c r="T474"/>
  <c r="S474"/>
  <c r="R474"/>
  <c r="Q474"/>
  <c r="P474"/>
  <c r="V473"/>
  <c r="U473"/>
  <c r="T473"/>
  <c r="S473"/>
  <c r="R473"/>
  <c r="Q473"/>
  <c r="P473"/>
  <c r="V472"/>
  <c r="U472"/>
  <c r="T472"/>
  <c r="S472"/>
  <c r="R472"/>
  <c r="Q472"/>
  <c r="P472"/>
  <c r="V471"/>
  <c r="U471"/>
  <c r="T471"/>
  <c r="S471"/>
  <c r="R471"/>
  <c r="Q471"/>
  <c r="P471"/>
  <c r="V470"/>
  <c r="U470"/>
  <c r="T470"/>
  <c r="S470"/>
  <c r="R470"/>
  <c r="Q470"/>
  <c r="P470"/>
  <c r="V469"/>
  <c r="U469"/>
  <c r="T469"/>
  <c r="S469"/>
  <c r="R469"/>
  <c r="Q469"/>
  <c r="P469"/>
  <c r="V468"/>
  <c r="U468"/>
  <c r="T468"/>
  <c r="S468"/>
  <c r="R468"/>
  <c r="Q468"/>
  <c r="P468"/>
  <c r="V467"/>
  <c r="U467"/>
  <c r="T467"/>
  <c r="S467"/>
  <c r="R467"/>
  <c r="Q467"/>
  <c r="P467"/>
  <c r="V466"/>
  <c r="U466"/>
  <c r="T466"/>
  <c r="S466"/>
  <c r="R466"/>
  <c r="Q466"/>
  <c r="P466"/>
  <c r="V465"/>
  <c r="U465"/>
  <c r="T465"/>
  <c r="S465"/>
  <c r="R465"/>
  <c r="Q465"/>
  <c r="P465"/>
  <c r="V464"/>
  <c r="U464"/>
  <c r="T464"/>
  <c r="S464"/>
  <c r="R464"/>
  <c r="Q464"/>
  <c r="P464"/>
  <c r="V463"/>
  <c r="U463"/>
  <c r="T463"/>
  <c r="S463"/>
  <c r="R463"/>
  <c r="Q463"/>
  <c r="P463"/>
  <c r="V462"/>
  <c r="U462"/>
  <c r="T462"/>
  <c r="S462"/>
  <c r="R462"/>
  <c r="Q462"/>
  <c r="P462"/>
  <c r="V461"/>
  <c r="U461"/>
  <c r="T461"/>
  <c r="S461"/>
  <c r="R461"/>
  <c r="Q461"/>
  <c r="P461"/>
  <c r="V460"/>
  <c r="U460"/>
  <c r="T460"/>
  <c r="S460"/>
  <c r="R460"/>
  <c r="Q460"/>
  <c r="P460"/>
  <c r="V459"/>
  <c r="U459"/>
  <c r="T459"/>
  <c r="S459"/>
  <c r="R459"/>
  <c r="Q459"/>
  <c r="P459"/>
  <c r="V458"/>
  <c r="U458"/>
  <c r="T458"/>
  <c r="S458"/>
  <c r="R458"/>
  <c r="Q458"/>
  <c r="P458"/>
  <c r="V457"/>
  <c r="U457"/>
  <c r="T457"/>
  <c r="S457"/>
  <c r="R457"/>
  <c r="Q457"/>
  <c r="P457"/>
  <c r="V456"/>
  <c r="U456"/>
  <c r="T456"/>
  <c r="S456"/>
  <c r="R456"/>
  <c r="Q456"/>
  <c r="P456"/>
  <c r="V455"/>
  <c r="U455"/>
  <c r="T455"/>
  <c r="S455"/>
  <c r="R455"/>
  <c r="Q455"/>
  <c r="P455"/>
  <c r="V454"/>
  <c r="U454"/>
  <c r="T454"/>
  <c r="S454"/>
  <c r="R454"/>
  <c r="Q454"/>
  <c r="P454"/>
  <c r="V453"/>
  <c r="U453"/>
  <c r="T453"/>
  <c r="S453"/>
  <c r="R453"/>
  <c r="Q453"/>
  <c r="P453"/>
  <c r="V452"/>
  <c r="U452"/>
  <c r="T452"/>
  <c r="S452"/>
  <c r="R452"/>
  <c r="Q452"/>
  <c r="P452"/>
  <c r="V451"/>
  <c r="U451"/>
  <c r="T451"/>
  <c r="S451"/>
  <c r="R451"/>
  <c r="Q451"/>
  <c r="P451"/>
  <c r="V450"/>
  <c r="U450"/>
  <c r="T450"/>
  <c r="S450"/>
  <c r="R450"/>
  <c r="Q450"/>
  <c r="P450"/>
  <c r="V449"/>
  <c r="U449"/>
  <c r="T449"/>
  <c r="S449"/>
  <c r="R449"/>
  <c r="Q449"/>
  <c r="P449"/>
  <c r="V448"/>
  <c r="U448"/>
  <c r="T448"/>
  <c r="S448"/>
  <c r="R448"/>
  <c r="Q448"/>
  <c r="P448"/>
  <c r="V447"/>
  <c r="U447"/>
  <c r="T447"/>
  <c r="S447"/>
  <c r="R447"/>
  <c r="Q447"/>
  <c r="P447"/>
  <c r="V446"/>
  <c r="U446"/>
  <c r="T446"/>
  <c r="S446"/>
  <c r="R446"/>
  <c r="Q446"/>
  <c r="P446"/>
  <c r="V445"/>
  <c r="U445"/>
  <c r="T445"/>
  <c r="S445"/>
  <c r="R445"/>
  <c r="Q445"/>
  <c r="P445"/>
  <c r="V444"/>
  <c r="U444"/>
  <c r="T444"/>
  <c r="S444"/>
  <c r="R444"/>
  <c r="Q444"/>
  <c r="P444"/>
  <c r="V443"/>
  <c r="U443"/>
  <c r="T443"/>
  <c r="S443"/>
  <c r="R443"/>
  <c r="Q443"/>
  <c r="P443"/>
  <c r="V442"/>
  <c r="U442"/>
  <c r="T442"/>
  <c r="S442"/>
  <c r="R442"/>
  <c r="Q442"/>
  <c r="P442"/>
  <c r="V441"/>
  <c r="U441"/>
  <c r="T441"/>
  <c r="S441"/>
  <c r="R441"/>
  <c r="Q441"/>
  <c r="P441"/>
  <c r="V440"/>
  <c r="U440"/>
  <c r="T440"/>
  <c r="S440"/>
  <c r="R440"/>
  <c r="Q440"/>
  <c r="P440"/>
  <c r="V439"/>
  <c r="U439"/>
  <c r="T439"/>
  <c r="S439"/>
  <c r="R439"/>
  <c r="Q439"/>
  <c r="P439"/>
  <c r="V438"/>
  <c r="U438"/>
  <c r="T438"/>
  <c r="S438"/>
  <c r="R438"/>
  <c r="Q438"/>
  <c r="P438"/>
  <c r="V437"/>
  <c r="U437"/>
  <c r="T437"/>
  <c r="S437"/>
  <c r="R437"/>
  <c r="Q437"/>
  <c r="P437"/>
  <c r="V436"/>
  <c r="U436"/>
  <c r="T436"/>
  <c r="S436"/>
  <c r="R436"/>
  <c r="Q436"/>
  <c r="P436"/>
  <c r="V435"/>
  <c r="U435"/>
  <c r="T435"/>
  <c r="S435"/>
  <c r="R435"/>
  <c r="Q435"/>
  <c r="P435"/>
  <c r="V434"/>
  <c r="U434"/>
  <c r="T434"/>
  <c r="S434"/>
  <c r="R434"/>
  <c r="Q434"/>
  <c r="P434"/>
  <c r="V433"/>
  <c r="U433"/>
  <c r="T433"/>
  <c r="S433"/>
  <c r="R433"/>
  <c r="Q433"/>
  <c r="P433"/>
  <c r="V432"/>
  <c r="U432"/>
  <c r="T432"/>
  <c r="S432"/>
  <c r="R432"/>
  <c r="Q432"/>
  <c r="P432"/>
  <c r="V431"/>
  <c r="U431"/>
  <c r="T431"/>
  <c r="S431"/>
  <c r="R431"/>
  <c r="Q431"/>
  <c r="P431"/>
  <c r="V430"/>
  <c r="U430"/>
  <c r="T430"/>
  <c r="S430"/>
  <c r="R430"/>
  <c r="Q430"/>
  <c r="P430"/>
  <c r="V429"/>
  <c r="U429"/>
  <c r="T429"/>
  <c r="S429"/>
  <c r="R429"/>
  <c r="Q429"/>
  <c r="P429"/>
  <c r="V428"/>
  <c r="U428"/>
  <c r="T428"/>
  <c r="S428"/>
  <c r="R428"/>
  <c r="Q428"/>
  <c r="P428"/>
  <c r="V427"/>
  <c r="U427"/>
  <c r="T427"/>
  <c r="S427"/>
  <c r="R427"/>
  <c r="Q427"/>
  <c r="P427"/>
  <c r="V426"/>
  <c r="U426"/>
  <c r="T426"/>
  <c r="S426"/>
  <c r="R426"/>
  <c r="Q426"/>
  <c r="P426"/>
  <c r="V425"/>
  <c r="U425"/>
  <c r="T425"/>
  <c r="S425"/>
  <c r="R425"/>
  <c r="Q425"/>
  <c r="P425"/>
  <c r="V424"/>
  <c r="U424"/>
  <c r="T424"/>
  <c r="S424"/>
  <c r="R424"/>
  <c r="Q424"/>
  <c r="P424"/>
  <c r="V423"/>
  <c r="U423"/>
  <c r="T423"/>
  <c r="S423"/>
  <c r="R423"/>
  <c r="Q423"/>
  <c r="P423"/>
  <c r="V422"/>
  <c r="U422"/>
  <c r="T422"/>
  <c r="S422"/>
  <c r="R422"/>
  <c r="Q422"/>
  <c r="P422"/>
  <c r="V421"/>
  <c r="U421"/>
  <c r="T421"/>
  <c r="S421"/>
  <c r="R421"/>
  <c r="Q421"/>
  <c r="P421"/>
  <c r="V420"/>
  <c r="U420"/>
  <c r="T420"/>
  <c r="S420"/>
  <c r="R420"/>
  <c r="Q420"/>
  <c r="P420"/>
  <c r="V419"/>
  <c r="U419"/>
  <c r="T419"/>
  <c r="S419"/>
  <c r="R419"/>
  <c r="Q419"/>
  <c r="P419"/>
  <c r="V418"/>
  <c r="U418"/>
  <c r="T418"/>
  <c r="S418"/>
  <c r="R418"/>
  <c r="Q418"/>
  <c r="P418"/>
  <c r="V417"/>
  <c r="U417"/>
  <c r="T417"/>
  <c r="S417"/>
  <c r="R417"/>
  <c r="Q417"/>
  <c r="P417"/>
  <c r="V416"/>
  <c r="U416"/>
  <c r="T416"/>
  <c r="S416"/>
  <c r="R416"/>
  <c r="Q416"/>
  <c r="P416"/>
  <c r="V415"/>
  <c r="U415"/>
  <c r="T415"/>
  <c r="S415"/>
  <c r="R415"/>
  <c r="Q415"/>
  <c r="P415"/>
  <c r="V414"/>
  <c r="U414"/>
  <c r="T414"/>
  <c r="S414"/>
  <c r="R414"/>
  <c r="Q414"/>
  <c r="P414"/>
  <c r="V413"/>
  <c r="U413"/>
  <c r="T413"/>
  <c r="S413"/>
  <c r="R413"/>
  <c r="Q413"/>
  <c r="P413"/>
  <c r="V412"/>
  <c r="U412"/>
  <c r="T412"/>
  <c r="S412"/>
  <c r="R412"/>
  <c r="Q412"/>
  <c r="P412"/>
  <c r="V411"/>
  <c r="U411"/>
  <c r="T411"/>
  <c r="S411"/>
  <c r="R411"/>
  <c r="Q411"/>
  <c r="P411"/>
  <c r="V410"/>
  <c r="U410"/>
  <c r="T410"/>
  <c r="S410"/>
  <c r="R410"/>
  <c r="Q410"/>
  <c r="P410"/>
  <c r="V409"/>
  <c r="U409"/>
  <c r="T409"/>
  <c r="S409"/>
  <c r="R409"/>
  <c r="Q409"/>
  <c r="P409"/>
  <c r="V408"/>
  <c r="U408"/>
  <c r="T408"/>
  <c r="S408"/>
  <c r="R408"/>
  <c r="Q408"/>
  <c r="P408"/>
  <c r="V407"/>
  <c r="U407"/>
  <c r="T407"/>
  <c r="S407"/>
  <c r="R407"/>
  <c r="Q407"/>
  <c r="P407"/>
  <c r="V406"/>
  <c r="U406"/>
  <c r="T406"/>
  <c r="S406"/>
  <c r="R406"/>
  <c r="Q406"/>
  <c r="P406"/>
  <c r="V405"/>
  <c r="U405"/>
  <c r="T405"/>
  <c r="S405"/>
  <c r="R405"/>
  <c r="Q405"/>
  <c r="P405"/>
  <c r="V404"/>
  <c r="U404"/>
  <c r="T404"/>
  <c r="S404"/>
  <c r="R404"/>
  <c r="Q404"/>
  <c r="P404"/>
  <c r="V403"/>
  <c r="U403"/>
  <c r="T403"/>
  <c r="S403"/>
  <c r="R403"/>
  <c r="Q403"/>
  <c r="P403"/>
  <c r="V402"/>
  <c r="U402"/>
  <c r="T402"/>
  <c r="S402"/>
  <c r="R402"/>
  <c r="Q402"/>
  <c r="P402"/>
  <c r="V401"/>
  <c r="U401"/>
  <c r="T401"/>
  <c r="S401"/>
  <c r="R401"/>
  <c r="Q401"/>
  <c r="P401"/>
  <c r="V400"/>
  <c r="U400"/>
  <c r="T400"/>
  <c r="S400"/>
  <c r="R400"/>
  <c r="Q400"/>
  <c r="P400"/>
  <c r="V399"/>
  <c r="U399"/>
  <c r="T399"/>
  <c r="S399"/>
  <c r="R399"/>
  <c r="Q399"/>
  <c r="P399"/>
  <c r="V398"/>
  <c r="U398"/>
  <c r="T398"/>
  <c r="S398"/>
  <c r="R398"/>
  <c r="Q398"/>
  <c r="P398"/>
  <c r="V397"/>
  <c r="U397"/>
  <c r="T397"/>
  <c r="S397"/>
  <c r="R397"/>
  <c r="Q397"/>
  <c r="P397"/>
  <c r="V396"/>
  <c r="U396"/>
  <c r="T396"/>
  <c r="S396"/>
  <c r="R396"/>
  <c r="Q396"/>
  <c r="P396"/>
  <c r="V395"/>
  <c r="U395"/>
  <c r="T395"/>
  <c r="S395"/>
  <c r="R395"/>
  <c r="Q395"/>
  <c r="P395"/>
  <c r="V394"/>
  <c r="U394"/>
  <c r="T394"/>
  <c r="S394"/>
  <c r="R394"/>
  <c r="Q394"/>
  <c r="P394"/>
  <c r="V393"/>
  <c r="U393"/>
  <c r="T393"/>
  <c r="S393"/>
  <c r="R393"/>
  <c r="Q393"/>
  <c r="P393"/>
  <c r="V392"/>
  <c r="U392"/>
  <c r="T392"/>
  <c r="S392"/>
  <c r="R392"/>
  <c r="Q392"/>
  <c r="P392"/>
  <c r="V391"/>
  <c r="U391"/>
  <c r="T391"/>
  <c r="S391"/>
  <c r="R391"/>
  <c r="Q391"/>
  <c r="P391"/>
  <c r="V390"/>
  <c r="U390"/>
  <c r="T390"/>
  <c r="S390"/>
  <c r="R390"/>
  <c r="Q390"/>
  <c r="P390"/>
  <c r="V389"/>
  <c r="U389"/>
  <c r="T389"/>
  <c r="S389"/>
  <c r="R389"/>
  <c r="Q389"/>
  <c r="P389"/>
  <c r="V388"/>
  <c r="U388"/>
  <c r="T388"/>
  <c r="S388"/>
  <c r="R388"/>
  <c r="Q388"/>
  <c r="P388"/>
  <c r="V387"/>
  <c r="U387"/>
  <c r="T387"/>
  <c r="S387"/>
  <c r="R387"/>
  <c r="Q387"/>
  <c r="P387"/>
  <c r="V386"/>
  <c r="U386"/>
  <c r="T386"/>
  <c r="S386"/>
  <c r="R386"/>
  <c r="Q386"/>
  <c r="P386"/>
  <c r="V385"/>
  <c r="U385"/>
  <c r="T385"/>
  <c r="S385"/>
  <c r="R385"/>
  <c r="Q385"/>
  <c r="P385"/>
  <c r="V384"/>
  <c r="U384"/>
  <c r="T384"/>
  <c r="S384"/>
  <c r="R384"/>
  <c r="Q384"/>
  <c r="P384"/>
  <c r="V383"/>
  <c r="U383"/>
  <c r="T383"/>
  <c r="S383"/>
  <c r="R383"/>
  <c r="Q383"/>
  <c r="P383"/>
  <c r="V382"/>
  <c r="U382"/>
  <c r="T382"/>
  <c r="S382"/>
  <c r="R382"/>
  <c r="Q382"/>
  <c r="P382"/>
  <c r="V381"/>
  <c r="U381"/>
  <c r="T381"/>
  <c r="S381"/>
  <c r="R381"/>
  <c r="Q381"/>
  <c r="P381"/>
  <c r="V380"/>
  <c r="U380"/>
  <c r="T380"/>
  <c r="S380"/>
  <c r="R380"/>
  <c r="Q380"/>
  <c r="P380"/>
  <c r="V379"/>
  <c r="U379"/>
  <c r="T379"/>
  <c r="S379"/>
  <c r="R379"/>
  <c r="Q379"/>
  <c r="P379"/>
  <c r="V378"/>
  <c r="U378"/>
  <c r="T378"/>
  <c r="S378"/>
  <c r="R378"/>
  <c r="Q378"/>
  <c r="P378"/>
  <c r="V377"/>
  <c r="U377"/>
  <c r="T377"/>
  <c r="S377"/>
  <c r="R377"/>
  <c r="Q377"/>
  <c r="P377"/>
  <c r="V376"/>
  <c r="U376"/>
  <c r="T376"/>
  <c r="S376"/>
  <c r="R376"/>
  <c r="Q376"/>
  <c r="P376"/>
  <c r="V375"/>
  <c r="U375"/>
  <c r="T375"/>
  <c r="S375"/>
  <c r="R375"/>
  <c r="Q375"/>
  <c r="P375"/>
  <c r="V374"/>
  <c r="U374"/>
  <c r="T374"/>
  <c r="S374"/>
  <c r="R374"/>
  <c r="Q374"/>
  <c r="P374"/>
  <c r="V373"/>
  <c r="U373"/>
  <c r="T373"/>
  <c r="S373"/>
  <c r="R373"/>
  <c r="Q373"/>
  <c r="P373"/>
  <c r="V372"/>
  <c r="U372"/>
  <c r="T372"/>
  <c r="S372"/>
  <c r="R372"/>
  <c r="Q372"/>
  <c r="P372"/>
  <c r="V371"/>
  <c r="U371"/>
  <c r="T371"/>
  <c r="S371"/>
  <c r="R371"/>
  <c r="Q371"/>
  <c r="P371"/>
  <c r="V370"/>
  <c r="U370"/>
  <c r="T370"/>
  <c r="S370"/>
  <c r="R370"/>
  <c r="Q370"/>
  <c r="P370"/>
  <c r="V369"/>
  <c r="U369"/>
  <c r="T369"/>
  <c r="S369"/>
  <c r="R369"/>
  <c r="Q369"/>
  <c r="P369"/>
  <c r="V368"/>
  <c r="U368"/>
  <c r="T368"/>
  <c r="S368"/>
  <c r="R368"/>
  <c r="Q368"/>
  <c r="P368"/>
  <c r="V367"/>
  <c r="U367"/>
  <c r="T367"/>
  <c r="S367"/>
  <c r="R367"/>
  <c r="Q367"/>
  <c r="P367"/>
  <c r="V366"/>
  <c r="U366"/>
  <c r="T366"/>
  <c r="S366"/>
  <c r="R366"/>
  <c r="Q366"/>
  <c r="P366"/>
  <c r="V365"/>
  <c r="U365"/>
  <c r="T365"/>
  <c r="S365"/>
  <c r="R365"/>
  <c r="Q365"/>
  <c r="P365"/>
  <c r="V364"/>
  <c r="U364"/>
  <c r="T364"/>
  <c r="S364"/>
  <c r="R364"/>
  <c r="Q364"/>
  <c r="P364"/>
  <c r="V363"/>
  <c r="U363"/>
  <c r="T363"/>
  <c r="S363"/>
  <c r="R363"/>
  <c r="Q363"/>
  <c r="P363"/>
  <c r="V362"/>
  <c r="U362"/>
  <c r="T362"/>
  <c r="S362"/>
  <c r="R362"/>
  <c r="Q362"/>
  <c r="P362"/>
  <c r="V361"/>
  <c r="U361"/>
  <c r="T361"/>
  <c r="S361"/>
  <c r="R361"/>
  <c r="Q361"/>
  <c r="P361"/>
  <c r="V360"/>
  <c r="U360"/>
  <c r="T360"/>
  <c r="S360"/>
  <c r="R360"/>
  <c r="Q360"/>
  <c r="P360"/>
  <c r="V359"/>
  <c r="U359"/>
  <c r="T359"/>
  <c r="S359"/>
  <c r="R359"/>
  <c r="Q359"/>
  <c r="P359"/>
  <c r="V358"/>
  <c r="U358"/>
  <c r="T358"/>
  <c r="S358"/>
  <c r="R358"/>
  <c r="Q358"/>
  <c r="P358"/>
  <c r="V357"/>
  <c r="U357"/>
  <c r="T357"/>
  <c r="S357"/>
  <c r="R357"/>
  <c r="Q357"/>
  <c r="P357"/>
  <c r="V356"/>
  <c r="U356"/>
  <c r="T356"/>
  <c r="S356"/>
  <c r="R356"/>
  <c r="Q356"/>
  <c r="P356"/>
  <c r="V355"/>
  <c r="U355"/>
  <c r="T355"/>
  <c r="S355"/>
  <c r="R355"/>
  <c r="Q355"/>
  <c r="P355"/>
  <c r="V354"/>
  <c r="U354"/>
  <c r="T354"/>
  <c r="S354"/>
  <c r="R354"/>
  <c r="Q354"/>
  <c r="P354"/>
  <c r="V353"/>
  <c r="U353"/>
  <c r="T353"/>
  <c r="S353"/>
  <c r="R353"/>
  <c r="Q353"/>
  <c r="P353"/>
  <c r="V352"/>
  <c r="U352"/>
  <c r="T352"/>
  <c r="S352"/>
  <c r="R352"/>
  <c r="Q352"/>
  <c r="P352"/>
  <c r="V351"/>
  <c r="U351"/>
  <c r="T351"/>
  <c r="S351"/>
  <c r="R351"/>
  <c r="Q351"/>
  <c r="P351"/>
  <c r="V350"/>
  <c r="U350"/>
  <c r="T350"/>
  <c r="S350"/>
  <c r="R350"/>
  <c r="Q350"/>
  <c r="P350"/>
  <c r="V349"/>
  <c r="U349"/>
  <c r="T349"/>
  <c r="S349"/>
  <c r="R349"/>
  <c r="Q349"/>
  <c r="P349"/>
  <c r="V348"/>
  <c r="U348"/>
  <c r="T348"/>
  <c r="S348"/>
  <c r="R348"/>
  <c r="Q348"/>
  <c r="P348"/>
  <c r="V347"/>
  <c r="U347"/>
  <c r="T347"/>
  <c r="S347"/>
  <c r="R347"/>
  <c r="Q347"/>
  <c r="P347"/>
  <c r="V346"/>
  <c r="U346"/>
  <c r="T346"/>
  <c r="S346"/>
  <c r="R346"/>
  <c r="Q346"/>
  <c r="P346"/>
  <c r="V345"/>
  <c r="U345"/>
  <c r="T345"/>
  <c r="S345"/>
  <c r="R345"/>
  <c r="Q345"/>
  <c r="P345"/>
  <c r="V344"/>
  <c r="U344"/>
  <c r="T344"/>
  <c r="S344"/>
  <c r="R344"/>
  <c r="Q344"/>
  <c r="P344"/>
  <c r="V343"/>
  <c r="U343"/>
  <c r="T343"/>
  <c r="S343"/>
  <c r="R343"/>
  <c r="Q343"/>
  <c r="P343"/>
  <c r="V342"/>
  <c r="U342"/>
  <c r="T342"/>
  <c r="S342"/>
  <c r="R342"/>
  <c r="Q342"/>
  <c r="P342"/>
  <c r="V341"/>
  <c r="U341"/>
  <c r="T341"/>
  <c r="S341"/>
  <c r="R341"/>
  <c r="Q341"/>
  <c r="P341"/>
  <c r="V340"/>
  <c r="U340"/>
  <c r="T340"/>
  <c r="S340"/>
  <c r="R340"/>
  <c r="Q340"/>
  <c r="P340"/>
  <c r="V339"/>
  <c r="U339"/>
  <c r="T339"/>
  <c r="S339"/>
  <c r="R339"/>
  <c r="Q339"/>
  <c r="P339"/>
  <c r="V338"/>
  <c r="U338"/>
  <c r="T338"/>
  <c r="S338"/>
  <c r="R338"/>
  <c r="Q338"/>
  <c r="P338"/>
  <c r="V337"/>
  <c r="U337"/>
  <c r="T337"/>
  <c r="S337"/>
  <c r="R337"/>
  <c r="Q337"/>
  <c r="P337"/>
  <c r="V336"/>
  <c r="U336"/>
  <c r="T336"/>
  <c r="S336"/>
  <c r="R336"/>
  <c r="Q336"/>
  <c r="P336"/>
  <c r="V335"/>
  <c r="U335"/>
  <c r="T335"/>
  <c r="S335"/>
  <c r="R335"/>
  <c r="Q335"/>
  <c r="P335"/>
  <c r="V334"/>
  <c r="U334"/>
  <c r="T334"/>
  <c r="S334"/>
  <c r="R334"/>
  <c r="Q334"/>
  <c r="P334"/>
  <c r="V333"/>
  <c r="U333"/>
  <c r="T333"/>
  <c r="S333"/>
  <c r="R333"/>
  <c r="Q333"/>
  <c r="P333"/>
  <c r="V332"/>
  <c r="U332"/>
  <c r="T332"/>
  <c r="S332"/>
  <c r="R332"/>
  <c r="Q332"/>
  <c r="P332"/>
  <c r="V331"/>
  <c r="U331"/>
  <c r="T331"/>
  <c r="S331"/>
  <c r="R331"/>
  <c r="Q331"/>
  <c r="P331"/>
  <c r="V330"/>
  <c r="U330"/>
  <c r="T330"/>
  <c r="S330"/>
  <c r="R330"/>
  <c r="Q330"/>
  <c r="P330"/>
  <c r="V329"/>
  <c r="U329"/>
  <c r="T329"/>
  <c r="S329"/>
  <c r="R329"/>
  <c r="Q329"/>
  <c r="P329"/>
  <c r="V328"/>
  <c r="U328"/>
  <c r="T328"/>
  <c r="S328"/>
  <c r="R328"/>
  <c r="Q328"/>
  <c r="P328"/>
  <c r="V327"/>
  <c r="U327"/>
  <c r="T327"/>
  <c r="S327"/>
  <c r="R327"/>
  <c r="Q327"/>
  <c r="P327"/>
  <c r="V326"/>
  <c r="U326"/>
  <c r="T326"/>
  <c r="S326"/>
  <c r="R326"/>
  <c r="Q326"/>
  <c r="P326"/>
  <c r="V325"/>
  <c r="U325"/>
  <c r="T325"/>
  <c r="S325"/>
  <c r="R325"/>
  <c r="Q325"/>
  <c r="P325"/>
  <c r="V324"/>
  <c r="U324"/>
  <c r="T324"/>
  <c r="S324"/>
  <c r="R324"/>
  <c r="Q324"/>
  <c r="P324"/>
  <c r="V323"/>
  <c r="U323"/>
  <c r="T323"/>
  <c r="S323"/>
  <c r="R323"/>
  <c r="Q323"/>
  <c r="P323"/>
  <c r="V322"/>
  <c r="U322"/>
  <c r="T322"/>
  <c r="S322"/>
  <c r="R322"/>
  <c r="Q322"/>
  <c r="P322"/>
  <c r="V321"/>
  <c r="U321"/>
  <c r="T321"/>
  <c r="S321"/>
  <c r="R321"/>
  <c r="Q321"/>
  <c r="P321"/>
  <c r="V320"/>
  <c r="U320"/>
  <c r="T320"/>
  <c r="S320"/>
  <c r="R320"/>
  <c r="Q320"/>
  <c r="P320"/>
  <c r="V319"/>
  <c r="U319"/>
  <c r="T319"/>
  <c r="S319"/>
  <c r="R319"/>
  <c r="Q319"/>
  <c r="P319"/>
  <c r="V318"/>
  <c r="U318"/>
  <c r="T318"/>
  <c r="S318"/>
  <c r="R318"/>
  <c r="Q318"/>
  <c r="P318"/>
  <c r="V317"/>
  <c r="U317"/>
  <c r="T317"/>
  <c r="S317"/>
  <c r="R317"/>
  <c r="Q317"/>
  <c r="P317"/>
  <c r="V316"/>
  <c r="U316"/>
  <c r="T316"/>
  <c r="S316"/>
  <c r="R316"/>
  <c r="Q316"/>
  <c r="P316"/>
  <c r="V315"/>
  <c r="U315"/>
  <c r="T315"/>
  <c r="S315"/>
  <c r="R315"/>
  <c r="Q315"/>
  <c r="P315"/>
  <c r="V314"/>
  <c r="U314"/>
  <c r="T314"/>
  <c r="S314"/>
  <c r="R314"/>
  <c r="Q314"/>
  <c r="P314"/>
  <c r="V313"/>
  <c r="U313"/>
  <c r="T313"/>
  <c r="S313"/>
  <c r="R313"/>
  <c r="Q313"/>
  <c r="P313"/>
  <c r="V312"/>
  <c r="U312"/>
  <c r="T312"/>
  <c r="S312"/>
  <c r="R312"/>
  <c r="Q312"/>
  <c r="P312"/>
  <c r="V311"/>
  <c r="U311"/>
  <c r="T311"/>
  <c r="S311"/>
  <c r="R311"/>
  <c r="Q311"/>
  <c r="P311"/>
  <c r="V310"/>
  <c r="U310"/>
  <c r="T310"/>
  <c r="S310"/>
  <c r="R310"/>
  <c r="Q310"/>
  <c r="P310"/>
  <c r="V309"/>
  <c r="U309"/>
  <c r="T309"/>
  <c r="S309"/>
  <c r="R309"/>
  <c r="Q309"/>
  <c r="P309"/>
  <c r="V308"/>
  <c r="U308"/>
  <c r="T308"/>
  <c r="S308"/>
  <c r="R308"/>
  <c r="Q308"/>
  <c r="P308"/>
  <c r="V307"/>
  <c r="U307"/>
  <c r="T307"/>
  <c r="S307"/>
  <c r="R307"/>
  <c r="Q307"/>
  <c r="P307"/>
  <c r="V306"/>
  <c r="U306"/>
  <c r="T306"/>
  <c r="S306"/>
  <c r="R306"/>
  <c r="Q306"/>
  <c r="P306"/>
  <c r="V305"/>
  <c r="U305"/>
  <c r="T305"/>
  <c r="S305"/>
  <c r="R305"/>
  <c r="Q305"/>
  <c r="P305"/>
  <c r="V304"/>
  <c r="U304"/>
  <c r="T304"/>
  <c r="S304"/>
  <c r="R304"/>
  <c r="Q304"/>
  <c r="P304"/>
  <c r="V303"/>
  <c r="U303"/>
  <c r="T303"/>
  <c r="S303"/>
  <c r="R303"/>
  <c r="Q303"/>
  <c r="P303"/>
  <c r="V302"/>
  <c r="U302"/>
  <c r="T302"/>
  <c r="S302"/>
  <c r="R302"/>
  <c r="Q302"/>
  <c r="P302"/>
  <c r="V301"/>
  <c r="U301"/>
  <c r="T301"/>
  <c r="S301"/>
  <c r="R301"/>
  <c r="Q301"/>
  <c r="P301"/>
  <c r="V300"/>
  <c r="U300"/>
  <c r="T300"/>
  <c r="S300"/>
  <c r="R300"/>
  <c r="Q300"/>
  <c r="P300"/>
  <c r="V299"/>
  <c r="U299"/>
  <c r="T299"/>
  <c r="S299"/>
  <c r="R299"/>
  <c r="Q299"/>
  <c r="P299"/>
  <c r="V298"/>
  <c r="U298"/>
  <c r="T298"/>
  <c r="S298"/>
  <c r="R298"/>
  <c r="Q298"/>
  <c r="P298"/>
  <c r="V297"/>
  <c r="U297"/>
  <c r="T297"/>
  <c r="S297"/>
  <c r="R297"/>
  <c r="Q297"/>
  <c r="P297"/>
  <c r="V296"/>
  <c r="U296"/>
  <c r="T296"/>
  <c r="S296"/>
  <c r="R296"/>
  <c r="Q296"/>
  <c r="P296"/>
  <c r="V295"/>
  <c r="U295"/>
  <c r="T295"/>
  <c r="S295"/>
  <c r="R295"/>
  <c r="Q295"/>
  <c r="P295"/>
  <c r="V294"/>
  <c r="U294"/>
  <c r="T294"/>
  <c r="S294"/>
  <c r="R294"/>
  <c r="Q294"/>
  <c r="P294"/>
  <c r="V293"/>
  <c r="U293"/>
  <c r="T293"/>
  <c r="S293"/>
  <c r="R293"/>
  <c r="Q293"/>
  <c r="P293"/>
  <c r="V292"/>
  <c r="U292"/>
  <c r="T292"/>
  <c r="S292"/>
  <c r="R292"/>
  <c r="Q292"/>
  <c r="P292"/>
  <c r="V291"/>
  <c r="U291"/>
  <c r="T291"/>
  <c r="S291"/>
  <c r="R291"/>
  <c r="Q291"/>
  <c r="P291"/>
  <c r="V290"/>
  <c r="U290"/>
  <c r="T290"/>
  <c r="S290"/>
  <c r="R290"/>
  <c r="Q290"/>
  <c r="P290"/>
  <c r="V289"/>
  <c r="U289"/>
  <c r="T289"/>
  <c r="S289"/>
  <c r="R289"/>
  <c r="Q289"/>
  <c r="P289"/>
  <c r="V288"/>
  <c r="U288"/>
  <c r="T288"/>
  <c r="S288"/>
  <c r="R288"/>
  <c r="Q288"/>
  <c r="P288"/>
  <c r="V287"/>
  <c r="U287"/>
  <c r="T287"/>
  <c r="S287"/>
  <c r="R287"/>
  <c r="Q287"/>
  <c r="P287"/>
  <c r="V286"/>
  <c r="U286"/>
  <c r="T286"/>
  <c r="S286"/>
  <c r="R286"/>
  <c r="Q286"/>
  <c r="P286"/>
  <c r="V285"/>
  <c r="U285"/>
  <c r="T285"/>
  <c r="S285"/>
  <c r="R285"/>
  <c r="Q285"/>
  <c r="P285"/>
  <c r="V284"/>
  <c r="U284"/>
  <c r="T284"/>
  <c r="S284"/>
  <c r="R284"/>
  <c r="Q284"/>
  <c r="P284"/>
  <c r="V283"/>
  <c r="U283"/>
  <c r="T283"/>
  <c r="S283"/>
  <c r="R283"/>
  <c r="Q283"/>
  <c r="P283"/>
  <c r="V282"/>
  <c r="U282"/>
  <c r="T282"/>
  <c r="S282"/>
  <c r="R282"/>
  <c r="Q282"/>
  <c r="P282"/>
  <c r="V281"/>
  <c r="U281"/>
  <c r="T281"/>
  <c r="S281"/>
  <c r="R281"/>
  <c r="Q281"/>
  <c r="P281"/>
  <c r="V280"/>
  <c r="U280"/>
  <c r="T280"/>
  <c r="S280"/>
  <c r="R280"/>
  <c r="Q280"/>
  <c r="P280"/>
  <c r="V279"/>
  <c r="U279"/>
  <c r="T279"/>
  <c r="S279"/>
  <c r="R279"/>
  <c r="Q279"/>
  <c r="P279"/>
  <c r="V278"/>
  <c r="U278"/>
  <c r="T278"/>
  <c r="S278"/>
  <c r="R278"/>
  <c r="Q278"/>
  <c r="P278"/>
  <c r="V277"/>
  <c r="U277"/>
  <c r="T277"/>
  <c r="S277"/>
  <c r="R277"/>
  <c r="Q277"/>
  <c r="P277"/>
  <c r="V276"/>
  <c r="U276"/>
  <c r="T276"/>
  <c r="S276"/>
  <c r="R276"/>
  <c r="Q276"/>
  <c r="P276"/>
  <c r="V275"/>
  <c r="U275"/>
  <c r="T275"/>
  <c r="S275"/>
  <c r="R275"/>
  <c r="Q275"/>
  <c r="P275"/>
  <c r="V274"/>
  <c r="U274"/>
  <c r="T274"/>
  <c r="S274"/>
  <c r="R274"/>
  <c r="Q274"/>
  <c r="P274"/>
  <c r="V273"/>
  <c r="U273"/>
  <c r="T273"/>
  <c r="S273"/>
  <c r="R273"/>
  <c r="Q273"/>
  <c r="P273"/>
  <c r="V272"/>
  <c r="U272"/>
  <c r="T272"/>
  <c r="S272"/>
  <c r="R272"/>
  <c r="Q272"/>
  <c r="P272"/>
  <c r="V271"/>
  <c r="U271"/>
  <c r="T271"/>
  <c r="S271"/>
  <c r="R271"/>
  <c r="Q271"/>
  <c r="P271"/>
  <c r="V270"/>
  <c r="U270"/>
  <c r="T270"/>
  <c r="S270"/>
  <c r="R270"/>
  <c r="Q270"/>
  <c r="P270"/>
  <c r="V269"/>
  <c r="U269"/>
  <c r="T269"/>
  <c r="S269"/>
  <c r="R269"/>
  <c r="Q269"/>
  <c r="P269"/>
  <c r="V268"/>
  <c r="U268"/>
  <c r="T268"/>
  <c r="S268"/>
  <c r="R268"/>
  <c r="Q268"/>
  <c r="P268"/>
  <c r="V267"/>
  <c r="U267"/>
  <c r="T267"/>
  <c r="S267"/>
  <c r="R267"/>
  <c r="Q267"/>
  <c r="P267"/>
  <c r="V266"/>
  <c r="U266"/>
  <c r="T266"/>
  <c r="S266"/>
  <c r="R266"/>
  <c r="Q266"/>
  <c r="P266"/>
  <c r="V265"/>
  <c r="U265"/>
  <c r="T265"/>
  <c r="S265"/>
  <c r="R265"/>
  <c r="Q265"/>
  <c r="P265"/>
  <c r="V264"/>
  <c r="U264"/>
  <c r="T264"/>
  <c r="S264"/>
  <c r="R264"/>
  <c r="Q264"/>
  <c r="P264"/>
  <c r="V263"/>
  <c r="U263"/>
  <c r="T263"/>
  <c r="S263"/>
  <c r="R263"/>
  <c r="Q263"/>
  <c r="P263"/>
  <c r="V262"/>
  <c r="U262"/>
  <c r="T262"/>
  <c r="S262"/>
  <c r="R262"/>
  <c r="Q262"/>
  <c r="P262"/>
  <c r="V261"/>
  <c r="U261"/>
  <c r="T261"/>
  <c r="S261"/>
  <c r="R261"/>
  <c r="Q261"/>
  <c r="P261"/>
  <c r="V260"/>
  <c r="U260"/>
  <c r="T260"/>
  <c r="S260"/>
  <c r="R260"/>
  <c r="Q260"/>
  <c r="P260"/>
  <c r="V259"/>
  <c r="U259"/>
  <c r="T259"/>
  <c r="S259"/>
  <c r="R259"/>
  <c r="Q259"/>
  <c r="P259"/>
  <c r="V258"/>
  <c r="U258"/>
  <c r="T258"/>
  <c r="S258"/>
  <c r="R258"/>
  <c r="Q258"/>
  <c r="P258"/>
  <c r="V257"/>
  <c r="U257"/>
  <c r="T257"/>
  <c r="S257"/>
  <c r="R257"/>
  <c r="Q257"/>
  <c r="P257"/>
  <c r="V256"/>
  <c r="U256"/>
  <c r="T256"/>
  <c r="S256"/>
  <c r="R256"/>
  <c r="Q256"/>
  <c r="P256"/>
  <c r="V255"/>
  <c r="U255"/>
  <c r="T255"/>
  <c r="S255"/>
  <c r="R255"/>
  <c r="Q255"/>
  <c r="P255"/>
  <c r="V254"/>
  <c r="U254"/>
  <c r="T254"/>
  <c r="S254"/>
  <c r="R254"/>
  <c r="Q254"/>
  <c r="P254"/>
  <c r="V253"/>
  <c r="U253"/>
  <c r="T253"/>
  <c r="S253"/>
  <c r="R253"/>
  <c r="Q253"/>
  <c r="P253"/>
  <c r="V252"/>
  <c r="U252"/>
  <c r="T252"/>
  <c r="S252"/>
  <c r="R252"/>
  <c r="Q252"/>
  <c r="P252"/>
  <c r="V251"/>
  <c r="U251"/>
  <c r="T251"/>
  <c r="S251"/>
  <c r="R251"/>
  <c r="Q251"/>
  <c r="P251"/>
  <c r="V250"/>
  <c r="U250"/>
  <c r="T250"/>
  <c r="S250"/>
  <c r="R250"/>
  <c r="Q250"/>
  <c r="P250"/>
  <c r="V249"/>
  <c r="U249"/>
  <c r="T249"/>
  <c r="S249"/>
  <c r="R249"/>
  <c r="Q249"/>
  <c r="P249"/>
  <c r="V248"/>
  <c r="U248"/>
  <c r="T248"/>
  <c r="S248"/>
  <c r="R248"/>
  <c r="Q248"/>
  <c r="P248"/>
  <c r="V247"/>
  <c r="U247"/>
  <c r="T247"/>
  <c r="S247"/>
  <c r="R247"/>
  <c r="Q247"/>
  <c r="P247"/>
  <c r="V246"/>
  <c r="U246"/>
  <c r="T246"/>
  <c r="S246"/>
  <c r="R246"/>
  <c r="Q246"/>
  <c r="P246"/>
  <c r="V245"/>
  <c r="U245"/>
  <c r="T245"/>
  <c r="S245"/>
  <c r="R245"/>
  <c r="Q245"/>
  <c r="P245"/>
  <c r="V244"/>
  <c r="U244"/>
  <c r="T244"/>
  <c r="S244"/>
  <c r="R244"/>
  <c r="Q244"/>
  <c r="P244"/>
  <c r="V243"/>
  <c r="U243"/>
  <c r="T243"/>
  <c r="S243"/>
  <c r="R243"/>
  <c r="Q243"/>
  <c r="P243"/>
  <c r="V242"/>
  <c r="U242"/>
  <c r="T242"/>
  <c r="S242"/>
  <c r="R242"/>
  <c r="Q242"/>
  <c r="P242"/>
  <c r="V241"/>
  <c r="U241"/>
  <c r="T241"/>
  <c r="S241"/>
  <c r="R241"/>
  <c r="Q241"/>
  <c r="P241"/>
  <c r="V240"/>
  <c r="U240"/>
  <c r="T240"/>
  <c r="S240"/>
  <c r="R240"/>
  <c r="Q240"/>
  <c r="P240"/>
  <c r="V239"/>
  <c r="U239"/>
  <c r="T239"/>
  <c r="S239"/>
  <c r="R239"/>
  <c r="Q239"/>
  <c r="P239"/>
  <c r="V238"/>
  <c r="U238"/>
  <c r="T238"/>
  <c r="S238"/>
  <c r="R238"/>
  <c r="Q238"/>
  <c r="P238"/>
  <c r="V237"/>
  <c r="U237"/>
  <c r="T237"/>
  <c r="S237"/>
  <c r="R237"/>
  <c r="Q237"/>
  <c r="P237"/>
  <c r="V236"/>
  <c r="U236"/>
  <c r="T236"/>
  <c r="S236"/>
  <c r="R236"/>
  <c r="Q236"/>
  <c r="P236"/>
  <c r="V235"/>
  <c r="U235"/>
  <c r="T235"/>
  <c r="S235"/>
  <c r="R235"/>
  <c r="Q235"/>
  <c r="P235"/>
  <c r="V234"/>
  <c r="U234"/>
  <c r="T234"/>
  <c r="S234"/>
  <c r="R234"/>
  <c r="Q234"/>
  <c r="P234"/>
  <c r="V233"/>
  <c r="U233"/>
  <c r="T233"/>
  <c r="S233"/>
  <c r="R233"/>
  <c r="Q233"/>
  <c r="P233"/>
  <c r="V232"/>
  <c r="U232"/>
  <c r="T232"/>
  <c r="S232"/>
  <c r="R232"/>
  <c r="Q232"/>
  <c r="P232"/>
  <c r="V231"/>
  <c r="U231"/>
  <c r="T231"/>
  <c r="S231"/>
  <c r="R231"/>
  <c r="Q231"/>
  <c r="P231"/>
  <c r="V230"/>
  <c r="U230"/>
  <c r="T230"/>
  <c r="S230"/>
  <c r="R230"/>
  <c r="Q230"/>
  <c r="P230"/>
  <c r="V229"/>
  <c r="U229"/>
  <c r="T229"/>
  <c r="S229"/>
  <c r="R229"/>
  <c r="Q229"/>
  <c r="P229"/>
  <c r="V228"/>
  <c r="U228"/>
  <c r="T228"/>
  <c r="S228"/>
  <c r="R228"/>
  <c r="Q228"/>
  <c r="P228"/>
  <c r="V227"/>
  <c r="U227"/>
  <c r="T227"/>
  <c r="S227"/>
  <c r="R227"/>
  <c r="Q227"/>
  <c r="P227"/>
  <c r="V226"/>
  <c r="U226"/>
  <c r="T226"/>
  <c r="S226"/>
  <c r="R226"/>
  <c r="Q226"/>
  <c r="P226"/>
  <c r="V225"/>
  <c r="U225"/>
  <c r="T225"/>
  <c r="S225"/>
  <c r="R225"/>
  <c r="Q225"/>
  <c r="P225"/>
  <c r="V224"/>
  <c r="U224"/>
  <c r="T224"/>
  <c r="S224"/>
  <c r="R224"/>
  <c r="Q224"/>
  <c r="P224"/>
  <c r="V223"/>
  <c r="U223"/>
  <c r="T223"/>
  <c r="S223"/>
  <c r="R223"/>
  <c r="Q223"/>
  <c r="P223"/>
  <c r="V222"/>
  <c r="U222"/>
  <c r="T222"/>
  <c r="S222"/>
  <c r="R222"/>
  <c r="Q222"/>
  <c r="P222"/>
  <c r="V221"/>
  <c r="U221"/>
  <c r="T221"/>
  <c r="S221"/>
  <c r="R221"/>
  <c r="Q221"/>
  <c r="P221"/>
  <c r="V220"/>
  <c r="U220"/>
  <c r="T220"/>
  <c r="S220"/>
  <c r="R220"/>
  <c r="Q220"/>
  <c r="P220"/>
  <c r="V219"/>
  <c r="U219"/>
  <c r="T219"/>
  <c r="S219"/>
  <c r="R219"/>
  <c r="Q219"/>
  <c r="P219"/>
  <c r="V218"/>
  <c r="U218"/>
  <c r="T218"/>
  <c r="S218"/>
  <c r="R218"/>
  <c r="Q218"/>
  <c r="P218"/>
  <c r="V217"/>
  <c r="U217"/>
  <c r="T217"/>
  <c r="S217"/>
  <c r="R217"/>
  <c r="Q217"/>
  <c r="P217"/>
  <c r="V216"/>
  <c r="U216"/>
  <c r="T216"/>
  <c r="S216"/>
  <c r="R216"/>
  <c r="Q216"/>
  <c r="P216"/>
  <c r="V215"/>
  <c r="U215"/>
  <c r="T215"/>
  <c r="S215"/>
  <c r="R215"/>
  <c r="Q215"/>
  <c r="P215"/>
  <c r="V214"/>
  <c r="U214"/>
  <c r="T214"/>
  <c r="S214"/>
  <c r="R214"/>
  <c r="Q214"/>
  <c r="P214"/>
  <c r="V213"/>
  <c r="U213"/>
  <c r="T213"/>
  <c r="S213"/>
  <c r="R213"/>
  <c r="Q213"/>
  <c r="P213"/>
  <c r="V212"/>
  <c r="U212"/>
  <c r="T212"/>
  <c r="S212"/>
  <c r="R212"/>
  <c r="Q212"/>
  <c r="P212"/>
  <c r="V211"/>
  <c r="U211"/>
  <c r="T211"/>
  <c r="S211"/>
  <c r="R211"/>
  <c r="Q211"/>
  <c r="P211"/>
  <c r="V210"/>
  <c r="U210"/>
  <c r="T210"/>
  <c r="S210"/>
  <c r="R210"/>
  <c r="Q210"/>
  <c r="P210"/>
  <c r="V209"/>
  <c r="U209"/>
  <c r="T209"/>
  <c r="S209"/>
  <c r="R209"/>
  <c r="Q209"/>
  <c r="P209"/>
  <c r="V208"/>
  <c r="U208"/>
  <c r="T208"/>
  <c r="S208"/>
  <c r="R208"/>
  <c r="Q208"/>
  <c r="P208"/>
  <c r="V207"/>
  <c r="U207"/>
  <c r="T207"/>
  <c r="S207"/>
  <c r="R207"/>
  <c r="Q207"/>
  <c r="P207"/>
  <c r="V206"/>
  <c r="U206"/>
  <c r="T206"/>
  <c r="S206"/>
  <c r="R206"/>
  <c r="Q206"/>
  <c r="P206"/>
  <c r="V205"/>
  <c r="U205"/>
  <c r="T205"/>
  <c r="S205"/>
  <c r="R205"/>
  <c r="Q205"/>
  <c r="P205"/>
  <c r="V204"/>
  <c r="U204"/>
  <c r="T204"/>
  <c r="S204"/>
  <c r="R204"/>
  <c r="Q204"/>
  <c r="P204"/>
  <c r="V203"/>
  <c r="U203"/>
  <c r="T203"/>
  <c r="S203"/>
  <c r="R203"/>
  <c r="Q203"/>
  <c r="P203"/>
  <c r="V202"/>
  <c r="U202"/>
  <c r="T202"/>
  <c r="S202"/>
  <c r="R202"/>
  <c r="Q202"/>
  <c r="P202"/>
  <c r="V201"/>
  <c r="U201"/>
  <c r="T201"/>
  <c r="S201"/>
  <c r="R201"/>
  <c r="Q201"/>
  <c r="P201"/>
  <c r="V200"/>
  <c r="U200"/>
  <c r="T200"/>
  <c r="S200"/>
  <c r="R200"/>
  <c r="Q200"/>
  <c r="P200"/>
  <c r="V199"/>
  <c r="U199"/>
  <c r="T199"/>
  <c r="S199"/>
  <c r="R199"/>
  <c r="Q199"/>
  <c r="P199"/>
  <c r="V198"/>
  <c r="U198"/>
  <c r="T198"/>
  <c r="S198"/>
  <c r="R198"/>
  <c r="Q198"/>
  <c r="P198"/>
  <c r="V197"/>
  <c r="U197"/>
  <c r="T197"/>
  <c r="S197"/>
  <c r="R197"/>
  <c r="Q197"/>
  <c r="P197"/>
  <c r="V196"/>
  <c r="U196"/>
  <c r="T196"/>
  <c r="S196"/>
  <c r="R196"/>
  <c r="Q196"/>
  <c r="P196"/>
  <c r="V195"/>
  <c r="U195"/>
  <c r="T195"/>
  <c r="S195"/>
  <c r="R195"/>
  <c r="Q195"/>
  <c r="P195"/>
  <c r="V194"/>
  <c r="U194"/>
  <c r="T194"/>
  <c r="S194"/>
  <c r="R194"/>
  <c r="Q194"/>
  <c r="P194"/>
  <c r="V193"/>
  <c r="U193"/>
  <c r="T193"/>
  <c r="S193"/>
  <c r="R193"/>
  <c r="Q193"/>
  <c r="P193"/>
  <c r="V192"/>
  <c r="U192"/>
  <c r="T192"/>
  <c r="S192"/>
  <c r="R192"/>
  <c r="Q192"/>
  <c r="P192"/>
  <c r="V191"/>
  <c r="U191"/>
  <c r="T191"/>
  <c r="S191"/>
  <c r="R191"/>
  <c r="Q191"/>
  <c r="P191"/>
  <c r="V190"/>
  <c r="U190"/>
  <c r="T190"/>
  <c r="S190"/>
  <c r="R190"/>
  <c r="Q190"/>
  <c r="P190"/>
  <c r="V189"/>
  <c r="U189"/>
  <c r="T189"/>
  <c r="S189"/>
  <c r="R189"/>
  <c r="Q189"/>
  <c r="P189"/>
  <c r="V188"/>
  <c r="U188"/>
  <c r="T188"/>
  <c r="S188"/>
  <c r="R188"/>
  <c r="Q188"/>
  <c r="P188"/>
  <c r="V187"/>
  <c r="U187"/>
  <c r="T187"/>
  <c r="S187"/>
  <c r="R187"/>
  <c r="Q187"/>
  <c r="P187"/>
  <c r="V186"/>
  <c r="U186"/>
  <c r="T186"/>
  <c r="S186"/>
  <c r="R186"/>
  <c r="Q186"/>
  <c r="P186"/>
  <c r="V185"/>
  <c r="U185"/>
  <c r="T185"/>
  <c r="S185"/>
  <c r="R185"/>
  <c r="Q185"/>
  <c r="P185"/>
  <c r="V184"/>
  <c r="U184"/>
  <c r="T184"/>
  <c r="S184"/>
  <c r="R184"/>
  <c r="Q184"/>
  <c r="P184"/>
  <c r="V183"/>
  <c r="U183"/>
  <c r="T183"/>
  <c r="S183"/>
  <c r="R183"/>
  <c r="Q183"/>
  <c r="P183"/>
  <c r="V182"/>
  <c r="U182"/>
  <c r="T182"/>
  <c r="S182"/>
  <c r="R182"/>
  <c r="Q182"/>
  <c r="P182"/>
  <c r="V181"/>
  <c r="U181"/>
  <c r="T181"/>
  <c r="S181"/>
  <c r="R181"/>
  <c r="Q181"/>
  <c r="P181"/>
  <c r="V180"/>
  <c r="U180"/>
  <c r="T180"/>
  <c r="S180"/>
  <c r="R180"/>
  <c r="Q180"/>
  <c r="P180"/>
  <c r="V179"/>
  <c r="U179"/>
  <c r="T179"/>
  <c r="S179"/>
  <c r="R179"/>
  <c r="Q179"/>
  <c r="P179"/>
  <c r="V178"/>
  <c r="U178"/>
  <c r="T178"/>
  <c r="S178"/>
  <c r="R178"/>
  <c r="Q178"/>
  <c r="P178"/>
  <c r="V177"/>
  <c r="U177"/>
  <c r="T177"/>
  <c r="S177"/>
  <c r="R177"/>
  <c r="Q177"/>
  <c r="P177"/>
  <c r="V176"/>
  <c r="U176"/>
  <c r="T176"/>
  <c r="S176"/>
  <c r="R176"/>
  <c r="Q176"/>
  <c r="P176"/>
  <c r="V175"/>
  <c r="U175"/>
  <c r="T175"/>
  <c r="S175"/>
  <c r="R175"/>
  <c r="Q175"/>
  <c r="P175"/>
  <c r="V174"/>
  <c r="U174"/>
  <c r="T174"/>
  <c r="S174"/>
  <c r="R174"/>
  <c r="Q174"/>
  <c r="P174"/>
  <c r="V173"/>
  <c r="U173"/>
  <c r="T173"/>
  <c r="S173"/>
  <c r="R173"/>
  <c r="Q173"/>
  <c r="P173"/>
  <c r="V172"/>
  <c r="U172"/>
  <c r="T172"/>
  <c r="S172"/>
  <c r="R172"/>
  <c r="Q172"/>
  <c r="P172"/>
  <c r="V171"/>
  <c r="U171"/>
  <c r="T171"/>
  <c r="S171"/>
  <c r="R171"/>
  <c r="Q171"/>
  <c r="P171"/>
  <c r="V170"/>
  <c r="U170"/>
  <c r="T170"/>
  <c r="S170"/>
  <c r="R170"/>
  <c r="Q170"/>
  <c r="P170"/>
  <c r="V169"/>
  <c r="U169"/>
  <c r="T169"/>
  <c r="S169"/>
  <c r="R169"/>
  <c r="Q169"/>
  <c r="P169"/>
  <c r="V168"/>
  <c r="U168"/>
  <c r="T168"/>
  <c r="S168"/>
  <c r="R168"/>
  <c r="Q168"/>
  <c r="P168"/>
  <c r="V167"/>
  <c r="U167"/>
  <c r="T167"/>
  <c r="S167"/>
  <c r="R167"/>
  <c r="Q167"/>
  <c r="P167"/>
  <c r="V166"/>
  <c r="U166"/>
  <c r="T166"/>
  <c r="S166"/>
  <c r="R166"/>
  <c r="Q166"/>
  <c r="P166"/>
  <c r="V165"/>
  <c r="U165"/>
  <c r="T165"/>
  <c r="S165"/>
  <c r="R165"/>
  <c r="Q165"/>
  <c r="P165"/>
  <c r="V164"/>
  <c r="U164"/>
  <c r="T164"/>
  <c r="S164"/>
  <c r="R164"/>
  <c r="Q164"/>
  <c r="P164"/>
  <c r="V163"/>
  <c r="U163"/>
  <c r="T163"/>
  <c r="S163"/>
  <c r="R163"/>
  <c r="Q163"/>
  <c r="P163"/>
  <c r="V162"/>
  <c r="U162"/>
  <c r="T162"/>
  <c r="S162"/>
  <c r="R162"/>
  <c r="Q162"/>
  <c r="P162"/>
  <c r="V161"/>
  <c r="U161"/>
  <c r="T161"/>
  <c r="S161"/>
  <c r="R161"/>
  <c r="Q161"/>
  <c r="P161"/>
  <c r="V160"/>
  <c r="U160"/>
  <c r="T160"/>
  <c r="S160"/>
  <c r="R160"/>
  <c r="Q160"/>
  <c r="P160"/>
  <c r="V159"/>
  <c r="U159"/>
  <c r="T159"/>
  <c r="S159"/>
  <c r="R159"/>
  <c r="Q159"/>
  <c r="P159"/>
  <c r="V158"/>
  <c r="U158"/>
  <c r="T158"/>
  <c r="S158"/>
  <c r="R158"/>
  <c r="Q158"/>
  <c r="P158"/>
  <c r="V157"/>
  <c r="U157"/>
  <c r="T157"/>
  <c r="S157"/>
  <c r="R157"/>
  <c r="Q157"/>
  <c r="P157"/>
  <c r="V156"/>
  <c r="U156"/>
  <c r="T156"/>
  <c r="S156"/>
  <c r="R156"/>
  <c r="Q156"/>
  <c r="P156"/>
  <c r="V155"/>
  <c r="U155"/>
  <c r="T155"/>
  <c r="S155"/>
  <c r="R155"/>
  <c r="Q155"/>
  <c r="P155"/>
  <c r="V154"/>
  <c r="U154"/>
  <c r="T154"/>
  <c r="S154"/>
  <c r="R154"/>
  <c r="Q154"/>
  <c r="P154"/>
  <c r="V153"/>
  <c r="U153"/>
  <c r="T153"/>
  <c r="S153"/>
  <c r="R153"/>
  <c r="Q153"/>
  <c r="P153"/>
  <c r="V152"/>
  <c r="U152"/>
  <c r="T152"/>
  <c r="S152"/>
  <c r="R152"/>
  <c r="Q152"/>
  <c r="P152"/>
  <c r="V151"/>
  <c r="U151"/>
  <c r="T151"/>
  <c r="S151"/>
  <c r="R151"/>
  <c r="Q151"/>
  <c r="P151"/>
  <c r="V150"/>
  <c r="U150"/>
  <c r="T150"/>
  <c r="S150"/>
  <c r="R150"/>
  <c r="Q150"/>
  <c r="P150"/>
  <c r="V149"/>
  <c r="U149"/>
  <c r="T149"/>
  <c r="S149"/>
  <c r="R149"/>
  <c r="Q149"/>
  <c r="P149"/>
  <c r="V148"/>
  <c r="U148"/>
  <c r="T148"/>
  <c r="S148"/>
  <c r="R148"/>
  <c r="Q148"/>
  <c r="P148"/>
  <c r="V147"/>
  <c r="U147"/>
  <c r="T147"/>
  <c r="S147"/>
  <c r="R147"/>
  <c r="Q147"/>
  <c r="P147"/>
  <c r="V146"/>
  <c r="U146"/>
  <c r="T146"/>
  <c r="S146"/>
  <c r="R146"/>
  <c r="Q146"/>
  <c r="P146"/>
  <c r="V145"/>
  <c r="U145"/>
  <c r="T145"/>
  <c r="S145"/>
  <c r="R145"/>
  <c r="Q145"/>
  <c r="P145"/>
  <c r="V144"/>
  <c r="U144"/>
  <c r="T144"/>
  <c r="S144"/>
  <c r="R144"/>
  <c r="Q144"/>
  <c r="P144"/>
  <c r="V143"/>
  <c r="U143"/>
  <c r="T143"/>
  <c r="S143"/>
  <c r="R143"/>
  <c r="Q143"/>
  <c r="P143"/>
  <c r="V142"/>
  <c r="U142"/>
  <c r="T142"/>
  <c r="S142"/>
  <c r="R142"/>
  <c r="Q142"/>
  <c r="P142"/>
  <c r="V141"/>
  <c r="U141"/>
  <c r="T141"/>
  <c r="S141"/>
  <c r="R141"/>
  <c r="Q141"/>
  <c r="P141"/>
  <c r="V140"/>
  <c r="U140"/>
  <c r="T140"/>
  <c r="S140"/>
  <c r="R140"/>
  <c r="Q140"/>
  <c r="P140"/>
  <c r="V139"/>
  <c r="U139"/>
  <c r="T139"/>
  <c r="S139"/>
  <c r="R139"/>
  <c r="Q139"/>
  <c r="P139"/>
  <c r="V138"/>
  <c r="U138"/>
  <c r="T138"/>
  <c r="S138"/>
  <c r="R138"/>
  <c r="Q138"/>
  <c r="P138"/>
  <c r="V137"/>
  <c r="U137"/>
  <c r="T137"/>
  <c r="S137"/>
  <c r="R137"/>
  <c r="Q137"/>
  <c r="P137"/>
  <c r="V136"/>
  <c r="U136"/>
  <c r="T136"/>
  <c r="S136"/>
  <c r="R136"/>
  <c r="Q136"/>
  <c r="P136"/>
  <c r="V135"/>
  <c r="U135"/>
  <c r="T135"/>
  <c r="S135"/>
  <c r="R135"/>
  <c r="Q135"/>
  <c r="P135"/>
  <c r="V134"/>
  <c r="U134"/>
  <c r="T134"/>
  <c r="S134"/>
  <c r="R134"/>
  <c r="Q134"/>
  <c r="P134"/>
  <c r="V133"/>
  <c r="U133"/>
  <c r="T133"/>
  <c r="S133"/>
  <c r="R133"/>
  <c r="Q133"/>
  <c r="P133"/>
  <c r="V132"/>
  <c r="U132"/>
  <c r="T132"/>
  <c r="S132"/>
  <c r="R132"/>
  <c r="Q132"/>
  <c r="P132"/>
  <c r="V131"/>
  <c r="U131"/>
  <c r="T131"/>
  <c r="S131"/>
  <c r="R131"/>
  <c r="Q131"/>
  <c r="P131"/>
  <c r="V130"/>
  <c r="U130"/>
  <c r="T130"/>
  <c r="S130"/>
  <c r="R130"/>
  <c r="Q130"/>
  <c r="P130"/>
  <c r="V129"/>
  <c r="U129"/>
  <c r="T129"/>
  <c r="S129"/>
  <c r="R129"/>
  <c r="Q129"/>
  <c r="P129"/>
  <c r="V128"/>
  <c r="U128"/>
  <c r="T128"/>
  <c r="S128"/>
  <c r="R128"/>
  <c r="Q128"/>
  <c r="P128"/>
  <c r="V127"/>
  <c r="U127"/>
  <c r="T127"/>
  <c r="S127"/>
  <c r="R127"/>
  <c r="Q127"/>
  <c r="P127"/>
  <c r="V126"/>
  <c r="U126"/>
  <c r="T126"/>
  <c r="S126"/>
  <c r="R126"/>
  <c r="Q126"/>
  <c r="P126"/>
  <c r="V125"/>
  <c r="U125"/>
  <c r="T125"/>
  <c r="S125"/>
  <c r="R125"/>
  <c r="Q125"/>
  <c r="P125"/>
  <c r="V124"/>
  <c r="U124"/>
  <c r="T124"/>
  <c r="S124"/>
  <c r="R124"/>
  <c r="Q124"/>
  <c r="P124"/>
  <c r="V123"/>
  <c r="U123"/>
  <c r="T123"/>
  <c r="S123"/>
  <c r="R123"/>
  <c r="Q123"/>
  <c r="P123"/>
  <c r="V122"/>
  <c r="U122"/>
  <c r="T122"/>
  <c r="S122"/>
  <c r="R122"/>
  <c r="Q122"/>
  <c r="P122"/>
  <c r="V121"/>
  <c r="U121"/>
  <c r="T121"/>
  <c r="S121"/>
  <c r="R121"/>
  <c r="Q121"/>
  <c r="P121"/>
  <c r="V120"/>
  <c r="U120"/>
  <c r="T120"/>
  <c r="S120"/>
  <c r="R120"/>
  <c r="Q120"/>
  <c r="P120"/>
  <c r="V119"/>
  <c r="U119"/>
  <c r="T119"/>
  <c r="S119"/>
  <c r="R119"/>
  <c r="Q119"/>
  <c r="P119"/>
  <c r="V118"/>
  <c r="U118"/>
  <c r="T118"/>
  <c r="S118"/>
  <c r="R118"/>
  <c r="Q118"/>
  <c r="P118"/>
  <c r="V117"/>
  <c r="U117"/>
  <c r="T117"/>
  <c r="S117"/>
  <c r="R117"/>
  <c r="Q117"/>
  <c r="P117"/>
  <c r="V116"/>
  <c r="U116"/>
  <c r="T116"/>
  <c r="S116"/>
  <c r="R116"/>
  <c r="Q116"/>
  <c r="P116"/>
  <c r="V115"/>
  <c r="U115"/>
  <c r="T115"/>
  <c r="S115"/>
  <c r="R115"/>
  <c r="Q115"/>
  <c r="P115"/>
  <c r="V114"/>
  <c r="U114"/>
  <c r="T114"/>
  <c r="S114"/>
  <c r="R114"/>
  <c r="Q114"/>
  <c r="P114"/>
  <c r="V113"/>
  <c r="U113"/>
  <c r="T113"/>
  <c r="S113"/>
  <c r="R113"/>
  <c r="Q113"/>
  <c r="P113"/>
  <c r="V112"/>
  <c r="U112"/>
  <c r="T112"/>
  <c r="S112"/>
  <c r="R112"/>
  <c r="Q112"/>
  <c r="P112"/>
  <c r="V111"/>
  <c r="U111"/>
  <c r="T111"/>
  <c r="S111"/>
  <c r="R111"/>
  <c r="Q111"/>
  <c r="P111"/>
  <c r="V110"/>
  <c r="U110"/>
  <c r="T110"/>
  <c r="S110"/>
  <c r="R110"/>
  <c r="Q110"/>
  <c r="P110"/>
  <c r="V109"/>
  <c r="U109"/>
  <c r="T109"/>
  <c r="S109"/>
  <c r="R109"/>
  <c r="Q109"/>
  <c r="P109"/>
  <c r="V108"/>
  <c r="U108"/>
  <c r="T108"/>
  <c r="S108"/>
  <c r="R108"/>
  <c r="Q108"/>
  <c r="P108"/>
  <c r="V107"/>
  <c r="U107"/>
  <c r="T107"/>
  <c r="S107"/>
  <c r="R107"/>
  <c r="Q107"/>
  <c r="P107"/>
  <c r="V106"/>
  <c r="U106"/>
  <c r="T106"/>
  <c r="S106"/>
  <c r="R106"/>
  <c r="Q106"/>
  <c r="P106"/>
  <c r="V105"/>
  <c r="U105"/>
  <c r="T105"/>
  <c r="S105"/>
  <c r="R105"/>
  <c r="Q105"/>
  <c r="P105"/>
  <c r="V104"/>
  <c r="U104"/>
  <c r="T104"/>
  <c r="S104"/>
  <c r="R104"/>
  <c r="Q104"/>
  <c r="P104"/>
  <c r="V103"/>
  <c r="U103"/>
  <c r="T103"/>
  <c r="S103"/>
  <c r="R103"/>
  <c r="Q103"/>
  <c r="P103"/>
  <c r="V102"/>
  <c r="U102"/>
  <c r="T102"/>
  <c r="S102"/>
  <c r="R102"/>
  <c r="Q102"/>
  <c r="P102"/>
  <c r="V101"/>
  <c r="U101"/>
  <c r="T101"/>
  <c r="S101"/>
  <c r="R101"/>
  <c r="Q101"/>
  <c r="P101"/>
  <c r="V100"/>
  <c r="U100"/>
  <c r="T100"/>
  <c r="S100"/>
  <c r="R100"/>
  <c r="Q100"/>
  <c r="P100"/>
  <c r="V99"/>
  <c r="U99"/>
  <c r="T99"/>
  <c r="S99"/>
  <c r="R99"/>
  <c r="Q99"/>
  <c r="P99"/>
  <c r="V98"/>
  <c r="U98"/>
  <c r="T98"/>
  <c r="S98"/>
  <c r="R98"/>
  <c r="Q98"/>
  <c r="P98"/>
  <c r="V97"/>
  <c r="U97"/>
  <c r="T97"/>
  <c r="S97"/>
  <c r="R97"/>
  <c r="Q97"/>
  <c r="P97"/>
  <c r="V96"/>
  <c r="U96"/>
  <c r="T96"/>
  <c r="S96"/>
  <c r="R96"/>
  <c r="Q96"/>
  <c r="P96"/>
  <c r="V95"/>
  <c r="U95"/>
  <c r="T95"/>
  <c r="S95"/>
  <c r="R95"/>
  <c r="Q95"/>
  <c r="P95"/>
  <c r="V94"/>
  <c r="U94"/>
  <c r="T94"/>
  <c r="S94"/>
  <c r="R94"/>
  <c r="Q94"/>
  <c r="P94"/>
  <c r="V93"/>
  <c r="U93"/>
  <c r="T93"/>
  <c r="S93"/>
  <c r="R93"/>
  <c r="Q93"/>
  <c r="P93"/>
  <c r="V92"/>
  <c r="U92"/>
  <c r="T92"/>
  <c r="S92"/>
  <c r="R92"/>
  <c r="Q92"/>
  <c r="P92"/>
  <c r="V91"/>
  <c r="U91"/>
  <c r="T91"/>
  <c r="S91"/>
  <c r="R91"/>
  <c r="Q91"/>
  <c r="P91"/>
  <c r="V90"/>
  <c r="U90"/>
  <c r="T90"/>
  <c r="S90"/>
  <c r="R90"/>
  <c r="Q90"/>
  <c r="P90"/>
  <c r="V89"/>
  <c r="U89"/>
  <c r="T89"/>
  <c r="S89"/>
  <c r="R89"/>
  <c r="Q89"/>
  <c r="P89"/>
  <c r="V88"/>
  <c r="U88"/>
  <c r="T88"/>
  <c r="S88"/>
  <c r="R88"/>
  <c r="Q88"/>
  <c r="P88"/>
  <c r="V87"/>
  <c r="U87"/>
  <c r="T87"/>
  <c r="S87"/>
  <c r="R87"/>
  <c r="Q87"/>
  <c r="P87"/>
  <c r="V86"/>
  <c r="U86"/>
  <c r="T86"/>
  <c r="S86"/>
  <c r="R86"/>
  <c r="Q86"/>
  <c r="P86"/>
  <c r="V85"/>
  <c r="U85"/>
  <c r="T85"/>
  <c r="S85"/>
  <c r="R85"/>
  <c r="Q85"/>
  <c r="P85"/>
  <c r="V84"/>
  <c r="U84"/>
  <c r="T84"/>
  <c r="S84"/>
  <c r="R84"/>
  <c r="Q84"/>
  <c r="P84"/>
  <c r="V83"/>
  <c r="U83"/>
  <c r="T83"/>
  <c r="S83"/>
  <c r="R83"/>
  <c r="Q83"/>
  <c r="P83"/>
  <c r="V82"/>
  <c r="U82"/>
  <c r="T82"/>
  <c r="S82"/>
  <c r="R82"/>
  <c r="Q82"/>
  <c r="P82"/>
  <c r="V81"/>
  <c r="U81"/>
  <c r="T81"/>
  <c r="S81"/>
  <c r="R81"/>
  <c r="Q81"/>
  <c r="P81"/>
  <c r="V80"/>
  <c r="U80"/>
  <c r="T80"/>
  <c r="S80"/>
  <c r="R80"/>
  <c r="Q80"/>
  <c r="P80"/>
  <c r="V79"/>
  <c r="U79"/>
  <c r="T79"/>
  <c r="S79"/>
  <c r="R79"/>
  <c r="Q79"/>
  <c r="P79"/>
  <c r="V78"/>
  <c r="U78"/>
  <c r="T78"/>
  <c r="S78"/>
  <c r="R78"/>
  <c r="Q78"/>
  <c r="P78"/>
  <c r="V77"/>
  <c r="U77"/>
  <c r="T77"/>
  <c r="S77"/>
  <c r="R77"/>
  <c r="Q77"/>
  <c r="P77"/>
  <c r="V76"/>
  <c r="U76"/>
  <c r="T76"/>
  <c r="S76"/>
  <c r="R76"/>
  <c r="Q76"/>
  <c r="P76"/>
  <c r="V75"/>
  <c r="U75"/>
  <c r="T75"/>
  <c r="S75"/>
  <c r="R75"/>
  <c r="Q75"/>
  <c r="P75"/>
  <c r="V74"/>
  <c r="U74"/>
  <c r="T74"/>
  <c r="S74"/>
  <c r="R74"/>
  <c r="Q74"/>
  <c r="P74"/>
  <c r="V73"/>
  <c r="U73"/>
  <c r="T73"/>
  <c r="S73"/>
  <c r="R73"/>
  <c r="Q73"/>
  <c r="P73"/>
  <c r="V72"/>
  <c r="U72"/>
  <c r="T72"/>
  <c r="S72"/>
  <c r="R72"/>
  <c r="Q72"/>
  <c r="P72"/>
  <c r="V71"/>
  <c r="U71"/>
  <c r="T71"/>
  <c r="S71"/>
  <c r="R71"/>
  <c r="Q71"/>
  <c r="P71"/>
  <c r="V70"/>
  <c r="U70"/>
  <c r="T70"/>
  <c r="S70"/>
  <c r="R70"/>
  <c r="Q70"/>
  <c r="P70"/>
  <c r="V69"/>
  <c r="U69"/>
  <c r="T69"/>
  <c r="S69"/>
  <c r="R69"/>
  <c r="Q69"/>
  <c r="P69"/>
  <c r="V68"/>
  <c r="U68"/>
  <c r="T68"/>
  <c r="S68"/>
  <c r="R68"/>
  <c r="Q68"/>
  <c r="P68"/>
  <c r="V67"/>
  <c r="U67"/>
  <c r="T67"/>
  <c r="S67"/>
  <c r="R67"/>
  <c r="Q67"/>
  <c r="P67"/>
  <c r="V66"/>
  <c r="U66"/>
  <c r="T66"/>
  <c r="S66"/>
  <c r="R66"/>
  <c r="Q66"/>
  <c r="P66"/>
  <c r="V65"/>
  <c r="U65"/>
  <c r="T65"/>
  <c r="S65"/>
  <c r="R65"/>
  <c r="Q65"/>
  <c r="P65"/>
  <c r="V64"/>
  <c r="U64"/>
  <c r="T64"/>
  <c r="S64"/>
  <c r="R64"/>
  <c r="Q64"/>
  <c r="P64"/>
  <c r="V63"/>
  <c r="U63"/>
  <c r="T63"/>
  <c r="S63"/>
  <c r="R63"/>
  <c r="Q63"/>
  <c r="P63"/>
  <c r="V62"/>
  <c r="U62"/>
  <c r="T62"/>
  <c r="S62"/>
  <c r="R62"/>
  <c r="Q62"/>
  <c r="P62"/>
  <c r="V61"/>
  <c r="U61"/>
  <c r="T61"/>
  <c r="S61"/>
  <c r="R61"/>
  <c r="Q61"/>
  <c r="P61"/>
  <c r="V60"/>
  <c r="U60"/>
  <c r="T60"/>
  <c r="S60"/>
  <c r="R60"/>
  <c r="Q60"/>
  <c r="P60"/>
  <c r="V59"/>
  <c r="U59"/>
  <c r="T59"/>
  <c r="S59"/>
  <c r="R59"/>
  <c r="Q59"/>
  <c r="P59"/>
  <c r="V58"/>
  <c r="U58"/>
  <c r="T58"/>
  <c r="S58"/>
  <c r="R58"/>
  <c r="Q58"/>
  <c r="P58"/>
  <c r="V57"/>
  <c r="U57"/>
  <c r="T57"/>
  <c r="S57"/>
  <c r="R57"/>
  <c r="Q57"/>
  <c r="P57"/>
  <c r="V56"/>
  <c r="U56"/>
  <c r="T56"/>
  <c r="S56"/>
  <c r="R56"/>
  <c r="Q56"/>
  <c r="P56"/>
  <c r="V55"/>
  <c r="U55"/>
  <c r="T55"/>
  <c r="S55"/>
  <c r="R55"/>
  <c r="Q55"/>
  <c r="P55"/>
  <c r="V54"/>
  <c r="U54"/>
  <c r="T54"/>
  <c r="S54"/>
  <c r="R54"/>
  <c r="Q54"/>
  <c r="P54"/>
  <c r="V53"/>
  <c r="U53"/>
  <c r="T53"/>
  <c r="S53"/>
  <c r="R53"/>
  <c r="Q53"/>
  <c r="P53"/>
  <c r="V52"/>
  <c r="U52"/>
  <c r="T52"/>
  <c r="S52"/>
  <c r="R52"/>
  <c r="Q52"/>
  <c r="P52"/>
  <c r="V51"/>
  <c r="U51"/>
  <c r="T51"/>
  <c r="S51"/>
  <c r="R51"/>
  <c r="Q51"/>
  <c r="P51"/>
  <c r="V50"/>
  <c r="U50"/>
  <c r="T50"/>
  <c r="S50"/>
  <c r="R50"/>
  <c r="Q50"/>
  <c r="P50"/>
  <c r="V49"/>
  <c r="U49"/>
  <c r="T49"/>
  <c r="S49"/>
  <c r="R49"/>
  <c r="Q49"/>
  <c r="P49"/>
  <c r="V48"/>
  <c r="U48"/>
  <c r="T48"/>
  <c r="S48"/>
  <c r="R48"/>
  <c r="Q48"/>
  <c r="P48"/>
  <c r="V47"/>
  <c r="U47"/>
  <c r="T47"/>
  <c r="S47"/>
  <c r="R47"/>
  <c r="Q47"/>
  <c r="P47"/>
  <c r="V46"/>
  <c r="U46"/>
  <c r="T46"/>
  <c r="S46"/>
  <c r="R46"/>
  <c r="Q46"/>
  <c r="P46"/>
  <c r="V45"/>
  <c r="U45"/>
  <c r="T45"/>
  <c r="S45"/>
  <c r="R45"/>
  <c r="Q45"/>
  <c r="P45"/>
  <c r="V44"/>
  <c r="U44"/>
  <c r="T44"/>
  <c r="S44"/>
  <c r="R44"/>
  <c r="Q44"/>
  <c r="P44"/>
  <c r="V43"/>
  <c r="U43"/>
  <c r="T43"/>
  <c r="S43"/>
  <c r="R43"/>
  <c r="Q43"/>
  <c r="P43"/>
  <c r="V42"/>
  <c r="U42"/>
  <c r="T42"/>
  <c r="S42"/>
  <c r="R42"/>
  <c r="Q42"/>
  <c r="P42"/>
  <c r="V41"/>
  <c r="U41"/>
  <c r="T41"/>
  <c r="S41"/>
  <c r="R41"/>
  <c r="Q41"/>
  <c r="P41"/>
  <c r="V40"/>
  <c r="U40"/>
  <c r="T40"/>
  <c r="S40"/>
  <c r="R40"/>
  <c r="Q40"/>
  <c r="P40"/>
  <c r="V39"/>
  <c r="U39"/>
  <c r="T39"/>
  <c r="S39"/>
  <c r="R39"/>
  <c r="Q39"/>
  <c r="P39"/>
  <c r="V38"/>
  <c r="U38"/>
  <c r="T38"/>
  <c r="S38"/>
  <c r="R38"/>
  <c r="Q38"/>
  <c r="P38"/>
  <c r="V37"/>
  <c r="U37"/>
  <c r="T37"/>
  <c r="S37"/>
  <c r="R37"/>
  <c r="Q37"/>
  <c r="P37"/>
  <c r="V36"/>
  <c r="U36"/>
  <c r="T36"/>
  <c r="S36"/>
  <c r="R36"/>
  <c r="Q36"/>
  <c r="P36"/>
  <c r="V35"/>
  <c r="U35"/>
  <c r="T35"/>
  <c r="S35"/>
  <c r="R35"/>
  <c r="Q35"/>
  <c r="P35"/>
  <c r="V34"/>
  <c r="U34"/>
  <c r="T34"/>
  <c r="S34"/>
  <c r="R34"/>
  <c r="Q34"/>
  <c r="P34"/>
  <c r="V33"/>
  <c r="U33"/>
  <c r="T33"/>
  <c r="S33"/>
  <c r="R33"/>
  <c r="Q33"/>
  <c r="P33"/>
  <c r="V32"/>
  <c r="U32"/>
  <c r="T32"/>
  <c r="S32"/>
  <c r="R32"/>
  <c r="Q32"/>
  <c r="P32"/>
  <c r="V31"/>
  <c r="U31"/>
  <c r="T31"/>
  <c r="S31"/>
  <c r="R31"/>
  <c r="Q31"/>
  <c r="P31"/>
  <c r="V30"/>
  <c r="U30"/>
  <c r="T30"/>
  <c r="S30"/>
  <c r="R30"/>
  <c r="Q30"/>
  <c r="P30"/>
  <c r="V29"/>
  <c r="U29"/>
  <c r="T29"/>
  <c r="S29"/>
  <c r="R29"/>
  <c r="Q29"/>
  <c r="P29"/>
  <c r="V28"/>
  <c r="U28"/>
  <c r="T28"/>
  <c r="S28"/>
  <c r="R28"/>
  <c r="Q28"/>
  <c r="P28"/>
  <c r="V27"/>
  <c r="U27"/>
  <c r="T27"/>
  <c r="S27"/>
  <c r="R27"/>
  <c r="Q27"/>
  <c r="P27"/>
  <c r="V26"/>
  <c r="U26"/>
  <c r="T26"/>
  <c r="S26"/>
  <c r="R26"/>
  <c r="Q26"/>
  <c r="P26"/>
  <c r="V25"/>
  <c r="U25"/>
  <c r="T25"/>
  <c r="S25"/>
  <c r="R25"/>
  <c r="Q25"/>
  <c r="P25"/>
  <c r="V24"/>
  <c r="U24"/>
  <c r="T24"/>
  <c r="S24"/>
  <c r="R24"/>
  <c r="Q24"/>
  <c r="P24"/>
  <c r="V23"/>
  <c r="U23"/>
  <c r="T23"/>
  <c r="S23"/>
  <c r="R23"/>
  <c r="Q23"/>
  <c r="P23"/>
  <c r="V22"/>
  <c r="U22"/>
  <c r="T22"/>
  <c r="S22"/>
  <c r="R22"/>
  <c r="Q22"/>
  <c r="P22"/>
  <c r="V21"/>
  <c r="U21"/>
  <c r="T21"/>
  <c r="S21"/>
  <c r="R21"/>
  <c r="Q21"/>
  <c r="P21"/>
  <c r="V20"/>
  <c r="U20"/>
  <c r="T20"/>
  <c r="S20"/>
  <c r="R20"/>
  <c r="Q20"/>
  <c r="P20"/>
  <c r="V19"/>
  <c r="U19"/>
  <c r="T19"/>
  <c r="S19"/>
  <c r="R19"/>
  <c r="Q19"/>
  <c r="P19"/>
  <c r="V18"/>
  <c r="U18"/>
  <c r="T18"/>
  <c r="S18"/>
  <c r="R18"/>
  <c r="Q18"/>
  <c r="P18"/>
  <c r="V17"/>
  <c r="U17"/>
  <c r="T17"/>
  <c r="S17"/>
  <c r="R17"/>
  <c r="Q17"/>
  <c r="P17"/>
  <c r="V16"/>
  <c r="U16"/>
  <c r="T16"/>
  <c r="S16"/>
  <c r="R16"/>
  <c r="Q16"/>
  <c r="P16"/>
  <c r="V15"/>
  <c r="U15"/>
  <c r="T15"/>
  <c r="S15"/>
  <c r="R15"/>
  <c r="Q15"/>
  <c r="P15"/>
  <c r="V14"/>
  <c r="U14"/>
  <c r="T14"/>
  <c r="S14"/>
  <c r="R14"/>
  <c r="Q14"/>
  <c r="P14"/>
  <c r="V13"/>
  <c r="U13"/>
  <c r="T13"/>
  <c r="S13"/>
  <c r="R13"/>
  <c r="Q13"/>
  <c r="P13"/>
  <c r="V12"/>
  <c r="U12"/>
  <c r="T12"/>
  <c r="S12"/>
  <c r="R12"/>
  <c r="Q12"/>
  <c r="P12"/>
  <c r="V11"/>
  <c r="U11"/>
  <c r="T11"/>
  <c r="S11"/>
  <c r="R11"/>
  <c r="Q11"/>
  <c r="P11"/>
  <c r="V10"/>
  <c r="U10"/>
  <c r="T10"/>
  <c r="S10"/>
  <c r="R10"/>
  <c r="Q10"/>
  <c r="P10"/>
  <c r="V9"/>
  <c r="U9"/>
  <c r="T9"/>
  <c r="S9"/>
  <c r="R9"/>
  <c r="Q9"/>
  <c r="P9"/>
  <c r="V8"/>
  <c r="U8"/>
  <c r="T8"/>
  <c r="S8"/>
  <c r="R8"/>
  <c r="Q8"/>
  <c r="P8"/>
  <c r="V7"/>
  <c r="U7"/>
  <c r="T7"/>
  <c r="S7"/>
  <c r="R7"/>
  <c r="Q7"/>
  <c r="P7"/>
  <c r="V6"/>
  <c r="U6"/>
  <c r="T6"/>
  <c r="S6"/>
  <c r="R6"/>
  <c r="Q6"/>
  <c r="P6"/>
  <c r="V825" i="9"/>
  <c r="U825"/>
  <c r="T825"/>
  <c r="S825"/>
  <c r="R825"/>
  <c r="Q825"/>
  <c r="P825"/>
  <c r="V824"/>
  <c r="U824"/>
  <c r="T824"/>
  <c r="S824"/>
  <c r="R824"/>
  <c r="Q824"/>
  <c r="P824"/>
  <c r="V823"/>
  <c r="U823"/>
  <c r="T823"/>
  <c r="S823"/>
  <c r="R823"/>
  <c r="Q823"/>
  <c r="P823"/>
  <c r="V822"/>
  <c r="U822"/>
  <c r="T822"/>
  <c r="S822"/>
  <c r="R822"/>
  <c r="Q822"/>
  <c r="P822"/>
  <c r="V821"/>
  <c r="U821"/>
  <c r="T821"/>
  <c r="S821"/>
  <c r="R821"/>
  <c r="Q821"/>
  <c r="P821"/>
  <c r="V820"/>
  <c r="U820"/>
  <c r="T820"/>
  <c r="S820"/>
  <c r="R820"/>
  <c r="Q820"/>
  <c r="P820"/>
  <c r="V819"/>
  <c r="U819"/>
  <c r="T819"/>
  <c r="S819"/>
  <c r="R819"/>
  <c r="Q819"/>
  <c r="P819"/>
  <c r="V818"/>
  <c r="U818"/>
  <c r="T818"/>
  <c r="S818"/>
  <c r="R818"/>
  <c r="Q818"/>
  <c r="P818"/>
  <c r="V817"/>
  <c r="U817"/>
  <c r="T817"/>
  <c r="S817"/>
  <c r="R817"/>
  <c r="Q817"/>
  <c r="P817"/>
  <c r="V816"/>
  <c r="U816"/>
  <c r="T816"/>
  <c r="S816"/>
  <c r="R816"/>
  <c r="Q816"/>
  <c r="P816"/>
  <c r="V815"/>
  <c r="U815"/>
  <c r="T815"/>
  <c r="S815"/>
  <c r="R815"/>
  <c r="Q815"/>
  <c r="P815"/>
  <c r="V814"/>
  <c r="U814"/>
  <c r="T814"/>
  <c r="S814"/>
  <c r="R814"/>
  <c r="Q814"/>
  <c r="P814"/>
  <c r="V813"/>
  <c r="U813"/>
  <c r="T813"/>
  <c r="S813"/>
  <c r="R813"/>
  <c r="Q813"/>
  <c r="P813"/>
  <c r="V812"/>
  <c r="U812"/>
  <c r="T812"/>
  <c r="S812"/>
  <c r="R812"/>
  <c r="Q812"/>
  <c r="P812"/>
  <c r="V811"/>
  <c r="U811"/>
  <c r="T811"/>
  <c r="S811"/>
  <c r="R811"/>
  <c r="Q811"/>
  <c r="P811"/>
  <c r="V810"/>
  <c r="U810"/>
  <c r="T810"/>
  <c r="S810"/>
  <c r="R810"/>
  <c r="Q810"/>
  <c r="P810"/>
  <c r="V809"/>
  <c r="U809"/>
  <c r="T809"/>
  <c r="S809"/>
  <c r="R809"/>
  <c r="Q809"/>
  <c r="P809"/>
  <c r="V808"/>
  <c r="U808"/>
  <c r="T808"/>
  <c r="S808"/>
  <c r="R808"/>
  <c r="Q808"/>
  <c r="P808"/>
  <c r="V807"/>
  <c r="U807"/>
  <c r="T807"/>
  <c r="S807"/>
  <c r="R807"/>
  <c r="Q807"/>
  <c r="P807"/>
  <c r="V806"/>
  <c r="U806"/>
  <c r="T806"/>
  <c r="S806"/>
  <c r="R806"/>
  <c r="Q806"/>
  <c r="P806"/>
  <c r="V805"/>
  <c r="U805"/>
  <c r="T805"/>
  <c r="S805"/>
  <c r="R805"/>
  <c r="Q805"/>
  <c r="P805"/>
  <c r="V804"/>
  <c r="U804"/>
  <c r="T804"/>
  <c r="S804"/>
  <c r="R804"/>
  <c r="Q804"/>
  <c r="P804"/>
  <c r="V803"/>
  <c r="U803"/>
  <c r="T803"/>
  <c r="S803"/>
  <c r="R803"/>
  <c r="Q803"/>
  <c r="P803"/>
  <c r="V802"/>
  <c r="U802"/>
  <c r="T802"/>
  <c r="S802"/>
  <c r="R802"/>
  <c r="Q802"/>
  <c r="P802"/>
  <c r="V801"/>
  <c r="U801"/>
  <c r="T801"/>
  <c r="S801"/>
  <c r="R801"/>
  <c r="Q801"/>
  <c r="P801"/>
  <c r="V800"/>
  <c r="U800"/>
  <c r="T800"/>
  <c r="S800"/>
  <c r="R800"/>
  <c r="Q800"/>
  <c r="P800"/>
  <c r="V799"/>
  <c r="U799"/>
  <c r="T799"/>
  <c r="S799"/>
  <c r="R799"/>
  <c r="Q799"/>
  <c r="P799"/>
  <c r="V798"/>
  <c r="U798"/>
  <c r="T798"/>
  <c r="S798"/>
  <c r="R798"/>
  <c r="Q798"/>
  <c r="P798"/>
  <c r="V797"/>
  <c r="U797"/>
  <c r="T797"/>
  <c r="S797"/>
  <c r="R797"/>
  <c r="Q797"/>
  <c r="P797"/>
  <c r="V796"/>
  <c r="U796"/>
  <c r="T796"/>
  <c r="S796"/>
  <c r="R796"/>
  <c r="Q796"/>
  <c r="P796"/>
  <c r="V795"/>
  <c r="U795"/>
  <c r="T795"/>
  <c r="S795"/>
  <c r="R795"/>
  <c r="Q795"/>
  <c r="P795"/>
  <c r="V794"/>
  <c r="U794"/>
  <c r="T794"/>
  <c r="S794"/>
  <c r="R794"/>
  <c r="Q794"/>
  <c r="P794"/>
  <c r="V793"/>
  <c r="U793"/>
  <c r="T793"/>
  <c r="S793"/>
  <c r="R793"/>
  <c r="Q793"/>
  <c r="P793"/>
  <c r="V792"/>
  <c r="U792"/>
  <c r="T792"/>
  <c r="S792"/>
  <c r="R792"/>
  <c r="Q792"/>
  <c r="P792"/>
  <c r="V791"/>
  <c r="U791"/>
  <c r="T791"/>
  <c r="S791"/>
  <c r="R791"/>
  <c r="Q791"/>
  <c r="P791"/>
  <c r="V790"/>
  <c r="U790"/>
  <c r="T790"/>
  <c r="S790"/>
  <c r="R790"/>
  <c r="Q790"/>
  <c r="P790"/>
  <c r="V789"/>
  <c r="U789"/>
  <c r="T789"/>
  <c r="S789"/>
  <c r="R789"/>
  <c r="Q789"/>
  <c r="P789"/>
  <c r="V788"/>
  <c r="U788"/>
  <c r="T788"/>
  <c r="S788"/>
  <c r="R788"/>
  <c r="Q788"/>
  <c r="P788"/>
  <c r="V787"/>
  <c r="U787"/>
  <c r="T787"/>
  <c r="S787"/>
  <c r="R787"/>
  <c r="Q787"/>
  <c r="P787"/>
  <c r="V786"/>
  <c r="U786"/>
  <c r="T786"/>
  <c r="S786"/>
  <c r="R786"/>
  <c r="Q786"/>
  <c r="P786"/>
  <c r="V785"/>
  <c r="U785"/>
  <c r="T785"/>
  <c r="S785"/>
  <c r="R785"/>
  <c r="Q785"/>
  <c r="P785"/>
  <c r="V784"/>
  <c r="U784"/>
  <c r="T784"/>
  <c r="S784"/>
  <c r="R784"/>
  <c r="Q784"/>
  <c r="P784"/>
  <c r="V783"/>
  <c r="U783"/>
  <c r="T783"/>
  <c r="S783"/>
  <c r="R783"/>
  <c r="Q783"/>
  <c r="P783"/>
  <c r="V782"/>
  <c r="U782"/>
  <c r="T782"/>
  <c r="S782"/>
  <c r="R782"/>
  <c r="Q782"/>
  <c r="P782"/>
  <c r="V781"/>
  <c r="U781"/>
  <c r="T781"/>
  <c r="S781"/>
  <c r="R781"/>
  <c r="Q781"/>
  <c r="P781"/>
  <c r="V780"/>
  <c r="U780"/>
  <c r="T780"/>
  <c r="S780"/>
  <c r="R780"/>
  <c r="Q780"/>
  <c r="P780"/>
  <c r="V779"/>
  <c r="U779"/>
  <c r="T779"/>
  <c r="S779"/>
  <c r="R779"/>
  <c r="Q779"/>
  <c r="P779"/>
  <c r="V778"/>
  <c r="U778"/>
  <c r="T778"/>
  <c r="S778"/>
  <c r="R778"/>
  <c r="Q778"/>
  <c r="P778"/>
  <c r="V777"/>
  <c r="U777"/>
  <c r="T777"/>
  <c r="S777"/>
  <c r="R777"/>
  <c r="Q777"/>
  <c r="P777"/>
  <c r="V776"/>
  <c r="U776"/>
  <c r="T776"/>
  <c r="S776"/>
  <c r="R776"/>
  <c r="Q776"/>
  <c r="P776"/>
  <c r="V775"/>
  <c r="U775"/>
  <c r="T775"/>
  <c r="S775"/>
  <c r="R775"/>
  <c r="Q775"/>
  <c r="P775"/>
  <c r="V774"/>
  <c r="U774"/>
  <c r="T774"/>
  <c r="S774"/>
  <c r="R774"/>
  <c r="Q774"/>
  <c r="P774"/>
  <c r="V773"/>
  <c r="U773"/>
  <c r="T773"/>
  <c r="S773"/>
  <c r="R773"/>
  <c r="Q773"/>
  <c r="P773"/>
  <c r="V772"/>
  <c r="U772"/>
  <c r="T772"/>
  <c r="S772"/>
  <c r="R772"/>
  <c r="Q772"/>
  <c r="P772"/>
  <c r="V771"/>
  <c r="U771"/>
  <c r="T771"/>
  <c r="S771"/>
  <c r="R771"/>
  <c r="Q771"/>
  <c r="P771"/>
  <c r="V770"/>
  <c r="U770"/>
  <c r="T770"/>
  <c r="S770"/>
  <c r="R770"/>
  <c r="Q770"/>
  <c r="P770"/>
  <c r="V769"/>
  <c r="U769"/>
  <c r="T769"/>
  <c r="S769"/>
  <c r="R769"/>
  <c r="Q769"/>
  <c r="P769"/>
  <c r="V768"/>
  <c r="U768"/>
  <c r="T768"/>
  <c r="S768"/>
  <c r="R768"/>
  <c r="Q768"/>
  <c r="P768"/>
  <c r="V767"/>
  <c r="U767"/>
  <c r="T767"/>
  <c r="S767"/>
  <c r="R767"/>
  <c r="Q767"/>
  <c r="P767"/>
  <c r="V766"/>
  <c r="U766"/>
  <c r="T766"/>
  <c r="S766"/>
  <c r="R766"/>
  <c r="Q766"/>
  <c r="P766"/>
  <c r="V765"/>
  <c r="U765"/>
  <c r="T765"/>
  <c r="S765"/>
  <c r="R765"/>
  <c r="Q765"/>
  <c r="P765"/>
  <c r="V764"/>
  <c r="U764"/>
  <c r="T764"/>
  <c r="S764"/>
  <c r="R764"/>
  <c r="Q764"/>
  <c r="P764"/>
  <c r="V763"/>
  <c r="U763"/>
  <c r="T763"/>
  <c r="S763"/>
  <c r="R763"/>
  <c r="Q763"/>
  <c r="P763"/>
  <c r="V762"/>
  <c r="U762"/>
  <c r="T762"/>
  <c r="S762"/>
  <c r="R762"/>
  <c r="Q762"/>
  <c r="P762"/>
  <c r="V761"/>
  <c r="U761"/>
  <c r="T761"/>
  <c r="S761"/>
  <c r="R761"/>
  <c r="Q761"/>
  <c r="P761"/>
  <c r="V760"/>
  <c r="U760"/>
  <c r="T760"/>
  <c r="S760"/>
  <c r="R760"/>
  <c r="Q760"/>
  <c r="P760"/>
  <c r="V759"/>
  <c r="U759"/>
  <c r="T759"/>
  <c r="S759"/>
  <c r="R759"/>
  <c r="Q759"/>
  <c r="P759"/>
  <c r="V758"/>
  <c r="U758"/>
  <c r="T758"/>
  <c r="S758"/>
  <c r="R758"/>
  <c r="Q758"/>
  <c r="P758"/>
  <c r="V757"/>
  <c r="U757"/>
  <c r="T757"/>
  <c r="S757"/>
  <c r="R757"/>
  <c r="Q757"/>
  <c r="P757"/>
  <c r="V756"/>
  <c r="U756"/>
  <c r="T756"/>
  <c r="S756"/>
  <c r="R756"/>
  <c r="Q756"/>
  <c r="P756"/>
  <c r="V755"/>
  <c r="U755"/>
  <c r="T755"/>
  <c r="S755"/>
  <c r="R755"/>
  <c r="Q755"/>
  <c r="P755"/>
  <c r="V754"/>
  <c r="U754"/>
  <c r="T754"/>
  <c r="S754"/>
  <c r="R754"/>
  <c r="Q754"/>
  <c r="P754"/>
  <c r="V753"/>
  <c r="U753"/>
  <c r="T753"/>
  <c r="S753"/>
  <c r="R753"/>
  <c r="Q753"/>
  <c r="P753"/>
  <c r="V752"/>
  <c r="U752"/>
  <c r="T752"/>
  <c r="S752"/>
  <c r="R752"/>
  <c r="Q752"/>
  <c r="P752"/>
  <c r="V751"/>
  <c r="U751"/>
  <c r="T751"/>
  <c r="S751"/>
  <c r="R751"/>
  <c r="Q751"/>
  <c r="P751"/>
  <c r="V750"/>
  <c r="U750"/>
  <c r="T750"/>
  <c r="S750"/>
  <c r="R750"/>
  <c r="Q750"/>
  <c r="P750"/>
  <c r="V749"/>
  <c r="U749"/>
  <c r="T749"/>
  <c r="S749"/>
  <c r="R749"/>
  <c r="Q749"/>
  <c r="P749"/>
  <c r="V748"/>
  <c r="U748"/>
  <c r="T748"/>
  <c r="S748"/>
  <c r="R748"/>
  <c r="Q748"/>
  <c r="P748"/>
  <c r="V747"/>
  <c r="U747"/>
  <c r="T747"/>
  <c r="S747"/>
  <c r="R747"/>
  <c r="Q747"/>
  <c r="P747"/>
  <c r="V746"/>
  <c r="U746"/>
  <c r="T746"/>
  <c r="S746"/>
  <c r="R746"/>
  <c r="Q746"/>
  <c r="P746"/>
  <c r="V745"/>
  <c r="U745"/>
  <c r="T745"/>
  <c r="S745"/>
  <c r="R745"/>
  <c r="Q745"/>
  <c r="P745"/>
  <c r="V744"/>
  <c r="U744"/>
  <c r="T744"/>
  <c r="S744"/>
  <c r="R744"/>
  <c r="Q744"/>
  <c r="P744"/>
  <c r="V743"/>
  <c r="U743"/>
  <c r="T743"/>
  <c r="S743"/>
  <c r="R743"/>
  <c r="Q743"/>
  <c r="P743"/>
  <c r="V742"/>
  <c r="U742"/>
  <c r="T742"/>
  <c r="S742"/>
  <c r="R742"/>
  <c r="Q742"/>
  <c r="P742"/>
  <c r="V741"/>
  <c r="U741"/>
  <c r="T741"/>
  <c r="S741"/>
  <c r="R741"/>
  <c r="Q741"/>
  <c r="P741"/>
  <c r="V740"/>
  <c r="U740"/>
  <c r="T740"/>
  <c r="S740"/>
  <c r="R740"/>
  <c r="Q740"/>
  <c r="P740"/>
  <c r="V739"/>
  <c r="U739"/>
  <c r="T739"/>
  <c r="S739"/>
  <c r="R739"/>
  <c r="Q739"/>
  <c r="P739"/>
  <c r="V738"/>
  <c r="U738"/>
  <c r="T738"/>
  <c r="S738"/>
  <c r="R738"/>
  <c r="Q738"/>
  <c r="P738"/>
  <c r="V737"/>
  <c r="U737"/>
  <c r="T737"/>
  <c r="S737"/>
  <c r="R737"/>
  <c r="Q737"/>
  <c r="P737"/>
  <c r="V736"/>
  <c r="U736"/>
  <c r="T736"/>
  <c r="S736"/>
  <c r="R736"/>
  <c r="Q736"/>
  <c r="P736"/>
  <c r="V735"/>
  <c r="U735"/>
  <c r="T735"/>
  <c r="S735"/>
  <c r="R735"/>
  <c r="Q735"/>
  <c r="P735"/>
  <c r="V734"/>
  <c r="U734"/>
  <c r="T734"/>
  <c r="S734"/>
  <c r="R734"/>
  <c r="Q734"/>
  <c r="P734"/>
  <c r="V733"/>
  <c r="U733"/>
  <c r="T733"/>
  <c r="S733"/>
  <c r="R733"/>
  <c r="Q733"/>
  <c r="P733"/>
  <c r="V732"/>
  <c r="U732"/>
  <c r="T732"/>
  <c r="S732"/>
  <c r="R732"/>
  <c r="Q732"/>
  <c r="P732"/>
  <c r="V731"/>
  <c r="U731"/>
  <c r="T731"/>
  <c r="S731"/>
  <c r="R731"/>
  <c r="Q731"/>
  <c r="P731"/>
  <c r="V730"/>
  <c r="U730"/>
  <c r="T730"/>
  <c r="S730"/>
  <c r="R730"/>
  <c r="Q730"/>
  <c r="P730"/>
  <c r="V729"/>
  <c r="U729"/>
  <c r="T729"/>
  <c r="S729"/>
  <c r="R729"/>
  <c r="Q729"/>
  <c r="P729"/>
  <c r="V728"/>
  <c r="U728"/>
  <c r="T728"/>
  <c r="S728"/>
  <c r="R728"/>
  <c r="Q728"/>
  <c r="P728"/>
  <c r="V727"/>
  <c r="U727"/>
  <c r="T727"/>
  <c r="S727"/>
  <c r="R727"/>
  <c r="Q727"/>
  <c r="P727"/>
  <c r="V726"/>
  <c r="U726"/>
  <c r="T726"/>
  <c r="S726"/>
  <c r="R726"/>
  <c r="Q726"/>
  <c r="P726"/>
  <c r="V725"/>
  <c r="U725"/>
  <c r="T725"/>
  <c r="S725"/>
  <c r="R725"/>
  <c r="Q725"/>
  <c r="P725"/>
  <c r="V724"/>
  <c r="U724"/>
  <c r="T724"/>
  <c r="S724"/>
  <c r="R724"/>
  <c r="Q724"/>
  <c r="P724"/>
  <c r="V723"/>
  <c r="U723"/>
  <c r="T723"/>
  <c r="S723"/>
  <c r="R723"/>
  <c r="Q723"/>
  <c r="P723"/>
  <c r="V722"/>
  <c r="U722"/>
  <c r="T722"/>
  <c r="S722"/>
  <c r="R722"/>
  <c r="Q722"/>
  <c r="P722"/>
  <c r="V721"/>
  <c r="U721"/>
  <c r="T721"/>
  <c r="S721"/>
  <c r="R721"/>
  <c r="Q721"/>
  <c r="P721"/>
  <c r="V720"/>
  <c r="U720"/>
  <c r="T720"/>
  <c r="S720"/>
  <c r="R720"/>
  <c r="Q720"/>
  <c r="P720"/>
  <c r="V719"/>
  <c r="U719"/>
  <c r="T719"/>
  <c r="S719"/>
  <c r="R719"/>
  <c r="Q719"/>
  <c r="P719"/>
  <c r="V718"/>
  <c r="U718"/>
  <c r="T718"/>
  <c r="S718"/>
  <c r="R718"/>
  <c r="Q718"/>
  <c r="P718"/>
  <c r="V717"/>
  <c r="U717"/>
  <c r="T717"/>
  <c r="S717"/>
  <c r="R717"/>
  <c r="Q717"/>
  <c r="P717"/>
  <c r="V716"/>
  <c r="U716"/>
  <c r="T716"/>
  <c r="S716"/>
  <c r="R716"/>
  <c r="Q716"/>
  <c r="P716"/>
  <c r="V715"/>
  <c r="U715"/>
  <c r="T715"/>
  <c r="S715"/>
  <c r="R715"/>
  <c r="Q715"/>
  <c r="P715"/>
  <c r="V714"/>
  <c r="U714"/>
  <c r="T714"/>
  <c r="S714"/>
  <c r="R714"/>
  <c r="Q714"/>
  <c r="P714"/>
  <c r="V713"/>
  <c r="U713"/>
  <c r="T713"/>
  <c r="S713"/>
  <c r="R713"/>
  <c r="Q713"/>
  <c r="P713"/>
  <c r="V712"/>
  <c r="U712"/>
  <c r="T712"/>
  <c r="S712"/>
  <c r="R712"/>
  <c r="Q712"/>
  <c r="P712"/>
  <c r="V711"/>
  <c r="U711"/>
  <c r="T711"/>
  <c r="S711"/>
  <c r="R711"/>
  <c r="Q711"/>
  <c r="P711"/>
  <c r="V710"/>
  <c r="U710"/>
  <c r="T710"/>
  <c r="S710"/>
  <c r="R710"/>
  <c r="Q710"/>
  <c r="P710"/>
  <c r="V709"/>
  <c r="U709"/>
  <c r="T709"/>
  <c r="S709"/>
  <c r="R709"/>
  <c r="Q709"/>
  <c r="P709"/>
  <c r="V708"/>
  <c r="U708"/>
  <c r="T708"/>
  <c r="S708"/>
  <c r="R708"/>
  <c r="Q708"/>
  <c r="P708"/>
  <c r="V707"/>
  <c r="U707"/>
  <c r="T707"/>
  <c r="S707"/>
  <c r="R707"/>
  <c r="Q707"/>
  <c r="P707"/>
  <c r="V706"/>
  <c r="U706"/>
  <c r="T706"/>
  <c r="S706"/>
  <c r="R706"/>
  <c r="Q706"/>
  <c r="P706"/>
  <c r="V705"/>
  <c r="U705"/>
  <c r="T705"/>
  <c r="S705"/>
  <c r="R705"/>
  <c r="Q705"/>
  <c r="P705"/>
  <c r="V704"/>
  <c r="U704"/>
  <c r="T704"/>
  <c r="S704"/>
  <c r="R704"/>
  <c r="Q704"/>
  <c r="P704"/>
  <c r="V703"/>
  <c r="U703"/>
  <c r="T703"/>
  <c r="S703"/>
  <c r="R703"/>
  <c r="Q703"/>
  <c r="P703"/>
  <c r="V702"/>
  <c r="U702"/>
  <c r="T702"/>
  <c r="S702"/>
  <c r="R702"/>
  <c r="Q702"/>
  <c r="P702"/>
  <c r="V701"/>
  <c r="U701"/>
  <c r="T701"/>
  <c r="S701"/>
  <c r="R701"/>
  <c r="Q701"/>
  <c r="P701"/>
  <c r="V700"/>
  <c r="U700"/>
  <c r="T700"/>
  <c r="S700"/>
  <c r="R700"/>
  <c r="Q700"/>
  <c r="P700"/>
  <c r="V699"/>
  <c r="U699"/>
  <c r="T699"/>
  <c r="S699"/>
  <c r="R699"/>
  <c r="Q699"/>
  <c r="P699"/>
  <c r="V698"/>
  <c r="U698"/>
  <c r="T698"/>
  <c r="S698"/>
  <c r="R698"/>
  <c r="Q698"/>
  <c r="P698"/>
  <c r="V697"/>
  <c r="U697"/>
  <c r="T697"/>
  <c r="S697"/>
  <c r="R697"/>
  <c r="Q697"/>
  <c r="P697"/>
  <c r="V696"/>
  <c r="U696"/>
  <c r="T696"/>
  <c r="S696"/>
  <c r="R696"/>
  <c r="Q696"/>
  <c r="P696"/>
  <c r="V695"/>
  <c r="U695"/>
  <c r="T695"/>
  <c r="S695"/>
  <c r="R695"/>
  <c r="Q695"/>
  <c r="P695"/>
  <c r="V694"/>
  <c r="U694"/>
  <c r="T694"/>
  <c r="S694"/>
  <c r="R694"/>
  <c r="Q694"/>
  <c r="P694"/>
  <c r="V693"/>
  <c r="U693"/>
  <c r="T693"/>
  <c r="S693"/>
  <c r="R693"/>
  <c r="Q693"/>
  <c r="P693"/>
  <c r="V692"/>
  <c r="U692"/>
  <c r="T692"/>
  <c r="S692"/>
  <c r="R692"/>
  <c r="Q692"/>
  <c r="P692"/>
  <c r="V691"/>
  <c r="U691"/>
  <c r="T691"/>
  <c r="S691"/>
  <c r="R691"/>
  <c r="Q691"/>
  <c r="P691"/>
  <c r="V690"/>
  <c r="U690"/>
  <c r="T690"/>
  <c r="S690"/>
  <c r="R690"/>
  <c r="Q690"/>
  <c r="P690"/>
  <c r="V689"/>
  <c r="U689"/>
  <c r="T689"/>
  <c r="S689"/>
  <c r="R689"/>
  <c r="Q689"/>
  <c r="P689"/>
  <c r="V688"/>
  <c r="U688"/>
  <c r="T688"/>
  <c r="S688"/>
  <c r="R688"/>
  <c r="Q688"/>
  <c r="P688"/>
  <c r="V687"/>
  <c r="U687"/>
  <c r="T687"/>
  <c r="S687"/>
  <c r="R687"/>
  <c r="Q687"/>
  <c r="P687"/>
  <c r="V686"/>
  <c r="U686"/>
  <c r="T686"/>
  <c r="S686"/>
  <c r="R686"/>
  <c r="Q686"/>
  <c r="P686"/>
  <c r="V685"/>
  <c r="U685"/>
  <c r="T685"/>
  <c r="S685"/>
  <c r="R685"/>
  <c r="Q685"/>
  <c r="P685"/>
  <c r="V684"/>
  <c r="U684"/>
  <c r="T684"/>
  <c r="S684"/>
  <c r="R684"/>
  <c r="Q684"/>
  <c r="P684"/>
  <c r="V683"/>
  <c r="U683"/>
  <c r="T683"/>
  <c r="S683"/>
  <c r="R683"/>
  <c r="Q683"/>
  <c r="P683"/>
  <c r="V682"/>
  <c r="U682"/>
  <c r="T682"/>
  <c r="S682"/>
  <c r="R682"/>
  <c r="Q682"/>
  <c r="P682"/>
  <c r="V681"/>
  <c r="U681"/>
  <c r="T681"/>
  <c r="S681"/>
  <c r="R681"/>
  <c r="Q681"/>
  <c r="P681"/>
  <c r="V680"/>
  <c r="U680"/>
  <c r="T680"/>
  <c r="S680"/>
  <c r="R680"/>
  <c r="Q680"/>
  <c r="P680"/>
  <c r="V679"/>
  <c r="U679"/>
  <c r="T679"/>
  <c r="S679"/>
  <c r="R679"/>
  <c r="Q679"/>
  <c r="P679"/>
  <c r="V678"/>
  <c r="U678"/>
  <c r="T678"/>
  <c r="S678"/>
  <c r="R678"/>
  <c r="Q678"/>
  <c r="P678"/>
  <c r="V677"/>
  <c r="U677"/>
  <c r="T677"/>
  <c r="S677"/>
  <c r="R677"/>
  <c r="Q677"/>
  <c r="P677"/>
  <c r="V676"/>
  <c r="U676"/>
  <c r="T676"/>
  <c r="S676"/>
  <c r="R676"/>
  <c r="Q676"/>
  <c r="P676"/>
  <c r="V675"/>
  <c r="U675"/>
  <c r="T675"/>
  <c r="S675"/>
  <c r="R675"/>
  <c r="Q675"/>
  <c r="P675"/>
  <c r="V674"/>
  <c r="U674"/>
  <c r="T674"/>
  <c r="S674"/>
  <c r="R674"/>
  <c r="Q674"/>
  <c r="P674"/>
  <c r="V673"/>
  <c r="U673"/>
  <c r="T673"/>
  <c r="S673"/>
  <c r="R673"/>
  <c r="Q673"/>
  <c r="P673"/>
  <c r="V672"/>
  <c r="U672"/>
  <c r="T672"/>
  <c r="S672"/>
  <c r="R672"/>
  <c r="Q672"/>
  <c r="P672"/>
  <c r="V671"/>
  <c r="U671"/>
  <c r="T671"/>
  <c r="S671"/>
  <c r="R671"/>
  <c r="Q671"/>
  <c r="P671"/>
  <c r="V670"/>
  <c r="U670"/>
  <c r="T670"/>
  <c r="S670"/>
  <c r="R670"/>
  <c r="Q670"/>
  <c r="P670"/>
  <c r="V669"/>
  <c r="U669"/>
  <c r="T669"/>
  <c r="S669"/>
  <c r="R669"/>
  <c r="Q669"/>
  <c r="P669"/>
  <c r="V668"/>
  <c r="U668"/>
  <c r="T668"/>
  <c r="S668"/>
  <c r="R668"/>
  <c r="Q668"/>
  <c r="P668"/>
  <c r="V667"/>
  <c r="U667"/>
  <c r="T667"/>
  <c r="S667"/>
  <c r="R667"/>
  <c r="Q667"/>
  <c r="P667"/>
  <c r="V666"/>
  <c r="U666"/>
  <c r="T666"/>
  <c r="S666"/>
  <c r="R666"/>
  <c r="Q666"/>
  <c r="P666"/>
  <c r="V665"/>
  <c r="U665"/>
  <c r="T665"/>
  <c r="S665"/>
  <c r="R665"/>
  <c r="Q665"/>
  <c r="P665"/>
  <c r="V664"/>
  <c r="U664"/>
  <c r="T664"/>
  <c r="S664"/>
  <c r="R664"/>
  <c r="Q664"/>
  <c r="P664"/>
  <c r="V663"/>
  <c r="U663"/>
  <c r="T663"/>
  <c r="S663"/>
  <c r="R663"/>
  <c r="Q663"/>
  <c r="P663"/>
  <c r="V662"/>
  <c r="U662"/>
  <c r="T662"/>
  <c r="S662"/>
  <c r="R662"/>
  <c r="Q662"/>
  <c r="P662"/>
  <c r="V661"/>
  <c r="U661"/>
  <c r="T661"/>
  <c r="S661"/>
  <c r="R661"/>
  <c r="Q661"/>
  <c r="P661"/>
  <c r="V660"/>
  <c r="U660"/>
  <c r="T660"/>
  <c r="S660"/>
  <c r="R660"/>
  <c r="Q660"/>
  <c r="P660"/>
  <c r="V659"/>
  <c r="U659"/>
  <c r="T659"/>
  <c r="S659"/>
  <c r="R659"/>
  <c r="Q659"/>
  <c r="P659"/>
  <c r="V658"/>
  <c r="U658"/>
  <c r="T658"/>
  <c r="S658"/>
  <c r="R658"/>
  <c r="Q658"/>
  <c r="P658"/>
  <c r="V657"/>
  <c r="U657"/>
  <c r="T657"/>
  <c r="S657"/>
  <c r="R657"/>
  <c r="Q657"/>
  <c r="P657"/>
  <c r="V656"/>
  <c r="U656"/>
  <c r="T656"/>
  <c r="S656"/>
  <c r="R656"/>
  <c r="Q656"/>
  <c r="P656"/>
  <c r="V655"/>
  <c r="U655"/>
  <c r="T655"/>
  <c r="S655"/>
  <c r="R655"/>
  <c r="Q655"/>
  <c r="P655"/>
  <c r="V654"/>
  <c r="U654"/>
  <c r="T654"/>
  <c r="S654"/>
  <c r="R654"/>
  <c r="Q654"/>
  <c r="P654"/>
  <c r="V653"/>
  <c r="U653"/>
  <c r="T653"/>
  <c r="S653"/>
  <c r="R653"/>
  <c r="Q653"/>
  <c r="P653"/>
  <c r="V652"/>
  <c r="U652"/>
  <c r="T652"/>
  <c r="S652"/>
  <c r="R652"/>
  <c r="Q652"/>
  <c r="P652"/>
  <c r="V651"/>
  <c r="U651"/>
  <c r="T651"/>
  <c r="S651"/>
  <c r="R651"/>
  <c r="Q651"/>
  <c r="P651"/>
  <c r="V650"/>
  <c r="U650"/>
  <c r="T650"/>
  <c r="S650"/>
  <c r="R650"/>
  <c r="Q650"/>
  <c r="P650"/>
  <c r="V649"/>
  <c r="U649"/>
  <c r="T649"/>
  <c r="S649"/>
  <c r="R649"/>
  <c r="Q649"/>
  <c r="P649"/>
  <c r="V648"/>
  <c r="U648"/>
  <c r="T648"/>
  <c r="S648"/>
  <c r="R648"/>
  <c r="Q648"/>
  <c r="P648"/>
  <c r="V647"/>
  <c r="U647"/>
  <c r="T647"/>
  <c r="S647"/>
  <c r="R647"/>
  <c r="Q647"/>
  <c r="P647"/>
  <c r="V646"/>
  <c r="U646"/>
  <c r="T646"/>
  <c r="S646"/>
  <c r="R646"/>
  <c r="Q646"/>
  <c r="P646"/>
  <c r="V645"/>
  <c r="U645"/>
  <c r="T645"/>
  <c r="S645"/>
  <c r="R645"/>
  <c r="Q645"/>
  <c r="P645"/>
  <c r="V644"/>
  <c r="U644"/>
  <c r="T644"/>
  <c r="S644"/>
  <c r="R644"/>
  <c r="Q644"/>
  <c r="P644"/>
  <c r="V643"/>
  <c r="U643"/>
  <c r="T643"/>
  <c r="S643"/>
  <c r="R643"/>
  <c r="Q643"/>
  <c r="P643"/>
  <c r="V642"/>
  <c r="U642"/>
  <c r="T642"/>
  <c r="S642"/>
  <c r="R642"/>
  <c r="Q642"/>
  <c r="P642"/>
  <c r="V641"/>
  <c r="U641"/>
  <c r="T641"/>
  <c r="S641"/>
  <c r="R641"/>
  <c r="Q641"/>
  <c r="P641"/>
  <c r="V640"/>
  <c r="U640"/>
  <c r="T640"/>
  <c r="S640"/>
  <c r="R640"/>
  <c r="Q640"/>
  <c r="P640"/>
  <c r="V639"/>
  <c r="U639"/>
  <c r="T639"/>
  <c r="S639"/>
  <c r="R639"/>
  <c r="Q639"/>
  <c r="P639"/>
  <c r="V638"/>
  <c r="U638"/>
  <c r="T638"/>
  <c r="S638"/>
  <c r="R638"/>
  <c r="Q638"/>
  <c r="P638"/>
  <c r="V637"/>
  <c r="U637"/>
  <c r="T637"/>
  <c r="S637"/>
  <c r="R637"/>
  <c r="Q637"/>
  <c r="P637"/>
  <c r="V636"/>
  <c r="U636"/>
  <c r="T636"/>
  <c r="S636"/>
  <c r="R636"/>
  <c r="Q636"/>
  <c r="P636"/>
  <c r="V635"/>
  <c r="U635"/>
  <c r="T635"/>
  <c r="S635"/>
  <c r="R635"/>
  <c r="Q635"/>
  <c r="P635"/>
  <c r="V634"/>
  <c r="U634"/>
  <c r="T634"/>
  <c r="S634"/>
  <c r="R634"/>
  <c r="Q634"/>
  <c r="P634"/>
  <c r="V633"/>
  <c r="U633"/>
  <c r="T633"/>
  <c r="S633"/>
  <c r="R633"/>
  <c r="Q633"/>
  <c r="P633"/>
  <c r="V632"/>
  <c r="U632"/>
  <c r="T632"/>
  <c r="S632"/>
  <c r="R632"/>
  <c r="Q632"/>
  <c r="P632"/>
  <c r="V631"/>
  <c r="U631"/>
  <c r="T631"/>
  <c r="S631"/>
  <c r="R631"/>
  <c r="Q631"/>
  <c r="P631"/>
  <c r="V630"/>
  <c r="U630"/>
  <c r="T630"/>
  <c r="S630"/>
  <c r="R630"/>
  <c r="Q630"/>
  <c r="P630"/>
  <c r="V629"/>
  <c r="U629"/>
  <c r="T629"/>
  <c r="S629"/>
  <c r="R629"/>
  <c r="Q629"/>
  <c r="P629"/>
  <c r="V628"/>
  <c r="U628"/>
  <c r="T628"/>
  <c r="S628"/>
  <c r="R628"/>
  <c r="Q628"/>
  <c r="P628"/>
  <c r="V627"/>
  <c r="U627"/>
  <c r="T627"/>
  <c r="S627"/>
  <c r="R627"/>
  <c r="Q627"/>
  <c r="P627"/>
  <c r="V626"/>
  <c r="U626"/>
  <c r="T626"/>
  <c r="S626"/>
  <c r="R626"/>
  <c r="Q626"/>
  <c r="P626"/>
  <c r="V625"/>
  <c r="U625"/>
  <c r="T625"/>
  <c r="S625"/>
  <c r="R625"/>
  <c r="Q625"/>
  <c r="P625"/>
  <c r="V624"/>
  <c r="U624"/>
  <c r="T624"/>
  <c r="S624"/>
  <c r="R624"/>
  <c r="Q624"/>
  <c r="P624"/>
  <c r="V623"/>
  <c r="U623"/>
  <c r="T623"/>
  <c r="S623"/>
  <c r="R623"/>
  <c r="Q623"/>
  <c r="P623"/>
  <c r="V622"/>
  <c r="U622"/>
  <c r="T622"/>
  <c r="S622"/>
  <c r="R622"/>
  <c r="Q622"/>
  <c r="P622"/>
  <c r="V621"/>
  <c r="U621"/>
  <c r="T621"/>
  <c r="S621"/>
  <c r="R621"/>
  <c r="Q621"/>
  <c r="P621"/>
  <c r="V620"/>
  <c r="U620"/>
  <c r="T620"/>
  <c r="S620"/>
  <c r="R620"/>
  <c r="Q620"/>
  <c r="P620"/>
  <c r="V619"/>
  <c r="U619"/>
  <c r="T619"/>
  <c r="S619"/>
  <c r="R619"/>
  <c r="Q619"/>
  <c r="P619"/>
  <c r="V618"/>
  <c r="U618"/>
  <c r="T618"/>
  <c r="S618"/>
  <c r="R618"/>
  <c r="Q618"/>
  <c r="P618"/>
  <c r="V617"/>
  <c r="U617"/>
  <c r="T617"/>
  <c r="S617"/>
  <c r="R617"/>
  <c r="Q617"/>
  <c r="P617"/>
  <c r="V616"/>
  <c r="U616"/>
  <c r="T616"/>
  <c r="S616"/>
  <c r="R616"/>
  <c r="Q616"/>
  <c r="P616"/>
  <c r="V615"/>
  <c r="U615"/>
  <c r="T615"/>
  <c r="S615"/>
  <c r="R615"/>
  <c r="Q615"/>
  <c r="P615"/>
  <c r="V614"/>
  <c r="U614"/>
  <c r="T614"/>
  <c r="S614"/>
  <c r="R614"/>
  <c r="Q614"/>
  <c r="P614"/>
  <c r="V613"/>
  <c r="U613"/>
  <c r="T613"/>
  <c r="S613"/>
  <c r="R613"/>
  <c r="Q613"/>
  <c r="P613"/>
  <c r="V612"/>
  <c r="U612"/>
  <c r="T612"/>
  <c r="S612"/>
  <c r="R612"/>
  <c r="Q612"/>
  <c r="P612"/>
  <c r="V611"/>
  <c r="U611"/>
  <c r="T611"/>
  <c r="S611"/>
  <c r="R611"/>
  <c r="Q611"/>
  <c r="P611"/>
  <c r="V610"/>
  <c r="U610"/>
  <c r="T610"/>
  <c r="S610"/>
  <c r="R610"/>
  <c r="Q610"/>
  <c r="P610"/>
  <c r="V609"/>
  <c r="U609"/>
  <c r="T609"/>
  <c r="S609"/>
  <c r="R609"/>
  <c r="Q609"/>
  <c r="P609"/>
  <c r="V608"/>
  <c r="U608"/>
  <c r="T608"/>
  <c r="S608"/>
  <c r="R608"/>
  <c r="Q608"/>
  <c r="P608"/>
  <c r="V607"/>
  <c r="U607"/>
  <c r="T607"/>
  <c r="S607"/>
  <c r="R607"/>
  <c r="Q607"/>
  <c r="P607"/>
  <c r="V606"/>
  <c r="U606"/>
  <c r="T606"/>
  <c r="S606"/>
  <c r="R606"/>
  <c r="Q606"/>
  <c r="P606"/>
  <c r="V605"/>
  <c r="U605"/>
  <c r="T605"/>
  <c r="S605"/>
  <c r="R605"/>
  <c r="Q605"/>
  <c r="P605"/>
  <c r="V604"/>
  <c r="U604"/>
  <c r="T604"/>
  <c r="S604"/>
  <c r="R604"/>
  <c r="Q604"/>
  <c r="P604"/>
  <c r="V603"/>
  <c r="U603"/>
  <c r="T603"/>
  <c r="S603"/>
  <c r="R603"/>
  <c r="Q603"/>
  <c r="P603"/>
  <c r="V602"/>
  <c r="U602"/>
  <c r="T602"/>
  <c r="S602"/>
  <c r="R602"/>
  <c r="Q602"/>
  <c r="P602"/>
  <c r="V601"/>
  <c r="U601"/>
  <c r="T601"/>
  <c r="S601"/>
  <c r="R601"/>
  <c r="Q601"/>
  <c r="P601"/>
  <c r="V600"/>
  <c r="U600"/>
  <c r="T600"/>
  <c r="S600"/>
  <c r="R600"/>
  <c r="Q600"/>
  <c r="P600"/>
  <c r="V599"/>
  <c r="U599"/>
  <c r="T599"/>
  <c r="S599"/>
  <c r="R599"/>
  <c r="Q599"/>
  <c r="P599"/>
  <c r="V598"/>
  <c r="U598"/>
  <c r="T598"/>
  <c r="S598"/>
  <c r="R598"/>
  <c r="Q598"/>
  <c r="P598"/>
  <c r="V597"/>
  <c r="U597"/>
  <c r="T597"/>
  <c r="S597"/>
  <c r="R597"/>
  <c r="Q597"/>
  <c r="P597"/>
  <c r="V596"/>
  <c r="U596"/>
  <c r="T596"/>
  <c r="S596"/>
  <c r="R596"/>
  <c r="Q596"/>
  <c r="P596"/>
  <c r="V595"/>
  <c r="U595"/>
  <c r="T595"/>
  <c r="S595"/>
  <c r="R595"/>
  <c r="Q595"/>
  <c r="P595"/>
  <c r="V594"/>
  <c r="U594"/>
  <c r="T594"/>
  <c r="S594"/>
  <c r="R594"/>
  <c r="Q594"/>
  <c r="P594"/>
  <c r="V593"/>
  <c r="U593"/>
  <c r="T593"/>
  <c r="S593"/>
  <c r="R593"/>
  <c r="Q593"/>
  <c r="P593"/>
  <c r="V592"/>
  <c r="U592"/>
  <c r="T592"/>
  <c r="S592"/>
  <c r="R592"/>
  <c r="Q592"/>
  <c r="P592"/>
  <c r="V591"/>
  <c r="U591"/>
  <c r="T591"/>
  <c r="S591"/>
  <c r="R591"/>
  <c r="Q591"/>
  <c r="P591"/>
  <c r="V590"/>
  <c r="U590"/>
  <c r="T590"/>
  <c r="S590"/>
  <c r="R590"/>
  <c r="Q590"/>
  <c r="P590"/>
  <c r="V589"/>
  <c r="U589"/>
  <c r="T589"/>
  <c r="S589"/>
  <c r="R589"/>
  <c r="Q589"/>
  <c r="P589"/>
  <c r="V588"/>
  <c r="U588"/>
  <c r="T588"/>
  <c r="S588"/>
  <c r="R588"/>
  <c r="Q588"/>
  <c r="P588"/>
  <c r="V587"/>
  <c r="U587"/>
  <c r="T587"/>
  <c r="S587"/>
  <c r="R587"/>
  <c r="Q587"/>
  <c r="P587"/>
  <c r="V586"/>
  <c r="U586"/>
  <c r="T586"/>
  <c r="S586"/>
  <c r="R586"/>
  <c r="Q586"/>
  <c r="P586"/>
  <c r="V585"/>
  <c r="U585"/>
  <c r="T585"/>
  <c r="S585"/>
  <c r="R585"/>
  <c r="Q585"/>
  <c r="P585"/>
  <c r="V584"/>
  <c r="U584"/>
  <c r="T584"/>
  <c r="S584"/>
  <c r="R584"/>
  <c r="Q584"/>
  <c r="P584"/>
  <c r="V583"/>
  <c r="U583"/>
  <c r="T583"/>
  <c r="S583"/>
  <c r="R583"/>
  <c r="Q583"/>
  <c r="P583"/>
  <c r="V582"/>
  <c r="U582"/>
  <c r="T582"/>
  <c r="S582"/>
  <c r="R582"/>
  <c r="Q582"/>
  <c r="P582"/>
  <c r="V581"/>
  <c r="U581"/>
  <c r="T581"/>
  <c r="S581"/>
  <c r="R581"/>
  <c r="Q581"/>
  <c r="P581"/>
  <c r="V580"/>
  <c r="U580"/>
  <c r="T580"/>
  <c r="S580"/>
  <c r="R580"/>
  <c r="Q580"/>
  <c r="P580"/>
  <c r="V579"/>
  <c r="U579"/>
  <c r="T579"/>
  <c r="S579"/>
  <c r="R579"/>
  <c r="Q579"/>
  <c r="P579"/>
  <c r="V578"/>
  <c r="U578"/>
  <c r="T578"/>
  <c r="S578"/>
  <c r="R578"/>
  <c r="Q578"/>
  <c r="P578"/>
  <c r="V577"/>
  <c r="U577"/>
  <c r="T577"/>
  <c r="S577"/>
  <c r="R577"/>
  <c r="Q577"/>
  <c r="P577"/>
  <c r="V576"/>
  <c r="U576"/>
  <c r="T576"/>
  <c r="S576"/>
  <c r="R576"/>
  <c r="Q576"/>
  <c r="P576"/>
  <c r="V575"/>
  <c r="U575"/>
  <c r="T575"/>
  <c r="S575"/>
  <c r="R575"/>
  <c r="Q575"/>
  <c r="P575"/>
  <c r="V574"/>
  <c r="U574"/>
  <c r="T574"/>
  <c r="S574"/>
  <c r="R574"/>
  <c r="Q574"/>
  <c r="P574"/>
  <c r="V573"/>
  <c r="U573"/>
  <c r="T573"/>
  <c r="S573"/>
  <c r="R573"/>
  <c r="Q573"/>
  <c r="P573"/>
  <c r="V572"/>
  <c r="U572"/>
  <c r="T572"/>
  <c r="S572"/>
  <c r="R572"/>
  <c r="Q572"/>
  <c r="P572"/>
  <c r="V571"/>
  <c r="U571"/>
  <c r="T571"/>
  <c r="S571"/>
  <c r="R571"/>
  <c r="Q571"/>
  <c r="P571"/>
  <c r="V570"/>
  <c r="U570"/>
  <c r="T570"/>
  <c r="S570"/>
  <c r="R570"/>
  <c r="Q570"/>
  <c r="P570"/>
  <c r="V569"/>
  <c r="U569"/>
  <c r="T569"/>
  <c r="S569"/>
  <c r="R569"/>
  <c r="Q569"/>
  <c r="P569"/>
  <c r="V568"/>
  <c r="U568"/>
  <c r="T568"/>
  <c r="S568"/>
  <c r="R568"/>
  <c r="Q568"/>
  <c r="P568"/>
  <c r="V567"/>
  <c r="U567"/>
  <c r="T567"/>
  <c r="S567"/>
  <c r="R567"/>
  <c r="Q567"/>
  <c r="P567"/>
  <c r="V566"/>
  <c r="U566"/>
  <c r="T566"/>
  <c r="S566"/>
  <c r="R566"/>
  <c r="Q566"/>
  <c r="P566"/>
  <c r="V565"/>
  <c r="U565"/>
  <c r="T565"/>
  <c r="S565"/>
  <c r="R565"/>
  <c r="Q565"/>
  <c r="P565"/>
  <c r="V564"/>
  <c r="U564"/>
  <c r="T564"/>
  <c r="S564"/>
  <c r="R564"/>
  <c r="Q564"/>
  <c r="P564"/>
  <c r="V563"/>
  <c r="U563"/>
  <c r="T563"/>
  <c r="S563"/>
  <c r="R563"/>
  <c r="Q563"/>
  <c r="P563"/>
  <c r="V562"/>
  <c r="U562"/>
  <c r="T562"/>
  <c r="S562"/>
  <c r="R562"/>
  <c r="Q562"/>
  <c r="P562"/>
  <c r="V561"/>
  <c r="U561"/>
  <c r="T561"/>
  <c r="S561"/>
  <c r="R561"/>
  <c r="Q561"/>
  <c r="P561"/>
  <c r="V560"/>
  <c r="U560"/>
  <c r="T560"/>
  <c r="S560"/>
  <c r="R560"/>
  <c r="Q560"/>
  <c r="P560"/>
  <c r="V559"/>
  <c r="U559"/>
  <c r="T559"/>
  <c r="S559"/>
  <c r="R559"/>
  <c r="Q559"/>
  <c r="P559"/>
  <c r="V558"/>
  <c r="U558"/>
  <c r="T558"/>
  <c r="S558"/>
  <c r="R558"/>
  <c r="Q558"/>
  <c r="P558"/>
  <c r="V557"/>
  <c r="U557"/>
  <c r="T557"/>
  <c r="S557"/>
  <c r="R557"/>
  <c r="Q557"/>
  <c r="P557"/>
  <c r="V556"/>
  <c r="U556"/>
  <c r="T556"/>
  <c r="S556"/>
  <c r="R556"/>
  <c r="Q556"/>
  <c r="P556"/>
  <c r="V555"/>
  <c r="U555"/>
  <c r="T555"/>
  <c r="S555"/>
  <c r="R555"/>
  <c r="Q555"/>
  <c r="P555"/>
  <c r="V554"/>
  <c r="U554"/>
  <c r="T554"/>
  <c r="S554"/>
  <c r="R554"/>
  <c r="Q554"/>
  <c r="P554"/>
  <c r="V553"/>
  <c r="U553"/>
  <c r="T553"/>
  <c r="S553"/>
  <c r="R553"/>
  <c r="Q553"/>
  <c r="P553"/>
  <c r="V552"/>
  <c r="U552"/>
  <c r="T552"/>
  <c r="S552"/>
  <c r="R552"/>
  <c r="Q552"/>
  <c r="P552"/>
  <c r="V551"/>
  <c r="U551"/>
  <c r="T551"/>
  <c r="S551"/>
  <c r="R551"/>
  <c r="Q551"/>
  <c r="P551"/>
  <c r="V550"/>
  <c r="U550"/>
  <c r="T550"/>
  <c r="S550"/>
  <c r="R550"/>
  <c r="Q550"/>
  <c r="P550"/>
  <c r="V549"/>
  <c r="U549"/>
  <c r="T549"/>
  <c r="S549"/>
  <c r="R549"/>
  <c r="Q549"/>
  <c r="P549"/>
  <c r="V548"/>
  <c r="U548"/>
  <c r="T548"/>
  <c r="S548"/>
  <c r="R548"/>
  <c r="Q548"/>
  <c r="P548"/>
  <c r="V547"/>
  <c r="U547"/>
  <c r="T547"/>
  <c r="S547"/>
  <c r="R547"/>
  <c r="Q547"/>
  <c r="P547"/>
  <c r="V546"/>
  <c r="U546"/>
  <c r="T546"/>
  <c r="S546"/>
  <c r="R546"/>
  <c r="Q546"/>
  <c r="P546"/>
  <c r="V545"/>
  <c r="U545"/>
  <c r="T545"/>
  <c r="S545"/>
  <c r="R545"/>
  <c r="Q545"/>
  <c r="P545"/>
  <c r="V544"/>
  <c r="U544"/>
  <c r="T544"/>
  <c r="S544"/>
  <c r="R544"/>
  <c r="Q544"/>
  <c r="P544"/>
  <c r="V543"/>
  <c r="U543"/>
  <c r="T543"/>
  <c r="S543"/>
  <c r="R543"/>
  <c r="Q543"/>
  <c r="P543"/>
  <c r="V542"/>
  <c r="U542"/>
  <c r="T542"/>
  <c r="S542"/>
  <c r="R542"/>
  <c r="Q542"/>
  <c r="P542"/>
  <c r="V541"/>
  <c r="U541"/>
  <c r="T541"/>
  <c r="S541"/>
  <c r="R541"/>
  <c r="Q541"/>
  <c r="P541"/>
  <c r="V540"/>
  <c r="U540"/>
  <c r="T540"/>
  <c r="S540"/>
  <c r="R540"/>
  <c r="Q540"/>
  <c r="P540"/>
  <c r="V539"/>
  <c r="U539"/>
  <c r="T539"/>
  <c r="S539"/>
  <c r="R539"/>
  <c r="Q539"/>
  <c r="P539"/>
  <c r="V538"/>
  <c r="U538"/>
  <c r="T538"/>
  <c r="S538"/>
  <c r="R538"/>
  <c r="Q538"/>
  <c r="P538"/>
  <c r="V537"/>
  <c r="U537"/>
  <c r="T537"/>
  <c r="S537"/>
  <c r="R537"/>
  <c r="Q537"/>
  <c r="P537"/>
  <c r="V536"/>
  <c r="U536"/>
  <c r="T536"/>
  <c r="S536"/>
  <c r="R536"/>
  <c r="Q536"/>
  <c r="P536"/>
  <c r="V535"/>
  <c r="U535"/>
  <c r="T535"/>
  <c r="S535"/>
  <c r="R535"/>
  <c r="Q535"/>
  <c r="P535"/>
  <c r="V534"/>
  <c r="U534"/>
  <c r="T534"/>
  <c r="S534"/>
  <c r="R534"/>
  <c r="Q534"/>
  <c r="P534"/>
  <c r="V533"/>
  <c r="U533"/>
  <c r="T533"/>
  <c r="S533"/>
  <c r="R533"/>
  <c r="Q533"/>
  <c r="P533"/>
  <c r="V532"/>
  <c r="U532"/>
  <c r="T532"/>
  <c r="S532"/>
  <c r="R532"/>
  <c r="Q532"/>
  <c r="P532"/>
  <c r="V531"/>
  <c r="U531"/>
  <c r="T531"/>
  <c r="S531"/>
  <c r="R531"/>
  <c r="Q531"/>
  <c r="P531"/>
  <c r="V530"/>
  <c r="U530"/>
  <c r="T530"/>
  <c r="S530"/>
  <c r="R530"/>
  <c r="Q530"/>
  <c r="P530"/>
  <c r="V529"/>
  <c r="U529"/>
  <c r="T529"/>
  <c r="S529"/>
  <c r="R529"/>
  <c r="Q529"/>
  <c r="P529"/>
  <c r="V528"/>
  <c r="U528"/>
  <c r="T528"/>
  <c r="S528"/>
  <c r="R528"/>
  <c r="Q528"/>
  <c r="P528"/>
  <c r="V527"/>
  <c r="U527"/>
  <c r="T527"/>
  <c r="S527"/>
  <c r="R527"/>
  <c r="Q527"/>
  <c r="P527"/>
  <c r="V526"/>
  <c r="U526"/>
  <c r="T526"/>
  <c r="S526"/>
  <c r="R526"/>
  <c r="Q526"/>
  <c r="P526"/>
  <c r="V525"/>
  <c r="U525"/>
  <c r="T525"/>
  <c r="S525"/>
  <c r="R525"/>
  <c r="Q525"/>
  <c r="P525"/>
  <c r="V524"/>
  <c r="U524"/>
  <c r="T524"/>
  <c r="S524"/>
  <c r="R524"/>
  <c r="Q524"/>
  <c r="P524"/>
  <c r="V523"/>
  <c r="U523"/>
  <c r="T523"/>
  <c r="S523"/>
  <c r="R523"/>
  <c r="Q523"/>
  <c r="P523"/>
  <c r="V522"/>
  <c r="U522"/>
  <c r="T522"/>
  <c r="S522"/>
  <c r="R522"/>
  <c r="Q522"/>
  <c r="P522"/>
  <c r="V521"/>
  <c r="U521"/>
  <c r="T521"/>
  <c r="S521"/>
  <c r="R521"/>
  <c r="Q521"/>
  <c r="P521"/>
  <c r="V520"/>
  <c r="U520"/>
  <c r="T520"/>
  <c r="S520"/>
  <c r="R520"/>
  <c r="Q520"/>
  <c r="P520"/>
  <c r="V519"/>
  <c r="U519"/>
  <c r="T519"/>
  <c r="S519"/>
  <c r="R519"/>
  <c r="Q519"/>
  <c r="P519"/>
  <c r="V518"/>
  <c r="U518"/>
  <c r="T518"/>
  <c r="S518"/>
  <c r="R518"/>
  <c r="Q518"/>
  <c r="P518"/>
  <c r="V517"/>
  <c r="U517"/>
  <c r="T517"/>
  <c r="S517"/>
  <c r="R517"/>
  <c r="Q517"/>
  <c r="P517"/>
  <c r="V516"/>
  <c r="U516"/>
  <c r="T516"/>
  <c r="S516"/>
  <c r="R516"/>
  <c r="Q516"/>
  <c r="P516"/>
  <c r="V515"/>
  <c r="U515"/>
  <c r="T515"/>
  <c r="S515"/>
  <c r="R515"/>
  <c r="Q515"/>
  <c r="P515"/>
  <c r="V514"/>
  <c r="U514"/>
  <c r="T514"/>
  <c r="S514"/>
  <c r="R514"/>
  <c r="Q514"/>
  <c r="P514"/>
  <c r="V513"/>
  <c r="U513"/>
  <c r="T513"/>
  <c r="S513"/>
  <c r="R513"/>
  <c r="Q513"/>
  <c r="P513"/>
  <c r="V512"/>
  <c r="U512"/>
  <c r="T512"/>
  <c r="S512"/>
  <c r="R512"/>
  <c r="Q512"/>
  <c r="P512"/>
  <c r="V511"/>
  <c r="U511"/>
  <c r="T511"/>
  <c r="S511"/>
  <c r="R511"/>
  <c r="Q511"/>
  <c r="P511"/>
  <c r="V510"/>
  <c r="U510"/>
  <c r="T510"/>
  <c r="S510"/>
  <c r="R510"/>
  <c r="Q510"/>
  <c r="P510"/>
  <c r="V509"/>
  <c r="U509"/>
  <c r="T509"/>
  <c r="S509"/>
  <c r="R509"/>
  <c r="Q509"/>
  <c r="P509"/>
  <c r="V508"/>
  <c r="U508"/>
  <c r="T508"/>
  <c r="S508"/>
  <c r="R508"/>
  <c r="Q508"/>
  <c r="P508"/>
  <c r="V507"/>
  <c r="U507"/>
  <c r="T507"/>
  <c r="S507"/>
  <c r="R507"/>
  <c r="Q507"/>
  <c r="P507"/>
  <c r="V506"/>
  <c r="U506"/>
  <c r="T506"/>
  <c r="S506"/>
  <c r="R506"/>
  <c r="Q506"/>
  <c r="P506"/>
  <c r="V505"/>
  <c r="U505"/>
  <c r="T505"/>
  <c r="S505"/>
  <c r="R505"/>
  <c r="Q505"/>
  <c r="P505"/>
  <c r="V504"/>
  <c r="U504"/>
  <c r="T504"/>
  <c r="S504"/>
  <c r="R504"/>
  <c r="Q504"/>
  <c r="P504"/>
  <c r="V503"/>
  <c r="U503"/>
  <c r="T503"/>
  <c r="S503"/>
  <c r="R503"/>
  <c r="Q503"/>
  <c r="P503"/>
  <c r="V502"/>
  <c r="U502"/>
  <c r="T502"/>
  <c r="S502"/>
  <c r="R502"/>
  <c r="Q502"/>
  <c r="P502"/>
  <c r="V501"/>
  <c r="U501"/>
  <c r="T501"/>
  <c r="S501"/>
  <c r="R501"/>
  <c r="Q501"/>
  <c r="P501"/>
  <c r="V500"/>
  <c r="U500"/>
  <c r="T500"/>
  <c r="S500"/>
  <c r="R500"/>
  <c r="Q500"/>
  <c r="P500"/>
  <c r="V499"/>
  <c r="U499"/>
  <c r="T499"/>
  <c r="S499"/>
  <c r="R499"/>
  <c r="Q499"/>
  <c r="P499"/>
  <c r="V498"/>
  <c r="U498"/>
  <c r="T498"/>
  <c r="S498"/>
  <c r="R498"/>
  <c r="Q498"/>
  <c r="P498"/>
  <c r="V497"/>
  <c r="U497"/>
  <c r="T497"/>
  <c r="S497"/>
  <c r="R497"/>
  <c r="Q497"/>
  <c r="P497"/>
  <c r="V496"/>
  <c r="U496"/>
  <c r="T496"/>
  <c r="S496"/>
  <c r="R496"/>
  <c r="Q496"/>
  <c r="P496"/>
  <c r="V495"/>
  <c r="U495"/>
  <c r="T495"/>
  <c r="S495"/>
  <c r="R495"/>
  <c r="Q495"/>
  <c r="P495"/>
  <c r="V494"/>
  <c r="U494"/>
  <c r="T494"/>
  <c r="S494"/>
  <c r="R494"/>
  <c r="Q494"/>
  <c r="P494"/>
  <c r="V493"/>
  <c r="U493"/>
  <c r="T493"/>
  <c r="S493"/>
  <c r="R493"/>
  <c r="Q493"/>
  <c r="P493"/>
  <c r="V492"/>
  <c r="U492"/>
  <c r="T492"/>
  <c r="S492"/>
  <c r="R492"/>
  <c r="Q492"/>
  <c r="P492"/>
  <c r="V491"/>
  <c r="U491"/>
  <c r="T491"/>
  <c r="S491"/>
  <c r="R491"/>
  <c r="Q491"/>
  <c r="P491"/>
  <c r="V490"/>
  <c r="U490"/>
  <c r="T490"/>
  <c r="S490"/>
  <c r="R490"/>
  <c r="Q490"/>
  <c r="P490"/>
  <c r="V489"/>
  <c r="U489"/>
  <c r="T489"/>
  <c r="S489"/>
  <c r="R489"/>
  <c r="Q489"/>
  <c r="P489"/>
  <c r="V488"/>
  <c r="U488"/>
  <c r="T488"/>
  <c r="S488"/>
  <c r="R488"/>
  <c r="Q488"/>
  <c r="P488"/>
  <c r="V487"/>
  <c r="U487"/>
  <c r="T487"/>
  <c r="S487"/>
  <c r="R487"/>
  <c r="Q487"/>
  <c r="P487"/>
  <c r="V486"/>
  <c r="U486"/>
  <c r="T486"/>
  <c r="S486"/>
  <c r="R486"/>
  <c r="Q486"/>
  <c r="P486"/>
  <c r="V485"/>
  <c r="U485"/>
  <c r="T485"/>
  <c r="S485"/>
  <c r="R485"/>
  <c r="Q485"/>
  <c r="P485"/>
  <c r="V484"/>
  <c r="U484"/>
  <c r="T484"/>
  <c r="S484"/>
  <c r="R484"/>
  <c r="Q484"/>
  <c r="P484"/>
  <c r="V483"/>
  <c r="U483"/>
  <c r="T483"/>
  <c r="S483"/>
  <c r="R483"/>
  <c r="Q483"/>
  <c r="P483"/>
  <c r="V482"/>
  <c r="U482"/>
  <c r="T482"/>
  <c r="S482"/>
  <c r="R482"/>
  <c r="Q482"/>
  <c r="P482"/>
  <c r="V481"/>
  <c r="U481"/>
  <c r="T481"/>
  <c r="S481"/>
  <c r="R481"/>
  <c r="Q481"/>
  <c r="P481"/>
  <c r="V480"/>
  <c r="U480"/>
  <c r="T480"/>
  <c r="S480"/>
  <c r="R480"/>
  <c r="Q480"/>
  <c r="P480"/>
  <c r="V479"/>
  <c r="U479"/>
  <c r="T479"/>
  <c r="S479"/>
  <c r="R479"/>
  <c r="Q479"/>
  <c r="P479"/>
  <c r="V478"/>
  <c r="U478"/>
  <c r="T478"/>
  <c r="S478"/>
  <c r="R478"/>
  <c r="Q478"/>
  <c r="P478"/>
  <c r="V477"/>
  <c r="U477"/>
  <c r="T477"/>
  <c r="S477"/>
  <c r="R477"/>
  <c r="Q477"/>
  <c r="P477"/>
  <c r="V476"/>
  <c r="U476"/>
  <c r="T476"/>
  <c r="S476"/>
  <c r="R476"/>
  <c r="Q476"/>
  <c r="P476"/>
  <c r="V475"/>
  <c r="U475"/>
  <c r="T475"/>
  <c r="S475"/>
  <c r="R475"/>
  <c r="Q475"/>
  <c r="P475"/>
  <c r="V474"/>
  <c r="U474"/>
  <c r="T474"/>
  <c r="S474"/>
  <c r="R474"/>
  <c r="Q474"/>
  <c r="P474"/>
  <c r="V473"/>
  <c r="U473"/>
  <c r="T473"/>
  <c r="S473"/>
  <c r="R473"/>
  <c r="Q473"/>
  <c r="P473"/>
  <c r="V472"/>
  <c r="U472"/>
  <c r="T472"/>
  <c r="S472"/>
  <c r="R472"/>
  <c r="Q472"/>
  <c r="P472"/>
  <c r="V471"/>
  <c r="U471"/>
  <c r="T471"/>
  <c r="S471"/>
  <c r="R471"/>
  <c r="Q471"/>
  <c r="P471"/>
  <c r="V470"/>
  <c r="U470"/>
  <c r="T470"/>
  <c r="S470"/>
  <c r="R470"/>
  <c r="Q470"/>
  <c r="P470"/>
  <c r="V469"/>
  <c r="U469"/>
  <c r="T469"/>
  <c r="S469"/>
  <c r="R469"/>
  <c r="Q469"/>
  <c r="P469"/>
  <c r="V468"/>
  <c r="U468"/>
  <c r="T468"/>
  <c r="S468"/>
  <c r="R468"/>
  <c r="Q468"/>
  <c r="P468"/>
  <c r="V467"/>
  <c r="U467"/>
  <c r="T467"/>
  <c r="S467"/>
  <c r="R467"/>
  <c r="Q467"/>
  <c r="P467"/>
  <c r="V466"/>
  <c r="U466"/>
  <c r="T466"/>
  <c r="S466"/>
  <c r="R466"/>
  <c r="Q466"/>
  <c r="P466"/>
  <c r="V465"/>
  <c r="U465"/>
  <c r="T465"/>
  <c r="S465"/>
  <c r="R465"/>
  <c r="Q465"/>
  <c r="P465"/>
  <c r="V464"/>
  <c r="U464"/>
  <c r="T464"/>
  <c r="S464"/>
  <c r="R464"/>
  <c r="Q464"/>
  <c r="P464"/>
  <c r="V463"/>
  <c r="U463"/>
  <c r="T463"/>
  <c r="S463"/>
  <c r="R463"/>
  <c r="Q463"/>
  <c r="P463"/>
  <c r="V462"/>
  <c r="U462"/>
  <c r="T462"/>
  <c r="S462"/>
  <c r="R462"/>
  <c r="Q462"/>
  <c r="P462"/>
  <c r="V461"/>
  <c r="U461"/>
  <c r="T461"/>
  <c r="S461"/>
  <c r="R461"/>
  <c r="Q461"/>
  <c r="P461"/>
  <c r="V460"/>
  <c r="U460"/>
  <c r="T460"/>
  <c r="S460"/>
  <c r="R460"/>
  <c r="Q460"/>
  <c r="P460"/>
  <c r="V459"/>
  <c r="U459"/>
  <c r="T459"/>
  <c r="S459"/>
  <c r="R459"/>
  <c r="Q459"/>
  <c r="P459"/>
  <c r="V458"/>
  <c r="U458"/>
  <c r="T458"/>
  <c r="S458"/>
  <c r="R458"/>
  <c r="Q458"/>
  <c r="P458"/>
  <c r="V457"/>
  <c r="U457"/>
  <c r="T457"/>
  <c r="S457"/>
  <c r="R457"/>
  <c r="Q457"/>
  <c r="P457"/>
  <c r="V456"/>
  <c r="U456"/>
  <c r="T456"/>
  <c r="S456"/>
  <c r="R456"/>
  <c r="Q456"/>
  <c r="P456"/>
  <c r="V455"/>
  <c r="U455"/>
  <c r="T455"/>
  <c r="S455"/>
  <c r="R455"/>
  <c r="Q455"/>
  <c r="P455"/>
  <c r="V454"/>
  <c r="U454"/>
  <c r="T454"/>
  <c r="S454"/>
  <c r="R454"/>
  <c r="Q454"/>
  <c r="P454"/>
  <c r="V453"/>
  <c r="U453"/>
  <c r="T453"/>
  <c r="S453"/>
  <c r="R453"/>
  <c r="Q453"/>
  <c r="P453"/>
  <c r="V452"/>
  <c r="U452"/>
  <c r="T452"/>
  <c r="S452"/>
  <c r="R452"/>
  <c r="Q452"/>
  <c r="P452"/>
  <c r="V451"/>
  <c r="U451"/>
  <c r="T451"/>
  <c r="S451"/>
  <c r="R451"/>
  <c r="Q451"/>
  <c r="P451"/>
  <c r="V450"/>
  <c r="U450"/>
  <c r="T450"/>
  <c r="S450"/>
  <c r="R450"/>
  <c r="Q450"/>
  <c r="P450"/>
  <c r="V449"/>
  <c r="U449"/>
  <c r="T449"/>
  <c r="S449"/>
  <c r="R449"/>
  <c r="Q449"/>
  <c r="P449"/>
  <c r="V448"/>
  <c r="U448"/>
  <c r="T448"/>
  <c r="S448"/>
  <c r="R448"/>
  <c r="Q448"/>
  <c r="P448"/>
  <c r="V447"/>
  <c r="U447"/>
  <c r="T447"/>
  <c r="S447"/>
  <c r="R447"/>
  <c r="Q447"/>
  <c r="P447"/>
  <c r="V446"/>
  <c r="U446"/>
  <c r="T446"/>
  <c r="S446"/>
  <c r="R446"/>
  <c r="Q446"/>
  <c r="P446"/>
  <c r="V445"/>
  <c r="U445"/>
  <c r="T445"/>
  <c r="S445"/>
  <c r="R445"/>
  <c r="Q445"/>
  <c r="P445"/>
  <c r="V444"/>
  <c r="U444"/>
  <c r="T444"/>
  <c r="S444"/>
  <c r="R444"/>
  <c r="Q444"/>
  <c r="P444"/>
  <c r="V443"/>
  <c r="U443"/>
  <c r="T443"/>
  <c r="S443"/>
  <c r="R443"/>
  <c r="Q443"/>
  <c r="P443"/>
  <c r="V442"/>
  <c r="U442"/>
  <c r="T442"/>
  <c r="S442"/>
  <c r="R442"/>
  <c r="Q442"/>
  <c r="P442"/>
  <c r="V441"/>
  <c r="U441"/>
  <c r="T441"/>
  <c r="S441"/>
  <c r="R441"/>
  <c r="Q441"/>
  <c r="P441"/>
  <c r="V440"/>
  <c r="U440"/>
  <c r="T440"/>
  <c r="S440"/>
  <c r="R440"/>
  <c r="Q440"/>
  <c r="P440"/>
  <c r="V439"/>
  <c r="U439"/>
  <c r="T439"/>
  <c r="S439"/>
  <c r="R439"/>
  <c r="Q439"/>
  <c r="P439"/>
  <c r="V438"/>
  <c r="U438"/>
  <c r="T438"/>
  <c r="S438"/>
  <c r="R438"/>
  <c r="Q438"/>
  <c r="P438"/>
  <c r="V437"/>
  <c r="U437"/>
  <c r="T437"/>
  <c r="S437"/>
  <c r="R437"/>
  <c r="Q437"/>
  <c r="P437"/>
  <c r="V436"/>
  <c r="U436"/>
  <c r="T436"/>
  <c r="S436"/>
  <c r="R436"/>
  <c r="Q436"/>
  <c r="P436"/>
  <c r="V435"/>
  <c r="U435"/>
  <c r="T435"/>
  <c r="S435"/>
  <c r="R435"/>
  <c r="Q435"/>
  <c r="P435"/>
  <c r="V434"/>
  <c r="U434"/>
  <c r="T434"/>
  <c r="S434"/>
  <c r="R434"/>
  <c r="Q434"/>
  <c r="P434"/>
  <c r="V433"/>
  <c r="U433"/>
  <c r="T433"/>
  <c r="S433"/>
  <c r="R433"/>
  <c r="Q433"/>
  <c r="P433"/>
  <c r="V432"/>
  <c r="U432"/>
  <c r="T432"/>
  <c r="S432"/>
  <c r="R432"/>
  <c r="Q432"/>
  <c r="P432"/>
  <c r="V431"/>
  <c r="U431"/>
  <c r="T431"/>
  <c r="S431"/>
  <c r="R431"/>
  <c r="Q431"/>
  <c r="P431"/>
  <c r="V430"/>
  <c r="U430"/>
  <c r="T430"/>
  <c r="S430"/>
  <c r="R430"/>
  <c r="Q430"/>
  <c r="P430"/>
  <c r="V429"/>
  <c r="U429"/>
  <c r="T429"/>
  <c r="S429"/>
  <c r="R429"/>
  <c r="Q429"/>
  <c r="P429"/>
  <c r="V428"/>
  <c r="U428"/>
  <c r="T428"/>
  <c r="S428"/>
  <c r="R428"/>
  <c r="Q428"/>
  <c r="P428"/>
  <c r="V427"/>
  <c r="U427"/>
  <c r="T427"/>
  <c r="S427"/>
  <c r="R427"/>
  <c r="Q427"/>
  <c r="P427"/>
  <c r="V426"/>
  <c r="U426"/>
  <c r="T426"/>
  <c r="S426"/>
  <c r="R426"/>
  <c r="Q426"/>
  <c r="P426"/>
  <c r="V425"/>
  <c r="U425"/>
  <c r="T425"/>
  <c r="S425"/>
  <c r="R425"/>
  <c r="Q425"/>
  <c r="P425"/>
  <c r="V424"/>
  <c r="U424"/>
  <c r="T424"/>
  <c r="S424"/>
  <c r="R424"/>
  <c r="Q424"/>
  <c r="P424"/>
  <c r="V423"/>
  <c r="U423"/>
  <c r="T423"/>
  <c r="S423"/>
  <c r="R423"/>
  <c r="Q423"/>
  <c r="P423"/>
  <c r="V422"/>
  <c r="U422"/>
  <c r="T422"/>
  <c r="S422"/>
  <c r="R422"/>
  <c r="Q422"/>
  <c r="P422"/>
  <c r="V421"/>
  <c r="U421"/>
  <c r="T421"/>
  <c r="S421"/>
  <c r="R421"/>
  <c r="Q421"/>
  <c r="P421"/>
  <c r="V420"/>
  <c r="U420"/>
  <c r="T420"/>
  <c r="S420"/>
  <c r="R420"/>
  <c r="Q420"/>
  <c r="P420"/>
  <c r="V419"/>
  <c r="U419"/>
  <c r="T419"/>
  <c r="S419"/>
  <c r="R419"/>
  <c r="Q419"/>
  <c r="P419"/>
  <c r="V418"/>
  <c r="U418"/>
  <c r="T418"/>
  <c r="S418"/>
  <c r="R418"/>
  <c r="Q418"/>
  <c r="P418"/>
  <c r="V417"/>
  <c r="U417"/>
  <c r="T417"/>
  <c r="S417"/>
  <c r="R417"/>
  <c r="Q417"/>
  <c r="P417"/>
  <c r="V416"/>
  <c r="U416"/>
  <c r="T416"/>
  <c r="S416"/>
  <c r="R416"/>
  <c r="Q416"/>
  <c r="P416"/>
  <c r="V415"/>
  <c r="U415"/>
  <c r="T415"/>
  <c r="S415"/>
  <c r="R415"/>
  <c r="Q415"/>
  <c r="P415"/>
  <c r="V414"/>
  <c r="U414"/>
  <c r="T414"/>
  <c r="S414"/>
  <c r="R414"/>
  <c r="Q414"/>
  <c r="P414"/>
  <c r="V413"/>
  <c r="U413"/>
  <c r="T413"/>
  <c r="S413"/>
  <c r="R413"/>
  <c r="Q413"/>
  <c r="P413"/>
  <c r="V412"/>
  <c r="U412"/>
  <c r="T412"/>
  <c r="S412"/>
  <c r="R412"/>
  <c r="Q412"/>
  <c r="P412"/>
  <c r="V411"/>
  <c r="U411"/>
  <c r="T411"/>
  <c r="S411"/>
  <c r="R411"/>
  <c r="Q411"/>
  <c r="P411"/>
  <c r="V410"/>
  <c r="U410"/>
  <c r="T410"/>
  <c r="S410"/>
  <c r="R410"/>
  <c r="Q410"/>
  <c r="P410"/>
  <c r="V409"/>
  <c r="U409"/>
  <c r="T409"/>
  <c r="S409"/>
  <c r="R409"/>
  <c r="Q409"/>
  <c r="P409"/>
  <c r="V408"/>
  <c r="U408"/>
  <c r="T408"/>
  <c r="S408"/>
  <c r="R408"/>
  <c r="Q408"/>
  <c r="P408"/>
  <c r="V407"/>
  <c r="U407"/>
  <c r="T407"/>
  <c r="S407"/>
  <c r="R407"/>
  <c r="Q407"/>
  <c r="P407"/>
  <c r="V406"/>
  <c r="U406"/>
  <c r="T406"/>
  <c r="S406"/>
  <c r="R406"/>
  <c r="Q406"/>
  <c r="P406"/>
  <c r="V405"/>
  <c r="U405"/>
  <c r="T405"/>
  <c r="S405"/>
  <c r="R405"/>
  <c r="Q405"/>
  <c r="P405"/>
  <c r="V404"/>
  <c r="U404"/>
  <c r="T404"/>
  <c r="S404"/>
  <c r="R404"/>
  <c r="Q404"/>
  <c r="P404"/>
  <c r="V403"/>
  <c r="U403"/>
  <c r="T403"/>
  <c r="S403"/>
  <c r="R403"/>
  <c r="Q403"/>
  <c r="P403"/>
  <c r="V402"/>
  <c r="U402"/>
  <c r="T402"/>
  <c r="S402"/>
  <c r="R402"/>
  <c r="Q402"/>
  <c r="P402"/>
  <c r="V401"/>
  <c r="U401"/>
  <c r="T401"/>
  <c r="S401"/>
  <c r="R401"/>
  <c r="Q401"/>
  <c r="P401"/>
  <c r="V400"/>
  <c r="U400"/>
  <c r="T400"/>
  <c r="S400"/>
  <c r="R400"/>
  <c r="Q400"/>
  <c r="P400"/>
  <c r="V399"/>
  <c r="U399"/>
  <c r="T399"/>
  <c r="S399"/>
  <c r="R399"/>
  <c r="Q399"/>
  <c r="P399"/>
  <c r="V398"/>
  <c r="U398"/>
  <c r="T398"/>
  <c r="S398"/>
  <c r="R398"/>
  <c r="Q398"/>
  <c r="P398"/>
  <c r="V397"/>
  <c r="U397"/>
  <c r="T397"/>
  <c r="S397"/>
  <c r="R397"/>
  <c r="Q397"/>
  <c r="P397"/>
  <c r="V396"/>
  <c r="U396"/>
  <c r="T396"/>
  <c r="S396"/>
  <c r="R396"/>
  <c r="Q396"/>
  <c r="P396"/>
  <c r="V395"/>
  <c r="U395"/>
  <c r="T395"/>
  <c r="S395"/>
  <c r="R395"/>
  <c r="Q395"/>
  <c r="P395"/>
  <c r="V394"/>
  <c r="U394"/>
  <c r="T394"/>
  <c r="S394"/>
  <c r="R394"/>
  <c r="Q394"/>
  <c r="P394"/>
  <c r="V393"/>
  <c r="U393"/>
  <c r="T393"/>
  <c r="S393"/>
  <c r="R393"/>
  <c r="Q393"/>
  <c r="P393"/>
  <c r="V392"/>
  <c r="U392"/>
  <c r="T392"/>
  <c r="S392"/>
  <c r="R392"/>
  <c r="Q392"/>
  <c r="P392"/>
  <c r="V391"/>
  <c r="U391"/>
  <c r="T391"/>
  <c r="S391"/>
  <c r="R391"/>
  <c r="Q391"/>
  <c r="P391"/>
  <c r="V390"/>
  <c r="U390"/>
  <c r="T390"/>
  <c r="S390"/>
  <c r="R390"/>
  <c r="Q390"/>
  <c r="P390"/>
  <c r="V389"/>
  <c r="U389"/>
  <c r="T389"/>
  <c r="S389"/>
  <c r="R389"/>
  <c r="Q389"/>
  <c r="P389"/>
  <c r="V388"/>
  <c r="U388"/>
  <c r="T388"/>
  <c r="S388"/>
  <c r="R388"/>
  <c r="Q388"/>
  <c r="P388"/>
  <c r="V387"/>
  <c r="U387"/>
  <c r="T387"/>
  <c r="S387"/>
  <c r="R387"/>
  <c r="Q387"/>
  <c r="P387"/>
  <c r="V386"/>
  <c r="U386"/>
  <c r="T386"/>
  <c r="S386"/>
  <c r="R386"/>
  <c r="Q386"/>
  <c r="P386"/>
  <c r="V385"/>
  <c r="U385"/>
  <c r="T385"/>
  <c r="S385"/>
  <c r="R385"/>
  <c r="Q385"/>
  <c r="P385"/>
  <c r="V384"/>
  <c r="U384"/>
  <c r="T384"/>
  <c r="S384"/>
  <c r="R384"/>
  <c r="Q384"/>
  <c r="P384"/>
  <c r="V383"/>
  <c r="U383"/>
  <c r="T383"/>
  <c r="S383"/>
  <c r="R383"/>
  <c r="Q383"/>
  <c r="P383"/>
  <c r="V382"/>
  <c r="U382"/>
  <c r="T382"/>
  <c r="S382"/>
  <c r="R382"/>
  <c r="Q382"/>
  <c r="P382"/>
  <c r="V381"/>
  <c r="U381"/>
  <c r="T381"/>
  <c r="S381"/>
  <c r="R381"/>
  <c r="Q381"/>
  <c r="P381"/>
  <c r="V380"/>
  <c r="U380"/>
  <c r="T380"/>
  <c r="S380"/>
  <c r="R380"/>
  <c r="Q380"/>
  <c r="P380"/>
  <c r="V379"/>
  <c r="U379"/>
  <c r="T379"/>
  <c r="S379"/>
  <c r="R379"/>
  <c r="Q379"/>
  <c r="P379"/>
  <c r="V378"/>
  <c r="U378"/>
  <c r="T378"/>
  <c r="S378"/>
  <c r="R378"/>
  <c r="Q378"/>
  <c r="P378"/>
  <c r="V377"/>
  <c r="U377"/>
  <c r="T377"/>
  <c r="S377"/>
  <c r="R377"/>
  <c r="Q377"/>
  <c r="P377"/>
  <c r="V376"/>
  <c r="U376"/>
  <c r="T376"/>
  <c r="S376"/>
  <c r="R376"/>
  <c r="Q376"/>
  <c r="P376"/>
  <c r="V375"/>
  <c r="U375"/>
  <c r="T375"/>
  <c r="S375"/>
  <c r="R375"/>
  <c r="Q375"/>
  <c r="P375"/>
  <c r="V374"/>
  <c r="U374"/>
  <c r="T374"/>
  <c r="S374"/>
  <c r="R374"/>
  <c r="Q374"/>
  <c r="P374"/>
  <c r="V373"/>
  <c r="U373"/>
  <c r="T373"/>
  <c r="S373"/>
  <c r="R373"/>
  <c r="Q373"/>
  <c r="P373"/>
  <c r="V372"/>
  <c r="U372"/>
  <c r="T372"/>
  <c r="S372"/>
  <c r="R372"/>
  <c r="Q372"/>
  <c r="P372"/>
  <c r="V371"/>
  <c r="U371"/>
  <c r="T371"/>
  <c r="S371"/>
  <c r="R371"/>
  <c r="Q371"/>
  <c r="P371"/>
  <c r="V370"/>
  <c r="U370"/>
  <c r="T370"/>
  <c r="S370"/>
  <c r="R370"/>
  <c r="Q370"/>
  <c r="P370"/>
  <c r="V369"/>
  <c r="U369"/>
  <c r="T369"/>
  <c r="S369"/>
  <c r="R369"/>
  <c r="Q369"/>
  <c r="P369"/>
  <c r="V368"/>
  <c r="U368"/>
  <c r="T368"/>
  <c r="S368"/>
  <c r="R368"/>
  <c r="Q368"/>
  <c r="P368"/>
  <c r="V367"/>
  <c r="U367"/>
  <c r="T367"/>
  <c r="S367"/>
  <c r="R367"/>
  <c r="Q367"/>
  <c r="P367"/>
  <c r="V366"/>
  <c r="U366"/>
  <c r="T366"/>
  <c r="S366"/>
  <c r="R366"/>
  <c r="Q366"/>
  <c r="P366"/>
  <c r="V365"/>
  <c r="U365"/>
  <c r="T365"/>
  <c r="S365"/>
  <c r="R365"/>
  <c r="Q365"/>
  <c r="P365"/>
  <c r="V364"/>
  <c r="U364"/>
  <c r="T364"/>
  <c r="S364"/>
  <c r="R364"/>
  <c r="Q364"/>
  <c r="P364"/>
  <c r="V363"/>
  <c r="U363"/>
  <c r="T363"/>
  <c r="S363"/>
  <c r="R363"/>
  <c r="Q363"/>
  <c r="P363"/>
  <c r="V362"/>
  <c r="U362"/>
  <c r="T362"/>
  <c r="S362"/>
  <c r="R362"/>
  <c r="Q362"/>
  <c r="P362"/>
  <c r="V361"/>
  <c r="U361"/>
  <c r="T361"/>
  <c r="S361"/>
  <c r="R361"/>
  <c r="Q361"/>
  <c r="P361"/>
  <c r="V360"/>
  <c r="U360"/>
  <c r="T360"/>
  <c r="S360"/>
  <c r="R360"/>
  <c r="Q360"/>
  <c r="P360"/>
  <c r="V359"/>
  <c r="U359"/>
  <c r="T359"/>
  <c r="S359"/>
  <c r="R359"/>
  <c r="Q359"/>
  <c r="P359"/>
  <c r="V358"/>
  <c r="U358"/>
  <c r="T358"/>
  <c r="S358"/>
  <c r="R358"/>
  <c r="Q358"/>
  <c r="P358"/>
  <c r="V357"/>
  <c r="U357"/>
  <c r="T357"/>
  <c r="S357"/>
  <c r="R357"/>
  <c r="Q357"/>
  <c r="P357"/>
  <c r="V356"/>
  <c r="U356"/>
  <c r="T356"/>
  <c r="S356"/>
  <c r="R356"/>
  <c r="Q356"/>
  <c r="P356"/>
  <c r="V355"/>
  <c r="U355"/>
  <c r="T355"/>
  <c r="S355"/>
  <c r="R355"/>
  <c r="Q355"/>
  <c r="P355"/>
  <c r="V354"/>
  <c r="U354"/>
  <c r="T354"/>
  <c r="S354"/>
  <c r="R354"/>
  <c r="Q354"/>
  <c r="P354"/>
  <c r="V353"/>
  <c r="U353"/>
  <c r="T353"/>
  <c r="S353"/>
  <c r="R353"/>
  <c r="Q353"/>
  <c r="P353"/>
  <c r="V352"/>
  <c r="U352"/>
  <c r="T352"/>
  <c r="S352"/>
  <c r="R352"/>
  <c r="Q352"/>
  <c r="P352"/>
  <c r="V351"/>
  <c r="U351"/>
  <c r="T351"/>
  <c r="S351"/>
  <c r="R351"/>
  <c r="Q351"/>
  <c r="P351"/>
  <c r="V350"/>
  <c r="U350"/>
  <c r="T350"/>
  <c r="S350"/>
  <c r="R350"/>
  <c r="Q350"/>
  <c r="P350"/>
  <c r="V349"/>
  <c r="U349"/>
  <c r="T349"/>
  <c r="S349"/>
  <c r="R349"/>
  <c r="Q349"/>
  <c r="P349"/>
  <c r="V348"/>
  <c r="U348"/>
  <c r="T348"/>
  <c r="S348"/>
  <c r="R348"/>
  <c r="Q348"/>
  <c r="P348"/>
  <c r="V347"/>
  <c r="U347"/>
  <c r="T347"/>
  <c r="S347"/>
  <c r="R347"/>
  <c r="Q347"/>
  <c r="P347"/>
  <c r="V346"/>
  <c r="U346"/>
  <c r="T346"/>
  <c r="S346"/>
  <c r="R346"/>
  <c r="Q346"/>
  <c r="P346"/>
  <c r="V345"/>
  <c r="U345"/>
  <c r="T345"/>
  <c r="S345"/>
  <c r="R345"/>
  <c r="Q345"/>
  <c r="P345"/>
  <c r="V344"/>
  <c r="U344"/>
  <c r="T344"/>
  <c r="S344"/>
  <c r="R344"/>
  <c r="Q344"/>
  <c r="P344"/>
  <c r="V343"/>
  <c r="U343"/>
  <c r="T343"/>
  <c r="S343"/>
  <c r="R343"/>
  <c r="Q343"/>
  <c r="P343"/>
  <c r="V342"/>
  <c r="U342"/>
  <c r="T342"/>
  <c r="S342"/>
  <c r="R342"/>
  <c r="Q342"/>
  <c r="P342"/>
  <c r="V341"/>
  <c r="U341"/>
  <c r="T341"/>
  <c r="S341"/>
  <c r="R341"/>
  <c r="Q341"/>
  <c r="P341"/>
  <c r="V340"/>
  <c r="U340"/>
  <c r="T340"/>
  <c r="S340"/>
  <c r="R340"/>
  <c r="Q340"/>
  <c r="P340"/>
  <c r="V339"/>
  <c r="U339"/>
  <c r="T339"/>
  <c r="S339"/>
  <c r="R339"/>
  <c r="Q339"/>
  <c r="P339"/>
  <c r="V338"/>
  <c r="U338"/>
  <c r="T338"/>
  <c r="S338"/>
  <c r="R338"/>
  <c r="Q338"/>
  <c r="P338"/>
  <c r="V337"/>
  <c r="U337"/>
  <c r="T337"/>
  <c r="S337"/>
  <c r="R337"/>
  <c r="Q337"/>
  <c r="P337"/>
  <c r="V336"/>
  <c r="U336"/>
  <c r="T336"/>
  <c r="S336"/>
  <c r="R336"/>
  <c r="Q336"/>
  <c r="P336"/>
  <c r="V335"/>
  <c r="U335"/>
  <c r="T335"/>
  <c r="S335"/>
  <c r="R335"/>
  <c r="Q335"/>
  <c r="P335"/>
  <c r="V334"/>
  <c r="U334"/>
  <c r="T334"/>
  <c r="S334"/>
  <c r="R334"/>
  <c r="Q334"/>
  <c r="P334"/>
  <c r="V333"/>
  <c r="U333"/>
  <c r="T333"/>
  <c r="S333"/>
  <c r="R333"/>
  <c r="Q333"/>
  <c r="P333"/>
  <c r="V332"/>
  <c r="U332"/>
  <c r="T332"/>
  <c r="S332"/>
  <c r="R332"/>
  <c r="Q332"/>
  <c r="P332"/>
  <c r="V331"/>
  <c r="U331"/>
  <c r="T331"/>
  <c r="S331"/>
  <c r="R331"/>
  <c r="Q331"/>
  <c r="P331"/>
  <c r="V330"/>
  <c r="U330"/>
  <c r="T330"/>
  <c r="S330"/>
  <c r="R330"/>
  <c r="Q330"/>
  <c r="P330"/>
  <c r="V329"/>
  <c r="U329"/>
  <c r="T329"/>
  <c r="S329"/>
  <c r="R329"/>
  <c r="Q329"/>
  <c r="P329"/>
  <c r="V328"/>
  <c r="U328"/>
  <c r="T328"/>
  <c r="S328"/>
  <c r="R328"/>
  <c r="Q328"/>
  <c r="P328"/>
  <c r="V327"/>
  <c r="U327"/>
  <c r="T327"/>
  <c r="S327"/>
  <c r="R327"/>
  <c r="Q327"/>
  <c r="P327"/>
  <c r="V326"/>
  <c r="U326"/>
  <c r="T326"/>
  <c r="S326"/>
  <c r="R326"/>
  <c r="Q326"/>
  <c r="P326"/>
  <c r="V325"/>
  <c r="U325"/>
  <c r="T325"/>
  <c r="S325"/>
  <c r="R325"/>
  <c r="Q325"/>
  <c r="P325"/>
  <c r="V324"/>
  <c r="U324"/>
  <c r="T324"/>
  <c r="S324"/>
  <c r="R324"/>
  <c r="Q324"/>
  <c r="P324"/>
  <c r="V323"/>
  <c r="U323"/>
  <c r="T323"/>
  <c r="S323"/>
  <c r="R323"/>
  <c r="Q323"/>
  <c r="P323"/>
  <c r="V322"/>
  <c r="U322"/>
  <c r="T322"/>
  <c r="S322"/>
  <c r="R322"/>
  <c r="Q322"/>
  <c r="P322"/>
  <c r="V321"/>
  <c r="U321"/>
  <c r="T321"/>
  <c r="S321"/>
  <c r="R321"/>
  <c r="Q321"/>
  <c r="P321"/>
  <c r="V320"/>
  <c r="U320"/>
  <c r="T320"/>
  <c r="S320"/>
  <c r="R320"/>
  <c r="Q320"/>
  <c r="P320"/>
  <c r="V319"/>
  <c r="U319"/>
  <c r="T319"/>
  <c r="S319"/>
  <c r="R319"/>
  <c r="Q319"/>
  <c r="P319"/>
  <c r="V318"/>
  <c r="U318"/>
  <c r="T318"/>
  <c r="S318"/>
  <c r="R318"/>
  <c r="Q318"/>
  <c r="P318"/>
  <c r="V317"/>
  <c r="U317"/>
  <c r="T317"/>
  <c r="S317"/>
  <c r="R317"/>
  <c r="Q317"/>
  <c r="P317"/>
  <c r="V316"/>
  <c r="U316"/>
  <c r="T316"/>
  <c r="S316"/>
  <c r="R316"/>
  <c r="Q316"/>
  <c r="P316"/>
  <c r="V315"/>
  <c r="U315"/>
  <c r="T315"/>
  <c r="S315"/>
  <c r="R315"/>
  <c r="Q315"/>
  <c r="P315"/>
  <c r="V314"/>
  <c r="U314"/>
  <c r="T314"/>
  <c r="S314"/>
  <c r="R314"/>
  <c r="Q314"/>
  <c r="P314"/>
  <c r="V313"/>
  <c r="U313"/>
  <c r="T313"/>
  <c r="S313"/>
  <c r="R313"/>
  <c r="Q313"/>
  <c r="P313"/>
  <c r="V312"/>
  <c r="U312"/>
  <c r="T312"/>
  <c r="S312"/>
  <c r="R312"/>
  <c r="Q312"/>
  <c r="P312"/>
  <c r="V311"/>
  <c r="U311"/>
  <c r="T311"/>
  <c r="S311"/>
  <c r="R311"/>
  <c r="Q311"/>
  <c r="P311"/>
  <c r="V310"/>
  <c r="U310"/>
  <c r="T310"/>
  <c r="S310"/>
  <c r="R310"/>
  <c r="Q310"/>
  <c r="P310"/>
  <c r="V309"/>
  <c r="U309"/>
  <c r="T309"/>
  <c r="S309"/>
  <c r="R309"/>
  <c r="Q309"/>
  <c r="P309"/>
  <c r="V308"/>
  <c r="U308"/>
  <c r="T308"/>
  <c r="S308"/>
  <c r="R308"/>
  <c r="Q308"/>
  <c r="P308"/>
  <c r="V307"/>
  <c r="U307"/>
  <c r="T307"/>
  <c r="S307"/>
  <c r="R307"/>
  <c r="Q307"/>
  <c r="P307"/>
  <c r="V306"/>
  <c r="U306"/>
  <c r="T306"/>
  <c r="S306"/>
  <c r="R306"/>
  <c r="Q306"/>
  <c r="P306"/>
  <c r="V305"/>
  <c r="U305"/>
  <c r="T305"/>
  <c r="S305"/>
  <c r="R305"/>
  <c r="Q305"/>
  <c r="P305"/>
  <c r="V304"/>
  <c r="U304"/>
  <c r="T304"/>
  <c r="S304"/>
  <c r="R304"/>
  <c r="Q304"/>
  <c r="P304"/>
  <c r="V303"/>
  <c r="U303"/>
  <c r="T303"/>
  <c r="S303"/>
  <c r="R303"/>
  <c r="Q303"/>
  <c r="P303"/>
  <c r="V302"/>
  <c r="U302"/>
  <c r="T302"/>
  <c r="S302"/>
  <c r="R302"/>
  <c r="Q302"/>
  <c r="P302"/>
  <c r="V301"/>
  <c r="U301"/>
  <c r="T301"/>
  <c r="S301"/>
  <c r="R301"/>
  <c r="Q301"/>
  <c r="P301"/>
  <c r="V300"/>
  <c r="U300"/>
  <c r="T300"/>
  <c r="S300"/>
  <c r="R300"/>
  <c r="Q300"/>
  <c r="P300"/>
  <c r="V299"/>
  <c r="U299"/>
  <c r="T299"/>
  <c r="S299"/>
  <c r="R299"/>
  <c r="Q299"/>
  <c r="P299"/>
  <c r="V298"/>
  <c r="U298"/>
  <c r="T298"/>
  <c r="S298"/>
  <c r="R298"/>
  <c r="Q298"/>
  <c r="P298"/>
  <c r="V297"/>
  <c r="U297"/>
  <c r="T297"/>
  <c r="S297"/>
  <c r="R297"/>
  <c r="Q297"/>
  <c r="P297"/>
  <c r="V296"/>
  <c r="U296"/>
  <c r="T296"/>
  <c r="S296"/>
  <c r="R296"/>
  <c r="Q296"/>
  <c r="P296"/>
  <c r="V295"/>
  <c r="U295"/>
  <c r="T295"/>
  <c r="S295"/>
  <c r="R295"/>
  <c r="Q295"/>
  <c r="P295"/>
  <c r="V294"/>
  <c r="U294"/>
  <c r="T294"/>
  <c r="S294"/>
  <c r="R294"/>
  <c r="Q294"/>
  <c r="P294"/>
  <c r="V293"/>
  <c r="U293"/>
  <c r="T293"/>
  <c r="S293"/>
  <c r="R293"/>
  <c r="Q293"/>
  <c r="P293"/>
  <c r="V292"/>
  <c r="U292"/>
  <c r="T292"/>
  <c r="S292"/>
  <c r="R292"/>
  <c r="Q292"/>
  <c r="P292"/>
  <c r="V291"/>
  <c r="U291"/>
  <c r="T291"/>
  <c r="S291"/>
  <c r="R291"/>
  <c r="Q291"/>
  <c r="P291"/>
  <c r="V290"/>
  <c r="U290"/>
  <c r="T290"/>
  <c r="S290"/>
  <c r="R290"/>
  <c r="Q290"/>
  <c r="P290"/>
  <c r="V289"/>
  <c r="U289"/>
  <c r="T289"/>
  <c r="S289"/>
  <c r="R289"/>
  <c r="Q289"/>
  <c r="P289"/>
  <c r="V288"/>
  <c r="U288"/>
  <c r="T288"/>
  <c r="S288"/>
  <c r="R288"/>
  <c r="Q288"/>
  <c r="P288"/>
  <c r="V287"/>
  <c r="U287"/>
  <c r="T287"/>
  <c r="S287"/>
  <c r="R287"/>
  <c r="Q287"/>
  <c r="P287"/>
  <c r="V286"/>
  <c r="U286"/>
  <c r="T286"/>
  <c r="S286"/>
  <c r="R286"/>
  <c r="Q286"/>
  <c r="P286"/>
  <c r="V285"/>
  <c r="U285"/>
  <c r="T285"/>
  <c r="S285"/>
  <c r="R285"/>
  <c r="Q285"/>
  <c r="P285"/>
  <c r="V284"/>
  <c r="U284"/>
  <c r="T284"/>
  <c r="S284"/>
  <c r="R284"/>
  <c r="Q284"/>
  <c r="P284"/>
  <c r="V283"/>
  <c r="U283"/>
  <c r="T283"/>
  <c r="S283"/>
  <c r="R283"/>
  <c r="Q283"/>
  <c r="P283"/>
  <c r="V282"/>
  <c r="U282"/>
  <c r="T282"/>
  <c r="S282"/>
  <c r="R282"/>
  <c r="Q282"/>
  <c r="P282"/>
  <c r="V281"/>
  <c r="U281"/>
  <c r="T281"/>
  <c r="S281"/>
  <c r="R281"/>
  <c r="Q281"/>
  <c r="P281"/>
  <c r="V280"/>
  <c r="U280"/>
  <c r="T280"/>
  <c r="S280"/>
  <c r="R280"/>
  <c r="Q280"/>
  <c r="P280"/>
  <c r="V279"/>
  <c r="U279"/>
  <c r="T279"/>
  <c r="S279"/>
  <c r="R279"/>
  <c r="Q279"/>
  <c r="P279"/>
  <c r="V278"/>
  <c r="U278"/>
  <c r="T278"/>
  <c r="S278"/>
  <c r="R278"/>
  <c r="Q278"/>
  <c r="P278"/>
  <c r="V277"/>
  <c r="U277"/>
  <c r="T277"/>
  <c r="S277"/>
  <c r="R277"/>
  <c r="Q277"/>
  <c r="P277"/>
  <c r="V276"/>
  <c r="U276"/>
  <c r="T276"/>
  <c r="S276"/>
  <c r="R276"/>
  <c r="Q276"/>
  <c r="P276"/>
  <c r="V275"/>
  <c r="U275"/>
  <c r="T275"/>
  <c r="S275"/>
  <c r="R275"/>
  <c r="Q275"/>
  <c r="P275"/>
  <c r="V274"/>
  <c r="U274"/>
  <c r="T274"/>
  <c r="S274"/>
  <c r="R274"/>
  <c r="Q274"/>
  <c r="P274"/>
  <c r="V273"/>
  <c r="U273"/>
  <c r="T273"/>
  <c r="S273"/>
  <c r="R273"/>
  <c r="Q273"/>
  <c r="P273"/>
  <c r="V272"/>
  <c r="U272"/>
  <c r="T272"/>
  <c r="S272"/>
  <c r="R272"/>
  <c r="Q272"/>
  <c r="P272"/>
  <c r="V271"/>
  <c r="U271"/>
  <c r="T271"/>
  <c r="S271"/>
  <c r="R271"/>
  <c r="Q271"/>
  <c r="P271"/>
  <c r="V270"/>
  <c r="U270"/>
  <c r="T270"/>
  <c r="S270"/>
  <c r="R270"/>
  <c r="Q270"/>
  <c r="P270"/>
  <c r="V269"/>
  <c r="U269"/>
  <c r="T269"/>
  <c r="S269"/>
  <c r="R269"/>
  <c r="Q269"/>
  <c r="P269"/>
  <c r="V268"/>
  <c r="U268"/>
  <c r="T268"/>
  <c r="S268"/>
  <c r="R268"/>
  <c r="Q268"/>
  <c r="P268"/>
  <c r="V267"/>
  <c r="U267"/>
  <c r="T267"/>
  <c r="S267"/>
  <c r="R267"/>
  <c r="Q267"/>
  <c r="P267"/>
  <c r="V266"/>
  <c r="U266"/>
  <c r="T266"/>
  <c r="S266"/>
  <c r="R266"/>
  <c r="Q266"/>
  <c r="P266"/>
  <c r="V265"/>
  <c r="U265"/>
  <c r="T265"/>
  <c r="S265"/>
  <c r="R265"/>
  <c r="Q265"/>
  <c r="P265"/>
  <c r="V264"/>
  <c r="U264"/>
  <c r="T264"/>
  <c r="S264"/>
  <c r="R264"/>
  <c r="Q264"/>
  <c r="P264"/>
  <c r="V263"/>
  <c r="U263"/>
  <c r="T263"/>
  <c r="S263"/>
  <c r="R263"/>
  <c r="Q263"/>
  <c r="P263"/>
  <c r="V262"/>
  <c r="U262"/>
  <c r="T262"/>
  <c r="S262"/>
  <c r="R262"/>
  <c r="Q262"/>
  <c r="P262"/>
  <c r="V261"/>
  <c r="U261"/>
  <c r="T261"/>
  <c r="S261"/>
  <c r="R261"/>
  <c r="Q261"/>
  <c r="P261"/>
  <c r="V260"/>
  <c r="U260"/>
  <c r="T260"/>
  <c r="S260"/>
  <c r="R260"/>
  <c r="Q260"/>
  <c r="P260"/>
  <c r="V259"/>
  <c r="U259"/>
  <c r="T259"/>
  <c r="S259"/>
  <c r="R259"/>
  <c r="Q259"/>
  <c r="P259"/>
  <c r="V258"/>
  <c r="U258"/>
  <c r="T258"/>
  <c r="S258"/>
  <c r="R258"/>
  <c r="Q258"/>
  <c r="P258"/>
  <c r="V257"/>
  <c r="U257"/>
  <c r="T257"/>
  <c r="S257"/>
  <c r="R257"/>
  <c r="Q257"/>
  <c r="P257"/>
  <c r="V256"/>
  <c r="U256"/>
  <c r="T256"/>
  <c r="S256"/>
  <c r="R256"/>
  <c r="Q256"/>
  <c r="P256"/>
  <c r="V255"/>
  <c r="U255"/>
  <c r="T255"/>
  <c r="S255"/>
  <c r="R255"/>
  <c r="Q255"/>
  <c r="P255"/>
  <c r="V254"/>
  <c r="U254"/>
  <c r="T254"/>
  <c r="S254"/>
  <c r="R254"/>
  <c r="Q254"/>
  <c r="P254"/>
  <c r="V253"/>
  <c r="U253"/>
  <c r="T253"/>
  <c r="S253"/>
  <c r="R253"/>
  <c r="Q253"/>
  <c r="P253"/>
  <c r="V252"/>
  <c r="U252"/>
  <c r="T252"/>
  <c r="S252"/>
  <c r="R252"/>
  <c r="Q252"/>
  <c r="P252"/>
  <c r="V251"/>
  <c r="U251"/>
  <c r="T251"/>
  <c r="S251"/>
  <c r="R251"/>
  <c r="Q251"/>
  <c r="P251"/>
  <c r="V250"/>
  <c r="U250"/>
  <c r="T250"/>
  <c r="S250"/>
  <c r="R250"/>
  <c r="Q250"/>
  <c r="P250"/>
  <c r="V249"/>
  <c r="U249"/>
  <c r="T249"/>
  <c r="S249"/>
  <c r="R249"/>
  <c r="Q249"/>
  <c r="P249"/>
  <c r="V248"/>
  <c r="U248"/>
  <c r="T248"/>
  <c r="S248"/>
  <c r="R248"/>
  <c r="Q248"/>
  <c r="P248"/>
  <c r="V247"/>
  <c r="U247"/>
  <c r="T247"/>
  <c r="S247"/>
  <c r="R247"/>
  <c r="Q247"/>
  <c r="P247"/>
  <c r="V246"/>
  <c r="U246"/>
  <c r="T246"/>
  <c r="S246"/>
  <c r="R246"/>
  <c r="Q246"/>
  <c r="P246"/>
  <c r="V245"/>
  <c r="U245"/>
  <c r="T245"/>
  <c r="S245"/>
  <c r="R245"/>
  <c r="Q245"/>
  <c r="P245"/>
  <c r="V244"/>
  <c r="U244"/>
  <c r="T244"/>
  <c r="S244"/>
  <c r="R244"/>
  <c r="Q244"/>
  <c r="P244"/>
  <c r="V243"/>
  <c r="U243"/>
  <c r="T243"/>
  <c r="S243"/>
  <c r="R243"/>
  <c r="Q243"/>
  <c r="P243"/>
  <c r="V242"/>
  <c r="U242"/>
  <c r="T242"/>
  <c r="S242"/>
  <c r="R242"/>
  <c r="Q242"/>
  <c r="P242"/>
  <c r="V241"/>
  <c r="U241"/>
  <c r="T241"/>
  <c r="S241"/>
  <c r="R241"/>
  <c r="Q241"/>
  <c r="P241"/>
  <c r="V240"/>
  <c r="U240"/>
  <c r="T240"/>
  <c r="S240"/>
  <c r="R240"/>
  <c r="Q240"/>
  <c r="P240"/>
  <c r="V239"/>
  <c r="U239"/>
  <c r="T239"/>
  <c r="S239"/>
  <c r="R239"/>
  <c r="Q239"/>
  <c r="P239"/>
  <c r="V238"/>
  <c r="U238"/>
  <c r="T238"/>
  <c r="S238"/>
  <c r="R238"/>
  <c r="Q238"/>
  <c r="P238"/>
  <c r="V237"/>
  <c r="U237"/>
  <c r="T237"/>
  <c r="S237"/>
  <c r="R237"/>
  <c r="Q237"/>
  <c r="P237"/>
  <c r="V236"/>
  <c r="U236"/>
  <c r="T236"/>
  <c r="S236"/>
  <c r="R236"/>
  <c r="Q236"/>
  <c r="P236"/>
  <c r="V235"/>
  <c r="U235"/>
  <c r="T235"/>
  <c r="S235"/>
  <c r="R235"/>
  <c r="Q235"/>
  <c r="P235"/>
  <c r="V234"/>
  <c r="U234"/>
  <c r="T234"/>
  <c r="S234"/>
  <c r="R234"/>
  <c r="Q234"/>
  <c r="P234"/>
  <c r="V233"/>
  <c r="U233"/>
  <c r="T233"/>
  <c r="S233"/>
  <c r="R233"/>
  <c r="Q233"/>
  <c r="P233"/>
  <c r="V232"/>
  <c r="U232"/>
  <c r="T232"/>
  <c r="S232"/>
  <c r="R232"/>
  <c r="Q232"/>
  <c r="P232"/>
  <c r="V231"/>
  <c r="U231"/>
  <c r="T231"/>
  <c r="S231"/>
  <c r="R231"/>
  <c r="Q231"/>
  <c r="P231"/>
  <c r="V230"/>
  <c r="U230"/>
  <c r="T230"/>
  <c r="S230"/>
  <c r="R230"/>
  <c r="Q230"/>
  <c r="P230"/>
  <c r="V229"/>
  <c r="U229"/>
  <c r="T229"/>
  <c r="S229"/>
  <c r="R229"/>
  <c r="Q229"/>
  <c r="P229"/>
  <c r="V228"/>
  <c r="U228"/>
  <c r="T228"/>
  <c r="S228"/>
  <c r="R228"/>
  <c r="Q228"/>
  <c r="P228"/>
  <c r="V227"/>
  <c r="U227"/>
  <c r="T227"/>
  <c r="S227"/>
  <c r="R227"/>
  <c r="Q227"/>
  <c r="P227"/>
  <c r="V226"/>
  <c r="U226"/>
  <c r="T226"/>
  <c r="S226"/>
  <c r="R226"/>
  <c r="Q226"/>
  <c r="P226"/>
  <c r="V225"/>
  <c r="U225"/>
  <c r="T225"/>
  <c r="S225"/>
  <c r="R225"/>
  <c r="Q225"/>
  <c r="P225"/>
  <c r="V224"/>
  <c r="U224"/>
  <c r="T224"/>
  <c r="S224"/>
  <c r="R224"/>
  <c r="Q224"/>
  <c r="P224"/>
  <c r="V223"/>
  <c r="U223"/>
  <c r="T223"/>
  <c r="S223"/>
  <c r="R223"/>
  <c r="Q223"/>
  <c r="P223"/>
  <c r="V222"/>
  <c r="U222"/>
  <c r="T222"/>
  <c r="S222"/>
  <c r="R222"/>
  <c r="Q222"/>
  <c r="P222"/>
  <c r="V221"/>
  <c r="U221"/>
  <c r="T221"/>
  <c r="S221"/>
  <c r="R221"/>
  <c r="Q221"/>
  <c r="P221"/>
  <c r="V220"/>
  <c r="U220"/>
  <c r="T220"/>
  <c r="S220"/>
  <c r="R220"/>
  <c r="Q220"/>
  <c r="P220"/>
  <c r="V219"/>
  <c r="U219"/>
  <c r="T219"/>
  <c r="S219"/>
  <c r="R219"/>
  <c r="Q219"/>
  <c r="P219"/>
  <c r="V218"/>
  <c r="U218"/>
  <c r="T218"/>
  <c r="S218"/>
  <c r="R218"/>
  <c r="Q218"/>
  <c r="P218"/>
  <c r="V217"/>
  <c r="U217"/>
  <c r="T217"/>
  <c r="S217"/>
  <c r="R217"/>
  <c r="Q217"/>
  <c r="P217"/>
  <c r="V216"/>
  <c r="U216"/>
  <c r="T216"/>
  <c r="S216"/>
  <c r="R216"/>
  <c r="Q216"/>
  <c r="P216"/>
  <c r="V215"/>
  <c r="U215"/>
  <c r="T215"/>
  <c r="S215"/>
  <c r="R215"/>
  <c r="Q215"/>
  <c r="P215"/>
  <c r="V214"/>
  <c r="U214"/>
  <c r="T214"/>
  <c r="S214"/>
  <c r="R214"/>
  <c r="Q214"/>
  <c r="P214"/>
  <c r="V213"/>
  <c r="U213"/>
  <c r="T213"/>
  <c r="S213"/>
  <c r="R213"/>
  <c r="Q213"/>
  <c r="P213"/>
  <c r="V212"/>
  <c r="U212"/>
  <c r="T212"/>
  <c r="S212"/>
  <c r="R212"/>
  <c r="Q212"/>
  <c r="P212"/>
  <c r="V211"/>
  <c r="U211"/>
  <c r="T211"/>
  <c r="S211"/>
  <c r="R211"/>
  <c r="Q211"/>
  <c r="P211"/>
  <c r="V210"/>
  <c r="U210"/>
  <c r="T210"/>
  <c r="S210"/>
  <c r="R210"/>
  <c r="Q210"/>
  <c r="P210"/>
  <c r="V209"/>
  <c r="U209"/>
  <c r="T209"/>
  <c r="S209"/>
  <c r="R209"/>
  <c r="Q209"/>
  <c r="P209"/>
  <c r="V208"/>
  <c r="U208"/>
  <c r="T208"/>
  <c r="S208"/>
  <c r="R208"/>
  <c r="Q208"/>
  <c r="P208"/>
  <c r="V207"/>
  <c r="U207"/>
  <c r="T207"/>
  <c r="S207"/>
  <c r="R207"/>
  <c r="Q207"/>
  <c r="P207"/>
  <c r="V206"/>
  <c r="U206"/>
  <c r="T206"/>
  <c r="S206"/>
  <c r="R206"/>
  <c r="Q206"/>
  <c r="P206"/>
  <c r="V205"/>
  <c r="U205"/>
  <c r="T205"/>
  <c r="S205"/>
  <c r="R205"/>
  <c r="Q205"/>
  <c r="P205"/>
  <c r="V204"/>
  <c r="U204"/>
  <c r="T204"/>
  <c r="S204"/>
  <c r="R204"/>
  <c r="Q204"/>
  <c r="P204"/>
  <c r="V203"/>
  <c r="U203"/>
  <c r="T203"/>
  <c r="S203"/>
  <c r="R203"/>
  <c r="Q203"/>
  <c r="P203"/>
  <c r="V202"/>
  <c r="U202"/>
  <c r="T202"/>
  <c r="S202"/>
  <c r="R202"/>
  <c r="Q202"/>
  <c r="P202"/>
  <c r="V201"/>
  <c r="U201"/>
  <c r="T201"/>
  <c r="S201"/>
  <c r="R201"/>
  <c r="Q201"/>
  <c r="P201"/>
  <c r="V200"/>
  <c r="U200"/>
  <c r="T200"/>
  <c r="S200"/>
  <c r="R200"/>
  <c r="Q200"/>
  <c r="P200"/>
  <c r="V199"/>
  <c r="U199"/>
  <c r="T199"/>
  <c r="S199"/>
  <c r="R199"/>
  <c r="Q199"/>
  <c r="P199"/>
  <c r="V198"/>
  <c r="U198"/>
  <c r="T198"/>
  <c r="S198"/>
  <c r="R198"/>
  <c r="Q198"/>
  <c r="P198"/>
  <c r="V197"/>
  <c r="U197"/>
  <c r="T197"/>
  <c r="S197"/>
  <c r="R197"/>
  <c r="Q197"/>
  <c r="P197"/>
  <c r="V196"/>
  <c r="U196"/>
  <c r="T196"/>
  <c r="S196"/>
  <c r="R196"/>
  <c r="Q196"/>
  <c r="P196"/>
  <c r="V195"/>
  <c r="U195"/>
  <c r="T195"/>
  <c r="S195"/>
  <c r="R195"/>
  <c r="Q195"/>
  <c r="P195"/>
  <c r="V194"/>
  <c r="U194"/>
  <c r="T194"/>
  <c r="S194"/>
  <c r="R194"/>
  <c r="Q194"/>
  <c r="P194"/>
  <c r="V193"/>
  <c r="U193"/>
  <c r="T193"/>
  <c r="S193"/>
  <c r="R193"/>
  <c r="Q193"/>
  <c r="P193"/>
  <c r="V192"/>
  <c r="U192"/>
  <c r="T192"/>
  <c r="S192"/>
  <c r="R192"/>
  <c r="Q192"/>
  <c r="P192"/>
  <c r="V191"/>
  <c r="U191"/>
  <c r="T191"/>
  <c r="S191"/>
  <c r="R191"/>
  <c r="Q191"/>
  <c r="P191"/>
  <c r="V190"/>
  <c r="U190"/>
  <c r="T190"/>
  <c r="S190"/>
  <c r="R190"/>
  <c r="Q190"/>
  <c r="P190"/>
  <c r="V189"/>
  <c r="U189"/>
  <c r="T189"/>
  <c r="S189"/>
  <c r="R189"/>
  <c r="Q189"/>
  <c r="P189"/>
  <c r="V188"/>
  <c r="U188"/>
  <c r="T188"/>
  <c r="S188"/>
  <c r="R188"/>
  <c r="Q188"/>
  <c r="P188"/>
  <c r="V187"/>
  <c r="U187"/>
  <c r="T187"/>
  <c r="S187"/>
  <c r="R187"/>
  <c r="Q187"/>
  <c r="P187"/>
  <c r="V186"/>
  <c r="U186"/>
  <c r="T186"/>
  <c r="S186"/>
  <c r="R186"/>
  <c r="Q186"/>
  <c r="P186"/>
  <c r="V185"/>
  <c r="U185"/>
  <c r="T185"/>
  <c r="S185"/>
  <c r="R185"/>
  <c r="Q185"/>
  <c r="P185"/>
  <c r="V184"/>
  <c r="U184"/>
  <c r="T184"/>
  <c r="S184"/>
  <c r="R184"/>
  <c r="Q184"/>
  <c r="P184"/>
  <c r="V183"/>
  <c r="U183"/>
  <c r="T183"/>
  <c r="S183"/>
  <c r="R183"/>
  <c r="Q183"/>
  <c r="P183"/>
  <c r="V182"/>
  <c r="U182"/>
  <c r="T182"/>
  <c r="S182"/>
  <c r="R182"/>
  <c r="Q182"/>
  <c r="P182"/>
  <c r="V181"/>
  <c r="U181"/>
  <c r="T181"/>
  <c r="S181"/>
  <c r="R181"/>
  <c r="Q181"/>
  <c r="P181"/>
  <c r="V180"/>
  <c r="U180"/>
  <c r="T180"/>
  <c r="S180"/>
  <c r="R180"/>
  <c r="Q180"/>
  <c r="P180"/>
  <c r="V179"/>
  <c r="U179"/>
  <c r="T179"/>
  <c r="S179"/>
  <c r="R179"/>
  <c r="Q179"/>
  <c r="P179"/>
  <c r="V178"/>
  <c r="U178"/>
  <c r="T178"/>
  <c r="S178"/>
  <c r="R178"/>
  <c r="Q178"/>
  <c r="P178"/>
  <c r="V177"/>
  <c r="U177"/>
  <c r="T177"/>
  <c r="S177"/>
  <c r="R177"/>
  <c r="Q177"/>
  <c r="P177"/>
  <c r="V176"/>
  <c r="U176"/>
  <c r="T176"/>
  <c r="S176"/>
  <c r="R176"/>
  <c r="Q176"/>
  <c r="P176"/>
  <c r="V175"/>
  <c r="U175"/>
  <c r="T175"/>
  <c r="S175"/>
  <c r="R175"/>
  <c r="Q175"/>
  <c r="P175"/>
  <c r="V174"/>
  <c r="U174"/>
  <c r="T174"/>
  <c r="S174"/>
  <c r="R174"/>
  <c r="Q174"/>
  <c r="P174"/>
  <c r="V173"/>
  <c r="U173"/>
  <c r="T173"/>
  <c r="S173"/>
  <c r="R173"/>
  <c r="Q173"/>
  <c r="P173"/>
  <c r="V172"/>
  <c r="U172"/>
  <c r="T172"/>
  <c r="S172"/>
  <c r="R172"/>
  <c r="Q172"/>
  <c r="P172"/>
  <c r="V171"/>
  <c r="U171"/>
  <c r="T171"/>
  <c r="S171"/>
  <c r="R171"/>
  <c r="Q171"/>
  <c r="P171"/>
  <c r="V170"/>
  <c r="U170"/>
  <c r="T170"/>
  <c r="S170"/>
  <c r="R170"/>
  <c r="Q170"/>
  <c r="P170"/>
  <c r="V169"/>
  <c r="U169"/>
  <c r="T169"/>
  <c r="S169"/>
  <c r="R169"/>
  <c r="Q169"/>
  <c r="P169"/>
  <c r="V168"/>
  <c r="U168"/>
  <c r="T168"/>
  <c r="S168"/>
  <c r="R168"/>
  <c r="Q168"/>
  <c r="P168"/>
  <c r="V167"/>
  <c r="U167"/>
  <c r="T167"/>
  <c r="S167"/>
  <c r="R167"/>
  <c r="Q167"/>
  <c r="P167"/>
  <c r="V166"/>
  <c r="U166"/>
  <c r="T166"/>
  <c r="S166"/>
  <c r="R166"/>
  <c r="Q166"/>
  <c r="P166"/>
  <c r="V165"/>
  <c r="U165"/>
  <c r="T165"/>
  <c r="S165"/>
  <c r="R165"/>
  <c r="Q165"/>
  <c r="P165"/>
  <c r="V164"/>
  <c r="U164"/>
  <c r="T164"/>
  <c r="S164"/>
  <c r="R164"/>
  <c r="Q164"/>
  <c r="P164"/>
  <c r="V163"/>
  <c r="U163"/>
  <c r="T163"/>
  <c r="S163"/>
  <c r="R163"/>
  <c r="Q163"/>
  <c r="P163"/>
  <c r="V162"/>
  <c r="U162"/>
  <c r="T162"/>
  <c r="S162"/>
  <c r="R162"/>
  <c r="Q162"/>
  <c r="P162"/>
  <c r="V161"/>
  <c r="U161"/>
  <c r="T161"/>
  <c r="S161"/>
  <c r="R161"/>
  <c r="Q161"/>
  <c r="P161"/>
  <c r="V160"/>
  <c r="U160"/>
  <c r="T160"/>
  <c r="S160"/>
  <c r="R160"/>
  <c r="Q160"/>
  <c r="P160"/>
  <c r="V159"/>
  <c r="U159"/>
  <c r="T159"/>
  <c r="S159"/>
  <c r="R159"/>
  <c r="Q159"/>
  <c r="P159"/>
  <c r="V158"/>
  <c r="U158"/>
  <c r="T158"/>
  <c r="S158"/>
  <c r="R158"/>
  <c r="Q158"/>
  <c r="P158"/>
  <c r="V157"/>
  <c r="U157"/>
  <c r="T157"/>
  <c r="S157"/>
  <c r="R157"/>
  <c r="Q157"/>
  <c r="P157"/>
  <c r="V156"/>
  <c r="U156"/>
  <c r="T156"/>
  <c r="S156"/>
  <c r="R156"/>
  <c r="Q156"/>
  <c r="P156"/>
  <c r="V155"/>
  <c r="U155"/>
  <c r="T155"/>
  <c r="S155"/>
  <c r="R155"/>
  <c r="Q155"/>
  <c r="P155"/>
  <c r="V154"/>
  <c r="U154"/>
  <c r="T154"/>
  <c r="S154"/>
  <c r="R154"/>
  <c r="Q154"/>
  <c r="P154"/>
  <c r="V153"/>
  <c r="U153"/>
  <c r="T153"/>
  <c r="S153"/>
  <c r="R153"/>
  <c r="Q153"/>
  <c r="P153"/>
  <c r="V152"/>
  <c r="U152"/>
  <c r="T152"/>
  <c r="S152"/>
  <c r="R152"/>
  <c r="Q152"/>
  <c r="P152"/>
  <c r="V151"/>
  <c r="U151"/>
  <c r="T151"/>
  <c r="S151"/>
  <c r="R151"/>
  <c r="Q151"/>
  <c r="P151"/>
  <c r="V150"/>
  <c r="U150"/>
  <c r="T150"/>
  <c r="S150"/>
  <c r="R150"/>
  <c r="Q150"/>
  <c r="P150"/>
  <c r="V149"/>
  <c r="U149"/>
  <c r="T149"/>
  <c r="S149"/>
  <c r="R149"/>
  <c r="Q149"/>
  <c r="P149"/>
  <c r="V148"/>
  <c r="U148"/>
  <c r="T148"/>
  <c r="S148"/>
  <c r="R148"/>
  <c r="Q148"/>
  <c r="P148"/>
  <c r="V147"/>
  <c r="U147"/>
  <c r="T147"/>
  <c r="S147"/>
  <c r="R147"/>
  <c r="Q147"/>
  <c r="P147"/>
  <c r="V146"/>
  <c r="U146"/>
  <c r="T146"/>
  <c r="S146"/>
  <c r="R146"/>
  <c r="Q146"/>
  <c r="P146"/>
  <c r="V145"/>
  <c r="U145"/>
  <c r="T145"/>
  <c r="S145"/>
  <c r="R145"/>
  <c r="Q145"/>
  <c r="P145"/>
  <c r="V144"/>
  <c r="U144"/>
  <c r="T144"/>
  <c r="S144"/>
  <c r="R144"/>
  <c r="Q144"/>
  <c r="P144"/>
  <c r="V143"/>
  <c r="U143"/>
  <c r="T143"/>
  <c r="S143"/>
  <c r="R143"/>
  <c r="Q143"/>
  <c r="P143"/>
  <c r="V142"/>
  <c r="U142"/>
  <c r="T142"/>
  <c r="S142"/>
  <c r="R142"/>
  <c r="Q142"/>
  <c r="P142"/>
  <c r="V141"/>
  <c r="U141"/>
  <c r="T141"/>
  <c r="S141"/>
  <c r="R141"/>
  <c r="Q141"/>
  <c r="P141"/>
  <c r="V140"/>
  <c r="U140"/>
  <c r="T140"/>
  <c r="S140"/>
  <c r="R140"/>
  <c r="Q140"/>
  <c r="P140"/>
  <c r="V139"/>
  <c r="U139"/>
  <c r="T139"/>
  <c r="S139"/>
  <c r="R139"/>
  <c r="Q139"/>
  <c r="P139"/>
  <c r="V138"/>
  <c r="U138"/>
  <c r="T138"/>
  <c r="S138"/>
  <c r="R138"/>
  <c r="Q138"/>
  <c r="P138"/>
  <c r="V137"/>
  <c r="U137"/>
  <c r="T137"/>
  <c r="S137"/>
  <c r="R137"/>
  <c r="Q137"/>
  <c r="P137"/>
  <c r="V136"/>
  <c r="U136"/>
  <c r="T136"/>
  <c r="S136"/>
  <c r="R136"/>
  <c r="Q136"/>
  <c r="P136"/>
  <c r="V135"/>
  <c r="U135"/>
  <c r="T135"/>
  <c r="S135"/>
  <c r="R135"/>
  <c r="Q135"/>
  <c r="P135"/>
  <c r="V134"/>
  <c r="U134"/>
  <c r="T134"/>
  <c r="S134"/>
  <c r="R134"/>
  <c r="Q134"/>
  <c r="P134"/>
  <c r="V133"/>
  <c r="U133"/>
  <c r="T133"/>
  <c r="S133"/>
  <c r="R133"/>
  <c r="Q133"/>
  <c r="P133"/>
  <c r="V132"/>
  <c r="U132"/>
  <c r="T132"/>
  <c r="S132"/>
  <c r="R132"/>
  <c r="Q132"/>
  <c r="P132"/>
  <c r="V131"/>
  <c r="U131"/>
  <c r="T131"/>
  <c r="S131"/>
  <c r="R131"/>
  <c r="Q131"/>
  <c r="P131"/>
  <c r="V130"/>
  <c r="U130"/>
  <c r="T130"/>
  <c r="S130"/>
  <c r="R130"/>
  <c r="Q130"/>
  <c r="P130"/>
  <c r="V129"/>
  <c r="U129"/>
  <c r="T129"/>
  <c r="S129"/>
  <c r="R129"/>
  <c r="Q129"/>
  <c r="P129"/>
  <c r="V128"/>
  <c r="U128"/>
  <c r="T128"/>
  <c r="S128"/>
  <c r="R128"/>
  <c r="Q128"/>
  <c r="P128"/>
  <c r="V127"/>
  <c r="U127"/>
  <c r="T127"/>
  <c r="S127"/>
  <c r="R127"/>
  <c r="Q127"/>
  <c r="P127"/>
  <c r="V126"/>
  <c r="U126"/>
  <c r="T126"/>
  <c r="S126"/>
  <c r="R126"/>
  <c r="Q126"/>
  <c r="P126"/>
  <c r="V125"/>
  <c r="U125"/>
  <c r="T125"/>
  <c r="S125"/>
  <c r="R125"/>
  <c r="Q125"/>
  <c r="P125"/>
  <c r="V124"/>
  <c r="U124"/>
  <c r="T124"/>
  <c r="S124"/>
  <c r="R124"/>
  <c r="Q124"/>
  <c r="P124"/>
  <c r="V123"/>
  <c r="U123"/>
  <c r="T123"/>
  <c r="S123"/>
  <c r="R123"/>
  <c r="Q123"/>
  <c r="P123"/>
  <c r="V122"/>
  <c r="U122"/>
  <c r="T122"/>
  <c r="S122"/>
  <c r="R122"/>
  <c r="Q122"/>
  <c r="P122"/>
  <c r="V121"/>
  <c r="U121"/>
  <c r="T121"/>
  <c r="S121"/>
  <c r="R121"/>
  <c r="Q121"/>
  <c r="P121"/>
  <c r="V120"/>
  <c r="U120"/>
  <c r="T120"/>
  <c r="S120"/>
  <c r="R120"/>
  <c r="Q120"/>
  <c r="P120"/>
  <c r="V119"/>
  <c r="U119"/>
  <c r="T119"/>
  <c r="S119"/>
  <c r="R119"/>
  <c r="Q119"/>
  <c r="P119"/>
  <c r="V118"/>
  <c r="U118"/>
  <c r="T118"/>
  <c r="S118"/>
  <c r="R118"/>
  <c r="Q118"/>
  <c r="P118"/>
  <c r="V117"/>
  <c r="U117"/>
  <c r="T117"/>
  <c r="S117"/>
  <c r="R117"/>
  <c r="Q117"/>
  <c r="P117"/>
  <c r="V116"/>
  <c r="U116"/>
  <c r="T116"/>
  <c r="S116"/>
  <c r="R116"/>
  <c r="Q116"/>
  <c r="P116"/>
  <c r="V115"/>
  <c r="U115"/>
  <c r="T115"/>
  <c r="S115"/>
  <c r="R115"/>
  <c r="Q115"/>
  <c r="P115"/>
  <c r="V114"/>
  <c r="U114"/>
  <c r="T114"/>
  <c r="S114"/>
  <c r="R114"/>
  <c r="Q114"/>
  <c r="P114"/>
  <c r="V113"/>
  <c r="U113"/>
  <c r="T113"/>
  <c r="S113"/>
  <c r="R113"/>
  <c r="Q113"/>
  <c r="P113"/>
  <c r="V112"/>
  <c r="U112"/>
  <c r="T112"/>
  <c r="S112"/>
  <c r="R112"/>
  <c r="Q112"/>
  <c r="P112"/>
  <c r="V111"/>
  <c r="U111"/>
  <c r="T111"/>
  <c r="S111"/>
  <c r="R111"/>
  <c r="Q111"/>
  <c r="P111"/>
  <c r="V110"/>
  <c r="U110"/>
  <c r="T110"/>
  <c r="S110"/>
  <c r="R110"/>
  <c r="Q110"/>
  <c r="P110"/>
  <c r="V109"/>
  <c r="U109"/>
  <c r="T109"/>
  <c r="S109"/>
  <c r="R109"/>
  <c r="Q109"/>
  <c r="P109"/>
  <c r="V108"/>
  <c r="U108"/>
  <c r="T108"/>
  <c r="S108"/>
  <c r="R108"/>
  <c r="Q108"/>
  <c r="P108"/>
  <c r="V107"/>
  <c r="U107"/>
  <c r="T107"/>
  <c r="S107"/>
  <c r="R107"/>
  <c r="Q107"/>
  <c r="P107"/>
  <c r="V106"/>
  <c r="U106"/>
  <c r="T106"/>
  <c r="S106"/>
  <c r="R106"/>
  <c r="Q106"/>
  <c r="P106"/>
  <c r="V105"/>
  <c r="U105"/>
  <c r="T105"/>
  <c r="S105"/>
  <c r="R105"/>
  <c r="Q105"/>
  <c r="P105"/>
  <c r="V104"/>
  <c r="U104"/>
  <c r="T104"/>
  <c r="S104"/>
  <c r="R104"/>
  <c r="Q104"/>
  <c r="P104"/>
  <c r="V103"/>
  <c r="U103"/>
  <c r="T103"/>
  <c r="S103"/>
  <c r="R103"/>
  <c r="Q103"/>
  <c r="P103"/>
  <c r="V102"/>
  <c r="U102"/>
  <c r="T102"/>
  <c r="S102"/>
  <c r="R102"/>
  <c r="Q102"/>
  <c r="P102"/>
  <c r="V101"/>
  <c r="U101"/>
  <c r="T101"/>
  <c r="S101"/>
  <c r="R101"/>
  <c r="Q101"/>
  <c r="P101"/>
  <c r="V100"/>
  <c r="U100"/>
  <c r="T100"/>
  <c r="S100"/>
  <c r="R100"/>
  <c r="Q100"/>
  <c r="P100"/>
  <c r="V99"/>
  <c r="U99"/>
  <c r="T99"/>
  <c r="S99"/>
  <c r="R99"/>
  <c r="Q99"/>
  <c r="P99"/>
  <c r="V98"/>
  <c r="U98"/>
  <c r="T98"/>
  <c r="S98"/>
  <c r="R98"/>
  <c r="Q98"/>
  <c r="P98"/>
  <c r="V97"/>
  <c r="U97"/>
  <c r="T97"/>
  <c r="S97"/>
  <c r="R97"/>
  <c r="Q97"/>
  <c r="P97"/>
  <c r="V96"/>
  <c r="U96"/>
  <c r="T96"/>
  <c r="S96"/>
  <c r="R96"/>
  <c r="Q96"/>
  <c r="P96"/>
  <c r="V95"/>
  <c r="U95"/>
  <c r="T95"/>
  <c r="S95"/>
  <c r="R95"/>
  <c r="Q95"/>
  <c r="P95"/>
  <c r="V94"/>
  <c r="U94"/>
  <c r="T94"/>
  <c r="S94"/>
  <c r="R94"/>
  <c r="Q94"/>
  <c r="P94"/>
  <c r="V93"/>
  <c r="U93"/>
  <c r="T93"/>
  <c r="S93"/>
  <c r="R93"/>
  <c r="Q93"/>
  <c r="P93"/>
  <c r="V92"/>
  <c r="U92"/>
  <c r="T92"/>
  <c r="S92"/>
  <c r="R92"/>
  <c r="Q92"/>
  <c r="P92"/>
  <c r="V91"/>
  <c r="U91"/>
  <c r="T91"/>
  <c r="S91"/>
  <c r="R91"/>
  <c r="Q91"/>
  <c r="P91"/>
  <c r="V90"/>
  <c r="U90"/>
  <c r="T90"/>
  <c r="S90"/>
  <c r="R90"/>
  <c r="Q90"/>
  <c r="P90"/>
  <c r="V89"/>
  <c r="U89"/>
  <c r="T89"/>
  <c r="S89"/>
  <c r="R89"/>
  <c r="Q89"/>
  <c r="P89"/>
  <c r="V88"/>
  <c r="U88"/>
  <c r="T88"/>
  <c r="S88"/>
  <c r="R88"/>
  <c r="Q88"/>
  <c r="P88"/>
  <c r="V87"/>
  <c r="U87"/>
  <c r="T87"/>
  <c r="S87"/>
  <c r="R87"/>
  <c r="Q87"/>
  <c r="P87"/>
  <c r="V86"/>
  <c r="U86"/>
  <c r="T86"/>
  <c r="S86"/>
  <c r="R86"/>
  <c r="Q86"/>
  <c r="P86"/>
  <c r="V85"/>
  <c r="U85"/>
  <c r="T85"/>
  <c r="S85"/>
  <c r="R85"/>
  <c r="Q85"/>
  <c r="P85"/>
  <c r="V84"/>
  <c r="U84"/>
  <c r="T84"/>
  <c r="S84"/>
  <c r="R84"/>
  <c r="Q84"/>
  <c r="P84"/>
  <c r="V83"/>
  <c r="U83"/>
  <c r="T83"/>
  <c r="S83"/>
  <c r="R83"/>
  <c r="Q83"/>
  <c r="P83"/>
  <c r="V82"/>
  <c r="U82"/>
  <c r="T82"/>
  <c r="S82"/>
  <c r="R82"/>
  <c r="Q82"/>
  <c r="P82"/>
  <c r="V81"/>
  <c r="U81"/>
  <c r="T81"/>
  <c r="S81"/>
  <c r="R81"/>
  <c r="Q81"/>
  <c r="P81"/>
  <c r="V80"/>
  <c r="U80"/>
  <c r="T80"/>
  <c r="S80"/>
  <c r="R80"/>
  <c r="Q80"/>
  <c r="P80"/>
  <c r="V79"/>
  <c r="U79"/>
  <c r="T79"/>
  <c r="S79"/>
  <c r="R79"/>
  <c r="Q79"/>
  <c r="P79"/>
  <c r="V78"/>
  <c r="U78"/>
  <c r="T78"/>
  <c r="S78"/>
  <c r="R78"/>
  <c r="Q78"/>
  <c r="P78"/>
  <c r="V77"/>
  <c r="U77"/>
  <c r="T77"/>
  <c r="S77"/>
  <c r="R77"/>
  <c r="Q77"/>
  <c r="P77"/>
  <c r="V76"/>
  <c r="U76"/>
  <c r="T76"/>
  <c r="S76"/>
  <c r="R76"/>
  <c r="Q76"/>
  <c r="P76"/>
  <c r="V75"/>
  <c r="U75"/>
  <c r="T75"/>
  <c r="S75"/>
  <c r="R75"/>
  <c r="Q75"/>
  <c r="P75"/>
  <c r="V74"/>
  <c r="U74"/>
  <c r="T74"/>
  <c r="S74"/>
  <c r="R74"/>
  <c r="Q74"/>
  <c r="P74"/>
  <c r="V73"/>
  <c r="U73"/>
  <c r="T73"/>
  <c r="S73"/>
  <c r="R73"/>
  <c r="Q73"/>
  <c r="P73"/>
  <c r="V72"/>
  <c r="U72"/>
  <c r="T72"/>
  <c r="S72"/>
  <c r="R72"/>
  <c r="Q72"/>
  <c r="P72"/>
  <c r="V71"/>
  <c r="U71"/>
  <c r="T71"/>
  <c r="S71"/>
  <c r="R71"/>
  <c r="Q71"/>
  <c r="P71"/>
  <c r="V70"/>
  <c r="U70"/>
  <c r="T70"/>
  <c r="S70"/>
  <c r="R70"/>
  <c r="Q70"/>
  <c r="P70"/>
  <c r="V69"/>
  <c r="U69"/>
  <c r="T69"/>
  <c r="S69"/>
  <c r="R69"/>
  <c r="Q69"/>
  <c r="P69"/>
  <c r="V68"/>
  <c r="U68"/>
  <c r="T68"/>
  <c r="S68"/>
  <c r="R68"/>
  <c r="Q68"/>
  <c r="P68"/>
  <c r="V67"/>
  <c r="U67"/>
  <c r="T67"/>
  <c r="S67"/>
  <c r="R67"/>
  <c r="Q67"/>
  <c r="P67"/>
  <c r="V66"/>
  <c r="U66"/>
  <c r="T66"/>
  <c r="S66"/>
  <c r="R66"/>
  <c r="Q66"/>
  <c r="P66"/>
  <c r="V65"/>
  <c r="U65"/>
  <c r="T65"/>
  <c r="S65"/>
  <c r="R65"/>
  <c r="Q65"/>
  <c r="P65"/>
  <c r="V64"/>
  <c r="U64"/>
  <c r="T64"/>
  <c r="S64"/>
  <c r="R64"/>
  <c r="Q64"/>
  <c r="P64"/>
  <c r="V63"/>
  <c r="U63"/>
  <c r="T63"/>
  <c r="S63"/>
  <c r="R63"/>
  <c r="Q63"/>
  <c r="P63"/>
  <c r="V62"/>
  <c r="U62"/>
  <c r="T62"/>
  <c r="S62"/>
  <c r="R62"/>
  <c r="Q62"/>
  <c r="P62"/>
  <c r="V61"/>
  <c r="U61"/>
  <c r="T61"/>
  <c r="S61"/>
  <c r="R61"/>
  <c r="Q61"/>
  <c r="P61"/>
  <c r="V60"/>
  <c r="U60"/>
  <c r="T60"/>
  <c r="S60"/>
  <c r="R60"/>
  <c r="Q60"/>
  <c r="P60"/>
  <c r="V59"/>
  <c r="U59"/>
  <c r="T59"/>
  <c r="S59"/>
  <c r="R59"/>
  <c r="Q59"/>
  <c r="P59"/>
  <c r="V58"/>
  <c r="U58"/>
  <c r="T58"/>
  <c r="S58"/>
  <c r="R58"/>
  <c r="Q58"/>
  <c r="P58"/>
  <c r="V57"/>
  <c r="U57"/>
  <c r="T57"/>
  <c r="S57"/>
  <c r="R57"/>
  <c r="Q57"/>
  <c r="P57"/>
  <c r="V56"/>
  <c r="U56"/>
  <c r="T56"/>
  <c r="S56"/>
  <c r="R56"/>
  <c r="Q56"/>
  <c r="P56"/>
  <c r="V55"/>
  <c r="U55"/>
  <c r="T55"/>
  <c r="S55"/>
  <c r="R55"/>
  <c r="Q55"/>
  <c r="P55"/>
  <c r="V54"/>
  <c r="U54"/>
  <c r="T54"/>
  <c r="S54"/>
  <c r="R54"/>
  <c r="Q54"/>
  <c r="P54"/>
  <c r="V53"/>
  <c r="U53"/>
  <c r="T53"/>
  <c r="S53"/>
  <c r="R53"/>
  <c r="Q53"/>
  <c r="P53"/>
  <c r="V52"/>
  <c r="U52"/>
  <c r="T52"/>
  <c r="S52"/>
  <c r="R52"/>
  <c r="Q52"/>
  <c r="P52"/>
  <c r="V51"/>
  <c r="U51"/>
  <c r="T51"/>
  <c r="S51"/>
  <c r="R51"/>
  <c r="Q51"/>
  <c r="P51"/>
  <c r="V50"/>
  <c r="U50"/>
  <c r="T50"/>
  <c r="S50"/>
  <c r="R50"/>
  <c r="Q50"/>
  <c r="P50"/>
  <c r="V49"/>
  <c r="U49"/>
  <c r="T49"/>
  <c r="S49"/>
  <c r="R49"/>
  <c r="Q49"/>
  <c r="P49"/>
  <c r="V48"/>
  <c r="U48"/>
  <c r="T48"/>
  <c r="S48"/>
  <c r="R48"/>
  <c r="Q48"/>
  <c r="P48"/>
  <c r="V47"/>
  <c r="U47"/>
  <c r="T47"/>
  <c r="S47"/>
  <c r="R47"/>
  <c r="Q47"/>
  <c r="P47"/>
  <c r="V46"/>
  <c r="U46"/>
  <c r="T46"/>
  <c r="S46"/>
  <c r="R46"/>
  <c r="Q46"/>
  <c r="P46"/>
  <c r="V45"/>
  <c r="U45"/>
  <c r="T45"/>
  <c r="S45"/>
  <c r="R45"/>
  <c r="Q45"/>
  <c r="P45"/>
  <c r="V44"/>
  <c r="U44"/>
  <c r="T44"/>
  <c r="S44"/>
  <c r="R44"/>
  <c r="Q44"/>
  <c r="P44"/>
  <c r="V43"/>
  <c r="U43"/>
  <c r="T43"/>
  <c r="S43"/>
  <c r="R43"/>
  <c r="Q43"/>
  <c r="P43"/>
  <c r="V42"/>
  <c r="U42"/>
  <c r="T42"/>
  <c r="S42"/>
  <c r="R42"/>
  <c r="Q42"/>
  <c r="P42"/>
  <c r="V41"/>
  <c r="U41"/>
  <c r="T41"/>
  <c r="S41"/>
  <c r="R41"/>
  <c r="Q41"/>
  <c r="P41"/>
  <c r="V40"/>
  <c r="U40"/>
  <c r="T40"/>
  <c r="S40"/>
  <c r="R40"/>
  <c r="Q40"/>
  <c r="P40"/>
  <c r="V39"/>
  <c r="U39"/>
  <c r="T39"/>
  <c r="S39"/>
  <c r="R39"/>
  <c r="Q39"/>
  <c r="P39"/>
  <c r="V38"/>
  <c r="U38"/>
  <c r="T38"/>
  <c r="S38"/>
  <c r="R38"/>
  <c r="Q38"/>
  <c r="P38"/>
  <c r="V37"/>
  <c r="U37"/>
  <c r="T37"/>
  <c r="S37"/>
  <c r="R37"/>
  <c r="Q37"/>
  <c r="P37"/>
  <c r="V36"/>
  <c r="U36"/>
  <c r="T36"/>
  <c r="S36"/>
  <c r="R36"/>
  <c r="Q36"/>
  <c r="P36"/>
  <c r="V35"/>
  <c r="U35"/>
  <c r="T35"/>
  <c r="S35"/>
  <c r="R35"/>
  <c r="Q35"/>
  <c r="P35"/>
  <c r="V34"/>
  <c r="U34"/>
  <c r="T34"/>
  <c r="S34"/>
  <c r="R34"/>
  <c r="Q34"/>
  <c r="P34"/>
  <c r="V33"/>
  <c r="U33"/>
  <c r="T33"/>
  <c r="S33"/>
  <c r="R33"/>
  <c r="Q33"/>
  <c r="P33"/>
  <c r="V32"/>
  <c r="U32"/>
  <c r="T32"/>
  <c r="S32"/>
  <c r="R32"/>
  <c r="Q32"/>
  <c r="P32"/>
  <c r="V31"/>
  <c r="U31"/>
  <c r="T31"/>
  <c r="S31"/>
  <c r="R31"/>
  <c r="Q31"/>
  <c r="P31"/>
  <c r="V30"/>
  <c r="U30"/>
  <c r="T30"/>
  <c r="S30"/>
  <c r="R30"/>
  <c r="Q30"/>
  <c r="P30"/>
  <c r="V29"/>
  <c r="U29"/>
  <c r="T29"/>
  <c r="S29"/>
  <c r="R29"/>
  <c r="Q29"/>
  <c r="P29"/>
  <c r="V28"/>
  <c r="U28"/>
  <c r="T28"/>
  <c r="S28"/>
  <c r="R28"/>
  <c r="Q28"/>
  <c r="P28"/>
  <c r="V27"/>
  <c r="U27"/>
  <c r="T27"/>
  <c r="S27"/>
  <c r="R27"/>
  <c r="Q27"/>
  <c r="P27"/>
  <c r="V26"/>
  <c r="U26"/>
  <c r="T26"/>
  <c r="S26"/>
  <c r="R26"/>
  <c r="Q26"/>
  <c r="P26"/>
  <c r="V25"/>
  <c r="U25"/>
  <c r="T25"/>
  <c r="S25"/>
  <c r="R25"/>
  <c r="Q25"/>
  <c r="P25"/>
  <c r="V24"/>
  <c r="U24"/>
  <c r="T24"/>
  <c r="S24"/>
  <c r="R24"/>
  <c r="Q24"/>
  <c r="P24"/>
  <c r="V23"/>
  <c r="U23"/>
  <c r="T23"/>
  <c r="S23"/>
  <c r="R23"/>
  <c r="Q23"/>
  <c r="P23"/>
  <c r="V22"/>
  <c r="U22"/>
  <c r="T22"/>
  <c r="S22"/>
  <c r="R22"/>
  <c r="Q22"/>
  <c r="P22"/>
  <c r="V21"/>
  <c r="U21"/>
  <c r="T21"/>
  <c r="S21"/>
  <c r="R21"/>
  <c r="Q21"/>
  <c r="P21"/>
  <c r="V20"/>
  <c r="U20"/>
  <c r="T20"/>
  <c r="S20"/>
  <c r="R20"/>
  <c r="Q20"/>
  <c r="P20"/>
  <c r="V19"/>
  <c r="U19"/>
  <c r="T19"/>
  <c r="S19"/>
  <c r="R19"/>
  <c r="Q19"/>
  <c r="P19"/>
  <c r="V18"/>
  <c r="U18"/>
  <c r="T18"/>
  <c r="S18"/>
  <c r="R18"/>
  <c r="Q18"/>
  <c r="P18"/>
  <c r="V17"/>
  <c r="U17"/>
  <c r="T17"/>
  <c r="S17"/>
  <c r="R17"/>
  <c r="Q17"/>
  <c r="P17"/>
  <c r="V16"/>
  <c r="U16"/>
  <c r="T16"/>
  <c r="S16"/>
  <c r="R16"/>
  <c r="Q16"/>
  <c r="P16"/>
  <c r="V15"/>
  <c r="U15"/>
  <c r="T15"/>
  <c r="S15"/>
  <c r="R15"/>
  <c r="Q15"/>
  <c r="P15"/>
  <c r="V14"/>
  <c r="U14"/>
  <c r="T14"/>
  <c r="S14"/>
  <c r="R14"/>
  <c r="Q14"/>
  <c r="P14"/>
  <c r="V13"/>
  <c r="U13"/>
  <c r="T13"/>
  <c r="S13"/>
  <c r="R13"/>
  <c r="Q13"/>
  <c r="P13"/>
  <c r="V12"/>
  <c r="U12"/>
  <c r="T12"/>
  <c r="S12"/>
  <c r="R12"/>
  <c r="Q12"/>
  <c r="P12"/>
  <c r="V11"/>
  <c r="U11"/>
  <c r="T11"/>
  <c r="S11"/>
  <c r="R11"/>
  <c r="Q11"/>
  <c r="P11"/>
  <c r="V10"/>
  <c r="U10"/>
  <c r="T10"/>
  <c r="S10"/>
  <c r="R10"/>
  <c r="Q10"/>
  <c r="P10"/>
  <c r="V9"/>
  <c r="U9"/>
  <c r="T9"/>
  <c r="S9"/>
  <c r="R9"/>
  <c r="Q9"/>
  <c r="P9"/>
  <c r="V8"/>
  <c r="U8"/>
  <c r="T8"/>
  <c r="S8"/>
  <c r="R8"/>
  <c r="Q8"/>
  <c r="P8"/>
  <c r="V7"/>
  <c r="U7"/>
  <c r="T7"/>
  <c r="S7"/>
  <c r="R7"/>
  <c r="Q7"/>
  <c r="P7"/>
  <c r="V6"/>
  <c r="U6"/>
  <c r="T6"/>
  <c r="S6"/>
  <c r="R6"/>
  <c r="Q6"/>
  <c r="P6"/>
  <c r="V155" i="10"/>
  <c r="U155"/>
  <c r="T155"/>
  <c r="S155"/>
  <c r="R155"/>
  <c r="Q155"/>
  <c r="P155"/>
  <c r="O155"/>
  <c r="V141"/>
  <c r="U141"/>
  <c r="T141"/>
  <c r="S141"/>
  <c r="R141"/>
  <c r="Q141"/>
  <c r="P141"/>
  <c r="O141"/>
  <c r="O154"/>
  <c r="O153"/>
  <c r="O152"/>
  <c r="O151"/>
  <c r="O150"/>
  <c r="O149"/>
  <c r="O148"/>
  <c r="O147"/>
  <c r="O146"/>
  <c r="O145"/>
  <c r="O144"/>
  <c r="O143"/>
  <c r="O142"/>
  <c r="O140"/>
  <c r="O139"/>
  <c r="O138"/>
  <c r="O137"/>
  <c r="O136"/>
  <c r="O135"/>
  <c r="O134"/>
  <c r="O133"/>
  <c r="O132"/>
  <c r="O131"/>
  <c r="O130"/>
  <c r="O129"/>
  <c r="O128"/>
  <c r="O127"/>
  <c r="O126"/>
  <c r="O125"/>
  <c r="O124"/>
  <c r="O123"/>
  <c r="O122"/>
  <c r="O121"/>
  <c r="O120"/>
  <c r="O119"/>
  <c r="O118"/>
  <c r="O117"/>
  <c r="O116"/>
  <c r="O115"/>
  <c r="O114"/>
  <c r="O113"/>
  <c r="O112"/>
  <c r="O111"/>
  <c r="O110"/>
  <c r="O109"/>
  <c r="O108"/>
  <c r="O107"/>
  <c r="O106"/>
  <c r="O105"/>
  <c r="O104"/>
  <c r="O103"/>
  <c r="O102"/>
  <c r="O101"/>
  <c r="O100"/>
  <c r="O99"/>
  <c r="O9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V154"/>
  <c r="U154"/>
  <c r="T154"/>
  <c r="S154"/>
  <c r="R154"/>
  <c r="Q154"/>
  <c r="P154"/>
  <c r="V153"/>
  <c r="U153"/>
  <c r="T153"/>
  <c r="S153"/>
  <c r="R153"/>
  <c r="Q153"/>
  <c r="P153"/>
  <c r="V152"/>
  <c r="U152"/>
  <c r="T152"/>
  <c r="S152"/>
  <c r="R152"/>
  <c r="Q152"/>
  <c r="P152"/>
  <c r="V151"/>
  <c r="U151"/>
  <c r="T151"/>
  <c r="S151"/>
  <c r="R151"/>
  <c r="Q151"/>
  <c r="P151"/>
  <c r="V150"/>
  <c r="U150"/>
  <c r="T150"/>
  <c r="S150"/>
  <c r="R150"/>
  <c r="Q150"/>
  <c r="P150"/>
  <c r="V149"/>
  <c r="U149"/>
  <c r="T149"/>
  <c r="S149"/>
  <c r="R149"/>
  <c r="Q149"/>
  <c r="P149"/>
  <c r="V148"/>
  <c r="U148"/>
  <c r="T148"/>
  <c r="S148"/>
  <c r="R148"/>
  <c r="Q148"/>
  <c r="P148"/>
  <c r="V147"/>
  <c r="U147"/>
  <c r="T147"/>
  <c r="S147"/>
  <c r="R147"/>
  <c r="Q147"/>
  <c r="P147"/>
  <c r="V146"/>
  <c r="U146"/>
  <c r="T146"/>
  <c r="S146"/>
  <c r="R146"/>
  <c r="Q146"/>
  <c r="P146"/>
  <c r="V145"/>
  <c r="U145"/>
  <c r="T145"/>
  <c r="S145"/>
  <c r="R145"/>
  <c r="Q145"/>
  <c r="P145"/>
  <c r="V144"/>
  <c r="U144"/>
  <c r="T144"/>
  <c r="S144"/>
  <c r="R144"/>
  <c r="Q144"/>
  <c r="P144"/>
  <c r="V143"/>
  <c r="U143"/>
  <c r="T143"/>
  <c r="S143"/>
  <c r="R143"/>
  <c r="Q143"/>
  <c r="P143"/>
  <c r="V142"/>
  <c r="U142"/>
  <c r="T142"/>
  <c r="S142"/>
  <c r="R142"/>
  <c r="Q142"/>
  <c r="P142"/>
  <c r="V140"/>
  <c r="U140"/>
  <c r="T140"/>
  <c r="S140"/>
  <c r="R140"/>
  <c r="Q140"/>
  <c r="P140"/>
  <c r="V139"/>
  <c r="U139"/>
  <c r="T139"/>
  <c r="S139"/>
  <c r="R139"/>
  <c r="Q139"/>
  <c r="P139"/>
  <c r="V138"/>
  <c r="U138"/>
  <c r="T138"/>
  <c r="S138"/>
  <c r="R138"/>
  <c r="Q138"/>
  <c r="P138"/>
  <c r="V137"/>
  <c r="U137"/>
  <c r="T137"/>
  <c r="S137"/>
  <c r="R137"/>
  <c r="Q137"/>
  <c r="P137"/>
  <c r="V136"/>
  <c r="U136"/>
  <c r="T136"/>
  <c r="S136"/>
  <c r="R136"/>
  <c r="Q136"/>
  <c r="P136"/>
  <c r="V135"/>
  <c r="U135"/>
  <c r="T135"/>
  <c r="S135"/>
  <c r="R135"/>
  <c r="Q135"/>
  <c r="P135"/>
  <c r="V134"/>
  <c r="U134"/>
  <c r="T134"/>
  <c r="S134"/>
  <c r="R134"/>
  <c r="Q134"/>
  <c r="P134"/>
  <c r="V133"/>
  <c r="U133"/>
  <c r="T133"/>
  <c r="S133"/>
  <c r="R133"/>
  <c r="Q133"/>
  <c r="P133"/>
  <c r="V132"/>
  <c r="U132"/>
  <c r="T132"/>
  <c r="S132"/>
  <c r="R132"/>
  <c r="Q132"/>
  <c r="P132"/>
  <c r="V131"/>
  <c r="U131"/>
  <c r="T131"/>
  <c r="S131"/>
  <c r="R131"/>
  <c r="Q131"/>
  <c r="P131"/>
  <c r="V130"/>
  <c r="U130"/>
  <c r="T130"/>
  <c r="S130"/>
  <c r="R130"/>
  <c r="Q130"/>
  <c r="P130"/>
  <c r="V129"/>
  <c r="U129"/>
  <c r="T129"/>
  <c r="S129"/>
  <c r="R129"/>
  <c r="Q129"/>
  <c r="P129"/>
  <c r="V128"/>
  <c r="U128"/>
  <c r="T128"/>
  <c r="S128"/>
  <c r="R128"/>
  <c r="Q128"/>
  <c r="P128"/>
  <c r="V127"/>
  <c r="U127"/>
  <c r="T127"/>
  <c r="S127"/>
  <c r="R127"/>
  <c r="Q127"/>
  <c r="P127"/>
  <c r="V126"/>
  <c r="U126"/>
  <c r="T126"/>
  <c r="S126"/>
  <c r="R126"/>
  <c r="Q126"/>
  <c r="P126"/>
  <c r="V125"/>
  <c r="U125"/>
  <c r="T125"/>
  <c r="S125"/>
  <c r="R125"/>
  <c r="Q125"/>
  <c r="P125"/>
  <c r="V124"/>
  <c r="U124"/>
  <c r="T124"/>
  <c r="S124"/>
  <c r="R124"/>
  <c r="Q124"/>
  <c r="P124"/>
  <c r="V123"/>
  <c r="U123"/>
  <c r="T123"/>
  <c r="S123"/>
  <c r="R123"/>
  <c r="Q123"/>
  <c r="P123"/>
  <c r="V122"/>
  <c r="U122"/>
  <c r="T122"/>
  <c r="S122"/>
  <c r="R122"/>
  <c r="Q122"/>
  <c r="P122"/>
  <c r="V121"/>
  <c r="U121"/>
  <c r="T121"/>
  <c r="S121"/>
  <c r="R121"/>
  <c r="Q121"/>
  <c r="P121"/>
  <c r="V120"/>
  <c r="U120"/>
  <c r="T120"/>
  <c r="S120"/>
  <c r="R120"/>
  <c r="Q120"/>
  <c r="P120"/>
  <c r="V119"/>
  <c r="U119"/>
  <c r="T119"/>
  <c r="S119"/>
  <c r="R119"/>
  <c r="Q119"/>
  <c r="P119"/>
  <c r="V118"/>
  <c r="U118"/>
  <c r="T118"/>
  <c r="S118"/>
  <c r="R118"/>
  <c r="Q118"/>
  <c r="P118"/>
  <c r="V117"/>
  <c r="U117"/>
  <c r="T117"/>
  <c r="S117"/>
  <c r="R117"/>
  <c r="Q117"/>
  <c r="P117"/>
  <c r="V116"/>
  <c r="U116"/>
  <c r="T116"/>
  <c r="S116"/>
  <c r="R116"/>
  <c r="Q116"/>
  <c r="P116"/>
  <c r="V115"/>
  <c r="U115"/>
  <c r="T115"/>
  <c r="S115"/>
  <c r="R115"/>
  <c r="Q115"/>
  <c r="P115"/>
  <c r="V114"/>
  <c r="U114"/>
  <c r="T114"/>
  <c r="S114"/>
  <c r="R114"/>
  <c r="Q114"/>
  <c r="P114"/>
  <c r="V113"/>
  <c r="U113"/>
  <c r="T113"/>
  <c r="S113"/>
  <c r="R113"/>
  <c r="Q113"/>
  <c r="P113"/>
  <c r="V112"/>
  <c r="U112"/>
  <c r="T112"/>
  <c r="S112"/>
  <c r="R112"/>
  <c r="Q112"/>
  <c r="P112"/>
  <c r="V111"/>
  <c r="U111"/>
  <c r="T111"/>
  <c r="S111"/>
  <c r="R111"/>
  <c r="Q111"/>
  <c r="P111"/>
  <c r="V110"/>
  <c r="U110"/>
  <c r="T110"/>
  <c r="S110"/>
  <c r="R110"/>
  <c r="Q110"/>
  <c r="P110"/>
  <c r="V109"/>
  <c r="U109"/>
  <c r="T109"/>
  <c r="S109"/>
  <c r="R109"/>
  <c r="Q109"/>
  <c r="P109"/>
  <c r="V108"/>
  <c r="U108"/>
  <c r="T108"/>
  <c r="S108"/>
  <c r="R108"/>
  <c r="Q108"/>
  <c r="P108"/>
  <c r="V107"/>
  <c r="U107"/>
  <c r="T107"/>
  <c r="S107"/>
  <c r="R107"/>
  <c r="Q107"/>
  <c r="P107"/>
  <c r="V106"/>
  <c r="U106"/>
  <c r="T106"/>
  <c r="S106"/>
  <c r="R106"/>
  <c r="Q106"/>
  <c r="P106"/>
  <c r="V105"/>
  <c r="U105"/>
  <c r="T105"/>
  <c r="S105"/>
  <c r="R105"/>
  <c r="Q105"/>
  <c r="P105"/>
  <c r="V104"/>
  <c r="U104"/>
  <c r="T104"/>
  <c r="S104"/>
  <c r="R104"/>
  <c r="Q104"/>
  <c r="P104"/>
  <c r="V103"/>
  <c r="U103"/>
  <c r="T103"/>
  <c r="S103"/>
  <c r="R103"/>
  <c r="Q103"/>
  <c r="P103"/>
  <c r="V102"/>
  <c r="U102"/>
  <c r="T102"/>
  <c r="S102"/>
  <c r="R102"/>
  <c r="Q102"/>
  <c r="P102"/>
  <c r="V101"/>
  <c r="U101"/>
  <c r="T101"/>
  <c r="S101"/>
  <c r="R101"/>
  <c r="Q101"/>
  <c r="P101"/>
  <c r="V100"/>
  <c r="U100"/>
  <c r="T100"/>
  <c r="S100"/>
  <c r="R100"/>
  <c r="Q100"/>
  <c r="P100"/>
  <c r="V99"/>
  <c r="U99"/>
  <c r="T99"/>
  <c r="S99"/>
  <c r="R99"/>
  <c r="Q99"/>
  <c r="P99"/>
  <c r="V98"/>
  <c r="U98"/>
  <c r="T98"/>
  <c r="S98"/>
  <c r="R98"/>
  <c r="Q98"/>
  <c r="P98"/>
  <c r="V97"/>
  <c r="U97"/>
  <c r="T97"/>
  <c r="S97"/>
  <c r="R97"/>
  <c r="Q97"/>
  <c r="P97"/>
  <c r="V96"/>
  <c r="U96"/>
  <c r="T96"/>
  <c r="S96"/>
  <c r="R96"/>
  <c r="Q96"/>
  <c r="P96"/>
  <c r="V95"/>
  <c r="U95"/>
  <c r="T95"/>
  <c r="S95"/>
  <c r="R95"/>
  <c r="Q95"/>
  <c r="P95"/>
  <c r="V94"/>
  <c r="U94"/>
  <c r="T94"/>
  <c r="S94"/>
  <c r="R94"/>
  <c r="Q94"/>
  <c r="P94"/>
  <c r="V93"/>
  <c r="U93"/>
  <c r="T93"/>
  <c r="S93"/>
  <c r="R93"/>
  <c r="Q93"/>
  <c r="P93"/>
  <c r="V92"/>
  <c r="U92"/>
  <c r="T92"/>
  <c r="S92"/>
  <c r="R92"/>
  <c r="Q92"/>
  <c r="P92"/>
  <c r="V91"/>
  <c r="U91"/>
  <c r="T91"/>
  <c r="S91"/>
  <c r="R91"/>
  <c r="Q91"/>
  <c r="P91"/>
  <c r="V90"/>
  <c r="U90"/>
  <c r="T90"/>
  <c r="S90"/>
  <c r="R90"/>
  <c r="Q90"/>
  <c r="P90"/>
  <c r="V89"/>
  <c r="U89"/>
  <c r="T89"/>
  <c r="S89"/>
  <c r="R89"/>
  <c r="Q89"/>
  <c r="P89"/>
  <c r="V88"/>
  <c r="U88"/>
  <c r="T88"/>
  <c r="S88"/>
  <c r="R88"/>
  <c r="Q88"/>
  <c r="P88"/>
  <c r="V87"/>
  <c r="U87"/>
  <c r="T87"/>
  <c r="S87"/>
  <c r="R87"/>
  <c r="Q87"/>
  <c r="P87"/>
  <c r="V86"/>
  <c r="U86"/>
  <c r="T86"/>
  <c r="S86"/>
  <c r="R86"/>
  <c r="Q86"/>
  <c r="P86"/>
  <c r="V85"/>
  <c r="U85"/>
  <c r="T85"/>
  <c r="S85"/>
  <c r="R85"/>
  <c r="Q85"/>
  <c r="P85"/>
  <c r="V84"/>
  <c r="U84"/>
  <c r="T84"/>
  <c r="S84"/>
  <c r="R84"/>
  <c r="Q84"/>
  <c r="P84"/>
  <c r="V83"/>
  <c r="U83"/>
  <c r="T83"/>
  <c r="S83"/>
  <c r="R83"/>
  <c r="Q83"/>
  <c r="P83"/>
  <c r="V82"/>
  <c r="U82"/>
  <c r="T82"/>
  <c r="S82"/>
  <c r="R82"/>
  <c r="Q82"/>
  <c r="P82"/>
  <c r="V81"/>
  <c r="U81"/>
  <c r="T81"/>
  <c r="S81"/>
  <c r="R81"/>
  <c r="Q81"/>
  <c r="P81"/>
  <c r="V80"/>
  <c r="U80"/>
  <c r="T80"/>
  <c r="S80"/>
  <c r="R80"/>
  <c r="Q80"/>
  <c r="P80"/>
  <c r="V79"/>
  <c r="U79"/>
  <c r="T79"/>
  <c r="S79"/>
  <c r="R79"/>
  <c r="Q79"/>
  <c r="P79"/>
  <c r="V78"/>
  <c r="U78"/>
  <c r="T78"/>
  <c r="S78"/>
  <c r="R78"/>
  <c r="Q78"/>
  <c r="P78"/>
  <c r="V77"/>
  <c r="U77"/>
  <c r="T77"/>
  <c r="S77"/>
  <c r="R77"/>
  <c r="Q77"/>
  <c r="P77"/>
  <c r="V76"/>
  <c r="U76"/>
  <c r="T76"/>
  <c r="S76"/>
  <c r="R76"/>
  <c r="Q76"/>
  <c r="P76"/>
  <c r="V75"/>
  <c r="U75"/>
  <c r="T75"/>
  <c r="S75"/>
  <c r="R75"/>
  <c r="Q75"/>
  <c r="P75"/>
  <c r="V74"/>
  <c r="U74"/>
  <c r="T74"/>
  <c r="S74"/>
  <c r="R74"/>
  <c r="Q74"/>
  <c r="P74"/>
  <c r="V73"/>
  <c r="U73"/>
  <c r="T73"/>
  <c r="S73"/>
  <c r="R73"/>
  <c r="Q73"/>
  <c r="P73"/>
  <c r="V72"/>
  <c r="U72"/>
  <c r="T72"/>
  <c r="S72"/>
  <c r="R72"/>
  <c r="Q72"/>
  <c r="P72"/>
  <c r="V71"/>
  <c r="U71"/>
  <c r="T71"/>
  <c r="S71"/>
  <c r="R71"/>
  <c r="Q71"/>
  <c r="P71"/>
  <c r="V70"/>
  <c r="U70"/>
  <c r="T70"/>
  <c r="S70"/>
  <c r="R70"/>
  <c r="Q70"/>
  <c r="P70"/>
  <c r="V69"/>
  <c r="U69"/>
  <c r="T69"/>
  <c r="S69"/>
  <c r="R69"/>
  <c r="Q69"/>
  <c r="P69"/>
  <c r="V68"/>
  <c r="U68"/>
  <c r="T68"/>
  <c r="S68"/>
  <c r="R68"/>
  <c r="Q68"/>
  <c r="P68"/>
  <c r="V67"/>
  <c r="U67"/>
  <c r="T67"/>
  <c r="S67"/>
  <c r="R67"/>
  <c r="Q67"/>
  <c r="P67"/>
  <c r="V66"/>
  <c r="U66"/>
  <c r="T66"/>
  <c r="S66"/>
  <c r="R66"/>
  <c r="Q66"/>
  <c r="P66"/>
  <c r="V65"/>
  <c r="U65"/>
  <c r="T65"/>
  <c r="S65"/>
  <c r="R65"/>
  <c r="Q65"/>
  <c r="P65"/>
  <c r="V64"/>
  <c r="U64"/>
  <c r="T64"/>
  <c r="S64"/>
  <c r="R64"/>
  <c r="Q64"/>
  <c r="P64"/>
  <c r="V63"/>
  <c r="U63"/>
  <c r="T63"/>
  <c r="S63"/>
  <c r="R63"/>
  <c r="Q63"/>
  <c r="P63"/>
  <c r="V62"/>
  <c r="U62"/>
  <c r="T62"/>
  <c r="S62"/>
  <c r="R62"/>
  <c r="Q62"/>
  <c r="P62"/>
  <c r="V61"/>
  <c r="U61"/>
  <c r="T61"/>
  <c r="S61"/>
  <c r="R61"/>
  <c r="Q61"/>
  <c r="P61"/>
  <c r="V60"/>
  <c r="U60"/>
  <c r="T60"/>
  <c r="S60"/>
  <c r="R60"/>
  <c r="Q60"/>
  <c r="P60"/>
  <c r="V59"/>
  <c r="U59"/>
  <c r="T59"/>
  <c r="S59"/>
  <c r="R59"/>
  <c r="Q59"/>
  <c r="P59"/>
  <c r="V58"/>
  <c r="U58"/>
  <c r="T58"/>
  <c r="S58"/>
  <c r="R58"/>
  <c r="Q58"/>
  <c r="P58"/>
  <c r="V57"/>
  <c r="U57"/>
  <c r="T57"/>
  <c r="S57"/>
  <c r="R57"/>
  <c r="Q57"/>
  <c r="P57"/>
  <c r="V56"/>
  <c r="U56"/>
  <c r="T56"/>
  <c r="S56"/>
  <c r="R56"/>
  <c r="Q56"/>
  <c r="P56"/>
  <c r="V55"/>
  <c r="U55"/>
  <c r="T55"/>
  <c r="S55"/>
  <c r="R55"/>
  <c r="Q55"/>
  <c r="P55"/>
  <c r="V54"/>
  <c r="U54"/>
  <c r="T54"/>
  <c r="S54"/>
  <c r="R54"/>
  <c r="Q54"/>
  <c r="P54"/>
  <c r="V53"/>
  <c r="U53"/>
  <c r="T53"/>
  <c r="S53"/>
  <c r="R53"/>
  <c r="Q53"/>
  <c r="P53"/>
  <c r="V52"/>
  <c r="U52"/>
  <c r="T52"/>
  <c r="S52"/>
  <c r="R52"/>
  <c r="Q52"/>
  <c r="P52"/>
  <c r="V51"/>
  <c r="U51"/>
  <c r="T51"/>
  <c r="S51"/>
  <c r="R51"/>
  <c r="Q51"/>
  <c r="P51"/>
  <c r="V50"/>
  <c r="U50"/>
  <c r="T50"/>
  <c r="S50"/>
  <c r="R50"/>
  <c r="Q50"/>
  <c r="P50"/>
  <c r="V49"/>
  <c r="U49"/>
  <c r="T49"/>
  <c r="S49"/>
  <c r="R49"/>
  <c r="Q49"/>
  <c r="P49"/>
  <c r="V48"/>
  <c r="U48"/>
  <c r="T48"/>
  <c r="S48"/>
  <c r="R48"/>
  <c r="Q48"/>
  <c r="P48"/>
  <c r="V47"/>
  <c r="U47"/>
  <c r="T47"/>
  <c r="S47"/>
  <c r="R47"/>
  <c r="Q47"/>
  <c r="P47"/>
  <c r="V46"/>
  <c r="U46"/>
  <c r="T46"/>
  <c r="S46"/>
  <c r="R46"/>
  <c r="Q46"/>
  <c r="P46"/>
  <c r="V45"/>
  <c r="U45"/>
  <c r="T45"/>
  <c r="S45"/>
  <c r="R45"/>
  <c r="Q45"/>
  <c r="P45"/>
  <c r="V44"/>
  <c r="U44"/>
  <c r="T44"/>
  <c r="S44"/>
  <c r="R44"/>
  <c r="Q44"/>
  <c r="P44"/>
  <c r="V43"/>
  <c r="U43"/>
  <c r="T43"/>
  <c r="S43"/>
  <c r="R43"/>
  <c r="Q43"/>
  <c r="P43"/>
  <c r="V42"/>
  <c r="U42"/>
  <c r="T42"/>
  <c r="S42"/>
  <c r="R42"/>
  <c r="Q42"/>
  <c r="P42"/>
  <c r="V41"/>
  <c r="U41"/>
  <c r="T41"/>
  <c r="S41"/>
  <c r="R41"/>
  <c r="Q41"/>
  <c r="P41"/>
  <c r="V40"/>
  <c r="U40"/>
  <c r="T40"/>
  <c r="S40"/>
  <c r="R40"/>
  <c r="Q40"/>
  <c r="P40"/>
  <c r="V39"/>
  <c r="U39"/>
  <c r="T39"/>
  <c r="S39"/>
  <c r="R39"/>
  <c r="Q39"/>
  <c r="P39"/>
  <c r="V38"/>
  <c r="U38"/>
  <c r="T38"/>
  <c r="S38"/>
  <c r="R38"/>
  <c r="Q38"/>
  <c r="P38"/>
  <c r="V37"/>
  <c r="U37"/>
  <c r="T37"/>
  <c r="S37"/>
  <c r="R37"/>
  <c r="Q37"/>
  <c r="P37"/>
  <c r="V36"/>
  <c r="U36"/>
  <c r="T36"/>
  <c r="S36"/>
  <c r="R36"/>
  <c r="Q36"/>
  <c r="P36"/>
  <c r="V35"/>
  <c r="U35"/>
  <c r="T35"/>
  <c r="S35"/>
  <c r="R35"/>
  <c r="Q35"/>
  <c r="P35"/>
  <c r="V34"/>
  <c r="U34"/>
  <c r="T34"/>
  <c r="S34"/>
  <c r="R34"/>
  <c r="Q34"/>
  <c r="P34"/>
  <c r="V33"/>
  <c r="U33"/>
  <c r="T33"/>
  <c r="S33"/>
  <c r="R33"/>
  <c r="Q33"/>
  <c r="P33"/>
  <c r="V32"/>
  <c r="U32"/>
  <c r="T32"/>
  <c r="S32"/>
  <c r="R32"/>
  <c r="Q32"/>
  <c r="P32"/>
  <c r="V31"/>
  <c r="U31"/>
  <c r="T31"/>
  <c r="S31"/>
  <c r="R31"/>
  <c r="Q31"/>
  <c r="P31"/>
  <c r="V30"/>
  <c r="U30"/>
  <c r="T30"/>
  <c r="S30"/>
  <c r="R30"/>
  <c r="Q30"/>
  <c r="P30"/>
  <c r="V29"/>
  <c r="U29"/>
  <c r="T29"/>
  <c r="S29"/>
  <c r="R29"/>
  <c r="Q29"/>
  <c r="P29"/>
  <c r="V28"/>
  <c r="U28"/>
  <c r="T28"/>
  <c r="S28"/>
  <c r="R28"/>
  <c r="Q28"/>
  <c r="P28"/>
  <c r="V27"/>
  <c r="U27"/>
  <c r="T27"/>
  <c r="S27"/>
  <c r="R27"/>
  <c r="Q27"/>
  <c r="P27"/>
  <c r="V26"/>
  <c r="U26"/>
  <c r="T26"/>
  <c r="S26"/>
  <c r="R26"/>
  <c r="Q26"/>
  <c r="P26"/>
  <c r="V25"/>
  <c r="U25"/>
  <c r="T25"/>
  <c r="S25"/>
  <c r="R25"/>
  <c r="Q25"/>
  <c r="P25"/>
  <c r="V24"/>
  <c r="U24"/>
  <c r="T24"/>
  <c r="S24"/>
  <c r="R24"/>
  <c r="Q24"/>
  <c r="P24"/>
  <c r="V23"/>
  <c r="U23"/>
  <c r="T23"/>
  <c r="S23"/>
  <c r="R23"/>
  <c r="Q23"/>
  <c r="P23"/>
  <c r="V22"/>
  <c r="U22"/>
  <c r="T22"/>
  <c r="S22"/>
  <c r="R22"/>
  <c r="Q22"/>
  <c r="P22"/>
  <c r="V21"/>
  <c r="U21"/>
  <c r="T21"/>
  <c r="S21"/>
  <c r="R21"/>
  <c r="Q21"/>
  <c r="P21"/>
  <c r="V20"/>
  <c r="U20"/>
  <c r="T20"/>
  <c r="S20"/>
  <c r="R20"/>
  <c r="Q20"/>
  <c r="P20"/>
  <c r="V19"/>
  <c r="U19"/>
  <c r="T19"/>
  <c r="S19"/>
  <c r="R19"/>
  <c r="Q19"/>
  <c r="P19"/>
  <c r="V18"/>
  <c r="U18"/>
  <c r="T18"/>
  <c r="S18"/>
  <c r="R18"/>
  <c r="Q18"/>
  <c r="P18"/>
  <c r="V17"/>
  <c r="U17"/>
  <c r="T17"/>
  <c r="S17"/>
  <c r="R17"/>
  <c r="Q17"/>
  <c r="P17"/>
  <c r="V16"/>
  <c r="U16"/>
  <c r="T16"/>
  <c r="S16"/>
  <c r="R16"/>
  <c r="Q16"/>
  <c r="P16"/>
  <c r="V15"/>
  <c r="U15"/>
  <c r="T15"/>
  <c r="S15"/>
  <c r="R15"/>
  <c r="Q15"/>
  <c r="P15"/>
  <c r="V14"/>
  <c r="U14"/>
  <c r="T14"/>
  <c r="S14"/>
  <c r="R14"/>
  <c r="Q14"/>
  <c r="P14"/>
  <c r="V13"/>
  <c r="U13"/>
  <c r="T13"/>
  <c r="S13"/>
  <c r="R13"/>
  <c r="Q13"/>
  <c r="P13"/>
  <c r="V12"/>
  <c r="U12"/>
  <c r="T12"/>
  <c r="S12"/>
  <c r="R12"/>
  <c r="Q12"/>
  <c r="P12"/>
  <c r="V11"/>
  <c r="U11"/>
  <c r="T11"/>
  <c r="S11"/>
  <c r="R11"/>
  <c r="Q11"/>
  <c r="P11"/>
  <c r="V10"/>
  <c r="U10"/>
  <c r="T10"/>
  <c r="S10"/>
  <c r="R10"/>
  <c r="Q10"/>
  <c r="P10"/>
  <c r="V9"/>
  <c r="U9"/>
  <c r="T9"/>
  <c r="S9"/>
  <c r="R9"/>
  <c r="Q9"/>
  <c r="P9"/>
  <c r="V8"/>
  <c r="U8"/>
  <c r="T8"/>
  <c r="S8"/>
  <c r="R8"/>
  <c r="Q8"/>
  <c r="P8"/>
  <c r="V7"/>
  <c r="U7"/>
  <c r="T7"/>
  <c r="S7"/>
  <c r="R7"/>
  <c r="Q7"/>
  <c r="P7"/>
  <c r="V6"/>
  <c r="U6"/>
  <c r="T6"/>
  <c r="S6"/>
  <c r="R6"/>
  <c r="Q6"/>
  <c r="P6"/>
  <c r="M154"/>
  <c r="M153"/>
  <c r="M152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M120"/>
  <c r="M119"/>
  <c r="M118"/>
  <c r="M117"/>
  <c r="M116"/>
  <c r="M115"/>
  <c r="M114"/>
  <c r="M113"/>
  <c r="M112"/>
  <c r="M111"/>
  <c r="M110"/>
  <c r="M109"/>
  <c r="M108"/>
  <c r="M107"/>
  <c r="M106"/>
  <c r="M105"/>
  <c r="M104"/>
  <c r="M103"/>
  <c r="M102"/>
  <c r="M101"/>
  <c r="M100"/>
  <c r="M99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V616" i="8"/>
  <c r="U616"/>
  <c r="T616"/>
  <c r="S616"/>
  <c r="R616"/>
  <c r="Q616"/>
  <c r="P616"/>
  <c r="A46" i="5"/>
  <c r="V826" i="9"/>
  <c r="U826"/>
  <c r="T826"/>
  <c r="S826"/>
  <c r="R826"/>
  <c r="Q826"/>
  <c r="P826"/>
  <c r="O824"/>
  <c r="M1059"/>
  <c r="M1058" i="12"/>
  <c r="M1057"/>
  <c r="M1056"/>
  <c r="M1055"/>
  <c r="M1054"/>
  <c r="M1053"/>
  <c r="M1052"/>
  <c r="M1051"/>
  <c r="M1050"/>
  <c r="M1049"/>
  <c r="M1048"/>
  <c r="M1047"/>
  <c r="M1046"/>
  <c r="M1045"/>
  <c r="M1044"/>
  <c r="M1043"/>
  <c r="M1042"/>
  <c r="M1041"/>
  <c r="M1040"/>
  <c r="M1039"/>
  <c r="M1038"/>
  <c r="M1037"/>
  <c r="M1036"/>
  <c r="M1035"/>
  <c r="M1034"/>
  <c r="M1033"/>
  <c r="M1032"/>
  <c r="M1031"/>
  <c r="M1030"/>
  <c r="M1029"/>
  <c r="M1028"/>
  <c r="M1027"/>
  <c r="M1026"/>
  <c r="M1025"/>
  <c r="M1024"/>
  <c r="M1023"/>
  <c r="M1022"/>
  <c r="M1021"/>
  <c r="M1020"/>
  <c r="M1019"/>
  <c r="M1018"/>
  <c r="M1017"/>
  <c r="M1016"/>
  <c r="M1015"/>
  <c r="M1014"/>
  <c r="M1013"/>
  <c r="M1012"/>
  <c r="M1011"/>
  <c r="M1010"/>
  <c r="M1009"/>
  <c r="M1008"/>
  <c r="M1007"/>
  <c r="M1006"/>
  <c r="M1005"/>
  <c r="M1004"/>
  <c r="M1003"/>
  <c r="M1002"/>
  <c r="M1001"/>
  <c r="M1000"/>
  <c r="M999"/>
  <c r="M998"/>
  <c r="M997"/>
  <c r="M996"/>
  <c r="M995"/>
  <c r="M994"/>
  <c r="M993"/>
  <c r="M992"/>
  <c r="M991"/>
  <c r="M990"/>
  <c r="M989"/>
  <c r="M988"/>
  <c r="M987"/>
  <c r="M986"/>
  <c r="M985"/>
  <c r="M984"/>
  <c r="M983"/>
  <c r="M982"/>
  <c r="M981"/>
  <c r="M980"/>
  <c r="M979"/>
  <c r="M978"/>
  <c r="M977"/>
  <c r="M976"/>
  <c r="M975"/>
  <c r="M974"/>
  <c r="M973"/>
  <c r="M972"/>
  <c r="M971"/>
  <c r="M970"/>
  <c r="M969"/>
  <c r="M968"/>
  <c r="M967"/>
  <c r="M966"/>
  <c r="M965"/>
  <c r="M964"/>
  <c r="M963"/>
  <c r="M962"/>
  <c r="M961"/>
  <c r="M960"/>
  <c r="M959"/>
  <c r="M958"/>
  <c r="M957"/>
  <c r="M956"/>
  <c r="M955"/>
  <c r="M954"/>
  <c r="M953"/>
  <c r="M952"/>
  <c r="M951"/>
  <c r="M950"/>
  <c r="M949"/>
  <c r="M948"/>
  <c r="M947"/>
  <c r="M946"/>
  <c r="M945"/>
  <c r="M944"/>
  <c r="M943"/>
  <c r="M942"/>
  <c r="M941"/>
  <c r="M940"/>
  <c r="M939"/>
  <c r="M938"/>
  <c r="M937"/>
  <c r="M936"/>
  <c r="M935"/>
  <c r="M934"/>
  <c r="M933"/>
  <c r="M932"/>
  <c r="M931"/>
  <c r="M930"/>
  <c r="M929"/>
  <c r="M928"/>
  <c r="M927"/>
  <c r="M926"/>
  <c r="M925"/>
  <c r="M924"/>
  <c r="M923"/>
  <c r="M922"/>
  <c r="M921"/>
  <c r="M920"/>
  <c r="M919"/>
  <c r="M918"/>
  <c r="M917"/>
  <c r="M916"/>
  <c r="M915"/>
  <c r="M914"/>
  <c r="M913"/>
  <c r="M912"/>
  <c r="M911"/>
  <c r="M910"/>
  <c r="M909"/>
  <c r="M908"/>
  <c r="M907"/>
  <c r="M906"/>
  <c r="M905"/>
  <c r="M904"/>
  <c r="M903"/>
  <c r="M902"/>
  <c r="M901"/>
  <c r="M900"/>
  <c r="M899"/>
  <c r="M898"/>
  <c r="M897"/>
  <c r="M896"/>
  <c r="M895"/>
  <c r="M894"/>
  <c r="M893"/>
  <c r="M892"/>
  <c r="M891"/>
  <c r="M890"/>
  <c r="M889"/>
  <c r="M888"/>
  <c r="M887"/>
  <c r="M886"/>
  <c r="M885"/>
  <c r="M884"/>
  <c r="M883"/>
  <c r="M882"/>
  <c r="M881"/>
  <c r="M880"/>
  <c r="M879"/>
  <c r="M878"/>
  <c r="M877"/>
  <c r="M876"/>
  <c r="M875"/>
  <c r="M874"/>
  <c r="M873"/>
  <c r="M872"/>
  <c r="M871"/>
  <c r="M870"/>
  <c r="M869"/>
  <c r="M868"/>
  <c r="M867"/>
  <c r="M866"/>
  <c r="M865"/>
  <c r="M864"/>
  <c r="M863"/>
  <c r="M862"/>
  <c r="M861"/>
  <c r="M860"/>
  <c r="M859"/>
  <c r="M858"/>
  <c r="M857"/>
  <c r="M856"/>
  <c r="M855"/>
  <c r="M854"/>
  <c r="M853"/>
  <c r="M852"/>
  <c r="M851"/>
  <c r="M850"/>
  <c r="M849"/>
  <c r="M848"/>
  <c r="M847"/>
  <c r="M846"/>
  <c r="M845"/>
  <c r="M844"/>
  <c r="M843"/>
  <c r="M842"/>
  <c r="M841"/>
  <c r="M840"/>
  <c r="M839"/>
  <c r="M838"/>
  <c r="M837"/>
  <c r="M836"/>
  <c r="M835"/>
  <c r="M834"/>
  <c r="M833"/>
  <c r="M832"/>
  <c r="M831"/>
  <c r="M830"/>
  <c r="M829"/>
  <c r="M828"/>
  <c r="M827"/>
  <c r="M826"/>
  <c r="M825"/>
  <c r="M824"/>
  <c r="M823"/>
  <c r="M822"/>
  <c r="M821"/>
  <c r="M820"/>
  <c r="M819"/>
  <c r="M818"/>
  <c r="M817"/>
  <c r="M816"/>
  <c r="M815"/>
  <c r="M814"/>
  <c r="M813"/>
  <c r="M812"/>
  <c r="M811"/>
  <c r="M810"/>
  <c r="M809"/>
  <c r="M808"/>
  <c r="M807"/>
  <c r="M806"/>
  <c r="M805"/>
  <c r="M804"/>
  <c r="M803"/>
  <c r="M802"/>
  <c r="M801"/>
  <c r="M800"/>
  <c r="M799"/>
  <c r="M798"/>
  <c r="M797"/>
  <c r="M796"/>
  <c r="M795"/>
  <c r="M794"/>
  <c r="M793"/>
  <c r="M792"/>
  <c r="M791"/>
  <c r="M790"/>
  <c r="M789"/>
  <c r="M788"/>
  <c r="M787"/>
  <c r="M786"/>
  <c r="M785"/>
  <c r="M784"/>
  <c r="M783"/>
  <c r="M782"/>
  <c r="M781"/>
  <c r="M780"/>
  <c r="M779"/>
  <c r="M778"/>
  <c r="M777"/>
  <c r="M776"/>
  <c r="M775"/>
  <c r="M774"/>
  <c r="M773"/>
  <c r="M772"/>
  <c r="M771"/>
  <c r="M770"/>
  <c r="M769"/>
  <c r="M768"/>
  <c r="M767"/>
  <c r="M766"/>
  <c r="M765"/>
  <c r="M764"/>
  <c r="M763"/>
  <c r="M762"/>
  <c r="M761"/>
  <c r="M760"/>
  <c r="M759"/>
  <c r="M758"/>
  <c r="M757"/>
  <c r="M756"/>
  <c r="M755"/>
  <c r="M754"/>
  <c r="M753"/>
  <c r="M752"/>
  <c r="M751"/>
  <c r="M750"/>
  <c r="M749"/>
  <c r="M748"/>
  <c r="M747"/>
  <c r="M746"/>
  <c r="M745"/>
  <c r="M744"/>
  <c r="M743"/>
  <c r="M742"/>
  <c r="M741"/>
  <c r="M740"/>
  <c r="M739"/>
  <c r="M738"/>
  <c r="M737"/>
  <c r="M736"/>
  <c r="M735"/>
  <c r="M734"/>
  <c r="M733"/>
  <c r="M732"/>
  <c r="M731"/>
  <c r="M730"/>
  <c r="M729"/>
  <c r="M728"/>
  <c r="M727"/>
  <c r="M726"/>
  <c r="M725"/>
  <c r="M724"/>
  <c r="M723"/>
  <c r="M722"/>
  <c r="M721"/>
  <c r="M720"/>
  <c r="M719"/>
  <c r="M718"/>
  <c r="M717"/>
  <c r="M716"/>
  <c r="M715"/>
  <c r="M714"/>
  <c r="M713"/>
  <c r="M712"/>
  <c r="M711"/>
  <c r="M710"/>
  <c r="M709"/>
  <c r="M708"/>
  <c r="M707"/>
  <c r="M706"/>
  <c r="M705"/>
  <c r="M704"/>
  <c r="M703"/>
  <c r="M702"/>
  <c r="M701"/>
  <c r="M700"/>
  <c r="M699"/>
  <c r="M698"/>
  <c r="M697"/>
  <c r="M696"/>
  <c r="M695"/>
  <c r="M694"/>
  <c r="M693"/>
  <c r="M692"/>
  <c r="M691"/>
  <c r="M690"/>
  <c r="M689"/>
  <c r="M688"/>
  <c r="M687"/>
  <c r="M686"/>
  <c r="M685"/>
  <c r="M684"/>
  <c r="M683"/>
  <c r="M682"/>
  <c r="M681"/>
  <c r="M680"/>
  <c r="M679"/>
  <c r="M678"/>
  <c r="M677"/>
  <c r="M676"/>
  <c r="M675"/>
  <c r="M674"/>
  <c r="M673"/>
  <c r="M672"/>
  <c r="M671"/>
  <c r="M670"/>
  <c r="M669"/>
  <c r="M668"/>
  <c r="M667"/>
  <c r="M666"/>
  <c r="M665"/>
  <c r="M664"/>
  <c r="M663"/>
  <c r="M662"/>
  <c r="M661"/>
  <c r="M660"/>
  <c r="M659"/>
  <c r="M658"/>
  <c r="M657"/>
  <c r="M656"/>
  <c r="M655"/>
  <c r="M654"/>
  <c r="M653"/>
  <c r="M652"/>
  <c r="M651"/>
  <c r="M650"/>
  <c r="M649"/>
  <c r="M648"/>
  <c r="M647"/>
  <c r="M646"/>
  <c r="M645"/>
  <c r="M644"/>
  <c r="M643"/>
  <c r="M642"/>
  <c r="M641"/>
  <c r="M640"/>
  <c r="M639"/>
  <c r="M638"/>
  <c r="M637"/>
  <c r="M636"/>
  <c r="M635"/>
  <c r="M634"/>
  <c r="M633"/>
  <c r="M632"/>
  <c r="M631"/>
  <c r="M630"/>
  <c r="M629"/>
  <c r="M628"/>
  <c r="M627"/>
  <c r="M626"/>
  <c r="M625"/>
  <c r="M624"/>
  <c r="M623"/>
  <c r="M622"/>
  <c r="M621"/>
  <c r="M620"/>
  <c r="M619"/>
  <c r="M618"/>
  <c r="M617"/>
  <c r="M616"/>
  <c r="M615"/>
  <c r="M614"/>
  <c r="M613"/>
  <c r="M612"/>
  <c r="M611"/>
  <c r="M610"/>
  <c r="M609"/>
  <c r="M608"/>
  <c r="M607"/>
  <c r="M606"/>
  <c r="M605"/>
  <c r="M604"/>
  <c r="M603"/>
  <c r="M602"/>
  <c r="M601"/>
  <c r="M600"/>
  <c r="M599"/>
  <c r="M598"/>
  <c r="M597"/>
  <c r="M596"/>
  <c r="M595"/>
  <c r="M594"/>
  <c r="M593"/>
  <c r="M592"/>
  <c r="M591"/>
  <c r="M590"/>
  <c r="M589"/>
  <c r="M588"/>
  <c r="M587"/>
  <c r="M586"/>
  <c r="M585"/>
  <c r="M584"/>
  <c r="M583"/>
  <c r="M582"/>
  <c r="M581"/>
  <c r="M580"/>
  <c r="M579"/>
  <c r="M578"/>
  <c r="M577"/>
  <c r="M576"/>
  <c r="M575"/>
  <c r="M574"/>
  <c r="M573"/>
  <c r="M572"/>
  <c r="M571"/>
  <c r="M570"/>
  <c r="M569"/>
  <c r="M568"/>
  <c r="M567"/>
  <c r="M566"/>
  <c r="M565"/>
  <c r="M564"/>
  <c r="M563"/>
  <c r="M562"/>
  <c r="M561"/>
  <c r="M560"/>
  <c r="M559"/>
  <c r="M558"/>
  <c r="M557"/>
  <c r="M556"/>
  <c r="M555"/>
  <c r="M554"/>
  <c r="M553"/>
  <c r="M552"/>
  <c r="M551"/>
  <c r="M550"/>
  <c r="M549"/>
  <c r="M548"/>
  <c r="M547"/>
  <c r="M546"/>
  <c r="M545"/>
  <c r="M544"/>
  <c r="M543"/>
  <c r="M542"/>
  <c r="M541"/>
  <c r="M540"/>
  <c r="M539"/>
  <c r="M538"/>
  <c r="M537"/>
  <c r="M536"/>
  <c r="M535"/>
  <c r="M534"/>
  <c r="M533"/>
  <c r="M532"/>
  <c r="M531"/>
  <c r="M530"/>
  <c r="M529"/>
  <c r="M528"/>
  <c r="M527"/>
  <c r="M526"/>
  <c r="M525"/>
  <c r="M524"/>
  <c r="M523"/>
  <c r="M522"/>
  <c r="M521"/>
  <c r="M520"/>
  <c r="M519"/>
  <c r="M518"/>
  <c r="M517"/>
  <c r="M516"/>
  <c r="M515"/>
  <c r="M514"/>
  <c r="M513"/>
  <c r="M512"/>
  <c r="M511"/>
  <c r="M510"/>
  <c r="M509"/>
  <c r="M508"/>
  <c r="M507"/>
  <c r="M506"/>
  <c r="M505"/>
  <c r="M504"/>
  <c r="M503"/>
  <c r="M502"/>
  <c r="M501"/>
  <c r="M500"/>
  <c r="M499"/>
  <c r="M498"/>
  <c r="M497"/>
  <c r="M496"/>
  <c r="M495"/>
  <c r="M494"/>
  <c r="M493"/>
  <c r="M492"/>
  <c r="M491"/>
  <c r="M490"/>
  <c r="M489"/>
  <c r="M488"/>
  <c r="M487"/>
  <c r="M486"/>
  <c r="M485"/>
  <c r="M484"/>
  <c r="M483"/>
  <c r="M482"/>
  <c r="M481"/>
  <c r="M480"/>
  <c r="M479"/>
  <c r="M478"/>
  <c r="M477"/>
  <c r="M476"/>
  <c r="M475"/>
  <c r="M474"/>
  <c r="M473"/>
  <c r="M472"/>
  <c r="M471"/>
  <c r="M470"/>
  <c r="M469"/>
  <c r="M468"/>
  <c r="M467"/>
  <c r="M466"/>
  <c r="M465"/>
  <c r="M464"/>
  <c r="M463"/>
  <c r="M462"/>
  <c r="M461"/>
  <c r="M460"/>
  <c r="M459"/>
  <c r="O457"/>
  <c r="M457"/>
  <c r="O456"/>
  <c r="M456"/>
  <c r="O455"/>
  <c r="M455"/>
  <c r="O454"/>
  <c r="M454"/>
  <c r="O453"/>
  <c r="M453"/>
  <c r="O452"/>
  <c r="M452"/>
  <c r="O451"/>
  <c r="M451"/>
  <c r="O450"/>
  <c r="M450"/>
  <c r="O449"/>
  <c r="M449"/>
  <c r="O448"/>
  <c r="M448"/>
  <c r="O447"/>
  <c r="M447"/>
  <c r="M446"/>
  <c r="O445"/>
  <c r="M445"/>
  <c r="O444"/>
  <c r="M444"/>
  <c r="O443"/>
  <c r="M443"/>
  <c r="O442"/>
  <c r="M442"/>
  <c r="O441"/>
  <c r="M441"/>
  <c r="O440"/>
  <c r="M440"/>
  <c r="O439"/>
  <c r="M439"/>
  <c r="O438"/>
  <c r="M438"/>
  <c r="O437"/>
  <c r="M437"/>
  <c r="O436"/>
  <c r="M436"/>
  <c r="O435"/>
  <c r="M435"/>
  <c r="O434"/>
  <c r="M434"/>
  <c r="O433"/>
  <c r="M433"/>
  <c r="O432"/>
  <c r="M432"/>
  <c r="O431"/>
  <c r="M431"/>
  <c r="O430"/>
  <c r="M430"/>
  <c r="O429"/>
  <c r="M429"/>
  <c r="O428"/>
  <c r="M428"/>
  <c r="O427"/>
  <c r="M427"/>
  <c r="O426"/>
  <c r="M426"/>
  <c r="O425"/>
  <c r="M425"/>
  <c r="O424"/>
  <c r="M424"/>
  <c r="O423"/>
  <c r="M423"/>
  <c r="O422"/>
  <c r="M422"/>
  <c r="O421"/>
  <c r="M421"/>
  <c r="O420"/>
  <c r="M420"/>
  <c r="O419"/>
  <c r="M419"/>
  <c r="O418"/>
  <c r="M418"/>
  <c r="O417"/>
  <c r="M417"/>
  <c r="O416"/>
  <c r="M416"/>
  <c r="O415"/>
  <c r="M415"/>
  <c r="O414"/>
  <c r="M414"/>
  <c r="O413"/>
  <c r="M413"/>
  <c r="O412"/>
  <c r="M412"/>
  <c r="O411"/>
  <c r="M411"/>
  <c r="O410"/>
  <c r="M410"/>
  <c r="O409"/>
  <c r="M409"/>
  <c r="O408"/>
  <c r="M408"/>
  <c r="O407"/>
  <c r="M407"/>
  <c r="O406"/>
  <c r="M406"/>
  <c r="O405"/>
  <c r="M405"/>
  <c r="O404"/>
  <c r="M404"/>
  <c r="O403"/>
  <c r="M403"/>
  <c r="O402"/>
  <c r="M402"/>
  <c r="O401"/>
  <c r="M401"/>
  <c r="O400"/>
  <c r="M400"/>
  <c r="O399"/>
  <c r="M399"/>
  <c r="O398"/>
  <c r="M398"/>
  <c r="O397"/>
  <c r="M397"/>
  <c r="O396"/>
  <c r="M396"/>
  <c r="O395"/>
  <c r="M395"/>
  <c r="O394"/>
  <c r="M394"/>
  <c r="O393"/>
  <c r="M393"/>
  <c r="O392"/>
  <c r="M392"/>
  <c r="O391"/>
  <c r="M391"/>
  <c r="O390"/>
  <c r="M390"/>
  <c r="O389"/>
  <c r="M389"/>
  <c r="O388"/>
  <c r="M388"/>
  <c r="O387"/>
  <c r="M387"/>
  <c r="O386"/>
  <c r="M386"/>
  <c r="O385"/>
  <c r="M385"/>
  <c r="O384"/>
  <c r="M384"/>
  <c r="O383"/>
  <c r="M383"/>
  <c r="O382"/>
  <c r="M382"/>
  <c r="O381"/>
  <c r="M381"/>
  <c r="O380"/>
  <c r="M380"/>
  <c r="O379"/>
  <c r="M379"/>
  <c r="O378"/>
  <c r="M378"/>
  <c r="O377"/>
  <c r="M377"/>
  <c r="O376"/>
  <c r="M376"/>
  <c r="O375"/>
  <c r="M375"/>
  <c r="O374"/>
  <c r="M374"/>
  <c r="O373"/>
  <c r="M373"/>
  <c r="O372"/>
  <c r="M372"/>
  <c r="O371"/>
  <c r="M371"/>
  <c r="O370"/>
  <c r="M370"/>
  <c r="O369"/>
  <c r="M369"/>
  <c r="O368"/>
  <c r="M368"/>
  <c r="O367"/>
  <c r="M367"/>
  <c r="O366"/>
  <c r="M366"/>
  <c r="O365"/>
  <c r="M365"/>
  <c r="O364"/>
  <c r="M364"/>
  <c r="O363"/>
  <c r="M363"/>
  <c r="O362"/>
  <c r="M362"/>
  <c r="O361"/>
  <c r="M361"/>
  <c r="O360"/>
  <c r="M360"/>
  <c r="O359"/>
  <c r="M359"/>
  <c r="O358"/>
  <c r="M358"/>
  <c r="O357"/>
  <c r="M357"/>
  <c r="O356"/>
  <c r="M356"/>
  <c r="O355"/>
  <c r="M355"/>
  <c r="O354"/>
  <c r="M354"/>
  <c r="O353"/>
  <c r="M353"/>
  <c r="O352"/>
  <c r="M352"/>
  <c r="O351"/>
  <c r="M351"/>
  <c r="O350"/>
  <c r="M350"/>
  <c r="O349"/>
  <c r="M349"/>
  <c r="O348"/>
  <c r="M348"/>
  <c r="O347"/>
  <c r="M347"/>
  <c r="O346"/>
  <c r="M346"/>
  <c r="O345"/>
  <c r="M345"/>
  <c r="O344"/>
  <c r="M344"/>
  <c r="O343"/>
  <c r="M343"/>
  <c r="O342"/>
  <c r="M342"/>
  <c r="O341"/>
  <c r="M341"/>
  <c r="O340"/>
  <c r="M340"/>
  <c r="O339"/>
  <c r="M339"/>
  <c r="O338"/>
  <c r="M338"/>
  <c r="O337"/>
  <c r="M337"/>
  <c r="O336"/>
  <c r="M336"/>
  <c r="O335"/>
  <c r="M335"/>
  <c r="O334"/>
  <c r="M334"/>
  <c r="O333"/>
  <c r="M333"/>
  <c r="O332"/>
  <c r="M332"/>
  <c r="O331"/>
  <c r="M331"/>
  <c r="O330"/>
  <c r="M330"/>
  <c r="O329"/>
  <c r="M329"/>
  <c r="O328"/>
  <c r="M328"/>
  <c r="O327"/>
  <c r="M327"/>
  <c r="O326"/>
  <c r="M326"/>
  <c r="O325"/>
  <c r="M325"/>
  <c r="O324"/>
  <c r="M324"/>
  <c r="O323"/>
  <c r="M323"/>
  <c r="O322"/>
  <c r="M322"/>
  <c r="O321"/>
  <c r="M321"/>
  <c r="O320"/>
  <c r="M320"/>
  <c r="O319"/>
  <c r="M319"/>
  <c r="O318"/>
  <c r="M318"/>
  <c r="O317"/>
  <c r="M317"/>
  <c r="O316"/>
  <c r="M316"/>
  <c r="O315"/>
  <c r="M315"/>
  <c r="O314"/>
  <c r="M314"/>
  <c r="O313"/>
  <c r="M313"/>
  <c r="O312"/>
  <c r="M312"/>
  <c r="O311"/>
  <c r="M311"/>
  <c r="O310"/>
  <c r="M310"/>
  <c r="O309"/>
  <c r="M309"/>
  <c r="O308"/>
  <c r="M308"/>
  <c r="O307"/>
  <c r="M307"/>
  <c r="O306"/>
  <c r="M306"/>
  <c r="O305"/>
  <c r="M305"/>
  <c r="O304"/>
  <c r="M304"/>
  <c r="O303"/>
  <c r="M303"/>
  <c r="O302"/>
  <c r="M302"/>
  <c r="O301"/>
  <c r="M301"/>
  <c r="O300"/>
  <c r="M300"/>
  <c r="O299"/>
  <c r="M299"/>
  <c r="O298"/>
  <c r="M298"/>
  <c r="O297"/>
  <c r="M297"/>
  <c r="O296"/>
  <c r="M296"/>
  <c r="O295"/>
  <c r="M295"/>
  <c r="O294"/>
  <c r="M294"/>
  <c r="O293"/>
  <c r="M293"/>
  <c r="O292"/>
  <c r="M292"/>
  <c r="O291"/>
  <c r="M291"/>
  <c r="O290"/>
  <c r="M290"/>
  <c r="O289"/>
  <c r="M289"/>
  <c r="O288"/>
  <c r="M288"/>
  <c r="O287"/>
  <c r="M287"/>
  <c r="O286"/>
  <c r="M286"/>
  <c r="O285"/>
  <c r="M285"/>
  <c r="O284"/>
  <c r="M284"/>
  <c r="O283"/>
  <c r="M283"/>
  <c r="O282"/>
  <c r="M282"/>
  <c r="O281"/>
  <c r="M281"/>
  <c r="O280"/>
  <c r="M280"/>
  <c r="O279"/>
  <c r="M279"/>
  <c r="O278"/>
  <c r="M278"/>
  <c r="O277"/>
  <c r="M277"/>
  <c r="O276"/>
  <c r="M276"/>
  <c r="O275"/>
  <c r="M275"/>
  <c r="O274"/>
  <c r="M274"/>
  <c r="O273"/>
  <c r="M273"/>
  <c r="O272"/>
  <c r="M272"/>
  <c r="O271"/>
  <c r="M271"/>
  <c r="O270"/>
  <c r="M270"/>
  <c r="O269"/>
  <c r="M269"/>
  <c r="O268"/>
  <c r="M268"/>
  <c r="O267"/>
  <c r="M267"/>
  <c r="O266"/>
  <c r="M266"/>
  <c r="O265"/>
  <c r="M265"/>
  <c r="O264"/>
  <c r="M264"/>
  <c r="O263"/>
  <c r="M263"/>
  <c r="O262"/>
  <c r="M262"/>
  <c r="O261"/>
  <c r="M261"/>
  <c r="O260"/>
  <c r="M260"/>
  <c r="O259"/>
  <c r="M259"/>
  <c r="O258"/>
  <c r="M258"/>
  <c r="O257"/>
  <c r="M257"/>
  <c r="O256"/>
  <c r="M256"/>
  <c r="O255"/>
  <c r="M255"/>
  <c r="O254"/>
  <c r="M254"/>
  <c r="O253"/>
  <c r="M253"/>
  <c r="O252"/>
  <c r="M252"/>
  <c r="O251"/>
  <c r="M251"/>
  <c r="O250"/>
  <c r="M250"/>
  <c r="O249"/>
  <c r="M249"/>
  <c r="O248"/>
  <c r="M248"/>
  <c r="O247"/>
  <c r="M247"/>
  <c r="O246"/>
  <c r="M246"/>
  <c r="O245"/>
  <c r="M245"/>
  <c r="O244"/>
  <c r="M244"/>
  <c r="O243"/>
  <c r="M243"/>
  <c r="O242"/>
  <c r="M242"/>
  <c r="O241"/>
  <c r="M241"/>
  <c r="O240"/>
  <c r="M240"/>
  <c r="O239"/>
  <c r="M239"/>
  <c r="O238"/>
  <c r="M238"/>
  <c r="O237"/>
  <c r="M237"/>
  <c r="O236"/>
  <c r="M236"/>
  <c r="O235"/>
  <c r="M235"/>
  <c r="O234"/>
  <c r="M234"/>
  <c r="O233"/>
  <c r="M233"/>
  <c r="O232"/>
  <c r="M232"/>
  <c r="O231"/>
  <c r="M231"/>
  <c r="O230"/>
  <c r="M230"/>
  <c r="O229"/>
  <c r="M229"/>
  <c r="O228"/>
  <c r="M228"/>
  <c r="O227"/>
  <c r="M227"/>
  <c r="O226"/>
  <c r="M226"/>
  <c r="O225"/>
  <c r="M225"/>
  <c r="O224"/>
  <c r="M224"/>
  <c r="O223"/>
  <c r="M223"/>
  <c r="O222"/>
  <c r="M222"/>
  <c r="O221"/>
  <c r="M221"/>
  <c r="O220"/>
  <c r="M220"/>
  <c r="O219"/>
  <c r="M219"/>
  <c r="O218"/>
  <c r="M218"/>
  <c r="O217"/>
  <c r="M217"/>
  <c r="O216"/>
  <c r="M216"/>
  <c r="O215"/>
  <c r="M215"/>
  <c r="O214"/>
  <c r="M214"/>
  <c r="O213"/>
  <c r="M213"/>
  <c r="O212"/>
  <c r="M212"/>
  <c r="O211"/>
  <c r="M211"/>
  <c r="O210"/>
  <c r="M210"/>
  <c r="O209"/>
  <c r="M209"/>
  <c r="O208"/>
  <c r="M208"/>
  <c r="O207"/>
  <c r="M207"/>
  <c r="O206"/>
  <c r="M206"/>
  <c r="O205"/>
  <c r="M205"/>
  <c r="O204"/>
  <c r="M204"/>
  <c r="O203"/>
  <c r="M203"/>
  <c r="O202"/>
  <c r="M202"/>
  <c r="O201"/>
  <c r="M201"/>
  <c r="O200"/>
  <c r="M200"/>
  <c r="O199"/>
  <c r="M199"/>
  <c r="O198"/>
  <c r="M198"/>
  <c r="O197"/>
  <c r="M197"/>
  <c r="O196"/>
  <c r="M196"/>
  <c r="O195"/>
  <c r="M195"/>
  <c r="O194"/>
  <c r="M194"/>
  <c r="O193"/>
  <c r="M193"/>
  <c r="O192"/>
  <c r="M192"/>
  <c r="O191"/>
  <c r="M191"/>
  <c r="O190"/>
  <c r="M190"/>
  <c r="O189"/>
  <c r="M189"/>
  <c r="O188"/>
  <c r="M188"/>
  <c r="O187"/>
  <c r="M187"/>
  <c r="O186"/>
  <c r="M186"/>
  <c r="O185"/>
  <c r="M185"/>
  <c r="O184"/>
  <c r="M184"/>
  <c r="O183"/>
  <c r="M183"/>
  <c r="O182"/>
  <c r="M182"/>
  <c r="O181"/>
  <c r="M181"/>
  <c r="O180"/>
  <c r="M180"/>
  <c r="O179"/>
  <c r="M179"/>
  <c r="O178"/>
  <c r="M178"/>
  <c r="O177"/>
  <c r="M177"/>
  <c r="O176"/>
  <c r="M176"/>
  <c r="O175"/>
  <c r="M175"/>
  <c r="O174"/>
  <c r="M174"/>
  <c r="O173"/>
  <c r="M173"/>
  <c r="O172"/>
  <c r="M172"/>
  <c r="O171"/>
  <c r="M171"/>
  <c r="O170"/>
  <c r="M170"/>
  <c r="O169"/>
  <c r="M169"/>
  <c r="O168"/>
  <c r="M168"/>
  <c r="O167"/>
  <c r="M167"/>
  <c r="O166"/>
  <c r="M166"/>
  <c r="O165"/>
  <c r="M165"/>
  <c r="O164"/>
  <c r="M164"/>
  <c r="O163"/>
  <c r="M163"/>
  <c r="O162"/>
  <c r="M162"/>
  <c r="O161"/>
  <c r="M161"/>
  <c r="O160"/>
  <c r="M160"/>
  <c r="O159"/>
  <c r="M159"/>
  <c r="O158"/>
  <c r="M158"/>
  <c r="O157"/>
  <c r="M157"/>
  <c r="O156"/>
  <c r="M156"/>
  <c r="O155"/>
  <c r="M155"/>
  <c r="O154"/>
  <c r="M154"/>
  <c r="O153"/>
  <c r="M153"/>
  <c r="O152"/>
  <c r="M152"/>
  <c r="O151"/>
  <c r="M151"/>
  <c r="O150"/>
  <c r="M150"/>
  <c r="O149"/>
  <c r="M149"/>
  <c r="O148"/>
  <c r="M148"/>
  <c r="O147"/>
  <c r="M147"/>
  <c r="O146"/>
  <c r="M146"/>
  <c r="O145"/>
  <c r="M145"/>
  <c r="O144"/>
  <c r="M144"/>
  <c r="O143"/>
  <c r="M143"/>
  <c r="O142"/>
  <c r="M142"/>
  <c r="O141"/>
  <c r="M141"/>
  <c r="O140"/>
  <c r="M140"/>
  <c r="O139"/>
  <c r="M139"/>
  <c r="O138"/>
  <c r="M138"/>
  <c r="O137"/>
  <c r="M137"/>
  <c r="O136"/>
  <c r="M136"/>
  <c r="O135"/>
  <c r="M135"/>
  <c r="O134"/>
  <c r="M134"/>
  <c r="O133"/>
  <c r="M133"/>
  <c r="O132"/>
  <c r="M132"/>
  <c r="O131"/>
  <c r="M131"/>
  <c r="O130"/>
  <c r="M130"/>
  <c r="O129"/>
  <c r="M129"/>
  <c r="O128"/>
  <c r="M128"/>
  <c r="O127"/>
  <c r="M127"/>
  <c r="O126"/>
  <c r="M126"/>
  <c r="O125"/>
  <c r="M125"/>
  <c r="O124"/>
  <c r="M124"/>
  <c r="O123"/>
  <c r="M123"/>
  <c r="O122"/>
  <c r="M122"/>
  <c r="O121"/>
  <c r="M121"/>
  <c r="O120"/>
  <c r="M120"/>
  <c r="O119"/>
  <c r="M119"/>
  <c r="O118"/>
  <c r="M118"/>
  <c r="O117"/>
  <c r="M117"/>
  <c r="O116"/>
  <c r="M116"/>
  <c r="O115"/>
  <c r="M115"/>
  <c r="O114"/>
  <c r="M114"/>
  <c r="O113"/>
  <c r="M113"/>
  <c r="O112"/>
  <c r="M112"/>
  <c r="O111"/>
  <c r="M111"/>
  <c r="O110"/>
  <c r="M110"/>
  <c r="O109"/>
  <c r="M109"/>
  <c r="O108"/>
  <c r="M108"/>
  <c r="O107"/>
  <c r="M107"/>
  <c r="O106"/>
  <c r="M106"/>
  <c r="O105"/>
  <c r="M105"/>
  <c r="O104"/>
  <c r="M104"/>
  <c r="O103"/>
  <c r="M103"/>
  <c r="O102"/>
  <c r="M102"/>
  <c r="O101"/>
  <c r="M101"/>
  <c r="O100"/>
  <c r="M100"/>
  <c r="O99"/>
  <c r="M99"/>
  <c r="O98"/>
  <c r="M98"/>
  <c r="O97"/>
  <c r="M97"/>
  <c r="O96"/>
  <c r="M96"/>
  <c r="O95"/>
  <c r="M95"/>
  <c r="O94"/>
  <c r="M94"/>
  <c r="O93"/>
  <c r="M93"/>
  <c r="O92"/>
  <c r="M92"/>
  <c r="O91"/>
  <c r="M91"/>
  <c r="O90"/>
  <c r="M90"/>
  <c r="O89"/>
  <c r="M89"/>
  <c r="O88"/>
  <c r="M88"/>
  <c r="O87"/>
  <c r="M87"/>
  <c r="O86"/>
  <c r="M86"/>
  <c r="O85"/>
  <c r="M85"/>
  <c r="O84"/>
  <c r="M84"/>
  <c r="O83"/>
  <c r="M83"/>
  <c r="O82"/>
  <c r="M82"/>
  <c r="O81"/>
  <c r="M81"/>
  <c r="O80"/>
  <c r="M80"/>
  <c r="O79"/>
  <c r="M79"/>
  <c r="O78"/>
  <c r="M78"/>
  <c r="O77"/>
  <c r="M77"/>
  <c r="O76"/>
  <c r="M76"/>
  <c r="O75"/>
  <c r="M75"/>
  <c r="O74"/>
  <c r="M74"/>
  <c r="O73"/>
  <c r="M73"/>
  <c r="O72"/>
  <c r="M72"/>
  <c r="O71"/>
  <c r="M71"/>
  <c r="O70"/>
  <c r="M70"/>
  <c r="O69"/>
  <c r="M69"/>
  <c r="O68"/>
  <c r="M68"/>
  <c r="O67"/>
  <c r="M67"/>
  <c r="O66"/>
  <c r="M66"/>
  <c r="O65"/>
  <c r="M65"/>
  <c r="O64"/>
  <c r="M64"/>
  <c r="O63"/>
  <c r="M63"/>
  <c r="O62"/>
  <c r="M62"/>
  <c r="O61"/>
  <c r="M61"/>
  <c r="O60"/>
  <c r="M60"/>
  <c r="O59"/>
  <c r="M59"/>
  <c r="O58"/>
  <c r="M58"/>
  <c r="O57"/>
  <c r="M57"/>
  <c r="O56"/>
  <c r="M56"/>
  <c r="O55"/>
  <c r="M55"/>
  <c r="O54"/>
  <c r="M54"/>
  <c r="O53"/>
  <c r="M53"/>
  <c r="O52"/>
  <c r="M52"/>
  <c r="O51"/>
  <c r="M51"/>
  <c r="O50"/>
  <c r="M50"/>
  <c r="O49"/>
  <c r="M49"/>
  <c r="O48"/>
  <c r="M48"/>
  <c r="O47"/>
  <c r="M47"/>
  <c r="O46"/>
  <c r="M46"/>
  <c r="O45"/>
  <c r="M45"/>
  <c r="O44"/>
  <c r="M44"/>
  <c r="O43"/>
  <c r="M43"/>
  <c r="O42"/>
  <c r="M42"/>
  <c r="O41"/>
  <c r="M41"/>
  <c r="O40"/>
  <c r="M40"/>
  <c r="O39"/>
  <c r="M39"/>
  <c r="O38"/>
  <c r="M38"/>
  <c r="O37"/>
  <c r="M37"/>
  <c r="O36"/>
  <c r="M36"/>
  <c r="O35"/>
  <c r="M35"/>
  <c r="O34"/>
  <c r="M34"/>
  <c r="O33"/>
  <c r="M33"/>
  <c r="O32"/>
  <c r="M32"/>
  <c r="O31"/>
  <c r="M31"/>
  <c r="O30"/>
  <c r="M30"/>
  <c r="O29"/>
  <c r="M29"/>
  <c r="O28"/>
  <c r="M28"/>
  <c r="O27"/>
  <c r="M27"/>
  <c r="O26"/>
  <c r="M26"/>
  <c r="O25"/>
  <c r="M25"/>
  <c r="O24"/>
  <c r="M24"/>
  <c r="O23"/>
  <c r="M23"/>
  <c r="O22"/>
  <c r="M22"/>
  <c r="O21"/>
  <c r="M21"/>
  <c r="O20"/>
  <c r="M20"/>
  <c r="O19"/>
  <c r="M19"/>
  <c r="O18"/>
  <c r="M18"/>
  <c r="O17"/>
  <c r="M17"/>
  <c r="O16"/>
  <c r="M16"/>
  <c r="O15"/>
  <c r="M15"/>
  <c r="O14"/>
  <c r="M14"/>
  <c r="O13"/>
  <c r="M13"/>
  <c r="O12"/>
  <c r="M12"/>
  <c r="O11"/>
  <c r="M11"/>
  <c r="O10"/>
  <c r="M10"/>
  <c r="O9"/>
  <c r="M9"/>
  <c r="O8"/>
  <c r="M8"/>
  <c r="O7"/>
  <c r="M7"/>
  <c r="O6"/>
  <c r="M6"/>
  <c r="M1058" i="11"/>
  <c r="M1057"/>
  <c r="M1056"/>
  <c r="M1055"/>
  <c r="M1054"/>
  <c r="M1053"/>
  <c r="M1052"/>
  <c r="M1051"/>
  <c r="M1050"/>
  <c r="M1049"/>
  <c r="M1048"/>
  <c r="M1047"/>
  <c r="M1046"/>
  <c r="M1045"/>
  <c r="M1044"/>
  <c r="M1043"/>
  <c r="M1042"/>
  <c r="M1041"/>
  <c r="M1040"/>
  <c r="M1039"/>
  <c r="M1038"/>
  <c r="M1037"/>
  <c r="M1036"/>
  <c r="M1035"/>
  <c r="M1034"/>
  <c r="M1033"/>
  <c r="M1032"/>
  <c r="M1031"/>
  <c r="M1030"/>
  <c r="M1029"/>
  <c r="M1028"/>
  <c r="M1027"/>
  <c r="M1026"/>
  <c r="M1025"/>
  <c r="M1024"/>
  <c r="M1023"/>
  <c r="M1022"/>
  <c r="M1021"/>
  <c r="M1020"/>
  <c r="M1019"/>
  <c r="M1018"/>
  <c r="M1017"/>
  <c r="M1016"/>
  <c r="M1015"/>
  <c r="M1014"/>
  <c r="M1013"/>
  <c r="M1012"/>
  <c r="M1011"/>
  <c r="M1010"/>
  <c r="M1009"/>
  <c r="M1008"/>
  <c r="M1007"/>
  <c r="M1006"/>
  <c r="M1005"/>
  <c r="M1004"/>
  <c r="M1003"/>
  <c r="M1002"/>
  <c r="M1001"/>
  <c r="M1000"/>
  <c r="M999"/>
  <c r="M998"/>
  <c r="M997"/>
  <c r="M996"/>
  <c r="M995"/>
  <c r="M994"/>
  <c r="M993"/>
  <c r="M992"/>
  <c r="M991"/>
  <c r="M990"/>
  <c r="M989"/>
  <c r="M988"/>
  <c r="M987"/>
  <c r="M986"/>
  <c r="M985"/>
  <c r="M984"/>
  <c r="M983"/>
  <c r="M982"/>
  <c r="M981"/>
  <c r="M980"/>
  <c r="M979"/>
  <c r="M978"/>
  <c r="M977"/>
  <c r="M976"/>
  <c r="M975"/>
  <c r="M974"/>
  <c r="M973"/>
  <c r="M972"/>
  <c r="M971"/>
  <c r="M970"/>
  <c r="M969"/>
  <c r="M968"/>
  <c r="M967"/>
  <c r="M966"/>
  <c r="M965"/>
  <c r="M964"/>
  <c r="M963"/>
  <c r="M962"/>
  <c r="M961"/>
  <c r="M960"/>
  <c r="M959"/>
  <c r="M958"/>
  <c r="M957"/>
  <c r="M956"/>
  <c r="M955"/>
  <c r="M954"/>
  <c r="M953"/>
  <c r="M952"/>
  <c r="M951"/>
  <c r="M950"/>
  <c r="M949"/>
  <c r="M948"/>
  <c r="M947"/>
  <c r="M946"/>
  <c r="M945"/>
  <c r="M944"/>
  <c r="M943"/>
  <c r="M942"/>
  <c r="M941"/>
  <c r="M940"/>
  <c r="M939"/>
  <c r="M938"/>
  <c r="M937"/>
  <c r="M936"/>
  <c r="M935"/>
  <c r="M934"/>
  <c r="M933"/>
  <c r="M932"/>
  <c r="M931"/>
  <c r="M930"/>
  <c r="M929"/>
  <c r="M928"/>
  <c r="M927"/>
  <c r="M926"/>
  <c r="M925"/>
  <c r="M924"/>
  <c r="M923"/>
  <c r="M922"/>
  <c r="M921"/>
  <c r="M920"/>
  <c r="M919"/>
  <c r="M918"/>
  <c r="M917"/>
  <c r="M916"/>
  <c r="M915"/>
  <c r="M914"/>
  <c r="M913"/>
  <c r="M912"/>
  <c r="M911"/>
  <c r="M910"/>
  <c r="M909"/>
  <c r="M908"/>
  <c r="M907"/>
  <c r="M906"/>
  <c r="M905"/>
  <c r="M904"/>
  <c r="M903"/>
  <c r="M902"/>
  <c r="M901"/>
  <c r="M900"/>
  <c r="M899"/>
  <c r="M898"/>
  <c r="M897"/>
  <c r="M896"/>
  <c r="M895"/>
  <c r="M894"/>
  <c r="M893"/>
  <c r="M892"/>
  <c r="M891"/>
  <c r="M890"/>
  <c r="M889"/>
  <c r="M888"/>
  <c r="M887"/>
  <c r="M886"/>
  <c r="M885"/>
  <c r="M884"/>
  <c r="M883"/>
  <c r="M882"/>
  <c r="M881"/>
  <c r="M880"/>
  <c r="M879"/>
  <c r="M878"/>
  <c r="M877"/>
  <c r="M876"/>
  <c r="M875"/>
  <c r="M874"/>
  <c r="M873"/>
  <c r="M872"/>
  <c r="M871"/>
  <c r="M870"/>
  <c r="M869"/>
  <c r="M868"/>
  <c r="M867"/>
  <c r="M866"/>
  <c r="M865"/>
  <c r="M864"/>
  <c r="M863"/>
  <c r="M862"/>
  <c r="M861"/>
  <c r="M860"/>
  <c r="M859"/>
  <c r="M858"/>
  <c r="M857"/>
  <c r="M856"/>
  <c r="M855"/>
  <c r="M854"/>
  <c r="M853"/>
  <c r="M852"/>
  <c r="M851"/>
  <c r="M850"/>
  <c r="M849"/>
  <c r="M848"/>
  <c r="M847"/>
  <c r="M846"/>
  <c r="M845"/>
  <c r="M844"/>
  <c r="M843"/>
  <c r="M842"/>
  <c r="M841"/>
  <c r="M840"/>
  <c r="M839"/>
  <c r="M838"/>
  <c r="M837"/>
  <c r="M836"/>
  <c r="M835"/>
  <c r="M834"/>
  <c r="M833"/>
  <c r="M832"/>
  <c r="M831"/>
  <c r="M830"/>
  <c r="M829"/>
  <c r="M828"/>
  <c r="M827"/>
  <c r="M826"/>
  <c r="M825"/>
  <c r="M824"/>
  <c r="M823"/>
  <c r="M822"/>
  <c r="M821"/>
  <c r="M820"/>
  <c r="M819"/>
  <c r="M818"/>
  <c r="M817"/>
  <c r="M816"/>
  <c r="M815"/>
  <c r="M814"/>
  <c r="M813"/>
  <c r="M812"/>
  <c r="M811"/>
  <c r="M810"/>
  <c r="M809"/>
  <c r="M808"/>
  <c r="M807"/>
  <c r="M806"/>
  <c r="M805"/>
  <c r="M804"/>
  <c r="M803"/>
  <c r="M802"/>
  <c r="M801"/>
  <c r="M800"/>
  <c r="M799"/>
  <c r="M798"/>
  <c r="M797"/>
  <c r="M796"/>
  <c r="M795"/>
  <c r="M794"/>
  <c r="M793"/>
  <c r="M792"/>
  <c r="M791"/>
  <c r="M790"/>
  <c r="M789"/>
  <c r="M788"/>
  <c r="M787"/>
  <c r="M786"/>
  <c r="M785"/>
  <c r="M784"/>
  <c r="M783"/>
  <c r="M782"/>
  <c r="M781"/>
  <c r="M780"/>
  <c r="M779"/>
  <c r="M778"/>
  <c r="M777"/>
  <c r="M776"/>
  <c r="M775"/>
  <c r="M774"/>
  <c r="M773"/>
  <c r="M772"/>
  <c r="M771"/>
  <c r="M770"/>
  <c r="M769"/>
  <c r="M768"/>
  <c r="M767"/>
  <c r="M766"/>
  <c r="M765"/>
  <c r="M764"/>
  <c r="M763"/>
  <c r="M762"/>
  <c r="M761"/>
  <c r="M760"/>
  <c r="M759"/>
  <c r="M758"/>
  <c r="M757"/>
  <c r="M756"/>
  <c r="M755"/>
  <c r="M754"/>
  <c r="M753"/>
  <c r="M752"/>
  <c r="M751"/>
  <c r="M750"/>
  <c r="M749"/>
  <c r="M748"/>
  <c r="M747"/>
  <c r="M746"/>
  <c r="M745"/>
  <c r="M744"/>
  <c r="M743"/>
  <c r="M742"/>
  <c r="M741"/>
  <c r="M740"/>
  <c r="M739"/>
  <c r="M738"/>
  <c r="M737"/>
  <c r="M736"/>
  <c r="M735"/>
  <c r="M734"/>
  <c r="M733"/>
  <c r="M732"/>
  <c r="M731"/>
  <c r="M730"/>
  <c r="M729"/>
  <c r="M728"/>
  <c r="M727"/>
  <c r="M726"/>
  <c r="M725"/>
  <c r="M724"/>
  <c r="M723"/>
  <c r="M722"/>
  <c r="M721"/>
  <c r="M720"/>
  <c r="M719"/>
  <c r="M718"/>
  <c r="M717"/>
  <c r="M716"/>
  <c r="M715"/>
  <c r="M714"/>
  <c r="M713"/>
  <c r="M712"/>
  <c r="M711"/>
  <c r="M710"/>
  <c r="M709"/>
  <c r="M708"/>
  <c r="M707"/>
  <c r="M706"/>
  <c r="M705"/>
  <c r="O703"/>
  <c r="M703"/>
  <c r="O702"/>
  <c r="M702"/>
  <c r="O701"/>
  <c r="M701"/>
  <c r="O700"/>
  <c r="M700"/>
  <c r="O699"/>
  <c r="M699"/>
  <c r="O698"/>
  <c r="M698"/>
  <c r="O697"/>
  <c r="M697"/>
  <c r="O696"/>
  <c r="M696"/>
  <c r="O695"/>
  <c r="M695"/>
  <c r="O694"/>
  <c r="M694"/>
  <c r="O693"/>
  <c r="M693"/>
  <c r="O692"/>
  <c r="M692"/>
  <c r="O691"/>
  <c r="M691"/>
  <c r="O690"/>
  <c r="M690"/>
  <c r="O689"/>
  <c r="M689"/>
  <c r="O688"/>
  <c r="M688"/>
  <c r="O687"/>
  <c r="M687"/>
  <c r="M686"/>
  <c r="O685"/>
  <c r="M685"/>
  <c r="O684"/>
  <c r="M684"/>
  <c r="O683"/>
  <c r="M683"/>
  <c r="O682"/>
  <c r="M682"/>
  <c r="O681"/>
  <c r="M681"/>
  <c r="O680"/>
  <c r="M680"/>
  <c r="O679"/>
  <c r="M679"/>
  <c r="O678"/>
  <c r="M678"/>
  <c r="O677"/>
  <c r="M677"/>
  <c r="O676"/>
  <c r="M676"/>
  <c r="O675"/>
  <c r="M675"/>
  <c r="O674"/>
  <c r="M674"/>
  <c r="O673"/>
  <c r="M673"/>
  <c r="O672"/>
  <c r="M672"/>
  <c r="O671"/>
  <c r="M671"/>
  <c r="O670"/>
  <c r="M670"/>
  <c r="O669"/>
  <c r="M669"/>
  <c r="O668"/>
  <c r="M668"/>
  <c r="O667"/>
  <c r="M667"/>
  <c r="O666"/>
  <c r="M666"/>
  <c r="O665"/>
  <c r="M665"/>
  <c r="O664"/>
  <c r="M664"/>
  <c r="O663"/>
  <c r="M663"/>
  <c r="O662"/>
  <c r="M662"/>
  <c r="O661"/>
  <c r="M661"/>
  <c r="O660"/>
  <c r="M660"/>
  <c r="O659"/>
  <c r="M659"/>
  <c r="O658"/>
  <c r="M658"/>
  <c r="O657"/>
  <c r="M657"/>
  <c r="O656"/>
  <c r="M656"/>
  <c r="O655"/>
  <c r="M655"/>
  <c r="O654"/>
  <c r="M654"/>
  <c r="O653"/>
  <c r="M653"/>
  <c r="O652"/>
  <c r="M652"/>
  <c r="O651"/>
  <c r="M651"/>
  <c r="O650"/>
  <c r="M650"/>
  <c r="O649"/>
  <c r="M649"/>
  <c r="O648"/>
  <c r="M648"/>
  <c r="O647"/>
  <c r="M647"/>
  <c r="O646"/>
  <c r="M646"/>
  <c r="O645"/>
  <c r="M645"/>
  <c r="O644"/>
  <c r="M644"/>
  <c r="O643"/>
  <c r="M643"/>
  <c r="O642"/>
  <c r="M642"/>
  <c r="O641"/>
  <c r="M641"/>
  <c r="O640"/>
  <c r="M640"/>
  <c r="O639"/>
  <c r="M639"/>
  <c r="O638"/>
  <c r="M638"/>
  <c r="O637"/>
  <c r="M637"/>
  <c r="O636"/>
  <c r="M636"/>
  <c r="O635"/>
  <c r="M635"/>
  <c r="O634"/>
  <c r="M634"/>
  <c r="O633"/>
  <c r="M633"/>
  <c r="O632"/>
  <c r="M632"/>
  <c r="O631"/>
  <c r="M631"/>
  <c r="O630"/>
  <c r="M630"/>
  <c r="O629"/>
  <c r="M629"/>
  <c r="O628"/>
  <c r="M628"/>
  <c r="O627"/>
  <c r="M627"/>
  <c r="O626"/>
  <c r="M626"/>
  <c r="O625"/>
  <c r="M625"/>
  <c r="O624"/>
  <c r="M624"/>
  <c r="O623"/>
  <c r="M623"/>
  <c r="O622"/>
  <c r="M622"/>
  <c r="O621"/>
  <c r="M621"/>
  <c r="O620"/>
  <c r="M620"/>
  <c r="O619"/>
  <c r="M619"/>
  <c r="O618"/>
  <c r="M618"/>
  <c r="O617"/>
  <c r="M617"/>
  <c r="O616"/>
  <c r="M616"/>
  <c r="O615"/>
  <c r="M615"/>
  <c r="O614"/>
  <c r="M614"/>
  <c r="O613"/>
  <c r="M613"/>
  <c r="O612"/>
  <c r="M612"/>
  <c r="O611"/>
  <c r="M611"/>
  <c r="O610"/>
  <c r="M610"/>
  <c r="O609"/>
  <c r="M609"/>
  <c r="O608"/>
  <c r="M608"/>
  <c r="O607"/>
  <c r="M607"/>
  <c r="O606"/>
  <c r="M606"/>
  <c r="O605"/>
  <c r="M605"/>
  <c r="O604"/>
  <c r="M604"/>
  <c r="O603"/>
  <c r="M603"/>
  <c r="O602"/>
  <c r="M602"/>
  <c r="O601"/>
  <c r="M601"/>
  <c r="O600"/>
  <c r="M600"/>
  <c r="O599"/>
  <c r="M599"/>
  <c r="O598"/>
  <c r="M598"/>
  <c r="O597"/>
  <c r="M597"/>
  <c r="O596"/>
  <c r="M596"/>
  <c r="O595"/>
  <c r="M595"/>
  <c r="O594"/>
  <c r="M594"/>
  <c r="O593"/>
  <c r="M593"/>
  <c r="O592"/>
  <c r="M592"/>
  <c r="O591"/>
  <c r="M591"/>
  <c r="O590"/>
  <c r="M590"/>
  <c r="O589"/>
  <c r="M589"/>
  <c r="O588"/>
  <c r="M588"/>
  <c r="O587"/>
  <c r="M587"/>
  <c r="O586"/>
  <c r="M586"/>
  <c r="O585"/>
  <c r="M585"/>
  <c r="O584"/>
  <c r="M584"/>
  <c r="O583"/>
  <c r="M583"/>
  <c r="O582"/>
  <c r="M582"/>
  <c r="O581"/>
  <c r="M581"/>
  <c r="O580"/>
  <c r="M580"/>
  <c r="O579"/>
  <c r="M579"/>
  <c r="O578"/>
  <c r="M578"/>
  <c r="O577"/>
  <c r="M577"/>
  <c r="O576"/>
  <c r="M576"/>
  <c r="O575"/>
  <c r="M575"/>
  <c r="O574"/>
  <c r="M574"/>
  <c r="O573"/>
  <c r="M573"/>
  <c r="O572"/>
  <c r="M572"/>
  <c r="O571"/>
  <c r="M571"/>
  <c r="O570"/>
  <c r="M570"/>
  <c r="O569"/>
  <c r="M569"/>
  <c r="O568"/>
  <c r="M568"/>
  <c r="O567"/>
  <c r="M567"/>
  <c r="O566"/>
  <c r="M566"/>
  <c r="O565"/>
  <c r="M565"/>
  <c r="O564"/>
  <c r="M564"/>
  <c r="O563"/>
  <c r="M563"/>
  <c r="O562"/>
  <c r="M562"/>
  <c r="O561"/>
  <c r="M561"/>
  <c r="O560"/>
  <c r="M560"/>
  <c r="O559"/>
  <c r="M559"/>
  <c r="O558"/>
  <c r="M558"/>
  <c r="O557"/>
  <c r="M557"/>
  <c r="O556"/>
  <c r="M556"/>
  <c r="O555"/>
  <c r="M555"/>
  <c r="O554"/>
  <c r="M554"/>
  <c r="O553"/>
  <c r="M553"/>
  <c r="O552"/>
  <c r="M552"/>
  <c r="O551"/>
  <c r="M551"/>
  <c r="O550"/>
  <c r="M550"/>
  <c r="O549"/>
  <c r="M549"/>
  <c r="O548"/>
  <c r="M548"/>
  <c r="O547"/>
  <c r="M547"/>
  <c r="O546"/>
  <c r="M546"/>
  <c r="O545"/>
  <c r="M545"/>
  <c r="O544"/>
  <c r="M544"/>
  <c r="O543"/>
  <c r="M543"/>
  <c r="O542"/>
  <c r="M542"/>
  <c r="O541"/>
  <c r="M541"/>
  <c r="O540"/>
  <c r="M540"/>
  <c r="O539"/>
  <c r="M539"/>
  <c r="O538"/>
  <c r="M538"/>
  <c r="O537"/>
  <c r="M537"/>
  <c r="O536"/>
  <c r="M536"/>
  <c r="O535"/>
  <c r="M535"/>
  <c r="O534"/>
  <c r="M534"/>
  <c r="O533"/>
  <c r="M533"/>
  <c r="O532"/>
  <c r="M532"/>
  <c r="O531"/>
  <c r="M531"/>
  <c r="O530"/>
  <c r="M530"/>
  <c r="O529"/>
  <c r="M529"/>
  <c r="O528"/>
  <c r="M528"/>
  <c r="O527"/>
  <c r="M527"/>
  <c r="O526"/>
  <c r="M526"/>
  <c r="O525"/>
  <c r="M525"/>
  <c r="O524"/>
  <c r="M524"/>
  <c r="O523"/>
  <c r="M523"/>
  <c r="O522"/>
  <c r="M522"/>
  <c r="O521"/>
  <c r="M521"/>
  <c r="O520"/>
  <c r="M520"/>
  <c r="O519"/>
  <c r="M519"/>
  <c r="O518"/>
  <c r="M518"/>
  <c r="O517"/>
  <c r="M517"/>
  <c r="O516"/>
  <c r="M516"/>
  <c r="O515"/>
  <c r="M515"/>
  <c r="O514"/>
  <c r="M514"/>
  <c r="O513"/>
  <c r="M513"/>
  <c r="O512"/>
  <c r="M512"/>
  <c r="O511"/>
  <c r="M511"/>
  <c r="O510"/>
  <c r="M510"/>
  <c r="O509"/>
  <c r="M509"/>
  <c r="O508"/>
  <c r="M508"/>
  <c r="O507"/>
  <c r="M507"/>
  <c r="O506"/>
  <c r="M506"/>
  <c r="O505"/>
  <c r="M505"/>
  <c r="O504"/>
  <c r="M504"/>
  <c r="O503"/>
  <c r="M503"/>
  <c r="O502"/>
  <c r="M502"/>
  <c r="O501"/>
  <c r="M501"/>
  <c r="O500"/>
  <c r="M500"/>
  <c r="O499"/>
  <c r="M499"/>
  <c r="O498"/>
  <c r="M498"/>
  <c r="O497"/>
  <c r="M497"/>
  <c r="O496"/>
  <c r="M496"/>
  <c r="O495"/>
  <c r="M495"/>
  <c r="O494"/>
  <c r="M494"/>
  <c r="O493"/>
  <c r="M493"/>
  <c r="O492"/>
  <c r="M492"/>
  <c r="O491"/>
  <c r="M491"/>
  <c r="O490"/>
  <c r="M490"/>
  <c r="O489"/>
  <c r="M489"/>
  <c r="O488"/>
  <c r="M488"/>
  <c r="O487"/>
  <c r="M487"/>
  <c r="O486"/>
  <c r="M486"/>
  <c r="O485"/>
  <c r="M485"/>
  <c r="O484"/>
  <c r="M484"/>
  <c r="O483"/>
  <c r="M483"/>
  <c r="O482"/>
  <c r="M482"/>
  <c r="O481"/>
  <c r="M481"/>
  <c r="O480"/>
  <c r="M480"/>
  <c r="O479"/>
  <c r="M479"/>
  <c r="O478"/>
  <c r="M478"/>
  <c r="O477"/>
  <c r="M477"/>
  <c r="O476"/>
  <c r="M476"/>
  <c r="O475"/>
  <c r="M475"/>
  <c r="O474"/>
  <c r="M474"/>
  <c r="O473"/>
  <c r="M473"/>
  <c r="O472"/>
  <c r="M472"/>
  <c r="O471"/>
  <c r="M471"/>
  <c r="O470"/>
  <c r="M470"/>
  <c r="O469"/>
  <c r="M469"/>
  <c r="O468"/>
  <c r="M468"/>
  <c r="O467"/>
  <c r="M467"/>
  <c r="O466"/>
  <c r="M466"/>
  <c r="O465"/>
  <c r="M465"/>
  <c r="O464"/>
  <c r="M464"/>
  <c r="O463"/>
  <c r="M463"/>
  <c r="O462"/>
  <c r="M462"/>
  <c r="O461"/>
  <c r="M461"/>
  <c r="O460"/>
  <c r="M460"/>
  <c r="O459"/>
  <c r="M459"/>
  <c r="O458"/>
  <c r="M458"/>
  <c r="O457"/>
  <c r="M457"/>
  <c r="O456"/>
  <c r="M456"/>
  <c r="O455"/>
  <c r="M455"/>
  <c r="O454"/>
  <c r="M454"/>
  <c r="O453"/>
  <c r="M453"/>
  <c r="O452"/>
  <c r="M452"/>
  <c r="O451"/>
  <c r="M451"/>
  <c r="O450"/>
  <c r="M450"/>
  <c r="O449"/>
  <c r="M449"/>
  <c r="O448"/>
  <c r="M448"/>
  <c r="O447"/>
  <c r="M447"/>
  <c r="O446"/>
  <c r="M446"/>
  <c r="O445"/>
  <c r="M445"/>
  <c r="O444"/>
  <c r="M444"/>
  <c r="O443"/>
  <c r="M443"/>
  <c r="O442"/>
  <c r="M442"/>
  <c r="O441"/>
  <c r="M441"/>
  <c r="O440"/>
  <c r="M440"/>
  <c r="O439"/>
  <c r="M439"/>
  <c r="O438"/>
  <c r="M438"/>
  <c r="O437"/>
  <c r="M437"/>
  <c r="O436"/>
  <c r="M436"/>
  <c r="O435"/>
  <c r="M435"/>
  <c r="O434"/>
  <c r="M434"/>
  <c r="O433"/>
  <c r="M433"/>
  <c r="O432"/>
  <c r="M432"/>
  <c r="O431"/>
  <c r="M431"/>
  <c r="O430"/>
  <c r="M430"/>
  <c r="O429"/>
  <c r="M429"/>
  <c r="O428"/>
  <c r="M428"/>
  <c r="O427"/>
  <c r="M427"/>
  <c r="O426"/>
  <c r="M426"/>
  <c r="O425"/>
  <c r="M425"/>
  <c r="O424"/>
  <c r="M424"/>
  <c r="O423"/>
  <c r="M423"/>
  <c r="O422"/>
  <c r="M422"/>
  <c r="O421"/>
  <c r="M421"/>
  <c r="O420"/>
  <c r="M420"/>
  <c r="O419"/>
  <c r="M419"/>
  <c r="O418"/>
  <c r="M418"/>
  <c r="O417"/>
  <c r="M417"/>
  <c r="O416"/>
  <c r="M416"/>
  <c r="O415"/>
  <c r="M415"/>
  <c r="O414"/>
  <c r="M414"/>
  <c r="O413"/>
  <c r="M413"/>
  <c r="O412"/>
  <c r="M412"/>
  <c r="O411"/>
  <c r="M411"/>
  <c r="O410"/>
  <c r="M410"/>
  <c r="O409"/>
  <c r="M409"/>
  <c r="O408"/>
  <c r="M408"/>
  <c r="O407"/>
  <c r="M407"/>
  <c r="O406"/>
  <c r="M406"/>
  <c r="O405"/>
  <c r="M405"/>
  <c r="O404"/>
  <c r="M404"/>
  <c r="O403"/>
  <c r="M403"/>
  <c r="O402"/>
  <c r="M402"/>
  <c r="O401"/>
  <c r="M401"/>
  <c r="O400"/>
  <c r="M400"/>
  <c r="O399"/>
  <c r="M399"/>
  <c r="O398"/>
  <c r="M398"/>
  <c r="O397"/>
  <c r="M397"/>
  <c r="O396"/>
  <c r="M396"/>
  <c r="O395"/>
  <c r="M395"/>
  <c r="O394"/>
  <c r="M394"/>
  <c r="O393"/>
  <c r="M393"/>
  <c r="O392"/>
  <c r="M392"/>
  <c r="O391"/>
  <c r="M391"/>
  <c r="O390"/>
  <c r="M390"/>
  <c r="O389"/>
  <c r="M389"/>
  <c r="O388"/>
  <c r="M388"/>
  <c r="O387"/>
  <c r="M387"/>
  <c r="O386"/>
  <c r="M386"/>
  <c r="O385"/>
  <c r="M385"/>
  <c r="O384"/>
  <c r="M384"/>
  <c r="O383"/>
  <c r="M383"/>
  <c r="O382"/>
  <c r="M382"/>
  <c r="O381"/>
  <c r="M381"/>
  <c r="O380"/>
  <c r="M380"/>
  <c r="O379"/>
  <c r="M379"/>
  <c r="O378"/>
  <c r="M378"/>
  <c r="O377"/>
  <c r="M377"/>
  <c r="O376"/>
  <c r="M376"/>
  <c r="O375"/>
  <c r="M375"/>
  <c r="O374"/>
  <c r="M374"/>
  <c r="O373"/>
  <c r="M373"/>
  <c r="O372"/>
  <c r="M372"/>
  <c r="O371"/>
  <c r="M371"/>
  <c r="O370"/>
  <c r="M370"/>
  <c r="O369"/>
  <c r="M369"/>
  <c r="O368"/>
  <c r="M368"/>
  <c r="O367"/>
  <c r="M367"/>
  <c r="O366"/>
  <c r="M366"/>
  <c r="O365"/>
  <c r="M365"/>
  <c r="O364"/>
  <c r="M364"/>
  <c r="O363"/>
  <c r="M363"/>
  <c r="O362"/>
  <c r="M362"/>
  <c r="O361"/>
  <c r="M361"/>
  <c r="O360"/>
  <c r="M360"/>
  <c r="O359"/>
  <c r="M359"/>
  <c r="O358"/>
  <c r="M358"/>
  <c r="O357"/>
  <c r="M357"/>
  <c r="O356"/>
  <c r="M356"/>
  <c r="O355"/>
  <c r="M355"/>
  <c r="O354"/>
  <c r="M354"/>
  <c r="O353"/>
  <c r="M353"/>
  <c r="O352"/>
  <c r="M352"/>
  <c r="O351"/>
  <c r="M351"/>
  <c r="O350"/>
  <c r="M350"/>
  <c r="O349"/>
  <c r="M349"/>
  <c r="O348"/>
  <c r="M348"/>
  <c r="O347"/>
  <c r="M347"/>
  <c r="O346"/>
  <c r="M346"/>
  <c r="O345"/>
  <c r="M345"/>
  <c r="O344"/>
  <c r="M344"/>
  <c r="O343"/>
  <c r="M343"/>
  <c r="O342"/>
  <c r="M342"/>
  <c r="O341"/>
  <c r="M341"/>
  <c r="O340"/>
  <c r="M340"/>
  <c r="O339"/>
  <c r="M339"/>
  <c r="O338"/>
  <c r="M338"/>
  <c r="O337"/>
  <c r="M337"/>
  <c r="O336"/>
  <c r="M336"/>
  <c r="O335"/>
  <c r="M335"/>
  <c r="O334"/>
  <c r="M334"/>
  <c r="O333"/>
  <c r="M333"/>
  <c r="O332"/>
  <c r="M332"/>
  <c r="O331"/>
  <c r="M331"/>
  <c r="O330"/>
  <c r="M330"/>
  <c r="O329"/>
  <c r="M329"/>
  <c r="O328"/>
  <c r="M328"/>
  <c r="O327"/>
  <c r="M327"/>
  <c r="O326"/>
  <c r="M326"/>
  <c r="O325"/>
  <c r="M325"/>
  <c r="O324"/>
  <c r="M324"/>
  <c r="O323"/>
  <c r="M323"/>
  <c r="O322"/>
  <c r="M322"/>
  <c r="O321"/>
  <c r="M321"/>
  <c r="O320"/>
  <c r="M320"/>
  <c r="O319"/>
  <c r="M319"/>
  <c r="O318"/>
  <c r="M318"/>
  <c r="O317"/>
  <c r="M317"/>
  <c r="O316"/>
  <c r="M316"/>
  <c r="O315"/>
  <c r="M315"/>
  <c r="O314"/>
  <c r="M314"/>
  <c r="O313"/>
  <c r="M313"/>
  <c r="O312"/>
  <c r="M312"/>
  <c r="O311"/>
  <c r="M311"/>
  <c r="O310"/>
  <c r="M310"/>
  <c r="O309"/>
  <c r="M309"/>
  <c r="O308"/>
  <c r="M308"/>
  <c r="O307"/>
  <c r="M307"/>
  <c r="O306"/>
  <c r="M306"/>
  <c r="O305"/>
  <c r="M305"/>
  <c r="O304"/>
  <c r="M304"/>
  <c r="O303"/>
  <c r="M303"/>
  <c r="O302"/>
  <c r="M302"/>
  <c r="O301"/>
  <c r="M301"/>
  <c r="O300"/>
  <c r="M300"/>
  <c r="O299"/>
  <c r="M299"/>
  <c r="O298"/>
  <c r="M298"/>
  <c r="O297"/>
  <c r="M297"/>
  <c r="O296"/>
  <c r="M296"/>
  <c r="O295"/>
  <c r="M295"/>
  <c r="O294"/>
  <c r="M294"/>
  <c r="O293"/>
  <c r="M293"/>
  <c r="O292"/>
  <c r="M292"/>
  <c r="O291"/>
  <c r="M291"/>
  <c r="O290"/>
  <c r="M290"/>
  <c r="O289"/>
  <c r="M289"/>
  <c r="O288"/>
  <c r="M288"/>
  <c r="O287"/>
  <c r="M287"/>
  <c r="O286"/>
  <c r="M286"/>
  <c r="O285"/>
  <c r="M285"/>
  <c r="O284"/>
  <c r="M284"/>
  <c r="O283"/>
  <c r="M283"/>
  <c r="O282"/>
  <c r="M282"/>
  <c r="O281"/>
  <c r="M281"/>
  <c r="O280"/>
  <c r="M280"/>
  <c r="O279"/>
  <c r="M279"/>
  <c r="O278"/>
  <c r="M278"/>
  <c r="O277"/>
  <c r="M277"/>
  <c r="O276"/>
  <c r="M276"/>
  <c r="O275"/>
  <c r="M275"/>
  <c r="O274"/>
  <c r="M274"/>
  <c r="O273"/>
  <c r="M273"/>
  <c r="O272"/>
  <c r="M272"/>
  <c r="O271"/>
  <c r="M271"/>
  <c r="O270"/>
  <c r="M270"/>
  <c r="O269"/>
  <c r="M269"/>
  <c r="O268"/>
  <c r="M268"/>
  <c r="O267"/>
  <c r="M267"/>
  <c r="O266"/>
  <c r="M266"/>
  <c r="O265"/>
  <c r="M265"/>
  <c r="O264"/>
  <c r="M264"/>
  <c r="O263"/>
  <c r="M263"/>
  <c r="O262"/>
  <c r="M262"/>
  <c r="O261"/>
  <c r="M261"/>
  <c r="O260"/>
  <c r="M260"/>
  <c r="O259"/>
  <c r="M259"/>
  <c r="O258"/>
  <c r="M258"/>
  <c r="O257"/>
  <c r="M257"/>
  <c r="O256"/>
  <c r="M256"/>
  <c r="O255"/>
  <c r="M255"/>
  <c r="O254"/>
  <c r="M254"/>
  <c r="O253"/>
  <c r="M253"/>
  <c r="O252"/>
  <c r="M252"/>
  <c r="O251"/>
  <c r="M251"/>
  <c r="O250"/>
  <c r="M250"/>
  <c r="O249"/>
  <c r="M249"/>
  <c r="O248"/>
  <c r="M248"/>
  <c r="O247"/>
  <c r="M247"/>
  <c r="O246"/>
  <c r="M246"/>
  <c r="O245"/>
  <c r="M245"/>
  <c r="O244"/>
  <c r="M244"/>
  <c r="O243"/>
  <c r="M243"/>
  <c r="O242"/>
  <c r="M242"/>
  <c r="O241"/>
  <c r="M241"/>
  <c r="O240"/>
  <c r="M240"/>
  <c r="O239"/>
  <c r="M239"/>
  <c r="O238"/>
  <c r="M238"/>
  <c r="O237"/>
  <c r="M237"/>
  <c r="O236"/>
  <c r="M236"/>
  <c r="O235"/>
  <c r="M235"/>
  <c r="O234"/>
  <c r="M234"/>
  <c r="O233"/>
  <c r="M233"/>
  <c r="O232"/>
  <c r="M232"/>
  <c r="O231"/>
  <c r="M231"/>
  <c r="O230"/>
  <c r="M230"/>
  <c r="O229"/>
  <c r="M229"/>
  <c r="O228"/>
  <c r="M228"/>
  <c r="O227"/>
  <c r="M227"/>
  <c r="O226"/>
  <c r="M226"/>
  <c r="O225"/>
  <c r="M225"/>
  <c r="O224"/>
  <c r="M224"/>
  <c r="O223"/>
  <c r="M223"/>
  <c r="O222"/>
  <c r="M222"/>
  <c r="O221"/>
  <c r="M221"/>
  <c r="O220"/>
  <c r="M220"/>
  <c r="O219"/>
  <c r="M219"/>
  <c r="O218"/>
  <c r="M218"/>
  <c r="O217"/>
  <c r="M217"/>
  <c r="O216"/>
  <c r="M216"/>
  <c r="O215"/>
  <c r="M215"/>
  <c r="O214"/>
  <c r="M214"/>
  <c r="O213"/>
  <c r="M213"/>
  <c r="O212"/>
  <c r="M212"/>
  <c r="O211"/>
  <c r="M211"/>
  <c r="O210"/>
  <c r="M210"/>
  <c r="O209"/>
  <c r="M209"/>
  <c r="O208"/>
  <c r="M208"/>
  <c r="O207"/>
  <c r="M207"/>
  <c r="O206"/>
  <c r="M206"/>
  <c r="O205"/>
  <c r="M205"/>
  <c r="O204"/>
  <c r="M204"/>
  <c r="O203"/>
  <c r="M203"/>
  <c r="O202"/>
  <c r="M202"/>
  <c r="O201"/>
  <c r="M201"/>
  <c r="O200"/>
  <c r="M200"/>
  <c r="O199"/>
  <c r="M199"/>
  <c r="O198"/>
  <c r="M198"/>
  <c r="O197"/>
  <c r="M197"/>
  <c r="O196"/>
  <c r="M196"/>
  <c r="O195"/>
  <c r="M195"/>
  <c r="O194"/>
  <c r="M194"/>
  <c r="O193"/>
  <c r="M193"/>
  <c r="O192"/>
  <c r="M192"/>
  <c r="O191"/>
  <c r="M191"/>
  <c r="O190"/>
  <c r="M190"/>
  <c r="O189"/>
  <c r="M189"/>
  <c r="O188"/>
  <c r="M188"/>
  <c r="O187"/>
  <c r="M187"/>
  <c r="O186"/>
  <c r="M186"/>
  <c r="O185"/>
  <c r="M185"/>
  <c r="O184"/>
  <c r="M184"/>
  <c r="O183"/>
  <c r="M183"/>
  <c r="O182"/>
  <c r="M182"/>
  <c r="O181"/>
  <c r="M181"/>
  <c r="O180"/>
  <c r="M180"/>
  <c r="O179"/>
  <c r="M179"/>
  <c r="O178"/>
  <c r="M178"/>
  <c r="O177"/>
  <c r="M177"/>
  <c r="O176"/>
  <c r="M176"/>
  <c r="O175"/>
  <c r="M175"/>
  <c r="O174"/>
  <c r="M174"/>
  <c r="O173"/>
  <c r="M173"/>
  <c r="O172"/>
  <c r="M172"/>
  <c r="O171"/>
  <c r="M171"/>
  <c r="O170"/>
  <c r="M170"/>
  <c r="O169"/>
  <c r="M169"/>
  <c r="O168"/>
  <c r="M168"/>
  <c r="O167"/>
  <c r="M167"/>
  <c r="O166"/>
  <c r="M166"/>
  <c r="O165"/>
  <c r="M165"/>
  <c r="O164"/>
  <c r="M164"/>
  <c r="O163"/>
  <c r="M163"/>
  <c r="O162"/>
  <c r="M162"/>
  <c r="O161"/>
  <c r="M161"/>
  <c r="O160"/>
  <c r="M160"/>
  <c r="O159"/>
  <c r="M159"/>
  <c r="O158"/>
  <c r="M158"/>
  <c r="O157"/>
  <c r="M157"/>
  <c r="O156"/>
  <c r="M156"/>
  <c r="O155"/>
  <c r="M155"/>
  <c r="O154"/>
  <c r="M154"/>
  <c r="O153"/>
  <c r="M153"/>
  <c r="O152"/>
  <c r="M152"/>
  <c r="O151"/>
  <c r="M151"/>
  <c r="O150"/>
  <c r="M150"/>
  <c r="O149"/>
  <c r="M149"/>
  <c r="O148"/>
  <c r="M148"/>
  <c r="O147"/>
  <c r="M147"/>
  <c r="O146"/>
  <c r="M146"/>
  <c r="O145"/>
  <c r="M145"/>
  <c r="O144"/>
  <c r="M144"/>
  <c r="O143"/>
  <c r="M143"/>
  <c r="O142"/>
  <c r="M142"/>
  <c r="O141"/>
  <c r="M141"/>
  <c r="O140"/>
  <c r="M140"/>
  <c r="O139"/>
  <c r="M139"/>
  <c r="O138"/>
  <c r="M138"/>
  <c r="O137"/>
  <c r="M137"/>
  <c r="O136"/>
  <c r="M136"/>
  <c r="O135"/>
  <c r="M135"/>
  <c r="O134"/>
  <c r="M134"/>
  <c r="O133"/>
  <c r="M133"/>
  <c r="O132"/>
  <c r="M132"/>
  <c r="O131"/>
  <c r="M131"/>
  <c r="O130"/>
  <c r="M130"/>
  <c r="O129"/>
  <c r="M129"/>
  <c r="O128"/>
  <c r="M128"/>
  <c r="O127"/>
  <c r="M127"/>
  <c r="O126"/>
  <c r="M126"/>
  <c r="O125"/>
  <c r="M125"/>
  <c r="O124"/>
  <c r="M124"/>
  <c r="O123"/>
  <c r="M123"/>
  <c r="O122"/>
  <c r="M122"/>
  <c r="O121"/>
  <c r="M121"/>
  <c r="O120"/>
  <c r="M120"/>
  <c r="O119"/>
  <c r="M119"/>
  <c r="O118"/>
  <c r="M118"/>
  <c r="O117"/>
  <c r="M117"/>
  <c r="O116"/>
  <c r="M116"/>
  <c r="O115"/>
  <c r="M115"/>
  <c r="O114"/>
  <c r="M114"/>
  <c r="O113"/>
  <c r="M113"/>
  <c r="O112"/>
  <c r="M112"/>
  <c r="O111"/>
  <c r="M111"/>
  <c r="O110"/>
  <c r="M110"/>
  <c r="O109"/>
  <c r="M109"/>
  <c r="O108"/>
  <c r="M108"/>
  <c r="O107"/>
  <c r="M107"/>
  <c r="O106"/>
  <c r="M106"/>
  <c r="O105"/>
  <c r="M105"/>
  <c r="O104"/>
  <c r="M104"/>
  <c r="O103"/>
  <c r="M103"/>
  <c r="O102"/>
  <c r="M102"/>
  <c r="O101"/>
  <c r="M101"/>
  <c r="O100"/>
  <c r="M100"/>
  <c r="O99"/>
  <c r="M99"/>
  <c r="O98"/>
  <c r="M98"/>
  <c r="O97"/>
  <c r="M97"/>
  <c r="O96"/>
  <c r="M96"/>
  <c r="O95"/>
  <c r="M95"/>
  <c r="O94"/>
  <c r="M94"/>
  <c r="O93"/>
  <c r="M93"/>
  <c r="O92"/>
  <c r="M92"/>
  <c r="O91"/>
  <c r="M91"/>
  <c r="O90"/>
  <c r="M90"/>
  <c r="O89"/>
  <c r="M89"/>
  <c r="O88"/>
  <c r="M88"/>
  <c r="O87"/>
  <c r="M87"/>
  <c r="O86"/>
  <c r="M86"/>
  <c r="O85"/>
  <c r="M85"/>
  <c r="O84"/>
  <c r="M84"/>
  <c r="O83"/>
  <c r="M83"/>
  <c r="O82"/>
  <c r="M82"/>
  <c r="O81"/>
  <c r="M81"/>
  <c r="O80"/>
  <c r="M80"/>
  <c r="O79"/>
  <c r="M79"/>
  <c r="O78"/>
  <c r="M78"/>
  <c r="O77"/>
  <c r="M77"/>
  <c r="O76"/>
  <c r="M76"/>
  <c r="O75"/>
  <c r="M75"/>
  <c r="O74"/>
  <c r="M74"/>
  <c r="O73"/>
  <c r="M73"/>
  <c r="O72"/>
  <c r="M72"/>
  <c r="O71"/>
  <c r="M71"/>
  <c r="O70"/>
  <c r="M70"/>
  <c r="O69"/>
  <c r="M69"/>
  <c r="O68"/>
  <c r="M68"/>
  <c r="O67"/>
  <c r="M67"/>
  <c r="O66"/>
  <c r="M66"/>
  <c r="O65"/>
  <c r="M65"/>
  <c r="O64"/>
  <c r="M64"/>
  <c r="O63"/>
  <c r="M63"/>
  <c r="O62"/>
  <c r="M62"/>
  <c r="O61"/>
  <c r="M61"/>
  <c r="O60"/>
  <c r="M60"/>
  <c r="O59"/>
  <c r="M59"/>
  <c r="O58"/>
  <c r="M58"/>
  <c r="O57"/>
  <c r="M57"/>
  <c r="O56"/>
  <c r="M56"/>
  <c r="O55"/>
  <c r="M55"/>
  <c r="O54"/>
  <c r="M54"/>
  <c r="O53"/>
  <c r="M53"/>
  <c r="O52"/>
  <c r="M52"/>
  <c r="O51"/>
  <c r="M51"/>
  <c r="O50"/>
  <c r="M50"/>
  <c r="O49"/>
  <c r="M49"/>
  <c r="O48"/>
  <c r="M48"/>
  <c r="O47"/>
  <c r="M47"/>
  <c r="O46"/>
  <c r="M46"/>
  <c r="O45"/>
  <c r="M45"/>
  <c r="O44"/>
  <c r="M44"/>
  <c r="O43"/>
  <c r="M43"/>
  <c r="O42"/>
  <c r="M42"/>
  <c r="O41"/>
  <c r="M41"/>
  <c r="O40"/>
  <c r="M40"/>
  <c r="O39"/>
  <c r="M39"/>
  <c r="O38"/>
  <c r="M38"/>
  <c r="O37"/>
  <c r="M37"/>
  <c r="O36"/>
  <c r="M36"/>
  <c r="O35"/>
  <c r="M35"/>
  <c r="O34"/>
  <c r="M34"/>
  <c r="O33"/>
  <c r="M33"/>
  <c r="O32"/>
  <c r="M32"/>
  <c r="O31"/>
  <c r="M31"/>
  <c r="O30"/>
  <c r="M30"/>
  <c r="O29"/>
  <c r="M29"/>
  <c r="O28"/>
  <c r="M28"/>
  <c r="O27"/>
  <c r="M27"/>
  <c r="O26"/>
  <c r="M26"/>
  <c r="O25"/>
  <c r="M25"/>
  <c r="O24"/>
  <c r="M24"/>
  <c r="O23"/>
  <c r="M23"/>
  <c r="O22"/>
  <c r="M22"/>
  <c r="O21"/>
  <c r="M21"/>
  <c r="O20"/>
  <c r="M20"/>
  <c r="O19"/>
  <c r="M19"/>
  <c r="O18"/>
  <c r="M18"/>
  <c r="O17"/>
  <c r="M17"/>
  <c r="O16"/>
  <c r="M16"/>
  <c r="O15"/>
  <c r="M15"/>
  <c r="O14"/>
  <c r="M14"/>
  <c r="O13"/>
  <c r="M13"/>
  <c r="O12"/>
  <c r="M12"/>
  <c r="O11"/>
  <c r="M11"/>
  <c r="O10"/>
  <c r="M10"/>
  <c r="O9"/>
  <c r="M9"/>
  <c r="O8"/>
  <c r="M8"/>
  <c r="O7"/>
  <c r="M7"/>
  <c r="O6"/>
  <c r="M6"/>
  <c r="M1058" i="10"/>
  <c r="M1057"/>
  <c r="M1056"/>
  <c r="M1055"/>
  <c r="M1054"/>
  <c r="M1053"/>
  <c r="M1052"/>
  <c r="M1051"/>
  <c r="M1050"/>
  <c r="M1049"/>
  <c r="M1048"/>
  <c r="M1047"/>
  <c r="M1046"/>
  <c r="M1045"/>
  <c r="M1044"/>
  <c r="M1043"/>
  <c r="M1042"/>
  <c r="M1041"/>
  <c r="M1040"/>
  <c r="M1039"/>
  <c r="M1038"/>
  <c r="M1037"/>
  <c r="M1036"/>
  <c r="M1035"/>
  <c r="M1034"/>
  <c r="M1033"/>
  <c r="M1032"/>
  <c r="M1031"/>
  <c r="M1030"/>
  <c r="M1029"/>
  <c r="M1028"/>
  <c r="M1027"/>
  <c r="M1026"/>
  <c r="M1025"/>
  <c r="M1024"/>
  <c r="M1023"/>
  <c r="M1022"/>
  <c r="M1021"/>
  <c r="M1020"/>
  <c r="M1019"/>
  <c r="M1018"/>
  <c r="M1017"/>
  <c r="M1016"/>
  <c r="M1015"/>
  <c r="M1014"/>
  <c r="M1013"/>
  <c r="M1012"/>
  <c r="M1011"/>
  <c r="M1010"/>
  <c r="M1009"/>
  <c r="M1008"/>
  <c r="M1007"/>
  <c r="M1006"/>
  <c r="M1005"/>
  <c r="M1004"/>
  <c r="M1003"/>
  <c r="M1002"/>
  <c r="M1001"/>
  <c r="M1000"/>
  <c r="M999"/>
  <c r="M998"/>
  <c r="M997"/>
  <c r="M996"/>
  <c r="M995"/>
  <c r="M994"/>
  <c r="M993"/>
  <c r="M992"/>
  <c r="M991"/>
  <c r="M990"/>
  <c r="M989"/>
  <c r="M988"/>
  <c r="M987"/>
  <c r="M986"/>
  <c r="M985"/>
  <c r="M984"/>
  <c r="M983"/>
  <c r="M982"/>
  <c r="M981"/>
  <c r="M980"/>
  <c r="M979"/>
  <c r="M978"/>
  <c r="M977"/>
  <c r="M976"/>
  <c r="M975"/>
  <c r="M974"/>
  <c r="M973"/>
  <c r="M972"/>
  <c r="M971"/>
  <c r="M970"/>
  <c r="M969"/>
  <c r="M968"/>
  <c r="M967"/>
  <c r="M966"/>
  <c r="M965"/>
  <c r="M964"/>
  <c r="M963"/>
  <c r="M962"/>
  <c r="M961"/>
  <c r="M960"/>
  <c r="M959"/>
  <c r="M958"/>
  <c r="M957"/>
  <c r="M956"/>
  <c r="M955"/>
  <c r="M954"/>
  <c r="M953"/>
  <c r="M952"/>
  <c r="M951"/>
  <c r="M950"/>
  <c r="M949"/>
  <c r="M948"/>
  <c r="M947"/>
  <c r="M946"/>
  <c r="M945"/>
  <c r="M944"/>
  <c r="M943"/>
  <c r="M942"/>
  <c r="M941"/>
  <c r="M940"/>
  <c r="M939"/>
  <c r="M938"/>
  <c r="M937"/>
  <c r="M936"/>
  <c r="M935"/>
  <c r="M934"/>
  <c r="M933"/>
  <c r="M932"/>
  <c r="M931"/>
  <c r="M930"/>
  <c r="M929"/>
  <c r="M928"/>
  <c r="M927"/>
  <c r="M926"/>
  <c r="M925"/>
  <c r="M924"/>
  <c r="M923"/>
  <c r="M922"/>
  <c r="M921"/>
  <c r="M920"/>
  <c r="M919"/>
  <c r="M918"/>
  <c r="M917"/>
  <c r="M916"/>
  <c r="M915"/>
  <c r="M914"/>
  <c r="M913"/>
  <c r="M912"/>
  <c r="M911"/>
  <c r="M910"/>
  <c r="M909"/>
  <c r="M908"/>
  <c r="M907"/>
  <c r="M906"/>
  <c r="M905"/>
  <c r="M904"/>
  <c r="M903"/>
  <c r="M902"/>
  <c r="M901"/>
  <c r="M900"/>
  <c r="M899"/>
  <c r="M898"/>
  <c r="M897"/>
  <c r="M896"/>
  <c r="M895"/>
  <c r="M894"/>
  <c r="M893"/>
  <c r="M892"/>
  <c r="M891"/>
  <c r="M890"/>
  <c r="M889"/>
  <c r="M888"/>
  <c r="M887"/>
  <c r="M886"/>
  <c r="M885"/>
  <c r="M884"/>
  <c r="M883"/>
  <c r="M882"/>
  <c r="M881"/>
  <c r="M880"/>
  <c r="M879"/>
  <c r="M878"/>
  <c r="M877"/>
  <c r="M876"/>
  <c r="M875"/>
  <c r="M874"/>
  <c r="M873"/>
  <c r="M872"/>
  <c r="M871"/>
  <c r="M870"/>
  <c r="M869"/>
  <c r="M868"/>
  <c r="M867"/>
  <c r="M866"/>
  <c r="M865"/>
  <c r="M864"/>
  <c r="M863"/>
  <c r="M862"/>
  <c r="M861"/>
  <c r="M860"/>
  <c r="M859"/>
  <c r="M858"/>
  <c r="M857"/>
  <c r="M856"/>
  <c r="M855"/>
  <c r="M854"/>
  <c r="M853"/>
  <c r="M852"/>
  <c r="M851"/>
  <c r="M850"/>
  <c r="M849"/>
  <c r="M848"/>
  <c r="M847"/>
  <c r="M846"/>
  <c r="M845"/>
  <c r="M844"/>
  <c r="M843"/>
  <c r="M842"/>
  <c r="M841"/>
  <c r="M840"/>
  <c r="M839"/>
  <c r="M838"/>
  <c r="M837"/>
  <c r="M836"/>
  <c r="M835"/>
  <c r="M834"/>
  <c r="M833"/>
  <c r="M832"/>
  <c r="M831"/>
  <c r="M830"/>
  <c r="M829"/>
  <c r="M828"/>
  <c r="M827"/>
  <c r="M826"/>
  <c r="M825"/>
  <c r="M824"/>
  <c r="M823"/>
  <c r="M822"/>
  <c r="M821"/>
  <c r="M820"/>
  <c r="M819"/>
  <c r="M818"/>
  <c r="M817"/>
  <c r="M816"/>
  <c r="M815"/>
  <c r="M814"/>
  <c r="M813"/>
  <c r="M812"/>
  <c r="M811"/>
  <c r="M810"/>
  <c r="M809"/>
  <c r="M808"/>
  <c r="M807"/>
  <c r="M806"/>
  <c r="M805"/>
  <c r="M804"/>
  <c r="M803"/>
  <c r="M802"/>
  <c r="M801"/>
  <c r="M800"/>
  <c r="M799"/>
  <c r="M798"/>
  <c r="M797"/>
  <c r="M796"/>
  <c r="M795"/>
  <c r="M794"/>
  <c r="M793"/>
  <c r="M792"/>
  <c r="M791"/>
  <c r="M790"/>
  <c r="M789"/>
  <c r="M788"/>
  <c r="M787"/>
  <c r="M786"/>
  <c r="M785"/>
  <c r="M784"/>
  <c r="M783"/>
  <c r="M782"/>
  <c r="M781"/>
  <c r="M780"/>
  <c r="M779"/>
  <c r="M778"/>
  <c r="M777"/>
  <c r="M776"/>
  <c r="M775"/>
  <c r="M774"/>
  <c r="M773"/>
  <c r="M772"/>
  <c r="M771"/>
  <c r="M770"/>
  <c r="M769"/>
  <c r="M768"/>
  <c r="M767"/>
  <c r="M766"/>
  <c r="M765"/>
  <c r="M764"/>
  <c r="M763"/>
  <c r="M762"/>
  <c r="M761"/>
  <c r="M760"/>
  <c r="M759"/>
  <c r="M758"/>
  <c r="M757"/>
  <c r="M756"/>
  <c r="M755"/>
  <c r="M754"/>
  <c r="M753"/>
  <c r="M752"/>
  <c r="M751"/>
  <c r="M750"/>
  <c r="M749"/>
  <c r="M748"/>
  <c r="M747"/>
  <c r="M746"/>
  <c r="M745"/>
  <c r="M744"/>
  <c r="M743"/>
  <c r="M742"/>
  <c r="M741"/>
  <c r="M740"/>
  <c r="M739"/>
  <c r="M738"/>
  <c r="M737"/>
  <c r="M736"/>
  <c r="M735"/>
  <c r="M734"/>
  <c r="M733"/>
  <c r="M732"/>
  <c r="M731"/>
  <c r="M730"/>
  <c r="M729"/>
  <c r="M728"/>
  <c r="M727"/>
  <c r="M726"/>
  <c r="M725"/>
  <c r="M724"/>
  <c r="M723"/>
  <c r="M722"/>
  <c r="M721"/>
  <c r="M720"/>
  <c r="M719"/>
  <c r="M718"/>
  <c r="M717"/>
  <c r="M716"/>
  <c r="M715"/>
  <c r="M714"/>
  <c r="M713"/>
  <c r="M712"/>
  <c r="M711"/>
  <c r="M710"/>
  <c r="M709"/>
  <c r="M708"/>
  <c r="M707"/>
  <c r="M706"/>
  <c r="M705"/>
  <c r="M704"/>
  <c r="M703"/>
  <c r="M702"/>
  <c r="M701"/>
  <c r="M700"/>
  <c r="M699"/>
  <c r="M698"/>
  <c r="M697"/>
  <c r="M696"/>
  <c r="M695"/>
  <c r="M694"/>
  <c r="M693"/>
  <c r="M692"/>
  <c r="M691"/>
  <c r="M690"/>
  <c r="M689"/>
  <c r="M688"/>
  <c r="M687"/>
  <c r="M686"/>
  <c r="M685"/>
  <c r="M684"/>
  <c r="M683"/>
  <c r="M682"/>
  <c r="M681"/>
  <c r="M680"/>
  <c r="M679"/>
  <c r="M678"/>
  <c r="M677"/>
  <c r="M676"/>
  <c r="M675"/>
  <c r="M674"/>
  <c r="M673"/>
  <c r="M672"/>
  <c r="M671"/>
  <c r="M670"/>
  <c r="M669"/>
  <c r="M668"/>
  <c r="M667"/>
  <c r="M666"/>
  <c r="M665"/>
  <c r="M664"/>
  <c r="M663"/>
  <c r="M662"/>
  <c r="M661"/>
  <c r="M660"/>
  <c r="M659"/>
  <c r="M658"/>
  <c r="M657"/>
  <c r="M656"/>
  <c r="M655"/>
  <c r="M654"/>
  <c r="M653"/>
  <c r="M652"/>
  <c r="M651"/>
  <c r="M650"/>
  <c r="M649"/>
  <c r="M648"/>
  <c r="M647"/>
  <c r="M646"/>
  <c r="M645"/>
  <c r="M644"/>
  <c r="M643"/>
  <c r="M642"/>
  <c r="M641"/>
  <c r="M640"/>
  <c r="M639"/>
  <c r="M638"/>
  <c r="M637"/>
  <c r="M636"/>
  <c r="M635"/>
  <c r="M634"/>
  <c r="M633"/>
  <c r="M632"/>
  <c r="M631"/>
  <c r="M630"/>
  <c r="M629"/>
  <c r="M628"/>
  <c r="M627"/>
  <c r="M626"/>
  <c r="M625"/>
  <c r="M624"/>
  <c r="M623"/>
  <c r="M622"/>
  <c r="M621"/>
  <c r="M620"/>
  <c r="M619"/>
  <c r="M618"/>
  <c r="M617"/>
  <c r="M616"/>
  <c r="M615"/>
  <c r="M614"/>
  <c r="M613"/>
  <c r="M612"/>
  <c r="M611"/>
  <c r="M610"/>
  <c r="M609"/>
  <c r="M608"/>
  <c r="M607"/>
  <c r="M606"/>
  <c r="M605"/>
  <c r="M604"/>
  <c r="M603"/>
  <c r="M602"/>
  <c r="M601"/>
  <c r="M600"/>
  <c r="M599"/>
  <c r="M598"/>
  <c r="M597"/>
  <c r="M596"/>
  <c r="M595"/>
  <c r="M594"/>
  <c r="M593"/>
  <c r="M592"/>
  <c r="M591"/>
  <c r="M590"/>
  <c r="M589"/>
  <c r="M588"/>
  <c r="M587"/>
  <c r="M586"/>
  <c r="M585"/>
  <c r="M584"/>
  <c r="M583"/>
  <c r="M582"/>
  <c r="M581"/>
  <c r="M580"/>
  <c r="M579"/>
  <c r="M578"/>
  <c r="M577"/>
  <c r="M576"/>
  <c r="M575"/>
  <c r="M574"/>
  <c r="M573"/>
  <c r="M572"/>
  <c r="M571"/>
  <c r="M570"/>
  <c r="M569"/>
  <c r="M568"/>
  <c r="M567"/>
  <c r="M566"/>
  <c r="M565"/>
  <c r="M564"/>
  <c r="M563"/>
  <c r="M562"/>
  <c r="M561"/>
  <c r="M560"/>
  <c r="M559"/>
  <c r="M558"/>
  <c r="M557"/>
  <c r="M556"/>
  <c r="M555"/>
  <c r="M554"/>
  <c r="M553"/>
  <c r="M552"/>
  <c r="M551"/>
  <c r="M550"/>
  <c r="M549"/>
  <c r="M548"/>
  <c r="M547"/>
  <c r="M546"/>
  <c r="M545"/>
  <c r="M544"/>
  <c r="M543"/>
  <c r="M542"/>
  <c r="M541"/>
  <c r="M540"/>
  <c r="M539"/>
  <c r="M538"/>
  <c r="M537"/>
  <c r="M536"/>
  <c r="M535"/>
  <c r="M534"/>
  <c r="M533"/>
  <c r="M532"/>
  <c r="M531"/>
  <c r="M530"/>
  <c r="M529"/>
  <c r="M528"/>
  <c r="M527"/>
  <c r="M526"/>
  <c r="M525"/>
  <c r="M524"/>
  <c r="M523"/>
  <c r="M522"/>
  <c r="M521"/>
  <c r="M520"/>
  <c r="M519"/>
  <c r="M518"/>
  <c r="M517"/>
  <c r="M516"/>
  <c r="M515"/>
  <c r="M514"/>
  <c r="M513"/>
  <c r="M512"/>
  <c r="M511"/>
  <c r="M510"/>
  <c r="M509"/>
  <c r="M508"/>
  <c r="M507"/>
  <c r="M506"/>
  <c r="M505"/>
  <c r="M504"/>
  <c r="M503"/>
  <c r="M502"/>
  <c r="M501"/>
  <c r="M500"/>
  <c r="M499"/>
  <c r="M498"/>
  <c r="M497"/>
  <c r="M496"/>
  <c r="M495"/>
  <c r="M494"/>
  <c r="M493"/>
  <c r="M492"/>
  <c r="M491"/>
  <c r="M490"/>
  <c r="M489"/>
  <c r="M488"/>
  <c r="M487"/>
  <c r="M486"/>
  <c r="M485"/>
  <c r="M484"/>
  <c r="M483"/>
  <c r="M482"/>
  <c r="M481"/>
  <c r="M480"/>
  <c r="M479"/>
  <c r="M478"/>
  <c r="M477"/>
  <c r="M476"/>
  <c r="M475"/>
  <c r="M474"/>
  <c r="M473"/>
  <c r="M472"/>
  <c r="M471"/>
  <c r="M470"/>
  <c r="M469"/>
  <c r="M468"/>
  <c r="M467"/>
  <c r="M466"/>
  <c r="M465"/>
  <c r="M464"/>
  <c r="M463"/>
  <c r="M462"/>
  <c r="M461"/>
  <c r="M460"/>
  <c r="M459"/>
  <c r="M458"/>
  <c r="M457"/>
  <c r="M456"/>
  <c r="M455"/>
  <c r="M454"/>
  <c r="M453"/>
  <c r="M452"/>
  <c r="M451"/>
  <c r="M450"/>
  <c r="M449"/>
  <c r="M448"/>
  <c r="M447"/>
  <c r="M446"/>
  <c r="M445"/>
  <c r="M444"/>
  <c r="M443"/>
  <c r="M442"/>
  <c r="M441"/>
  <c r="M440"/>
  <c r="M439"/>
  <c r="M438"/>
  <c r="M437"/>
  <c r="M436"/>
  <c r="M435"/>
  <c r="M434"/>
  <c r="M433"/>
  <c r="M432"/>
  <c r="M431"/>
  <c r="M430"/>
  <c r="M429"/>
  <c r="M428"/>
  <c r="M427"/>
  <c r="M426"/>
  <c r="M425"/>
  <c r="M424"/>
  <c r="M423"/>
  <c r="M422"/>
  <c r="M421"/>
  <c r="M420"/>
  <c r="M419"/>
  <c r="M418"/>
  <c r="M417"/>
  <c r="M416"/>
  <c r="M415"/>
  <c r="M414"/>
  <c r="M413"/>
  <c r="M412"/>
  <c r="M411"/>
  <c r="M410"/>
  <c r="M409"/>
  <c r="M408"/>
  <c r="M407"/>
  <c r="M406"/>
  <c r="M405"/>
  <c r="M404"/>
  <c r="M403"/>
  <c r="M402"/>
  <c r="M401"/>
  <c r="M400"/>
  <c r="M399"/>
  <c r="M398"/>
  <c r="M397"/>
  <c r="M396"/>
  <c r="M395"/>
  <c r="M394"/>
  <c r="M393"/>
  <c r="M392"/>
  <c r="M391"/>
  <c r="M390"/>
  <c r="M389"/>
  <c r="M388"/>
  <c r="M387"/>
  <c r="M386"/>
  <c r="M385"/>
  <c r="M384"/>
  <c r="M383"/>
  <c r="M382"/>
  <c r="M381"/>
  <c r="M380"/>
  <c r="M379"/>
  <c r="M378"/>
  <c r="M377"/>
  <c r="M376"/>
  <c r="M375"/>
  <c r="M374"/>
  <c r="M373"/>
  <c r="M372"/>
  <c r="M371"/>
  <c r="M370"/>
  <c r="M369"/>
  <c r="M368"/>
  <c r="M367"/>
  <c r="M366"/>
  <c r="M365"/>
  <c r="M364"/>
  <c r="M363"/>
  <c r="M362"/>
  <c r="M361"/>
  <c r="M360"/>
  <c r="M359"/>
  <c r="M358"/>
  <c r="M357"/>
  <c r="M356"/>
  <c r="M355"/>
  <c r="M354"/>
  <c r="M353"/>
  <c r="M352"/>
  <c r="M351"/>
  <c r="M350"/>
  <c r="M349"/>
  <c r="M348"/>
  <c r="M347"/>
  <c r="M346"/>
  <c r="M345"/>
  <c r="M344"/>
  <c r="M343"/>
  <c r="M342"/>
  <c r="M341"/>
  <c r="M340"/>
  <c r="M339"/>
  <c r="M338"/>
  <c r="M337"/>
  <c r="M336"/>
  <c r="M335"/>
  <c r="M334"/>
  <c r="M333"/>
  <c r="M332"/>
  <c r="M331"/>
  <c r="M330"/>
  <c r="M329"/>
  <c r="M328"/>
  <c r="M327"/>
  <c r="M326"/>
  <c r="M325"/>
  <c r="M324"/>
  <c r="M323"/>
  <c r="M322"/>
  <c r="M321"/>
  <c r="M320"/>
  <c r="M319"/>
  <c r="M318"/>
  <c r="M317"/>
  <c r="M316"/>
  <c r="M315"/>
  <c r="M314"/>
  <c r="M313"/>
  <c r="M312"/>
  <c r="M311"/>
  <c r="M310"/>
  <c r="M309"/>
  <c r="M308"/>
  <c r="M307"/>
  <c r="M306"/>
  <c r="M305"/>
  <c r="M304"/>
  <c r="M303"/>
  <c r="M302"/>
  <c r="M301"/>
  <c r="M300"/>
  <c r="M299"/>
  <c r="M298"/>
  <c r="M297"/>
  <c r="M296"/>
  <c r="M295"/>
  <c r="M294"/>
  <c r="M293"/>
  <c r="M292"/>
  <c r="M291"/>
  <c r="M290"/>
  <c r="M289"/>
  <c r="M288"/>
  <c r="M287"/>
  <c r="M286"/>
  <c r="M285"/>
  <c r="M284"/>
  <c r="M283"/>
  <c r="M282"/>
  <c r="M281"/>
  <c r="M280"/>
  <c r="M279"/>
  <c r="M278"/>
  <c r="M277"/>
  <c r="M276"/>
  <c r="M275"/>
  <c r="M274"/>
  <c r="M273"/>
  <c r="M272"/>
  <c r="M271"/>
  <c r="M270"/>
  <c r="M269"/>
  <c r="M268"/>
  <c r="M267"/>
  <c r="M266"/>
  <c r="M265"/>
  <c r="M264"/>
  <c r="M263"/>
  <c r="M262"/>
  <c r="M261"/>
  <c r="M260"/>
  <c r="M259"/>
  <c r="M258"/>
  <c r="M257"/>
  <c r="M256"/>
  <c r="M255"/>
  <c r="M254"/>
  <c r="M253"/>
  <c r="M252"/>
  <c r="M251"/>
  <c r="M250"/>
  <c r="M249"/>
  <c r="M248"/>
  <c r="M247"/>
  <c r="M246"/>
  <c r="M245"/>
  <c r="M244"/>
  <c r="M243"/>
  <c r="M242"/>
  <c r="M241"/>
  <c r="M240"/>
  <c r="M239"/>
  <c r="M238"/>
  <c r="M237"/>
  <c r="M236"/>
  <c r="M235"/>
  <c r="M234"/>
  <c r="M233"/>
  <c r="M232"/>
  <c r="M231"/>
  <c r="M230"/>
  <c r="M229"/>
  <c r="M228"/>
  <c r="M227"/>
  <c r="M226"/>
  <c r="M225"/>
  <c r="M224"/>
  <c r="M223"/>
  <c r="M222"/>
  <c r="M221"/>
  <c r="M220"/>
  <c r="M219"/>
  <c r="M218"/>
  <c r="M217"/>
  <c r="M216"/>
  <c r="M215"/>
  <c r="M214"/>
  <c r="M213"/>
  <c r="M212"/>
  <c r="M211"/>
  <c r="M210"/>
  <c r="M209"/>
  <c r="M208"/>
  <c r="M207"/>
  <c r="M206"/>
  <c r="M205"/>
  <c r="M204"/>
  <c r="M203"/>
  <c r="M202"/>
  <c r="M201"/>
  <c r="M200"/>
  <c r="M199"/>
  <c r="M198"/>
  <c r="M197"/>
  <c r="M196"/>
  <c r="M195"/>
  <c r="M194"/>
  <c r="M193"/>
  <c r="M192"/>
  <c r="M191"/>
  <c r="M190"/>
  <c r="M189"/>
  <c r="M188"/>
  <c r="M187"/>
  <c r="M186"/>
  <c r="M185"/>
  <c r="M184"/>
  <c r="M183"/>
  <c r="M182"/>
  <c r="M181"/>
  <c r="M180"/>
  <c r="M179"/>
  <c r="M178"/>
  <c r="M177"/>
  <c r="M176"/>
  <c r="M175"/>
  <c r="M174"/>
  <c r="M173"/>
  <c r="M172"/>
  <c r="M171"/>
  <c r="M170"/>
  <c r="M169"/>
  <c r="M168"/>
  <c r="M167"/>
  <c r="M166"/>
  <c r="M165"/>
  <c r="M164"/>
  <c r="M163"/>
  <c r="M162"/>
  <c r="M161"/>
  <c r="M160"/>
  <c r="M159"/>
  <c r="M158"/>
  <c r="M157"/>
  <c r="M156"/>
  <c r="M1058" i="9"/>
  <c r="M1057"/>
  <c r="M1056"/>
  <c r="M1055"/>
  <c r="M1054"/>
  <c r="M1053"/>
  <c r="M1052"/>
  <c r="M1051"/>
  <c r="M1050"/>
  <c r="M1049"/>
  <c r="M1048"/>
  <c r="M1047"/>
  <c r="M1046"/>
  <c r="M1045"/>
  <c r="M1044"/>
  <c r="M1043"/>
  <c r="M1042"/>
  <c r="M1041"/>
  <c r="M1040"/>
  <c r="M1039"/>
  <c r="M1038"/>
  <c r="M1037"/>
  <c r="M1036"/>
  <c r="M1035"/>
  <c r="M1034"/>
  <c r="M1033"/>
  <c r="M1032"/>
  <c r="M1031"/>
  <c r="M1030"/>
  <c r="M1029"/>
  <c r="M1028"/>
  <c r="M1027"/>
  <c r="M1026"/>
  <c r="M1025"/>
  <c r="M1024"/>
  <c r="M1023"/>
  <c r="M1022"/>
  <c r="M1021"/>
  <c r="M1020"/>
  <c r="M1019"/>
  <c r="M1018"/>
  <c r="M1017"/>
  <c r="M1016"/>
  <c r="M1015"/>
  <c r="M1014"/>
  <c r="M1013"/>
  <c r="M1012"/>
  <c r="M1011"/>
  <c r="M1010"/>
  <c r="M1009"/>
  <c r="M1008"/>
  <c r="M1007"/>
  <c r="M1006"/>
  <c r="M1005"/>
  <c r="M1004"/>
  <c r="M1003"/>
  <c r="M1002"/>
  <c r="M1001"/>
  <c r="M1000"/>
  <c r="M999"/>
  <c r="M998"/>
  <c r="M997"/>
  <c r="M996"/>
  <c r="M995"/>
  <c r="M994"/>
  <c r="M993"/>
  <c r="M992"/>
  <c r="M991"/>
  <c r="M990"/>
  <c r="M989"/>
  <c r="M988"/>
  <c r="M987"/>
  <c r="M986"/>
  <c r="M985"/>
  <c r="M984"/>
  <c r="M983"/>
  <c r="M982"/>
  <c r="M981"/>
  <c r="M980"/>
  <c r="M979"/>
  <c r="M978"/>
  <c r="M977"/>
  <c r="M976"/>
  <c r="M975"/>
  <c r="M974"/>
  <c r="M973"/>
  <c r="M972"/>
  <c r="M971"/>
  <c r="M970"/>
  <c r="M969"/>
  <c r="M968"/>
  <c r="M967"/>
  <c r="M966"/>
  <c r="M965"/>
  <c r="M964"/>
  <c r="M963"/>
  <c r="M962"/>
  <c r="M961"/>
  <c r="M960"/>
  <c r="M959"/>
  <c r="M958"/>
  <c r="M957"/>
  <c r="M956"/>
  <c r="M955"/>
  <c r="M954"/>
  <c r="M953"/>
  <c r="M952"/>
  <c r="M951"/>
  <c r="M950"/>
  <c r="M949"/>
  <c r="M948"/>
  <c r="M947"/>
  <c r="M946"/>
  <c r="M945"/>
  <c r="M944"/>
  <c r="M943"/>
  <c r="M942"/>
  <c r="M941"/>
  <c r="M940"/>
  <c r="M939"/>
  <c r="M938"/>
  <c r="M937"/>
  <c r="M936"/>
  <c r="M935"/>
  <c r="M934"/>
  <c r="M933"/>
  <c r="M932"/>
  <c r="M931"/>
  <c r="M930"/>
  <c r="M929"/>
  <c r="M928"/>
  <c r="M927"/>
  <c r="M926"/>
  <c r="M925"/>
  <c r="M924"/>
  <c r="M923"/>
  <c r="M922"/>
  <c r="M921"/>
  <c r="M920"/>
  <c r="M919"/>
  <c r="M918"/>
  <c r="M917"/>
  <c r="M916"/>
  <c r="M915"/>
  <c r="M914"/>
  <c r="M913"/>
  <c r="M912"/>
  <c r="M911"/>
  <c r="M910"/>
  <c r="M909"/>
  <c r="M908"/>
  <c r="M907"/>
  <c r="M906"/>
  <c r="M905"/>
  <c r="M904"/>
  <c r="M903"/>
  <c r="M902"/>
  <c r="M901"/>
  <c r="M900"/>
  <c r="M899"/>
  <c r="M898"/>
  <c r="M897"/>
  <c r="M896"/>
  <c r="M895"/>
  <c r="M894"/>
  <c r="M893"/>
  <c r="M892"/>
  <c r="M891"/>
  <c r="M890"/>
  <c r="M889"/>
  <c r="M888"/>
  <c r="M887"/>
  <c r="M886"/>
  <c r="M885"/>
  <c r="M884"/>
  <c r="M883"/>
  <c r="M882"/>
  <c r="M881"/>
  <c r="M880"/>
  <c r="M879"/>
  <c r="M878"/>
  <c r="M877"/>
  <c r="M876"/>
  <c r="M875"/>
  <c r="M874"/>
  <c r="M873"/>
  <c r="M872"/>
  <c r="M871"/>
  <c r="M870"/>
  <c r="M869"/>
  <c r="M868"/>
  <c r="M867"/>
  <c r="M866"/>
  <c r="M865"/>
  <c r="M864"/>
  <c r="M863"/>
  <c r="M862"/>
  <c r="M861"/>
  <c r="M860"/>
  <c r="M859"/>
  <c r="M858"/>
  <c r="M857"/>
  <c r="M856"/>
  <c r="M855"/>
  <c r="M854"/>
  <c r="M853"/>
  <c r="M852"/>
  <c r="M851"/>
  <c r="M850"/>
  <c r="M849"/>
  <c r="M848"/>
  <c r="M847"/>
  <c r="M846"/>
  <c r="M845"/>
  <c r="M844"/>
  <c r="M843"/>
  <c r="M842"/>
  <c r="M841"/>
  <c r="M840"/>
  <c r="M839"/>
  <c r="M838"/>
  <c r="M837"/>
  <c r="M836"/>
  <c r="M835"/>
  <c r="M834"/>
  <c r="M833"/>
  <c r="M832"/>
  <c r="M831"/>
  <c r="M830"/>
  <c r="M829"/>
  <c r="M828"/>
  <c r="M827"/>
  <c r="O826"/>
  <c r="M826"/>
  <c r="O825"/>
  <c r="M825"/>
  <c r="M824"/>
  <c r="O823"/>
  <c r="M823"/>
  <c r="O822"/>
  <c r="M822"/>
  <c r="O821"/>
  <c r="M821"/>
  <c r="O820"/>
  <c r="M820"/>
  <c r="O819"/>
  <c r="M819"/>
  <c r="O818"/>
  <c r="M818"/>
  <c r="O817"/>
  <c r="M817"/>
  <c r="O816"/>
  <c r="M816"/>
  <c r="O815"/>
  <c r="M815"/>
  <c r="O814"/>
  <c r="M814"/>
  <c r="O813"/>
  <c r="M813"/>
  <c r="O812"/>
  <c r="M812"/>
  <c r="O811"/>
  <c r="M811"/>
  <c r="O810"/>
  <c r="M810"/>
  <c r="O809"/>
  <c r="M809"/>
  <c r="O808"/>
  <c r="M808"/>
  <c r="O807"/>
  <c r="M807"/>
  <c r="O806"/>
  <c r="M806"/>
  <c r="O805"/>
  <c r="M805"/>
  <c r="O804"/>
  <c r="M804"/>
  <c r="O803"/>
  <c r="M803"/>
  <c r="O802"/>
  <c r="M802"/>
  <c r="O801"/>
  <c r="M801"/>
  <c r="O800"/>
  <c r="M800"/>
  <c r="O799"/>
  <c r="M799"/>
  <c r="O798"/>
  <c r="M798"/>
  <c r="O797"/>
  <c r="M797"/>
  <c r="O796"/>
  <c r="M796"/>
  <c r="O795"/>
  <c r="M795"/>
  <c r="O794"/>
  <c r="M794"/>
  <c r="O793"/>
  <c r="M793"/>
  <c r="O792"/>
  <c r="M792"/>
  <c r="O791"/>
  <c r="M791"/>
  <c r="O790"/>
  <c r="M790"/>
  <c r="O789"/>
  <c r="M789"/>
  <c r="O788"/>
  <c r="M788"/>
  <c r="O787"/>
  <c r="M787"/>
  <c r="O786"/>
  <c r="M786"/>
  <c r="O785"/>
  <c r="M785"/>
  <c r="O784"/>
  <c r="M784"/>
  <c r="O783"/>
  <c r="M783"/>
  <c r="O782"/>
  <c r="M782"/>
  <c r="O781"/>
  <c r="M781"/>
  <c r="O780"/>
  <c r="M780"/>
  <c r="O779"/>
  <c r="M779"/>
  <c r="O778"/>
  <c r="M778"/>
  <c r="O777"/>
  <c r="M777"/>
  <c r="O776"/>
  <c r="M776"/>
  <c r="O775"/>
  <c r="M775"/>
  <c r="O774"/>
  <c r="M774"/>
  <c r="O773"/>
  <c r="M773"/>
  <c r="O772"/>
  <c r="M772"/>
  <c r="O771"/>
  <c r="M771"/>
  <c r="O770"/>
  <c r="M770"/>
  <c r="O769"/>
  <c r="M769"/>
  <c r="O768"/>
  <c r="M768"/>
  <c r="O767"/>
  <c r="M767"/>
  <c r="O766"/>
  <c r="M766"/>
  <c r="O765"/>
  <c r="M765"/>
  <c r="O764"/>
  <c r="M764"/>
  <c r="O763"/>
  <c r="M763"/>
  <c r="O762"/>
  <c r="M762"/>
  <c r="O761"/>
  <c r="M761"/>
  <c r="O760"/>
  <c r="M760"/>
  <c r="O759"/>
  <c r="M759"/>
  <c r="O758"/>
  <c r="M758"/>
  <c r="O757"/>
  <c r="M757"/>
  <c r="O756"/>
  <c r="M756"/>
  <c r="O755"/>
  <c r="M755"/>
  <c r="O754"/>
  <c r="M754"/>
  <c r="O753"/>
  <c r="M753"/>
  <c r="O752"/>
  <c r="M752"/>
  <c r="O751"/>
  <c r="M751"/>
  <c r="O750"/>
  <c r="M750"/>
  <c r="O749"/>
  <c r="M749"/>
  <c r="O748"/>
  <c r="M748"/>
  <c r="O747"/>
  <c r="M747"/>
  <c r="O746"/>
  <c r="M746"/>
  <c r="O745"/>
  <c r="M745"/>
  <c r="O744"/>
  <c r="M744"/>
  <c r="O743"/>
  <c r="M743"/>
  <c r="O742"/>
  <c r="M742"/>
  <c r="O741"/>
  <c r="M741"/>
  <c r="O740"/>
  <c r="M740"/>
  <c r="O739"/>
  <c r="M739"/>
  <c r="O738"/>
  <c r="M738"/>
  <c r="O737"/>
  <c r="M737"/>
  <c r="O736"/>
  <c r="M736"/>
  <c r="O735"/>
  <c r="M735"/>
  <c r="O734"/>
  <c r="M734"/>
  <c r="O733"/>
  <c r="M733"/>
  <c r="O732"/>
  <c r="M732"/>
  <c r="O731"/>
  <c r="M731"/>
  <c r="O730"/>
  <c r="M730"/>
  <c r="O729"/>
  <c r="M729"/>
  <c r="O728"/>
  <c r="M728"/>
  <c r="O727"/>
  <c r="M727"/>
  <c r="O726"/>
  <c r="M726"/>
  <c r="O725"/>
  <c r="M725"/>
  <c r="O724"/>
  <c r="M724"/>
  <c r="O723"/>
  <c r="M723"/>
  <c r="O722"/>
  <c r="M722"/>
  <c r="O721"/>
  <c r="M721"/>
  <c r="O720"/>
  <c r="M720"/>
  <c r="O719"/>
  <c r="M719"/>
  <c r="O718"/>
  <c r="M718"/>
  <c r="O717"/>
  <c r="M717"/>
  <c r="O716"/>
  <c r="M716"/>
  <c r="O715"/>
  <c r="M715"/>
  <c r="O714"/>
  <c r="M714"/>
  <c r="O713"/>
  <c r="M713"/>
  <c r="O712"/>
  <c r="M712"/>
  <c r="O711"/>
  <c r="M711"/>
  <c r="O710"/>
  <c r="M710"/>
  <c r="O709"/>
  <c r="M709"/>
  <c r="O708"/>
  <c r="M708"/>
  <c r="O707"/>
  <c r="M707"/>
  <c r="O706"/>
  <c r="M706"/>
  <c r="O705"/>
  <c r="M705"/>
  <c r="O704"/>
  <c r="M704"/>
  <c r="O703"/>
  <c r="M703"/>
  <c r="O702"/>
  <c r="M702"/>
  <c r="O701"/>
  <c r="M701"/>
  <c r="O700"/>
  <c r="M700"/>
  <c r="O699"/>
  <c r="M699"/>
  <c r="O698"/>
  <c r="M698"/>
  <c r="O697"/>
  <c r="M697"/>
  <c r="O696"/>
  <c r="M696"/>
  <c r="O695"/>
  <c r="M695"/>
  <c r="O694"/>
  <c r="M694"/>
  <c r="O693"/>
  <c r="M693"/>
  <c r="O692"/>
  <c r="M692"/>
  <c r="O691"/>
  <c r="M691"/>
  <c r="O690"/>
  <c r="M690"/>
  <c r="O689"/>
  <c r="M689"/>
  <c r="O688"/>
  <c r="M688"/>
  <c r="O687"/>
  <c r="M687"/>
  <c r="O686"/>
  <c r="M686"/>
  <c r="O685"/>
  <c r="M685"/>
  <c r="O684"/>
  <c r="M684"/>
  <c r="O683"/>
  <c r="M683"/>
  <c r="O682"/>
  <c r="M682"/>
  <c r="O681"/>
  <c r="M681"/>
  <c r="O680"/>
  <c r="M680"/>
  <c r="O679"/>
  <c r="M679"/>
  <c r="O678"/>
  <c r="M678"/>
  <c r="O677"/>
  <c r="M677"/>
  <c r="O676"/>
  <c r="M676"/>
  <c r="O675"/>
  <c r="M675"/>
  <c r="O674"/>
  <c r="M674"/>
  <c r="O673"/>
  <c r="M673"/>
  <c r="O672"/>
  <c r="M672"/>
  <c r="O671"/>
  <c r="M671"/>
  <c r="O670"/>
  <c r="M670"/>
  <c r="O669"/>
  <c r="M669"/>
  <c r="O668"/>
  <c r="M668"/>
  <c r="O667"/>
  <c r="M667"/>
  <c r="O666"/>
  <c r="M666"/>
  <c r="O665"/>
  <c r="M665"/>
  <c r="O664"/>
  <c r="M664"/>
  <c r="O663"/>
  <c r="M663"/>
  <c r="O662"/>
  <c r="M662"/>
  <c r="O661"/>
  <c r="M661"/>
  <c r="O660"/>
  <c r="M660"/>
  <c r="O659"/>
  <c r="M659"/>
  <c r="O658"/>
  <c r="M658"/>
  <c r="O657"/>
  <c r="M657"/>
  <c r="O656"/>
  <c r="M656"/>
  <c r="O655"/>
  <c r="M655"/>
  <c r="O654"/>
  <c r="M654"/>
  <c r="O653"/>
  <c r="M653"/>
  <c r="O652"/>
  <c r="M652"/>
  <c r="O651"/>
  <c r="M651"/>
  <c r="O650"/>
  <c r="M650"/>
  <c r="O649"/>
  <c r="M649"/>
  <c r="O648"/>
  <c r="M648"/>
  <c r="O647"/>
  <c r="M647"/>
  <c r="O646"/>
  <c r="M646"/>
  <c r="O645"/>
  <c r="M645"/>
  <c r="O644"/>
  <c r="M644"/>
  <c r="O643"/>
  <c r="M643"/>
  <c r="O642"/>
  <c r="M642"/>
  <c r="O641"/>
  <c r="M641"/>
  <c r="O640"/>
  <c r="M640"/>
  <c r="O639"/>
  <c r="M639"/>
  <c r="O638"/>
  <c r="M638"/>
  <c r="O637"/>
  <c r="M637"/>
  <c r="O636"/>
  <c r="M636"/>
  <c r="O635"/>
  <c r="M635"/>
  <c r="O634"/>
  <c r="M634"/>
  <c r="O633"/>
  <c r="M633"/>
  <c r="O632"/>
  <c r="M632"/>
  <c r="O631"/>
  <c r="M631"/>
  <c r="O630"/>
  <c r="M630"/>
  <c r="O629"/>
  <c r="M629"/>
  <c r="O628"/>
  <c r="M628"/>
  <c r="O627"/>
  <c r="M627"/>
  <c r="O626"/>
  <c r="M626"/>
  <c r="O625"/>
  <c r="M625"/>
  <c r="O624"/>
  <c r="M624"/>
  <c r="O623"/>
  <c r="M623"/>
  <c r="O622"/>
  <c r="M622"/>
  <c r="O621"/>
  <c r="M621"/>
  <c r="O620"/>
  <c r="M620"/>
  <c r="O619"/>
  <c r="M619"/>
  <c r="O618"/>
  <c r="M618"/>
  <c r="O617"/>
  <c r="M617"/>
  <c r="O616"/>
  <c r="M616"/>
  <c r="O615"/>
  <c r="M615"/>
  <c r="O614"/>
  <c r="M614"/>
  <c r="O613"/>
  <c r="M613"/>
  <c r="O612"/>
  <c r="M612"/>
  <c r="O611"/>
  <c r="M611"/>
  <c r="O610"/>
  <c r="M610"/>
  <c r="O609"/>
  <c r="M609"/>
  <c r="O608"/>
  <c r="M608"/>
  <c r="O607"/>
  <c r="M607"/>
  <c r="O606"/>
  <c r="M606"/>
  <c r="O605"/>
  <c r="M605"/>
  <c r="O604"/>
  <c r="M604"/>
  <c r="O603"/>
  <c r="M603"/>
  <c r="O602"/>
  <c r="M602"/>
  <c r="O601"/>
  <c r="M601"/>
  <c r="O600"/>
  <c r="M600"/>
  <c r="O599"/>
  <c r="M599"/>
  <c r="O598"/>
  <c r="M598"/>
  <c r="O597"/>
  <c r="M597"/>
  <c r="O596"/>
  <c r="M596"/>
  <c r="O595"/>
  <c r="M595"/>
  <c r="O594"/>
  <c r="M594"/>
  <c r="O593"/>
  <c r="M593"/>
  <c r="O592"/>
  <c r="M592"/>
  <c r="O591"/>
  <c r="M591"/>
  <c r="O590"/>
  <c r="M590"/>
  <c r="O589"/>
  <c r="M589"/>
  <c r="O588"/>
  <c r="M588"/>
  <c r="O587"/>
  <c r="M587"/>
  <c r="O586"/>
  <c r="M586"/>
  <c r="O585"/>
  <c r="M585"/>
  <c r="O584"/>
  <c r="M584"/>
  <c r="O583"/>
  <c r="M583"/>
  <c r="O582"/>
  <c r="M582"/>
  <c r="O581"/>
  <c r="M581"/>
  <c r="O580"/>
  <c r="M580"/>
  <c r="O579"/>
  <c r="M579"/>
  <c r="O578"/>
  <c r="M578"/>
  <c r="O577"/>
  <c r="M577"/>
  <c r="O576"/>
  <c r="M576"/>
  <c r="O575"/>
  <c r="M575"/>
  <c r="O574"/>
  <c r="M574"/>
  <c r="O573"/>
  <c r="M573"/>
  <c r="O572"/>
  <c r="M572"/>
  <c r="O571"/>
  <c r="M571"/>
  <c r="O570"/>
  <c r="M570"/>
  <c r="O569"/>
  <c r="M569"/>
  <c r="O568"/>
  <c r="M568"/>
  <c r="O567"/>
  <c r="M567"/>
  <c r="O566"/>
  <c r="M566"/>
  <c r="O565"/>
  <c r="M565"/>
  <c r="O564"/>
  <c r="M564"/>
  <c r="O563"/>
  <c r="M563"/>
  <c r="O562"/>
  <c r="M562"/>
  <c r="O561"/>
  <c r="M561"/>
  <c r="O560"/>
  <c r="M560"/>
  <c r="O559"/>
  <c r="M559"/>
  <c r="O558"/>
  <c r="M558"/>
  <c r="O557"/>
  <c r="M557"/>
  <c r="O556"/>
  <c r="M556"/>
  <c r="O555"/>
  <c r="M555"/>
  <c r="O554"/>
  <c r="M554"/>
  <c r="O553"/>
  <c r="M553"/>
  <c r="O552"/>
  <c r="M552"/>
  <c r="O551"/>
  <c r="M551"/>
  <c r="O550"/>
  <c r="M550"/>
  <c r="O549"/>
  <c r="M549"/>
  <c r="O548"/>
  <c r="M548"/>
  <c r="O547"/>
  <c r="M547"/>
  <c r="O546"/>
  <c r="M546"/>
  <c r="O545"/>
  <c r="M545"/>
  <c r="O544"/>
  <c r="M544"/>
  <c r="O543"/>
  <c r="M543"/>
  <c r="O542"/>
  <c r="M542"/>
  <c r="O541"/>
  <c r="M541"/>
  <c r="O540"/>
  <c r="M540"/>
  <c r="O539"/>
  <c r="M539"/>
  <c r="O538"/>
  <c r="M538"/>
  <c r="O537"/>
  <c r="M537"/>
  <c r="O536"/>
  <c r="M536"/>
  <c r="O535"/>
  <c r="M535"/>
  <c r="O534"/>
  <c r="M534"/>
  <c r="O533"/>
  <c r="M533"/>
  <c r="O532"/>
  <c r="M532"/>
  <c r="O531"/>
  <c r="M531"/>
  <c r="O530"/>
  <c r="M530"/>
  <c r="O529"/>
  <c r="M529"/>
  <c r="O528"/>
  <c r="M528"/>
  <c r="O527"/>
  <c r="M527"/>
  <c r="O526"/>
  <c r="M526"/>
  <c r="O525"/>
  <c r="M525"/>
  <c r="O524"/>
  <c r="M524"/>
  <c r="O523"/>
  <c r="M523"/>
  <c r="O522"/>
  <c r="M522"/>
  <c r="O521"/>
  <c r="M521"/>
  <c r="O520"/>
  <c r="M520"/>
  <c r="O519"/>
  <c r="M519"/>
  <c r="O518"/>
  <c r="M518"/>
  <c r="O517"/>
  <c r="M517"/>
  <c r="O516"/>
  <c r="M516"/>
  <c r="O515"/>
  <c r="M515"/>
  <c r="O514"/>
  <c r="M514"/>
  <c r="O513"/>
  <c r="M513"/>
  <c r="O512"/>
  <c r="M512"/>
  <c r="O511"/>
  <c r="M511"/>
  <c r="O510"/>
  <c r="M510"/>
  <c r="O509"/>
  <c r="M509"/>
  <c r="O508"/>
  <c r="M508"/>
  <c r="O507"/>
  <c r="M507"/>
  <c r="O506"/>
  <c r="M506"/>
  <c r="O505"/>
  <c r="M505"/>
  <c r="O504"/>
  <c r="M504"/>
  <c r="O503"/>
  <c r="M503"/>
  <c r="O502"/>
  <c r="M502"/>
  <c r="O501"/>
  <c r="M501"/>
  <c r="O500"/>
  <c r="M500"/>
  <c r="O499"/>
  <c r="M499"/>
  <c r="O498"/>
  <c r="M498"/>
  <c r="O497"/>
  <c r="M497"/>
  <c r="O496"/>
  <c r="M496"/>
  <c r="O495"/>
  <c r="M495"/>
  <c r="O494"/>
  <c r="M494"/>
  <c r="O493"/>
  <c r="M493"/>
  <c r="O492"/>
  <c r="M492"/>
  <c r="O491"/>
  <c r="M491"/>
  <c r="O490"/>
  <c r="M490"/>
  <c r="O489"/>
  <c r="M489"/>
  <c r="O488"/>
  <c r="M488"/>
  <c r="O487"/>
  <c r="M487"/>
  <c r="O486"/>
  <c r="M486"/>
  <c r="O485"/>
  <c r="M485"/>
  <c r="O484"/>
  <c r="M484"/>
  <c r="O483"/>
  <c r="M483"/>
  <c r="O482"/>
  <c r="M482"/>
  <c r="O481"/>
  <c r="M481"/>
  <c r="O480"/>
  <c r="M480"/>
  <c r="O479"/>
  <c r="M479"/>
  <c r="O478"/>
  <c r="M478"/>
  <c r="O477"/>
  <c r="M477"/>
  <c r="O476"/>
  <c r="M476"/>
  <c r="O475"/>
  <c r="M475"/>
  <c r="O474"/>
  <c r="M474"/>
  <c r="O473"/>
  <c r="M473"/>
  <c r="O472"/>
  <c r="M472"/>
  <c r="O471"/>
  <c r="M471"/>
  <c r="O470"/>
  <c r="M470"/>
  <c r="O469"/>
  <c r="M469"/>
  <c r="O468"/>
  <c r="M468"/>
  <c r="O467"/>
  <c r="M467"/>
  <c r="O466"/>
  <c r="M466"/>
  <c r="O465"/>
  <c r="M465"/>
  <c r="O464"/>
  <c r="M464"/>
  <c r="O463"/>
  <c r="M463"/>
  <c r="O462"/>
  <c r="M462"/>
  <c r="O461"/>
  <c r="M461"/>
  <c r="O460"/>
  <c r="M460"/>
  <c r="O459"/>
  <c r="M459"/>
  <c r="O458"/>
  <c r="M458"/>
  <c r="O457"/>
  <c r="M457"/>
  <c r="O456"/>
  <c r="M456"/>
  <c r="O455"/>
  <c r="M455"/>
  <c r="O454"/>
  <c r="M454"/>
  <c r="O453"/>
  <c r="M453"/>
  <c r="O452"/>
  <c r="M452"/>
  <c r="O451"/>
  <c r="M451"/>
  <c r="O450"/>
  <c r="M450"/>
  <c r="O449"/>
  <c r="M449"/>
  <c r="O448"/>
  <c r="M448"/>
  <c r="O447"/>
  <c r="M447"/>
  <c r="O446"/>
  <c r="M446"/>
  <c r="O445"/>
  <c r="M445"/>
  <c r="O444"/>
  <c r="M444"/>
  <c r="O443"/>
  <c r="M443"/>
  <c r="O442"/>
  <c r="M442"/>
  <c r="O441"/>
  <c r="M441"/>
  <c r="O440"/>
  <c r="M440"/>
  <c r="O439"/>
  <c r="M439"/>
  <c r="O438"/>
  <c r="M438"/>
  <c r="O437"/>
  <c r="M437"/>
  <c r="O436"/>
  <c r="M436"/>
  <c r="O435"/>
  <c r="M435"/>
  <c r="O434"/>
  <c r="M434"/>
  <c r="O433"/>
  <c r="M433"/>
  <c r="O432"/>
  <c r="M432"/>
  <c r="O431"/>
  <c r="M431"/>
  <c r="O430"/>
  <c r="M430"/>
  <c r="O429"/>
  <c r="M429"/>
  <c r="O428"/>
  <c r="M428"/>
  <c r="O427"/>
  <c r="M427"/>
  <c r="O426"/>
  <c r="M426"/>
  <c r="O425"/>
  <c r="M425"/>
  <c r="O424"/>
  <c r="M424"/>
  <c r="O423"/>
  <c r="M423"/>
  <c r="O422"/>
  <c r="M422"/>
  <c r="O421"/>
  <c r="M421"/>
  <c r="O420"/>
  <c r="M420"/>
  <c r="O419"/>
  <c r="M419"/>
  <c r="O418"/>
  <c r="M418"/>
  <c r="O417"/>
  <c r="M417"/>
  <c r="O416"/>
  <c r="M416"/>
  <c r="O415"/>
  <c r="M415"/>
  <c r="O414"/>
  <c r="M414"/>
  <c r="O413"/>
  <c r="M413"/>
  <c r="O412"/>
  <c r="M412"/>
  <c r="O411"/>
  <c r="M411"/>
  <c r="O410"/>
  <c r="M410"/>
  <c r="O409"/>
  <c r="M409"/>
  <c r="O408"/>
  <c r="M408"/>
  <c r="O407"/>
  <c r="M407"/>
  <c r="O406"/>
  <c r="M406"/>
  <c r="O405"/>
  <c r="M405"/>
  <c r="O404"/>
  <c r="M404"/>
  <c r="O403"/>
  <c r="M403"/>
  <c r="O402"/>
  <c r="M402"/>
  <c r="O401"/>
  <c r="M401"/>
  <c r="O400"/>
  <c r="M400"/>
  <c r="O399"/>
  <c r="M399"/>
  <c r="O398"/>
  <c r="M398"/>
  <c r="O397"/>
  <c r="M397"/>
  <c r="O396"/>
  <c r="M396"/>
  <c r="O395"/>
  <c r="M395"/>
  <c r="O394"/>
  <c r="M394"/>
  <c r="O393"/>
  <c r="M393"/>
  <c r="O392"/>
  <c r="M392"/>
  <c r="O391"/>
  <c r="M391"/>
  <c r="O390"/>
  <c r="M390"/>
  <c r="O389"/>
  <c r="M389"/>
  <c r="O388"/>
  <c r="M388"/>
  <c r="O387"/>
  <c r="M387"/>
  <c r="O386"/>
  <c r="M386"/>
  <c r="O385"/>
  <c r="M385"/>
  <c r="O384"/>
  <c r="M384"/>
  <c r="O383"/>
  <c r="M383"/>
  <c r="O382"/>
  <c r="M382"/>
  <c r="O381"/>
  <c r="M381"/>
  <c r="O380"/>
  <c r="M380"/>
  <c r="O379"/>
  <c r="M379"/>
  <c r="O378"/>
  <c r="M378"/>
  <c r="O377"/>
  <c r="M377"/>
  <c r="O376"/>
  <c r="M376"/>
  <c r="O375"/>
  <c r="M375"/>
  <c r="O374"/>
  <c r="M374"/>
  <c r="O373"/>
  <c r="M373"/>
  <c r="O372"/>
  <c r="M372"/>
  <c r="O371"/>
  <c r="M371"/>
  <c r="O370"/>
  <c r="M370"/>
  <c r="O369"/>
  <c r="M369"/>
  <c r="O368"/>
  <c r="M368"/>
  <c r="O367"/>
  <c r="M367"/>
  <c r="O366"/>
  <c r="M366"/>
  <c r="O365"/>
  <c r="M365"/>
  <c r="O364"/>
  <c r="M364"/>
  <c r="O363"/>
  <c r="M363"/>
  <c r="O362"/>
  <c r="M362"/>
  <c r="O361"/>
  <c r="M361"/>
  <c r="O360"/>
  <c r="M360"/>
  <c r="O359"/>
  <c r="M359"/>
  <c r="O358"/>
  <c r="M358"/>
  <c r="O357"/>
  <c r="M357"/>
  <c r="O356"/>
  <c r="M356"/>
  <c r="O355"/>
  <c r="M355"/>
  <c r="O354"/>
  <c r="M354"/>
  <c r="O353"/>
  <c r="M353"/>
  <c r="O352"/>
  <c r="M352"/>
  <c r="O351"/>
  <c r="M351"/>
  <c r="O350"/>
  <c r="M350"/>
  <c r="O349"/>
  <c r="M349"/>
  <c r="O348"/>
  <c r="M348"/>
  <c r="O347"/>
  <c r="M347"/>
  <c r="O346"/>
  <c r="M346"/>
  <c r="O345"/>
  <c r="M345"/>
  <c r="O344"/>
  <c r="M344"/>
  <c r="O343"/>
  <c r="M343"/>
  <c r="O342"/>
  <c r="M342"/>
  <c r="O341"/>
  <c r="M341"/>
  <c r="O340"/>
  <c r="M340"/>
  <c r="O339"/>
  <c r="M339"/>
  <c r="O338"/>
  <c r="M338"/>
  <c r="O337"/>
  <c r="M337"/>
  <c r="O336"/>
  <c r="M336"/>
  <c r="O335"/>
  <c r="M335"/>
  <c r="O334"/>
  <c r="M334"/>
  <c r="O333"/>
  <c r="M333"/>
  <c r="O332"/>
  <c r="M332"/>
  <c r="O331"/>
  <c r="M331"/>
  <c r="O330"/>
  <c r="M330"/>
  <c r="O329"/>
  <c r="M329"/>
  <c r="O328"/>
  <c r="M328"/>
  <c r="O327"/>
  <c r="M327"/>
  <c r="O326"/>
  <c r="M326"/>
  <c r="O325"/>
  <c r="M325"/>
  <c r="O324"/>
  <c r="M324"/>
  <c r="O323"/>
  <c r="M323"/>
  <c r="O322"/>
  <c r="M322"/>
  <c r="O321"/>
  <c r="M321"/>
  <c r="O320"/>
  <c r="M320"/>
  <c r="O319"/>
  <c r="M319"/>
  <c r="O318"/>
  <c r="M318"/>
  <c r="O317"/>
  <c r="M317"/>
  <c r="O316"/>
  <c r="M316"/>
  <c r="O315"/>
  <c r="M315"/>
  <c r="O314"/>
  <c r="M314"/>
  <c r="O313"/>
  <c r="M313"/>
  <c r="O312"/>
  <c r="M312"/>
  <c r="O311"/>
  <c r="M311"/>
  <c r="O310"/>
  <c r="M310"/>
  <c r="O309"/>
  <c r="M309"/>
  <c r="O308"/>
  <c r="M308"/>
  <c r="O307"/>
  <c r="M307"/>
  <c r="O306"/>
  <c r="M306"/>
  <c r="O305"/>
  <c r="M305"/>
  <c r="O304"/>
  <c r="M304"/>
  <c r="O303"/>
  <c r="M303"/>
  <c r="O302"/>
  <c r="M302"/>
  <c r="O301"/>
  <c r="M301"/>
  <c r="O300"/>
  <c r="M300"/>
  <c r="O299"/>
  <c r="M299"/>
  <c r="O298"/>
  <c r="M298"/>
  <c r="O297"/>
  <c r="M297"/>
  <c r="O296"/>
  <c r="M296"/>
  <c r="O295"/>
  <c r="M295"/>
  <c r="O294"/>
  <c r="M294"/>
  <c r="O293"/>
  <c r="M293"/>
  <c r="O292"/>
  <c r="M292"/>
  <c r="O291"/>
  <c r="M291"/>
  <c r="O290"/>
  <c r="M290"/>
  <c r="O289"/>
  <c r="M289"/>
  <c r="O288"/>
  <c r="M288"/>
  <c r="O287"/>
  <c r="M287"/>
  <c r="O286"/>
  <c r="M286"/>
  <c r="O285"/>
  <c r="M285"/>
  <c r="O284"/>
  <c r="M284"/>
  <c r="O283"/>
  <c r="M283"/>
  <c r="O282"/>
  <c r="M282"/>
  <c r="O281"/>
  <c r="M281"/>
  <c r="O280"/>
  <c r="M280"/>
  <c r="O279"/>
  <c r="M279"/>
  <c r="O278"/>
  <c r="M278"/>
  <c r="O277"/>
  <c r="M277"/>
  <c r="O276"/>
  <c r="M276"/>
  <c r="O275"/>
  <c r="M275"/>
  <c r="O274"/>
  <c r="M274"/>
  <c r="O273"/>
  <c r="M273"/>
  <c r="O272"/>
  <c r="M272"/>
  <c r="O271"/>
  <c r="M271"/>
  <c r="O270"/>
  <c r="M270"/>
  <c r="O269"/>
  <c r="M269"/>
  <c r="O268"/>
  <c r="M268"/>
  <c r="O267"/>
  <c r="M267"/>
  <c r="O266"/>
  <c r="M266"/>
  <c r="O265"/>
  <c r="M265"/>
  <c r="O264"/>
  <c r="M264"/>
  <c r="O263"/>
  <c r="M263"/>
  <c r="O262"/>
  <c r="M262"/>
  <c r="O261"/>
  <c r="M261"/>
  <c r="O260"/>
  <c r="M260"/>
  <c r="O259"/>
  <c r="M259"/>
  <c r="O258"/>
  <c r="M258"/>
  <c r="O257"/>
  <c r="M257"/>
  <c r="O256"/>
  <c r="M256"/>
  <c r="O255"/>
  <c r="M255"/>
  <c r="O254"/>
  <c r="M254"/>
  <c r="O253"/>
  <c r="M253"/>
  <c r="O252"/>
  <c r="M252"/>
  <c r="O251"/>
  <c r="M251"/>
  <c r="O250"/>
  <c r="M250"/>
  <c r="O249"/>
  <c r="M249"/>
  <c r="O248"/>
  <c r="M248"/>
  <c r="O247"/>
  <c r="M247"/>
  <c r="O246"/>
  <c r="M246"/>
  <c r="O245"/>
  <c r="M245"/>
  <c r="O244"/>
  <c r="M244"/>
  <c r="O243"/>
  <c r="M243"/>
  <c r="O242"/>
  <c r="M242"/>
  <c r="O241"/>
  <c r="M241"/>
  <c r="O240"/>
  <c r="M240"/>
  <c r="O239"/>
  <c r="M239"/>
  <c r="O238"/>
  <c r="M238"/>
  <c r="O237"/>
  <c r="M237"/>
  <c r="O236"/>
  <c r="M236"/>
  <c r="O235"/>
  <c r="M235"/>
  <c r="O234"/>
  <c r="M234"/>
  <c r="O233"/>
  <c r="M233"/>
  <c r="O232"/>
  <c r="M232"/>
  <c r="O231"/>
  <c r="M231"/>
  <c r="O230"/>
  <c r="M230"/>
  <c r="O229"/>
  <c r="M229"/>
  <c r="O228"/>
  <c r="M228"/>
  <c r="O227"/>
  <c r="M227"/>
  <c r="O226"/>
  <c r="M226"/>
  <c r="O225"/>
  <c r="M225"/>
  <c r="O224"/>
  <c r="M224"/>
  <c r="O223"/>
  <c r="M223"/>
  <c r="O222"/>
  <c r="M222"/>
  <c r="O221"/>
  <c r="M221"/>
  <c r="O220"/>
  <c r="M220"/>
  <c r="O219"/>
  <c r="M219"/>
  <c r="O218"/>
  <c r="M218"/>
  <c r="O217"/>
  <c r="M217"/>
  <c r="O216"/>
  <c r="M216"/>
  <c r="O215"/>
  <c r="M215"/>
  <c r="O214"/>
  <c r="M214"/>
  <c r="O213"/>
  <c r="M213"/>
  <c r="O212"/>
  <c r="M212"/>
  <c r="O211"/>
  <c r="M211"/>
  <c r="O210"/>
  <c r="M210"/>
  <c r="O209"/>
  <c r="M209"/>
  <c r="O208"/>
  <c r="M208"/>
  <c r="O207"/>
  <c r="M207"/>
  <c r="O206"/>
  <c r="M206"/>
  <c r="O205"/>
  <c r="M205"/>
  <c r="O204"/>
  <c r="M204"/>
  <c r="O203"/>
  <c r="M203"/>
  <c r="O202"/>
  <c r="M202"/>
  <c r="O201"/>
  <c r="M201"/>
  <c r="O200"/>
  <c r="M200"/>
  <c r="O199"/>
  <c r="M199"/>
  <c r="O198"/>
  <c r="M198"/>
  <c r="O197"/>
  <c r="M197"/>
  <c r="O196"/>
  <c r="M196"/>
  <c r="O195"/>
  <c r="M195"/>
  <c r="O194"/>
  <c r="M194"/>
  <c r="O193"/>
  <c r="M193"/>
  <c r="O192"/>
  <c r="M192"/>
  <c r="O191"/>
  <c r="M191"/>
  <c r="O190"/>
  <c r="M190"/>
  <c r="O189"/>
  <c r="M189"/>
  <c r="O188"/>
  <c r="M188"/>
  <c r="O187"/>
  <c r="M187"/>
  <c r="O186"/>
  <c r="M186"/>
  <c r="O185"/>
  <c r="M185"/>
  <c r="O184"/>
  <c r="M184"/>
  <c r="O183"/>
  <c r="M183"/>
  <c r="O182"/>
  <c r="M182"/>
  <c r="O181"/>
  <c r="M181"/>
  <c r="O180"/>
  <c r="M180"/>
  <c r="O179"/>
  <c r="M179"/>
  <c r="O178"/>
  <c r="M178"/>
  <c r="O177"/>
  <c r="M177"/>
  <c r="O176"/>
  <c r="M176"/>
  <c r="O175"/>
  <c r="M175"/>
  <c r="O174"/>
  <c r="M174"/>
  <c r="O173"/>
  <c r="M173"/>
  <c r="O172"/>
  <c r="M172"/>
  <c r="O171"/>
  <c r="M171"/>
  <c r="O170"/>
  <c r="M170"/>
  <c r="O169"/>
  <c r="M169"/>
  <c r="O168"/>
  <c r="M168"/>
  <c r="O167"/>
  <c r="M167"/>
  <c r="O166"/>
  <c r="M166"/>
  <c r="O165"/>
  <c r="M165"/>
  <c r="O164"/>
  <c r="M164"/>
  <c r="O163"/>
  <c r="M163"/>
  <c r="O162"/>
  <c r="M162"/>
  <c r="O161"/>
  <c r="M161"/>
  <c r="O160"/>
  <c r="M160"/>
  <c r="O159"/>
  <c r="M159"/>
  <c r="O158"/>
  <c r="M158"/>
  <c r="O157"/>
  <c r="M157"/>
  <c r="O156"/>
  <c r="M156"/>
  <c r="O155"/>
  <c r="M155"/>
  <c r="O154"/>
  <c r="M154"/>
  <c r="O153"/>
  <c r="M153"/>
  <c r="O152"/>
  <c r="M152"/>
  <c r="O151"/>
  <c r="M151"/>
  <c r="O150"/>
  <c r="M150"/>
  <c r="O149"/>
  <c r="M149"/>
  <c r="O148"/>
  <c r="M148"/>
  <c r="O147"/>
  <c r="M147"/>
  <c r="O146"/>
  <c r="M146"/>
  <c r="O145"/>
  <c r="M145"/>
  <c r="O144"/>
  <c r="M144"/>
  <c r="O143"/>
  <c r="M143"/>
  <c r="O142"/>
  <c r="M142"/>
  <c r="O141"/>
  <c r="M141"/>
  <c r="O140"/>
  <c r="M140"/>
  <c r="O139"/>
  <c r="M139"/>
  <c r="O138"/>
  <c r="M138"/>
  <c r="O137"/>
  <c r="M137"/>
  <c r="O136"/>
  <c r="M136"/>
  <c r="O135"/>
  <c r="M135"/>
  <c r="O134"/>
  <c r="M134"/>
  <c r="O133"/>
  <c r="M133"/>
  <c r="O132"/>
  <c r="M132"/>
  <c r="O131"/>
  <c r="M131"/>
  <c r="O130"/>
  <c r="M130"/>
  <c r="O129"/>
  <c r="M129"/>
  <c r="O128"/>
  <c r="M128"/>
  <c r="O127"/>
  <c r="M127"/>
  <c r="O126"/>
  <c r="M126"/>
  <c r="O125"/>
  <c r="M125"/>
  <c r="O124"/>
  <c r="M124"/>
  <c r="O123"/>
  <c r="M123"/>
  <c r="O122"/>
  <c r="M122"/>
  <c r="O121"/>
  <c r="M121"/>
  <c r="O120"/>
  <c r="M120"/>
  <c r="O119"/>
  <c r="M119"/>
  <c r="O118"/>
  <c r="M118"/>
  <c r="O117"/>
  <c r="M117"/>
  <c r="O116"/>
  <c r="M116"/>
  <c r="O115"/>
  <c r="M115"/>
  <c r="O114"/>
  <c r="M114"/>
  <c r="O113"/>
  <c r="M113"/>
  <c r="O112"/>
  <c r="M112"/>
  <c r="O111"/>
  <c r="M111"/>
  <c r="O110"/>
  <c r="M110"/>
  <c r="O109"/>
  <c r="M109"/>
  <c r="O108"/>
  <c r="M108"/>
  <c r="O107"/>
  <c r="M107"/>
  <c r="O106"/>
  <c r="M106"/>
  <c r="O105"/>
  <c r="M105"/>
  <c r="O104"/>
  <c r="M104"/>
  <c r="O103"/>
  <c r="M103"/>
  <c r="O102"/>
  <c r="M102"/>
  <c r="O101"/>
  <c r="M101"/>
  <c r="O100"/>
  <c r="M100"/>
  <c r="O99"/>
  <c r="M99"/>
  <c r="O98"/>
  <c r="M98"/>
  <c r="O97"/>
  <c r="M97"/>
  <c r="O96"/>
  <c r="M96"/>
  <c r="O95"/>
  <c r="M95"/>
  <c r="O94"/>
  <c r="M94"/>
  <c r="O93"/>
  <c r="M93"/>
  <c r="O92"/>
  <c r="M92"/>
  <c r="O91"/>
  <c r="M91"/>
  <c r="O90"/>
  <c r="M90"/>
  <c r="O89"/>
  <c r="M89"/>
  <c r="O88"/>
  <c r="M88"/>
  <c r="O87"/>
  <c r="M87"/>
  <c r="O86"/>
  <c r="M86"/>
  <c r="O85"/>
  <c r="M85"/>
  <c r="O84"/>
  <c r="M84"/>
  <c r="O83"/>
  <c r="M83"/>
  <c r="O82"/>
  <c r="M82"/>
  <c r="O81"/>
  <c r="M81"/>
  <c r="O80"/>
  <c r="M80"/>
  <c r="O79"/>
  <c r="M79"/>
  <c r="O78"/>
  <c r="M78"/>
  <c r="O77"/>
  <c r="M77"/>
  <c r="O76"/>
  <c r="M76"/>
  <c r="O75"/>
  <c r="M75"/>
  <c r="O74"/>
  <c r="M74"/>
  <c r="O73"/>
  <c r="M73"/>
  <c r="O72"/>
  <c r="M72"/>
  <c r="O71"/>
  <c r="M71"/>
  <c r="O70"/>
  <c r="M70"/>
  <c r="O69"/>
  <c r="M69"/>
  <c r="O68"/>
  <c r="M68"/>
  <c r="O67"/>
  <c r="M67"/>
  <c r="O66"/>
  <c r="M66"/>
  <c r="O65"/>
  <c r="M65"/>
  <c r="O64"/>
  <c r="M64"/>
  <c r="O63"/>
  <c r="M63"/>
  <c r="O62"/>
  <c r="M62"/>
  <c r="O61"/>
  <c r="M61"/>
  <c r="O60"/>
  <c r="M60"/>
  <c r="O59"/>
  <c r="M59"/>
  <c r="O58"/>
  <c r="M58"/>
  <c r="O57"/>
  <c r="M57"/>
  <c r="O56"/>
  <c r="M56"/>
  <c r="O55"/>
  <c r="M55"/>
  <c r="O54"/>
  <c r="M54"/>
  <c r="O53"/>
  <c r="M53"/>
  <c r="O52"/>
  <c r="M52"/>
  <c r="O51"/>
  <c r="M51"/>
  <c r="O50"/>
  <c r="M50"/>
  <c r="O49"/>
  <c r="M49"/>
  <c r="O48"/>
  <c r="M48"/>
  <c r="O47"/>
  <c r="M47"/>
  <c r="O46"/>
  <c r="M46"/>
  <c r="O45"/>
  <c r="M45"/>
  <c r="O44"/>
  <c r="M44"/>
  <c r="O43"/>
  <c r="M43"/>
  <c r="O42"/>
  <c r="M42"/>
  <c r="O41"/>
  <c r="M41"/>
  <c r="O40"/>
  <c r="M40"/>
  <c r="O39"/>
  <c r="M39"/>
  <c r="O38"/>
  <c r="M38"/>
  <c r="O37"/>
  <c r="M37"/>
  <c r="O36"/>
  <c r="M36"/>
  <c r="O35"/>
  <c r="M35"/>
  <c r="O34"/>
  <c r="M34"/>
  <c r="O33"/>
  <c r="M33"/>
  <c r="O32"/>
  <c r="M32"/>
  <c r="O31"/>
  <c r="M31"/>
  <c r="O30"/>
  <c r="M30"/>
  <c r="O29"/>
  <c r="M29"/>
  <c r="O28"/>
  <c r="M28"/>
  <c r="O27"/>
  <c r="M27"/>
  <c r="O26"/>
  <c r="M26"/>
  <c r="O25"/>
  <c r="M25"/>
  <c r="O24"/>
  <c r="M24"/>
  <c r="O23"/>
  <c r="M23"/>
  <c r="O22"/>
  <c r="M22"/>
  <c r="O21"/>
  <c r="M21"/>
  <c r="O20"/>
  <c r="M20"/>
  <c r="O19"/>
  <c r="M19"/>
  <c r="O18"/>
  <c r="M18"/>
  <c r="O17"/>
  <c r="M17"/>
  <c r="O16"/>
  <c r="M16"/>
  <c r="O15"/>
  <c r="M15"/>
  <c r="O14"/>
  <c r="M14"/>
  <c r="O13"/>
  <c r="M13"/>
  <c r="O12"/>
  <c r="M12"/>
  <c r="O11"/>
  <c r="M11"/>
  <c r="O10"/>
  <c r="M10"/>
  <c r="O9"/>
  <c r="M9"/>
  <c r="O8"/>
  <c r="M8"/>
  <c r="O7"/>
  <c r="M7"/>
  <c r="O6"/>
  <c r="M6"/>
  <c r="M1058" i="8"/>
  <c r="M1057"/>
  <c r="M1056"/>
  <c r="M1055"/>
  <c r="M1054"/>
  <c r="M1053"/>
  <c r="M1052"/>
  <c r="M1051"/>
  <c r="M1050"/>
  <c r="M1049"/>
  <c r="M1048"/>
  <c r="M1047"/>
  <c r="M1046"/>
  <c r="M1045"/>
  <c r="M1044"/>
  <c r="M1043"/>
  <c r="M1042"/>
  <c r="M1041"/>
  <c r="M1040"/>
  <c r="M1039"/>
  <c r="M1038"/>
  <c r="M1037"/>
  <c r="M1036"/>
  <c r="M1035"/>
  <c r="M1034"/>
  <c r="M1033"/>
  <c r="M1032"/>
  <c r="M1031"/>
  <c r="M1030"/>
  <c r="M1029"/>
  <c r="M1028"/>
  <c r="M1027"/>
  <c r="M1026"/>
  <c r="M1025"/>
  <c r="M1024"/>
  <c r="M1023"/>
  <c r="M1022"/>
  <c r="M1021"/>
  <c r="M1020"/>
  <c r="M1019"/>
  <c r="M1018"/>
  <c r="M1017"/>
  <c r="M1016"/>
  <c r="M1015"/>
  <c r="M1014"/>
  <c r="M1013"/>
  <c r="M1012"/>
  <c r="M1011"/>
  <c r="M1010"/>
  <c r="M1009"/>
  <c r="M1008"/>
  <c r="M1007"/>
  <c r="M1006"/>
  <c r="M1005"/>
  <c r="M1004"/>
  <c r="M1003"/>
  <c r="M1002"/>
  <c r="M1001"/>
  <c r="M1000"/>
  <c r="M999"/>
  <c r="M998"/>
  <c r="M997"/>
  <c r="M996"/>
  <c r="M995"/>
  <c r="M994"/>
  <c r="M993"/>
  <c r="M992"/>
  <c r="M991"/>
  <c r="M990"/>
  <c r="M989"/>
  <c r="M988"/>
  <c r="M987"/>
  <c r="M986"/>
  <c r="M985"/>
  <c r="M984"/>
  <c r="M983"/>
  <c r="M982"/>
  <c r="M981"/>
  <c r="M980"/>
  <c r="M979"/>
  <c r="M978"/>
  <c r="M977"/>
  <c r="M976"/>
  <c r="M975"/>
  <c r="M974"/>
  <c r="M973"/>
  <c r="M972"/>
  <c r="M971"/>
  <c r="M970"/>
  <c r="M969"/>
  <c r="M968"/>
  <c r="M967"/>
  <c r="M966"/>
  <c r="M965"/>
  <c r="M964"/>
  <c r="M963"/>
  <c r="M962"/>
  <c r="M961"/>
  <c r="M960"/>
  <c r="M959"/>
  <c r="M958"/>
  <c r="M957"/>
  <c r="M956"/>
  <c r="M955"/>
  <c r="M954"/>
  <c r="M953"/>
  <c r="M952"/>
  <c r="M951"/>
  <c r="M950"/>
  <c r="M949"/>
  <c r="M948"/>
  <c r="M947"/>
  <c r="M946"/>
  <c r="M945"/>
  <c r="M944"/>
  <c r="M943"/>
  <c r="M942"/>
  <c r="M941"/>
  <c r="M940"/>
  <c r="M939"/>
  <c r="M938"/>
  <c r="M937"/>
  <c r="M936"/>
  <c r="M935"/>
  <c r="M934"/>
  <c r="M933"/>
  <c r="M932"/>
  <c r="M931"/>
  <c r="M930"/>
  <c r="M929"/>
  <c r="M928"/>
  <c r="M927"/>
  <c r="M926"/>
  <c r="M925"/>
  <c r="M924"/>
  <c r="M923"/>
  <c r="M922"/>
  <c r="M921"/>
  <c r="M920"/>
  <c r="M919"/>
  <c r="M918"/>
  <c r="M917"/>
  <c r="M916"/>
  <c r="M915"/>
  <c r="M914"/>
  <c r="M913"/>
  <c r="M912"/>
  <c r="M911"/>
  <c r="M910"/>
  <c r="M909"/>
  <c r="M908"/>
  <c r="M907"/>
  <c r="M906"/>
  <c r="M905"/>
  <c r="M904"/>
  <c r="M903"/>
  <c r="M902"/>
  <c r="M901"/>
  <c r="M900"/>
  <c r="M899"/>
  <c r="M898"/>
  <c r="M897"/>
  <c r="M896"/>
  <c r="M895"/>
  <c r="M894"/>
  <c r="M893"/>
  <c r="M892"/>
  <c r="M891"/>
  <c r="M890"/>
  <c r="M889"/>
  <c r="M888"/>
  <c r="M887"/>
  <c r="M886"/>
  <c r="M885"/>
  <c r="M884"/>
  <c r="M883"/>
  <c r="M882"/>
  <c r="M881"/>
  <c r="M880"/>
  <c r="M879"/>
  <c r="M878"/>
  <c r="M877"/>
  <c r="M876"/>
  <c r="M875"/>
  <c r="M874"/>
  <c r="M873"/>
  <c r="M872"/>
  <c r="M871"/>
  <c r="M870"/>
  <c r="M869"/>
  <c r="M868"/>
  <c r="M867"/>
  <c r="M866"/>
  <c r="M865"/>
  <c r="M864"/>
  <c r="M863"/>
  <c r="M862"/>
  <c r="M861"/>
  <c r="M860"/>
  <c r="M859"/>
  <c r="M858"/>
  <c r="M857"/>
  <c r="M856"/>
  <c r="M855"/>
  <c r="M854"/>
  <c r="M853"/>
  <c r="M852"/>
  <c r="M851"/>
  <c r="M850"/>
  <c r="M849"/>
  <c r="M848"/>
  <c r="M847"/>
  <c r="M846"/>
  <c r="M845"/>
  <c r="M844"/>
  <c r="M843"/>
  <c r="M842"/>
  <c r="M841"/>
  <c r="M840"/>
  <c r="M839"/>
  <c r="M838"/>
  <c r="M837"/>
  <c r="M836"/>
  <c r="M835"/>
  <c r="M834"/>
  <c r="M833"/>
  <c r="M832"/>
  <c r="M831"/>
  <c r="M830"/>
  <c r="M829"/>
  <c r="M828"/>
  <c r="M827"/>
  <c r="M826"/>
  <c r="M825"/>
  <c r="M824"/>
  <c r="M823"/>
  <c r="M822"/>
  <c r="M821"/>
  <c r="M820"/>
  <c r="M819"/>
  <c r="M818"/>
  <c r="M817"/>
  <c r="M816"/>
  <c r="M815"/>
  <c r="M814"/>
  <c r="M813"/>
  <c r="M812"/>
  <c r="M811"/>
  <c r="M810"/>
  <c r="M809"/>
  <c r="M808"/>
  <c r="M807"/>
  <c r="M806"/>
  <c r="M805"/>
  <c r="M804"/>
  <c r="M803"/>
  <c r="M802"/>
  <c r="M801"/>
  <c r="M800"/>
  <c r="M799"/>
  <c r="M798"/>
  <c r="M797"/>
  <c r="M796"/>
  <c r="M795"/>
  <c r="M794"/>
  <c r="M793"/>
  <c r="M792"/>
  <c r="M791"/>
  <c r="M790"/>
  <c r="M789"/>
  <c r="M788"/>
  <c r="M787"/>
  <c r="M786"/>
  <c r="M785"/>
  <c r="M784"/>
  <c r="M783"/>
  <c r="M782"/>
  <c r="M781"/>
  <c r="M780"/>
  <c r="M779"/>
  <c r="M778"/>
  <c r="M777"/>
  <c r="M776"/>
  <c r="M775"/>
  <c r="M774"/>
  <c r="M773"/>
  <c r="M772"/>
  <c r="M771"/>
  <c r="M770"/>
  <c r="M769"/>
  <c r="M768"/>
  <c r="M767"/>
  <c r="M766"/>
  <c r="M765"/>
  <c r="M764"/>
  <c r="M763"/>
  <c r="M762"/>
  <c r="M761"/>
  <c r="M760"/>
  <c r="M759"/>
  <c r="M758"/>
  <c r="M757"/>
  <c r="M756"/>
  <c r="M755"/>
  <c r="M754"/>
  <c r="M753"/>
  <c r="M752"/>
  <c r="M751"/>
  <c r="M750"/>
  <c r="M749"/>
  <c r="M748"/>
  <c r="M747"/>
  <c r="M746"/>
  <c r="M745"/>
  <c r="M744"/>
  <c r="M743"/>
  <c r="M742"/>
  <c r="M741"/>
  <c r="M740"/>
  <c r="M739"/>
  <c r="M738"/>
  <c r="M737"/>
  <c r="M736"/>
  <c r="M735"/>
  <c r="M734"/>
  <c r="M733"/>
  <c r="M732"/>
  <c r="M731"/>
  <c r="M730"/>
  <c r="M729"/>
  <c r="M728"/>
  <c r="M727"/>
  <c r="M726"/>
  <c r="M725"/>
  <c r="M724"/>
  <c r="M723"/>
  <c r="M722"/>
  <c r="M721"/>
  <c r="M720"/>
  <c r="M719"/>
  <c r="M718"/>
  <c r="M717"/>
  <c r="M716"/>
  <c r="M715"/>
  <c r="M714"/>
  <c r="M713"/>
  <c r="M712"/>
  <c r="M711"/>
  <c r="M710"/>
  <c r="M709"/>
  <c r="M708"/>
  <c r="M707"/>
  <c r="M706"/>
  <c r="M705"/>
  <c r="M704"/>
  <c r="M703"/>
  <c r="M702"/>
  <c r="M701"/>
  <c r="M700"/>
  <c r="M699"/>
  <c r="M698"/>
  <c r="M697"/>
  <c r="M696"/>
  <c r="M695"/>
  <c r="M694"/>
  <c r="M693"/>
  <c r="M692"/>
  <c r="M691"/>
  <c r="M690"/>
  <c r="M689"/>
  <c r="M688"/>
  <c r="M687"/>
  <c r="M686"/>
  <c r="M685"/>
  <c r="M684"/>
  <c r="M683"/>
  <c r="M682"/>
  <c r="M681"/>
  <c r="M680"/>
  <c r="M679"/>
  <c r="M678"/>
  <c r="M677"/>
  <c r="M676"/>
  <c r="M675"/>
  <c r="M674"/>
  <c r="M673"/>
  <c r="M672"/>
  <c r="M671"/>
  <c r="M670"/>
  <c r="M669"/>
  <c r="M668"/>
  <c r="M667"/>
  <c r="M666"/>
  <c r="M665"/>
  <c r="M664"/>
  <c r="M663"/>
  <c r="M662"/>
  <c r="M661"/>
  <c r="M660"/>
  <c r="M659"/>
  <c r="M658"/>
  <c r="M657"/>
  <c r="M656"/>
  <c r="M655"/>
  <c r="M654"/>
  <c r="M653"/>
  <c r="M652"/>
  <c r="M651"/>
  <c r="M650"/>
  <c r="M649"/>
  <c r="M648"/>
  <c r="M647"/>
  <c r="M646"/>
  <c r="M645"/>
  <c r="M644"/>
  <c r="M643"/>
  <c r="M642"/>
  <c r="M641"/>
  <c r="M640"/>
  <c r="M639"/>
  <c r="M638"/>
  <c r="M637"/>
  <c r="M636"/>
  <c r="M635"/>
  <c r="M634"/>
  <c r="M633"/>
  <c r="M632"/>
  <c r="M631"/>
  <c r="M630"/>
  <c r="M629"/>
  <c r="M628"/>
  <c r="M627"/>
  <c r="M626"/>
  <c r="M625"/>
  <c r="M624"/>
  <c r="M623"/>
  <c r="M622"/>
  <c r="M621"/>
  <c r="M620"/>
  <c r="M619"/>
  <c r="M618"/>
  <c r="M617"/>
  <c r="O616"/>
  <c r="O615"/>
  <c r="M615"/>
  <c r="O614"/>
  <c r="M614"/>
  <c r="O613"/>
  <c r="M613"/>
  <c r="O612"/>
  <c r="M612"/>
  <c r="O611"/>
  <c r="M611"/>
  <c r="O610"/>
  <c r="M610"/>
  <c r="O609"/>
  <c r="M609"/>
  <c r="O608"/>
  <c r="M608"/>
  <c r="O607"/>
  <c r="M607"/>
  <c r="M606"/>
  <c r="O605"/>
  <c r="M605"/>
  <c r="O604"/>
  <c r="M604"/>
  <c r="O603"/>
  <c r="M603"/>
  <c r="O602"/>
  <c r="M602"/>
  <c r="O601"/>
  <c r="M601"/>
  <c r="O600"/>
  <c r="M600"/>
  <c r="O599"/>
  <c r="M599"/>
  <c r="O598"/>
  <c r="M598"/>
  <c r="O597"/>
  <c r="M597"/>
  <c r="O596"/>
  <c r="M596"/>
  <c r="O595"/>
  <c r="M595"/>
  <c r="O594"/>
  <c r="M594"/>
  <c r="O593"/>
  <c r="M593"/>
  <c r="O592"/>
  <c r="M592"/>
  <c r="O591"/>
  <c r="M591"/>
  <c r="O590"/>
  <c r="M590"/>
  <c r="O589"/>
  <c r="M589"/>
  <c r="O588"/>
  <c r="M588"/>
  <c r="O587"/>
  <c r="M587"/>
  <c r="O586"/>
  <c r="M586"/>
  <c r="O585"/>
  <c r="M585"/>
  <c r="O584"/>
  <c r="M584"/>
  <c r="O583"/>
  <c r="M583"/>
  <c r="O582"/>
  <c r="M582"/>
  <c r="O581"/>
  <c r="M581"/>
  <c r="O580"/>
  <c r="M580"/>
  <c r="O579"/>
  <c r="M579"/>
  <c r="O578"/>
  <c r="M578"/>
  <c r="O577"/>
  <c r="M577"/>
  <c r="O576"/>
  <c r="M576"/>
  <c r="O575"/>
  <c r="M575"/>
  <c r="O574"/>
  <c r="M574"/>
  <c r="O573"/>
  <c r="M573"/>
  <c r="O572"/>
  <c r="M572"/>
  <c r="O571"/>
  <c r="M571"/>
  <c r="O570"/>
  <c r="M570"/>
  <c r="O569"/>
  <c r="M569"/>
  <c r="O568"/>
  <c r="M568"/>
  <c r="O567"/>
  <c r="M567"/>
  <c r="O566"/>
  <c r="M566"/>
  <c r="O565"/>
  <c r="M565"/>
  <c r="O564"/>
  <c r="M564"/>
  <c r="O563"/>
  <c r="M563"/>
  <c r="O562"/>
  <c r="M562"/>
  <c r="O561"/>
  <c r="M561"/>
  <c r="O560"/>
  <c r="M560"/>
  <c r="O559"/>
  <c r="M559"/>
  <c r="O558"/>
  <c r="M558"/>
  <c r="O557"/>
  <c r="M557"/>
  <c r="O556"/>
  <c r="M556"/>
  <c r="O555"/>
  <c r="M555"/>
  <c r="O554"/>
  <c r="M554"/>
  <c r="O553"/>
  <c r="M553"/>
  <c r="O552"/>
  <c r="M552"/>
  <c r="O551"/>
  <c r="M551"/>
  <c r="O550"/>
  <c r="M550"/>
  <c r="O549"/>
  <c r="M549"/>
  <c r="O548"/>
  <c r="M548"/>
  <c r="O547"/>
  <c r="M547"/>
  <c r="O546"/>
  <c r="M546"/>
  <c r="O545"/>
  <c r="M545"/>
  <c r="O544"/>
  <c r="M544"/>
  <c r="O543"/>
  <c r="M543"/>
  <c r="O542"/>
  <c r="M542"/>
  <c r="O541"/>
  <c r="M541"/>
  <c r="O540"/>
  <c r="M540"/>
  <c r="O539"/>
  <c r="M539"/>
  <c r="O538"/>
  <c r="M538"/>
  <c r="O537"/>
  <c r="M537"/>
  <c r="O536"/>
  <c r="M536"/>
  <c r="O535"/>
  <c r="M535"/>
  <c r="O534"/>
  <c r="M534"/>
  <c r="O533"/>
  <c r="M533"/>
  <c r="O532"/>
  <c r="M532"/>
  <c r="O531"/>
  <c r="M531"/>
  <c r="O530"/>
  <c r="M530"/>
  <c r="O529"/>
  <c r="M529"/>
  <c r="O528"/>
  <c r="M528"/>
  <c r="O527"/>
  <c r="M527"/>
  <c r="O526"/>
  <c r="M526"/>
  <c r="O525"/>
  <c r="M525"/>
  <c r="O524"/>
  <c r="M524"/>
  <c r="O523"/>
  <c r="M523"/>
  <c r="O522"/>
  <c r="M522"/>
  <c r="O521"/>
  <c r="M521"/>
  <c r="O520"/>
  <c r="M520"/>
  <c r="O519"/>
  <c r="M519"/>
  <c r="O518"/>
  <c r="M518"/>
  <c r="O517"/>
  <c r="M517"/>
  <c r="O516"/>
  <c r="M516"/>
  <c r="O515"/>
  <c r="M515"/>
  <c r="O514"/>
  <c r="M514"/>
  <c r="O513"/>
  <c r="M513"/>
  <c r="O512"/>
  <c r="M512"/>
  <c r="O511"/>
  <c r="M511"/>
  <c r="O510"/>
  <c r="M510"/>
  <c r="O509"/>
  <c r="M509"/>
  <c r="O508"/>
  <c r="M508"/>
  <c r="O507"/>
  <c r="M507"/>
  <c r="O506"/>
  <c r="M506"/>
  <c r="O505"/>
  <c r="M505"/>
  <c r="O504"/>
  <c r="M504"/>
  <c r="O503"/>
  <c r="M503"/>
  <c r="O502"/>
  <c r="M502"/>
  <c r="O501"/>
  <c r="M501"/>
  <c r="O500"/>
  <c r="M500"/>
  <c r="O499"/>
  <c r="M499"/>
  <c r="O498"/>
  <c r="M498"/>
  <c r="O497"/>
  <c r="M497"/>
  <c r="O496"/>
  <c r="M496"/>
  <c r="O495"/>
  <c r="M495"/>
  <c r="O494"/>
  <c r="M494"/>
  <c r="O493"/>
  <c r="M493"/>
  <c r="O492"/>
  <c r="M492"/>
  <c r="O491"/>
  <c r="M491"/>
  <c r="O490"/>
  <c r="M490"/>
  <c r="O489"/>
  <c r="M489"/>
  <c r="O488"/>
  <c r="M488"/>
  <c r="O487"/>
  <c r="M487"/>
  <c r="O486"/>
  <c r="M486"/>
  <c r="O485"/>
  <c r="M485"/>
  <c r="O484"/>
  <c r="M484"/>
  <c r="O483"/>
  <c r="M483"/>
  <c r="O482"/>
  <c r="M482"/>
  <c r="O481"/>
  <c r="M481"/>
  <c r="O480"/>
  <c r="M480"/>
  <c r="O479"/>
  <c r="M479"/>
  <c r="O478"/>
  <c r="M478"/>
  <c r="O477"/>
  <c r="M477"/>
  <c r="O476"/>
  <c r="M476"/>
  <c r="O475"/>
  <c r="M475"/>
  <c r="O474"/>
  <c r="M474"/>
  <c r="O473"/>
  <c r="M473"/>
  <c r="O472"/>
  <c r="M472"/>
  <c r="O471"/>
  <c r="M471"/>
  <c r="O470"/>
  <c r="M470"/>
  <c r="O469"/>
  <c r="M469"/>
  <c r="O468"/>
  <c r="M468"/>
  <c r="O467"/>
  <c r="M467"/>
  <c r="O466"/>
  <c r="M466"/>
  <c r="O465"/>
  <c r="M465"/>
  <c r="O464"/>
  <c r="M464"/>
  <c r="O463"/>
  <c r="M463"/>
  <c r="O462"/>
  <c r="M462"/>
  <c r="O461"/>
  <c r="M461"/>
  <c r="O460"/>
  <c r="M460"/>
  <c r="O459"/>
  <c r="M459"/>
  <c r="O458"/>
  <c r="M458"/>
  <c r="O457"/>
  <c r="M457"/>
  <c r="O456"/>
  <c r="M456"/>
  <c r="O455"/>
  <c r="M455"/>
  <c r="O454"/>
  <c r="M454"/>
  <c r="O453"/>
  <c r="M453"/>
  <c r="O452"/>
  <c r="M452"/>
  <c r="O451"/>
  <c r="M451"/>
  <c r="O450"/>
  <c r="M450"/>
  <c r="O449"/>
  <c r="M449"/>
  <c r="O448"/>
  <c r="M448"/>
  <c r="O447"/>
  <c r="M447"/>
  <c r="O446"/>
  <c r="M446"/>
  <c r="O445"/>
  <c r="M445"/>
  <c r="O444"/>
  <c r="M444"/>
  <c r="O443"/>
  <c r="M443"/>
  <c r="O442"/>
  <c r="M442"/>
  <c r="O441"/>
  <c r="M441"/>
  <c r="O440"/>
  <c r="M440"/>
  <c r="O439"/>
  <c r="M439"/>
  <c r="O438"/>
  <c r="M438"/>
  <c r="O437"/>
  <c r="M437"/>
  <c r="O436"/>
  <c r="M436"/>
  <c r="O435"/>
  <c r="M435"/>
  <c r="O434"/>
  <c r="M434"/>
  <c r="O433"/>
  <c r="M433"/>
  <c r="O432"/>
  <c r="M432"/>
  <c r="O431"/>
  <c r="M431"/>
  <c r="O430"/>
  <c r="M430"/>
  <c r="O429"/>
  <c r="M429"/>
  <c r="O428"/>
  <c r="M428"/>
  <c r="O427"/>
  <c r="M427"/>
  <c r="O426"/>
  <c r="M426"/>
  <c r="O425"/>
  <c r="M425"/>
  <c r="O424"/>
  <c r="M424"/>
  <c r="O423"/>
  <c r="M423"/>
  <c r="O422"/>
  <c r="M422"/>
  <c r="O421"/>
  <c r="M421"/>
  <c r="O420"/>
  <c r="M420"/>
  <c r="O419"/>
  <c r="M419"/>
  <c r="O418"/>
  <c r="M418"/>
  <c r="O417"/>
  <c r="M417"/>
  <c r="O416"/>
  <c r="M416"/>
  <c r="O415"/>
  <c r="M415"/>
  <c r="O414"/>
  <c r="M414"/>
  <c r="O413"/>
  <c r="M413"/>
  <c r="O412"/>
  <c r="M412"/>
  <c r="O411"/>
  <c r="M411"/>
  <c r="O410"/>
  <c r="M410"/>
  <c r="O409"/>
  <c r="M409"/>
  <c r="O408"/>
  <c r="M408"/>
  <c r="O407"/>
  <c r="M407"/>
  <c r="O406"/>
  <c r="M406"/>
  <c r="O405"/>
  <c r="M405"/>
  <c r="O404"/>
  <c r="M404"/>
  <c r="O403"/>
  <c r="M403"/>
  <c r="O402"/>
  <c r="M402"/>
  <c r="O401"/>
  <c r="M401"/>
  <c r="O400"/>
  <c r="M400"/>
  <c r="O399"/>
  <c r="M399"/>
  <c r="O398"/>
  <c r="M398"/>
  <c r="O397"/>
  <c r="M397"/>
  <c r="O396"/>
  <c r="M396"/>
  <c r="O395"/>
  <c r="M395"/>
  <c r="O394"/>
  <c r="M394"/>
  <c r="O393"/>
  <c r="M393"/>
  <c r="O392"/>
  <c r="M392"/>
  <c r="O391"/>
  <c r="M391"/>
  <c r="O390"/>
  <c r="M390"/>
  <c r="O389"/>
  <c r="M389"/>
  <c r="O388"/>
  <c r="M388"/>
  <c r="O387"/>
  <c r="M387"/>
  <c r="O386"/>
  <c r="M386"/>
  <c r="O385"/>
  <c r="M385"/>
  <c r="O384"/>
  <c r="M384"/>
  <c r="O383"/>
  <c r="M383"/>
  <c r="O382"/>
  <c r="M382"/>
  <c r="O381"/>
  <c r="M381"/>
  <c r="O380"/>
  <c r="M380"/>
  <c r="O379"/>
  <c r="M379"/>
  <c r="O378"/>
  <c r="M378"/>
  <c r="O377"/>
  <c r="M377"/>
  <c r="O376"/>
  <c r="M376"/>
  <c r="O375"/>
  <c r="M375"/>
  <c r="O374"/>
  <c r="M374"/>
  <c r="O373"/>
  <c r="M373"/>
  <c r="O372"/>
  <c r="M372"/>
  <c r="O371"/>
  <c r="M371"/>
  <c r="O370"/>
  <c r="M370"/>
  <c r="O369"/>
  <c r="M369"/>
  <c r="O368"/>
  <c r="M368"/>
  <c r="O367"/>
  <c r="M367"/>
  <c r="O366"/>
  <c r="M366"/>
  <c r="O365"/>
  <c r="M365"/>
  <c r="O364"/>
  <c r="M364"/>
  <c r="O363"/>
  <c r="M363"/>
  <c r="O362"/>
  <c r="M362"/>
  <c r="O361"/>
  <c r="M361"/>
  <c r="O360"/>
  <c r="M360"/>
  <c r="O359"/>
  <c r="M359"/>
  <c r="O358"/>
  <c r="M358"/>
  <c r="O357"/>
  <c r="M357"/>
  <c r="O356"/>
  <c r="M356"/>
  <c r="O355"/>
  <c r="M355"/>
  <c r="O354"/>
  <c r="M354"/>
  <c r="O353"/>
  <c r="M353"/>
  <c r="O352"/>
  <c r="M352"/>
  <c r="O351"/>
  <c r="M351"/>
  <c r="O350"/>
  <c r="M350"/>
  <c r="O349"/>
  <c r="M349"/>
  <c r="O348"/>
  <c r="M348"/>
  <c r="O347"/>
  <c r="M347"/>
  <c r="O346"/>
  <c r="M346"/>
  <c r="O345"/>
  <c r="M345"/>
  <c r="O344"/>
  <c r="M344"/>
  <c r="O343"/>
  <c r="M343"/>
  <c r="O342"/>
  <c r="M342"/>
  <c r="O341"/>
  <c r="M341"/>
  <c r="O340"/>
  <c r="M340"/>
  <c r="O339"/>
  <c r="M339"/>
  <c r="O338"/>
  <c r="M338"/>
  <c r="O337"/>
  <c r="M337"/>
  <c r="O336"/>
  <c r="M336"/>
  <c r="O335"/>
  <c r="M335"/>
  <c r="O334"/>
  <c r="M334"/>
  <c r="O333"/>
  <c r="M333"/>
  <c r="O332"/>
  <c r="M332"/>
  <c r="O331"/>
  <c r="M331"/>
  <c r="O330"/>
  <c r="M330"/>
  <c r="O329"/>
  <c r="M329"/>
  <c r="O328"/>
  <c r="M328"/>
  <c r="O327"/>
  <c r="M327"/>
  <c r="O326"/>
  <c r="M326"/>
  <c r="O325"/>
  <c r="M325"/>
  <c r="O324"/>
  <c r="M324"/>
  <c r="O323"/>
  <c r="M323"/>
  <c r="O322"/>
  <c r="M322"/>
  <c r="O321"/>
  <c r="M321"/>
  <c r="O320"/>
  <c r="M320"/>
  <c r="O319"/>
  <c r="M319"/>
  <c r="O318"/>
  <c r="M318"/>
  <c r="O317"/>
  <c r="M317"/>
  <c r="O316"/>
  <c r="M316"/>
  <c r="O315"/>
  <c r="M315"/>
  <c r="O314"/>
  <c r="M314"/>
  <c r="O313"/>
  <c r="M313"/>
  <c r="O312"/>
  <c r="M312"/>
  <c r="O311"/>
  <c r="M311"/>
  <c r="O310"/>
  <c r="M310"/>
  <c r="O309"/>
  <c r="M309"/>
  <c r="O308"/>
  <c r="M308"/>
  <c r="O307"/>
  <c r="M307"/>
  <c r="O306"/>
  <c r="M306"/>
  <c r="O305"/>
  <c r="M305"/>
  <c r="O304"/>
  <c r="M304"/>
  <c r="O303"/>
  <c r="M303"/>
  <c r="O302"/>
  <c r="M302"/>
  <c r="O301"/>
  <c r="M301"/>
  <c r="O300"/>
  <c r="M300"/>
  <c r="O299"/>
  <c r="M299"/>
  <c r="O298"/>
  <c r="M298"/>
  <c r="O297"/>
  <c r="M297"/>
  <c r="O296"/>
  <c r="M296"/>
  <c r="O295"/>
  <c r="M295"/>
  <c r="O294"/>
  <c r="M294"/>
  <c r="O293"/>
  <c r="M293"/>
  <c r="O292"/>
  <c r="M292"/>
  <c r="O291"/>
  <c r="M291"/>
  <c r="O290"/>
  <c r="M290"/>
  <c r="O289"/>
  <c r="M289"/>
  <c r="O288"/>
  <c r="M288"/>
  <c r="O287"/>
  <c r="M287"/>
  <c r="O286"/>
  <c r="M286"/>
  <c r="O285"/>
  <c r="M285"/>
  <c r="O284"/>
  <c r="M284"/>
  <c r="O283"/>
  <c r="M283"/>
  <c r="O282"/>
  <c r="M282"/>
  <c r="O281"/>
  <c r="M281"/>
  <c r="O280"/>
  <c r="M280"/>
  <c r="O279"/>
  <c r="M279"/>
  <c r="O278"/>
  <c r="M278"/>
  <c r="O277"/>
  <c r="M277"/>
  <c r="O276"/>
  <c r="M276"/>
  <c r="O275"/>
  <c r="M275"/>
  <c r="O274"/>
  <c r="M274"/>
  <c r="O273"/>
  <c r="M273"/>
  <c r="O272"/>
  <c r="M272"/>
  <c r="O271"/>
  <c r="M271"/>
  <c r="O270"/>
  <c r="M270"/>
  <c r="O269"/>
  <c r="M269"/>
  <c r="O268"/>
  <c r="M268"/>
  <c r="O267"/>
  <c r="M267"/>
  <c r="O266"/>
  <c r="M266"/>
  <c r="O265"/>
  <c r="M265"/>
  <c r="O264"/>
  <c r="M264"/>
  <c r="O263"/>
  <c r="M263"/>
  <c r="O262"/>
  <c r="M262"/>
  <c r="O261"/>
  <c r="M261"/>
  <c r="O260"/>
  <c r="M260"/>
  <c r="O259"/>
  <c r="M259"/>
  <c r="O258"/>
  <c r="M258"/>
  <c r="O257"/>
  <c r="M257"/>
  <c r="O256"/>
  <c r="M256"/>
  <c r="O255"/>
  <c r="M255"/>
  <c r="O254"/>
  <c r="M254"/>
  <c r="O253"/>
  <c r="M253"/>
  <c r="O252"/>
  <c r="M252"/>
  <c r="O251"/>
  <c r="M251"/>
  <c r="O250"/>
  <c r="M250"/>
  <c r="O249"/>
  <c r="M249"/>
  <c r="O248"/>
  <c r="M248"/>
  <c r="O247"/>
  <c r="M247"/>
  <c r="O246"/>
  <c r="M246"/>
  <c r="O245"/>
  <c r="M245"/>
  <c r="O244"/>
  <c r="M244"/>
  <c r="O243"/>
  <c r="M243"/>
  <c r="O242"/>
  <c r="M242"/>
  <c r="O241"/>
  <c r="M241"/>
  <c r="O240"/>
  <c r="M240"/>
  <c r="O239"/>
  <c r="M239"/>
  <c r="O238"/>
  <c r="M238"/>
  <c r="O237"/>
  <c r="M237"/>
  <c r="O236"/>
  <c r="M236"/>
  <c r="O235"/>
  <c r="M235"/>
  <c r="O234"/>
  <c r="M234"/>
  <c r="O233"/>
  <c r="M233"/>
  <c r="O232"/>
  <c r="M232"/>
  <c r="O231"/>
  <c r="M231"/>
  <c r="O230"/>
  <c r="M230"/>
  <c r="O229"/>
  <c r="M229"/>
  <c r="O228"/>
  <c r="M228"/>
  <c r="O227"/>
  <c r="M227"/>
  <c r="O226"/>
  <c r="M226"/>
  <c r="O225"/>
  <c r="M225"/>
  <c r="O224"/>
  <c r="M224"/>
  <c r="O223"/>
  <c r="M223"/>
  <c r="O222"/>
  <c r="M222"/>
  <c r="O221"/>
  <c r="M221"/>
  <c r="O220"/>
  <c r="M220"/>
  <c r="O219"/>
  <c r="M219"/>
  <c r="O218"/>
  <c r="M218"/>
  <c r="O217"/>
  <c r="M217"/>
  <c r="O216"/>
  <c r="M216"/>
  <c r="O215"/>
  <c r="M215"/>
  <c r="O214"/>
  <c r="M214"/>
  <c r="O213"/>
  <c r="M213"/>
  <c r="O212"/>
  <c r="M212"/>
  <c r="O211"/>
  <c r="M211"/>
  <c r="O210"/>
  <c r="M210"/>
  <c r="O209"/>
  <c r="M209"/>
  <c r="O208"/>
  <c r="M208"/>
  <c r="O207"/>
  <c r="M207"/>
  <c r="O206"/>
  <c r="M206"/>
  <c r="O205"/>
  <c r="M205"/>
  <c r="O204"/>
  <c r="M204"/>
  <c r="O203"/>
  <c r="M203"/>
  <c r="O202"/>
  <c r="M202"/>
  <c r="O201"/>
  <c r="M201"/>
  <c r="O200"/>
  <c r="M200"/>
  <c r="O199"/>
  <c r="M199"/>
  <c r="O198"/>
  <c r="M198"/>
  <c r="O197"/>
  <c r="M197"/>
  <c r="O196"/>
  <c r="M196"/>
  <c r="O195"/>
  <c r="M195"/>
  <c r="O194"/>
  <c r="M194"/>
  <c r="O193"/>
  <c r="M193"/>
  <c r="O192"/>
  <c r="M192"/>
  <c r="O191"/>
  <c r="M191"/>
  <c r="O190"/>
  <c r="M190"/>
  <c r="O189"/>
  <c r="M189"/>
  <c r="O188"/>
  <c r="M188"/>
  <c r="O187"/>
  <c r="M187"/>
  <c r="O186"/>
  <c r="M186"/>
  <c r="O185"/>
  <c r="M185"/>
  <c r="O184"/>
  <c r="M184"/>
  <c r="O183"/>
  <c r="M183"/>
  <c r="O182"/>
  <c r="M182"/>
  <c r="O181"/>
  <c r="M181"/>
  <c r="O180"/>
  <c r="M180"/>
  <c r="O179"/>
  <c r="M179"/>
  <c r="O178"/>
  <c r="M178"/>
  <c r="O177"/>
  <c r="M177"/>
  <c r="O176"/>
  <c r="M176"/>
  <c r="O175"/>
  <c r="M175"/>
  <c r="O174"/>
  <c r="M174"/>
  <c r="O173"/>
  <c r="M173"/>
  <c r="O172"/>
  <c r="M172"/>
  <c r="O171"/>
  <c r="M171"/>
  <c r="O170"/>
  <c r="M170"/>
  <c r="O169"/>
  <c r="M169"/>
  <c r="O168"/>
  <c r="M168"/>
  <c r="O167"/>
  <c r="M167"/>
  <c r="O166"/>
  <c r="M166"/>
  <c r="O165"/>
  <c r="M165"/>
  <c r="O164"/>
  <c r="M164"/>
  <c r="O163"/>
  <c r="M163"/>
  <c r="O162"/>
  <c r="M162"/>
  <c r="O161"/>
  <c r="M161"/>
  <c r="O160"/>
  <c r="M160"/>
  <c r="O159"/>
  <c r="M159"/>
  <c r="O158"/>
  <c r="M158"/>
  <c r="O157"/>
  <c r="M157"/>
  <c r="O156"/>
  <c r="M156"/>
  <c r="O155"/>
  <c r="M155"/>
  <c r="O154"/>
  <c r="M154"/>
  <c r="O153"/>
  <c r="M153"/>
  <c r="O152"/>
  <c r="M152"/>
  <c r="O151"/>
  <c r="M151"/>
  <c r="O150"/>
  <c r="M150"/>
  <c r="O149"/>
  <c r="M149"/>
  <c r="O148"/>
  <c r="M148"/>
  <c r="O147"/>
  <c r="M147"/>
  <c r="O146"/>
  <c r="M146"/>
  <c r="O145"/>
  <c r="M145"/>
  <c r="O144"/>
  <c r="M144"/>
  <c r="O143"/>
  <c r="M143"/>
  <c r="O142"/>
  <c r="M142"/>
  <c r="O141"/>
  <c r="M141"/>
  <c r="O140"/>
  <c r="M140"/>
  <c r="O139"/>
  <c r="M139"/>
  <c r="O138"/>
  <c r="M138"/>
  <c r="O137"/>
  <c r="M137"/>
  <c r="O136"/>
  <c r="M136"/>
  <c r="O135"/>
  <c r="M135"/>
  <c r="O134"/>
  <c r="M134"/>
  <c r="O133"/>
  <c r="M133"/>
  <c r="O132"/>
  <c r="M132"/>
  <c r="O131"/>
  <c r="M131"/>
  <c r="O130"/>
  <c r="M130"/>
  <c r="O129"/>
  <c r="M129"/>
  <c r="O128"/>
  <c r="M128"/>
  <c r="O127"/>
  <c r="M127"/>
  <c r="O126"/>
  <c r="M126"/>
  <c r="O125"/>
  <c r="M125"/>
  <c r="O124"/>
  <c r="M124"/>
  <c r="O123"/>
  <c r="M123"/>
  <c r="O122"/>
  <c r="M122"/>
  <c r="O121"/>
  <c r="M121"/>
  <c r="O120"/>
  <c r="M120"/>
  <c r="O119"/>
  <c r="M119"/>
  <c r="O118"/>
  <c r="M118"/>
  <c r="O117"/>
  <c r="M117"/>
  <c r="O116"/>
  <c r="M116"/>
  <c r="O115"/>
  <c r="M115"/>
  <c r="O114"/>
  <c r="M114"/>
  <c r="O113"/>
  <c r="M113"/>
  <c r="O112"/>
  <c r="M112"/>
  <c r="O111"/>
  <c r="M111"/>
  <c r="O110"/>
  <c r="M110"/>
  <c r="O109"/>
  <c r="M109"/>
  <c r="O108"/>
  <c r="M108"/>
  <c r="O107"/>
  <c r="M107"/>
  <c r="O106"/>
  <c r="M106"/>
  <c r="O105"/>
  <c r="M105"/>
  <c r="O104"/>
  <c r="M104"/>
  <c r="O103"/>
  <c r="M103"/>
  <c r="O102"/>
  <c r="M102"/>
  <c r="O101"/>
  <c r="M101"/>
  <c r="O100"/>
  <c r="M100"/>
  <c r="O99"/>
  <c r="M99"/>
  <c r="O98"/>
  <c r="M98"/>
  <c r="O97"/>
  <c r="M97"/>
  <c r="O96"/>
  <c r="M96"/>
  <c r="O95"/>
  <c r="M95"/>
  <c r="O94"/>
  <c r="M94"/>
  <c r="O93"/>
  <c r="M93"/>
  <c r="O92"/>
  <c r="M92"/>
  <c r="O91"/>
  <c r="M91"/>
  <c r="O90"/>
  <c r="M90"/>
  <c r="O89"/>
  <c r="M89"/>
  <c r="O88"/>
  <c r="M88"/>
  <c r="O87"/>
  <c r="M87"/>
  <c r="O86"/>
  <c r="M86"/>
  <c r="O85"/>
  <c r="M85"/>
  <c r="O84"/>
  <c r="M84"/>
  <c r="O83"/>
  <c r="M83"/>
  <c r="O82"/>
  <c r="M82"/>
  <c r="O81"/>
  <c r="M81"/>
  <c r="O80"/>
  <c r="M80"/>
  <c r="O79"/>
  <c r="M79"/>
  <c r="O78"/>
  <c r="M78"/>
  <c r="O77"/>
  <c r="M77"/>
  <c r="O76"/>
  <c r="M76"/>
  <c r="O75"/>
  <c r="M75"/>
  <c r="O74"/>
  <c r="M74"/>
  <c r="O73"/>
  <c r="M73"/>
  <c r="O72"/>
  <c r="M72"/>
  <c r="O71"/>
  <c r="M71"/>
  <c r="O70"/>
  <c r="M70"/>
  <c r="O69"/>
  <c r="M69"/>
  <c r="O68"/>
  <c r="M68"/>
  <c r="O67"/>
  <c r="M67"/>
  <c r="O66"/>
  <c r="M66"/>
  <c r="O65"/>
  <c r="M65"/>
  <c r="O64"/>
  <c r="M64"/>
  <c r="O63"/>
  <c r="M63"/>
  <c r="O62"/>
  <c r="M62"/>
  <c r="O61"/>
  <c r="M61"/>
  <c r="O60"/>
  <c r="M60"/>
  <c r="O59"/>
  <c r="M59"/>
  <c r="O58"/>
  <c r="M58"/>
  <c r="O57"/>
  <c r="M57"/>
  <c r="O56"/>
  <c r="M56"/>
  <c r="O55"/>
  <c r="M55"/>
  <c r="O54"/>
  <c r="M54"/>
  <c r="O53"/>
  <c r="M53"/>
  <c r="O52"/>
  <c r="M52"/>
  <c r="O51"/>
  <c r="M51"/>
  <c r="O50"/>
  <c r="M50"/>
  <c r="O49"/>
  <c r="M49"/>
  <c r="O48"/>
  <c r="M48"/>
  <c r="O47"/>
  <c r="M47"/>
  <c r="O46"/>
  <c r="M46"/>
  <c r="O45"/>
  <c r="M45"/>
  <c r="O44"/>
  <c r="M44"/>
  <c r="O43"/>
  <c r="M43"/>
  <c r="O42"/>
  <c r="M42"/>
  <c r="O41"/>
  <c r="M41"/>
  <c r="O40"/>
  <c r="M40"/>
  <c r="O39"/>
  <c r="M39"/>
  <c r="O38"/>
  <c r="M38"/>
  <c r="O37"/>
  <c r="M37"/>
  <c r="O36"/>
  <c r="M36"/>
  <c r="O35"/>
  <c r="M35"/>
  <c r="O34"/>
  <c r="M34"/>
  <c r="O33"/>
  <c r="M33"/>
  <c r="O32"/>
  <c r="M32"/>
  <c r="O31"/>
  <c r="M31"/>
  <c r="O30"/>
  <c r="M30"/>
  <c r="O29"/>
  <c r="M29"/>
  <c r="O28"/>
  <c r="M28"/>
  <c r="O27"/>
  <c r="M27"/>
  <c r="O26"/>
  <c r="M26"/>
  <c r="O25"/>
  <c r="M25"/>
  <c r="O24"/>
  <c r="M24"/>
  <c r="O23"/>
  <c r="M23"/>
  <c r="O22"/>
  <c r="M22"/>
  <c r="O21"/>
  <c r="M21"/>
  <c r="O20"/>
  <c r="M20"/>
  <c r="O19"/>
  <c r="M19"/>
  <c r="O18"/>
  <c r="M18"/>
  <c r="O17"/>
  <c r="M17"/>
  <c r="O16"/>
  <c r="M16"/>
  <c r="O15"/>
  <c r="M15"/>
  <c r="O14"/>
  <c r="M14"/>
  <c r="O13"/>
  <c r="M13"/>
  <c r="O12"/>
  <c r="M12"/>
  <c r="O11"/>
  <c r="M11"/>
  <c r="O10"/>
  <c r="M10"/>
  <c r="O9"/>
  <c r="M9"/>
  <c r="O8"/>
  <c r="M8"/>
  <c r="O7"/>
  <c r="M7"/>
  <c r="O6"/>
  <c r="M6"/>
  <c r="M1058" i="6"/>
  <c r="M1057"/>
  <c r="M1056"/>
  <c r="M1055"/>
  <c r="M1054"/>
  <c r="M1053"/>
  <c r="M1052"/>
  <c r="M1051"/>
  <c r="M1050"/>
  <c r="M1049"/>
  <c r="M1048"/>
  <c r="M1047"/>
  <c r="M1046"/>
  <c r="M1045"/>
  <c r="M1044"/>
  <c r="M1043"/>
  <c r="M1042"/>
  <c r="M1041"/>
  <c r="M1040"/>
  <c r="M1039"/>
  <c r="M1038"/>
  <c r="M1037"/>
  <c r="M1036"/>
  <c r="M1035"/>
  <c r="M1034"/>
  <c r="M1033"/>
  <c r="M1032"/>
  <c r="M1031"/>
  <c r="M1030"/>
  <c r="M1029"/>
  <c r="M1028"/>
  <c r="M1027"/>
  <c r="M1026"/>
  <c r="M1025"/>
  <c r="M1024"/>
  <c r="M1023"/>
  <c r="M1022"/>
  <c r="M1021"/>
  <c r="M1020"/>
  <c r="M1019"/>
  <c r="M1018"/>
  <c r="M1017"/>
  <c r="M1016"/>
  <c r="M1015"/>
  <c r="M1014"/>
  <c r="M1013"/>
  <c r="M1012"/>
  <c r="M1011"/>
  <c r="M1010"/>
  <c r="M1009"/>
  <c r="M1008"/>
  <c r="M1007"/>
  <c r="M1006"/>
  <c r="M1005"/>
  <c r="M1004"/>
  <c r="M1003"/>
  <c r="M1002"/>
  <c r="M1001"/>
  <c r="M1000"/>
  <c r="M999"/>
  <c r="M998"/>
  <c r="M997"/>
  <c r="M996"/>
  <c r="M995"/>
  <c r="M994"/>
  <c r="M993"/>
  <c r="M992"/>
  <c r="M991"/>
  <c r="M990"/>
  <c r="M989"/>
  <c r="M988"/>
  <c r="M987"/>
  <c r="M986"/>
  <c r="M985"/>
  <c r="M984"/>
  <c r="M983"/>
  <c r="M982"/>
  <c r="M981"/>
  <c r="M980"/>
  <c r="M979"/>
  <c r="M978"/>
  <c r="M977"/>
  <c r="M976"/>
  <c r="M975"/>
  <c r="M974"/>
  <c r="M973"/>
  <c r="M972"/>
  <c r="M971"/>
  <c r="M970"/>
  <c r="M969"/>
  <c r="M968"/>
  <c r="M967"/>
  <c r="M966"/>
  <c r="M965"/>
  <c r="M964"/>
  <c r="M963"/>
  <c r="M962"/>
  <c r="M961"/>
  <c r="M960"/>
  <c r="M959"/>
  <c r="M958"/>
  <c r="M957"/>
  <c r="M956"/>
  <c r="M955"/>
  <c r="M954"/>
  <c r="M953"/>
  <c r="M952"/>
  <c r="M951"/>
  <c r="M950"/>
  <c r="M949"/>
  <c r="M948"/>
  <c r="M947"/>
  <c r="M946"/>
  <c r="M945"/>
  <c r="M944"/>
  <c r="M943"/>
  <c r="M942"/>
  <c r="M941"/>
  <c r="M940"/>
  <c r="M939"/>
  <c r="M938"/>
  <c r="M937"/>
  <c r="M936"/>
  <c r="M935"/>
  <c r="M934"/>
  <c r="M933"/>
  <c r="M932"/>
  <c r="M931"/>
  <c r="M930"/>
  <c r="M929"/>
  <c r="M928"/>
  <c r="M927"/>
  <c r="M926"/>
  <c r="M925"/>
  <c r="M924"/>
  <c r="M923"/>
  <c r="M922"/>
  <c r="M921"/>
  <c r="M920"/>
  <c r="M919"/>
  <c r="M918"/>
  <c r="M917"/>
  <c r="M916"/>
  <c r="M915"/>
  <c r="M914"/>
  <c r="M913"/>
  <c r="M912"/>
  <c r="M911"/>
  <c r="M910"/>
  <c r="M909"/>
  <c r="M908"/>
  <c r="M907"/>
  <c r="M906"/>
  <c r="M905"/>
  <c r="M904"/>
  <c r="M903"/>
  <c r="M902"/>
  <c r="M901"/>
  <c r="M900"/>
  <c r="M899"/>
  <c r="M898"/>
  <c r="M897"/>
  <c r="M896"/>
  <c r="M895"/>
  <c r="M894"/>
  <c r="M893"/>
  <c r="M892"/>
  <c r="M891"/>
  <c r="M890"/>
  <c r="M889"/>
  <c r="M888"/>
  <c r="M887"/>
  <c r="M886"/>
  <c r="M885"/>
  <c r="M884"/>
  <c r="M883"/>
  <c r="M882"/>
  <c r="M881"/>
  <c r="M880"/>
  <c r="M879"/>
  <c r="M878"/>
  <c r="M877"/>
  <c r="M876"/>
  <c r="M875"/>
  <c r="M874"/>
  <c r="M873"/>
  <c r="M872"/>
  <c r="M871"/>
  <c r="M870"/>
  <c r="M869"/>
  <c r="M868"/>
  <c r="M867"/>
  <c r="M866"/>
  <c r="O865"/>
  <c r="M865"/>
  <c r="O864"/>
  <c r="M864"/>
  <c r="O863"/>
  <c r="M863"/>
  <c r="O862"/>
  <c r="M862"/>
  <c r="O861"/>
  <c r="M861"/>
  <c r="O860"/>
  <c r="M860"/>
  <c r="O859"/>
  <c r="M859"/>
  <c r="O858"/>
  <c r="M858"/>
  <c r="O857"/>
  <c r="M857"/>
  <c r="O856"/>
  <c r="M856"/>
  <c r="O855"/>
  <c r="M855"/>
  <c r="O854"/>
  <c r="M854"/>
  <c r="O853"/>
  <c r="M853"/>
  <c r="O852"/>
  <c r="M852"/>
  <c r="O851"/>
  <c r="M851"/>
  <c r="O850"/>
  <c r="M850"/>
  <c r="O849"/>
  <c r="M849"/>
  <c r="O848"/>
  <c r="M848"/>
  <c r="O847"/>
  <c r="M847"/>
  <c r="O846"/>
  <c r="M846"/>
  <c r="O845"/>
  <c r="M845"/>
  <c r="O844"/>
  <c r="M844"/>
  <c r="O843"/>
  <c r="M843"/>
  <c r="O842"/>
  <c r="M842"/>
  <c r="O841"/>
  <c r="M841"/>
  <c r="O840"/>
  <c r="M840"/>
  <c r="O839"/>
  <c r="M839"/>
  <c r="O838"/>
  <c r="M838"/>
  <c r="O837"/>
  <c r="M837"/>
  <c r="O836"/>
  <c r="M836"/>
  <c r="O835"/>
  <c r="M835"/>
  <c r="O834"/>
  <c r="M834"/>
  <c r="O833"/>
  <c r="M833"/>
  <c r="O832"/>
  <c r="M832"/>
  <c r="O831"/>
  <c r="M831"/>
  <c r="O830"/>
  <c r="M830"/>
  <c r="O829"/>
  <c r="M829"/>
  <c r="O828"/>
  <c r="M828"/>
  <c r="O827"/>
  <c r="M827"/>
  <c r="O826"/>
  <c r="M826"/>
  <c r="O825"/>
  <c r="M825"/>
  <c r="O824"/>
  <c r="M824"/>
  <c r="O823"/>
  <c r="M823"/>
  <c r="O822"/>
  <c r="M822"/>
  <c r="O821"/>
  <c r="M821"/>
  <c r="O820"/>
  <c r="M820"/>
  <c r="O819"/>
  <c r="M819"/>
  <c r="O818"/>
  <c r="M818"/>
  <c r="O817"/>
  <c r="M817"/>
  <c r="O816"/>
  <c r="M816"/>
  <c r="O815"/>
  <c r="M815"/>
  <c r="O814"/>
  <c r="M814"/>
  <c r="O813"/>
  <c r="M813"/>
  <c r="O812"/>
  <c r="M812"/>
  <c r="O811"/>
  <c r="M811"/>
  <c r="O810"/>
  <c r="M810"/>
  <c r="O809"/>
  <c r="M809"/>
  <c r="O808"/>
  <c r="M808"/>
  <c r="O807"/>
  <c r="M807"/>
  <c r="O806"/>
  <c r="M806"/>
  <c r="O805"/>
  <c r="M805"/>
  <c r="O804"/>
  <c r="M804"/>
  <c r="O803"/>
  <c r="M803"/>
  <c r="O802"/>
  <c r="M802"/>
  <c r="O801"/>
  <c r="M801"/>
  <c r="O800"/>
  <c r="M800"/>
  <c r="O799"/>
  <c r="M799"/>
  <c r="O798"/>
  <c r="M798"/>
  <c r="O797"/>
  <c r="M797"/>
  <c r="O796"/>
  <c r="M796"/>
  <c r="O795"/>
  <c r="M795"/>
  <c r="O794"/>
  <c r="M794"/>
  <c r="O793"/>
  <c r="M793"/>
  <c r="O792"/>
  <c r="M792"/>
  <c r="O791"/>
  <c r="M791"/>
  <c r="O790"/>
  <c r="M790"/>
  <c r="O789"/>
  <c r="M789"/>
  <c r="O788"/>
  <c r="M788"/>
  <c r="O787"/>
  <c r="M787"/>
  <c r="O786"/>
  <c r="M786"/>
  <c r="O785"/>
  <c r="M785"/>
  <c r="O784"/>
  <c r="M784"/>
  <c r="O783"/>
  <c r="M783"/>
  <c r="O782"/>
  <c r="M782"/>
  <c r="O781"/>
  <c r="M781"/>
  <c r="O780"/>
  <c r="M780"/>
  <c r="O779"/>
  <c r="M779"/>
  <c r="O778"/>
  <c r="M778"/>
  <c r="O777"/>
  <c r="M777"/>
  <c r="O776"/>
  <c r="M776"/>
  <c r="O775"/>
  <c r="M775"/>
  <c r="O774"/>
  <c r="M774"/>
  <c r="O773"/>
  <c r="M773"/>
  <c r="O772"/>
  <c r="M772"/>
  <c r="O771"/>
  <c r="M771"/>
  <c r="O770"/>
  <c r="M770"/>
  <c r="O769"/>
  <c r="M769"/>
  <c r="O768"/>
  <c r="M768"/>
  <c r="O767"/>
  <c r="M767"/>
  <c r="O766"/>
  <c r="M766"/>
  <c r="O765"/>
  <c r="M765"/>
  <c r="O764"/>
  <c r="M764"/>
  <c r="O763"/>
  <c r="M763"/>
  <c r="O762"/>
  <c r="M762"/>
  <c r="O761"/>
  <c r="M761"/>
  <c r="O760"/>
  <c r="M760"/>
  <c r="O759"/>
  <c r="M759"/>
  <c r="O758"/>
  <c r="M758"/>
  <c r="O757"/>
  <c r="M757"/>
  <c r="O756"/>
  <c r="M756"/>
  <c r="O755"/>
  <c r="M755"/>
  <c r="O754"/>
  <c r="M754"/>
  <c r="O753"/>
  <c r="M753"/>
  <c r="O752"/>
  <c r="M752"/>
  <c r="O751"/>
  <c r="M751"/>
  <c r="O750"/>
  <c r="M750"/>
  <c r="O749"/>
  <c r="M749"/>
  <c r="O748"/>
  <c r="M748"/>
  <c r="O747"/>
  <c r="M747"/>
  <c r="O746"/>
  <c r="M746"/>
  <c r="O745"/>
  <c r="M745"/>
  <c r="O744"/>
  <c r="M744"/>
  <c r="O743"/>
  <c r="M743"/>
  <c r="O742"/>
  <c r="M742"/>
  <c r="O741"/>
  <c r="M741"/>
  <c r="O740"/>
  <c r="M740"/>
  <c r="O739"/>
  <c r="M739"/>
  <c r="O738"/>
  <c r="M738"/>
  <c r="O737"/>
  <c r="M737"/>
  <c r="O736"/>
  <c r="M736"/>
  <c r="O735"/>
  <c r="M735"/>
  <c r="O734"/>
  <c r="M734"/>
  <c r="O733"/>
  <c r="M733"/>
  <c r="O732"/>
  <c r="M732"/>
  <c r="O731"/>
  <c r="M731"/>
  <c r="O730"/>
  <c r="M730"/>
  <c r="O729"/>
  <c r="M729"/>
  <c r="O728"/>
  <c r="M728"/>
  <c r="O727"/>
  <c r="M727"/>
  <c r="O726"/>
  <c r="M726"/>
  <c r="O725"/>
  <c r="M725"/>
  <c r="O724"/>
  <c r="M724"/>
  <c r="O723"/>
  <c r="M723"/>
  <c r="O722"/>
  <c r="M722"/>
  <c r="O721"/>
  <c r="M721"/>
  <c r="O720"/>
  <c r="M720"/>
  <c r="O719"/>
  <c r="M719"/>
  <c r="O718"/>
  <c r="M718"/>
  <c r="O717"/>
  <c r="M717"/>
  <c r="O716"/>
  <c r="M716"/>
  <c r="O715"/>
  <c r="M715"/>
  <c r="O714"/>
  <c r="M714"/>
  <c r="O713"/>
  <c r="M713"/>
  <c r="O712"/>
  <c r="M712"/>
  <c r="O711"/>
  <c r="M711"/>
  <c r="O710"/>
  <c r="M710"/>
  <c r="O709"/>
  <c r="M709"/>
  <c r="O708"/>
  <c r="M708"/>
  <c r="O707"/>
  <c r="M707"/>
  <c r="O706"/>
  <c r="M706"/>
  <c r="O705"/>
  <c r="M705"/>
  <c r="O704"/>
  <c r="M704"/>
  <c r="O703"/>
  <c r="M703"/>
  <c r="O702"/>
  <c r="M702"/>
  <c r="O701"/>
  <c r="M701"/>
  <c r="O700"/>
  <c r="M700"/>
  <c r="O699"/>
  <c r="M699"/>
  <c r="O698"/>
  <c r="M698"/>
  <c r="O697"/>
  <c r="M697"/>
  <c r="O696"/>
  <c r="M696"/>
  <c r="O695"/>
  <c r="M695"/>
  <c r="O694"/>
  <c r="M694"/>
  <c r="O693"/>
  <c r="M693"/>
  <c r="O692"/>
  <c r="M692"/>
  <c r="O691"/>
  <c r="M691"/>
  <c r="O690"/>
  <c r="M690"/>
  <c r="O689"/>
  <c r="M689"/>
  <c r="O688"/>
  <c r="M688"/>
  <c r="O687"/>
  <c r="M687"/>
  <c r="O686"/>
  <c r="M686"/>
  <c r="O685"/>
  <c r="M685"/>
  <c r="O684"/>
  <c r="M684"/>
  <c r="O683"/>
  <c r="M683"/>
  <c r="O682"/>
  <c r="M682"/>
  <c r="O681"/>
  <c r="M681"/>
  <c r="O680"/>
  <c r="M680"/>
  <c r="O679"/>
  <c r="M679"/>
  <c r="O678"/>
  <c r="M678"/>
  <c r="O677"/>
  <c r="M677"/>
  <c r="O676"/>
  <c r="M676"/>
  <c r="O675"/>
  <c r="M675"/>
  <c r="O674"/>
  <c r="M674"/>
  <c r="O673"/>
  <c r="M673"/>
  <c r="O672"/>
  <c r="M672"/>
  <c r="O671"/>
  <c r="M671"/>
  <c r="O670"/>
  <c r="M670"/>
  <c r="O669"/>
  <c r="M669"/>
  <c r="O668"/>
  <c r="M668"/>
  <c r="O667"/>
  <c r="M667"/>
  <c r="O666"/>
  <c r="M666"/>
  <c r="O665"/>
  <c r="M665"/>
  <c r="O664"/>
  <c r="M664"/>
  <c r="O663"/>
  <c r="M663"/>
  <c r="O662"/>
  <c r="M662"/>
  <c r="O661"/>
  <c r="M661"/>
  <c r="O660"/>
  <c r="M660"/>
  <c r="O659"/>
  <c r="M659"/>
  <c r="O658"/>
  <c r="M658"/>
  <c r="O657"/>
  <c r="M657"/>
  <c r="O656"/>
  <c r="M656"/>
  <c r="O655"/>
  <c r="M655"/>
  <c r="O654"/>
  <c r="M654"/>
  <c r="O653"/>
  <c r="M653"/>
  <c r="O652"/>
  <c r="M652"/>
  <c r="O651"/>
  <c r="M651"/>
  <c r="O650"/>
  <c r="M650"/>
  <c r="O649"/>
  <c r="M649"/>
  <c r="O648"/>
  <c r="M648"/>
  <c r="O647"/>
  <c r="M647"/>
  <c r="O646"/>
  <c r="M646"/>
  <c r="O645"/>
  <c r="M645"/>
  <c r="O644"/>
  <c r="M644"/>
  <c r="O643"/>
  <c r="M643"/>
  <c r="O642"/>
  <c r="M642"/>
  <c r="O641"/>
  <c r="M641"/>
  <c r="O640"/>
  <c r="M640"/>
  <c r="O639"/>
  <c r="M639"/>
  <c r="O638"/>
  <c r="M638"/>
  <c r="O637"/>
  <c r="M637"/>
  <c r="O636"/>
  <c r="M636"/>
  <c r="O635"/>
  <c r="M635"/>
  <c r="O634"/>
  <c r="M634"/>
  <c r="O633"/>
  <c r="M633"/>
  <c r="O632"/>
  <c r="M632"/>
  <c r="O631"/>
  <c r="M631"/>
  <c r="O630"/>
  <c r="M630"/>
  <c r="O629"/>
  <c r="M629"/>
  <c r="O628"/>
  <c r="M628"/>
  <c r="O627"/>
  <c r="M627"/>
  <c r="O626"/>
  <c r="M626"/>
  <c r="O625"/>
  <c r="M625"/>
  <c r="O624"/>
  <c r="M624"/>
  <c r="O623"/>
  <c r="M623"/>
  <c r="O622"/>
  <c r="M622"/>
  <c r="O621"/>
  <c r="M621"/>
  <c r="O620"/>
  <c r="M620"/>
  <c r="O619"/>
  <c r="M619"/>
  <c r="O618"/>
  <c r="M618"/>
  <c r="O617"/>
  <c r="M617"/>
  <c r="O616"/>
  <c r="M616"/>
  <c r="O615"/>
  <c r="M615"/>
  <c r="O614"/>
  <c r="M614"/>
  <c r="O613"/>
  <c r="M613"/>
  <c r="O612"/>
  <c r="M612"/>
  <c r="O611"/>
  <c r="M611"/>
  <c r="O610"/>
  <c r="M610"/>
  <c r="O609"/>
  <c r="M609"/>
  <c r="O608"/>
  <c r="M608"/>
  <c r="O607"/>
  <c r="M607"/>
  <c r="O606"/>
  <c r="M606"/>
  <c r="O605"/>
  <c r="M605"/>
  <c r="O604"/>
  <c r="M604"/>
  <c r="O603"/>
  <c r="M603"/>
  <c r="O602"/>
  <c r="M602"/>
  <c r="O601"/>
  <c r="M601"/>
  <c r="O600"/>
  <c r="M600"/>
  <c r="O599"/>
  <c r="M599"/>
  <c r="O598"/>
  <c r="M598"/>
  <c r="O597"/>
  <c r="M597"/>
  <c r="O596"/>
  <c r="M596"/>
  <c r="O595"/>
  <c r="M595"/>
  <c r="O594"/>
  <c r="M594"/>
  <c r="O593"/>
  <c r="M593"/>
  <c r="O592"/>
  <c r="M592"/>
  <c r="O591"/>
  <c r="M591"/>
  <c r="O590"/>
  <c r="M590"/>
  <c r="O589"/>
  <c r="M589"/>
  <c r="O588"/>
  <c r="M588"/>
  <c r="O587"/>
  <c r="M587"/>
  <c r="O586"/>
  <c r="M586"/>
  <c r="O585"/>
  <c r="M585"/>
  <c r="O584"/>
  <c r="M584"/>
  <c r="O583"/>
  <c r="M583"/>
  <c r="O582"/>
  <c r="M582"/>
  <c r="O581"/>
  <c r="M581"/>
  <c r="O580"/>
  <c r="M580"/>
  <c r="O579"/>
  <c r="M579"/>
  <c r="O578"/>
  <c r="M578"/>
  <c r="O577"/>
  <c r="M577"/>
  <c r="O576"/>
  <c r="M576"/>
  <c r="O575"/>
  <c r="M575"/>
  <c r="O574"/>
  <c r="M574"/>
  <c r="O573"/>
  <c r="M573"/>
  <c r="O572"/>
  <c r="M572"/>
  <c r="O571"/>
  <c r="M571"/>
  <c r="O570"/>
  <c r="M570"/>
  <c r="O569"/>
  <c r="M569"/>
  <c r="O568"/>
  <c r="M568"/>
  <c r="O567"/>
  <c r="M567"/>
  <c r="O566"/>
  <c r="M566"/>
  <c r="O565"/>
  <c r="M565"/>
  <c r="O564"/>
  <c r="M564"/>
  <c r="O563"/>
  <c r="M563"/>
  <c r="O562"/>
  <c r="M562"/>
  <c r="O561"/>
  <c r="M561"/>
  <c r="O560"/>
  <c r="M560"/>
  <c r="O559"/>
  <c r="M559"/>
  <c r="O558"/>
  <c r="M558"/>
  <c r="O557"/>
  <c r="M557"/>
  <c r="O556"/>
  <c r="M556"/>
  <c r="O555"/>
  <c r="M555"/>
  <c r="O554"/>
  <c r="M554"/>
  <c r="O553"/>
  <c r="M553"/>
  <c r="O552"/>
  <c r="M552"/>
  <c r="O551"/>
  <c r="M551"/>
  <c r="O550"/>
  <c r="M550"/>
  <c r="O549"/>
  <c r="M549"/>
  <c r="O548"/>
  <c r="M548"/>
  <c r="O547"/>
  <c r="M547"/>
  <c r="O546"/>
  <c r="M546"/>
  <c r="O545"/>
  <c r="M545"/>
  <c r="O544"/>
  <c r="M544"/>
  <c r="O543"/>
  <c r="M543"/>
  <c r="O542"/>
  <c r="M542"/>
  <c r="O541"/>
  <c r="M541"/>
  <c r="O540"/>
  <c r="M540"/>
  <c r="O539"/>
  <c r="M539"/>
  <c r="O538"/>
  <c r="M538"/>
  <c r="O537"/>
  <c r="M537"/>
  <c r="O536"/>
  <c r="M536"/>
  <c r="O535"/>
  <c r="M535"/>
  <c r="O534"/>
  <c r="M534"/>
  <c r="O533"/>
  <c r="M533"/>
  <c r="O532"/>
  <c r="M532"/>
  <c r="O531"/>
  <c r="M531"/>
  <c r="O530"/>
  <c r="M530"/>
  <c r="O529"/>
  <c r="M529"/>
  <c r="O528"/>
  <c r="M528"/>
  <c r="O527"/>
  <c r="M527"/>
  <c r="O526"/>
  <c r="M526"/>
  <c r="O525"/>
  <c r="M525"/>
  <c r="O524"/>
  <c r="M524"/>
  <c r="O523"/>
  <c r="M523"/>
  <c r="O522"/>
  <c r="M522"/>
  <c r="O521"/>
  <c r="M521"/>
  <c r="O520"/>
  <c r="M520"/>
  <c r="O519"/>
  <c r="M519"/>
  <c r="O518"/>
  <c r="M518"/>
  <c r="O517"/>
  <c r="M517"/>
  <c r="O516"/>
  <c r="M516"/>
  <c r="O515"/>
  <c r="M515"/>
  <c r="O514"/>
  <c r="M514"/>
  <c r="O513"/>
  <c r="M513"/>
  <c r="O512"/>
  <c r="M512"/>
  <c r="O511"/>
  <c r="M511"/>
  <c r="O510"/>
  <c r="M510"/>
  <c r="O509"/>
  <c r="M509"/>
  <c r="O508"/>
  <c r="M508"/>
  <c r="O507"/>
  <c r="M507"/>
  <c r="O506"/>
  <c r="M506"/>
  <c r="O505"/>
  <c r="M505"/>
  <c r="O504"/>
  <c r="M504"/>
  <c r="O503"/>
  <c r="M503"/>
  <c r="O502"/>
  <c r="M502"/>
  <c r="O501"/>
  <c r="M501"/>
  <c r="O500"/>
  <c r="M500"/>
  <c r="O499"/>
  <c r="M499"/>
  <c r="O498"/>
  <c r="M498"/>
  <c r="O497"/>
  <c r="M497"/>
  <c r="O496"/>
  <c r="M496"/>
  <c r="O495"/>
  <c r="M495"/>
  <c r="O494"/>
  <c r="M494"/>
  <c r="O493"/>
  <c r="M493"/>
  <c r="O492"/>
  <c r="M492"/>
  <c r="O491"/>
  <c r="M491"/>
  <c r="O490"/>
  <c r="M490"/>
  <c r="O489"/>
  <c r="M489"/>
  <c r="O488"/>
  <c r="M488"/>
  <c r="O487"/>
  <c r="M487"/>
  <c r="O486"/>
  <c r="M486"/>
  <c r="O485"/>
  <c r="M485"/>
  <c r="O484"/>
  <c r="M484"/>
  <c r="O483"/>
  <c r="M483"/>
  <c r="O482"/>
  <c r="M482"/>
  <c r="O481"/>
  <c r="M481"/>
  <c r="O480"/>
  <c r="M480"/>
  <c r="O479"/>
  <c r="M479"/>
  <c r="O478"/>
  <c r="M478"/>
  <c r="O477"/>
  <c r="M477"/>
  <c r="O476"/>
  <c r="M476"/>
  <c r="O475"/>
  <c r="M475"/>
  <c r="O474"/>
  <c r="M474"/>
  <c r="O473"/>
  <c r="M473"/>
  <c r="O472"/>
  <c r="M472"/>
  <c r="O471"/>
  <c r="M471"/>
  <c r="O470"/>
  <c r="M470"/>
  <c r="O469"/>
  <c r="M469"/>
  <c r="O468"/>
  <c r="M468"/>
  <c r="O467"/>
  <c r="M467"/>
  <c r="O466"/>
  <c r="M466"/>
  <c r="O465"/>
  <c r="M465"/>
  <c r="O464"/>
  <c r="M464"/>
  <c r="O463"/>
  <c r="M463"/>
  <c r="O462"/>
  <c r="M462"/>
  <c r="O461"/>
  <c r="M461"/>
  <c r="O460"/>
  <c r="M460"/>
  <c r="O459"/>
  <c r="M459"/>
  <c r="O458"/>
  <c r="M458"/>
  <c r="O457"/>
  <c r="M457"/>
  <c r="O456"/>
  <c r="M456"/>
  <c r="O455"/>
  <c r="M455"/>
  <c r="O454"/>
  <c r="M454"/>
  <c r="O453"/>
  <c r="M453"/>
  <c r="O452"/>
  <c r="M452"/>
  <c r="O451"/>
  <c r="M451"/>
  <c r="O450"/>
  <c r="M450"/>
  <c r="O449"/>
  <c r="M449"/>
  <c r="O448"/>
  <c r="M448"/>
  <c r="O447"/>
  <c r="M447"/>
  <c r="O446"/>
  <c r="M446"/>
  <c r="O445"/>
  <c r="M445"/>
  <c r="O444"/>
  <c r="M444"/>
  <c r="O443"/>
  <c r="M443"/>
  <c r="O442"/>
  <c r="M442"/>
  <c r="O441"/>
  <c r="M441"/>
  <c r="O440"/>
  <c r="M440"/>
  <c r="O439"/>
  <c r="M439"/>
  <c r="O438"/>
  <c r="M438"/>
  <c r="O437"/>
  <c r="M437"/>
  <c r="O436"/>
  <c r="M436"/>
  <c r="O435"/>
  <c r="M435"/>
  <c r="O434"/>
  <c r="M434"/>
  <c r="O433"/>
  <c r="M433"/>
  <c r="O432"/>
  <c r="M432"/>
  <c r="O431"/>
  <c r="M431"/>
  <c r="O430"/>
  <c r="M430"/>
  <c r="O429"/>
  <c r="M429"/>
  <c r="O428"/>
  <c r="M428"/>
  <c r="O427"/>
  <c r="M427"/>
  <c r="O426"/>
  <c r="M426"/>
  <c r="O425"/>
  <c r="M425"/>
  <c r="O424"/>
  <c r="M424"/>
  <c r="O423"/>
  <c r="M423"/>
  <c r="O422"/>
  <c r="M422"/>
  <c r="O421"/>
  <c r="M421"/>
  <c r="O420"/>
  <c r="M420"/>
  <c r="O419"/>
  <c r="M419"/>
  <c r="O418"/>
  <c r="M418"/>
  <c r="O417"/>
  <c r="M417"/>
  <c r="O416"/>
  <c r="M416"/>
  <c r="O415"/>
  <c r="M415"/>
  <c r="O414"/>
  <c r="M414"/>
  <c r="O413"/>
  <c r="M413"/>
  <c r="O412"/>
  <c r="M412"/>
  <c r="O411"/>
  <c r="M411"/>
  <c r="O410"/>
  <c r="M410"/>
  <c r="O409"/>
  <c r="M409"/>
  <c r="O408"/>
  <c r="M408"/>
  <c r="O407"/>
  <c r="M407"/>
  <c r="O406"/>
  <c r="M406"/>
  <c r="O405"/>
  <c r="M405"/>
  <c r="O404"/>
  <c r="M404"/>
  <c r="O403"/>
  <c r="M403"/>
  <c r="O402"/>
  <c r="M402"/>
  <c r="O401"/>
  <c r="M401"/>
  <c r="O400"/>
  <c r="M400"/>
  <c r="O399"/>
  <c r="M399"/>
  <c r="O398"/>
  <c r="M398"/>
  <c r="O397"/>
  <c r="M397"/>
  <c r="O396"/>
  <c r="M396"/>
  <c r="O395"/>
  <c r="M395"/>
  <c r="O394"/>
  <c r="M394"/>
  <c r="O393"/>
  <c r="M393"/>
  <c r="O392"/>
  <c r="M392"/>
  <c r="O391"/>
  <c r="M391"/>
  <c r="O390"/>
  <c r="M390"/>
  <c r="O389"/>
  <c r="M389"/>
  <c r="O388"/>
  <c r="M388"/>
  <c r="O387"/>
  <c r="M387"/>
  <c r="O386"/>
  <c r="M386"/>
  <c r="O385"/>
  <c r="M385"/>
  <c r="O384"/>
  <c r="M384"/>
  <c r="O383"/>
  <c r="M383"/>
  <c r="O382"/>
  <c r="M382"/>
  <c r="O381"/>
  <c r="M381"/>
  <c r="O380"/>
  <c r="M380"/>
  <c r="O379"/>
  <c r="M379"/>
  <c r="O378"/>
  <c r="M378"/>
  <c r="O377"/>
  <c r="M377"/>
  <c r="O376"/>
  <c r="M376"/>
  <c r="O375"/>
  <c r="M375"/>
  <c r="O374"/>
  <c r="M374"/>
  <c r="O373"/>
  <c r="M373"/>
  <c r="O372"/>
  <c r="M372"/>
  <c r="O371"/>
  <c r="M371"/>
  <c r="O370"/>
  <c r="M370"/>
  <c r="O369"/>
  <c r="M369"/>
  <c r="O368"/>
  <c r="M368"/>
  <c r="O367"/>
  <c r="M367"/>
  <c r="O366"/>
  <c r="M366"/>
  <c r="O365"/>
  <c r="M365"/>
  <c r="O364"/>
  <c r="M364"/>
  <c r="O363"/>
  <c r="M363"/>
  <c r="O362"/>
  <c r="M362"/>
  <c r="O361"/>
  <c r="M361"/>
  <c r="O360"/>
  <c r="M360"/>
  <c r="O359"/>
  <c r="M359"/>
  <c r="O358"/>
  <c r="M358"/>
  <c r="O357"/>
  <c r="M357"/>
  <c r="O356"/>
  <c r="M356"/>
  <c r="O355"/>
  <c r="M355"/>
  <c r="O354"/>
  <c r="M354"/>
  <c r="O353"/>
  <c r="M353"/>
  <c r="O352"/>
  <c r="M352"/>
  <c r="O351"/>
  <c r="M351"/>
  <c r="O350"/>
  <c r="M350"/>
  <c r="O349"/>
  <c r="M349"/>
  <c r="O348"/>
  <c r="M348"/>
  <c r="O347"/>
  <c r="M347"/>
  <c r="O346"/>
  <c r="M346"/>
  <c r="O345"/>
  <c r="M345"/>
  <c r="O344"/>
  <c r="M344"/>
  <c r="O343"/>
  <c r="M343"/>
  <c r="O342"/>
  <c r="M342"/>
  <c r="O341"/>
  <c r="M341"/>
  <c r="O340"/>
  <c r="M340"/>
  <c r="O339"/>
  <c r="M339"/>
  <c r="O338"/>
  <c r="M338"/>
  <c r="O337"/>
  <c r="M337"/>
  <c r="O336"/>
  <c r="M336"/>
  <c r="O335"/>
  <c r="M335"/>
  <c r="O334"/>
  <c r="M334"/>
  <c r="O333"/>
  <c r="M333"/>
  <c r="O332"/>
  <c r="M332"/>
  <c r="O331"/>
  <c r="M331"/>
  <c r="O330"/>
  <c r="M330"/>
  <c r="O329"/>
  <c r="M329"/>
  <c r="O328"/>
  <c r="M328"/>
  <c r="O327"/>
  <c r="M327"/>
  <c r="O326"/>
  <c r="M326"/>
  <c r="O325"/>
  <c r="M325"/>
  <c r="O324"/>
  <c r="M324"/>
  <c r="O323"/>
  <c r="M323"/>
  <c r="O322"/>
  <c r="M322"/>
  <c r="O321"/>
  <c r="M321"/>
  <c r="O320"/>
  <c r="M320"/>
  <c r="O319"/>
  <c r="M319"/>
  <c r="O318"/>
  <c r="M318"/>
  <c r="O317"/>
  <c r="M317"/>
  <c r="O316"/>
  <c r="M316"/>
  <c r="O315"/>
  <c r="M315"/>
  <c r="O314"/>
  <c r="M314"/>
  <c r="O313"/>
  <c r="M313"/>
  <c r="O312"/>
  <c r="M312"/>
  <c r="O311"/>
  <c r="M311"/>
  <c r="O310"/>
  <c r="M310"/>
  <c r="O309"/>
  <c r="M309"/>
  <c r="O308"/>
  <c r="M308"/>
  <c r="O307"/>
  <c r="M307"/>
  <c r="O306"/>
  <c r="M306"/>
  <c r="O305"/>
  <c r="M305"/>
  <c r="O304"/>
  <c r="M304"/>
  <c r="O303"/>
  <c r="M303"/>
  <c r="O302"/>
  <c r="M302"/>
  <c r="O301"/>
  <c r="M301"/>
  <c r="O300"/>
  <c r="M300"/>
  <c r="O299"/>
  <c r="M299"/>
  <c r="O298"/>
  <c r="M298"/>
  <c r="O297"/>
  <c r="M297"/>
  <c r="O296"/>
  <c r="M296"/>
  <c r="O295"/>
  <c r="M295"/>
  <c r="O294"/>
  <c r="M294"/>
  <c r="O293"/>
  <c r="M293"/>
  <c r="O292"/>
  <c r="M292"/>
  <c r="O291"/>
  <c r="M291"/>
  <c r="O290"/>
  <c r="M290"/>
  <c r="O289"/>
  <c r="M289"/>
  <c r="O288"/>
  <c r="M288"/>
  <c r="O287"/>
  <c r="M287"/>
  <c r="O286"/>
  <c r="M286"/>
  <c r="O285"/>
  <c r="M285"/>
  <c r="O284"/>
  <c r="M284"/>
  <c r="O283"/>
  <c r="M283"/>
  <c r="O282"/>
  <c r="M282"/>
  <c r="O281"/>
  <c r="M281"/>
  <c r="O280"/>
  <c r="M280"/>
  <c r="O279"/>
  <c r="M279"/>
  <c r="O278"/>
  <c r="M278"/>
  <c r="O277"/>
  <c r="M277"/>
  <c r="O276"/>
  <c r="M276"/>
  <c r="O275"/>
  <c r="M275"/>
  <c r="O274"/>
  <c r="M274"/>
  <c r="O273"/>
  <c r="M273"/>
  <c r="O272"/>
  <c r="M272"/>
  <c r="O271"/>
  <c r="M271"/>
  <c r="O270"/>
  <c r="M270"/>
  <c r="O269"/>
  <c r="M269"/>
  <c r="O268"/>
  <c r="M268"/>
  <c r="O267"/>
  <c r="M267"/>
  <c r="O266"/>
  <c r="M266"/>
  <c r="O265"/>
  <c r="M265"/>
  <c r="O264"/>
  <c r="M264"/>
  <c r="O263"/>
  <c r="M263"/>
  <c r="O262"/>
  <c r="M262"/>
  <c r="O261"/>
  <c r="M261"/>
  <c r="O260"/>
  <c r="M260"/>
  <c r="O259"/>
  <c r="M259"/>
  <c r="O258"/>
  <c r="M258"/>
  <c r="O257"/>
  <c r="M257"/>
  <c r="O256"/>
  <c r="M256"/>
  <c r="O255"/>
  <c r="M255"/>
  <c r="O254"/>
  <c r="M254"/>
  <c r="O253"/>
  <c r="M253"/>
  <c r="O252"/>
  <c r="M252"/>
  <c r="O251"/>
  <c r="M251"/>
  <c r="O250"/>
  <c r="M250"/>
  <c r="O249"/>
  <c r="M249"/>
  <c r="O248"/>
  <c r="M248"/>
  <c r="O247"/>
  <c r="M247"/>
  <c r="O246"/>
  <c r="M246"/>
  <c r="O245"/>
  <c r="M245"/>
  <c r="O244"/>
  <c r="M244"/>
  <c r="O243"/>
  <c r="M243"/>
  <c r="O242"/>
  <c r="M242"/>
  <c r="O241"/>
  <c r="M241"/>
  <c r="O240"/>
  <c r="M240"/>
  <c r="O239"/>
  <c r="M239"/>
  <c r="O238"/>
  <c r="M238"/>
  <c r="O237"/>
  <c r="M237"/>
  <c r="O236"/>
  <c r="M236"/>
  <c r="O235"/>
  <c r="M235"/>
  <c r="O234"/>
  <c r="M234"/>
  <c r="O233"/>
  <c r="M233"/>
  <c r="O232"/>
  <c r="M232"/>
  <c r="O231"/>
  <c r="M231"/>
  <c r="O230"/>
  <c r="M230"/>
  <c r="O229"/>
  <c r="M229"/>
  <c r="O228"/>
  <c r="M228"/>
  <c r="O227"/>
  <c r="M227"/>
  <c r="O226"/>
  <c r="M226"/>
  <c r="O225"/>
  <c r="M225"/>
  <c r="O224"/>
  <c r="M224"/>
  <c r="O223"/>
  <c r="M223"/>
  <c r="O222"/>
  <c r="M222"/>
  <c r="O221"/>
  <c r="M221"/>
  <c r="O220"/>
  <c r="M220"/>
  <c r="O219"/>
  <c r="M219"/>
  <c r="O218"/>
  <c r="M218"/>
  <c r="O217"/>
  <c r="M217"/>
  <c r="O216"/>
  <c r="M216"/>
  <c r="O215"/>
  <c r="M215"/>
  <c r="O214"/>
  <c r="M214"/>
  <c r="O213"/>
  <c r="M213"/>
  <c r="O212"/>
  <c r="M212"/>
  <c r="O211"/>
  <c r="M211"/>
  <c r="O210"/>
  <c r="M210"/>
  <c r="O209"/>
  <c r="M209"/>
  <c r="O208"/>
  <c r="M208"/>
  <c r="O207"/>
  <c r="M207"/>
  <c r="O206"/>
  <c r="M206"/>
  <c r="O205"/>
  <c r="M205"/>
  <c r="O204"/>
  <c r="M204"/>
  <c r="O203"/>
  <c r="M203"/>
  <c r="O202"/>
  <c r="M202"/>
  <c r="O201"/>
  <c r="M201"/>
  <c r="O200"/>
  <c r="M200"/>
  <c r="O199"/>
  <c r="M199"/>
  <c r="O198"/>
  <c r="M198"/>
  <c r="O197"/>
  <c r="M197"/>
  <c r="O196"/>
  <c r="M196"/>
  <c r="O195"/>
  <c r="M195"/>
  <c r="O194"/>
  <c r="M194"/>
  <c r="O193"/>
  <c r="M193"/>
  <c r="O192"/>
  <c r="M192"/>
  <c r="O191"/>
  <c r="M191"/>
  <c r="O190"/>
  <c r="M190"/>
  <c r="O189"/>
  <c r="M189"/>
  <c r="O188"/>
  <c r="M188"/>
  <c r="O187"/>
  <c r="M187"/>
  <c r="O186"/>
  <c r="M186"/>
  <c r="O185"/>
  <c r="M185"/>
  <c r="O184"/>
  <c r="M184"/>
  <c r="O183"/>
  <c r="M183"/>
  <c r="O182"/>
  <c r="M182"/>
  <c r="O181"/>
  <c r="M181"/>
  <c r="O180"/>
  <c r="M180"/>
  <c r="O179"/>
  <c r="M179"/>
  <c r="O178"/>
  <c r="M178"/>
  <c r="O177"/>
  <c r="M177"/>
  <c r="O176"/>
  <c r="M176"/>
  <c r="O175"/>
  <c r="M175"/>
  <c r="O174"/>
  <c r="M174"/>
  <c r="O173"/>
  <c r="M173"/>
  <c r="O172"/>
  <c r="M172"/>
  <c r="O171"/>
  <c r="M171"/>
  <c r="O170"/>
  <c r="M170"/>
  <c r="O169"/>
  <c r="M169"/>
  <c r="O168"/>
  <c r="M168"/>
  <c r="O167"/>
  <c r="M167"/>
  <c r="O166"/>
  <c r="M166"/>
  <c r="O165"/>
  <c r="M165"/>
  <c r="O164"/>
  <c r="M164"/>
  <c r="O163"/>
  <c r="M163"/>
  <c r="O162"/>
  <c r="M162"/>
  <c r="O161"/>
  <c r="M161"/>
  <c r="O160"/>
  <c r="M160"/>
  <c r="O159"/>
  <c r="M159"/>
  <c r="O158"/>
  <c r="M158"/>
  <c r="O157"/>
  <c r="M157"/>
  <c r="O156"/>
  <c r="M156"/>
  <c r="O155"/>
  <c r="M155"/>
  <c r="O154"/>
  <c r="M154"/>
  <c r="O153"/>
  <c r="M153"/>
  <c r="O152"/>
  <c r="M152"/>
  <c r="O151"/>
  <c r="M151"/>
  <c r="O150"/>
  <c r="M150"/>
  <c r="O149"/>
  <c r="M149"/>
  <c r="O148"/>
  <c r="M148"/>
  <c r="O147"/>
  <c r="M147"/>
  <c r="O146"/>
  <c r="M146"/>
  <c r="O145"/>
  <c r="M145"/>
  <c r="O144"/>
  <c r="M144"/>
  <c r="O143"/>
  <c r="M143"/>
  <c r="O142"/>
  <c r="M142"/>
  <c r="O141"/>
  <c r="M141"/>
  <c r="O140"/>
  <c r="M140"/>
  <c r="O139"/>
  <c r="M139"/>
  <c r="O138"/>
  <c r="M138"/>
  <c r="O137"/>
  <c r="M137"/>
  <c r="O136"/>
  <c r="M136"/>
  <c r="O135"/>
  <c r="M135"/>
  <c r="O134"/>
  <c r="M134"/>
  <c r="O133"/>
  <c r="M133"/>
  <c r="O132"/>
  <c r="M132"/>
  <c r="O131"/>
  <c r="M131"/>
  <c r="O130"/>
  <c r="M130"/>
  <c r="O129"/>
  <c r="M129"/>
  <c r="O128"/>
  <c r="M128"/>
  <c r="O127"/>
  <c r="M127"/>
  <c r="O126"/>
  <c r="M126"/>
  <c r="O125"/>
  <c r="M125"/>
  <c r="O124"/>
  <c r="M124"/>
  <c r="O123"/>
  <c r="M123"/>
  <c r="O122"/>
  <c r="M122"/>
  <c r="O121"/>
  <c r="M121"/>
  <c r="O120"/>
  <c r="M120"/>
  <c r="O119"/>
  <c r="M119"/>
  <c r="O118"/>
  <c r="M118"/>
  <c r="O117"/>
  <c r="M117"/>
  <c r="O116"/>
  <c r="M116"/>
  <c r="O115"/>
  <c r="M115"/>
  <c r="O114"/>
  <c r="M114"/>
  <c r="O113"/>
  <c r="M113"/>
  <c r="O112"/>
  <c r="M112"/>
  <c r="O111"/>
  <c r="M111"/>
  <c r="O110"/>
  <c r="M110"/>
  <c r="O109"/>
  <c r="M109"/>
  <c r="O108"/>
  <c r="M108"/>
  <c r="O107"/>
  <c r="M107"/>
  <c r="O106"/>
  <c r="M106"/>
  <c r="O105"/>
  <c r="M105"/>
  <c r="O104"/>
  <c r="M104"/>
  <c r="O103"/>
  <c r="M103"/>
  <c r="O102"/>
  <c r="M102"/>
  <c r="O101"/>
  <c r="M101"/>
  <c r="O100"/>
  <c r="M100"/>
  <c r="O99"/>
  <c r="M99"/>
  <c r="O98"/>
  <c r="M98"/>
  <c r="O97"/>
  <c r="M97"/>
  <c r="O96"/>
  <c r="M96"/>
  <c r="O95"/>
  <c r="M95"/>
  <c r="O94"/>
  <c r="M94"/>
  <c r="O93"/>
  <c r="M93"/>
  <c r="O92"/>
  <c r="M92"/>
  <c r="O91"/>
  <c r="M91"/>
  <c r="O90"/>
  <c r="M90"/>
  <c r="O89"/>
  <c r="M89"/>
  <c r="O88"/>
  <c r="M88"/>
  <c r="O87"/>
  <c r="M87"/>
  <c r="O86"/>
  <c r="M86"/>
  <c r="O85"/>
  <c r="M85"/>
  <c r="O84"/>
  <c r="M84"/>
  <c r="O83"/>
  <c r="M83"/>
  <c r="O82"/>
  <c r="M82"/>
  <c r="O81"/>
  <c r="M81"/>
  <c r="O80"/>
  <c r="M80"/>
  <c r="O79"/>
  <c r="M79"/>
  <c r="O78"/>
  <c r="M78"/>
  <c r="O77"/>
  <c r="M77"/>
  <c r="O76"/>
  <c r="M76"/>
  <c r="O75"/>
  <c r="M75"/>
  <c r="O74"/>
  <c r="M74"/>
  <c r="O73"/>
  <c r="M73"/>
  <c r="O72"/>
  <c r="M72"/>
  <c r="O71"/>
  <c r="M71"/>
  <c r="O70"/>
  <c r="M70"/>
  <c r="O69"/>
  <c r="M69"/>
  <c r="O68"/>
  <c r="M68"/>
  <c r="O67"/>
  <c r="M67"/>
  <c r="O66"/>
  <c r="M66"/>
  <c r="O65"/>
  <c r="M65"/>
  <c r="O64"/>
  <c r="M64"/>
  <c r="O63"/>
  <c r="M63"/>
  <c r="O62"/>
  <c r="M62"/>
  <c r="O61"/>
  <c r="M61"/>
  <c r="O60"/>
  <c r="M60"/>
  <c r="O59"/>
  <c r="M59"/>
  <c r="O58"/>
  <c r="M58"/>
  <c r="O57"/>
  <c r="M57"/>
  <c r="O56"/>
  <c r="M56"/>
  <c r="O55"/>
  <c r="M55"/>
  <c r="O54"/>
  <c r="M54"/>
  <c r="O53"/>
  <c r="M53"/>
  <c r="O52"/>
  <c r="M52"/>
  <c r="O51"/>
  <c r="M51"/>
  <c r="O50"/>
  <c r="M50"/>
  <c r="O49"/>
  <c r="M49"/>
  <c r="O48"/>
  <c r="M48"/>
  <c r="O47"/>
  <c r="M47"/>
  <c r="O46"/>
  <c r="M46"/>
  <c r="O45"/>
  <c r="M45"/>
  <c r="O44"/>
  <c r="M44"/>
  <c r="O43"/>
  <c r="M43"/>
  <c r="O42"/>
  <c r="M42"/>
  <c r="O41"/>
  <c r="M41"/>
  <c r="O40"/>
  <c r="M40"/>
  <c r="O39"/>
  <c r="M39"/>
  <c r="O38"/>
  <c r="M38"/>
  <c r="O37"/>
  <c r="M37"/>
  <c r="O36"/>
  <c r="M36"/>
  <c r="O35"/>
  <c r="M35"/>
  <c r="O34"/>
  <c r="M34"/>
  <c r="O33"/>
  <c r="M33"/>
  <c r="O32"/>
  <c r="M32"/>
  <c r="O31"/>
  <c r="M31"/>
  <c r="O30"/>
  <c r="M30"/>
  <c r="O29"/>
  <c r="M29"/>
  <c r="O28"/>
  <c r="M28"/>
  <c r="O27"/>
  <c r="M27"/>
  <c r="O26"/>
  <c r="M26"/>
  <c r="O25"/>
  <c r="M25"/>
  <c r="O24"/>
  <c r="M24"/>
  <c r="O23"/>
  <c r="M23"/>
  <c r="O22"/>
  <c r="M22"/>
  <c r="O21"/>
  <c r="M21"/>
  <c r="O20"/>
  <c r="M20"/>
  <c r="O19"/>
  <c r="M19"/>
  <c r="O18"/>
  <c r="M18"/>
  <c r="O17"/>
  <c r="M17"/>
  <c r="O16"/>
  <c r="M16"/>
  <c r="O15"/>
  <c r="M15"/>
  <c r="O14"/>
  <c r="M14"/>
  <c r="O13"/>
  <c r="M13"/>
  <c r="O12"/>
  <c r="M12"/>
  <c r="O11"/>
  <c r="M11"/>
  <c r="O10"/>
  <c r="M10"/>
  <c r="O9"/>
  <c r="M9"/>
  <c r="O8"/>
  <c r="M8"/>
  <c r="O7"/>
  <c r="M7"/>
  <c r="O6"/>
  <c r="M6"/>
  <c r="A3" i="5"/>
  <c r="R1317" i="4"/>
  <c r="Q1317"/>
  <c r="P1317"/>
  <c r="O1317"/>
  <c r="N1317"/>
  <c r="M1317"/>
  <c r="L1317"/>
  <c r="K1317"/>
  <c r="J1317"/>
  <c r="I1317"/>
  <c r="H1317"/>
</calcChain>
</file>

<file path=xl/sharedStrings.xml><?xml version="1.0" encoding="utf-8"?>
<sst xmlns="http://schemas.openxmlformats.org/spreadsheetml/2006/main" count="11596" uniqueCount="224">
  <si>
    <t>Do not re-sort this table as the charts depend on sorting into flow classes.</t>
  </si>
  <si>
    <t>Community</t>
  </si>
  <si>
    <t>Poll_Tol</t>
  </si>
  <si>
    <t>Tax_Comp</t>
  </si>
  <si>
    <t>Feed_Grp</t>
  </si>
  <si>
    <t>Habit</t>
  </si>
  <si>
    <t>WatershedID</t>
  </si>
  <si>
    <t>EVENT_ID</t>
  </si>
  <si>
    <t>Year</t>
  </si>
  <si>
    <t>SAMPLE_DATE</t>
  </si>
  <si>
    <t>Flow Class</t>
  </si>
  <si>
    <t>CBP_IBI_Region</t>
  </si>
  <si>
    <t>AREA_sqmi</t>
  </si>
  <si>
    <t>BIBI_Scr</t>
  </si>
  <si>
    <t>SW_Scr</t>
  </si>
  <si>
    <t>HFBI_Scr</t>
  </si>
  <si>
    <t>Pct_EPT_Scr</t>
  </si>
  <si>
    <t>Pct_Chiron_Scr</t>
  </si>
  <si>
    <t>Pct_Scraper_Scr</t>
  </si>
  <si>
    <t>Pct_Clinger_Scr</t>
  </si>
  <si>
    <t>Oddballs</t>
  </si>
  <si>
    <t>Plot Flow Data</t>
  </si>
  <si>
    <t>MH21</t>
  </si>
  <si>
    <t>DH17</t>
  </si>
  <si>
    <t>HPCnt</t>
  </si>
  <si>
    <t>HPDur</t>
  </si>
  <si>
    <t>MedianQ</t>
  </si>
  <si>
    <t>August</t>
  </si>
  <si>
    <t>FFS</t>
  </si>
  <si>
    <t>FallRate</t>
  </si>
  <si>
    <t>Flashiness</t>
  </si>
  <si>
    <t>Q85Seas</t>
  </si>
  <si>
    <t>LPDur</t>
  </si>
  <si>
    <t>LPCnt</t>
  </si>
  <si>
    <t>x3DMax</t>
  </si>
  <si>
    <t>x7Q10</t>
  </si>
  <si>
    <t>RiseR</t>
  </si>
  <si>
    <t>BIBI_Val</t>
  </si>
  <si>
    <t>SW_Val</t>
  </si>
  <si>
    <t>HFBI_Val</t>
  </si>
  <si>
    <t>Pct_EPT_Val</t>
  </si>
  <si>
    <t>Pct_Chiron_Val</t>
  </si>
  <si>
    <t>Pct_Scraper_Val</t>
  </si>
  <si>
    <t>Pct_Clinger_Val</t>
  </si>
  <si>
    <t>Valleys</t>
  </si>
  <si>
    <t>OK</t>
  </si>
  <si>
    <t>Ridges</t>
  </si>
  <si>
    <t>Oddball Type 2</t>
  </si>
  <si>
    <t>Piedmont</t>
  </si>
  <si>
    <t>Coastal Plain</t>
  </si>
  <si>
    <t>Oddball Type 4</t>
  </si>
  <si>
    <t>Oddball Type 1</t>
  </si>
  <si>
    <t>Oddball Type 3</t>
  </si>
  <si>
    <t>391305207719019and391309807718555</t>
  </si>
  <si>
    <t>393506007910188and393506007910160</t>
  </si>
  <si>
    <t>PL0_5010_5130</t>
  </si>
  <si>
    <t>PM0_4640_4820</t>
  </si>
  <si>
    <t>PM1_3510_4000</t>
  </si>
  <si>
    <t>PM1_4430_4200</t>
  </si>
  <si>
    <t>PM1_9917_4500</t>
  </si>
  <si>
    <t>PM3_3040_3340andPM2_3400_3340</t>
  </si>
  <si>
    <t>PS0_6150_6160</t>
  </si>
  <si>
    <t>PS0_6160_6161</t>
  </si>
  <si>
    <t>PU0_3751_3752</t>
  </si>
  <si>
    <t>PU1_3030_3440</t>
  </si>
  <si>
    <t>PU1_3940_3970</t>
  </si>
  <si>
    <t>PU1_4190_4300</t>
  </si>
  <si>
    <t>PU1_9908_9910</t>
  </si>
  <si>
    <t>PU1_9909_9910</t>
  </si>
  <si>
    <t>PU1_9910_3780</t>
  </si>
  <si>
    <t>PU2_2840_3080</t>
  </si>
  <si>
    <t>PU2_3140_3680</t>
  </si>
  <si>
    <t>PU2_4160_3930</t>
  </si>
  <si>
    <t>PU2_9912_3590</t>
  </si>
  <si>
    <t>PU4_4310_4210</t>
  </si>
  <si>
    <t>PU5_4170_4020</t>
  </si>
  <si>
    <t>## Draw Loess plots in R</t>
  </si>
  <si>
    <t>## Set range on X values</t>
  </si>
  <si>
    <t>xMax = max(FlowData)</t>
  </si>
  <si>
    <t>xMin = min(FlowData)</t>
  </si>
  <si>
    <t xml:space="preserve">## Two Bio_Ref arrays hold the probability values, for each Biometric probability of Fair+ or Good+ at reference watershed sites and no flow alteration. </t>
  </si>
  <si>
    <t>Bio_Ref_Fair &lt;- list( 0, 0.85, 0.72, 0.67, 0.64, 0.48, 0.74, 0.68)</t>
  </si>
  <si>
    <t>Bio_Ref_Good &lt;- list( 0, 0.69, 0.40, 0.44, 0.52, 0.38, 0.39, 0.50 )</t>
  </si>
  <si>
    <t>## Determine X axis range over which to draw loess line</t>
  </si>
  <si>
    <t>x_seq_range &lt;- seq(from= xMin , to= xMax, by = ((xMax - xMin)/25) )</t>
  </si>
  <si>
    <t>## Put all Variable names in an array</t>
  </si>
  <si>
    <t>DataNames &lt;- names(LoessData)</t>
  </si>
  <si>
    <t>##--- The main loops start here --------------------------</t>
  </si>
  <si>
    <t>##for each biometric (columns 2:8) compute loess curve and draw a plot</t>
  </si>
  <si>
    <t>for ( ivar in 2:8 ) {</t>
  </si>
  <si>
    <t>## BioData is an array of just the bio data values and BioName is the biometric name</t>
  </si>
  <si>
    <t>BioData &lt;- LoessData[,ivar]</t>
  </si>
  <si>
    <t>BioName = DataNames[ivar]</t>
  </si>
  <si>
    <t>## FlowData is an array of just the flow data values and FlowName is the flow statistic name</t>
  </si>
  <si>
    <t>FlowData &lt;- LoessData[,1]</t>
  </si>
  <si>
    <t>FlowName = DataNames[1]</t>
  </si>
  <si>
    <t>## Create a plot with titles specific to this biometric and flow statistic and with zero flow alteration and bio threshold lines</t>
  </si>
  <si>
    <t>abline (v=0)</t>
  </si>
  <si>
    <t>## Set the scale of the axis and then define and paste labels for percent</t>
  </si>
  <si>
    <t>## Add Reference Watershed point here</t>
  </si>
  <si>
    <t>## calculate loess regression</t>
  </si>
  <si>
    <t>## draw loess line with confidence interval</t>
  </si>
  <si>
    <t>}</t>
  </si>
  <si>
    <t>Date table for plotting loess curves.  FlowData = MH21</t>
  </si>
  <si>
    <t>Data are first sorted on Col H, the flow statistic</t>
  </si>
  <si>
    <t>Columns K:R are uploaded to R</t>
  </si>
  <si>
    <t>Interval20</t>
  </si>
  <si>
    <t>cnt</t>
  </si>
  <si>
    <t>BIBI</t>
  </si>
  <si>
    <t>SW</t>
  </si>
  <si>
    <t>HFBI</t>
  </si>
  <si>
    <t>Pct_EPT</t>
  </si>
  <si>
    <t>Pct_Chiron</t>
  </si>
  <si>
    <t>Pct_Scraper</t>
  </si>
  <si>
    <t>Pct_Clinger</t>
  </si>
  <si>
    <t>Data for generating Flow alteration - bio response plots is contained on page Data</t>
  </si>
  <si>
    <t>A screened data set is copied to page LoessData</t>
  </si>
  <si>
    <t>Screened to remove all Oddball records and all Coastal Plain</t>
  </si>
  <si>
    <t>Data table on page LoessData is sorted by selected flowmetric value and a second table of probabilities of biometric status is generated.</t>
  </si>
  <si>
    <t>Table of probabilities is truncated to only one side of 0% flow alteration</t>
  </si>
  <si>
    <t>Table of probabilities is uploaded to R</t>
  </si>
  <si>
    <t>R script is run.</t>
  </si>
  <si>
    <t>Flow Metric</t>
  </si>
  <si>
    <t>Value</t>
  </si>
  <si>
    <t>Std. Error</t>
  </si>
  <si>
    <t>t value</t>
  </si>
  <si>
    <t>Pr(&gt;|t|)</t>
  </si>
  <si>
    <t>Bio Metric</t>
  </si>
  <si>
    <t>Neg_MH21</t>
  </si>
  <si>
    <t>Pos_MH21</t>
  </si>
  <si>
    <t>Neg_DH17</t>
  </si>
  <si>
    <t>Pos_DH17</t>
  </si>
  <si>
    <t>Neg_HPCnt</t>
  </si>
  <si>
    <t>Pos_HPCnt</t>
  </si>
  <si>
    <t>Neg_HPDur</t>
  </si>
  <si>
    <t>Pos_HPDur</t>
  </si>
  <si>
    <t>Neg_MedianQ</t>
  </si>
  <si>
    <t>Pos_MedianQ</t>
  </si>
  <si>
    <t>Neg_August</t>
  </si>
  <si>
    <t>Pos_August</t>
  </si>
  <si>
    <t>Neg_FFS</t>
  </si>
  <si>
    <t>Pos_FFS</t>
  </si>
  <si>
    <t>Neg_FallRate</t>
  </si>
  <si>
    <t>Pos_FallRate</t>
  </si>
  <si>
    <t>Neg_Flashiness</t>
  </si>
  <si>
    <t>Pos_Flashiness</t>
  </si>
  <si>
    <t>Neg_Q85Seas</t>
  </si>
  <si>
    <t>Pos_Q85Seas</t>
  </si>
  <si>
    <t>Neg_LPDur</t>
  </si>
  <si>
    <t>Pos_LPDur</t>
  </si>
  <si>
    <t>Neg_LPCnt</t>
  </si>
  <si>
    <t>Pos_LPCnt</t>
  </si>
  <si>
    <t>Neg_x3DMax</t>
  </si>
  <si>
    <t>Pos_x3DMax</t>
  </si>
  <si>
    <t>Neg_x7Q10</t>
  </si>
  <si>
    <t>Pos_x7Q10</t>
  </si>
  <si>
    <t>Neg_RiseR</t>
  </si>
  <si>
    <t>Pos_RiseR</t>
  </si>
  <si>
    <t>Data are first sorted on Col H, the flow statistic.  If keeping &lt;0 values, sort small to large but if keeping &gt; 0 values, sort large to small</t>
  </si>
  <si>
    <t>points(0, Bio_Ref_Fair[ivar], col="brown", pch=16, ps=24)</t>
  </si>
  <si>
    <t>Date table for plotting loess curves.  Oddballs and Coastal Plain are filtered out before copying to this page.</t>
  </si>
  <si>
    <t>Processing:  All 0% alteration records are combined in one bin.  Upload only non overlapping bins, i.e. Interval20=Y.</t>
  </si>
  <si>
    <t>fit</t>
  </si>
  <si>
    <t>se.fit</t>
  </si>
  <si>
    <t>residual.scale</t>
  </si>
  <si>
    <t>df</t>
  </si>
  <si>
    <t>## x_seq_range &lt;- seq(from= xMin , to= xMax, by = ((xMax - xMin)/25) )</t>
  </si>
  <si>
    <t>## x_seq_range &lt;- FlowData</t>
  </si>
  <si>
    <t>pred &lt;- predict(smooth_line, FlowData, se=TRUE) </t>
  </si>
  <si>
    <t>lines(pred$fit~FlowData, lty="solid", col="blue", lwd=3)</t>
  </si>
  <si>
    <t>lines((pred$fit-1.96*pred$se.fit) ~ FlowData, lty="dashed", col="blue", lwd=1 )</t>
  </si>
  <si>
    <t>lines((pred$fit+1.96*pred$se.fit) ~ FlowData, lty="dashed", col="blue", lwd=1 )</t>
  </si>
  <si>
    <t>bin_count = length(FlowData)</t>
  </si>
  <si>
    <t>pred_array[1,] &lt;- FlowData</t>
  </si>
  <si>
    <t>## Assign FlowData (the Flow Alteration bin values) to the first col in pred_array</t>
  </si>
  <si>
    <t>## Assign these predicted loess line points to pred_array</t>
  </si>
  <si>
    <t>pred_array[ivar,] &lt;- pred$fit</t>
  </si>
  <si>
    <t>## Calculate points for loess line using FlowData to provide the x values</t>
  </si>
  <si>
    <t>## End of script</t>
  </si>
  <si>
    <t>## After looping through all biometrics, print results, nicely formatted, to StdOut</t>
  </si>
  <si>
    <t>pred_array &lt;- array(0, c(8,bin_count))</t>
  </si>
  <si>
    <t>## Define an array to hold the predicted biometric values for eventual printing to StdOut, filling it initially with zeroes</t>
  </si>
  <si>
    <t>for (jvar in 1:bin_count) {</t>
  </si>
  <si>
    <t>print (pred_array[,jvar], digits=2)</t>
  </si>
  <si>
    <t>Process:</t>
  </si>
  <si>
    <t>Filter table on Data page to eliminate Coastal Plain and Oddballs</t>
  </si>
  <si>
    <t>Copy these columns to each of the individual flow metric pages</t>
  </si>
  <si>
    <t>Copy appropriate column of flow metric data to that metric's page, Col L</t>
  </si>
  <si>
    <t>Refer to Summary_results page to determine whether flow alteration - biology response relationship is significant and whether on positive or negative side of 0 alteration.</t>
  </si>
  <si>
    <t>For each flow metric page …</t>
  </si>
  <si>
    <t>Sort Cols A-L, on Col L, smallest to largest to smallest for negative alteration relationship and largest to smallest for positive alteration relationship</t>
  </si>
  <si>
    <t>Scroll down Col L to find row where 0% alteration starts</t>
  </si>
  <si>
    <t xml:space="preserve">Find first row with 0% alteration in Col L and Col M value of "Y"alteration </t>
  </si>
  <si>
    <t>Delete everything in Cols N-U after that row.</t>
  </si>
  <si>
    <t>Filter on Col M, allowing only "Y" values.  This selects only non overlapping bins.</t>
  </si>
  <si>
    <t>For that row, adjust CountIF() statements in Cols O-U so that they include all the rows with 0%, and the count is divided by the correct number of rows (not 20)</t>
  </si>
  <si>
    <t>Y</t>
  </si>
  <si>
    <t>Neg/Pos</t>
  </si>
  <si>
    <t>Neg</t>
  </si>
  <si>
    <t>Pos</t>
  </si>
  <si>
    <r>
      <t>Neg</t>
    </r>
    <r>
      <rPr>
        <sz val="11"/>
        <color rgb="FFFF0000"/>
        <rFont val="Calibri"/>
        <family val="2"/>
        <scheme val="minor"/>
      </rPr>
      <t>/Pos</t>
    </r>
  </si>
  <si>
    <t>Statistically significant 90th percentile quantile regression, Biometric ~ Flow metric.</t>
  </si>
  <si>
    <t>Color indicates significance of regression slope</t>
  </si>
  <si>
    <t>Neg or Pos indicates whether relationship is significant for flow alteration &gt; 0 (Pos) or flow alteration &lt; 0 (Neg)</t>
  </si>
  <si>
    <t>Land use change</t>
  </si>
  <si>
    <t>Results of quantile regressions.  For each flow metric - biometric pair, a separate regression was calculated for alteration &gt;= 0% and alteration &lt;= 0%</t>
  </si>
  <si>
    <t>## Important!  Must adjust xplot limits and x axis label step interval for each flow metricthreshold lines</t>
  </si>
  <si>
    <t>axis(1, at = x &lt;- seq(XaxisMin,XaxisMax, by = XaxisStep),  cex.axis=0.8, labels = paste(x*100, "%", sep = "" ))</t>
  </si>
  <si>
    <t>## X-axis labels</t>
  </si>
  <si>
    <t>## Y axis labels</t>
  </si>
  <si>
    <t>axis(2, at = y &lt;- seq(0,1, by = .1), las=1,   cex.axis=0.8, labels = paste(y*100, "%", sep = "" ))</t>
  </si>
  <si>
    <t>XaxisMin = -0.6</t>
  </si>
  <si>
    <t>XaxisMax = 0</t>
  </si>
  <si>
    <t>XaxisStep = 0.1</t>
  </si>
  <si>
    <t>plot(BioData ~ FlowData, ylab=paste("Prob.", BioName," Fair or better",collapse=NULL), xlab=paste("Alteration in ",FlowName,collapse=NULL), main=paste(BioName, " ~ Alteration in ",FlowName, collapse=NULL), col = "brown", xaxt="n", yaxt="n", ylim= c(0,1), xlim=c(XaxisMin, XaxisMax))</t>
  </si>
  <si>
    <r>
      <t>Neg/</t>
    </r>
    <r>
      <rPr>
        <sz val="11"/>
        <color theme="1"/>
        <rFont val="Calibri"/>
        <family val="2"/>
        <scheme val="minor"/>
      </rPr>
      <t>Pos</t>
    </r>
  </si>
  <si>
    <t>N</t>
  </si>
  <si>
    <t>Excellent Flow metrics</t>
  </si>
  <si>
    <t>Good Flow metrics</t>
  </si>
  <si>
    <t>Regression significance:  0.01 &lt; p &lt;= 0.05</t>
  </si>
  <si>
    <t>Regression significance:   p &lt;=0.01</t>
  </si>
  <si>
    <t>ExLowFreq</t>
  </si>
  <si>
    <t/>
  </si>
  <si>
    <t xml:space="preserve"> If O2 is 2, then this is P{Fair+ | X} else if K2 is 3 then this is P{Good+ | X }, where X is a 20 cnt bin along x-axis.</t>
  </si>
</sst>
</file>

<file path=xl/styles.xml><?xml version="1.0" encoding="utf-8"?>
<styleSheet xmlns="http://schemas.openxmlformats.org/spreadsheetml/2006/main">
  <numFmts count="3">
    <numFmt numFmtId="164" formatCode="dd\-mmm\-yy"/>
    <numFmt numFmtId="165" formatCode="0.0%"/>
    <numFmt numFmtId="166" formatCode="[$-409]d\-mmm\-yy;@"/>
  </numFmts>
  <fonts count="5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scheme val="minor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sz val="10"/>
      <name val="Trebuchet MS"/>
      <family val="2"/>
    </font>
    <font>
      <sz val="10"/>
      <name val="Arial Narrow"/>
      <family val="2"/>
    </font>
    <font>
      <sz val="10"/>
      <name val="Arial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0"/>
      <name val="Arial"/>
      <family val="2"/>
    </font>
    <font>
      <b/>
      <sz val="10"/>
      <color rgb="FF222222"/>
      <name val="Arial"/>
      <family val="2"/>
    </font>
    <font>
      <sz val="10"/>
      <color rgb="FF222222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sz val="11"/>
      <color theme="1"/>
      <name val="Consolas"/>
      <family val="3"/>
    </font>
    <font>
      <sz val="11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</fonts>
  <fills count="6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indexed="0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-0.249977111117893"/>
        <bgColor indexed="0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3" tint="0.59999389629810485"/>
        <bgColor indexed="0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3" tint="0.79998168889431442"/>
        <bgColor indexed="0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</borders>
  <cellStyleXfs count="115">
    <xf numFmtId="0" fontId="0" fillId="0" borderId="0"/>
    <xf numFmtId="0" fontId="18" fillId="0" borderId="0"/>
    <xf numFmtId="0" fontId="19" fillId="42" borderId="0" applyNumberFormat="0" applyBorder="0" applyAlignment="0" applyProtection="0"/>
    <xf numFmtId="0" fontId="1" fillId="10" borderId="0" applyNumberFormat="0" applyBorder="0" applyAlignment="0" applyProtection="0"/>
    <xf numFmtId="0" fontId="19" fillId="43" borderId="0" applyNumberFormat="0" applyBorder="0" applyAlignment="0" applyProtection="0"/>
    <xf numFmtId="0" fontId="1" fillId="14" borderId="0" applyNumberFormat="0" applyBorder="0" applyAlignment="0" applyProtection="0"/>
    <xf numFmtId="0" fontId="19" fillId="44" borderId="0" applyNumberFormat="0" applyBorder="0" applyAlignment="0" applyProtection="0"/>
    <xf numFmtId="0" fontId="1" fillId="18" borderId="0" applyNumberFormat="0" applyBorder="0" applyAlignment="0" applyProtection="0"/>
    <xf numFmtId="0" fontId="19" fillId="45" borderId="0" applyNumberFormat="0" applyBorder="0" applyAlignment="0" applyProtection="0"/>
    <xf numFmtId="0" fontId="1" fillId="22" borderId="0" applyNumberFormat="0" applyBorder="0" applyAlignment="0" applyProtection="0"/>
    <xf numFmtId="0" fontId="19" fillId="46" borderId="0" applyNumberFormat="0" applyBorder="0" applyAlignment="0" applyProtection="0"/>
    <xf numFmtId="0" fontId="1" fillId="26" borderId="0" applyNumberFormat="0" applyBorder="0" applyAlignment="0" applyProtection="0"/>
    <xf numFmtId="0" fontId="19" fillId="47" borderId="0" applyNumberFormat="0" applyBorder="0" applyAlignment="0" applyProtection="0"/>
    <xf numFmtId="0" fontId="1" fillId="30" borderId="0" applyNumberFormat="0" applyBorder="0" applyAlignment="0" applyProtection="0"/>
    <xf numFmtId="0" fontId="19" fillId="48" borderId="0" applyNumberFormat="0" applyBorder="0" applyAlignment="0" applyProtection="0"/>
    <xf numFmtId="0" fontId="1" fillId="11" borderId="0" applyNumberFormat="0" applyBorder="0" applyAlignment="0" applyProtection="0"/>
    <xf numFmtId="0" fontId="19" fillId="49" borderId="0" applyNumberFormat="0" applyBorder="0" applyAlignment="0" applyProtection="0"/>
    <xf numFmtId="0" fontId="1" fillId="15" borderId="0" applyNumberFormat="0" applyBorder="0" applyAlignment="0" applyProtection="0"/>
    <xf numFmtId="0" fontId="19" fillId="50" borderId="0" applyNumberFormat="0" applyBorder="0" applyAlignment="0" applyProtection="0"/>
    <xf numFmtId="0" fontId="1" fillId="19" borderId="0" applyNumberFormat="0" applyBorder="0" applyAlignment="0" applyProtection="0"/>
    <xf numFmtId="0" fontId="19" fillId="45" borderId="0" applyNumberFormat="0" applyBorder="0" applyAlignment="0" applyProtection="0"/>
    <xf numFmtId="0" fontId="1" fillId="23" borderId="0" applyNumberFormat="0" applyBorder="0" applyAlignment="0" applyProtection="0"/>
    <xf numFmtId="0" fontId="19" fillId="48" borderId="0" applyNumberFormat="0" applyBorder="0" applyAlignment="0" applyProtection="0"/>
    <xf numFmtId="0" fontId="1" fillId="27" borderId="0" applyNumberFormat="0" applyBorder="0" applyAlignment="0" applyProtection="0"/>
    <xf numFmtId="0" fontId="19" fillId="51" borderId="0" applyNumberFormat="0" applyBorder="0" applyAlignment="0" applyProtection="0"/>
    <xf numFmtId="0" fontId="1" fillId="31" borderId="0" applyNumberFormat="0" applyBorder="0" applyAlignment="0" applyProtection="0"/>
    <xf numFmtId="0" fontId="21" fillId="52" borderId="0" applyNumberFormat="0" applyBorder="0" applyAlignment="0" applyProtection="0"/>
    <xf numFmtId="0" fontId="17" fillId="12" borderId="0" applyNumberFormat="0" applyBorder="0" applyAlignment="0" applyProtection="0"/>
    <xf numFmtId="0" fontId="21" fillId="49" borderId="0" applyNumberFormat="0" applyBorder="0" applyAlignment="0" applyProtection="0"/>
    <xf numFmtId="0" fontId="17" fillId="16" borderId="0" applyNumberFormat="0" applyBorder="0" applyAlignment="0" applyProtection="0"/>
    <xf numFmtId="0" fontId="21" fillId="50" borderId="0" applyNumberFormat="0" applyBorder="0" applyAlignment="0" applyProtection="0"/>
    <xf numFmtId="0" fontId="17" fillId="20" borderId="0" applyNumberFormat="0" applyBorder="0" applyAlignment="0" applyProtection="0"/>
    <xf numFmtId="0" fontId="21" fillId="53" borderId="0" applyNumberFormat="0" applyBorder="0" applyAlignment="0" applyProtection="0"/>
    <xf numFmtId="0" fontId="17" fillId="24" borderId="0" applyNumberFormat="0" applyBorder="0" applyAlignment="0" applyProtection="0"/>
    <xf numFmtId="0" fontId="21" fillId="54" borderId="0" applyNumberFormat="0" applyBorder="0" applyAlignment="0" applyProtection="0"/>
    <xf numFmtId="0" fontId="17" fillId="28" borderId="0" applyNumberFormat="0" applyBorder="0" applyAlignment="0" applyProtection="0"/>
    <xf numFmtId="0" fontId="21" fillId="55" borderId="0" applyNumberFormat="0" applyBorder="0" applyAlignment="0" applyProtection="0"/>
    <xf numFmtId="0" fontId="17" fillId="32" borderId="0" applyNumberFormat="0" applyBorder="0" applyAlignment="0" applyProtection="0"/>
    <xf numFmtId="0" fontId="21" fillId="56" borderId="0" applyNumberFormat="0" applyBorder="0" applyAlignment="0" applyProtection="0"/>
    <xf numFmtId="0" fontId="17" fillId="9" borderId="0" applyNumberFormat="0" applyBorder="0" applyAlignment="0" applyProtection="0"/>
    <xf numFmtId="0" fontId="21" fillId="57" borderId="0" applyNumberFormat="0" applyBorder="0" applyAlignment="0" applyProtection="0"/>
    <xf numFmtId="0" fontId="17" fillId="13" borderId="0" applyNumberFormat="0" applyBorder="0" applyAlignment="0" applyProtection="0"/>
    <xf numFmtId="0" fontId="21" fillId="58" borderId="0" applyNumberFormat="0" applyBorder="0" applyAlignment="0" applyProtection="0"/>
    <xf numFmtId="0" fontId="17" fillId="17" borderId="0" applyNumberFormat="0" applyBorder="0" applyAlignment="0" applyProtection="0"/>
    <xf numFmtId="0" fontId="21" fillId="53" borderId="0" applyNumberFormat="0" applyBorder="0" applyAlignment="0" applyProtection="0"/>
    <xf numFmtId="0" fontId="17" fillId="21" borderId="0" applyNumberFormat="0" applyBorder="0" applyAlignment="0" applyProtection="0"/>
    <xf numFmtId="0" fontId="21" fillId="54" borderId="0" applyNumberFormat="0" applyBorder="0" applyAlignment="0" applyProtection="0"/>
    <xf numFmtId="0" fontId="17" fillId="25" borderId="0" applyNumberFormat="0" applyBorder="0" applyAlignment="0" applyProtection="0"/>
    <xf numFmtId="0" fontId="21" fillId="59" borderId="0" applyNumberFormat="0" applyBorder="0" applyAlignment="0" applyProtection="0"/>
    <xf numFmtId="0" fontId="17" fillId="29" borderId="0" applyNumberFormat="0" applyBorder="0" applyAlignment="0" applyProtection="0"/>
    <xf numFmtId="0" fontId="22" fillId="43" borderId="0" applyNumberFormat="0" applyBorder="0" applyAlignment="0" applyProtection="0"/>
    <xf numFmtId="0" fontId="7" fillId="3" borderId="0" applyNumberFormat="0" applyBorder="0" applyAlignment="0" applyProtection="0"/>
    <xf numFmtId="0" fontId="23" fillId="60" borderId="15" applyNumberFormat="0" applyAlignment="0" applyProtection="0"/>
    <xf numFmtId="0" fontId="11" fillId="6" borderId="4" applyNumberFormat="0" applyAlignment="0" applyProtection="0"/>
    <xf numFmtId="0" fontId="24" fillId="61" borderId="16" applyNumberFormat="0" applyAlignment="0" applyProtection="0"/>
    <xf numFmtId="0" fontId="13" fillId="7" borderId="7" applyNumberFormat="0" applyAlignment="0" applyProtection="0"/>
    <xf numFmtId="0" fontId="2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6" fillId="44" borderId="0" applyNumberFormat="0" applyBorder="0" applyAlignment="0" applyProtection="0"/>
    <xf numFmtId="0" fontId="6" fillId="2" borderId="0" applyNumberFormat="0" applyBorder="0" applyAlignment="0" applyProtection="0"/>
    <xf numFmtId="0" fontId="27" fillId="0" borderId="17" applyNumberFormat="0" applyFill="0" applyAlignment="0" applyProtection="0"/>
    <xf numFmtId="0" fontId="3" fillId="0" borderId="1" applyNumberFormat="0" applyFill="0" applyAlignment="0" applyProtection="0"/>
    <xf numFmtId="0" fontId="28" fillId="0" borderId="18" applyNumberFormat="0" applyFill="0" applyAlignment="0" applyProtection="0"/>
    <xf numFmtId="0" fontId="4" fillId="0" borderId="2" applyNumberFormat="0" applyFill="0" applyAlignment="0" applyProtection="0"/>
    <xf numFmtId="0" fontId="29" fillId="0" borderId="19" applyNumberFormat="0" applyFill="0" applyAlignment="0" applyProtection="0"/>
    <xf numFmtId="0" fontId="5" fillId="0" borderId="3" applyNumberFormat="0" applyFill="0" applyAlignment="0" applyProtection="0"/>
    <xf numFmtId="0" fontId="2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0" fillId="47" borderId="15" applyNumberFormat="0" applyAlignment="0" applyProtection="0"/>
    <xf numFmtId="0" fontId="9" fillId="5" borderId="4" applyNumberFormat="0" applyAlignment="0" applyProtection="0"/>
    <xf numFmtId="0" fontId="31" fillId="0" borderId="20" applyNumberFormat="0" applyFill="0" applyAlignment="0" applyProtection="0"/>
    <xf numFmtId="0" fontId="12" fillId="0" borderId="6" applyNumberFormat="0" applyFill="0" applyAlignment="0" applyProtection="0"/>
    <xf numFmtId="0" fontId="32" fillId="62" borderId="0" applyNumberFormat="0" applyBorder="0" applyAlignment="0" applyProtection="0"/>
    <xf numFmtId="0" fontId="8" fillId="4" borderId="0" applyNumberFormat="0" applyBorder="0" applyAlignment="0" applyProtection="0"/>
    <xf numFmtId="0" fontId="33" fillId="0" borderId="0"/>
    <xf numFmtId="0" fontId="1" fillId="0" borderId="0"/>
    <xf numFmtId="0" fontId="1" fillId="0" borderId="0"/>
    <xf numFmtId="0" fontId="3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4" fillId="0" borderId="0"/>
    <xf numFmtId="0" fontId="35" fillId="0" borderId="0"/>
    <xf numFmtId="0" fontId="36" fillId="0" borderId="0"/>
    <xf numFmtId="0" fontId="1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19" fillId="8" borderId="8" applyNumberFormat="0" applyFont="0" applyAlignment="0" applyProtection="0"/>
    <xf numFmtId="0" fontId="1" fillId="8" borderId="8" applyNumberFormat="0" applyFont="0" applyAlignment="0" applyProtection="0"/>
    <xf numFmtId="0" fontId="34" fillId="63" borderId="14" applyNumberFormat="0" applyFont="0" applyAlignment="0" applyProtection="0"/>
    <xf numFmtId="0" fontId="1" fillId="8" borderId="8" applyNumberFormat="0" applyFont="0" applyAlignment="0" applyProtection="0"/>
    <xf numFmtId="0" fontId="37" fillId="60" borderId="21" applyNumberFormat="0" applyAlignment="0" applyProtection="0"/>
    <xf numFmtId="0" fontId="10" fillId="6" borderId="5" applyNumberFormat="0" applyAlignment="0" applyProtection="0"/>
    <xf numFmtId="9" fontId="36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9" fillId="0" borderId="22" applyNumberFormat="0" applyFill="0" applyAlignment="0" applyProtection="0"/>
    <xf numFmtId="0" fontId="16" fillId="0" borderId="9" applyNumberFormat="0" applyFill="0" applyAlignment="0" applyProtection="0"/>
    <xf numFmtId="0" fontId="4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89">
    <xf numFmtId="0" fontId="0" fillId="0" borderId="0" xfId="0"/>
    <xf numFmtId="0" fontId="0" fillId="33" borderId="0" xfId="0" applyFill="1" applyAlignment="1">
      <alignment horizontal="left" wrapText="1"/>
    </xf>
    <xf numFmtId="0" fontId="19" fillId="34" borderId="10" xfId="1" applyFont="1" applyFill="1" applyBorder="1" applyAlignment="1">
      <alignment horizontal="center" wrapText="1"/>
    </xf>
    <xf numFmtId="0" fontId="19" fillId="34" borderId="11" xfId="1" applyFont="1" applyFill="1" applyBorder="1" applyAlignment="1">
      <alignment horizontal="center" wrapText="1"/>
    </xf>
    <xf numFmtId="0" fontId="20" fillId="35" borderId="0" xfId="1" applyFont="1" applyFill="1" applyBorder="1" applyAlignment="1"/>
    <xf numFmtId="0" fontId="19" fillId="36" borderId="12" xfId="1" applyFont="1" applyFill="1" applyBorder="1" applyAlignment="1">
      <alignment horizontal="center" wrapText="1"/>
    </xf>
    <xf numFmtId="0" fontId="19" fillId="36" borderId="13" xfId="1" applyFont="1" applyFill="1" applyBorder="1" applyAlignment="1">
      <alignment horizontal="center" wrapText="1"/>
    </xf>
    <xf numFmtId="0" fontId="20" fillId="37" borderId="0" xfId="1" applyFont="1" applyFill="1" applyBorder="1" applyAlignment="1">
      <alignment horizontal="center"/>
    </xf>
    <xf numFmtId="0" fontId="0" fillId="38" borderId="0" xfId="0" applyFill="1" applyAlignment="1">
      <alignment wrapText="1"/>
    </xf>
    <xf numFmtId="0" fontId="0" fillId="39" borderId="0" xfId="0" applyFill="1" applyAlignment="1">
      <alignment wrapText="1"/>
    </xf>
    <xf numFmtId="0" fontId="19" fillId="40" borderId="10" xfId="1" applyFont="1" applyFill="1" applyBorder="1" applyAlignment="1">
      <alignment horizontal="center" wrapText="1"/>
    </xf>
    <xf numFmtId="1" fontId="0" fillId="33" borderId="0" xfId="0" applyNumberFormat="1" applyFont="1" applyFill="1" applyAlignment="1">
      <alignment horizontal="left"/>
    </xf>
    <xf numFmtId="0" fontId="20" fillId="33" borderId="0" xfId="1" applyFont="1" applyFill="1" applyBorder="1" applyAlignment="1">
      <alignment horizontal="right"/>
    </xf>
    <xf numFmtId="1" fontId="0" fillId="33" borderId="14" xfId="0" applyNumberFormat="1" applyFill="1" applyBorder="1"/>
    <xf numFmtId="164" fontId="20" fillId="33" borderId="0" xfId="1" applyNumberFormat="1" applyFont="1" applyFill="1" applyBorder="1" applyAlignment="1">
      <alignment horizontal="right"/>
    </xf>
    <xf numFmtId="0" fontId="20" fillId="36" borderId="0" xfId="1" applyFont="1" applyFill="1" applyBorder="1" applyAlignment="1">
      <alignment horizontal="center"/>
    </xf>
    <xf numFmtId="165" fontId="0" fillId="38" borderId="0" xfId="0" applyNumberFormat="1" applyFill="1"/>
    <xf numFmtId="0" fontId="20" fillId="41" borderId="0" xfId="1" applyFont="1" applyFill="1" applyBorder="1" applyAlignment="1"/>
    <xf numFmtId="1" fontId="0" fillId="33" borderId="0" xfId="0" applyNumberFormat="1" applyFont="1" applyFill="1" applyBorder="1" applyAlignment="1"/>
    <xf numFmtId="166" fontId="0" fillId="33" borderId="0" xfId="0" applyNumberFormat="1" applyFont="1" applyFill="1" applyBorder="1" applyAlignment="1"/>
    <xf numFmtId="0" fontId="0" fillId="33" borderId="0" xfId="0" applyFont="1" applyFill="1" applyBorder="1" applyAlignment="1"/>
    <xf numFmtId="0" fontId="20" fillId="41" borderId="0" xfId="1" applyFont="1" applyFill="1" applyBorder="1" applyAlignment="1">
      <alignment horizontal="right"/>
    </xf>
    <xf numFmtId="0" fontId="0" fillId="33" borderId="0" xfId="0" applyFont="1" applyFill="1" applyAlignment="1">
      <alignment horizontal="left"/>
    </xf>
    <xf numFmtId="0" fontId="41" fillId="0" borderId="0" xfId="0" applyFont="1"/>
    <xf numFmtId="0" fontId="36" fillId="0" borderId="0" xfId="0" applyFont="1"/>
    <xf numFmtId="0" fontId="16" fillId="0" borderId="0" xfId="0" applyFont="1"/>
    <xf numFmtId="0" fontId="0" fillId="0" borderId="0" xfId="0" applyFill="1"/>
    <xf numFmtId="0" fontId="20" fillId="0" borderId="0" xfId="1" applyFont="1" applyFill="1" applyBorder="1" applyAlignment="1">
      <alignment horizontal="center"/>
    </xf>
    <xf numFmtId="0" fontId="0" fillId="0" borderId="0" xfId="0" applyFill="1" applyBorder="1" applyAlignment="1"/>
    <xf numFmtId="9" fontId="0" fillId="0" borderId="0" xfId="0" applyNumberFormat="1" applyFont="1" applyFill="1" applyBorder="1" applyAlignment="1"/>
    <xf numFmtId="0" fontId="42" fillId="0" borderId="0" xfId="0" applyFont="1"/>
    <xf numFmtId="0" fontId="43" fillId="0" borderId="0" xfId="0" applyFont="1"/>
    <xf numFmtId="0" fontId="19" fillId="36" borderId="0" xfId="1" applyFont="1" applyFill="1" applyBorder="1" applyAlignment="1">
      <alignment horizontal="center" wrapText="1"/>
    </xf>
    <xf numFmtId="10" fontId="0" fillId="38" borderId="0" xfId="0" applyNumberFormat="1" applyFill="1"/>
    <xf numFmtId="165" fontId="0" fillId="0" borderId="0" xfId="0" applyNumberFormat="1"/>
    <xf numFmtId="0" fontId="0" fillId="0" borderId="0" xfId="0" applyAlignment="1"/>
    <xf numFmtId="0" fontId="16" fillId="0" borderId="23" xfId="0" applyFont="1" applyBorder="1" applyAlignment="1"/>
    <xf numFmtId="0" fontId="16" fillId="0" borderId="23" xfId="0" applyFont="1" applyBorder="1"/>
    <xf numFmtId="0" fontId="19" fillId="40" borderId="24" xfId="1" applyFont="1" applyFill="1" applyBorder="1" applyAlignment="1">
      <alignment horizontal="center"/>
    </xf>
    <xf numFmtId="0" fontId="19" fillId="40" borderId="10" xfId="1" applyFont="1" applyFill="1" applyBorder="1" applyAlignment="1">
      <alignment horizontal="center"/>
    </xf>
    <xf numFmtId="0" fontId="0" fillId="0" borderId="25" xfId="0" applyBorder="1" applyAlignment="1"/>
    <xf numFmtId="0" fontId="0" fillId="0" borderId="25" xfId="0" applyBorder="1"/>
    <xf numFmtId="0" fontId="19" fillId="40" borderId="13" xfId="1" applyFont="1" applyFill="1" applyBorder="1" applyAlignment="1">
      <alignment horizontal="center"/>
    </xf>
    <xf numFmtId="0" fontId="44" fillId="0" borderId="0" xfId="0" applyFont="1"/>
    <xf numFmtId="0" fontId="14" fillId="0" borderId="0" xfId="0" applyFont="1"/>
    <xf numFmtId="0" fontId="45" fillId="0" borderId="0" xfId="0" applyFont="1"/>
    <xf numFmtId="0" fontId="46" fillId="0" borderId="0" xfId="0" applyFont="1"/>
    <xf numFmtId="0" fontId="47" fillId="0" borderId="0" xfId="0" applyFont="1"/>
    <xf numFmtId="0" fontId="0" fillId="0" borderId="0" xfId="0" applyFont="1"/>
    <xf numFmtId="0" fontId="19" fillId="0" borderId="0" xfId="1" applyFont="1" applyFill="1" applyBorder="1" applyAlignment="1">
      <alignment horizontal="center" wrapText="1"/>
    </xf>
    <xf numFmtId="0" fontId="19" fillId="0" borderId="0" xfId="1" applyFont="1" applyFill="1" applyBorder="1" applyAlignment="1">
      <alignment wrapText="1"/>
    </xf>
    <xf numFmtId="0" fontId="0" fillId="0" borderId="0" xfId="0" quotePrefix="1" applyAlignment="1">
      <alignment horizontal="center"/>
    </xf>
    <xf numFmtId="0" fontId="0" fillId="0" borderId="0" xfId="0" applyAlignment="1">
      <alignment horizontal="center"/>
    </xf>
    <xf numFmtId="0" fontId="14" fillId="0" borderId="0" xfId="0" quotePrefix="1" applyFont="1" applyAlignment="1">
      <alignment horizontal="center"/>
    </xf>
    <xf numFmtId="0" fontId="14" fillId="0" borderId="0" xfId="0" applyFont="1" applyAlignment="1">
      <alignment horizontal="center"/>
    </xf>
    <xf numFmtId="0" fontId="48" fillId="0" borderId="0" xfId="0" quotePrefix="1" applyFont="1" applyAlignment="1">
      <alignment horizontal="center"/>
    </xf>
    <xf numFmtId="0" fontId="0" fillId="0" borderId="0" xfId="0" quotePrefix="1" applyFont="1" applyAlignment="1">
      <alignment horizontal="center"/>
    </xf>
    <xf numFmtId="0" fontId="48" fillId="0" borderId="0" xfId="0" applyFont="1"/>
    <xf numFmtId="0" fontId="49" fillId="0" borderId="0" xfId="1" applyFont="1" applyFill="1" applyBorder="1" applyAlignment="1">
      <alignment horizontal="center" wrapText="1"/>
    </xf>
    <xf numFmtId="0" fontId="49" fillId="0" borderId="0" xfId="1" applyFont="1" applyFill="1" applyBorder="1" applyAlignment="1">
      <alignment wrapText="1"/>
    </xf>
    <xf numFmtId="0" fontId="48" fillId="0" borderId="0" xfId="0" applyFont="1" applyAlignment="1">
      <alignment horizontal="center"/>
    </xf>
    <xf numFmtId="0" fontId="48" fillId="0" borderId="0" xfId="0" applyFont="1" applyAlignment="1"/>
    <xf numFmtId="0" fontId="0" fillId="0" borderId="0" xfId="0" applyFont="1" applyAlignment="1">
      <alignment horizontal="center"/>
    </xf>
    <xf numFmtId="0" fontId="19" fillId="64" borderId="12" xfId="1" applyFont="1" applyFill="1" applyBorder="1" applyAlignment="1">
      <alignment horizontal="center" wrapText="1"/>
    </xf>
    <xf numFmtId="0" fontId="19" fillId="64" borderId="13" xfId="1" applyFont="1" applyFill="1" applyBorder="1" applyAlignment="1">
      <alignment horizontal="center" wrapText="1"/>
    </xf>
    <xf numFmtId="0" fontId="50" fillId="0" borderId="0" xfId="0" applyFont="1"/>
    <xf numFmtId="0" fontId="51" fillId="0" borderId="0" xfId="0" applyFont="1"/>
    <xf numFmtId="10" fontId="0" fillId="65" borderId="0" xfId="0" applyNumberFormat="1" applyFill="1"/>
    <xf numFmtId="165" fontId="0" fillId="65" borderId="0" xfId="0" applyNumberFormat="1" applyFill="1"/>
    <xf numFmtId="10" fontId="0" fillId="0" borderId="0" xfId="0" applyNumberFormat="1"/>
    <xf numFmtId="0" fontId="19" fillId="66" borderId="0" xfId="1" applyFont="1" applyFill="1" applyBorder="1" applyAlignment="1">
      <alignment wrapText="1"/>
    </xf>
    <xf numFmtId="0" fontId="14" fillId="66" borderId="0" xfId="0" quotePrefix="1" applyFont="1" applyFill="1" applyAlignment="1">
      <alignment horizontal="center"/>
    </xf>
    <xf numFmtId="0" fontId="0" fillId="66" borderId="0" xfId="0" quotePrefix="1" applyFont="1" applyFill="1" applyAlignment="1">
      <alignment horizontal="center"/>
    </xf>
    <xf numFmtId="0" fontId="14" fillId="66" borderId="0" xfId="0" applyFont="1" applyFill="1" applyAlignment="1">
      <alignment horizontal="center"/>
    </xf>
    <xf numFmtId="0" fontId="0" fillId="66" borderId="0" xfId="0" applyFill="1" applyAlignment="1"/>
    <xf numFmtId="0" fontId="19" fillId="67" borderId="0" xfId="1" applyFont="1" applyFill="1" applyBorder="1" applyAlignment="1">
      <alignment wrapText="1"/>
    </xf>
    <xf numFmtId="0" fontId="14" fillId="67" borderId="0" xfId="0" quotePrefix="1" applyFont="1" applyFill="1" applyAlignment="1">
      <alignment horizontal="center"/>
    </xf>
    <xf numFmtId="0" fontId="14" fillId="67" borderId="0" xfId="0" applyFont="1" applyFill="1" applyAlignment="1">
      <alignment horizontal="center"/>
    </xf>
    <xf numFmtId="0" fontId="0" fillId="67" borderId="0" xfId="0" quotePrefix="1" applyFont="1" applyFill="1" applyAlignment="1">
      <alignment horizontal="center"/>
    </xf>
    <xf numFmtId="0" fontId="0" fillId="67" borderId="0" xfId="0" applyFill="1" applyAlignment="1"/>
    <xf numFmtId="0" fontId="19" fillId="66" borderId="0" xfId="1" applyFont="1" applyFill="1" applyBorder="1" applyAlignment="1"/>
    <xf numFmtId="0" fontId="19" fillId="67" borderId="0" xfId="1" applyFont="1" applyFill="1" applyBorder="1" applyAlignment="1"/>
    <xf numFmtId="0" fontId="14" fillId="0" borderId="0" xfId="0" quotePrefix="1" applyFont="1" applyFill="1" applyAlignment="1">
      <alignment horizontal="center"/>
    </xf>
    <xf numFmtId="0" fontId="20" fillId="34" borderId="0" xfId="1" applyFont="1" applyFill="1" applyBorder="1" applyAlignment="1">
      <alignment horizontal="center" wrapText="1"/>
    </xf>
    <xf numFmtId="0" fontId="20" fillId="33" borderId="0" xfId="1" applyFont="1" applyFill="1" applyBorder="1" applyAlignment="1">
      <alignment horizontal="right"/>
    </xf>
    <xf numFmtId="0" fontId="0" fillId="33" borderId="0" xfId="0" applyFont="1" applyFill="1" applyBorder="1" applyAlignment="1"/>
    <xf numFmtId="1" fontId="0" fillId="33" borderId="0" xfId="0" applyNumberFormat="1" applyFont="1" applyFill="1" applyBorder="1" applyAlignment="1"/>
    <xf numFmtId="0" fontId="48" fillId="68" borderId="0" xfId="0" applyFont="1" applyFill="1" applyBorder="1" applyAlignment="1">
      <alignment wrapText="1"/>
    </xf>
    <xf numFmtId="165" fontId="1" fillId="68" borderId="0" xfId="114" applyNumberFormat="1" applyFont="1" applyFill="1" applyBorder="1" applyAlignment="1"/>
  </cellXfs>
  <cellStyles count="115">
    <cellStyle name="20% - Accent1 2" xfId="2"/>
    <cellStyle name="20% - Accent1 3" xfId="3"/>
    <cellStyle name="20% - Accent2 2" xfId="4"/>
    <cellStyle name="20% - Accent2 3" xfId="5"/>
    <cellStyle name="20% - Accent3 2" xfId="6"/>
    <cellStyle name="20% - Accent3 3" xfId="7"/>
    <cellStyle name="20% - Accent4 2" xfId="8"/>
    <cellStyle name="20% - Accent4 3" xfId="9"/>
    <cellStyle name="20% - Accent5 2" xfId="10"/>
    <cellStyle name="20% - Accent5 3" xfId="11"/>
    <cellStyle name="20% - Accent6 2" xfId="12"/>
    <cellStyle name="20% - Accent6 3" xfId="13"/>
    <cellStyle name="40% - Accent1 2" xfId="14"/>
    <cellStyle name="40% - Accent1 3" xfId="15"/>
    <cellStyle name="40% - Accent2 2" xfId="16"/>
    <cellStyle name="40% - Accent2 3" xfId="17"/>
    <cellStyle name="40% - Accent3 2" xfId="18"/>
    <cellStyle name="40% - Accent3 3" xfId="19"/>
    <cellStyle name="40% - Accent4 2" xfId="20"/>
    <cellStyle name="40% - Accent4 3" xfId="21"/>
    <cellStyle name="40% - Accent5 2" xfId="22"/>
    <cellStyle name="40% - Accent5 3" xfId="23"/>
    <cellStyle name="40% - Accent6 2" xfId="24"/>
    <cellStyle name="40% - Accent6 3" xfId="25"/>
    <cellStyle name="60% - Accent1 2" xfId="26"/>
    <cellStyle name="60% - Accent1 3" xfId="27"/>
    <cellStyle name="60% - Accent2 2" xfId="28"/>
    <cellStyle name="60% - Accent2 3" xfId="29"/>
    <cellStyle name="60% - Accent3 2" xfId="30"/>
    <cellStyle name="60% - Accent3 3" xfId="31"/>
    <cellStyle name="60% - Accent4 2" xfId="32"/>
    <cellStyle name="60% - Accent4 3" xfId="33"/>
    <cellStyle name="60% - Accent5 2" xfId="34"/>
    <cellStyle name="60% - Accent5 3" xfId="35"/>
    <cellStyle name="60% - Accent6 2" xfId="36"/>
    <cellStyle name="60% - Accent6 3" xfId="37"/>
    <cellStyle name="Accent1 2" xfId="38"/>
    <cellStyle name="Accent1 3" xfId="39"/>
    <cellStyle name="Accent2 2" xfId="40"/>
    <cellStyle name="Accent2 3" xfId="41"/>
    <cellStyle name="Accent3 2" xfId="42"/>
    <cellStyle name="Accent3 3" xfId="43"/>
    <cellStyle name="Accent4 2" xfId="44"/>
    <cellStyle name="Accent4 3" xfId="45"/>
    <cellStyle name="Accent5 2" xfId="46"/>
    <cellStyle name="Accent5 3" xfId="47"/>
    <cellStyle name="Accent6 2" xfId="48"/>
    <cellStyle name="Accent6 3" xfId="49"/>
    <cellStyle name="Bad 2" xfId="50"/>
    <cellStyle name="Bad 3" xfId="51"/>
    <cellStyle name="Calculation 2" xfId="52"/>
    <cellStyle name="Calculation 3" xfId="53"/>
    <cellStyle name="Check Cell 2" xfId="54"/>
    <cellStyle name="Check Cell 3" xfId="55"/>
    <cellStyle name="Explanatory Text 2" xfId="56"/>
    <cellStyle name="Explanatory Text 3" xfId="57"/>
    <cellStyle name="Good 2" xfId="58"/>
    <cellStyle name="Good 3" xfId="59"/>
    <cellStyle name="Heading 1 2" xfId="60"/>
    <cellStyle name="Heading 1 3" xfId="61"/>
    <cellStyle name="Heading 2 2" xfId="62"/>
    <cellStyle name="Heading 2 3" xfId="63"/>
    <cellStyle name="Heading 3 2" xfId="64"/>
    <cellStyle name="Heading 3 3" xfId="65"/>
    <cellStyle name="Heading 4 2" xfId="66"/>
    <cellStyle name="Heading 4 3" xfId="67"/>
    <cellStyle name="Input 2" xfId="68"/>
    <cellStyle name="Input 3" xfId="69"/>
    <cellStyle name="Linked Cell 2" xfId="70"/>
    <cellStyle name="Linked Cell 3" xfId="71"/>
    <cellStyle name="Neutral 2" xfId="72"/>
    <cellStyle name="Neutral 3" xfId="73"/>
    <cellStyle name="Normal" xfId="0" builtinId="0"/>
    <cellStyle name="Normal 2" xfId="74"/>
    <cellStyle name="Normal 2 2" xfId="75"/>
    <cellStyle name="Normal 2 2 2" xfId="76"/>
    <cellStyle name="Normal 2 3" xfId="77"/>
    <cellStyle name="Normal 2 4" xfId="78"/>
    <cellStyle name="Normal 2 5" xfId="79"/>
    <cellStyle name="Normal 2 5 2" xfId="80"/>
    <cellStyle name="Normal 2 5 2 2" xfId="81"/>
    <cellStyle name="Normal 2 5 2 3" xfId="82"/>
    <cellStyle name="Normal 2 5 2 4" xfId="83"/>
    <cellStyle name="Normal 2 5 3" xfId="84"/>
    <cellStyle name="Normal 2 5 4" xfId="85"/>
    <cellStyle name="Normal 2 6" xfId="86"/>
    <cellStyle name="Normal 2 7" xfId="87"/>
    <cellStyle name="Normal 3" xfId="88"/>
    <cellStyle name="Normal 4" xfId="89"/>
    <cellStyle name="Normal 4 2" xfId="90"/>
    <cellStyle name="Normal 5" xfId="91"/>
    <cellStyle name="Normal 6" xfId="92"/>
    <cellStyle name="Normal 6 2" xfId="93"/>
    <cellStyle name="Normal 6 2 2" xfId="94"/>
    <cellStyle name="Normal 6 2 3" xfId="95"/>
    <cellStyle name="Normal 6 2 4" xfId="96"/>
    <cellStyle name="Normal 6 3" xfId="97"/>
    <cellStyle name="Normal 6 4" xfId="98"/>
    <cellStyle name="Normal 7" xfId="99"/>
    <cellStyle name="Normal 8" xfId="100"/>
    <cellStyle name="Normal_Sheet1" xfId="1"/>
    <cellStyle name="Note 2" xfId="101"/>
    <cellStyle name="Note 3" xfId="102"/>
    <cellStyle name="Note 4" xfId="103"/>
    <cellStyle name="Note 5" xfId="104"/>
    <cellStyle name="Output 2" xfId="105"/>
    <cellStyle name="Output 3" xfId="106"/>
    <cellStyle name="Percent" xfId="114" builtinId="5"/>
    <cellStyle name="Percent 2" xfId="107"/>
    <cellStyle name="Title 2" xfId="108"/>
    <cellStyle name="Title 3" xfId="109"/>
    <cellStyle name="Total 2" xfId="110"/>
    <cellStyle name="Total 3" xfId="111"/>
    <cellStyle name="Warning Text 2" xfId="112"/>
    <cellStyle name="Warning Text 3" xfId="113"/>
  </cellStyles>
  <dxfs count="3"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9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21"/>
  <sheetViews>
    <sheetView tabSelected="1" workbookViewId="0">
      <selection activeCell="A13" sqref="A13"/>
    </sheetView>
  </sheetViews>
  <sheetFormatPr defaultRowHeight="15"/>
  <sheetData>
    <row r="1" spans="1:12">
      <c r="A1" t="s">
        <v>115</v>
      </c>
    </row>
    <row r="2" spans="1:12">
      <c r="A2" t="s">
        <v>116</v>
      </c>
    </row>
    <row r="3" spans="1:12">
      <c r="B3" t="s">
        <v>117</v>
      </c>
    </row>
    <row r="4" spans="1:12">
      <c r="A4" t="s">
        <v>118</v>
      </c>
    </row>
    <row r="5" spans="1:12">
      <c r="B5" t="s">
        <v>119</v>
      </c>
    </row>
    <row r="6" spans="1:12">
      <c r="A6" t="s">
        <v>120</v>
      </c>
    </row>
    <row r="7" spans="1:12">
      <c r="A7" t="s">
        <v>121</v>
      </c>
    </row>
    <row r="9" spans="1:12">
      <c r="A9" t="s">
        <v>184</v>
      </c>
    </row>
    <row r="10" spans="1:12">
      <c r="A10" t="s">
        <v>185</v>
      </c>
    </row>
    <row r="11" spans="1:12">
      <c r="A11" t="s">
        <v>186</v>
      </c>
    </row>
    <row r="12" spans="1:12" ht="30">
      <c r="B12" s="2" t="s">
        <v>7</v>
      </c>
      <c r="C12" s="2" t="s">
        <v>9</v>
      </c>
      <c r="D12" s="4" t="s">
        <v>11</v>
      </c>
      <c r="E12" s="4" t="s">
        <v>12</v>
      </c>
      <c r="F12" s="5" t="s">
        <v>13</v>
      </c>
      <c r="G12" s="5" t="s">
        <v>14</v>
      </c>
      <c r="H12" s="5" t="s">
        <v>15</v>
      </c>
      <c r="I12" s="6" t="s">
        <v>16</v>
      </c>
      <c r="J12" s="6" t="s">
        <v>17</v>
      </c>
      <c r="K12" s="6" t="s">
        <v>18</v>
      </c>
      <c r="L12" s="6" t="s">
        <v>19</v>
      </c>
    </row>
    <row r="13" spans="1:12">
      <c r="A13" t="s">
        <v>187</v>
      </c>
    </row>
    <row r="14" spans="1:12">
      <c r="A14" t="s">
        <v>188</v>
      </c>
    </row>
    <row r="15" spans="1:12">
      <c r="A15" t="s">
        <v>189</v>
      </c>
    </row>
    <row r="16" spans="1:12">
      <c r="A16" t="s">
        <v>190</v>
      </c>
    </row>
    <row r="17" spans="1:1">
      <c r="A17" t="s">
        <v>191</v>
      </c>
    </row>
    <row r="18" spans="1:1">
      <c r="A18" t="s">
        <v>192</v>
      </c>
    </row>
    <row r="19" spans="1:1">
      <c r="A19" t="s">
        <v>195</v>
      </c>
    </row>
    <row r="20" spans="1:1">
      <c r="A20" t="s">
        <v>193</v>
      </c>
    </row>
    <row r="21" spans="1:1">
      <c r="A21" t="s">
        <v>194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 filterMode="1"/>
  <dimension ref="A1:V1262"/>
  <sheetViews>
    <sheetView topLeftCell="H1" workbookViewId="0">
      <selection activeCell="P2" sqref="P2"/>
    </sheetView>
  </sheetViews>
  <sheetFormatPr defaultRowHeight="15"/>
  <cols>
    <col min="2" max="2" width="11.7109375" customWidth="1"/>
    <col min="3" max="3" width="11.5703125" customWidth="1"/>
  </cols>
  <sheetData>
    <row r="1" spans="1:22">
      <c r="E1" t="s">
        <v>103</v>
      </c>
    </row>
    <row r="2" spans="1:22">
      <c r="E2" t="s">
        <v>158</v>
      </c>
      <c r="O2">
        <v>2</v>
      </c>
      <c r="P2" t="s">
        <v>223</v>
      </c>
    </row>
    <row r="3" spans="1:22">
      <c r="E3" t="s">
        <v>105</v>
      </c>
    </row>
    <row r="5" spans="1:22" ht="30">
      <c r="A5" s="2" t="s">
        <v>7</v>
      </c>
      <c r="B5" s="2" t="s">
        <v>9</v>
      </c>
      <c r="C5" s="4" t="s">
        <v>11</v>
      </c>
      <c r="D5" s="4" t="s">
        <v>12</v>
      </c>
      <c r="E5" s="5" t="s">
        <v>13</v>
      </c>
      <c r="F5" s="5" t="s">
        <v>14</v>
      </c>
      <c r="G5" s="5" t="s">
        <v>15</v>
      </c>
      <c r="H5" s="6" t="s">
        <v>16</v>
      </c>
      <c r="I5" s="6" t="s">
        <v>17</v>
      </c>
      <c r="J5" s="6" t="s">
        <v>18</v>
      </c>
      <c r="K5" s="6" t="s">
        <v>19</v>
      </c>
      <c r="L5" s="9" t="s">
        <v>24</v>
      </c>
      <c r="M5" s="32" t="s">
        <v>106</v>
      </c>
      <c r="N5" s="32" t="s">
        <v>107</v>
      </c>
      <c r="O5" s="9" t="s">
        <v>24</v>
      </c>
      <c r="P5" s="5" t="s">
        <v>108</v>
      </c>
      <c r="Q5" s="5" t="s">
        <v>109</v>
      </c>
      <c r="R5" s="5" t="s">
        <v>110</v>
      </c>
      <c r="S5" s="6" t="s">
        <v>111</v>
      </c>
      <c r="T5" s="6" t="s">
        <v>112</v>
      </c>
      <c r="U5" s="6" t="s">
        <v>113</v>
      </c>
      <c r="V5" s="6" t="s">
        <v>114</v>
      </c>
    </row>
    <row r="6" spans="1:22">
      <c r="A6" s="20">
        <v>6836</v>
      </c>
      <c r="B6" s="19">
        <v>38869</v>
      </c>
      <c r="C6" s="4" t="s">
        <v>44</v>
      </c>
      <c r="D6" s="4">
        <v>44.28</v>
      </c>
      <c r="E6" s="15">
        <v>1</v>
      </c>
      <c r="F6" s="15">
        <v>1</v>
      </c>
      <c r="G6" s="15">
        <v>1</v>
      </c>
      <c r="H6" s="15">
        <v>1</v>
      </c>
      <c r="I6" s="15">
        <v>1</v>
      </c>
      <c r="J6" s="15">
        <v>1</v>
      </c>
      <c r="K6" s="15">
        <v>1</v>
      </c>
      <c r="L6" s="16">
        <v>5.3330000000000002</v>
      </c>
      <c r="M6" t="str">
        <f>IF(MOD(N6,20)=0,"Y","N")</f>
        <v>Y</v>
      </c>
      <c r="N6">
        <v>0</v>
      </c>
      <c r="O6" s="33">
        <f>MEDIAN(L6:L25)</f>
        <v>2.8330000000000002</v>
      </c>
      <c r="P6" s="34">
        <f>COUNTIF(E6:E25,"&gt;"&amp;$O$2)/COUNT(E6:E25)</f>
        <v>0.1</v>
      </c>
      <c r="Q6" s="34">
        <f t="shared" ref="Q6:V6" si="0">COUNTIF(F6:F25,"&gt;"&amp;$O$2)/COUNT(F6:F25)</f>
        <v>0.05</v>
      </c>
      <c r="R6" s="34">
        <f t="shared" si="0"/>
        <v>0.1</v>
      </c>
      <c r="S6" s="34">
        <f t="shared" si="0"/>
        <v>0.2</v>
      </c>
      <c r="T6" s="34">
        <f t="shared" si="0"/>
        <v>0.25</v>
      </c>
      <c r="U6" s="34">
        <f t="shared" si="0"/>
        <v>0.2</v>
      </c>
      <c r="V6" s="34">
        <f t="shared" si="0"/>
        <v>0.15</v>
      </c>
    </row>
    <row r="7" spans="1:22" hidden="1">
      <c r="A7" s="20">
        <v>6837</v>
      </c>
      <c r="B7" s="19">
        <v>39190</v>
      </c>
      <c r="C7" s="4" t="s">
        <v>44</v>
      </c>
      <c r="D7" s="4">
        <v>44.28</v>
      </c>
      <c r="E7" s="15">
        <v>1</v>
      </c>
      <c r="F7" s="15">
        <v>1</v>
      </c>
      <c r="G7" s="15">
        <v>1</v>
      </c>
      <c r="H7" s="15">
        <v>1</v>
      </c>
      <c r="I7" s="15">
        <v>1</v>
      </c>
      <c r="J7" s="15">
        <v>1</v>
      </c>
      <c r="K7" s="15">
        <v>1</v>
      </c>
      <c r="L7" s="16">
        <v>5.3330000000000002</v>
      </c>
      <c r="M7" t="str">
        <f t="shared" ref="M7:M70" si="1">IF(MOD(N7,20)=0,"Y","N")</f>
        <v>N</v>
      </c>
      <c r="N7">
        <v>1</v>
      </c>
      <c r="O7" s="33">
        <f t="shared" ref="O7:O70" si="2">MEDIAN(L7:L26)</f>
        <v>2.8165</v>
      </c>
      <c r="P7" s="34">
        <f t="shared" ref="P7:P70" si="3">COUNTIF(E7:E26,"&gt;"&amp;$O$2)/COUNT(E7:E26)</f>
        <v>0.1</v>
      </c>
      <c r="Q7" s="34">
        <f t="shared" ref="Q7:Q70" si="4">COUNTIF(F7:F26,"&gt;"&amp;$O$2)/COUNT(F7:F26)</f>
        <v>0.05</v>
      </c>
      <c r="R7" s="34">
        <f t="shared" ref="R7:R70" si="5">COUNTIF(G7:G26,"&gt;"&amp;$O$2)/COUNT(G7:G26)</f>
        <v>0.1</v>
      </c>
      <c r="S7" s="34">
        <f t="shared" ref="S7:S70" si="6">COUNTIF(H7:H26,"&gt;"&amp;$O$2)/COUNT(H7:H26)</f>
        <v>0.2</v>
      </c>
      <c r="T7" s="34">
        <f t="shared" ref="T7:T70" si="7">COUNTIF(I7:I26,"&gt;"&amp;$O$2)/COUNT(I7:I26)</f>
        <v>0.25</v>
      </c>
      <c r="U7" s="34">
        <f t="shared" ref="U7:U70" si="8">COUNTIF(J7:J26,"&gt;"&amp;$O$2)/COUNT(J7:J26)</f>
        <v>0.2</v>
      </c>
      <c r="V7" s="34">
        <f t="shared" ref="V7:V70" si="9">COUNTIF(K7:K26,"&gt;"&amp;$O$2)/COUNT(K7:K26)</f>
        <v>0.15</v>
      </c>
    </row>
    <row r="8" spans="1:22" hidden="1">
      <c r="A8" s="20">
        <v>39239</v>
      </c>
      <c r="B8" s="19">
        <v>39372</v>
      </c>
      <c r="C8" s="4" t="s">
        <v>44</v>
      </c>
      <c r="D8" s="4">
        <v>44.28</v>
      </c>
      <c r="E8" s="15">
        <v>1</v>
      </c>
      <c r="F8" s="15">
        <v>1</v>
      </c>
      <c r="G8" s="15">
        <v>1</v>
      </c>
      <c r="H8" s="15">
        <v>5</v>
      </c>
      <c r="I8" s="15">
        <v>5</v>
      </c>
      <c r="J8" s="15">
        <v>1</v>
      </c>
      <c r="K8" s="15">
        <v>5</v>
      </c>
      <c r="L8" s="16">
        <v>5.3330000000000002</v>
      </c>
      <c r="M8" t="str">
        <f t="shared" si="1"/>
        <v>N</v>
      </c>
      <c r="N8">
        <v>2</v>
      </c>
      <c r="O8" s="33">
        <f t="shared" si="2"/>
        <v>2.5665</v>
      </c>
      <c r="P8" s="34">
        <f t="shared" si="3"/>
        <v>0.15</v>
      </c>
      <c r="Q8" s="34">
        <f t="shared" si="4"/>
        <v>0.05</v>
      </c>
      <c r="R8" s="34">
        <f t="shared" si="5"/>
        <v>0.1</v>
      </c>
      <c r="S8" s="34">
        <f t="shared" si="6"/>
        <v>0.25</v>
      </c>
      <c r="T8" s="34">
        <f t="shared" si="7"/>
        <v>0.3</v>
      </c>
      <c r="U8" s="34">
        <f t="shared" si="8"/>
        <v>0.2</v>
      </c>
      <c r="V8" s="34">
        <f t="shared" si="9"/>
        <v>0.2</v>
      </c>
    </row>
    <row r="9" spans="1:22" hidden="1">
      <c r="A9" s="20">
        <v>39240</v>
      </c>
      <c r="B9" s="19">
        <v>39542</v>
      </c>
      <c r="C9" s="4" t="s">
        <v>44</v>
      </c>
      <c r="D9" s="4">
        <v>44.28</v>
      </c>
      <c r="E9" s="15">
        <v>2</v>
      </c>
      <c r="F9" s="15">
        <v>1</v>
      </c>
      <c r="G9" s="15">
        <v>1</v>
      </c>
      <c r="H9" s="15">
        <v>1</v>
      </c>
      <c r="I9" s="15">
        <v>5</v>
      </c>
      <c r="J9" s="15">
        <v>5</v>
      </c>
      <c r="K9" s="15">
        <v>1</v>
      </c>
      <c r="L9" s="16">
        <v>5.3330000000000002</v>
      </c>
      <c r="M9" t="str">
        <f t="shared" si="1"/>
        <v>N</v>
      </c>
      <c r="N9">
        <v>3</v>
      </c>
      <c r="O9" s="33">
        <f t="shared" si="2"/>
        <v>2.3330000000000002</v>
      </c>
      <c r="P9" s="34">
        <f t="shared" si="3"/>
        <v>0.15</v>
      </c>
      <c r="Q9" s="34">
        <f t="shared" si="4"/>
        <v>0.05</v>
      </c>
      <c r="R9" s="34">
        <f t="shared" si="5"/>
        <v>0.1</v>
      </c>
      <c r="S9" s="34">
        <f t="shared" si="6"/>
        <v>0.2</v>
      </c>
      <c r="T9" s="34">
        <f t="shared" si="7"/>
        <v>0.25</v>
      </c>
      <c r="U9" s="34">
        <f t="shared" si="8"/>
        <v>0.2</v>
      </c>
      <c r="V9" s="34">
        <f t="shared" si="9"/>
        <v>0.15</v>
      </c>
    </row>
    <row r="10" spans="1:22" hidden="1">
      <c r="A10" s="20">
        <v>39241</v>
      </c>
      <c r="B10" s="19">
        <v>39723</v>
      </c>
      <c r="C10" s="4" t="s">
        <v>44</v>
      </c>
      <c r="D10" s="4">
        <v>44.28</v>
      </c>
      <c r="E10" s="15">
        <v>1</v>
      </c>
      <c r="F10" s="15">
        <v>1</v>
      </c>
      <c r="G10" s="15">
        <v>1</v>
      </c>
      <c r="H10" s="15">
        <v>3</v>
      </c>
      <c r="I10" s="15">
        <v>5</v>
      </c>
      <c r="J10" s="15">
        <v>1</v>
      </c>
      <c r="K10" s="15">
        <v>5</v>
      </c>
      <c r="L10" s="16">
        <v>5.3330000000000002</v>
      </c>
      <c r="M10" t="str">
        <f t="shared" si="1"/>
        <v>N</v>
      </c>
      <c r="N10">
        <v>4</v>
      </c>
      <c r="O10" s="33">
        <f t="shared" si="2"/>
        <v>2.3330000000000002</v>
      </c>
      <c r="P10" s="34">
        <f t="shared" si="3"/>
        <v>0.15</v>
      </c>
      <c r="Q10" s="34">
        <f t="shared" si="4"/>
        <v>0.05</v>
      </c>
      <c r="R10" s="34">
        <f t="shared" si="5"/>
        <v>0.1</v>
      </c>
      <c r="S10" s="34">
        <f t="shared" si="6"/>
        <v>0.2</v>
      </c>
      <c r="T10" s="34">
        <f t="shared" si="7"/>
        <v>0.2</v>
      </c>
      <c r="U10" s="34">
        <f t="shared" si="8"/>
        <v>0.15</v>
      </c>
      <c r="V10" s="34">
        <f t="shared" si="9"/>
        <v>0.15</v>
      </c>
    </row>
    <row r="11" spans="1:22" hidden="1">
      <c r="A11" s="18">
        <v>32951</v>
      </c>
      <c r="B11" s="19">
        <v>38429</v>
      </c>
      <c r="C11" s="4" t="s">
        <v>48</v>
      </c>
      <c r="D11" s="4">
        <v>0.79500000000000004</v>
      </c>
      <c r="E11" s="15">
        <v>1</v>
      </c>
      <c r="F11" s="15">
        <v>1</v>
      </c>
      <c r="G11" s="15">
        <v>1</v>
      </c>
      <c r="H11" s="15">
        <v>1</v>
      </c>
      <c r="I11" s="15">
        <v>1</v>
      </c>
      <c r="J11" s="15">
        <v>3</v>
      </c>
      <c r="K11" s="15">
        <v>1</v>
      </c>
      <c r="L11" s="16">
        <v>2.8330000000000002</v>
      </c>
      <c r="M11" t="str">
        <f t="shared" si="1"/>
        <v>N</v>
      </c>
      <c r="N11">
        <v>5</v>
      </c>
      <c r="O11" s="33">
        <f t="shared" si="2"/>
        <v>2.3330000000000002</v>
      </c>
      <c r="P11" s="34">
        <f t="shared" si="3"/>
        <v>0.15</v>
      </c>
      <c r="Q11" s="34">
        <f t="shared" si="4"/>
        <v>0.05</v>
      </c>
      <c r="R11" s="34">
        <f t="shared" si="5"/>
        <v>0.1</v>
      </c>
      <c r="S11" s="34">
        <f t="shared" si="6"/>
        <v>0.15</v>
      </c>
      <c r="T11" s="34">
        <f t="shared" si="7"/>
        <v>0.15</v>
      </c>
      <c r="U11" s="34">
        <f t="shared" si="8"/>
        <v>0.15</v>
      </c>
      <c r="V11" s="34">
        <f t="shared" si="9"/>
        <v>0.1</v>
      </c>
    </row>
    <row r="12" spans="1:22" hidden="1">
      <c r="A12" s="18">
        <v>32949</v>
      </c>
      <c r="B12" s="19">
        <v>38429</v>
      </c>
      <c r="C12" s="4" t="s">
        <v>48</v>
      </c>
      <c r="D12" s="4">
        <v>2.92</v>
      </c>
      <c r="E12" s="15">
        <v>1</v>
      </c>
      <c r="F12" s="15">
        <v>1</v>
      </c>
      <c r="G12" s="15">
        <v>1</v>
      </c>
      <c r="H12" s="15">
        <v>1</v>
      </c>
      <c r="I12" s="15">
        <v>1</v>
      </c>
      <c r="J12" s="15">
        <v>5</v>
      </c>
      <c r="K12" s="15">
        <v>1</v>
      </c>
      <c r="L12" s="16">
        <v>2.8330000000000002</v>
      </c>
      <c r="M12" t="str">
        <f t="shared" si="1"/>
        <v>N</v>
      </c>
      <c r="N12">
        <v>6</v>
      </c>
      <c r="O12" s="33">
        <f t="shared" si="2"/>
        <v>2.3330000000000002</v>
      </c>
      <c r="P12" s="34">
        <f t="shared" si="3"/>
        <v>0.15</v>
      </c>
      <c r="Q12" s="34">
        <f t="shared" si="4"/>
        <v>0.05</v>
      </c>
      <c r="R12" s="34">
        <f t="shared" si="5"/>
        <v>0.1</v>
      </c>
      <c r="S12" s="34">
        <f t="shared" si="6"/>
        <v>0.15</v>
      </c>
      <c r="T12" s="34">
        <f t="shared" si="7"/>
        <v>0.15</v>
      </c>
      <c r="U12" s="34">
        <f t="shared" si="8"/>
        <v>0.1</v>
      </c>
      <c r="V12" s="34">
        <f t="shared" si="9"/>
        <v>0.1</v>
      </c>
    </row>
    <row r="13" spans="1:22" hidden="1">
      <c r="A13" s="20">
        <v>32958</v>
      </c>
      <c r="B13" s="19">
        <v>38806</v>
      </c>
      <c r="C13" s="4" t="s">
        <v>48</v>
      </c>
      <c r="D13" s="4">
        <v>2.92</v>
      </c>
      <c r="E13" s="15">
        <v>1</v>
      </c>
      <c r="F13" s="15">
        <v>1</v>
      </c>
      <c r="G13" s="15">
        <v>1</v>
      </c>
      <c r="H13" s="15">
        <v>1</v>
      </c>
      <c r="I13" s="15">
        <v>1</v>
      </c>
      <c r="J13" s="15">
        <v>1</v>
      </c>
      <c r="K13" s="15">
        <v>1</v>
      </c>
      <c r="L13" s="16">
        <v>2.8330000000000002</v>
      </c>
      <c r="M13" t="str">
        <f t="shared" si="1"/>
        <v>N</v>
      </c>
      <c r="N13">
        <v>7</v>
      </c>
      <c r="O13" s="33">
        <f t="shared" si="2"/>
        <v>2.3330000000000002</v>
      </c>
      <c r="P13" s="34">
        <f t="shared" si="3"/>
        <v>0.15</v>
      </c>
      <c r="Q13" s="34">
        <f t="shared" si="4"/>
        <v>0.05</v>
      </c>
      <c r="R13" s="34">
        <f t="shared" si="5"/>
        <v>0.1</v>
      </c>
      <c r="S13" s="34">
        <f t="shared" si="6"/>
        <v>0.15</v>
      </c>
      <c r="T13" s="34">
        <f t="shared" si="7"/>
        <v>0.15</v>
      </c>
      <c r="U13" s="34">
        <f t="shared" si="8"/>
        <v>0.05</v>
      </c>
      <c r="V13" s="34">
        <f t="shared" si="9"/>
        <v>0.1</v>
      </c>
    </row>
    <row r="14" spans="1:22" hidden="1">
      <c r="A14" s="18">
        <v>32717</v>
      </c>
      <c r="B14" s="19">
        <v>37106</v>
      </c>
      <c r="C14" s="4" t="s">
        <v>48</v>
      </c>
      <c r="D14" s="4">
        <v>1.68</v>
      </c>
      <c r="E14" s="15">
        <v>1</v>
      </c>
      <c r="F14" s="15">
        <v>1</v>
      </c>
      <c r="G14" s="15">
        <v>1</v>
      </c>
      <c r="H14" s="15">
        <v>1</v>
      </c>
      <c r="I14" s="15">
        <v>1</v>
      </c>
      <c r="J14" s="15">
        <v>1</v>
      </c>
      <c r="K14" s="15">
        <v>1</v>
      </c>
      <c r="L14" s="16">
        <v>2.8330000000000002</v>
      </c>
      <c r="M14" t="str">
        <f t="shared" si="1"/>
        <v>N</v>
      </c>
      <c r="N14">
        <v>8</v>
      </c>
      <c r="O14" s="33">
        <f t="shared" si="2"/>
        <v>2.3330000000000002</v>
      </c>
      <c r="P14" s="34">
        <f t="shared" si="3"/>
        <v>0.15</v>
      </c>
      <c r="Q14" s="34">
        <f t="shared" si="4"/>
        <v>0.05</v>
      </c>
      <c r="R14" s="34">
        <f t="shared" si="5"/>
        <v>0.1</v>
      </c>
      <c r="S14" s="34">
        <f t="shared" si="6"/>
        <v>0.15</v>
      </c>
      <c r="T14" s="34">
        <f t="shared" si="7"/>
        <v>0.15</v>
      </c>
      <c r="U14" s="34">
        <f t="shared" si="8"/>
        <v>0.05</v>
      </c>
      <c r="V14" s="34">
        <f t="shared" si="9"/>
        <v>0.1</v>
      </c>
    </row>
    <row r="15" spans="1:22" hidden="1">
      <c r="A15" s="20">
        <v>32693</v>
      </c>
      <c r="B15" s="19">
        <v>38427</v>
      </c>
      <c r="C15" s="4" t="s">
        <v>48</v>
      </c>
      <c r="D15" s="4">
        <v>1.73</v>
      </c>
      <c r="E15" s="15">
        <v>1</v>
      </c>
      <c r="F15" s="15">
        <v>1</v>
      </c>
      <c r="G15" s="15">
        <v>1</v>
      </c>
      <c r="H15" s="15">
        <v>1</v>
      </c>
      <c r="I15" s="15">
        <v>1</v>
      </c>
      <c r="J15" s="15">
        <v>1</v>
      </c>
      <c r="K15" s="15">
        <v>1</v>
      </c>
      <c r="L15" s="16">
        <v>2.8330000000000002</v>
      </c>
      <c r="M15" t="str">
        <f t="shared" si="1"/>
        <v>N</v>
      </c>
      <c r="N15">
        <v>9</v>
      </c>
      <c r="O15" s="33">
        <f t="shared" si="2"/>
        <v>2.3330000000000002</v>
      </c>
      <c r="P15" s="34">
        <f t="shared" si="3"/>
        <v>0.15</v>
      </c>
      <c r="Q15" s="34">
        <f t="shared" si="4"/>
        <v>0.1</v>
      </c>
      <c r="R15" s="34">
        <f t="shared" si="5"/>
        <v>0.1</v>
      </c>
      <c r="S15" s="34">
        <f t="shared" si="6"/>
        <v>0.15</v>
      </c>
      <c r="T15" s="34">
        <f t="shared" si="7"/>
        <v>0.15</v>
      </c>
      <c r="U15" s="34">
        <f t="shared" si="8"/>
        <v>0.05</v>
      </c>
      <c r="V15" s="34">
        <f t="shared" si="9"/>
        <v>0.1</v>
      </c>
    </row>
    <row r="16" spans="1:22" hidden="1">
      <c r="A16" s="18">
        <v>32718</v>
      </c>
      <c r="B16" s="19">
        <v>37133</v>
      </c>
      <c r="C16" s="4" t="s">
        <v>48</v>
      </c>
      <c r="D16" s="4">
        <v>1.73</v>
      </c>
      <c r="E16" s="15">
        <v>1</v>
      </c>
      <c r="F16" s="15">
        <v>1</v>
      </c>
      <c r="G16" s="15">
        <v>1</v>
      </c>
      <c r="H16" s="15">
        <v>1</v>
      </c>
      <c r="I16" s="15">
        <v>1</v>
      </c>
      <c r="J16" s="15">
        <v>1</v>
      </c>
      <c r="K16" s="15">
        <v>1</v>
      </c>
      <c r="L16" s="16">
        <v>2.8330000000000002</v>
      </c>
      <c r="M16" t="str">
        <f t="shared" si="1"/>
        <v>N</v>
      </c>
      <c r="N16">
        <v>10</v>
      </c>
      <c r="O16" s="33">
        <f t="shared" si="2"/>
        <v>2.3330000000000002</v>
      </c>
      <c r="P16" s="34">
        <f t="shared" si="3"/>
        <v>0.15</v>
      </c>
      <c r="Q16" s="34">
        <f t="shared" si="4"/>
        <v>0.1</v>
      </c>
      <c r="R16" s="34">
        <f t="shared" si="5"/>
        <v>0.1</v>
      </c>
      <c r="S16" s="34">
        <f t="shared" si="6"/>
        <v>0.15</v>
      </c>
      <c r="T16" s="34">
        <f t="shared" si="7"/>
        <v>0.15</v>
      </c>
      <c r="U16" s="34">
        <f t="shared" si="8"/>
        <v>0.05</v>
      </c>
      <c r="V16" s="34">
        <f t="shared" si="9"/>
        <v>0.1</v>
      </c>
    </row>
    <row r="17" spans="1:22" hidden="1">
      <c r="A17" s="18">
        <v>10545</v>
      </c>
      <c r="B17" s="19">
        <v>38918</v>
      </c>
      <c r="C17" s="4" t="s">
        <v>44</v>
      </c>
      <c r="D17" s="4">
        <v>4.84</v>
      </c>
      <c r="E17" s="15">
        <v>1</v>
      </c>
      <c r="F17" s="15">
        <v>1</v>
      </c>
      <c r="G17" s="15">
        <v>1</v>
      </c>
      <c r="H17" s="15">
        <v>1</v>
      </c>
      <c r="I17" s="15">
        <v>1</v>
      </c>
      <c r="J17" s="15">
        <v>1</v>
      </c>
      <c r="K17" s="15">
        <v>1</v>
      </c>
      <c r="L17" s="16">
        <v>2.8</v>
      </c>
      <c r="M17" t="str">
        <f t="shared" si="1"/>
        <v>N</v>
      </c>
      <c r="N17">
        <v>11</v>
      </c>
      <c r="O17" s="33">
        <f t="shared" si="2"/>
        <v>2.2220000000000004</v>
      </c>
      <c r="P17" s="34">
        <f t="shared" si="3"/>
        <v>0.15</v>
      </c>
      <c r="Q17" s="34">
        <f t="shared" si="4"/>
        <v>0.1</v>
      </c>
      <c r="R17" s="34">
        <f t="shared" si="5"/>
        <v>0.1</v>
      </c>
      <c r="S17" s="34">
        <f t="shared" si="6"/>
        <v>0.15</v>
      </c>
      <c r="T17" s="34">
        <f t="shared" si="7"/>
        <v>0.15</v>
      </c>
      <c r="U17" s="34">
        <f t="shared" si="8"/>
        <v>0.05</v>
      </c>
      <c r="V17" s="34">
        <f t="shared" si="9"/>
        <v>0.1</v>
      </c>
    </row>
    <row r="18" spans="1:22" hidden="1">
      <c r="A18" s="18">
        <v>32747</v>
      </c>
      <c r="B18" s="19">
        <v>38426</v>
      </c>
      <c r="C18" s="4" t="s">
        <v>48</v>
      </c>
      <c r="D18" s="4">
        <v>0.67</v>
      </c>
      <c r="E18" s="15">
        <v>1</v>
      </c>
      <c r="F18" s="15">
        <v>1</v>
      </c>
      <c r="G18" s="15">
        <v>1</v>
      </c>
      <c r="H18" s="15">
        <v>1</v>
      </c>
      <c r="I18" s="15">
        <v>1</v>
      </c>
      <c r="J18" s="15">
        <v>1</v>
      </c>
      <c r="K18" s="15">
        <v>1</v>
      </c>
      <c r="L18" s="16">
        <v>2.3330000000000002</v>
      </c>
      <c r="M18" t="str">
        <f t="shared" si="1"/>
        <v>N</v>
      </c>
      <c r="N18">
        <v>12</v>
      </c>
      <c r="O18" s="33">
        <f t="shared" si="2"/>
        <v>2.1110000000000002</v>
      </c>
      <c r="P18" s="34">
        <f t="shared" si="3"/>
        <v>0.15</v>
      </c>
      <c r="Q18" s="34">
        <f t="shared" si="4"/>
        <v>0.15</v>
      </c>
      <c r="R18" s="34">
        <f t="shared" si="5"/>
        <v>0.1</v>
      </c>
      <c r="S18" s="34">
        <f t="shared" si="6"/>
        <v>0.15</v>
      </c>
      <c r="T18" s="34">
        <f t="shared" si="7"/>
        <v>0.15</v>
      </c>
      <c r="U18" s="34">
        <f t="shared" si="8"/>
        <v>0.05</v>
      </c>
      <c r="V18" s="34">
        <f t="shared" si="9"/>
        <v>0.1</v>
      </c>
    </row>
    <row r="19" spans="1:22" hidden="1">
      <c r="A19" s="12">
        <v>6414</v>
      </c>
      <c r="B19" s="14">
        <v>39226</v>
      </c>
      <c r="C19" s="4" t="s">
        <v>48</v>
      </c>
      <c r="D19" s="4">
        <v>1.55</v>
      </c>
      <c r="E19" s="15">
        <v>1</v>
      </c>
      <c r="F19" s="15">
        <v>1</v>
      </c>
      <c r="G19" s="15">
        <v>1</v>
      </c>
      <c r="H19" s="15">
        <v>1</v>
      </c>
      <c r="I19" s="15">
        <v>1</v>
      </c>
      <c r="J19" s="15">
        <v>1</v>
      </c>
      <c r="K19" s="15">
        <v>1</v>
      </c>
      <c r="L19" s="16">
        <v>2.3330000000000002</v>
      </c>
      <c r="M19" t="str">
        <f t="shared" si="1"/>
        <v>N</v>
      </c>
      <c r="N19">
        <v>13</v>
      </c>
      <c r="O19" s="33">
        <f t="shared" si="2"/>
        <v>2.1110000000000002</v>
      </c>
      <c r="P19" s="34">
        <f t="shared" si="3"/>
        <v>0.15</v>
      </c>
      <c r="Q19" s="34">
        <f t="shared" si="4"/>
        <v>0.15</v>
      </c>
      <c r="R19" s="34">
        <f t="shared" si="5"/>
        <v>0.1</v>
      </c>
      <c r="S19" s="34">
        <f t="shared" si="6"/>
        <v>0.15</v>
      </c>
      <c r="T19" s="34">
        <f t="shared" si="7"/>
        <v>0.15</v>
      </c>
      <c r="U19" s="34">
        <f t="shared" si="8"/>
        <v>0.05</v>
      </c>
      <c r="V19" s="34">
        <f t="shared" si="9"/>
        <v>0.1</v>
      </c>
    </row>
    <row r="20" spans="1:22" hidden="1">
      <c r="A20" s="12">
        <v>6415</v>
      </c>
      <c r="B20" s="14">
        <v>39427</v>
      </c>
      <c r="C20" s="4" t="s">
        <v>48</v>
      </c>
      <c r="D20" s="4">
        <v>1.55</v>
      </c>
      <c r="E20" s="15">
        <v>2</v>
      </c>
      <c r="F20" s="15">
        <v>1</v>
      </c>
      <c r="G20" s="15">
        <v>3</v>
      </c>
      <c r="H20" s="15">
        <v>5</v>
      </c>
      <c r="I20" s="15">
        <v>1</v>
      </c>
      <c r="J20" s="15">
        <v>1</v>
      </c>
      <c r="K20" s="15">
        <v>1</v>
      </c>
      <c r="L20" s="16">
        <v>2.3330000000000002</v>
      </c>
      <c r="M20" t="str">
        <f t="shared" si="1"/>
        <v>N</v>
      </c>
      <c r="N20">
        <v>14</v>
      </c>
      <c r="O20" s="33">
        <f t="shared" si="2"/>
        <v>2.1110000000000002</v>
      </c>
      <c r="P20" s="34">
        <f t="shared" si="3"/>
        <v>0.15</v>
      </c>
      <c r="Q20" s="34">
        <f t="shared" si="4"/>
        <v>0.2</v>
      </c>
      <c r="R20" s="34">
        <f t="shared" si="5"/>
        <v>0.1</v>
      </c>
      <c r="S20" s="34">
        <f t="shared" si="6"/>
        <v>0.15</v>
      </c>
      <c r="T20" s="34">
        <f t="shared" si="7"/>
        <v>0.15</v>
      </c>
      <c r="U20" s="34">
        <f t="shared" si="8"/>
        <v>0.05</v>
      </c>
      <c r="V20" s="34">
        <f t="shared" si="9"/>
        <v>0.1</v>
      </c>
    </row>
    <row r="21" spans="1:22" hidden="1">
      <c r="A21" s="20">
        <v>3434</v>
      </c>
      <c r="B21" s="19">
        <v>38055</v>
      </c>
      <c r="C21" s="4" t="s">
        <v>48</v>
      </c>
      <c r="D21" s="4">
        <v>1.55</v>
      </c>
      <c r="E21" s="15">
        <v>1</v>
      </c>
      <c r="F21" s="15">
        <v>1</v>
      </c>
      <c r="G21" s="15">
        <v>1</v>
      </c>
      <c r="H21" s="15">
        <v>1</v>
      </c>
      <c r="I21" s="15">
        <v>1</v>
      </c>
      <c r="J21" s="15">
        <v>1</v>
      </c>
      <c r="K21" s="15">
        <v>1</v>
      </c>
      <c r="L21" s="16">
        <v>2.3330000000000002</v>
      </c>
      <c r="M21" t="str">
        <f t="shared" si="1"/>
        <v>N</v>
      </c>
      <c r="N21">
        <v>15</v>
      </c>
      <c r="O21" s="33">
        <f t="shared" si="2"/>
        <v>2.1110000000000002</v>
      </c>
      <c r="P21" s="34">
        <f t="shared" si="3"/>
        <v>0.2</v>
      </c>
      <c r="Q21" s="34">
        <f t="shared" si="4"/>
        <v>0.2</v>
      </c>
      <c r="R21" s="34">
        <f t="shared" si="5"/>
        <v>0.1</v>
      </c>
      <c r="S21" s="34">
        <f t="shared" si="6"/>
        <v>0.15</v>
      </c>
      <c r="T21" s="34">
        <f t="shared" si="7"/>
        <v>0.2</v>
      </c>
      <c r="U21" s="34">
        <f t="shared" si="8"/>
        <v>0.05</v>
      </c>
      <c r="V21" s="34">
        <f t="shared" si="9"/>
        <v>0.15</v>
      </c>
    </row>
    <row r="22" spans="1:22" hidden="1">
      <c r="A22" s="18">
        <v>32813</v>
      </c>
      <c r="B22" s="19">
        <v>37106</v>
      </c>
      <c r="C22" s="4" t="s">
        <v>48</v>
      </c>
      <c r="D22" s="4">
        <v>0.623</v>
      </c>
      <c r="E22" s="15">
        <v>1</v>
      </c>
      <c r="F22" s="15">
        <v>1</v>
      </c>
      <c r="G22" s="15">
        <v>1</v>
      </c>
      <c r="H22" s="15">
        <v>1</v>
      </c>
      <c r="I22" s="15">
        <v>1</v>
      </c>
      <c r="J22" s="15">
        <v>1</v>
      </c>
      <c r="K22" s="15">
        <v>1</v>
      </c>
      <c r="L22" s="16">
        <v>2.3330000000000002</v>
      </c>
      <c r="M22" t="str">
        <f t="shared" si="1"/>
        <v>N</v>
      </c>
      <c r="N22">
        <v>16</v>
      </c>
      <c r="O22" s="33">
        <f t="shared" si="2"/>
        <v>2.1110000000000002</v>
      </c>
      <c r="P22" s="34">
        <f t="shared" si="3"/>
        <v>0.25</v>
      </c>
      <c r="Q22" s="34">
        <f t="shared" si="4"/>
        <v>0.2</v>
      </c>
      <c r="R22" s="34">
        <f t="shared" si="5"/>
        <v>0.15</v>
      </c>
      <c r="S22" s="34">
        <f t="shared" si="6"/>
        <v>0.2</v>
      </c>
      <c r="T22" s="34">
        <f t="shared" si="7"/>
        <v>0.2</v>
      </c>
      <c r="U22" s="34">
        <f t="shared" si="8"/>
        <v>0.05</v>
      </c>
      <c r="V22" s="34">
        <f t="shared" si="9"/>
        <v>0.2</v>
      </c>
    </row>
    <row r="23" spans="1:22" hidden="1">
      <c r="A23" s="18">
        <v>32657</v>
      </c>
      <c r="B23" s="19">
        <v>37141</v>
      </c>
      <c r="C23" s="4" t="s">
        <v>48</v>
      </c>
      <c r="D23" s="4">
        <v>1.61</v>
      </c>
      <c r="E23" s="15">
        <v>1</v>
      </c>
      <c r="F23" s="15">
        <v>1</v>
      </c>
      <c r="G23" s="15">
        <v>1</v>
      </c>
      <c r="H23" s="15">
        <v>1</v>
      </c>
      <c r="I23" s="15">
        <v>1</v>
      </c>
      <c r="J23" s="15">
        <v>1</v>
      </c>
      <c r="K23" s="15">
        <v>1</v>
      </c>
      <c r="L23" s="16">
        <v>2.3330000000000002</v>
      </c>
      <c r="M23" t="str">
        <f t="shared" si="1"/>
        <v>N</v>
      </c>
      <c r="N23">
        <v>17</v>
      </c>
      <c r="O23" s="33">
        <f t="shared" si="2"/>
        <v>2.1110000000000002</v>
      </c>
      <c r="P23" s="34">
        <f t="shared" si="3"/>
        <v>0.25</v>
      </c>
      <c r="Q23" s="34">
        <f t="shared" si="4"/>
        <v>0.2</v>
      </c>
      <c r="R23" s="34">
        <f t="shared" si="5"/>
        <v>0.15</v>
      </c>
      <c r="S23" s="34">
        <f t="shared" si="6"/>
        <v>0.25</v>
      </c>
      <c r="T23" s="34">
        <f t="shared" si="7"/>
        <v>0.2</v>
      </c>
      <c r="U23" s="34">
        <f t="shared" si="8"/>
        <v>0.05</v>
      </c>
      <c r="V23" s="34">
        <f t="shared" si="9"/>
        <v>0.2</v>
      </c>
    </row>
    <row r="24" spans="1:22" hidden="1">
      <c r="A24" s="12">
        <v>6676</v>
      </c>
      <c r="B24" s="14">
        <v>37040</v>
      </c>
      <c r="C24" s="4" t="s">
        <v>48</v>
      </c>
      <c r="D24" s="4">
        <v>1.27</v>
      </c>
      <c r="E24" s="15">
        <v>3</v>
      </c>
      <c r="F24" s="15">
        <v>5</v>
      </c>
      <c r="G24" s="15">
        <v>3</v>
      </c>
      <c r="H24" s="15">
        <v>1</v>
      </c>
      <c r="I24" s="15">
        <v>5</v>
      </c>
      <c r="J24" s="15">
        <v>1</v>
      </c>
      <c r="K24" s="15">
        <v>1</v>
      </c>
      <c r="L24" s="16">
        <v>2.3330000000000002</v>
      </c>
      <c r="M24" t="str">
        <f t="shared" si="1"/>
        <v>N</v>
      </c>
      <c r="N24">
        <v>18</v>
      </c>
      <c r="O24" s="33">
        <f t="shared" si="2"/>
        <v>2.1110000000000002</v>
      </c>
      <c r="P24" s="34">
        <f t="shared" si="3"/>
        <v>0.25</v>
      </c>
      <c r="Q24" s="34">
        <f t="shared" si="4"/>
        <v>0.25</v>
      </c>
      <c r="R24" s="34">
        <f t="shared" si="5"/>
        <v>0.15</v>
      </c>
      <c r="S24" s="34">
        <f t="shared" si="6"/>
        <v>0.25</v>
      </c>
      <c r="T24" s="34">
        <f t="shared" si="7"/>
        <v>0.2</v>
      </c>
      <c r="U24" s="34">
        <f t="shared" si="8"/>
        <v>0.05</v>
      </c>
      <c r="V24" s="34">
        <f t="shared" si="9"/>
        <v>0.2</v>
      </c>
    </row>
    <row r="25" spans="1:22" hidden="1">
      <c r="A25" s="12">
        <v>6677</v>
      </c>
      <c r="B25" s="14">
        <v>37193</v>
      </c>
      <c r="C25" s="4" t="s">
        <v>48</v>
      </c>
      <c r="D25" s="4">
        <v>1.27</v>
      </c>
      <c r="E25" s="15">
        <v>3</v>
      </c>
      <c r="F25" s="15">
        <v>1</v>
      </c>
      <c r="G25" s="15">
        <v>1</v>
      </c>
      <c r="H25" s="15">
        <v>5</v>
      </c>
      <c r="I25" s="15">
        <v>5</v>
      </c>
      <c r="J25" s="15">
        <v>3</v>
      </c>
      <c r="K25" s="15">
        <v>5</v>
      </c>
      <c r="L25" s="16">
        <v>2.3330000000000002</v>
      </c>
      <c r="M25" t="str">
        <f t="shared" si="1"/>
        <v>N</v>
      </c>
      <c r="N25">
        <v>19</v>
      </c>
      <c r="O25" s="33">
        <f t="shared" si="2"/>
        <v>2.1110000000000002</v>
      </c>
      <c r="P25" s="34">
        <f t="shared" si="3"/>
        <v>0.2</v>
      </c>
      <c r="Q25" s="34">
        <f t="shared" si="4"/>
        <v>0.2</v>
      </c>
      <c r="R25" s="34">
        <f t="shared" si="5"/>
        <v>0.1</v>
      </c>
      <c r="S25" s="34">
        <f t="shared" si="6"/>
        <v>0.25</v>
      </c>
      <c r="T25" s="34">
        <f t="shared" si="7"/>
        <v>0.15</v>
      </c>
      <c r="U25" s="34">
        <f t="shared" si="8"/>
        <v>0.05</v>
      </c>
      <c r="V25" s="34">
        <f t="shared" si="9"/>
        <v>0.2</v>
      </c>
    </row>
    <row r="26" spans="1:22">
      <c r="A26" s="18">
        <v>32978</v>
      </c>
      <c r="B26" s="19">
        <v>38432</v>
      </c>
      <c r="C26" s="4" t="s">
        <v>48</v>
      </c>
      <c r="D26" s="4">
        <v>1.47</v>
      </c>
      <c r="E26" s="15">
        <v>1</v>
      </c>
      <c r="F26" s="15">
        <v>1</v>
      </c>
      <c r="G26" s="15">
        <v>1</v>
      </c>
      <c r="H26" s="15">
        <v>1</v>
      </c>
      <c r="I26" s="15">
        <v>1</v>
      </c>
      <c r="J26" s="15">
        <v>1</v>
      </c>
      <c r="K26" s="15">
        <v>1</v>
      </c>
      <c r="L26" s="16">
        <v>2.3330000000000002</v>
      </c>
      <c r="M26" t="str">
        <f t="shared" si="1"/>
        <v>Y</v>
      </c>
      <c r="N26">
        <v>20</v>
      </c>
      <c r="O26" s="33">
        <f t="shared" si="2"/>
        <v>2.1110000000000002</v>
      </c>
      <c r="P26" s="34">
        <f t="shared" si="3"/>
        <v>0.2</v>
      </c>
      <c r="Q26" s="34">
        <f t="shared" si="4"/>
        <v>0.25</v>
      </c>
      <c r="R26" s="34">
        <f t="shared" si="5"/>
        <v>0.15</v>
      </c>
      <c r="S26" s="34">
        <f t="shared" si="6"/>
        <v>0.25</v>
      </c>
      <c r="T26" s="34">
        <f t="shared" si="7"/>
        <v>0.1</v>
      </c>
      <c r="U26" s="34">
        <f t="shared" si="8"/>
        <v>0</v>
      </c>
      <c r="V26" s="34">
        <f t="shared" si="9"/>
        <v>0.15</v>
      </c>
    </row>
    <row r="27" spans="1:22" hidden="1">
      <c r="A27" s="18">
        <v>2827</v>
      </c>
      <c r="B27" s="19">
        <v>37320</v>
      </c>
      <c r="C27" s="4" t="s">
        <v>48</v>
      </c>
      <c r="D27" s="4">
        <v>1.8</v>
      </c>
      <c r="E27" s="15">
        <v>3</v>
      </c>
      <c r="F27" s="15">
        <v>1</v>
      </c>
      <c r="G27" s="15">
        <v>1</v>
      </c>
      <c r="H27" s="15">
        <v>5</v>
      </c>
      <c r="I27" s="15">
        <v>5</v>
      </c>
      <c r="J27" s="15">
        <v>1</v>
      </c>
      <c r="K27" s="15">
        <v>5</v>
      </c>
      <c r="L27" s="16">
        <v>2.1110000000000002</v>
      </c>
      <c r="M27" t="str">
        <f t="shared" si="1"/>
        <v>N</v>
      </c>
      <c r="N27">
        <v>21</v>
      </c>
      <c r="O27" s="33">
        <f t="shared" si="2"/>
        <v>2.1110000000000002</v>
      </c>
      <c r="P27" s="34">
        <f t="shared" si="3"/>
        <v>0.2</v>
      </c>
      <c r="Q27" s="34">
        <f t="shared" si="4"/>
        <v>0.3</v>
      </c>
      <c r="R27" s="34">
        <f t="shared" si="5"/>
        <v>0.2</v>
      </c>
      <c r="S27" s="34">
        <f t="shared" si="6"/>
        <v>0.25</v>
      </c>
      <c r="T27" s="34">
        <f t="shared" si="7"/>
        <v>0.1</v>
      </c>
      <c r="U27" s="34">
        <f t="shared" si="8"/>
        <v>0</v>
      </c>
      <c r="V27" s="34">
        <f t="shared" si="9"/>
        <v>0.15</v>
      </c>
    </row>
    <row r="28" spans="1:22" hidden="1">
      <c r="A28" s="18">
        <v>35479</v>
      </c>
      <c r="B28" s="19">
        <v>39145</v>
      </c>
      <c r="C28" s="4" t="s">
        <v>48</v>
      </c>
      <c r="D28" s="4">
        <v>1.72</v>
      </c>
      <c r="E28" s="15">
        <v>1</v>
      </c>
      <c r="F28" s="15">
        <v>1</v>
      </c>
      <c r="G28" s="15">
        <v>1</v>
      </c>
      <c r="H28" s="15">
        <v>1</v>
      </c>
      <c r="I28" s="15">
        <v>1</v>
      </c>
      <c r="J28" s="15">
        <v>1</v>
      </c>
      <c r="K28" s="15">
        <v>1</v>
      </c>
      <c r="L28" s="16">
        <v>2.1110000000000002</v>
      </c>
      <c r="M28" t="str">
        <f t="shared" si="1"/>
        <v>N</v>
      </c>
      <c r="N28">
        <v>22</v>
      </c>
      <c r="O28" s="33">
        <f t="shared" si="2"/>
        <v>2.1110000000000002</v>
      </c>
      <c r="P28" s="34">
        <f t="shared" si="3"/>
        <v>0.2</v>
      </c>
      <c r="Q28" s="34">
        <f t="shared" si="4"/>
        <v>0.3</v>
      </c>
      <c r="R28" s="34">
        <f t="shared" si="5"/>
        <v>0.25</v>
      </c>
      <c r="S28" s="34">
        <f t="shared" si="6"/>
        <v>0.25</v>
      </c>
      <c r="T28" s="34">
        <f t="shared" si="7"/>
        <v>0.1</v>
      </c>
      <c r="U28" s="34">
        <f t="shared" si="8"/>
        <v>0</v>
      </c>
      <c r="V28" s="34">
        <f t="shared" si="9"/>
        <v>0.15</v>
      </c>
    </row>
    <row r="29" spans="1:22" hidden="1">
      <c r="A29" s="20">
        <v>17155</v>
      </c>
      <c r="B29" s="19">
        <v>37337</v>
      </c>
      <c r="C29" s="4" t="s">
        <v>48</v>
      </c>
      <c r="D29" s="4">
        <v>1.72</v>
      </c>
      <c r="E29" s="15">
        <v>1</v>
      </c>
      <c r="F29" s="15">
        <v>1</v>
      </c>
      <c r="G29" s="15">
        <v>1</v>
      </c>
      <c r="H29" s="15">
        <v>1</v>
      </c>
      <c r="I29" s="15">
        <v>1</v>
      </c>
      <c r="J29" s="15">
        <v>1</v>
      </c>
      <c r="K29" s="15">
        <v>1</v>
      </c>
      <c r="L29" s="16">
        <v>2.1110000000000002</v>
      </c>
      <c r="M29" t="str">
        <f t="shared" si="1"/>
        <v>N</v>
      </c>
      <c r="N29">
        <v>23</v>
      </c>
      <c r="O29" s="33">
        <f t="shared" si="2"/>
        <v>2.1110000000000002</v>
      </c>
      <c r="P29" s="34">
        <f t="shared" si="3"/>
        <v>0.25</v>
      </c>
      <c r="Q29" s="34">
        <f t="shared" si="4"/>
        <v>0.35</v>
      </c>
      <c r="R29" s="34">
        <f t="shared" si="5"/>
        <v>0.3</v>
      </c>
      <c r="S29" s="34">
        <f t="shared" si="6"/>
        <v>0.3</v>
      </c>
      <c r="T29" s="34">
        <f t="shared" si="7"/>
        <v>0.1</v>
      </c>
      <c r="U29" s="34">
        <f t="shared" si="8"/>
        <v>0</v>
      </c>
      <c r="V29" s="34">
        <f t="shared" si="9"/>
        <v>0.2</v>
      </c>
    </row>
    <row r="30" spans="1:22" hidden="1">
      <c r="A30" s="18">
        <v>35480</v>
      </c>
      <c r="B30" s="19">
        <v>39200</v>
      </c>
      <c r="C30" s="4" t="s">
        <v>48</v>
      </c>
      <c r="D30" s="4">
        <v>1.74</v>
      </c>
      <c r="E30" s="15">
        <v>1</v>
      </c>
      <c r="F30" s="15">
        <v>1</v>
      </c>
      <c r="G30" s="15">
        <v>1</v>
      </c>
      <c r="H30" s="15">
        <v>1</v>
      </c>
      <c r="I30" s="15">
        <v>1</v>
      </c>
      <c r="J30" s="15">
        <v>1</v>
      </c>
      <c r="K30" s="15">
        <v>1</v>
      </c>
      <c r="L30" s="16">
        <v>2.1110000000000002</v>
      </c>
      <c r="M30" t="str">
        <f t="shared" si="1"/>
        <v>N</v>
      </c>
      <c r="N30">
        <v>24</v>
      </c>
      <c r="O30" s="33">
        <f t="shared" si="2"/>
        <v>2.1110000000000002</v>
      </c>
      <c r="P30" s="34">
        <f t="shared" si="3"/>
        <v>0.25</v>
      </c>
      <c r="Q30" s="34">
        <f t="shared" si="4"/>
        <v>0.35</v>
      </c>
      <c r="R30" s="34">
        <f t="shared" si="5"/>
        <v>0.3</v>
      </c>
      <c r="S30" s="34">
        <f t="shared" si="6"/>
        <v>0.3</v>
      </c>
      <c r="T30" s="34">
        <f t="shared" si="7"/>
        <v>0.1</v>
      </c>
      <c r="U30" s="34">
        <f t="shared" si="8"/>
        <v>0</v>
      </c>
      <c r="V30" s="34">
        <f t="shared" si="9"/>
        <v>0.2</v>
      </c>
    </row>
    <row r="31" spans="1:22" hidden="1">
      <c r="A31" s="12">
        <v>17275</v>
      </c>
      <c r="B31" s="14">
        <v>37350</v>
      </c>
      <c r="C31" s="4" t="s">
        <v>48</v>
      </c>
      <c r="D31" s="4">
        <v>1.6</v>
      </c>
      <c r="E31" s="15">
        <v>2</v>
      </c>
      <c r="F31" s="15">
        <v>1</v>
      </c>
      <c r="G31" s="15">
        <v>1</v>
      </c>
      <c r="H31" s="15">
        <v>1</v>
      </c>
      <c r="I31" s="15">
        <v>1</v>
      </c>
      <c r="J31" s="15">
        <v>1</v>
      </c>
      <c r="K31" s="15">
        <v>1</v>
      </c>
      <c r="L31" s="16">
        <v>2.1110000000000002</v>
      </c>
      <c r="M31" t="str">
        <f t="shared" si="1"/>
        <v>N</v>
      </c>
      <c r="N31">
        <v>25</v>
      </c>
      <c r="O31" s="33">
        <f t="shared" si="2"/>
        <v>2.1110000000000002</v>
      </c>
      <c r="P31" s="34">
        <f t="shared" si="3"/>
        <v>0.3</v>
      </c>
      <c r="Q31" s="34">
        <f t="shared" si="4"/>
        <v>0.35</v>
      </c>
      <c r="R31" s="34">
        <f t="shared" si="5"/>
        <v>0.3</v>
      </c>
      <c r="S31" s="34">
        <f t="shared" si="6"/>
        <v>0.35</v>
      </c>
      <c r="T31" s="34">
        <f t="shared" si="7"/>
        <v>0.15</v>
      </c>
      <c r="U31" s="34">
        <f t="shared" si="8"/>
        <v>0</v>
      </c>
      <c r="V31" s="34">
        <f t="shared" si="9"/>
        <v>0.2</v>
      </c>
    </row>
    <row r="32" spans="1:22" hidden="1">
      <c r="A32" s="18">
        <v>2988</v>
      </c>
      <c r="B32" s="19">
        <v>37713</v>
      </c>
      <c r="C32" s="4" t="s">
        <v>48</v>
      </c>
      <c r="D32" s="4">
        <v>0.67300000000000004</v>
      </c>
      <c r="E32" s="15">
        <v>1</v>
      </c>
      <c r="F32" s="15">
        <v>1</v>
      </c>
      <c r="G32" s="15">
        <v>1</v>
      </c>
      <c r="H32" s="15">
        <v>1</v>
      </c>
      <c r="I32" s="15">
        <v>1</v>
      </c>
      <c r="J32" s="15">
        <v>1</v>
      </c>
      <c r="K32" s="15">
        <v>1</v>
      </c>
      <c r="L32" s="16">
        <v>2.1110000000000002</v>
      </c>
      <c r="M32" t="str">
        <f t="shared" si="1"/>
        <v>N</v>
      </c>
      <c r="N32">
        <v>26</v>
      </c>
      <c r="O32" s="33">
        <f t="shared" si="2"/>
        <v>2.1110000000000002</v>
      </c>
      <c r="P32" s="34">
        <f t="shared" si="3"/>
        <v>0.3</v>
      </c>
      <c r="Q32" s="34">
        <f t="shared" si="4"/>
        <v>0.35</v>
      </c>
      <c r="R32" s="34">
        <f t="shared" si="5"/>
        <v>0.3</v>
      </c>
      <c r="S32" s="34">
        <f t="shared" si="6"/>
        <v>0.35</v>
      </c>
      <c r="T32" s="34">
        <f t="shared" si="7"/>
        <v>0.15</v>
      </c>
      <c r="U32" s="34">
        <f t="shared" si="8"/>
        <v>0</v>
      </c>
      <c r="V32" s="34">
        <f t="shared" si="9"/>
        <v>0.2</v>
      </c>
    </row>
    <row r="33" spans="1:22" hidden="1">
      <c r="A33" s="20">
        <v>2996</v>
      </c>
      <c r="B33" s="19">
        <v>37713</v>
      </c>
      <c r="C33" s="4" t="s">
        <v>48</v>
      </c>
      <c r="D33" s="4">
        <v>8.51</v>
      </c>
      <c r="E33" s="15">
        <v>1</v>
      </c>
      <c r="F33" s="15">
        <v>1</v>
      </c>
      <c r="G33" s="15">
        <v>1</v>
      </c>
      <c r="H33" s="15">
        <v>1</v>
      </c>
      <c r="I33" s="15">
        <v>1</v>
      </c>
      <c r="J33" s="15">
        <v>1</v>
      </c>
      <c r="K33" s="15">
        <v>1</v>
      </c>
      <c r="L33" s="16">
        <v>2.1110000000000002</v>
      </c>
      <c r="M33" t="str">
        <f t="shared" si="1"/>
        <v>N</v>
      </c>
      <c r="N33">
        <v>27</v>
      </c>
      <c r="O33" s="33">
        <f t="shared" si="2"/>
        <v>2.1110000000000002</v>
      </c>
      <c r="P33" s="34">
        <f t="shared" si="3"/>
        <v>0.3</v>
      </c>
      <c r="Q33" s="34">
        <f t="shared" si="4"/>
        <v>0.35</v>
      </c>
      <c r="R33" s="34">
        <f t="shared" si="5"/>
        <v>0.3</v>
      </c>
      <c r="S33" s="34">
        <f t="shared" si="6"/>
        <v>0.35</v>
      </c>
      <c r="T33" s="34">
        <f t="shared" si="7"/>
        <v>0.15</v>
      </c>
      <c r="U33" s="34">
        <f t="shared" si="8"/>
        <v>0</v>
      </c>
      <c r="V33" s="34">
        <f t="shared" si="9"/>
        <v>0.2</v>
      </c>
    </row>
    <row r="34" spans="1:22" hidden="1">
      <c r="A34" s="18">
        <v>2997</v>
      </c>
      <c r="B34" s="19">
        <v>37713</v>
      </c>
      <c r="C34" s="4" t="s">
        <v>48</v>
      </c>
      <c r="D34" s="4">
        <v>8.51</v>
      </c>
      <c r="E34" s="15">
        <v>2</v>
      </c>
      <c r="F34" s="15">
        <v>5</v>
      </c>
      <c r="G34" s="15">
        <v>1</v>
      </c>
      <c r="H34" s="15">
        <v>1</v>
      </c>
      <c r="I34" s="15">
        <v>1</v>
      </c>
      <c r="J34" s="15">
        <v>1</v>
      </c>
      <c r="K34" s="15">
        <v>1</v>
      </c>
      <c r="L34" s="16">
        <v>2.1110000000000002</v>
      </c>
      <c r="M34" t="str">
        <f t="shared" si="1"/>
        <v>N</v>
      </c>
      <c r="N34">
        <v>28</v>
      </c>
      <c r="O34" s="33">
        <f t="shared" si="2"/>
        <v>2.1110000000000002</v>
      </c>
      <c r="P34" s="34">
        <f t="shared" si="3"/>
        <v>0.3</v>
      </c>
      <c r="Q34" s="34">
        <f t="shared" si="4"/>
        <v>0.35</v>
      </c>
      <c r="R34" s="34">
        <f t="shared" si="5"/>
        <v>0.3</v>
      </c>
      <c r="S34" s="34">
        <f t="shared" si="6"/>
        <v>0.35</v>
      </c>
      <c r="T34" s="34">
        <f t="shared" si="7"/>
        <v>0.15</v>
      </c>
      <c r="U34" s="34">
        <f t="shared" si="8"/>
        <v>0</v>
      </c>
      <c r="V34" s="34">
        <f t="shared" si="9"/>
        <v>0.2</v>
      </c>
    </row>
    <row r="35" spans="1:22" hidden="1">
      <c r="A35" s="12">
        <v>19440</v>
      </c>
      <c r="B35" s="14">
        <v>37715</v>
      </c>
      <c r="C35" s="4" t="s">
        <v>48</v>
      </c>
      <c r="D35" s="4">
        <v>1.24</v>
      </c>
      <c r="E35" s="15">
        <v>1</v>
      </c>
      <c r="F35" s="15">
        <v>1</v>
      </c>
      <c r="G35" s="15">
        <v>1</v>
      </c>
      <c r="H35" s="15">
        <v>1</v>
      </c>
      <c r="I35" s="15">
        <v>1</v>
      </c>
      <c r="J35" s="15">
        <v>1</v>
      </c>
      <c r="K35" s="15">
        <v>1</v>
      </c>
      <c r="L35" s="16">
        <v>2.1110000000000002</v>
      </c>
      <c r="M35" t="str">
        <f t="shared" si="1"/>
        <v>N</v>
      </c>
      <c r="N35">
        <v>29</v>
      </c>
      <c r="O35" s="33">
        <f t="shared" si="2"/>
        <v>2.1110000000000002</v>
      </c>
      <c r="P35" s="34">
        <f t="shared" si="3"/>
        <v>0.3</v>
      </c>
      <c r="Q35" s="34">
        <f t="shared" si="4"/>
        <v>0.3</v>
      </c>
      <c r="R35" s="34">
        <f t="shared" si="5"/>
        <v>0.3</v>
      </c>
      <c r="S35" s="34">
        <f t="shared" si="6"/>
        <v>0.35</v>
      </c>
      <c r="T35" s="34">
        <f t="shared" si="7"/>
        <v>0.15</v>
      </c>
      <c r="U35" s="34">
        <f t="shared" si="8"/>
        <v>0</v>
      </c>
      <c r="V35" s="34">
        <f t="shared" si="9"/>
        <v>0.2</v>
      </c>
    </row>
    <row r="36" spans="1:22" hidden="1">
      <c r="A36" s="12">
        <v>19442</v>
      </c>
      <c r="B36" s="14">
        <v>39553</v>
      </c>
      <c r="C36" s="4" t="s">
        <v>48</v>
      </c>
      <c r="D36" s="4">
        <v>1.24</v>
      </c>
      <c r="E36" s="15">
        <v>1</v>
      </c>
      <c r="F36" s="15">
        <v>1</v>
      </c>
      <c r="G36" s="15">
        <v>1</v>
      </c>
      <c r="H36" s="15">
        <v>1</v>
      </c>
      <c r="I36" s="15">
        <v>1</v>
      </c>
      <c r="J36" s="15">
        <v>1</v>
      </c>
      <c r="K36" s="15">
        <v>1</v>
      </c>
      <c r="L36" s="16">
        <v>2.1110000000000002</v>
      </c>
      <c r="M36" t="str">
        <f t="shared" si="1"/>
        <v>N</v>
      </c>
      <c r="N36">
        <v>30</v>
      </c>
      <c r="O36" s="33">
        <f t="shared" si="2"/>
        <v>2.1110000000000002</v>
      </c>
      <c r="P36" s="34">
        <f t="shared" si="3"/>
        <v>0.3</v>
      </c>
      <c r="Q36" s="34">
        <f t="shared" si="4"/>
        <v>0.3</v>
      </c>
      <c r="R36" s="34">
        <f t="shared" si="5"/>
        <v>0.3</v>
      </c>
      <c r="S36" s="34">
        <f t="shared" si="6"/>
        <v>0.35</v>
      </c>
      <c r="T36" s="34">
        <f t="shared" si="7"/>
        <v>0.15</v>
      </c>
      <c r="U36" s="34">
        <f t="shared" si="8"/>
        <v>0</v>
      </c>
      <c r="V36" s="34">
        <f t="shared" si="9"/>
        <v>0.2</v>
      </c>
    </row>
    <row r="37" spans="1:22" hidden="1">
      <c r="A37" s="12">
        <v>2995</v>
      </c>
      <c r="B37" s="14">
        <v>37714</v>
      </c>
      <c r="C37" s="4" t="s">
        <v>48</v>
      </c>
      <c r="D37" s="4">
        <v>2.99</v>
      </c>
      <c r="E37" s="15">
        <v>1</v>
      </c>
      <c r="F37" s="15">
        <v>3</v>
      </c>
      <c r="G37" s="15">
        <v>1</v>
      </c>
      <c r="H37" s="15">
        <v>1</v>
      </c>
      <c r="I37" s="15">
        <v>1</v>
      </c>
      <c r="J37" s="15">
        <v>1</v>
      </c>
      <c r="K37" s="15">
        <v>1</v>
      </c>
      <c r="L37" s="16">
        <v>2.1110000000000002</v>
      </c>
      <c r="M37" t="str">
        <f t="shared" si="1"/>
        <v>N</v>
      </c>
      <c r="N37">
        <v>31</v>
      </c>
      <c r="O37" s="33">
        <f t="shared" si="2"/>
        <v>2.0555000000000003</v>
      </c>
      <c r="P37" s="34">
        <f t="shared" si="3"/>
        <v>0.3</v>
      </c>
      <c r="Q37" s="34">
        <f t="shared" si="4"/>
        <v>0.35</v>
      </c>
      <c r="R37" s="34">
        <f t="shared" si="5"/>
        <v>0.3</v>
      </c>
      <c r="S37" s="34">
        <f t="shared" si="6"/>
        <v>0.4</v>
      </c>
      <c r="T37" s="34">
        <f t="shared" si="7"/>
        <v>0.15</v>
      </c>
      <c r="U37" s="34">
        <f t="shared" si="8"/>
        <v>0</v>
      </c>
      <c r="V37" s="34">
        <f t="shared" si="9"/>
        <v>0.2</v>
      </c>
    </row>
    <row r="38" spans="1:22" hidden="1">
      <c r="A38" s="20">
        <v>19447</v>
      </c>
      <c r="B38" s="19">
        <v>37714</v>
      </c>
      <c r="C38" s="4" t="s">
        <v>48</v>
      </c>
      <c r="D38" s="4">
        <v>2.99</v>
      </c>
      <c r="E38" s="15">
        <v>1</v>
      </c>
      <c r="F38" s="15">
        <v>1</v>
      </c>
      <c r="G38" s="15">
        <v>1</v>
      </c>
      <c r="H38" s="15">
        <v>1</v>
      </c>
      <c r="I38" s="15">
        <v>1</v>
      </c>
      <c r="J38" s="15">
        <v>1</v>
      </c>
      <c r="K38" s="15">
        <v>1</v>
      </c>
      <c r="L38" s="16">
        <v>2.1110000000000002</v>
      </c>
      <c r="M38" t="str">
        <f t="shared" si="1"/>
        <v>N</v>
      </c>
      <c r="N38">
        <v>32</v>
      </c>
      <c r="O38" s="33">
        <f t="shared" si="2"/>
        <v>2</v>
      </c>
      <c r="P38" s="34">
        <f t="shared" si="3"/>
        <v>0.35</v>
      </c>
      <c r="Q38" s="34">
        <f t="shared" si="4"/>
        <v>0.3</v>
      </c>
      <c r="R38" s="34">
        <f t="shared" si="5"/>
        <v>0.35</v>
      </c>
      <c r="S38" s="34">
        <f t="shared" si="6"/>
        <v>0.45</v>
      </c>
      <c r="T38" s="34">
        <f t="shared" si="7"/>
        <v>0.15</v>
      </c>
      <c r="U38" s="34">
        <f t="shared" si="8"/>
        <v>0</v>
      </c>
      <c r="V38" s="34">
        <f t="shared" si="9"/>
        <v>0.25</v>
      </c>
    </row>
    <row r="39" spans="1:22" hidden="1">
      <c r="A39" s="20">
        <v>19449</v>
      </c>
      <c r="B39" s="19">
        <v>39553</v>
      </c>
      <c r="C39" s="4" t="s">
        <v>48</v>
      </c>
      <c r="D39" s="4">
        <v>2.99</v>
      </c>
      <c r="E39" s="15">
        <v>1</v>
      </c>
      <c r="F39" s="15">
        <v>3</v>
      </c>
      <c r="G39" s="15">
        <v>1</v>
      </c>
      <c r="H39" s="15">
        <v>1</v>
      </c>
      <c r="I39" s="15">
        <v>1</v>
      </c>
      <c r="J39" s="15">
        <v>1</v>
      </c>
      <c r="K39" s="15">
        <v>1</v>
      </c>
      <c r="L39" s="16">
        <v>2.1110000000000002</v>
      </c>
      <c r="M39" t="str">
        <f t="shared" si="1"/>
        <v>N</v>
      </c>
      <c r="N39">
        <v>33</v>
      </c>
      <c r="O39" s="33">
        <f t="shared" si="2"/>
        <v>2</v>
      </c>
      <c r="P39" s="34">
        <f t="shared" si="3"/>
        <v>0.4</v>
      </c>
      <c r="Q39" s="34">
        <f t="shared" si="4"/>
        <v>0.3</v>
      </c>
      <c r="R39" s="34">
        <f t="shared" si="5"/>
        <v>0.4</v>
      </c>
      <c r="S39" s="34">
        <f t="shared" si="6"/>
        <v>0.5</v>
      </c>
      <c r="T39" s="34">
        <f t="shared" si="7"/>
        <v>0.15</v>
      </c>
      <c r="U39" s="34">
        <f t="shared" si="8"/>
        <v>0.05</v>
      </c>
      <c r="V39" s="34">
        <f t="shared" si="9"/>
        <v>0.3</v>
      </c>
    </row>
    <row r="40" spans="1:22" hidden="1">
      <c r="A40" s="12">
        <v>19468</v>
      </c>
      <c r="B40" s="14">
        <v>37383</v>
      </c>
      <c r="C40" s="4" t="s">
        <v>48</v>
      </c>
      <c r="D40" s="4">
        <v>0.90700000000000003</v>
      </c>
      <c r="E40" s="15">
        <v>3</v>
      </c>
      <c r="F40" s="15">
        <v>1</v>
      </c>
      <c r="G40" s="15">
        <v>3</v>
      </c>
      <c r="H40" s="15">
        <v>5</v>
      </c>
      <c r="I40" s="15">
        <v>3</v>
      </c>
      <c r="J40" s="15">
        <v>1</v>
      </c>
      <c r="K40" s="15">
        <v>5</v>
      </c>
      <c r="L40" s="16">
        <v>2.1110000000000002</v>
      </c>
      <c r="M40" t="str">
        <f t="shared" si="1"/>
        <v>N</v>
      </c>
      <c r="N40">
        <v>34</v>
      </c>
      <c r="O40" s="33">
        <f t="shared" si="2"/>
        <v>2</v>
      </c>
      <c r="P40" s="34">
        <f t="shared" si="3"/>
        <v>0.45</v>
      </c>
      <c r="Q40" s="34">
        <f t="shared" si="4"/>
        <v>0.25</v>
      </c>
      <c r="R40" s="34">
        <f t="shared" si="5"/>
        <v>0.45</v>
      </c>
      <c r="S40" s="34">
        <f t="shared" si="6"/>
        <v>0.55000000000000004</v>
      </c>
      <c r="T40" s="34">
        <f t="shared" si="7"/>
        <v>0.2</v>
      </c>
      <c r="U40" s="34">
        <f t="shared" si="8"/>
        <v>0.05</v>
      </c>
      <c r="V40" s="34">
        <f t="shared" si="9"/>
        <v>0.35</v>
      </c>
    </row>
    <row r="41" spans="1:22" hidden="1">
      <c r="A41" s="12">
        <v>19470</v>
      </c>
      <c r="B41" s="14">
        <v>39561</v>
      </c>
      <c r="C41" s="4" t="s">
        <v>48</v>
      </c>
      <c r="D41" s="4">
        <v>0.90700000000000003</v>
      </c>
      <c r="E41" s="15">
        <v>4</v>
      </c>
      <c r="F41" s="15">
        <v>1</v>
      </c>
      <c r="G41" s="15">
        <v>5</v>
      </c>
      <c r="H41" s="15">
        <v>3</v>
      </c>
      <c r="I41" s="15">
        <v>1</v>
      </c>
      <c r="J41" s="15">
        <v>1</v>
      </c>
      <c r="K41" s="15">
        <v>5</v>
      </c>
      <c r="L41" s="16">
        <v>2.1110000000000002</v>
      </c>
      <c r="M41" t="str">
        <f t="shared" si="1"/>
        <v>N</v>
      </c>
      <c r="N41">
        <v>35</v>
      </c>
      <c r="O41" s="33">
        <f t="shared" si="2"/>
        <v>2</v>
      </c>
      <c r="P41" s="34">
        <f t="shared" si="3"/>
        <v>0.4</v>
      </c>
      <c r="Q41" s="34">
        <f t="shared" si="4"/>
        <v>0.25</v>
      </c>
      <c r="R41" s="34">
        <f t="shared" si="5"/>
        <v>0.45</v>
      </c>
      <c r="S41" s="34">
        <f t="shared" si="6"/>
        <v>0.55000000000000004</v>
      </c>
      <c r="T41" s="34">
        <f t="shared" si="7"/>
        <v>0.15</v>
      </c>
      <c r="U41" s="34">
        <f t="shared" si="8"/>
        <v>0.05</v>
      </c>
      <c r="V41" s="34">
        <f t="shared" si="9"/>
        <v>0.3</v>
      </c>
    </row>
    <row r="42" spans="1:22" hidden="1">
      <c r="A42" s="12">
        <v>19476</v>
      </c>
      <c r="B42" s="14">
        <v>37379</v>
      </c>
      <c r="C42" s="4" t="s">
        <v>48</v>
      </c>
      <c r="D42" s="4">
        <v>0.66700000000000004</v>
      </c>
      <c r="E42" s="15">
        <v>1</v>
      </c>
      <c r="F42" s="15">
        <v>1</v>
      </c>
      <c r="G42" s="15">
        <v>1</v>
      </c>
      <c r="H42" s="15">
        <v>3</v>
      </c>
      <c r="I42" s="15">
        <v>1</v>
      </c>
      <c r="J42" s="15">
        <v>1</v>
      </c>
      <c r="K42" s="15">
        <v>1</v>
      </c>
      <c r="L42" s="16">
        <v>2.1110000000000002</v>
      </c>
      <c r="M42" t="str">
        <f t="shared" si="1"/>
        <v>N</v>
      </c>
      <c r="N42">
        <v>36</v>
      </c>
      <c r="O42" s="33">
        <f t="shared" si="2"/>
        <v>1.9445000000000001</v>
      </c>
      <c r="P42" s="34">
        <f t="shared" si="3"/>
        <v>0.35</v>
      </c>
      <c r="Q42" s="34">
        <f t="shared" si="4"/>
        <v>0.25</v>
      </c>
      <c r="R42" s="34">
        <f t="shared" si="5"/>
        <v>0.4</v>
      </c>
      <c r="S42" s="34">
        <f t="shared" si="6"/>
        <v>0.5</v>
      </c>
      <c r="T42" s="34">
        <f t="shared" si="7"/>
        <v>0.15</v>
      </c>
      <c r="U42" s="34">
        <f t="shared" si="8"/>
        <v>0.05</v>
      </c>
      <c r="V42" s="34">
        <f t="shared" si="9"/>
        <v>0.25</v>
      </c>
    </row>
    <row r="43" spans="1:22" hidden="1">
      <c r="A43" s="12">
        <v>19525</v>
      </c>
      <c r="B43" s="14">
        <v>37721</v>
      </c>
      <c r="C43" s="4" t="s">
        <v>48</v>
      </c>
      <c r="D43" s="4">
        <v>0.91700000000000004</v>
      </c>
      <c r="E43" s="15">
        <v>2</v>
      </c>
      <c r="F43" s="15">
        <v>5</v>
      </c>
      <c r="G43" s="15">
        <v>1</v>
      </c>
      <c r="H43" s="15">
        <v>1</v>
      </c>
      <c r="I43" s="15">
        <v>1</v>
      </c>
      <c r="J43" s="15">
        <v>1</v>
      </c>
      <c r="K43" s="15">
        <v>1</v>
      </c>
      <c r="L43" s="16">
        <v>2.1110000000000002</v>
      </c>
      <c r="M43" t="str">
        <f t="shared" si="1"/>
        <v>N</v>
      </c>
      <c r="N43">
        <v>37</v>
      </c>
      <c r="O43" s="33">
        <f t="shared" si="2"/>
        <v>1.889</v>
      </c>
      <c r="P43" s="34">
        <f t="shared" si="3"/>
        <v>0.4</v>
      </c>
      <c r="Q43" s="34">
        <f t="shared" si="4"/>
        <v>0.3</v>
      </c>
      <c r="R43" s="34">
        <f t="shared" si="5"/>
        <v>0.45</v>
      </c>
      <c r="S43" s="34">
        <f t="shared" si="6"/>
        <v>0.5</v>
      </c>
      <c r="T43" s="34">
        <f t="shared" si="7"/>
        <v>0.15</v>
      </c>
      <c r="U43" s="34">
        <f t="shared" si="8"/>
        <v>0.1</v>
      </c>
      <c r="V43" s="34">
        <f t="shared" si="9"/>
        <v>0.25</v>
      </c>
    </row>
    <row r="44" spans="1:22" hidden="1">
      <c r="A44" s="12">
        <v>19527</v>
      </c>
      <c r="B44" s="14">
        <v>39553</v>
      </c>
      <c r="C44" s="4" t="s">
        <v>48</v>
      </c>
      <c r="D44" s="4">
        <v>0.91700000000000004</v>
      </c>
      <c r="E44" s="15">
        <v>1</v>
      </c>
      <c r="F44" s="15">
        <v>1</v>
      </c>
      <c r="G44" s="15">
        <v>1</v>
      </c>
      <c r="H44" s="15">
        <v>1</v>
      </c>
      <c r="I44" s="15">
        <v>1</v>
      </c>
      <c r="J44" s="15">
        <v>1</v>
      </c>
      <c r="K44" s="15">
        <v>1</v>
      </c>
      <c r="L44" s="16">
        <v>2.1110000000000002</v>
      </c>
      <c r="M44" t="str">
        <f t="shared" si="1"/>
        <v>N</v>
      </c>
      <c r="N44">
        <v>38</v>
      </c>
      <c r="O44" s="33">
        <f t="shared" si="2"/>
        <v>1.889</v>
      </c>
      <c r="P44" s="34">
        <f t="shared" si="3"/>
        <v>0.4</v>
      </c>
      <c r="Q44" s="34">
        <f t="shared" si="4"/>
        <v>0.25</v>
      </c>
      <c r="R44" s="34">
        <f t="shared" si="5"/>
        <v>0.5</v>
      </c>
      <c r="S44" s="34">
        <f t="shared" si="6"/>
        <v>0.55000000000000004</v>
      </c>
      <c r="T44" s="34">
        <f t="shared" si="7"/>
        <v>0.15</v>
      </c>
      <c r="U44" s="34">
        <f t="shared" si="8"/>
        <v>0.1</v>
      </c>
      <c r="V44" s="34">
        <f t="shared" si="9"/>
        <v>0.25</v>
      </c>
    </row>
    <row r="45" spans="1:22" hidden="1">
      <c r="A45" s="12">
        <v>19381</v>
      </c>
      <c r="B45" s="14">
        <v>37721</v>
      </c>
      <c r="C45" s="4" t="s">
        <v>48</v>
      </c>
      <c r="D45" s="4">
        <v>1.56</v>
      </c>
      <c r="E45" s="15">
        <v>4</v>
      </c>
      <c r="F45" s="15">
        <v>3</v>
      </c>
      <c r="G45" s="15">
        <v>3</v>
      </c>
      <c r="H45" s="15">
        <v>3</v>
      </c>
      <c r="I45" s="15">
        <v>1</v>
      </c>
      <c r="J45" s="15">
        <v>1</v>
      </c>
      <c r="K45" s="15">
        <v>1</v>
      </c>
      <c r="L45" s="16">
        <v>2.1110000000000002</v>
      </c>
      <c r="M45" t="str">
        <f t="shared" si="1"/>
        <v>N</v>
      </c>
      <c r="N45">
        <v>39</v>
      </c>
      <c r="O45" s="33">
        <f t="shared" si="2"/>
        <v>1.889</v>
      </c>
      <c r="P45" s="34">
        <f t="shared" si="3"/>
        <v>0.4</v>
      </c>
      <c r="Q45" s="34">
        <f t="shared" si="4"/>
        <v>0.3</v>
      </c>
      <c r="R45" s="34">
        <f t="shared" si="5"/>
        <v>0.5</v>
      </c>
      <c r="S45" s="34">
        <f t="shared" si="6"/>
        <v>0.6</v>
      </c>
      <c r="T45" s="34">
        <f t="shared" si="7"/>
        <v>0.15</v>
      </c>
      <c r="U45" s="34">
        <f t="shared" si="8"/>
        <v>0.1</v>
      </c>
      <c r="V45" s="34">
        <f t="shared" si="9"/>
        <v>0.25</v>
      </c>
    </row>
    <row r="46" spans="1:22">
      <c r="A46" s="12">
        <v>19383</v>
      </c>
      <c r="B46" s="14">
        <v>39555</v>
      </c>
      <c r="C46" s="4" t="s">
        <v>48</v>
      </c>
      <c r="D46" s="4">
        <v>1.56</v>
      </c>
      <c r="E46" s="15">
        <v>1</v>
      </c>
      <c r="F46" s="15">
        <v>3</v>
      </c>
      <c r="G46" s="15">
        <v>3</v>
      </c>
      <c r="H46" s="15">
        <v>1</v>
      </c>
      <c r="I46" s="15">
        <v>1</v>
      </c>
      <c r="J46" s="15">
        <v>1</v>
      </c>
      <c r="K46" s="15">
        <v>1</v>
      </c>
      <c r="L46" s="16">
        <v>2.1110000000000002</v>
      </c>
      <c r="M46" t="str">
        <f t="shared" si="1"/>
        <v>Y</v>
      </c>
      <c r="N46">
        <v>40</v>
      </c>
      <c r="O46" s="33">
        <f t="shared" si="2"/>
        <v>1.889</v>
      </c>
      <c r="P46" s="34">
        <f t="shared" si="3"/>
        <v>0.4</v>
      </c>
      <c r="Q46" s="34">
        <f t="shared" si="4"/>
        <v>0.25</v>
      </c>
      <c r="R46" s="34">
        <f t="shared" si="5"/>
        <v>0.5</v>
      </c>
      <c r="S46" s="34">
        <f t="shared" si="6"/>
        <v>0.6</v>
      </c>
      <c r="T46" s="34">
        <f t="shared" si="7"/>
        <v>0.15</v>
      </c>
      <c r="U46" s="34">
        <f t="shared" si="8"/>
        <v>0.1</v>
      </c>
      <c r="V46" s="34">
        <f t="shared" si="9"/>
        <v>0.3</v>
      </c>
    </row>
    <row r="47" spans="1:22" hidden="1">
      <c r="A47" s="12">
        <v>19491</v>
      </c>
      <c r="B47" s="14">
        <v>37383</v>
      </c>
      <c r="C47" s="4" t="s">
        <v>48</v>
      </c>
      <c r="D47" s="4">
        <v>3.19</v>
      </c>
      <c r="E47" s="15">
        <v>3</v>
      </c>
      <c r="F47" s="15">
        <v>1</v>
      </c>
      <c r="G47" s="15">
        <v>3</v>
      </c>
      <c r="H47" s="15">
        <v>5</v>
      </c>
      <c r="I47" s="15">
        <v>3</v>
      </c>
      <c r="J47" s="15">
        <v>1</v>
      </c>
      <c r="K47" s="15">
        <v>5</v>
      </c>
      <c r="L47" s="16">
        <v>2</v>
      </c>
      <c r="M47" t="str">
        <f t="shared" si="1"/>
        <v>N</v>
      </c>
      <c r="N47">
        <v>41</v>
      </c>
      <c r="O47" s="33">
        <f t="shared" si="2"/>
        <v>1.889</v>
      </c>
      <c r="P47" s="34">
        <f t="shared" si="3"/>
        <v>0.4</v>
      </c>
      <c r="Q47" s="34">
        <f t="shared" si="4"/>
        <v>0.2</v>
      </c>
      <c r="R47" s="34">
        <f t="shared" si="5"/>
        <v>0.45</v>
      </c>
      <c r="S47" s="34">
        <f t="shared" si="6"/>
        <v>0.6</v>
      </c>
      <c r="T47" s="34">
        <f t="shared" si="7"/>
        <v>0.15</v>
      </c>
      <c r="U47" s="34">
        <f t="shared" si="8"/>
        <v>0.1</v>
      </c>
      <c r="V47" s="34">
        <f t="shared" si="9"/>
        <v>0.3</v>
      </c>
    </row>
    <row r="48" spans="1:22" hidden="1">
      <c r="A48" s="12">
        <v>19493</v>
      </c>
      <c r="B48" s="14">
        <v>39570</v>
      </c>
      <c r="C48" s="4" t="s">
        <v>48</v>
      </c>
      <c r="D48" s="4">
        <v>3.19</v>
      </c>
      <c r="E48" s="15">
        <v>3</v>
      </c>
      <c r="F48" s="15">
        <v>3</v>
      </c>
      <c r="G48" s="15">
        <v>5</v>
      </c>
      <c r="H48" s="15">
        <v>3</v>
      </c>
      <c r="I48" s="15">
        <v>1</v>
      </c>
      <c r="J48" s="15">
        <v>1</v>
      </c>
      <c r="K48" s="15">
        <v>5</v>
      </c>
      <c r="L48" s="16">
        <v>2</v>
      </c>
      <c r="M48" t="str">
        <f t="shared" si="1"/>
        <v>N</v>
      </c>
      <c r="N48">
        <v>42</v>
      </c>
      <c r="O48" s="33">
        <f t="shared" si="2"/>
        <v>1.889</v>
      </c>
      <c r="P48" s="34">
        <f t="shared" si="3"/>
        <v>0.35</v>
      </c>
      <c r="Q48" s="34">
        <f t="shared" si="4"/>
        <v>0.2</v>
      </c>
      <c r="R48" s="34">
        <f t="shared" si="5"/>
        <v>0.4</v>
      </c>
      <c r="S48" s="34">
        <f t="shared" si="6"/>
        <v>0.55000000000000004</v>
      </c>
      <c r="T48" s="34">
        <f t="shared" si="7"/>
        <v>0.1</v>
      </c>
      <c r="U48" s="34">
        <f t="shared" si="8"/>
        <v>0.1</v>
      </c>
      <c r="V48" s="34">
        <f t="shared" si="9"/>
        <v>0.25</v>
      </c>
    </row>
    <row r="49" spans="1:22" hidden="1">
      <c r="A49" s="20">
        <v>6748</v>
      </c>
      <c r="B49" s="19">
        <v>39225</v>
      </c>
      <c r="C49" s="4" t="s">
        <v>48</v>
      </c>
      <c r="D49" s="4">
        <v>23.94</v>
      </c>
      <c r="E49" s="15">
        <v>1</v>
      </c>
      <c r="F49" s="15">
        <v>1</v>
      </c>
      <c r="G49" s="15">
        <v>1</v>
      </c>
      <c r="H49" s="15">
        <v>1</v>
      </c>
      <c r="I49" s="15">
        <v>1</v>
      </c>
      <c r="J49" s="15">
        <v>1</v>
      </c>
      <c r="K49" s="15">
        <v>1</v>
      </c>
      <c r="L49" s="16">
        <v>2</v>
      </c>
      <c r="M49" t="str">
        <f t="shared" si="1"/>
        <v>N</v>
      </c>
      <c r="N49">
        <v>43</v>
      </c>
      <c r="O49" s="33">
        <f t="shared" si="2"/>
        <v>1.889</v>
      </c>
      <c r="P49" s="34">
        <f t="shared" si="3"/>
        <v>0.3</v>
      </c>
      <c r="Q49" s="34">
        <f t="shared" si="4"/>
        <v>0.15</v>
      </c>
      <c r="R49" s="34">
        <f t="shared" si="5"/>
        <v>0.35</v>
      </c>
      <c r="S49" s="34">
        <f t="shared" si="6"/>
        <v>0.5</v>
      </c>
      <c r="T49" s="34">
        <f t="shared" si="7"/>
        <v>0.1</v>
      </c>
      <c r="U49" s="34">
        <f t="shared" si="8"/>
        <v>0.1</v>
      </c>
      <c r="V49" s="34">
        <f t="shared" si="9"/>
        <v>0.2</v>
      </c>
    </row>
    <row r="50" spans="1:22" hidden="1">
      <c r="A50" s="20">
        <v>6749</v>
      </c>
      <c r="B50" s="19">
        <v>39393</v>
      </c>
      <c r="C50" s="4" t="s">
        <v>48</v>
      </c>
      <c r="D50" s="4">
        <v>23.94</v>
      </c>
      <c r="E50" s="15">
        <v>3</v>
      </c>
      <c r="F50" s="15">
        <v>1</v>
      </c>
      <c r="G50" s="15">
        <v>1</v>
      </c>
      <c r="H50" s="15">
        <v>3</v>
      </c>
      <c r="I50" s="15">
        <v>5</v>
      </c>
      <c r="J50" s="15">
        <v>1</v>
      </c>
      <c r="K50" s="15">
        <v>1</v>
      </c>
      <c r="L50" s="16">
        <v>2</v>
      </c>
      <c r="M50" t="str">
        <f t="shared" si="1"/>
        <v>N</v>
      </c>
      <c r="N50">
        <v>44</v>
      </c>
      <c r="O50" s="33">
        <f t="shared" si="2"/>
        <v>1.889</v>
      </c>
      <c r="P50" s="34">
        <f t="shared" si="3"/>
        <v>0.3</v>
      </c>
      <c r="Q50" s="34">
        <f t="shared" si="4"/>
        <v>0.2</v>
      </c>
      <c r="R50" s="34">
        <f t="shared" si="5"/>
        <v>0.35</v>
      </c>
      <c r="S50" s="34">
        <f t="shared" si="6"/>
        <v>0.5</v>
      </c>
      <c r="T50" s="34">
        <f t="shared" si="7"/>
        <v>0.1</v>
      </c>
      <c r="U50" s="34">
        <f t="shared" si="8"/>
        <v>0.1</v>
      </c>
      <c r="V50" s="34">
        <f t="shared" si="9"/>
        <v>0.2</v>
      </c>
    </row>
    <row r="51" spans="1:22" hidden="1">
      <c r="A51" s="20">
        <v>32630</v>
      </c>
      <c r="B51" s="19">
        <v>39525</v>
      </c>
      <c r="C51" s="4" t="s">
        <v>48</v>
      </c>
      <c r="D51" s="4">
        <v>23.94</v>
      </c>
      <c r="E51" s="15">
        <v>1</v>
      </c>
      <c r="F51" s="15">
        <v>1</v>
      </c>
      <c r="G51" s="15">
        <v>1</v>
      </c>
      <c r="H51" s="15">
        <v>1</v>
      </c>
      <c r="I51" s="15">
        <v>1</v>
      </c>
      <c r="J51" s="15">
        <v>1</v>
      </c>
      <c r="K51" s="15">
        <v>1</v>
      </c>
      <c r="L51" s="16">
        <v>2</v>
      </c>
      <c r="M51" t="str">
        <f t="shared" si="1"/>
        <v>N</v>
      </c>
      <c r="N51">
        <v>45</v>
      </c>
      <c r="O51" s="33">
        <f t="shared" si="2"/>
        <v>1.889</v>
      </c>
      <c r="P51" s="34">
        <f t="shared" si="3"/>
        <v>0.3</v>
      </c>
      <c r="Q51" s="34">
        <f t="shared" si="4"/>
        <v>0.25</v>
      </c>
      <c r="R51" s="34">
        <f t="shared" si="5"/>
        <v>0.4</v>
      </c>
      <c r="S51" s="34">
        <f t="shared" si="6"/>
        <v>0.5</v>
      </c>
      <c r="T51" s="34">
        <f t="shared" si="7"/>
        <v>0.05</v>
      </c>
      <c r="U51" s="34">
        <f t="shared" si="8"/>
        <v>0.1</v>
      </c>
      <c r="V51" s="34">
        <f t="shared" si="9"/>
        <v>0.2</v>
      </c>
    </row>
    <row r="52" spans="1:22" hidden="1">
      <c r="A52" s="12">
        <v>16101</v>
      </c>
      <c r="B52" s="14">
        <v>37698</v>
      </c>
      <c r="C52" s="4" t="s">
        <v>48</v>
      </c>
      <c r="D52" s="4">
        <v>1.39</v>
      </c>
      <c r="E52" s="15">
        <v>1</v>
      </c>
      <c r="F52" s="15">
        <v>1</v>
      </c>
      <c r="G52" s="15">
        <v>1</v>
      </c>
      <c r="H52" s="15">
        <v>1</v>
      </c>
      <c r="I52" s="15">
        <v>1</v>
      </c>
      <c r="J52" s="15">
        <v>1</v>
      </c>
      <c r="K52" s="15">
        <v>1</v>
      </c>
      <c r="L52" s="16">
        <v>1.889</v>
      </c>
      <c r="M52" t="str">
        <f t="shared" si="1"/>
        <v>N</v>
      </c>
      <c r="N52">
        <v>46</v>
      </c>
      <c r="O52" s="33">
        <f t="shared" si="2"/>
        <v>1.889</v>
      </c>
      <c r="P52" s="34">
        <f t="shared" si="3"/>
        <v>0.3</v>
      </c>
      <c r="Q52" s="34">
        <f t="shared" si="4"/>
        <v>0.3</v>
      </c>
      <c r="R52" s="34">
        <f t="shared" si="5"/>
        <v>0.4</v>
      </c>
      <c r="S52" s="34">
        <f t="shared" si="6"/>
        <v>0.5</v>
      </c>
      <c r="T52" s="34">
        <f t="shared" si="7"/>
        <v>0.05</v>
      </c>
      <c r="U52" s="34">
        <f t="shared" si="8"/>
        <v>0.1</v>
      </c>
      <c r="V52" s="34">
        <f t="shared" si="9"/>
        <v>0.2</v>
      </c>
    </row>
    <row r="53" spans="1:22" hidden="1">
      <c r="A53" s="12">
        <v>16103</v>
      </c>
      <c r="B53" s="14">
        <v>39568</v>
      </c>
      <c r="C53" s="4" t="s">
        <v>48</v>
      </c>
      <c r="D53" s="4">
        <v>1.39</v>
      </c>
      <c r="E53" s="15">
        <v>1</v>
      </c>
      <c r="F53" s="15">
        <v>1</v>
      </c>
      <c r="G53" s="15">
        <v>1</v>
      </c>
      <c r="H53" s="15">
        <v>1</v>
      </c>
      <c r="I53" s="15">
        <v>1</v>
      </c>
      <c r="J53" s="15">
        <v>1</v>
      </c>
      <c r="K53" s="15">
        <v>1</v>
      </c>
      <c r="L53" s="16">
        <v>1.889</v>
      </c>
      <c r="M53" t="str">
        <f t="shared" si="1"/>
        <v>N</v>
      </c>
      <c r="N53">
        <v>47</v>
      </c>
      <c r="O53" s="33">
        <f t="shared" si="2"/>
        <v>1.889</v>
      </c>
      <c r="P53" s="34">
        <f t="shared" si="3"/>
        <v>0.3</v>
      </c>
      <c r="Q53" s="34">
        <f t="shared" si="4"/>
        <v>0.3</v>
      </c>
      <c r="R53" s="34">
        <f t="shared" si="5"/>
        <v>0.4</v>
      </c>
      <c r="S53" s="34">
        <f t="shared" si="6"/>
        <v>0.5</v>
      </c>
      <c r="T53" s="34">
        <f t="shared" si="7"/>
        <v>0.05</v>
      </c>
      <c r="U53" s="34">
        <f t="shared" si="8"/>
        <v>0.1</v>
      </c>
      <c r="V53" s="34">
        <f t="shared" si="9"/>
        <v>0.2</v>
      </c>
    </row>
    <row r="54" spans="1:22" hidden="1">
      <c r="A54" s="20">
        <v>35408</v>
      </c>
      <c r="B54" s="19">
        <v>39561</v>
      </c>
      <c r="C54" s="4" t="s">
        <v>48</v>
      </c>
      <c r="D54" s="4">
        <v>1.02</v>
      </c>
      <c r="E54" s="15">
        <v>1</v>
      </c>
      <c r="F54" s="15">
        <v>1</v>
      </c>
      <c r="G54" s="15">
        <v>1</v>
      </c>
      <c r="H54" s="15">
        <v>1</v>
      </c>
      <c r="I54" s="15">
        <v>1</v>
      </c>
      <c r="J54" s="15">
        <v>1</v>
      </c>
      <c r="K54" s="15">
        <v>1</v>
      </c>
      <c r="L54" s="16">
        <v>1.889</v>
      </c>
      <c r="M54" t="str">
        <f t="shared" si="1"/>
        <v>N</v>
      </c>
      <c r="N54">
        <v>48</v>
      </c>
      <c r="O54" s="33">
        <f t="shared" si="2"/>
        <v>1.889</v>
      </c>
      <c r="P54" s="34">
        <f t="shared" si="3"/>
        <v>0.3</v>
      </c>
      <c r="Q54" s="34">
        <f t="shared" si="4"/>
        <v>0.35</v>
      </c>
      <c r="R54" s="34">
        <f t="shared" si="5"/>
        <v>0.4</v>
      </c>
      <c r="S54" s="34">
        <f t="shared" si="6"/>
        <v>0.5</v>
      </c>
      <c r="T54" s="34">
        <f t="shared" si="7"/>
        <v>0.05</v>
      </c>
      <c r="U54" s="34">
        <f t="shared" si="8"/>
        <v>0.1</v>
      </c>
      <c r="V54" s="34">
        <f t="shared" si="9"/>
        <v>0.2</v>
      </c>
    </row>
    <row r="55" spans="1:22" hidden="1">
      <c r="A55" s="18">
        <v>35409</v>
      </c>
      <c r="B55" s="19">
        <v>38836</v>
      </c>
      <c r="C55" s="4" t="s">
        <v>48</v>
      </c>
      <c r="D55" s="4">
        <v>1.02</v>
      </c>
      <c r="E55" s="15">
        <v>1</v>
      </c>
      <c r="F55" s="15">
        <v>1</v>
      </c>
      <c r="G55" s="15">
        <v>1</v>
      </c>
      <c r="H55" s="15">
        <v>1</v>
      </c>
      <c r="I55" s="15">
        <v>1</v>
      </c>
      <c r="J55" s="15">
        <v>1</v>
      </c>
      <c r="K55" s="15">
        <v>1</v>
      </c>
      <c r="L55" s="16">
        <v>1.889</v>
      </c>
      <c r="M55" t="str">
        <f t="shared" si="1"/>
        <v>N</v>
      </c>
      <c r="N55">
        <v>49</v>
      </c>
      <c r="O55" s="33">
        <f t="shared" si="2"/>
        <v>1.889</v>
      </c>
      <c r="P55" s="34">
        <f t="shared" si="3"/>
        <v>0.3</v>
      </c>
      <c r="Q55" s="34">
        <f t="shared" si="4"/>
        <v>0.4</v>
      </c>
      <c r="R55" s="34">
        <f t="shared" si="5"/>
        <v>0.4</v>
      </c>
      <c r="S55" s="34">
        <f t="shared" si="6"/>
        <v>0.5</v>
      </c>
      <c r="T55" s="34">
        <f t="shared" si="7"/>
        <v>0.05</v>
      </c>
      <c r="U55" s="34">
        <f t="shared" si="8"/>
        <v>0.1</v>
      </c>
      <c r="V55" s="34">
        <f t="shared" si="9"/>
        <v>0.2</v>
      </c>
    </row>
    <row r="56" spans="1:22" hidden="1">
      <c r="A56" s="12">
        <v>18532</v>
      </c>
      <c r="B56" s="14">
        <v>36612</v>
      </c>
      <c r="C56" s="4" t="s">
        <v>48</v>
      </c>
      <c r="D56" s="4">
        <v>0.50800000000000001</v>
      </c>
      <c r="E56" s="15">
        <v>1</v>
      </c>
      <c r="F56" s="15">
        <v>3</v>
      </c>
      <c r="G56" s="15">
        <v>1</v>
      </c>
      <c r="H56" s="15">
        <v>3</v>
      </c>
      <c r="I56" s="15">
        <v>1</v>
      </c>
      <c r="J56" s="15">
        <v>1</v>
      </c>
      <c r="K56" s="15">
        <v>1</v>
      </c>
      <c r="L56" s="16">
        <v>1.889</v>
      </c>
      <c r="M56" t="str">
        <f t="shared" si="1"/>
        <v>N</v>
      </c>
      <c r="N56">
        <v>50</v>
      </c>
      <c r="O56" s="33">
        <f t="shared" si="2"/>
        <v>1.889</v>
      </c>
      <c r="P56" s="34">
        <f t="shared" si="3"/>
        <v>0.3</v>
      </c>
      <c r="Q56" s="34">
        <f t="shared" si="4"/>
        <v>0.45</v>
      </c>
      <c r="R56" s="34">
        <f t="shared" si="5"/>
        <v>0.4</v>
      </c>
      <c r="S56" s="34">
        <f t="shared" si="6"/>
        <v>0.5</v>
      </c>
      <c r="T56" s="34">
        <f t="shared" si="7"/>
        <v>0.05</v>
      </c>
      <c r="U56" s="34">
        <f t="shared" si="8"/>
        <v>0.1</v>
      </c>
      <c r="V56" s="34">
        <f t="shared" si="9"/>
        <v>0.2</v>
      </c>
    </row>
    <row r="57" spans="1:22" hidden="1">
      <c r="A57" s="12">
        <v>18534</v>
      </c>
      <c r="B57" s="14">
        <v>36983</v>
      </c>
      <c r="C57" s="4" t="s">
        <v>48</v>
      </c>
      <c r="D57" s="4">
        <v>0.50800000000000001</v>
      </c>
      <c r="E57" s="15">
        <v>3</v>
      </c>
      <c r="F57" s="15">
        <v>1</v>
      </c>
      <c r="G57" s="15">
        <v>5</v>
      </c>
      <c r="H57" s="15">
        <v>5</v>
      </c>
      <c r="I57" s="15">
        <v>1</v>
      </c>
      <c r="J57" s="15">
        <v>1</v>
      </c>
      <c r="K57" s="15">
        <v>3</v>
      </c>
      <c r="L57" s="16">
        <v>1.889</v>
      </c>
      <c r="M57" t="str">
        <f t="shared" si="1"/>
        <v>N</v>
      </c>
      <c r="N57">
        <v>51</v>
      </c>
      <c r="O57" s="33">
        <f t="shared" si="2"/>
        <v>1.889</v>
      </c>
      <c r="P57" s="34">
        <f t="shared" si="3"/>
        <v>0.3</v>
      </c>
      <c r="Q57" s="34">
        <f t="shared" si="4"/>
        <v>0.45</v>
      </c>
      <c r="R57" s="34">
        <f t="shared" si="5"/>
        <v>0.4</v>
      </c>
      <c r="S57" s="34">
        <f t="shared" si="6"/>
        <v>0.45</v>
      </c>
      <c r="T57" s="34">
        <f t="shared" si="7"/>
        <v>0.05</v>
      </c>
      <c r="U57" s="34">
        <f t="shared" si="8"/>
        <v>0.1</v>
      </c>
      <c r="V57" s="34">
        <f t="shared" si="9"/>
        <v>0.2</v>
      </c>
    </row>
    <row r="58" spans="1:22" hidden="1">
      <c r="A58" s="12">
        <v>18536</v>
      </c>
      <c r="B58" s="14">
        <v>37368</v>
      </c>
      <c r="C58" s="4" t="s">
        <v>48</v>
      </c>
      <c r="D58" s="4">
        <v>0.50800000000000001</v>
      </c>
      <c r="E58" s="15">
        <v>4</v>
      </c>
      <c r="F58" s="15">
        <v>1</v>
      </c>
      <c r="G58" s="15">
        <v>5</v>
      </c>
      <c r="H58" s="15">
        <v>5</v>
      </c>
      <c r="I58" s="15">
        <v>1</v>
      </c>
      <c r="J58" s="15">
        <v>3</v>
      </c>
      <c r="K58" s="15">
        <v>5</v>
      </c>
      <c r="L58" s="16">
        <v>1.889</v>
      </c>
      <c r="M58" t="str">
        <f t="shared" si="1"/>
        <v>N</v>
      </c>
      <c r="N58">
        <v>52</v>
      </c>
      <c r="O58" s="33">
        <f t="shared" si="2"/>
        <v>1.889</v>
      </c>
      <c r="P58" s="34">
        <f t="shared" si="3"/>
        <v>0.25</v>
      </c>
      <c r="Q58" s="34">
        <f t="shared" si="4"/>
        <v>0.45</v>
      </c>
      <c r="R58" s="34">
        <f t="shared" si="5"/>
        <v>0.35</v>
      </c>
      <c r="S58" s="34">
        <f t="shared" si="6"/>
        <v>0.4</v>
      </c>
      <c r="T58" s="34">
        <f t="shared" si="7"/>
        <v>0.05</v>
      </c>
      <c r="U58" s="34">
        <f t="shared" si="8"/>
        <v>0.1</v>
      </c>
      <c r="V58" s="34">
        <f t="shared" si="9"/>
        <v>0.15</v>
      </c>
    </row>
    <row r="59" spans="1:22" hidden="1">
      <c r="A59" s="12">
        <v>18538</v>
      </c>
      <c r="B59" s="14">
        <v>37706</v>
      </c>
      <c r="C59" s="4" t="s">
        <v>48</v>
      </c>
      <c r="D59" s="4">
        <v>0.50800000000000001</v>
      </c>
      <c r="E59" s="15">
        <v>4</v>
      </c>
      <c r="F59" s="15">
        <v>1</v>
      </c>
      <c r="G59" s="15">
        <v>5</v>
      </c>
      <c r="H59" s="15">
        <v>5</v>
      </c>
      <c r="I59" s="15">
        <v>3</v>
      </c>
      <c r="J59" s="15">
        <v>1</v>
      </c>
      <c r="K59" s="15">
        <v>5</v>
      </c>
      <c r="L59" s="16">
        <v>1.889</v>
      </c>
      <c r="M59" t="str">
        <f t="shared" si="1"/>
        <v>N</v>
      </c>
      <c r="N59">
        <v>53</v>
      </c>
      <c r="O59" s="33">
        <f t="shared" si="2"/>
        <v>1.889</v>
      </c>
      <c r="P59" s="34">
        <f t="shared" si="3"/>
        <v>0.2</v>
      </c>
      <c r="Q59" s="34">
        <f t="shared" si="4"/>
        <v>0.45</v>
      </c>
      <c r="R59" s="34">
        <f t="shared" si="5"/>
        <v>0.3</v>
      </c>
      <c r="S59" s="34">
        <f t="shared" si="6"/>
        <v>0.35</v>
      </c>
      <c r="T59" s="34">
        <f t="shared" si="7"/>
        <v>0.05</v>
      </c>
      <c r="U59" s="34">
        <f t="shared" si="8"/>
        <v>0.05</v>
      </c>
      <c r="V59" s="34">
        <f t="shared" si="9"/>
        <v>0.15</v>
      </c>
    </row>
    <row r="60" spans="1:22" hidden="1">
      <c r="A60" s="12">
        <v>18539</v>
      </c>
      <c r="B60" s="14">
        <v>37717</v>
      </c>
      <c r="C60" s="4" t="s">
        <v>48</v>
      </c>
      <c r="D60" s="4">
        <v>0.50800000000000001</v>
      </c>
      <c r="E60" s="15">
        <v>2</v>
      </c>
      <c r="F60" s="15">
        <v>1</v>
      </c>
      <c r="G60" s="15">
        <v>3</v>
      </c>
      <c r="H60" s="15">
        <v>3</v>
      </c>
      <c r="I60" s="15">
        <v>1</v>
      </c>
      <c r="J60" s="15">
        <v>1</v>
      </c>
      <c r="K60" s="15">
        <v>1</v>
      </c>
      <c r="L60" s="16">
        <v>1.889</v>
      </c>
      <c r="M60" t="str">
        <f t="shared" si="1"/>
        <v>N</v>
      </c>
      <c r="N60">
        <v>54</v>
      </c>
      <c r="O60" s="33">
        <f t="shared" si="2"/>
        <v>1.889</v>
      </c>
      <c r="P60" s="34">
        <f t="shared" si="3"/>
        <v>0.15</v>
      </c>
      <c r="Q60" s="34">
        <f t="shared" si="4"/>
        <v>0.45</v>
      </c>
      <c r="R60" s="34">
        <f t="shared" si="5"/>
        <v>0.25</v>
      </c>
      <c r="S60" s="34">
        <f t="shared" si="6"/>
        <v>0.3</v>
      </c>
      <c r="T60" s="34">
        <f t="shared" si="7"/>
        <v>0</v>
      </c>
      <c r="U60" s="34">
        <f t="shared" si="8"/>
        <v>0.05</v>
      </c>
      <c r="V60" s="34">
        <f t="shared" si="9"/>
        <v>0.1</v>
      </c>
    </row>
    <row r="61" spans="1:22" hidden="1">
      <c r="A61" s="12">
        <v>18540</v>
      </c>
      <c r="B61" s="14">
        <v>38090</v>
      </c>
      <c r="C61" s="4" t="s">
        <v>48</v>
      </c>
      <c r="D61" s="4">
        <v>0.50800000000000001</v>
      </c>
      <c r="E61" s="15">
        <v>1</v>
      </c>
      <c r="F61" s="15">
        <v>1</v>
      </c>
      <c r="G61" s="15">
        <v>1</v>
      </c>
      <c r="H61" s="15">
        <v>1</v>
      </c>
      <c r="I61" s="15">
        <v>1</v>
      </c>
      <c r="J61" s="15">
        <v>1</v>
      </c>
      <c r="K61" s="15">
        <v>1</v>
      </c>
      <c r="L61" s="16">
        <v>1.889</v>
      </c>
      <c r="M61" t="str">
        <f t="shared" si="1"/>
        <v>N</v>
      </c>
      <c r="N61">
        <v>55</v>
      </c>
      <c r="O61" s="33">
        <f t="shared" si="2"/>
        <v>1.889</v>
      </c>
      <c r="P61" s="34">
        <f t="shared" si="3"/>
        <v>0.15</v>
      </c>
      <c r="Q61" s="34">
        <f t="shared" si="4"/>
        <v>0.5</v>
      </c>
      <c r="R61" s="34">
        <f t="shared" si="5"/>
        <v>0.2</v>
      </c>
      <c r="S61" s="34">
        <f t="shared" si="6"/>
        <v>0.3</v>
      </c>
      <c r="T61" s="34">
        <f t="shared" si="7"/>
        <v>0</v>
      </c>
      <c r="U61" s="34">
        <f t="shared" si="8"/>
        <v>0.05</v>
      </c>
      <c r="V61" s="34">
        <f t="shared" si="9"/>
        <v>0.1</v>
      </c>
    </row>
    <row r="62" spans="1:22" hidden="1">
      <c r="A62" s="12">
        <v>18542</v>
      </c>
      <c r="B62" s="14">
        <v>38453</v>
      </c>
      <c r="C62" s="4" t="s">
        <v>48</v>
      </c>
      <c r="D62" s="4">
        <v>0.50800000000000001</v>
      </c>
      <c r="E62" s="15">
        <v>4</v>
      </c>
      <c r="F62" s="15">
        <v>5</v>
      </c>
      <c r="G62" s="15">
        <v>3</v>
      </c>
      <c r="H62" s="15">
        <v>3</v>
      </c>
      <c r="I62" s="15">
        <v>1</v>
      </c>
      <c r="J62" s="15">
        <v>5</v>
      </c>
      <c r="K62" s="15">
        <v>1</v>
      </c>
      <c r="L62" s="16">
        <v>1.889</v>
      </c>
      <c r="M62" t="str">
        <f t="shared" si="1"/>
        <v>N</v>
      </c>
      <c r="N62">
        <v>56</v>
      </c>
      <c r="O62" s="33">
        <f t="shared" si="2"/>
        <v>1.889</v>
      </c>
      <c r="P62" s="34">
        <f t="shared" si="3"/>
        <v>0.15</v>
      </c>
      <c r="Q62" s="34">
        <f t="shared" si="4"/>
        <v>0.5</v>
      </c>
      <c r="R62" s="34">
        <f t="shared" si="5"/>
        <v>0.2</v>
      </c>
      <c r="S62" s="34">
        <f t="shared" si="6"/>
        <v>0.3</v>
      </c>
      <c r="T62" s="34">
        <f t="shared" si="7"/>
        <v>0</v>
      </c>
      <c r="U62" s="34">
        <f t="shared" si="8"/>
        <v>0.05</v>
      </c>
      <c r="V62" s="34">
        <f t="shared" si="9"/>
        <v>0.1</v>
      </c>
    </row>
    <row r="63" spans="1:22" hidden="1">
      <c r="A63" s="12">
        <v>18545</v>
      </c>
      <c r="B63" s="14">
        <v>38813</v>
      </c>
      <c r="C63" s="4" t="s">
        <v>48</v>
      </c>
      <c r="D63" s="4">
        <v>0.50800000000000001</v>
      </c>
      <c r="E63" s="15">
        <v>2</v>
      </c>
      <c r="F63" s="15">
        <v>1</v>
      </c>
      <c r="G63" s="15">
        <v>5</v>
      </c>
      <c r="H63" s="15">
        <v>3</v>
      </c>
      <c r="I63" s="15">
        <v>1</v>
      </c>
      <c r="J63" s="15">
        <v>1</v>
      </c>
      <c r="K63" s="15">
        <v>1</v>
      </c>
      <c r="L63" s="16">
        <v>1.889</v>
      </c>
      <c r="M63" t="str">
        <f t="shared" si="1"/>
        <v>N</v>
      </c>
      <c r="N63">
        <v>57</v>
      </c>
      <c r="O63" s="33">
        <f t="shared" si="2"/>
        <v>1.889</v>
      </c>
      <c r="P63" s="34">
        <f t="shared" si="3"/>
        <v>0.1</v>
      </c>
      <c r="Q63" s="34">
        <f t="shared" si="4"/>
        <v>0.5</v>
      </c>
      <c r="R63" s="34">
        <f t="shared" si="5"/>
        <v>0.2</v>
      </c>
      <c r="S63" s="34">
        <f t="shared" si="6"/>
        <v>0.25</v>
      </c>
      <c r="T63" s="34">
        <f t="shared" si="7"/>
        <v>0</v>
      </c>
      <c r="U63" s="34">
        <f t="shared" si="8"/>
        <v>0.05</v>
      </c>
      <c r="V63" s="34">
        <f t="shared" si="9"/>
        <v>0.1</v>
      </c>
    </row>
    <row r="64" spans="1:22" hidden="1">
      <c r="A64" s="12">
        <v>18547</v>
      </c>
      <c r="B64" s="14">
        <v>39202</v>
      </c>
      <c r="C64" s="4" t="s">
        <v>48</v>
      </c>
      <c r="D64" s="4">
        <v>0.50800000000000001</v>
      </c>
      <c r="E64" s="15">
        <v>2</v>
      </c>
      <c r="F64" s="15">
        <v>3</v>
      </c>
      <c r="G64" s="15">
        <v>1</v>
      </c>
      <c r="H64" s="15">
        <v>3</v>
      </c>
      <c r="I64" s="15">
        <v>1</v>
      </c>
      <c r="J64" s="15">
        <v>1</v>
      </c>
      <c r="K64" s="15">
        <v>1</v>
      </c>
      <c r="L64" s="16">
        <v>1.889</v>
      </c>
      <c r="M64" t="str">
        <f t="shared" si="1"/>
        <v>N</v>
      </c>
      <c r="N64">
        <v>58</v>
      </c>
      <c r="O64" s="33">
        <f t="shared" si="2"/>
        <v>1.889</v>
      </c>
      <c r="P64" s="34">
        <f t="shared" si="3"/>
        <v>0.1</v>
      </c>
      <c r="Q64" s="34">
        <f t="shared" si="4"/>
        <v>0.55000000000000004</v>
      </c>
      <c r="R64" s="34">
        <f t="shared" si="5"/>
        <v>0.15</v>
      </c>
      <c r="S64" s="34">
        <f t="shared" si="6"/>
        <v>0.2</v>
      </c>
      <c r="T64" s="34">
        <f t="shared" si="7"/>
        <v>0</v>
      </c>
      <c r="U64" s="34">
        <f t="shared" si="8"/>
        <v>0.05</v>
      </c>
      <c r="V64" s="34">
        <f t="shared" si="9"/>
        <v>0.1</v>
      </c>
    </row>
    <row r="65" spans="1:22" hidden="1">
      <c r="A65" s="12">
        <v>18549</v>
      </c>
      <c r="B65" s="14">
        <v>39553</v>
      </c>
      <c r="C65" s="4" t="s">
        <v>48</v>
      </c>
      <c r="D65" s="4">
        <v>0.50800000000000001</v>
      </c>
      <c r="E65" s="15">
        <v>4</v>
      </c>
      <c r="F65" s="15">
        <v>1</v>
      </c>
      <c r="G65" s="15">
        <v>5</v>
      </c>
      <c r="H65" s="15">
        <v>5</v>
      </c>
      <c r="I65" s="15">
        <v>1</v>
      </c>
      <c r="J65" s="15">
        <v>1</v>
      </c>
      <c r="K65" s="15">
        <v>5</v>
      </c>
      <c r="L65" s="16">
        <v>1.889</v>
      </c>
      <c r="M65" t="str">
        <f t="shared" si="1"/>
        <v>N</v>
      </c>
      <c r="N65">
        <v>59</v>
      </c>
      <c r="O65" s="33">
        <f t="shared" si="2"/>
        <v>1.889</v>
      </c>
      <c r="P65" s="34">
        <f t="shared" si="3"/>
        <v>0.1</v>
      </c>
      <c r="Q65" s="34">
        <f t="shared" si="4"/>
        <v>0.5</v>
      </c>
      <c r="R65" s="34">
        <f t="shared" si="5"/>
        <v>0.15</v>
      </c>
      <c r="S65" s="34">
        <f t="shared" si="6"/>
        <v>0.15</v>
      </c>
      <c r="T65" s="34">
        <f t="shared" si="7"/>
        <v>0</v>
      </c>
      <c r="U65" s="34">
        <f t="shared" si="8"/>
        <v>0.05</v>
      </c>
      <c r="V65" s="34">
        <f t="shared" si="9"/>
        <v>0.1</v>
      </c>
    </row>
    <row r="66" spans="1:22">
      <c r="A66" s="20">
        <v>35458</v>
      </c>
      <c r="B66" s="19">
        <v>39550</v>
      </c>
      <c r="C66" s="4" t="s">
        <v>48</v>
      </c>
      <c r="D66" s="4">
        <v>0.77100000000000002</v>
      </c>
      <c r="E66" s="15">
        <v>1</v>
      </c>
      <c r="F66" s="15">
        <v>1</v>
      </c>
      <c r="G66" s="15">
        <v>1</v>
      </c>
      <c r="H66" s="15">
        <v>1</v>
      </c>
      <c r="I66" s="15">
        <v>1</v>
      </c>
      <c r="J66" s="15">
        <v>1</v>
      </c>
      <c r="K66" s="15">
        <v>1</v>
      </c>
      <c r="L66" s="16">
        <v>1.889</v>
      </c>
      <c r="M66" t="str">
        <f t="shared" si="1"/>
        <v>Y</v>
      </c>
      <c r="N66">
        <v>60</v>
      </c>
      <c r="O66" s="33">
        <f t="shared" si="2"/>
        <v>1.889</v>
      </c>
      <c r="P66" s="34">
        <f t="shared" si="3"/>
        <v>0.05</v>
      </c>
      <c r="Q66" s="34">
        <f t="shared" si="4"/>
        <v>0.55000000000000004</v>
      </c>
      <c r="R66" s="34">
        <f t="shared" si="5"/>
        <v>0.1</v>
      </c>
      <c r="S66" s="34">
        <f t="shared" si="6"/>
        <v>0.1</v>
      </c>
      <c r="T66" s="34">
        <f t="shared" si="7"/>
        <v>0</v>
      </c>
      <c r="U66" s="34">
        <f t="shared" si="8"/>
        <v>0.05</v>
      </c>
      <c r="V66" s="34">
        <f t="shared" si="9"/>
        <v>0.05</v>
      </c>
    </row>
    <row r="67" spans="1:22" hidden="1">
      <c r="A67" s="18">
        <v>35462</v>
      </c>
      <c r="B67" s="19">
        <v>39568</v>
      </c>
      <c r="C67" s="4" t="s">
        <v>48</v>
      </c>
      <c r="D67" s="4">
        <v>0.77100000000000002</v>
      </c>
      <c r="E67" s="15">
        <v>1</v>
      </c>
      <c r="F67" s="15">
        <v>1</v>
      </c>
      <c r="G67" s="15">
        <v>1</v>
      </c>
      <c r="H67" s="15">
        <v>1</v>
      </c>
      <c r="I67" s="15">
        <v>1</v>
      </c>
      <c r="J67" s="15">
        <v>1</v>
      </c>
      <c r="K67" s="15">
        <v>1</v>
      </c>
      <c r="L67" s="16">
        <v>1.889</v>
      </c>
      <c r="M67" t="str">
        <f t="shared" si="1"/>
        <v>N</v>
      </c>
      <c r="N67">
        <v>61</v>
      </c>
      <c r="O67" s="33">
        <f t="shared" si="2"/>
        <v>1.889</v>
      </c>
      <c r="P67" s="34">
        <f t="shared" si="3"/>
        <v>0.05</v>
      </c>
      <c r="Q67" s="34">
        <f t="shared" si="4"/>
        <v>0.55000000000000004</v>
      </c>
      <c r="R67" s="34">
        <f t="shared" si="5"/>
        <v>0.1</v>
      </c>
      <c r="S67" s="34">
        <f t="shared" si="6"/>
        <v>0.1</v>
      </c>
      <c r="T67" s="34">
        <f t="shared" si="7"/>
        <v>0</v>
      </c>
      <c r="U67" s="34">
        <f t="shared" si="8"/>
        <v>0.05</v>
      </c>
      <c r="V67" s="34">
        <f t="shared" si="9"/>
        <v>0.05</v>
      </c>
    </row>
    <row r="68" spans="1:22" hidden="1">
      <c r="A68" s="12">
        <v>18928</v>
      </c>
      <c r="B68" s="14">
        <v>36609</v>
      </c>
      <c r="C68" s="4" t="s">
        <v>48</v>
      </c>
      <c r="D68" s="4">
        <v>1.33</v>
      </c>
      <c r="E68" s="15">
        <v>1</v>
      </c>
      <c r="F68" s="15">
        <v>1</v>
      </c>
      <c r="G68" s="15">
        <v>1</v>
      </c>
      <c r="H68" s="15">
        <v>1</v>
      </c>
      <c r="I68" s="15">
        <v>1</v>
      </c>
      <c r="J68" s="15">
        <v>1</v>
      </c>
      <c r="K68" s="15">
        <v>1</v>
      </c>
      <c r="L68" s="16">
        <v>1.889</v>
      </c>
      <c r="M68" t="str">
        <f t="shared" si="1"/>
        <v>N</v>
      </c>
      <c r="N68">
        <v>62</v>
      </c>
      <c r="O68" s="33">
        <f t="shared" si="2"/>
        <v>1.889</v>
      </c>
      <c r="P68" s="34">
        <f t="shared" si="3"/>
        <v>0.05</v>
      </c>
      <c r="Q68" s="34">
        <f t="shared" si="4"/>
        <v>0.6</v>
      </c>
      <c r="R68" s="34">
        <f t="shared" si="5"/>
        <v>0.1</v>
      </c>
      <c r="S68" s="34">
        <f t="shared" si="6"/>
        <v>0.1</v>
      </c>
      <c r="T68" s="34">
        <f t="shared" si="7"/>
        <v>0</v>
      </c>
      <c r="U68" s="34">
        <f t="shared" si="8"/>
        <v>0.05</v>
      </c>
      <c r="V68" s="34">
        <f t="shared" si="9"/>
        <v>0.05</v>
      </c>
    </row>
    <row r="69" spans="1:22" hidden="1">
      <c r="A69" s="12">
        <v>18931</v>
      </c>
      <c r="B69" s="14">
        <v>36984</v>
      </c>
      <c r="C69" s="4" t="s">
        <v>48</v>
      </c>
      <c r="D69" s="4">
        <v>1.33</v>
      </c>
      <c r="E69" s="15">
        <v>2</v>
      </c>
      <c r="F69" s="15">
        <v>5</v>
      </c>
      <c r="G69" s="15">
        <v>1</v>
      </c>
      <c r="H69" s="15">
        <v>1</v>
      </c>
      <c r="I69" s="15">
        <v>1</v>
      </c>
      <c r="J69" s="15">
        <v>1</v>
      </c>
      <c r="K69" s="15">
        <v>1</v>
      </c>
      <c r="L69" s="16">
        <v>1.889</v>
      </c>
      <c r="M69" t="str">
        <f t="shared" si="1"/>
        <v>N</v>
      </c>
      <c r="N69">
        <v>63</v>
      </c>
      <c r="O69" s="33">
        <f t="shared" si="2"/>
        <v>1.889</v>
      </c>
      <c r="P69" s="34">
        <f t="shared" si="3"/>
        <v>0.05</v>
      </c>
      <c r="Q69" s="34">
        <f t="shared" si="4"/>
        <v>0.6</v>
      </c>
      <c r="R69" s="34">
        <f t="shared" si="5"/>
        <v>0.1</v>
      </c>
      <c r="S69" s="34">
        <f t="shared" si="6"/>
        <v>0.1</v>
      </c>
      <c r="T69" s="34">
        <f t="shared" si="7"/>
        <v>0</v>
      </c>
      <c r="U69" s="34">
        <f t="shared" si="8"/>
        <v>0.05</v>
      </c>
      <c r="V69" s="34">
        <f t="shared" si="9"/>
        <v>0.05</v>
      </c>
    </row>
    <row r="70" spans="1:22" hidden="1">
      <c r="A70" s="12">
        <v>18933</v>
      </c>
      <c r="B70" s="14">
        <v>37365</v>
      </c>
      <c r="C70" s="4" t="s">
        <v>48</v>
      </c>
      <c r="D70" s="4">
        <v>1.33</v>
      </c>
      <c r="E70" s="15">
        <v>3</v>
      </c>
      <c r="F70" s="15">
        <v>3</v>
      </c>
      <c r="G70" s="15">
        <v>3</v>
      </c>
      <c r="H70" s="15">
        <v>3</v>
      </c>
      <c r="I70" s="15">
        <v>1</v>
      </c>
      <c r="J70" s="15">
        <v>1</v>
      </c>
      <c r="K70" s="15">
        <v>1</v>
      </c>
      <c r="L70" s="16">
        <v>1.889</v>
      </c>
      <c r="M70" t="str">
        <f t="shared" si="1"/>
        <v>N</v>
      </c>
      <c r="N70">
        <v>64</v>
      </c>
      <c r="O70" s="33">
        <f t="shared" si="2"/>
        <v>1.889</v>
      </c>
      <c r="P70" s="34">
        <f t="shared" si="3"/>
        <v>0.05</v>
      </c>
      <c r="Q70" s="34">
        <f t="shared" si="4"/>
        <v>0.55000000000000004</v>
      </c>
      <c r="R70" s="34">
        <f t="shared" si="5"/>
        <v>0.1</v>
      </c>
      <c r="S70" s="34">
        <f t="shared" si="6"/>
        <v>0.1</v>
      </c>
      <c r="T70" s="34">
        <f t="shared" si="7"/>
        <v>0</v>
      </c>
      <c r="U70" s="34">
        <f t="shared" si="8"/>
        <v>0.05</v>
      </c>
      <c r="V70" s="34">
        <f t="shared" si="9"/>
        <v>0.05</v>
      </c>
    </row>
    <row r="71" spans="1:22" hidden="1">
      <c r="A71" s="12">
        <v>18934</v>
      </c>
      <c r="B71" s="14">
        <v>37705</v>
      </c>
      <c r="C71" s="4" t="s">
        <v>48</v>
      </c>
      <c r="D71" s="4">
        <v>1.33</v>
      </c>
      <c r="E71" s="15">
        <v>2</v>
      </c>
      <c r="F71" s="15">
        <v>5</v>
      </c>
      <c r="G71" s="15">
        <v>1</v>
      </c>
      <c r="H71" s="15">
        <v>1</v>
      </c>
      <c r="I71" s="15">
        <v>1</v>
      </c>
      <c r="J71" s="15">
        <v>1</v>
      </c>
      <c r="K71" s="15">
        <v>1</v>
      </c>
      <c r="L71" s="16">
        <v>1.889</v>
      </c>
      <c r="M71" t="str">
        <f t="shared" ref="M71:M134" si="10">IF(MOD(N71,20)=0,"Y","N")</f>
        <v>N</v>
      </c>
      <c r="N71">
        <v>65</v>
      </c>
      <c r="O71" s="33">
        <f t="shared" ref="O71:O134" si="11">MEDIAN(L71:L90)</f>
        <v>1.889</v>
      </c>
      <c r="P71" s="34">
        <f t="shared" ref="P71:P134" si="12">COUNTIF(E71:E90,"&gt;"&amp;$O$2)/COUNT(E71:E90)</f>
        <v>0</v>
      </c>
      <c r="Q71" s="34">
        <f t="shared" ref="Q71:Q134" si="13">COUNTIF(F71:F90,"&gt;"&amp;$O$2)/COUNT(F71:F90)</f>
        <v>0.5</v>
      </c>
      <c r="R71" s="34">
        <f t="shared" ref="R71:R134" si="14">COUNTIF(G71:G90,"&gt;"&amp;$O$2)/COUNT(G71:G90)</f>
        <v>0.05</v>
      </c>
      <c r="S71" s="34">
        <f t="shared" ref="S71:S134" si="15">COUNTIF(H71:H90,"&gt;"&amp;$O$2)/COUNT(H71:H90)</f>
        <v>0.05</v>
      </c>
      <c r="T71" s="34">
        <f t="shared" ref="T71:T134" si="16">COUNTIF(I71:I90,"&gt;"&amp;$O$2)/COUNT(I71:I90)</f>
        <v>0</v>
      </c>
      <c r="U71" s="34">
        <f t="shared" ref="U71:U134" si="17">COUNTIF(J71:J90,"&gt;"&amp;$O$2)/COUNT(J71:J90)</f>
        <v>0.05</v>
      </c>
      <c r="V71" s="34">
        <f t="shared" ref="V71:V134" si="18">COUNTIF(K71:K90,"&gt;"&amp;$O$2)/COUNT(K71:K90)</f>
        <v>0.05</v>
      </c>
    </row>
    <row r="72" spans="1:22" hidden="1">
      <c r="A72" s="12">
        <v>18935</v>
      </c>
      <c r="B72" s="14">
        <v>38097</v>
      </c>
      <c r="C72" s="4" t="s">
        <v>48</v>
      </c>
      <c r="D72" s="4">
        <v>1.33</v>
      </c>
      <c r="E72" s="15">
        <v>1</v>
      </c>
      <c r="F72" s="15">
        <v>1</v>
      </c>
      <c r="G72" s="15">
        <v>1</v>
      </c>
      <c r="H72" s="15">
        <v>1</v>
      </c>
      <c r="I72" s="15">
        <v>1</v>
      </c>
      <c r="J72" s="15">
        <v>1</v>
      </c>
      <c r="K72" s="15">
        <v>1</v>
      </c>
      <c r="L72" s="16">
        <v>1.889</v>
      </c>
      <c r="M72" t="str">
        <f t="shared" si="10"/>
        <v>N</v>
      </c>
      <c r="N72">
        <v>66</v>
      </c>
      <c r="O72" s="33">
        <f t="shared" si="11"/>
        <v>1.889</v>
      </c>
      <c r="P72" s="34">
        <f t="shared" si="12"/>
        <v>0</v>
      </c>
      <c r="Q72" s="34">
        <f t="shared" si="13"/>
        <v>0.45</v>
      </c>
      <c r="R72" s="34">
        <f t="shared" si="14"/>
        <v>0.05</v>
      </c>
      <c r="S72" s="34">
        <f t="shared" si="15"/>
        <v>0.05</v>
      </c>
      <c r="T72" s="34">
        <f t="shared" si="16"/>
        <v>0</v>
      </c>
      <c r="U72" s="34">
        <f t="shared" si="17"/>
        <v>0.05</v>
      </c>
      <c r="V72" s="34">
        <f t="shared" si="18"/>
        <v>0.05</v>
      </c>
    </row>
    <row r="73" spans="1:22" hidden="1">
      <c r="A73" s="12">
        <v>18936</v>
      </c>
      <c r="B73" s="14">
        <v>38443</v>
      </c>
      <c r="C73" s="4" t="s">
        <v>48</v>
      </c>
      <c r="D73" s="4">
        <v>1.33</v>
      </c>
      <c r="E73" s="15">
        <v>2</v>
      </c>
      <c r="F73" s="15">
        <v>5</v>
      </c>
      <c r="G73" s="15">
        <v>1</v>
      </c>
      <c r="H73" s="15">
        <v>1</v>
      </c>
      <c r="I73" s="15">
        <v>1</v>
      </c>
      <c r="J73" s="15">
        <v>1</v>
      </c>
      <c r="K73" s="15">
        <v>1</v>
      </c>
      <c r="L73" s="16">
        <v>1.889</v>
      </c>
      <c r="M73" t="str">
        <f t="shared" si="10"/>
        <v>N</v>
      </c>
      <c r="N73">
        <v>67</v>
      </c>
      <c r="O73" s="33">
        <f t="shared" si="11"/>
        <v>1.889</v>
      </c>
      <c r="P73" s="34">
        <f t="shared" si="12"/>
        <v>0</v>
      </c>
      <c r="Q73" s="34">
        <f t="shared" si="13"/>
        <v>0.45</v>
      </c>
      <c r="R73" s="34">
        <f t="shared" si="14"/>
        <v>0.05</v>
      </c>
      <c r="S73" s="34">
        <f t="shared" si="15"/>
        <v>0.05</v>
      </c>
      <c r="T73" s="34">
        <f t="shared" si="16"/>
        <v>0</v>
      </c>
      <c r="U73" s="34">
        <f t="shared" si="17"/>
        <v>0.05</v>
      </c>
      <c r="V73" s="34">
        <f t="shared" si="18"/>
        <v>0.05</v>
      </c>
    </row>
    <row r="74" spans="1:22" hidden="1">
      <c r="A74" s="12">
        <v>18938</v>
      </c>
      <c r="B74" s="14">
        <v>38813</v>
      </c>
      <c r="C74" s="4" t="s">
        <v>48</v>
      </c>
      <c r="D74" s="4">
        <v>1.33</v>
      </c>
      <c r="E74" s="15">
        <v>1</v>
      </c>
      <c r="F74" s="15">
        <v>3</v>
      </c>
      <c r="G74" s="15">
        <v>1</v>
      </c>
      <c r="H74" s="15">
        <v>1</v>
      </c>
      <c r="I74" s="15">
        <v>1</v>
      </c>
      <c r="J74" s="15">
        <v>1</v>
      </c>
      <c r="K74" s="15">
        <v>1</v>
      </c>
      <c r="L74" s="16">
        <v>1.889</v>
      </c>
      <c r="M74" t="str">
        <f t="shared" si="10"/>
        <v>N</v>
      </c>
      <c r="N74">
        <v>68</v>
      </c>
      <c r="O74" s="33">
        <f t="shared" si="11"/>
        <v>1.889</v>
      </c>
      <c r="P74" s="34">
        <f t="shared" si="12"/>
        <v>0</v>
      </c>
      <c r="Q74" s="34">
        <f t="shared" si="13"/>
        <v>0.4</v>
      </c>
      <c r="R74" s="34">
        <f t="shared" si="14"/>
        <v>0.05</v>
      </c>
      <c r="S74" s="34">
        <f t="shared" si="15"/>
        <v>0.1</v>
      </c>
      <c r="T74" s="34">
        <f t="shared" si="16"/>
        <v>0</v>
      </c>
      <c r="U74" s="34">
        <f t="shared" si="17"/>
        <v>0.05</v>
      </c>
      <c r="V74" s="34">
        <f t="shared" si="18"/>
        <v>0.05</v>
      </c>
    </row>
    <row r="75" spans="1:22" hidden="1">
      <c r="A75" s="12">
        <v>18940</v>
      </c>
      <c r="B75" s="14">
        <v>39203</v>
      </c>
      <c r="C75" s="4" t="s">
        <v>48</v>
      </c>
      <c r="D75" s="4">
        <v>1.33</v>
      </c>
      <c r="E75" s="15">
        <v>1</v>
      </c>
      <c r="F75" s="15">
        <v>3</v>
      </c>
      <c r="G75" s="15">
        <v>1</v>
      </c>
      <c r="H75" s="15">
        <v>1</v>
      </c>
      <c r="I75" s="15">
        <v>1</v>
      </c>
      <c r="J75" s="15">
        <v>1</v>
      </c>
      <c r="K75" s="15">
        <v>1</v>
      </c>
      <c r="L75" s="16">
        <v>1.889</v>
      </c>
      <c r="M75" t="str">
        <f t="shared" si="10"/>
        <v>N</v>
      </c>
      <c r="N75">
        <v>69</v>
      </c>
      <c r="O75" s="33">
        <f t="shared" si="11"/>
        <v>1.889</v>
      </c>
      <c r="P75" s="34">
        <f t="shared" si="12"/>
        <v>0.05</v>
      </c>
      <c r="Q75" s="34">
        <f t="shared" si="13"/>
        <v>0.4</v>
      </c>
      <c r="R75" s="34">
        <f t="shared" si="14"/>
        <v>0.1</v>
      </c>
      <c r="S75" s="34">
        <f t="shared" si="15"/>
        <v>0.15</v>
      </c>
      <c r="T75" s="34">
        <f t="shared" si="16"/>
        <v>0</v>
      </c>
      <c r="U75" s="34">
        <f t="shared" si="17"/>
        <v>0.05</v>
      </c>
      <c r="V75" s="34">
        <f t="shared" si="18"/>
        <v>0.05</v>
      </c>
    </row>
    <row r="76" spans="1:22" hidden="1">
      <c r="A76" s="12">
        <v>18942</v>
      </c>
      <c r="B76" s="14">
        <v>39561</v>
      </c>
      <c r="C76" s="4" t="s">
        <v>48</v>
      </c>
      <c r="D76" s="4">
        <v>1.33</v>
      </c>
      <c r="E76" s="15">
        <v>2</v>
      </c>
      <c r="F76" s="15">
        <v>5</v>
      </c>
      <c r="G76" s="15">
        <v>1</v>
      </c>
      <c r="H76" s="15">
        <v>1</v>
      </c>
      <c r="I76" s="15">
        <v>1</v>
      </c>
      <c r="J76" s="15">
        <v>1</v>
      </c>
      <c r="K76" s="15">
        <v>1</v>
      </c>
      <c r="L76" s="16">
        <v>1.889</v>
      </c>
      <c r="M76" t="str">
        <f t="shared" si="10"/>
        <v>N</v>
      </c>
      <c r="N76">
        <v>70</v>
      </c>
      <c r="O76" s="33">
        <f t="shared" si="11"/>
        <v>1.889</v>
      </c>
      <c r="P76" s="34">
        <f t="shared" si="12"/>
        <v>0.1</v>
      </c>
      <c r="Q76" s="34">
        <f t="shared" si="13"/>
        <v>0.35</v>
      </c>
      <c r="R76" s="34">
        <f t="shared" si="14"/>
        <v>0.15</v>
      </c>
      <c r="S76" s="34">
        <f t="shared" si="15"/>
        <v>0.2</v>
      </c>
      <c r="T76" s="34">
        <f t="shared" si="16"/>
        <v>0</v>
      </c>
      <c r="U76" s="34">
        <f t="shared" si="17"/>
        <v>0.05</v>
      </c>
      <c r="V76" s="34">
        <f t="shared" si="18"/>
        <v>0.05</v>
      </c>
    </row>
    <row r="77" spans="1:22" hidden="1">
      <c r="A77" s="12">
        <v>18230</v>
      </c>
      <c r="B77" s="14">
        <v>37000</v>
      </c>
      <c r="C77" s="4" t="s">
        <v>48</v>
      </c>
      <c r="D77" s="4">
        <v>0.85699999999999998</v>
      </c>
      <c r="E77" s="15">
        <v>1</v>
      </c>
      <c r="F77" s="15">
        <v>1</v>
      </c>
      <c r="G77" s="15">
        <v>1</v>
      </c>
      <c r="H77" s="15">
        <v>1</v>
      </c>
      <c r="I77" s="15">
        <v>1</v>
      </c>
      <c r="J77" s="15">
        <v>1</v>
      </c>
      <c r="K77" s="15">
        <v>1</v>
      </c>
      <c r="L77" s="16">
        <v>1.889</v>
      </c>
      <c r="M77" t="str">
        <f t="shared" si="10"/>
        <v>N</v>
      </c>
      <c r="N77">
        <v>71</v>
      </c>
      <c r="O77" s="33">
        <f t="shared" si="11"/>
        <v>1.889</v>
      </c>
      <c r="P77" s="34">
        <f t="shared" si="12"/>
        <v>0.1</v>
      </c>
      <c r="Q77" s="34">
        <f t="shared" si="13"/>
        <v>0.35</v>
      </c>
      <c r="R77" s="34">
        <f t="shared" si="14"/>
        <v>0.2</v>
      </c>
      <c r="S77" s="34">
        <f t="shared" si="15"/>
        <v>0.25</v>
      </c>
      <c r="T77" s="34">
        <f t="shared" si="16"/>
        <v>0</v>
      </c>
      <c r="U77" s="34">
        <f t="shared" si="17"/>
        <v>0.05</v>
      </c>
      <c r="V77" s="34">
        <f t="shared" si="18"/>
        <v>0.05</v>
      </c>
    </row>
    <row r="78" spans="1:22" hidden="1">
      <c r="A78" s="12">
        <v>18231</v>
      </c>
      <c r="B78" s="14">
        <v>38114</v>
      </c>
      <c r="C78" s="4" t="s">
        <v>48</v>
      </c>
      <c r="D78" s="4">
        <v>0.85699999999999998</v>
      </c>
      <c r="E78" s="15">
        <v>1</v>
      </c>
      <c r="F78" s="15">
        <v>1</v>
      </c>
      <c r="G78" s="15">
        <v>1</v>
      </c>
      <c r="H78" s="15">
        <v>1</v>
      </c>
      <c r="I78" s="15">
        <v>1</v>
      </c>
      <c r="J78" s="15">
        <v>1</v>
      </c>
      <c r="K78" s="15">
        <v>5</v>
      </c>
      <c r="L78" s="16">
        <v>1.889</v>
      </c>
      <c r="M78" t="str">
        <f t="shared" si="10"/>
        <v>N</v>
      </c>
      <c r="N78">
        <v>72</v>
      </c>
      <c r="O78" s="33">
        <f t="shared" si="11"/>
        <v>1.889</v>
      </c>
      <c r="P78" s="34">
        <f t="shared" si="12"/>
        <v>0.15</v>
      </c>
      <c r="Q78" s="34">
        <f t="shared" si="13"/>
        <v>0.4</v>
      </c>
      <c r="R78" s="34">
        <f t="shared" si="14"/>
        <v>0.2</v>
      </c>
      <c r="S78" s="34">
        <f t="shared" si="15"/>
        <v>0.3</v>
      </c>
      <c r="T78" s="34">
        <f t="shared" si="16"/>
        <v>0</v>
      </c>
      <c r="U78" s="34">
        <f t="shared" si="17"/>
        <v>0.05</v>
      </c>
      <c r="V78" s="34">
        <f t="shared" si="18"/>
        <v>0.05</v>
      </c>
    </row>
    <row r="79" spans="1:22" hidden="1">
      <c r="A79" s="12">
        <v>18610</v>
      </c>
      <c r="B79" s="14">
        <v>36612</v>
      </c>
      <c r="C79" s="4" t="s">
        <v>48</v>
      </c>
      <c r="D79" s="4">
        <v>1.25</v>
      </c>
      <c r="E79" s="15">
        <v>1</v>
      </c>
      <c r="F79" s="15">
        <v>1</v>
      </c>
      <c r="G79" s="15">
        <v>1</v>
      </c>
      <c r="H79" s="15">
        <v>1</v>
      </c>
      <c r="I79" s="15">
        <v>1</v>
      </c>
      <c r="J79" s="15">
        <v>1</v>
      </c>
      <c r="K79" s="15">
        <v>1</v>
      </c>
      <c r="L79" s="16">
        <v>1.889</v>
      </c>
      <c r="M79" t="str">
        <f t="shared" si="10"/>
        <v>N</v>
      </c>
      <c r="N79">
        <v>73</v>
      </c>
      <c r="O79" s="33">
        <f t="shared" si="11"/>
        <v>1.889</v>
      </c>
      <c r="P79" s="34">
        <f t="shared" si="12"/>
        <v>0.15</v>
      </c>
      <c r="Q79" s="34">
        <f t="shared" si="13"/>
        <v>0.45</v>
      </c>
      <c r="R79" s="34">
        <f t="shared" si="14"/>
        <v>0.2</v>
      </c>
      <c r="S79" s="34">
        <f t="shared" si="15"/>
        <v>0.3</v>
      </c>
      <c r="T79" s="34">
        <f t="shared" si="16"/>
        <v>0</v>
      </c>
      <c r="U79" s="34">
        <f t="shared" si="17"/>
        <v>0.05</v>
      </c>
      <c r="V79" s="34">
        <f t="shared" si="18"/>
        <v>0</v>
      </c>
    </row>
    <row r="80" spans="1:22" hidden="1">
      <c r="A80" s="12">
        <v>18612</v>
      </c>
      <c r="B80" s="14">
        <v>36998</v>
      </c>
      <c r="C80" s="4" t="s">
        <v>48</v>
      </c>
      <c r="D80" s="4">
        <v>1.25</v>
      </c>
      <c r="E80" s="15">
        <v>2</v>
      </c>
      <c r="F80" s="15">
        <v>3</v>
      </c>
      <c r="G80" s="15">
        <v>1</v>
      </c>
      <c r="H80" s="15">
        <v>3</v>
      </c>
      <c r="I80" s="15">
        <v>1</v>
      </c>
      <c r="J80" s="15">
        <v>1</v>
      </c>
      <c r="K80" s="15">
        <v>1</v>
      </c>
      <c r="L80" s="16">
        <v>1.889</v>
      </c>
      <c r="M80" t="str">
        <f t="shared" si="10"/>
        <v>N</v>
      </c>
      <c r="N80">
        <v>74</v>
      </c>
      <c r="O80" s="33">
        <f t="shared" si="11"/>
        <v>1.889</v>
      </c>
      <c r="P80" s="34">
        <f t="shared" si="12"/>
        <v>0.15</v>
      </c>
      <c r="Q80" s="34">
        <f t="shared" si="13"/>
        <v>0.45</v>
      </c>
      <c r="R80" s="34">
        <f t="shared" si="14"/>
        <v>0.2</v>
      </c>
      <c r="S80" s="34">
        <f t="shared" si="15"/>
        <v>0.3</v>
      </c>
      <c r="T80" s="34">
        <f t="shared" si="16"/>
        <v>0</v>
      </c>
      <c r="U80" s="34">
        <f t="shared" si="17"/>
        <v>0.05</v>
      </c>
      <c r="V80" s="34">
        <f t="shared" si="18"/>
        <v>0</v>
      </c>
    </row>
    <row r="81" spans="1:22" hidden="1">
      <c r="A81" s="12">
        <v>18614</v>
      </c>
      <c r="B81" s="14">
        <v>37361</v>
      </c>
      <c r="C81" s="4" t="s">
        <v>48</v>
      </c>
      <c r="D81" s="4">
        <v>1.25</v>
      </c>
      <c r="E81" s="15">
        <v>1</v>
      </c>
      <c r="F81" s="15">
        <v>1</v>
      </c>
      <c r="G81" s="15">
        <v>1</v>
      </c>
      <c r="H81" s="15">
        <v>1</v>
      </c>
      <c r="I81" s="15">
        <v>1</v>
      </c>
      <c r="J81" s="15">
        <v>1</v>
      </c>
      <c r="K81" s="15">
        <v>1</v>
      </c>
      <c r="L81" s="16">
        <v>1.889</v>
      </c>
      <c r="M81" t="str">
        <f t="shared" si="10"/>
        <v>N</v>
      </c>
      <c r="N81">
        <v>75</v>
      </c>
      <c r="O81" s="33">
        <f t="shared" si="11"/>
        <v>1.889</v>
      </c>
      <c r="P81" s="34">
        <f t="shared" si="12"/>
        <v>0.15</v>
      </c>
      <c r="Q81" s="34">
        <f t="shared" si="13"/>
        <v>0.45</v>
      </c>
      <c r="R81" s="34">
        <f t="shared" si="14"/>
        <v>0.2</v>
      </c>
      <c r="S81" s="34">
        <f t="shared" si="15"/>
        <v>0.3</v>
      </c>
      <c r="T81" s="34">
        <f t="shared" si="16"/>
        <v>0</v>
      </c>
      <c r="U81" s="34">
        <f t="shared" si="17"/>
        <v>0.05</v>
      </c>
      <c r="V81" s="34">
        <f t="shared" si="18"/>
        <v>0</v>
      </c>
    </row>
    <row r="82" spans="1:22" hidden="1">
      <c r="A82" s="12">
        <v>18615</v>
      </c>
      <c r="B82" s="14">
        <v>37705</v>
      </c>
      <c r="C82" s="4" t="s">
        <v>48</v>
      </c>
      <c r="D82" s="4">
        <v>1.25</v>
      </c>
      <c r="E82" s="15">
        <v>2</v>
      </c>
      <c r="F82" s="15">
        <v>5</v>
      </c>
      <c r="G82" s="15">
        <v>3</v>
      </c>
      <c r="H82" s="15">
        <v>1</v>
      </c>
      <c r="I82" s="15">
        <v>1</v>
      </c>
      <c r="J82" s="15">
        <v>3</v>
      </c>
      <c r="K82" s="15">
        <v>1</v>
      </c>
      <c r="L82" s="16">
        <v>1.889</v>
      </c>
      <c r="M82" t="str">
        <f t="shared" si="10"/>
        <v>N</v>
      </c>
      <c r="N82">
        <v>76</v>
      </c>
      <c r="O82" s="33">
        <f t="shared" si="11"/>
        <v>1.8820000000000001</v>
      </c>
      <c r="P82" s="34">
        <f t="shared" si="12"/>
        <v>0.15</v>
      </c>
      <c r="Q82" s="34">
        <f t="shared" si="13"/>
        <v>0.45</v>
      </c>
      <c r="R82" s="34">
        <f t="shared" si="14"/>
        <v>0.2</v>
      </c>
      <c r="S82" s="34">
        <f t="shared" si="15"/>
        <v>0.3</v>
      </c>
      <c r="T82" s="34">
        <f t="shared" si="16"/>
        <v>0</v>
      </c>
      <c r="U82" s="34">
        <f t="shared" si="17"/>
        <v>0.05</v>
      </c>
      <c r="V82" s="34">
        <f t="shared" si="18"/>
        <v>0</v>
      </c>
    </row>
    <row r="83" spans="1:22" hidden="1">
      <c r="A83" s="12">
        <v>18618</v>
      </c>
      <c r="B83" s="14">
        <v>38443</v>
      </c>
      <c r="C83" s="4" t="s">
        <v>48</v>
      </c>
      <c r="D83" s="4">
        <v>1.25</v>
      </c>
      <c r="E83" s="15">
        <v>2</v>
      </c>
      <c r="F83" s="15">
        <v>5</v>
      </c>
      <c r="G83" s="15">
        <v>1</v>
      </c>
      <c r="H83" s="15">
        <v>1</v>
      </c>
      <c r="I83" s="15">
        <v>1</v>
      </c>
      <c r="J83" s="15">
        <v>1</v>
      </c>
      <c r="K83" s="15">
        <v>1</v>
      </c>
      <c r="L83" s="16">
        <v>1.889</v>
      </c>
      <c r="M83" t="str">
        <f t="shared" si="10"/>
        <v>N</v>
      </c>
      <c r="N83">
        <v>77</v>
      </c>
      <c r="O83" s="33">
        <f t="shared" si="11"/>
        <v>1.7709999999999999</v>
      </c>
      <c r="P83" s="34">
        <f t="shared" si="12"/>
        <v>0.2</v>
      </c>
      <c r="Q83" s="34">
        <f t="shared" si="13"/>
        <v>0.4</v>
      </c>
      <c r="R83" s="34">
        <f t="shared" si="14"/>
        <v>0.2</v>
      </c>
      <c r="S83" s="34">
        <f t="shared" si="15"/>
        <v>0.35</v>
      </c>
      <c r="T83" s="34">
        <f t="shared" si="16"/>
        <v>0</v>
      </c>
      <c r="U83" s="34">
        <f t="shared" si="17"/>
        <v>0</v>
      </c>
      <c r="V83" s="34">
        <f t="shared" si="18"/>
        <v>0</v>
      </c>
    </row>
    <row r="84" spans="1:22" hidden="1">
      <c r="A84" s="12">
        <v>18620</v>
      </c>
      <c r="B84" s="14">
        <v>38821</v>
      </c>
      <c r="C84" s="4" t="s">
        <v>48</v>
      </c>
      <c r="D84" s="4">
        <v>1.25</v>
      </c>
      <c r="E84" s="15">
        <v>1</v>
      </c>
      <c r="F84" s="15">
        <v>1</v>
      </c>
      <c r="G84" s="15">
        <v>1</v>
      </c>
      <c r="H84" s="15">
        <v>1</v>
      </c>
      <c r="I84" s="15">
        <v>1</v>
      </c>
      <c r="J84" s="15">
        <v>1</v>
      </c>
      <c r="K84" s="15">
        <v>1</v>
      </c>
      <c r="L84" s="16">
        <v>1.889</v>
      </c>
      <c r="M84" t="str">
        <f t="shared" si="10"/>
        <v>N</v>
      </c>
      <c r="N84">
        <v>78</v>
      </c>
      <c r="O84" s="33">
        <f t="shared" si="11"/>
        <v>1.667</v>
      </c>
      <c r="P84" s="34">
        <f t="shared" si="12"/>
        <v>0.2</v>
      </c>
      <c r="Q84" s="34">
        <f t="shared" si="13"/>
        <v>0.4</v>
      </c>
      <c r="R84" s="34">
        <f t="shared" si="14"/>
        <v>0.2</v>
      </c>
      <c r="S84" s="34">
        <f t="shared" si="15"/>
        <v>0.35</v>
      </c>
      <c r="T84" s="34">
        <f t="shared" si="16"/>
        <v>0</v>
      </c>
      <c r="U84" s="34">
        <f t="shared" si="17"/>
        <v>0</v>
      </c>
      <c r="V84" s="34">
        <f t="shared" si="18"/>
        <v>0</v>
      </c>
    </row>
    <row r="85" spans="1:22" hidden="1">
      <c r="A85" s="12">
        <v>18308</v>
      </c>
      <c r="B85" s="14">
        <v>36998</v>
      </c>
      <c r="C85" s="4" t="s">
        <v>48</v>
      </c>
      <c r="D85" s="4">
        <v>6.26</v>
      </c>
      <c r="E85" s="15">
        <v>1</v>
      </c>
      <c r="F85" s="15">
        <v>3</v>
      </c>
      <c r="G85" s="15">
        <v>1</v>
      </c>
      <c r="H85" s="15">
        <v>1</v>
      </c>
      <c r="I85" s="15">
        <v>1</v>
      </c>
      <c r="J85" s="15">
        <v>1</v>
      </c>
      <c r="K85" s="15">
        <v>1</v>
      </c>
      <c r="L85" s="16">
        <v>1.889</v>
      </c>
      <c r="M85" t="str">
        <f t="shared" si="10"/>
        <v>N</v>
      </c>
      <c r="N85">
        <v>79</v>
      </c>
      <c r="O85" s="33">
        <f t="shared" si="11"/>
        <v>1.667</v>
      </c>
      <c r="P85" s="34">
        <f t="shared" si="12"/>
        <v>0.2</v>
      </c>
      <c r="Q85" s="34">
        <f t="shared" si="13"/>
        <v>0.4</v>
      </c>
      <c r="R85" s="34">
        <f t="shared" si="14"/>
        <v>0.2</v>
      </c>
      <c r="S85" s="34">
        <f t="shared" si="15"/>
        <v>0.35</v>
      </c>
      <c r="T85" s="34">
        <f t="shared" si="16"/>
        <v>0</v>
      </c>
      <c r="U85" s="34">
        <f t="shared" si="17"/>
        <v>0</v>
      </c>
      <c r="V85" s="34">
        <f t="shared" si="18"/>
        <v>0.05</v>
      </c>
    </row>
    <row r="86" spans="1:22">
      <c r="A86" s="20">
        <v>18329</v>
      </c>
      <c r="B86" s="19">
        <v>38124</v>
      </c>
      <c r="C86" s="4" t="s">
        <v>48</v>
      </c>
      <c r="D86" s="4">
        <v>6.26</v>
      </c>
      <c r="E86" s="15">
        <v>1</v>
      </c>
      <c r="F86" s="15">
        <v>1</v>
      </c>
      <c r="G86" s="15">
        <v>1</v>
      </c>
      <c r="H86" s="15">
        <v>1</v>
      </c>
      <c r="I86" s="15">
        <v>1</v>
      </c>
      <c r="J86" s="15">
        <v>1</v>
      </c>
      <c r="K86" s="15">
        <v>1</v>
      </c>
      <c r="L86" s="16">
        <v>1.889</v>
      </c>
      <c r="M86" t="str">
        <f t="shared" si="10"/>
        <v>Y</v>
      </c>
      <c r="N86">
        <v>80</v>
      </c>
      <c r="O86" s="33">
        <f t="shared" si="11"/>
        <v>1.667</v>
      </c>
      <c r="P86" s="34">
        <f t="shared" si="12"/>
        <v>0.2</v>
      </c>
      <c r="Q86" s="34">
        <f t="shared" si="13"/>
        <v>0.4</v>
      </c>
      <c r="R86" s="34">
        <f t="shared" si="14"/>
        <v>0.2</v>
      </c>
      <c r="S86" s="34">
        <f t="shared" si="15"/>
        <v>0.35</v>
      </c>
      <c r="T86" s="34">
        <f t="shared" si="16"/>
        <v>0</v>
      </c>
      <c r="U86" s="34">
        <f t="shared" si="17"/>
        <v>0</v>
      </c>
      <c r="V86" s="34">
        <f t="shared" si="18"/>
        <v>0.1</v>
      </c>
    </row>
    <row r="87" spans="1:22" hidden="1">
      <c r="A87" s="12">
        <v>18150</v>
      </c>
      <c r="B87" s="14">
        <v>38072</v>
      </c>
      <c r="C87" s="4" t="s">
        <v>48</v>
      </c>
      <c r="D87" s="4">
        <v>1</v>
      </c>
      <c r="E87" s="15">
        <v>1</v>
      </c>
      <c r="F87" s="15">
        <v>3</v>
      </c>
      <c r="G87" s="15">
        <v>1</v>
      </c>
      <c r="H87" s="15">
        <v>1</v>
      </c>
      <c r="I87" s="15">
        <v>1</v>
      </c>
      <c r="J87" s="15">
        <v>1</v>
      </c>
      <c r="K87" s="15">
        <v>1</v>
      </c>
      <c r="L87" s="16">
        <v>1.889</v>
      </c>
      <c r="M87" t="str">
        <f t="shared" si="10"/>
        <v>N</v>
      </c>
      <c r="N87">
        <v>81</v>
      </c>
      <c r="O87" s="33">
        <f t="shared" si="11"/>
        <v>1.667</v>
      </c>
      <c r="P87" s="34">
        <f t="shared" si="12"/>
        <v>0.25</v>
      </c>
      <c r="Q87" s="34">
        <f t="shared" si="13"/>
        <v>0.45</v>
      </c>
      <c r="R87" s="34">
        <f t="shared" si="14"/>
        <v>0.25</v>
      </c>
      <c r="S87" s="34">
        <f t="shared" si="15"/>
        <v>0.4</v>
      </c>
      <c r="T87" s="34">
        <f t="shared" si="16"/>
        <v>0</v>
      </c>
      <c r="U87" s="34">
        <f t="shared" si="17"/>
        <v>0</v>
      </c>
      <c r="V87" s="34">
        <f t="shared" si="18"/>
        <v>0.1</v>
      </c>
    </row>
    <row r="88" spans="1:22" hidden="1">
      <c r="A88" s="20">
        <v>35512</v>
      </c>
      <c r="B88" s="19">
        <v>38802</v>
      </c>
      <c r="C88" s="4" t="s">
        <v>48</v>
      </c>
      <c r="D88" s="4">
        <v>25.67</v>
      </c>
      <c r="E88" s="15">
        <v>1</v>
      </c>
      <c r="F88" s="15">
        <v>1</v>
      </c>
      <c r="G88" s="15">
        <v>1</v>
      </c>
      <c r="H88" s="15">
        <v>1</v>
      </c>
      <c r="I88" s="15">
        <v>1</v>
      </c>
      <c r="J88" s="15">
        <v>1</v>
      </c>
      <c r="K88" s="15">
        <v>1</v>
      </c>
      <c r="L88" s="16">
        <v>1.889</v>
      </c>
      <c r="M88" t="str">
        <f t="shared" si="10"/>
        <v>N</v>
      </c>
      <c r="N88">
        <v>82</v>
      </c>
      <c r="O88" s="33">
        <f t="shared" si="11"/>
        <v>1.667</v>
      </c>
      <c r="P88" s="34">
        <f t="shared" si="12"/>
        <v>0.25</v>
      </c>
      <c r="Q88" s="34">
        <f t="shared" si="13"/>
        <v>0.45</v>
      </c>
      <c r="R88" s="34">
        <f t="shared" si="14"/>
        <v>0.25</v>
      </c>
      <c r="S88" s="34">
        <f t="shared" si="15"/>
        <v>0.4</v>
      </c>
      <c r="T88" s="34">
        <f t="shared" si="16"/>
        <v>0</v>
      </c>
      <c r="U88" s="34">
        <f t="shared" si="17"/>
        <v>0</v>
      </c>
      <c r="V88" s="34">
        <f t="shared" si="18"/>
        <v>0.1</v>
      </c>
    </row>
    <row r="89" spans="1:22" hidden="1">
      <c r="A89" s="20">
        <v>38558</v>
      </c>
      <c r="B89" s="19">
        <v>37717</v>
      </c>
      <c r="C89" s="4" t="s">
        <v>48</v>
      </c>
      <c r="D89" s="4">
        <v>25.67</v>
      </c>
      <c r="E89" s="15">
        <v>1</v>
      </c>
      <c r="F89" s="15">
        <v>1</v>
      </c>
      <c r="G89" s="15">
        <v>1</v>
      </c>
      <c r="H89" s="15">
        <v>1</v>
      </c>
      <c r="I89" s="15">
        <v>1</v>
      </c>
      <c r="J89" s="15">
        <v>1</v>
      </c>
      <c r="K89" s="15">
        <v>1</v>
      </c>
      <c r="L89" s="16">
        <v>1.889</v>
      </c>
      <c r="M89" t="str">
        <f t="shared" si="10"/>
        <v>N</v>
      </c>
      <c r="N89">
        <v>83</v>
      </c>
      <c r="O89" s="33">
        <f t="shared" si="11"/>
        <v>1.5335000000000001</v>
      </c>
      <c r="P89" s="34">
        <f t="shared" si="12"/>
        <v>0.25</v>
      </c>
      <c r="Q89" s="34">
        <f t="shared" si="13"/>
        <v>0.45</v>
      </c>
      <c r="R89" s="34">
        <f t="shared" si="14"/>
        <v>0.25</v>
      </c>
      <c r="S89" s="34">
        <f t="shared" si="15"/>
        <v>0.4</v>
      </c>
      <c r="T89" s="34">
        <f t="shared" si="16"/>
        <v>0</v>
      </c>
      <c r="U89" s="34">
        <f t="shared" si="17"/>
        <v>0</v>
      </c>
      <c r="V89" s="34">
        <f t="shared" si="18"/>
        <v>0.15</v>
      </c>
    </row>
    <row r="90" spans="1:22" hidden="1">
      <c r="A90" s="20">
        <v>38560</v>
      </c>
      <c r="B90" s="19">
        <v>37737</v>
      </c>
      <c r="C90" s="4" t="s">
        <v>48</v>
      </c>
      <c r="D90" s="4">
        <v>25.67</v>
      </c>
      <c r="E90" s="15">
        <v>1</v>
      </c>
      <c r="F90" s="15">
        <v>1</v>
      </c>
      <c r="G90" s="15">
        <v>1</v>
      </c>
      <c r="H90" s="15">
        <v>1</v>
      </c>
      <c r="I90" s="15">
        <v>1</v>
      </c>
      <c r="J90" s="15">
        <v>1</v>
      </c>
      <c r="K90" s="15">
        <v>1</v>
      </c>
      <c r="L90" s="16">
        <v>1.889</v>
      </c>
      <c r="M90" t="str">
        <f t="shared" si="10"/>
        <v>N</v>
      </c>
      <c r="N90">
        <v>84</v>
      </c>
      <c r="O90" s="33">
        <f t="shared" si="11"/>
        <v>1.3664999999999998</v>
      </c>
      <c r="P90" s="34">
        <f t="shared" si="12"/>
        <v>0.3</v>
      </c>
      <c r="Q90" s="34">
        <f t="shared" si="13"/>
        <v>0.45</v>
      </c>
      <c r="R90" s="34">
        <f t="shared" si="14"/>
        <v>0.3</v>
      </c>
      <c r="S90" s="34">
        <f t="shared" si="15"/>
        <v>0.45</v>
      </c>
      <c r="T90" s="34">
        <f t="shared" si="16"/>
        <v>0</v>
      </c>
      <c r="U90" s="34">
        <f t="shared" si="17"/>
        <v>0</v>
      </c>
      <c r="V90" s="34">
        <f t="shared" si="18"/>
        <v>0.15</v>
      </c>
    </row>
    <row r="91" spans="1:22" hidden="1">
      <c r="A91" s="20">
        <v>1890</v>
      </c>
      <c r="B91" s="19">
        <v>38055</v>
      </c>
      <c r="C91" s="4" t="s">
        <v>48</v>
      </c>
      <c r="D91" s="4">
        <v>25.67</v>
      </c>
      <c r="E91" s="15">
        <v>1</v>
      </c>
      <c r="F91" s="15">
        <v>1</v>
      </c>
      <c r="G91" s="15">
        <v>1</v>
      </c>
      <c r="H91" s="15">
        <v>1</v>
      </c>
      <c r="I91" s="15">
        <v>1</v>
      </c>
      <c r="J91" s="15">
        <v>1</v>
      </c>
      <c r="K91" s="15">
        <v>1</v>
      </c>
      <c r="L91" s="16">
        <v>1.889</v>
      </c>
      <c r="M91" t="str">
        <f t="shared" si="10"/>
        <v>N</v>
      </c>
      <c r="N91">
        <v>85</v>
      </c>
      <c r="O91" s="33">
        <f t="shared" si="11"/>
        <v>1.333</v>
      </c>
      <c r="P91" s="34">
        <f t="shared" si="12"/>
        <v>0.3</v>
      </c>
      <c r="Q91" s="34">
        <f t="shared" si="13"/>
        <v>0.5</v>
      </c>
      <c r="R91" s="34">
        <f t="shared" si="14"/>
        <v>0.3</v>
      </c>
      <c r="S91" s="34">
        <f t="shared" si="15"/>
        <v>0.45</v>
      </c>
      <c r="T91" s="34">
        <f t="shared" si="16"/>
        <v>0</v>
      </c>
      <c r="U91" s="34">
        <f t="shared" si="17"/>
        <v>0</v>
      </c>
      <c r="V91" s="34">
        <f t="shared" si="18"/>
        <v>0.15</v>
      </c>
    </row>
    <row r="92" spans="1:22" hidden="1">
      <c r="A92" s="18">
        <v>32957</v>
      </c>
      <c r="B92" s="19">
        <v>38810</v>
      </c>
      <c r="C92" s="4" t="s">
        <v>48</v>
      </c>
      <c r="D92" s="4">
        <v>1.52</v>
      </c>
      <c r="E92" s="15">
        <v>1</v>
      </c>
      <c r="F92" s="15">
        <v>1</v>
      </c>
      <c r="G92" s="15">
        <v>1</v>
      </c>
      <c r="H92" s="15">
        <v>1</v>
      </c>
      <c r="I92" s="15">
        <v>1</v>
      </c>
      <c r="J92" s="15">
        <v>1</v>
      </c>
      <c r="K92" s="15">
        <v>1</v>
      </c>
      <c r="L92" s="16">
        <v>1.875</v>
      </c>
      <c r="M92" t="str">
        <f t="shared" si="10"/>
        <v>N</v>
      </c>
      <c r="N92">
        <v>86</v>
      </c>
      <c r="O92" s="33">
        <f t="shared" si="11"/>
        <v>1.333</v>
      </c>
      <c r="P92" s="34">
        <f t="shared" si="12"/>
        <v>0.3</v>
      </c>
      <c r="Q92" s="34">
        <f t="shared" si="13"/>
        <v>0.5</v>
      </c>
      <c r="R92" s="34">
        <f t="shared" si="14"/>
        <v>0.3</v>
      </c>
      <c r="S92" s="34">
        <f t="shared" si="15"/>
        <v>0.45</v>
      </c>
      <c r="T92" s="34">
        <f t="shared" si="16"/>
        <v>0</v>
      </c>
      <c r="U92" s="34">
        <f t="shared" si="17"/>
        <v>0</v>
      </c>
      <c r="V92" s="34">
        <f t="shared" si="18"/>
        <v>0.15</v>
      </c>
    </row>
    <row r="93" spans="1:22" hidden="1">
      <c r="A93" s="18">
        <v>35463</v>
      </c>
      <c r="B93" s="19">
        <v>39568</v>
      </c>
      <c r="C93" s="4" t="s">
        <v>48</v>
      </c>
      <c r="D93" s="4">
        <v>9.09</v>
      </c>
      <c r="E93" s="15">
        <v>1</v>
      </c>
      <c r="F93" s="15">
        <v>1</v>
      </c>
      <c r="G93" s="15">
        <v>1</v>
      </c>
      <c r="H93" s="15">
        <v>3</v>
      </c>
      <c r="I93" s="15">
        <v>1</v>
      </c>
      <c r="J93" s="15">
        <v>1</v>
      </c>
      <c r="K93" s="15">
        <v>1</v>
      </c>
      <c r="L93" s="16">
        <v>1.667</v>
      </c>
      <c r="M93" t="str">
        <f t="shared" si="10"/>
        <v>N</v>
      </c>
      <c r="N93">
        <v>87</v>
      </c>
      <c r="O93" s="33">
        <f t="shared" si="11"/>
        <v>1.333</v>
      </c>
      <c r="P93" s="34">
        <f t="shared" si="12"/>
        <v>0.3</v>
      </c>
      <c r="Q93" s="34">
        <f t="shared" si="13"/>
        <v>0.5</v>
      </c>
      <c r="R93" s="34">
        <f t="shared" si="14"/>
        <v>0.3</v>
      </c>
      <c r="S93" s="34">
        <f t="shared" si="15"/>
        <v>0.45</v>
      </c>
      <c r="T93" s="34">
        <f t="shared" si="16"/>
        <v>0</v>
      </c>
      <c r="U93" s="34">
        <f t="shared" si="17"/>
        <v>0</v>
      </c>
      <c r="V93" s="34">
        <f t="shared" si="18"/>
        <v>0.15</v>
      </c>
    </row>
    <row r="94" spans="1:22" hidden="1">
      <c r="A94" s="12">
        <v>19483</v>
      </c>
      <c r="B94" s="14">
        <v>38113</v>
      </c>
      <c r="C94" s="4" t="s">
        <v>48</v>
      </c>
      <c r="D94" s="4">
        <v>6.61</v>
      </c>
      <c r="E94" s="15">
        <v>4</v>
      </c>
      <c r="F94" s="15">
        <v>5</v>
      </c>
      <c r="G94" s="15">
        <v>3</v>
      </c>
      <c r="H94" s="15">
        <v>3</v>
      </c>
      <c r="I94" s="15">
        <v>1</v>
      </c>
      <c r="J94" s="15">
        <v>1</v>
      </c>
      <c r="K94" s="15">
        <v>1</v>
      </c>
      <c r="L94" s="16">
        <v>1.667</v>
      </c>
      <c r="M94" t="str">
        <f t="shared" si="10"/>
        <v>N</v>
      </c>
      <c r="N94">
        <v>88</v>
      </c>
      <c r="O94" s="33">
        <f t="shared" si="11"/>
        <v>1.333</v>
      </c>
      <c r="P94" s="34">
        <f t="shared" si="12"/>
        <v>0.3</v>
      </c>
      <c r="Q94" s="34">
        <f t="shared" si="13"/>
        <v>0.5</v>
      </c>
      <c r="R94" s="34">
        <f t="shared" si="14"/>
        <v>0.35</v>
      </c>
      <c r="S94" s="34">
        <f t="shared" si="15"/>
        <v>0.4</v>
      </c>
      <c r="T94" s="34">
        <f t="shared" si="16"/>
        <v>0</v>
      </c>
      <c r="U94" s="34">
        <f t="shared" si="17"/>
        <v>0</v>
      </c>
      <c r="V94" s="34">
        <f t="shared" si="18"/>
        <v>0.15</v>
      </c>
    </row>
    <row r="95" spans="1:22" hidden="1">
      <c r="A95" s="12">
        <v>19484</v>
      </c>
      <c r="B95" s="14">
        <v>38475</v>
      </c>
      <c r="C95" s="4" t="s">
        <v>48</v>
      </c>
      <c r="D95" s="4">
        <v>6.61</v>
      </c>
      <c r="E95" s="15">
        <v>3</v>
      </c>
      <c r="F95" s="15">
        <v>1</v>
      </c>
      <c r="G95" s="15">
        <v>3</v>
      </c>
      <c r="H95" s="15">
        <v>3</v>
      </c>
      <c r="I95" s="15">
        <v>1</v>
      </c>
      <c r="J95" s="15">
        <v>1</v>
      </c>
      <c r="K95" s="15">
        <v>1</v>
      </c>
      <c r="L95" s="16">
        <v>1.667</v>
      </c>
      <c r="M95" t="str">
        <f t="shared" si="10"/>
        <v>N</v>
      </c>
      <c r="N95">
        <v>89</v>
      </c>
      <c r="O95" s="33">
        <f t="shared" si="11"/>
        <v>1.333</v>
      </c>
      <c r="P95" s="34">
        <f t="shared" si="12"/>
        <v>0.3</v>
      </c>
      <c r="Q95" s="34">
        <f t="shared" si="13"/>
        <v>0.5</v>
      </c>
      <c r="R95" s="34">
        <f t="shared" si="14"/>
        <v>0.35</v>
      </c>
      <c r="S95" s="34">
        <f t="shared" si="15"/>
        <v>0.4</v>
      </c>
      <c r="T95" s="34">
        <f t="shared" si="16"/>
        <v>0</v>
      </c>
      <c r="U95" s="34">
        <f t="shared" si="17"/>
        <v>0</v>
      </c>
      <c r="V95" s="34">
        <f t="shared" si="18"/>
        <v>0.15</v>
      </c>
    </row>
    <row r="96" spans="1:22" hidden="1">
      <c r="A96" s="12">
        <v>19485</v>
      </c>
      <c r="B96" s="14">
        <v>38839</v>
      </c>
      <c r="C96" s="4" t="s">
        <v>48</v>
      </c>
      <c r="D96" s="4">
        <v>6.61</v>
      </c>
      <c r="E96" s="15">
        <v>2</v>
      </c>
      <c r="F96" s="15">
        <v>3</v>
      </c>
      <c r="G96" s="15">
        <v>3</v>
      </c>
      <c r="H96" s="15">
        <v>3</v>
      </c>
      <c r="I96" s="15">
        <v>1</v>
      </c>
      <c r="J96" s="15">
        <v>1</v>
      </c>
      <c r="K96" s="15">
        <v>1</v>
      </c>
      <c r="L96" s="16">
        <v>1.667</v>
      </c>
      <c r="M96" t="str">
        <f t="shared" si="10"/>
        <v>N</v>
      </c>
      <c r="N96">
        <v>90</v>
      </c>
      <c r="O96" s="33">
        <f t="shared" si="11"/>
        <v>1.333</v>
      </c>
      <c r="P96" s="34">
        <f t="shared" si="12"/>
        <v>0.3</v>
      </c>
      <c r="Q96" s="34">
        <f t="shared" si="13"/>
        <v>0.55000000000000004</v>
      </c>
      <c r="R96" s="34">
        <f t="shared" si="14"/>
        <v>0.35</v>
      </c>
      <c r="S96" s="34">
        <f t="shared" si="15"/>
        <v>0.4</v>
      </c>
      <c r="T96" s="34">
        <f t="shared" si="16"/>
        <v>0</v>
      </c>
      <c r="U96" s="34">
        <f t="shared" si="17"/>
        <v>0.05</v>
      </c>
      <c r="V96" s="34">
        <f t="shared" si="18"/>
        <v>0.15</v>
      </c>
    </row>
    <row r="97" spans="1:22" hidden="1">
      <c r="A97" s="12">
        <v>19486</v>
      </c>
      <c r="B97" s="14">
        <v>39195</v>
      </c>
      <c r="C97" s="4" t="s">
        <v>48</v>
      </c>
      <c r="D97" s="4">
        <v>6.61</v>
      </c>
      <c r="E97" s="15">
        <v>3</v>
      </c>
      <c r="F97" s="15">
        <v>3</v>
      </c>
      <c r="G97" s="15">
        <v>1</v>
      </c>
      <c r="H97" s="15">
        <v>3</v>
      </c>
      <c r="I97" s="15">
        <v>1</v>
      </c>
      <c r="J97" s="15">
        <v>1</v>
      </c>
      <c r="K97" s="15">
        <v>1</v>
      </c>
      <c r="L97" s="16">
        <v>1.667</v>
      </c>
      <c r="M97" t="str">
        <f t="shared" si="10"/>
        <v>N</v>
      </c>
      <c r="N97">
        <v>91</v>
      </c>
      <c r="O97" s="33">
        <f t="shared" si="11"/>
        <v>1.333</v>
      </c>
      <c r="P97" s="34">
        <f t="shared" si="12"/>
        <v>0.3</v>
      </c>
      <c r="Q97" s="34">
        <f t="shared" si="13"/>
        <v>0.5</v>
      </c>
      <c r="R97" s="34">
        <f t="shared" si="14"/>
        <v>0.3</v>
      </c>
      <c r="S97" s="34">
        <f t="shared" si="15"/>
        <v>0.35</v>
      </c>
      <c r="T97" s="34">
        <f t="shared" si="16"/>
        <v>0</v>
      </c>
      <c r="U97" s="34">
        <f t="shared" si="17"/>
        <v>0.05</v>
      </c>
      <c r="V97" s="34">
        <f t="shared" si="18"/>
        <v>0.15</v>
      </c>
    </row>
    <row r="98" spans="1:22" hidden="1">
      <c r="A98" s="12">
        <v>19487</v>
      </c>
      <c r="B98" s="14">
        <v>39555</v>
      </c>
      <c r="C98" s="4" t="s">
        <v>48</v>
      </c>
      <c r="D98" s="4">
        <v>6.61</v>
      </c>
      <c r="E98" s="15">
        <v>2</v>
      </c>
      <c r="F98" s="15">
        <v>3</v>
      </c>
      <c r="G98" s="15">
        <v>1</v>
      </c>
      <c r="H98" s="15">
        <v>1</v>
      </c>
      <c r="I98" s="15">
        <v>1</v>
      </c>
      <c r="J98" s="15">
        <v>1</v>
      </c>
      <c r="K98" s="15">
        <v>1</v>
      </c>
      <c r="L98" s="16">
        <v>1.667</v>
      </c>
      <c r="M98" t="str">
        <f t="shared" si="10"/>
        <v>N</v>
      </c>
      <c r="N98">
        <v>92</v>
      </c>
      <c r="O98" s="33">
        <f t="shared" si="11"/>
        <v>1.333</v>
      </c>
      <c r="P98" s="34">
        <f t="shared" si="12"/>
        <v>0.25</v>
      </c>
      <c r="Q98" s="34">
        <f t="shared" si="13"/>
        <v>0.5</v>
      </c>
      <c r="R98" s="34">
        <f t="shared" si="14"/>
        <v>0.3</v>
      </c>
      <c r="S98" s="34">
        <f t="shared" si="15"/>
        <v>0.3</v>
      </c>
      <c r="T98" s="34">
        <f t="shared" si="16"/>
        <v>0</v>
      </c>
      <c r="U98" s="34">
        <f t="shared" si="17"/>
        <v>0.05</v>
      </c>
      <c r="V98" s="34">
        <f t="shared" si="18"/>
        <v>0.15</v>
      </c>
    </row>
    <row r="99" spans="1:22" hidden="1">
      <c r="A99" s="18">
        <v>9881</v>
      </c>
      <c r="B99" s="19">
        <v>38840</v>
      </c>
      <c r="C99" s="4" t="s">
        <v>44</v>
      </c>
      <c r="D99" s="4">
        <v>0.68200000000000005</v>
      </c>
      <c r="E99" s="15">
        <v>1</v>
      </c>
      <c r="F99" s="15">
        <v>1</v>
      </c>
      <c r="G99" s="15">
        <v>1</v>
      </c>
      <c r="H99" s="15">
        <v>1</v>
      </c>
      <c r="I99" s="15">
        <v>1</v>
      </c>
      <c r="J99" s="15">
        <v>1</v>
      </c>
      <c r="K99" s="15">
        <v>1</v>
      </c>
      <c r="L99" s="16">
        <v>1.4</v>
      </c>
      <c r="M99" t="str">
        <f t="shared" si="10"/>
        <v>N</v>
      </c>
      <c r="N99">
        <v>93</v>
      </c>
      <c r="O99" s="33">
        <f t="shared" si="11"/>
        <v>1.333</v>
      </c>
      <c r="P99" s="34">
        <f t="shared" si="12"/>
        <v>0.25</v>
      </c>
      <c r="Q99" s="34">
        <f t="shared" si="13"/>
        <v>0.5</v>
      </c>
      <c r="R99" s="34">
        <f t="shared" si="14"/>
        <v>0.3</v>
      </c>
      <c r="S99" s="34">
        <f t="shared" si="15"/>
        <v>0.3</v>
      </c>
      <c r="T99" s="34">
        <f t="shared" si="16"/>
        <v>0</v>
      </c>
      <c r="U99" s="34">
        <f t="shared" si="17"/>
        <v>0.05</v>
      </c>
      <c r="V99" s="34">
        <f t="shared" si="18"/>
        <v>0.15</v>
      </c>
    </row>
    <row r="100" spans="1:22" hidden="1">
      <c r="A100" s="12">
        <v>19550</v>
      </c>
      <c r="B100" s="14">
        <v>37369</v>
      </c>
      <c r="C100" s="4" t="s">
        <v>48</v>
      </c>
      <c r="D100" s="4">
        <v>1.41</v>
      </c>
      <c r="E100" s="15">
        <v>1</v>
      </c>
      <c r="F100" s="15">
        <v>3</v>
      </c>
      <c r="G100" s="15">
        <v>1</v>
      </c>
      <c r="H100" s="15">
        <v>3</v>
      </c>
      <c r="I100" s="15">
        <v>1</v>
      </c>
      <c r="J100" s="15">
        <v>1</v>
      </c>
      <c r="K100" s="15">
        <v>1</v>
      </c>
      <c r="L100" s="16">
        <v>1.333</v>
      </c>
      <c r="M100" t="str">
        <f t="shared" si="10"/>
        <v>N</v>
      </c>
      <c r="N100">
        <v>94</v>
      </c>
      <c r="O100" s="33">
        <f t="shared" si="11"/>
        <v>1.333</v>
      </c>
      <c r="P100" s="34">
        <f t="shared" si="12"/>
        <v>0.25</v>
      </c>
      <c r="Q100" s="34">
        <f t="shared" si="13"/>
        <v>0.5</v>
      </c>
      <c r="R100" s="34">
        <f t="shared" si="14"/>
        <v>0.3</v>
      </c>
      <c r="S100" s="34">
        <f t="shared" si="15"/>
        <v>0.3</v>
      </c>
      <c r="T100" s="34">
        <f t="shared" si="16"/>
        <v>0</v>
      </c>
      <c r="U100" s="34">
        <f t="shared" si="17"/>
        <v>0.05</v>
      </c>
      <c r="V100" s="34">
        <f t="shared" si="18"/>
        <v>0.15</v>
      </c>
    </row>
    <row r="101" spans="1:22" hidden="1">
      <c r="A101" s="12">
        <v>19552</v>
      </c>
      <c r="B101" s="14">
        <v>39202</v>
      </c>
      <c r="C101" s="4" t="s">
        <v>48</v>
      </c>
      <c r="D101" s="4">
        <v>1.41</v>
      </c>
      <c r="E101" s="15">
        <v>1</v>
      </c>
      <c r="F101" s="15">
        <v>1</v>
      </c>
      <c r="G101" s="15">
        <v>1</v>
      </c>
      <c r="H101" s="15">
        <v>1</v>
      </c>
      <c r="I101" s="15">
        <v>1</v>
      </c>
      <c r="J101" s="15">
        <v>1</v>
      </c>
      <c r="K101" s="15">
        <v>1</v>
      </c>
      <c r="L101" s="16">
        <v>1.333</v>
      </c>
      <c r="M101" t="str">
        <f t="shared" si="10"/>
        <v>N</v>
      </c>
      <c r="N101">
        <v>95</v>
      </c>
      <c r="O101" s="33">
        <f t="shared" si="11"/>
        <v>1.333</v>
      </c>
      <c r="P101" s="34">
        <f t="shared" si="12"/>
        <v>0.25</v>
      </c>
      <c r="Q101" s="34">
        <f t="shared" si="13"/>
        <v>0.45</v>
      </c>
      <c r="R101" s="34">
        <f t="shared" si="14"/>
        <v>0.3</v>
      </c>
      <c r="S101" s="34">
        <f t="shared" si="15"/>
        <v>0.25</v>
      </c>
      <c r="T101" s="34">
        <f t="shared" si="16"/>
        <v>0</v>
      </c>
      <c r="U101" s="34">
        <f t="shared" si="17"/>
        <v>0.05</v>
      </c>
      <c r="V101" s="34">
        <f t="shared" si="18"/>
        <v>0.15</v>
      </c>
    </row>
    <row r="102" spans="1:22" hidden="1">
      <c r="A102" s="12">
        <v>19568</v>
      </c>
      <c r="B102" s="14">
        <v>36623</v>
      </c>
      <c r="C102" s="4" t="s">
        <v>48</v>
      </c>
      <c r="D102" s="4">
        <v>0.83299999999999996</v>
      </c>
      <c r="E102" s="15">
        <v>4</v>
      </c>
      <c r="F102" s="15">
        <v>1</v>
      </c>
      <c r="G102" s="15">
        <v>5</v>
      </c>
      <c r="H102" s="15">
        <v>3</v>
      </c>
      <c r="I102" s="15">
        <v>1</v>
      </c>
      <c r="J102" s="15">
        <v>1</v>
      </c>
      <c r="K102" s="15">
        <v>1</v>
      </c>
      <c r="L102" s="16">
        <v>1.333</v>
      </c>
      <c r="M102" t="str">
        <f t="shared" si="10"/>
        <v>N</v>
      </c>
      <c r="N102">
        <v>96</v>
      </c>
      <c r="O102" s="33">
        <f t="shared" si="11"/>
        <v>1.333</v>
      </c>
      <c r="P102" s="34">
        <f t="shared" si="12"/>
        <v>0.3</v>
      </c>
      <c r="Q102" s="34">
        <f t="shared" si="13"/>
        <v>0.45</v>
      </c>
      <c r="R102" s="34">
        <f t="shared" si="14"/>
        <v>0.35</v>
      </c>
      <c r="S102" s="34">
        <f t="shared" si="15"/>
        <v>0.3</v>
      </c>
      <c r="T102" s="34">
        <f t="shared" si="16"/>
        <v>0</v>
      </c>
      <c r="U102" s="34">
        <f t="shared" si="17"/>
        <v>0.1</v>
      </c>
      <c r="V102" s="34">
        <f t="shared" si="18"/>
        <v>0.2</v>
      </c>
    </row>
    <row r="103" spans="1:22" hidden="1">
      <c r="A103" s="12">
        <v>19570</v>
      </c>
      <c r="B103" s="14">
        <v>36978</v>
      </c>
      <c r="C103" s="4" t="s">
        <v>48</v>
      </c>
      <c r="D103" s="4">
        <v>0.83299999999999996</v>
      </c>
      <c r="E103" s="15">
        <v>1</v>
      </c>
      <c r="F103" s="15">
        <v>3</v>
      </c>
      <c r="G103" s="15">
        <v>1</v>
      </c>
      <c r="H103" s="15">
        <v>1</v>
      </c>
      <c r="I103" s="15">
        <v>1</v>
      </c>
      <c r="J103" s="15">
        <v>1</v>
      </c>
      <c r="K103" s="15">
        <v>1</v>
      </c>
      <c r="L103" s="16">
        <v>1.333</v>
      </c>
      <c r="M103" t="str">
        <f t="shared" si="10"/>
        <v>N</v>
      </c>
      <c r="N103">
        <v>97</v>
      </c>
      <c r="O103" s="33">
        <f t="shared" si="11"/>
        <v>1.333</v>
      </c>
      <c r="P103" s="34">
        <f t="shared" si="12"/>
        <v>0.25</v>
      </c>
      <c r="Q103" s="34">
        <f t="shared" si="13"/>
        <v>0.45</v>
      </c>
      <c r="R103" s="34">
        <f t="shared" si="14"/>
        <v>0.3</v>
      </c>
      <c r="S103" s="34">
        <f t="shared" si="15"/>
        <v>0.25</v>
      </c>
      <c r="T103" s="34">
        <f t="shared" si="16"/>
        <v>0</v>
      </c>
      <c r="U103" s="34">
        <f t="shared" si="17"/>
        <v>0.1</v>
      </c>
      <c r="V103" s="34">
        <f t="shared" si="18"/>
        <v>0.25</v>
      </c>
    </row>
    <row r="104" spans="1:22" hidden="1">
      <c r="A104" s="12">
        <v>19572</v>
      </c>
      <c r="B104" s="14">
        <v>37355</v>
      </c>
      <c r="C104" s="4" t="s">
        <v>48</v>
      </c>
      <c r="D104" s="4">
        <v>0.83299999999999996</v>
      </c>
      <c r="E104" s="15">
        <v>1</v>
      </c>
      <c r="F104" s="15">
        <v>1</v>
      </c>
      <c r="G104" s="15">
        <v>1</v>
      </c>
      <c r="H104" s="15">
        <v>1</v>
      </c>
      <c r="I104" s="15">
        <v>1</v>
      </c>
      <c r="J104" s="15">
        <v>1</v>
      </c>
      <c r="K104" s="15">
        <v>5</v>
      </c>
      <c r="L104" s="16">
        <v>1.333</v>
      </c>
      <c r="M104" t="str">
        <f t="shared" si="10"/>
        <v>N</v>
      </c>
      <c r="N104">
        <v>98</v>
      </c>
      <c r="O104" s="33">
        <f t="shared" si="11"/>
        <v>1.333</v>
      </c>
      <c r="P104" s="34">
        <f t="shared" si="12"/>
        <v>0.3</v>
      </c>
      <c r="Q104" s="34">
        <f t="shared" si="13"/>
        <v>0.45</v>
      </c>
      <c r="R104" s="34">
        <f t="shared" si="14"/>
        <v>0.3</v>
      </c>
      <c r="S104" s="34">
        <f t="shared" si="15"/>
        <v>0.25</v>
      </c>
      <c r="T104" s="34">
        <f t="shared" si="16"/>
        <v>0</v>
      </c>
      <c r="U104" s="34">
        <f t="shared" si="17"/>
        <v>0.1</v>
      </c>
      <c r="V104" s="34">
        <f t="shared" si="18"/>
        <v>0.25</v>
      </c>
    </row>
    <row r="105" spans="1:22" hidden="1">
      <c r="A105" s="12">
        <v>19574</v>
      </c>
      <c r="B105" s="14">
        <v>37714</v>
      </c>
      <c r="C105" s="4" t="s">
        <v>48</v>
      </c>
      <c r="D105" s="4">
        <v>0.83299999999999996</v>
      </c>
      <c r="E105" s="15">
        <v>2</v>
      </c>
      <c r="F105" s="15">
        <v>3</v>
      </c>
      <c r="G105" s="15">
        <v>1</v>
      </c>
      <c r="H105" s="15">
        <v>1</v>
      </c>
      <c r="I105" s="15">
        <v>1</v>
      </c>
      <c r="J105" s="15">
        <v>1</v>
      </c>
      <c r="K105" s="15">
        <v>3</v>
      </c>
      <c r="L105" s="16">
        <v>1.333</v>
      </c>
      <c r="M105" t="str">
        <f t="shared" si="10"/>
        <v>N</v>
      </c>
      <c r="N105">
        <v>99</v>
      </c>
      <c r="O105" s="33">
        <f t="shared" si="11"/>
        <v>1.333</v>
      </c>
      <c r="P105" s="34">
        <f t="shared" si="12"/>
        <v>0.3</v>
      </c>
      <c r="Q105" s="34">
        <f t="shared" si="13"/>
        <v>0.5</v>
      </c>
      <c r="R105" s="34">
        <f t="shared" si="14"/>
        <v>0.35</v>
      </c>
      <c r="S105" s="34">
        <f t="shared" si="15"/>
        <v>0.3</v>
      </c>
      <c r="T105" s="34">
        <f t="shared" si="16"/>
        <v>0</v>
      </c>
      <c r="U105" s="34">
        <f t="shared" si="17"/>
        <v>0.15</v>
      </c>
      <c r="V105" s="34">
        <f t="shared" si="18"/>
        <v>0.2</v>
      </c>
    </row>
    <row r="106" spans="1:22">
      <c r="A106" s="12">
        <v>19577</v>
      </c>
      <c r="B106" s="14">
        <v>38070</v>
      </c>
      <c r="C106" s="4" t="s">
        <v>48</v>
      </c>
      <c r="D106" s="4">
        <v>0.83299999999999996</v>
      </c>
      <c r="E106" s="15">
        <v>3</v>
      </c>
      <c r="F106" s="15">
        <v>5</v>
      </c>
      <c r="G106" s="15">
        <v>3</v>
      </c>
      <c r="H106" s="15">
        <v>3</v>
      </c>
      <c r="I106" s="15">
        <v>1</v>
      </c>
      <c r="J106" s="15">
        <v>1</v>
      </c>
      <c r="K106" s="15">
        <v>1</v>
      </c>
      <c r="L106" s="16">
        <v>1.333</v>
      </c>
      <c r="M106" t="str">
        <f t="shared" si="10"/>
        <v>Y</v>
      </c>
      <c r="N106">
        <v>100</v>
      </c>
      <c r="O106" s="33">
        <f t="shared" si="11"/>
        <v>1.333</v>
      </c>
      <c r="P106" s="34">
        <f t="shared" si="12"/>
        <v>0.3</v>
      </c>
      <c r="Q106" s="34">
        <f t="shared" si="13"/>
        <v>0.45</v>
      </c>
      <c r="R106" s="34">
        <f t="shared" si="14"/>
        <v>0.35</v>
      </c>
      <c r="S106" s="34">
        <f t="shared" si="15"/>
        <v>0.3</v>
      </c>
      <c r="T106" s="34">
        <f t="shared" si="16"/>
        <v>0</v>
      </c>
      <c r="U106" s="34">
        <f t="shared" si="17"/>
        <v>0.15</v>
      </c>
      <c r="V106" s="34">
        <f t="shared" si="18"/>
        <v>0.15</v>
      </c>
    </row>
    <row r="107" spans="1:22" hidden="1">
      <c r="A107" s="12">
        <v>19579</v>
      </c>
      <c r="B107" s="14">
        <v>38476</v>
      </c>
      <c r="C107" s="4" t="s">
        <v>48</v>
      </c>
      <c r="D107" s="4">
        <v>0.83299999999999996</v>
      </c>
      <c r="E107" s="15">
        <v>1</v>
      </c>
      <c r="F107" s="15">
        <v>3</v>
      </c>
      <c r="G107" s="15">
        <v>1</v>
      </c>
      <c r="H107" s="15">
        <v>1</v>
      </c>
      <c r="I107" s="15">
        <v>1</v>
      </c>
      <c r="J107" s="15">
        <v>1</v>
      </c>
      <c r="K107" s="15">
        <v>1</v>
      </c>
      <c r="L107" s="16">
        <v>1.333</v>
      </c>
      <c r="M107" t="str">
        <f t="shared" si="10"/>
        <v>N</v>
      </c>
      <c r="N107">
        <v>101</v>
      </c>
      <c r="O107" s="33">
        <f t="shared" si="11"/>
        <v>1.333</v>
      </c>
      <c r="P107" s="34">
        <f t="shared" si="12"/>
        <v>0.25</v>
      </c>
      <c r="Q107" s="34">
        <f t="shared" si="13"/>
        <v>0.4</v>
      </c>
      <c r="R107" s="34">
        <f t="shared" si="14"/>
        <v>0.3</v>
      </c>
      <c r="S107" s="34">
        <f t="shared" si="15"/>
        <v>0.25</v>
      </c>
      <c r="T107" s="34">
        <f t="shared" si="16"/>
        <v>0</v>
      </c>
      <c r="U107" s="34">
        <f t="shared" si="17"/>
        <v>0.15</v>
      </c>
      <c r="V107" s="34">
        <f t="shared" si="18"/>
        <v>0.15</v>
      </c>
    </row>
    <row r="108" spans="1:22" hidden="1">
      <c r="A108" s="12">
        <v>19581</v>
      </c>
      <c r="B108" s="14">
        <v>38832</v>
      </c>
      <c r="C108" s="4" t="s">
        <v>48</v>
      </c>
      <c r="D108" s="4">
        <v>0.83299999999999996</v>
      </c>
      <c r="E108" s="15">
        <v>1</v>
      </c>
      <c r="F108" s="15">
        <v>1</v>
      </c>
      <c r="G108" s="15">
        <v>1</v>
      </c>
      <c r="H108" s="15">
        <v>1</v>
      </c>
      <c r="I108" s="15">
        <v>1</v>
      </c>
      <c r="J108" s="15">
        <v>1</v>
      </c>
      <c r="K108" s="15">
        <v>3</v>
      </c>
      <c r="L108" s="16">
        <v>1.333</v>
      </c>
      <c r="M108" t="str">
        <f t="shared" si="10"/>
        <v>N</v>
      </c>
      <c r="N108">
        <v>102</v>
      </c>
      <c r="O108" s="33">
        <f t="shared" si="11"/>
        <v>1.333</v>
      </c>
      <c r="P108" s="34">
        <f t="shared" si="12"/>
        <v>0.3</v>
      </c>
      <c r="Q108" s="34">
        <f t="shared" si="13"/>
        <v>0.35</v>
      </c>
      <c r="R108" s="34">
        <f t="shared" si="14"/>
        <v>0.35</v>
      </c>
      <c r="S108" s="34">
        <f t="shared" si="15"/>
        <v>0.3</v>
      </c>
      <c r="T108" s="34">
        <f t="shared" si="16"/>
        <v>0.05</v>
      </c>
      <c r="U108" s="34">
        <f t="shared" si="17"/>
        <v>0.15</v>
      </c>
      <c r="V108" s="34">
        <f t="shared" si="18"/>
        <v>0.2</v>
      </c>
    </row>
    <row r="109" spans="1:22" hidden="1">
      <c r="A109" s="12">
        <v>19583</v>
      </c>
      <c r="B109" s="14">
        <v>39196</v>
      </c>
      <c r="C109" s="4" t="s">
        <v>48</v>
      </c>
      <c r="D109" s="4">
        <v>0.83299999999999996</v>
      </c>
      <c r="E109" s="15">
        <v>4</v>
      </c>
      <c r="F109" s="15">
        <v>1</v>
      </c>
      <c r="G109" s="15">
        <v>3</v>
      </c>
      <c r="H109" s="15">
        <v>3</v>
      </c>
      <c r="I109" s="15">
        <v>1</v>
      </c>
      <c r="J109" s="15">
        <v>1</v>
      </c>
      <c r="K109" s="15">
        <v>1</v>
      </c>
      <c r="L109" s="16">
        <v>1.333</v>
      </c>
      <c r="M109" t="str">
        <f t="shared" si="10"/>
        <v>N</v>
      </c>
      <c r="N109">
        <v>103</v>
      </c>
      <c r="O109" s="33">
        <f t="shared" si="11"/>
        <v>1.333</v>
      </c>
      <c r="P109" s="34">
        <f t="shared" si="12"/>
        <v>0.35</v>
      </c>
      <c r="Q109" s="34">
        <f t="shared" si="13"/>
        <v>0.35</v>
      </c>
      <c r="R109" s="34">
        <f t="shared" si="14"/>
        <v>0.4</v>
      </c>
      <c r="S109" s="34">
        <f t="shared" si="15"/>
        <v>0.35</v>
      </c>
      <c r="T109" s="34">
        <f t="shared" si="16"/>
        <v>0.05</v>
      </c>
      <c r="U109" s="34">
        <f t="shared" si="17"/>
        <v>0.15</v>
      </c>
      <c r="V109" s="34">
        <f t="shared" si="18"/>
        <v>0.2</v>
      </c>
    </row>
    <row r="110" spans="1:22" hidden="1">
      <c r="A110" s="12">
        <v>19585</v>
      </c>
      <c r="B110" s="14">
        <v>39561</v>
      </c>
      <c r="C110" s="4" t="s">
        <v>48</v>
      </c>
      <c r="D110" s="4">
        <v>0.83299999999999996</v>
      </c>
      <c r="E110" s="15">
        <v>2</v>
      </c>
      <c r="F110" s="15">
        <v>3</v>
      </c>
      <c r="G110" s="15">
        <v>1</v>
      </c>
      <c r="H110" s="15">
        <v>1</v>
      </c>
      <c r="I110" s="15">
        <v>1</v>
      </c>
      <c r="J110" s="15">
        <v>1</v>
      </c>
      <c r="K110" s="15">
        <v>1</v>
      </c>
      <c r="L110" s="16">
        <v>1.333</v>
      </c>
      <c r="M110" t="str">
        <f t="shared" si="10"/>
        <v>N</v>
      </c>
      <c r="N110">
        <v>104</v>
      </c>
      <c r="O110" s="33">
        <f t="shared" si="11"/>
        <v>1.333</v>
      </c>
      <c r="P110" s="34">
        <f t="shared" si="12"/>
        <v>0.3</v>
      </c>
      <c r="Q110" s="34">
        <f t="shared" si="13"/>
        <v>0.35</v>
      </c>
      <c r="R110" s="34">
        <f t="shared" si="14"/>
        <v>0.35</v>
      </c>
      <c r="S110" s="34">
        <f t="shared" si="15"/>
        <v>0.3</v>
      </c>
      <c r="T110" s="34">
        <f t="shared" si="16"/>
        <v>0.05</v>
      </c>
      <c r="U110" s="34">
        <f t="shared" si="17"/>
        <v>0.15</v>
      </c>
      <c r="V110" s="34">
        <f t="shared" si="18"/>
        <v>0.2</v>
      </c>
    </row>
    <row r="111" spans="1:22" hidden="1">
      <c r="A111" s="12">
        <v>19542</v>
      </c>
      <c r="B111" s="14">
        <v>37354</v>
      </c>
      <c r="C111" s="4" t="s">
        <v>48</v>
      </c>
      <c r="D111" s="4">
        <v>1.39</v>
      </c>
      <c r="E111" s="15">
        <v>1</v>
      </c>
      <c r="F111" s="15">
        <v>1</v>
      </c>
      <c r="G111" s="15">
        <v>1</v>
      </c>
      <c r="H111" s="15">
        <v>1</v>
      </c>
      <c r="I111" s="15">
        <v>1</v>
      </c>
      <c r="J111" s="15">
        <v>1</v>
      </c>
      <c r="K111" s="15">
        <v>1</v>
      </c>
      <c r="L111" s="16">
        <v>1.333</v>
      </c>
      <c r="M111" t="str">
        <f t="shared" si="10"/>
        <v>N</v>
      </c>
      <c r="N111">
        <v>105</v>
      </c>
      <c r="O111" s="33">
        <f t="shared" si="11"/>
        <v>1.333</v>
      </c>
      <c r="P111" s="34">
        <f t="shared" si="12"/>
        <v>0.3</v>
      </c>
      <c r="Q111" s="34">
        <f t="shared" si="13"/>
        <v>0.3</v>
      </c>
      <c r="R111" s="34">
        <f t="shared" si="14"/>
        <v>0.35</v>
      </c>
      <c r="S111" s="34">
        <f t="shared" si="15"/>
        <v>0.3</v>
      </c>
      <c r="T111" s="34">
        <f t="shared" si="16"/>
        <v>0.05</v>
      </c>
      <c r="U111" s="34">
        <f t="shared" si="17"/>
        <v>0.15</v>
      </c>
      <c r="V111" s="34">
        <f t="shared" si="18"/>
        <v>0.2</v>
      </c>
    </row>
    <row r="112" spans="1:22" hidden="1">
      <c r="A112" s="12">
        <v>19543</v>
      </c>
      <c r="B112" s="14">
        <v>38432</v>
      </c>
      <c r="C112" s="4" t="s">
        <v>48</v>
      </c>
      <c r="D112" s="4">
        <v>1.39</v>
      </c>
      <c r="E112" s="15">
        <v>1</v>
      </c>
      <c r="F112" s="15">
        <v>1</v>
      </c>
      <c r="G112" s="15">
        <v>1</v>
      </c>
      <c r="H112" s="15">
        <v>1</v>
      </c>
      <c r="I112" s="15">
        <v>1</v>
      </c>
      <c r="J112" s="15">
        <v>1</v>
      </c>
      <c r="K112" s="15">
        <v>1</v>
      </c>
      <c r="L112" s="16">
        <v>1.333</v>
      </c>
      <c r="M112" t="str">
        <f t="shared" si="10"/>
        <v>N</v>
      </c>
      <c r="N112">
        <v>106</v>
      </c>
      <c r="O112" s="33">
        <f t="shared" si="11"/>
        <v>1.2574999999999998</v>
      </c>
      <c r="P112" s="34">
        <f t="shared" si="12"/>
        <v>0.3</v>
      </c>
      <c r="Q112" s="34">
        <f t="shared" si="13"/>
        <v>0.3</v>
      </c>
      <c r="R112" s="34">
        <f t="shared" si="14"/>
        <v>0.35</v>
      </c>
      <c r="S112" s="34">
        <f t="shared" si="15"/>
        <v>0.3</v>
      </c>
      <c r="T112" s="34">
        <f t="shared" si="16"/>
        <v>0.05</v>
      </c>
      <c r="U112" s="34">
        <f t="shared" si="17"/>
        <v>0.15</v>
      </c>
      <c r="V112" s="34">
        <f t="shared" si="18"/>
        <v>0.2</v>
      </c>
    </row>
    <row r="113" spans="1:22" hidden="1">
      <c r="A113" s="12">
        <v>19546</v>
      </c>
      <c r="B113" s="14">
        <v>39197</v>
      </c>
      <c r="C113" s="4" t="s">
        <v>48</v>
      </c>
      <c r="D113" s="4">
        <v>1.39</v>
      </c>
      <c r="E113" s="15">
        <v>2</v>
      </c>
      <c r="F113" s="15">
        <v>1</v>
      </c>
      <c r="G113" s="15">
        <v>3</v>
      </c>
      <c r="H113" s="15">
        <v>1</v>
      </c>
      <c r="I113" s="15">
        <v>1</v>
      </c>
      <c r="J113" s="15">
        <v>1</v>
      </c>
      <c r="K113" s="15">
        <v>1</v>
      </c>
      <c r="L113" s="16">
        <v>1.333</v>
      </c>
      <c r="M113" t="str">
        <f t="shared" si="10"/>
        <v>N</v>
      </c>
      <c r="N113">
        <v>107</v>
      </c>
      <c r="O113" s="33">
        <f t="shared" si="11"/>
        <v>1.1819999999999999</v>
      </c>
      <c r="P113" s="34">
        <f t="shared" si="12"/>
        <v>0.3</v>
      </c>
      <c r="Q113" s="34">
        <f t="shared" si="13"/>
        <v>0.3</v>
      </c>
      <c r="R113" s="34">
        <f t="shared" si="14"/>
        <v>0.4</v>
      </c>
      <c r="S113" s="34">
        <f t="shared" si="15"/>
        <v>0.35</v>
      </c>
      <c r="T113" s="34">
        <f t="shared" si="16"/>
        <v>0.1</v>
      </c>
      <c r="U113" s="34">
        <f t="shared" si="17"/>
        <v>0.15</v>
      </c>
      <c r="V113" s="34">
        <f t="shared" si="18"/>
        <v>0.25</v>
      </c>
    </row>
    <row r="114" spans="1:22" hidden="1">
      <c r="A114" s="12">
        <v>18029</v>
      </c>
      <c r="B114" s="14">
        <v>37362</v>
      </c>
      <c r="C114" s="4" t="s">
        <v>48</v>
      </c>
      <c r="D114" s="4">
        <v>0.65</v>
      </c>
      <c r="E114" s="15">
        <v>3</v>
      </c>
      <c r="F114" s="15">
        <v>3</v>
      </c>
      <c r="G114" s="15">
        <v>3</v>
      </c>
      <c r="H114" s="15">
        <v>3</v>
      </c>
      <c r="I114" s="15">
        <v>1</v>
      </c>
      <c r="J114" s="15">
        <v>1</v>
      </c>
      <c r="K114" s="15">
        <v>1</v>
      </c>
      <c r="L114" s="16">
        <v>1.333</v>
      </c>
      <c r="M114" t="str">
        <f t="shared" si="10"/>
        <v>N</v>
      </c>
      <c r="N114">
        <v>108</v>
      </c>
      <c r="O114" s="33">
        <f t="shared" si="11"/>
        <v>1.1465000000000001</v>
      </c>
      <c r="P114" s="34">
        <f t="shared" si="12"/>
        <v>0.3</v>
      </c>
      <c r="Q114" s="34">
        <f t="shared" si="13"/>
        <v>0.35</v>
      </c>
      <c r="R114" s="34">
        <f t="shared" si="14"/>
        <v>0.35</v>
      </c>
      <c r="S114" s="34">
        <f t="shared" si="15"/>
        <v>0.35</v>
      </c>
      <c r="T114" s="34">
        <f t="shared" si="16"/>
        <v>0.1</v>
      </c>
      <c r="U114" s="34">
        <f t="shared" si="17"/>
        <v>0.2</v>
      </c>
      <c r="V114" s="34">
        <f t="shared" si="18"/>
        <v>0.25</v>
      </c>
    </row>
    <row r="115" spans="1:22" hidden="1">
      <c r="A115" s="12">
        <v>18030</v>
      </c>
      <c r="B115" s="14">
        <v>38441</v>
      </c>
      <c r="C115" s="4" t="s">
        <v>48</v>
      </c>
      <c r="D115" s="4">
        <v>0.65</v>
      </c>
      <c r="E115" s="15">
        <v>4</v>
      </c>
      <c r="F115" s="15">
        <v>5</v>
      </c>
      <c r="G115" s="15">
        <v>3</v>
      </c>
      <c r="H115" s="15">
        <v>5</v>
      </c>
      <c r="I115" s="15">
        <v>1</v>
      </c>
      <c r="J115" s="15">
        <v>3</v>
      </c>
      <c r="K115" s="15">
        <v>1</v>
      </c>
      <c r="L115" s="16">
        <v>1.333</v>
      </c>
      <c r="M115" t="str">
        <f t="shared" si="10"/>
        <v>N</v>
      </c>
      <c r="N115">
        <v>109</v>
      </c>
      <c r="O115" s="33">
        <f t="shared" si="11"/>
        <v>1.111</v>
      </c>
      <c r="P115" s="34">
        <f t="shared" si="12"/>
        <v>0.25</v>
      </c>
      <c r="Q115" s="34">
        <f t="shared" si="13"/>
        <v>0.3</v>
      </c>
      <c r="R115" s="34">
        <f t="shared" si="14"/>
        <v>0.3</v>
      </c>
      <c r="S115" s="34">
        <f t="shared" si="15"/>
        <v>0.3</v>
      </c>
      <c r="T115" s="34">
        <f t="shared" si="16"/>
        <v>0.1</v>
      </c>
      <c r="U115" s="34">
        <f t="shared" si="17"/>
        <v>0.2</v>
      </c>
      <c r="V115" s="34">
        <f t="shared" si="18"/>
        <v>0.25</v>
      </c>
    </row>
    <row r="116" spans="1:22" hidden="1">
      <c r="A116" s="12">
        <v>18022</v>
      </c>
      <c r="B116" s="14">
        <v>37362</v>
      </c>
      <c r="C116" s="4" t="s">
        <v>48</v>
      </c>
      <c r="D116" s="4">
        <v>0.879</v>
      </c>
      <c r="E116" s="15">
        <v>1</v>
      </c>
      <c r="F116" s="15">
        <v>1</v>
      </c>
      <c r="G116" s="15">
        <v>1</v>
      </c>
      <c r="H116" s="15">
        <v>1</v>
      </c>
      <c r="I116" s="15">
        <v>1</v>
      </c>
      <c r="J116" s="15">
        <v>1</v>
      </c>
      <c r="K116" s="15">
        <v>1</v>
      </c>
      <c r="L116" s="16">
        <v>1.333</v>
      </c>
      <c r="M116" t="str">
        <f t="shared" si="10"/>
        <v>N</v>
      </c>
      <c r="N116">
        <v>110</v>
      </c>
      <c r="O116" s="33">
        <f t="shared" si="11"/>
        <v>1.111</v>
      </c>
      <c r="P116" s="34">
        <f t="shared" si="12"/>
        <v>0.2</v>
      </c>
      <c r="Q116" s="34">
        <f t="shared" si="13"/>
        <v>0.3</v>
      </c>
      <c r="R116" s="34">
        <f t="shared" si="14"/>
        <v>0.25</v>
      </c>
      <c r="S116" s="34">
        <f t="shared" si="15"/>
        <v>0.25</v>
      </c>
      <c r="T116" s="34">
        <f t="shared" si="16"/>
        <v>0.1</v>
      </c>
      <c r="U116" s="34">
        <f t="shared" si="17"/>
        <v>0.15</v>
      </c>
      <c r="V116" s="34">
        <f t="shared" si="18"/>
        <v>0.25</v>
      </c>
    </row>
    <row r="117" spans="1:22" hidden="1">
      <c r="A117" s="12">
        <v>18048</v>
      </c>
      <c r="B117" s="14">
        <v>37357</v>
      </c>
      <c r="C117" s="4" t="s">
        <v>48</v>
      </c>
      <c r="D117" s="4">
        <v>1.81</v>
      </c>
      <c r="E117" s="15">
        <v>2</v>
      </c>
      <c r="F117" s="15">
        <v>3</v>
      </c>
      <c r="G117" s="15">
        <v>1</v>
      </c>
      <c r="H117" s="15">
        <v>1</v>
      </c>
      <c r="I117" s="15">
        <v>1</v>
      </c>
      <c r="J117" s="15">
        <v>1</v>
      </c>
      <c r="K117" s="15">
        <v>1</v>
      </c>
      <c r="L117" s="16">
        <v>1.333</v>
      </c>
      <c r="M117" t="str">
        <f t="shared" si="10"/>
        <v>N</v>
      </c>
      <c r="N117">
        <v>111</v>
      </c>
      <c r="O117" s="33">
        <f t="shared" si="11"/>
        <v>1.111</v>
      </c>
      <c r="P117" s="34">
        <f t="shared" si="12"/>
        <v>0.2</v>
      </c>
      <c r="Q117" s="34">
        <f t="shared" si="13"/>
        <v>0.35</v>
      </c>
      <c r="R117" s="34">
        <f t="shared" si="14"/>
        <v>0.25</v>
      </c>
      <c r="S117" s="34">
        <f t="shared" si="15"/>
        <v>0.25</v>
      </c>
      <c r="T117" s="34">
        <f t="shared" si="16"/>
        <v>0.1</v>
      </c>
      <c r="U117" s="34">
        <f t="shared" si="17"/>
        <v>0.15</v>
      </c>
      <c r="V117" s="34">
        <f t="shared" si="18"/>
        <v>0.25</v>
      </c>
    </row>
    <row r="118" spans="1:22" hidden="1">
      <c r="A118" s="12">
        <v>18050</v>
      </c>
      <c r="B118" s="14">
        <v>38441</v>
      </c>
      <c r="C118" s="4" t="s">
        <v>48</v>
      </c>
      <c r="D118" s="4">
        <v>1.81</v>
      </c>
      <c r="E118" s="15">
        <v>2</v>
      </c>
      <c r="F118" s="15">
        <v>3</v>
      </c>
      <c r="G118" s="15">
        <v>1</v>
      </c>
      <c r="H118" s="15">
        <v>1</v>
      </c>
      <c r="I118" s="15">
        <v>1</v>
      </c>
      <c r="J118" s="15">
        <v>1</v>
      </c>
      <c r="K118" s="15">
        <v>1</v>
      </c>
      <c r="L118" s="16">
        <v>1.333</v>
      </c>
      <c r="M118" t="str">
        <f t="shared" si="10"/>
        <v>N</v>
      </c>
      <c r="N118">
        <v>112</v>
      </c>
      <c r="O118" s="33">
        <f t="shared" si="11"/>
        <v>1.111</v>
      </c>
      <c r="P118" s="34">
        <f t="shared" si="12"/>
        <v>0.2</v>
      </c>
      <c r="Q118" s="34">
        <f t="shared" si="13"/>
        <v>0.3</v>
      </c>
      <c r="R118" s="34">
        <f t="shared" si="14"/>
        <v>0.25</v>
      </c>
      <c r="S118" s="34">
        <f t="shared" si="15"/>
        <v>0.25</v>
      </c>
      <c r="T118" s="34">
        <f t="shared" si="16"/>
        <v>0.1</v>
      </c>
      <c r="U118" s="34">
        <f t="shared" si="17"/>
        <v>0.15</v>
      </c>
      <c r="V118" s="34">
        <f t="shared" si="18"/>
        <v>0.25</v>
      </c>
    </row>
    <row r="119" spans="1:22" hidden="1">
      <c r="A119" s="12">
        <v>18052</v>
      </c>
      <c r="B119" s="14">
        <v>39204</v>
      </c>
      <c r="C119" s="4" t="s">
        <v>48</v>
      </c>
      <c r="D119" s="4">
        <v>1.81</v>
      </c>
      <c r="E119" s="15">
        <v>1</v>
      </c>
      <c r="F119" s="15">
        <v>1</v>
      </c>
      <c r="G119" s="15">
        <v>1</v>
      </c>
      <c r="H119" s="15">
        <v>1</v>
      </c>
      <c r="I119" s="15">
        <v>1</v>
      </c>
      <c r="J119" s="15">
        <v>1</v>
      </c>
      <c r="K119" s="15">
        <v>1</v>
      </c>
      <c r="L119" s="16">
        <v>1.333</v>
      </c>
      <c r="M119" t="str">
        <f t="shared" si="10"/>
        <v>N</v>
      </c>
      <c r="N119">
        <v>113</v>
      </c>
      <c r="O119" s="33">
        <f t="shared" si="11"/>
        <v>1.111</v>
      </c>
      <c r="P119" s="34">
        <f t="shared" si="12"/>
        <v>0.2</v>
      </c>
      <c r="Q119" s="34">
        <f t="shared" si="13"/>
        <v>0.3</v>
      </c>
      <c r="R119" s="34">
        <f t="shared" si="14"/>
        <v>0.25</v>
      </c>
      <c r="S119" s="34">
        <f t="shared" si="15"/>
        <v>0.25</v>
      </c>
      <c r="T119" s="34">
        <f t="shared" si="16"/>
        <v>0.1</v>
      </c>
      <c r="U119" s="34">
        <f t="shared" si="17"/>
        <v>0.15</v>
      </c>
      <c r="V119" s="34">
        <f t="shared" si="18"/>
        <v>0.25</v>
      </c>
    </row>
    <row r="120" spans="1:22" hidden="1">
      <c r="A120" s="12">
        <v>18042</v>
      </c>
      <c r="B120" s="14">
        <v>37357</v>
      </c>
      <c r="C120" s="4" t="s">
        <v>48</v>
      </c>
      <c r="D120" s="4">
        <v>1.38</v>
      </c>
      <c r="E120" s="15">
        <v>1</v>
      </c>
      <c r="F120" s="15">
        <v>1</v>
      </c>
      <c r="G120" s="15">
        <v>1</v>
      </c>
      <c r="H120" s="15">
        <v>1</v>
      </c>
      <c r="I120" s="15">
        <v>1</v>
      </c>
      <c r="J120" s="15">
        <v>1</v>
      </c>
      <c r="K120" s="15">
        <v>1</v>
      </c>
      <c r="L120" s="16">
        <v>1.333</v>
      </c>
      <c r="M120" t="str">
        <f t="shared" si="10"/>
        <v>N</v>
      </c>
      <c r="N120">
        <v>114</v>
      </c>
      <c r="O120" s="33">
        <f t="shared" si="11"/>
        <v>1.111</v>
      </c>
      <c r="P120" s="34">
        <f t="shared" si="12"/>
        <v>0.25</v>
      </c>
      <c r="Q120" s="34">
        <f t="shared" si="13"/>
        <v>0.35</v>
      </c>
      <c r="R120" s="34">
        <f t="shared" si="14"/>
        <v>0.3</v>
      </c>
      <c r="S120" s="34">
        <f t="shared" si="15"/>
        <v>0.3</v>
      </c>
      <c r="T120" s="34">
        <f t="shared" si="16"/>
        <v>0.1</v>
      </c>
      <c r="U120" s="34">
        <f t="shared" si="17"/>
        <v>0.2</v>
      </c>
      <c r="V120" s="34">
        <f t="shared" si="18"/>
        <v>0.25</v>
      </c>
    </row>
    <row r="121" spans="1:22" hidden="1">
      <c r="A121" s="18">
        <v>36697</v>
      </c>
      <c r="B121" s="19">
        <v>38085</v>
      </c>
      <c r="C121" s="4" t="s">
        <v>44</v>
      </c>
      <c r="D121" s="4">
        <v>277</v>
      </c>
      <c r="E121" s="15">
        <v>4</v>
      </c>
      <c r="F121" s="15">
        <v>1</v>
      </c>
      <c r="G121" s="15">
        <v>5</v>
      </c>
      <c r="H121" s="15">
        <v>5</v>
      </c>
      <c r="I121" s="15">
        <v>1</v>
      </c>
      <c r="J121" s="15">
        <v>5</v>
      </c>
      <c r="K121" s="15">
        <v>5</v>
      </c>
      <c r="L121" s="16">
        <v>1.333</v>
      </c>
      <c r="M121" t="str">
        <f t="shared" si="10"/>
        <v>N</v>
      </c>
      <c r="N121">
        <v>115</v>
      </c>
      <c r="O121" s="33">
        <f t="shared" si="11"/>
        <v>1.111</v>
      </c>
      <c r="P121" s="34">
        <f t="shared" si="12"/>
        <v>0.3</v>
      </c>
      <c r="Q121" s="34">
        <f t="shared" si="13"/>
        <v>0.35</v>
      </c>
      <c r="R121" s="34">
        <f t="shared" si="14"/>
        <v>0.35</v>
      </c>
      <c r="S121" s="34">
        <f t="shared" si="15"/>
        <v>0.35</v>
      </c>
      <c r="T121" s="34">
        <f t="shared" si="16"/>
        <v>0.1</v>
      </c>
      <c r="U121" s="34">
        <f t="shared" si="17"/>
        <v>0.2</v>
      </c>
      <c r="V121" s="34">
        <f t="shared" si="18"/>
        <v>0.25</v>
      </c>
    </row>
    <row r="122" spans="1:22" hidden="1">
      <c r="A122" s="18">
        <v>2053</v>
      </c>
      <c r="B122" s="19">
        <v>36599</v>
      </c>
      <c r="C122" s="4" t="s">
        <v>48</v>
      </c>
      <c r="D122" s="4">
        <v>0.33600000000000002</v>
      </c>
      <c r="E122" s="15">
        <v>1</v>
      </c>
      <c r="F122" s="15">
        <v>1</v>
      </c>
      <c r="G122" s="15">
        <v>1</v>
      </c>
      <c r="H122" s="15">
        <v>1</v>
      </c>
      <c r="I122" s="15">
        <v>1</v>
      </c>
      <c r="J122" s="15">
        <v>1</v>
      </c>
      <c r="K122" s="15">
        <v>5</v>
      </c>
      <c r="L122" s="16">
        <v>1.1819999999999999</v>
      </c>
      <c r="M122" t="str">
        <f t="shared" si="10"/>
        <v>N</v>
      </c>
      <c r="N122">
        <v>116</v>
      </c>
      <c r="O122" s="33">
        <f t="shared" si="11"/>
        <v>1.111</v>
      </c>
      <c r="P122" s="34">
        <f t="shared" si="12"/>
        <v>0.25</v>
      </c>
      <c r="Q122" s="34">
        <f t="shared" si="13"/>
        <v>0.4</v>
      </c>
      <c r="R122" s="34">
        <f t="shared" si="14"/>
        <v>0.35</v>
      </c>
      <c r="S122" s="34">
        <f t="shared" si="15"/>
        <v>0.3</v>
      </c>
      <c r="T122" s="34">
        <f t="shared" si="16"/>
        <v>0.1</v>
      </c>
      <c r="U122" s="34">
        <f t="shared" si="17"/>
        <v>0.15</v>
      </c>
      <c r="V122" s="34">
        <f t="shared" si="18"/>
        <v>0.2</v>
      </c>
    </row>
    <row r="123" spans="1:22" hidden="1">
      <c r="A123" s="18">
        <v>34592</v>
      </c>
      <c r="B123" s="19">
        <v>39550</v>
      </c>
      <c r="C123" s="4" t="s">
        <v>48</v>
      </c>
      <c r="D123" s="4">
        <v>1.02</v>
      </c>
      <c r="E123" s="15">
        <v>3</v>
      </c>
      <c r="F123" s="15">
        <v>3</v>
      </c>
      <c r="G123" s="15">
        <v>1</v>
      </c>
      <c r="H123" s="15">
        <v>1</v>
      </c>
      <c r="I123" s="15">
        <v>1</v>
      </c>
      <c r="J123" s="15">
        <v>1</v>
      </c>
      <c r="K123" s="15">
        <v>1</v>
      </c>
      <c r="L123" s="16">
        <v>1.1819999999999999</v>
      </c>
      <c r="M123" t="str">
        <f t="shared" si="10"/>
        <v>N</v>
      </c>
      <c r="N123">
        <v>117</v>
      </c>
      <c r="O123" s="33">
        <f t="shared" si="11"/>
        <v>1.111</v>
      </c>
      <c r="P123" s="34">
        <f t="shared" si="12"/>
        <v>0.25</v>
      </c>
      <c r="Q123" s="34">
        <f t="shared" si="13"/>
        <v>0.4</v>
      </c>
      <c r="R123" s="34">
        <f t="shared" si="14"/>
        <v>0.35</v>
      </c>
      <c r="S123" s="34">
        <f t="shared" si="15"/>
        <v>0.3</v>
      </c>
      <c r="T123" s="34">
        <f t="shared" si="16"/>
        <v>0.1</v>
      </c>
      <c r="U123" s="34">
        <f t="shared" si="17"/>
        <v>0.15</v>
      </c>
      <c r="V123" s="34">
        <f t="shared" si="18"/>
        <v>0.15</v>
      </c>
    </row>
    <row r="124" spans="1:22" hidden="1">
      <c r="A124" s="12">
        <v>19810</v>
      </c>
      <c r="B124" s="14">
        <v>37355</v>
      </c>
      <c r="C124" s="4" t="s">
        <v>48</v>
      </c>
      <c r="D124" s="4">
        <v>4.3899999999999997</v>
      </c>
      <c r="E124" s="15">
        <v>2</v>
      </c>
      <c r="F124" s="15">
        <v>3</v>
      </c>
      <c r="G124" s="15">
        <v>3</v>
      </c>
      <c r="H124" s="15">
        <v>3</v>
      </c>
      <c r="I124" s="15">
        <v>1</v>
      </c>
      <c r="J124" s="15">
        <v>3</v>
      </c>
      <c r="K124" s="15">
        <v>1</v>
      </c>
      <c r="L124" s="16">
        <v>1.111</v>
      </c>
      <c r="M124" t="str">
        <f t="shared" si="10"/>
        <v>N</v>
      </c>
      <c r="N124">
        <v>118</v>
      </c>
      <c r="O124" s="33">
        <f t="shared" si="11"/>
        <v>1.111</v>
      </c>
      <c r="P124" s="34">
        <f t="shared" si="12"/>
        <v>0.2</v>
      </c>
      <c r="Q124" s="34">
        <f t="shared" si="13"/>
        <v>0.4</v>
      </c>
      <c r="R124" s="34">
        <f t="shared" si="14"/>
        <v>0.35</v>
      </c>
      <c r="S124" s="34">
        <f t="shared" si="15"/>
        <v>0.3</v>
      </c>
      <c r="T124" s="34">
        <f t="shared" si="16"/>
        <v>0.1</v>
      </c>
      <c r="U124" s="34">
        <f t="shared" si="17"/>
        <v>0.15</v>
      </c>
      <c r="V124" s="34">
        <f t="shared" si="18"/>
        <v>0.15</v>
      </c>
    </row>
    <row r="125" spans="1:22" hidden="1">
      <c r="A125" s="12">
        <v>16385</v>
      </c>
      <c r="B125" s="14">
        <v>37001</v>
      </c>
      <c r="C125" s="4" t="s">
        <v>48</v>
      </c>
      <c r="D125" s="4">
        <v>1.1000000000000001</v>
      </c>
      <c r="E125" s="15">
        <v>1</v>
      </c>
      <c r="F125" s="15">
        <v>1</v>
      </c>
      <c r="G125" s="15">
        <v>1</v>
      </c>
      <c r="H125" s="15">
        <v>1</v>
      </c>
      <c r="I125" s="15">
        <v>1</v>
      </c>
      <c r="J125" s="15">
        <v>1</v>
      </c>
      <c r="K125" s="15">
        <v>1</v>
      </c>
      <c r="L125" s="16">
        <v>1.111</v>
      </c>
      <c r="M125" t="str">
        <f t="shared" si="10"/>
        <v>N</v>
      </c>
      <c r="N125">
        <v>119</v>
      </c>
      <c r="O125" s="33">
        <f t="shared" si="11"/>
        <v>1.111</v>
      </c>
      <c r="P125" s="34">
        <f t="shared" si="12"/>
        <v>0.2</v>
      </c>
      <c r="Q125" s="34">
        <f t="shared" si="13"/>
        <v>0.35</v>
      </c>
      <c r="R125" s="34">
        <f t="shared" si="14"/>
        <v>0.3</v>
      </c>
      <c r="S125" s="34">
        <f t="shared" si="15"/>
        <v>0.25</v>
      </c>
      <c r="T125" s="34">
        <f t="shared" si="16"/>
        <v>0.1</v>
      </c>
      <c r="U125" s="34">
        <f t="shared" si="17"/>
        <v>0.15</v>
      </c>
      <c r="V125" s="34">
        <f t="shared" si="18"/>
        <v>0.15</v>
      </c>
    </row>
    <row r="126" spans="1:22">
      <c r="A126" s="12">
        <v>16388</v>
      </c>
      <c r="B126" s="14">
        <v>38817</v>
      </c>
      <c r="C126" s="4" t="s">
        <v>48</v>
      </c>
      <c r="D126" s="4">
        <v>1.1000000000000001</v>
      </c>
      <c r="E126" s="15">
        <v>1</v>
      </c>
      <c r="F126" s="15">
        <v>1</v>
      </c>
      <c r="G126" s="15">
        <v>1</v>
      </c>
      <c r="H126" s="15">
        <v>1</v>
      </c>
      <c r="I126" s="15">
        <v>1</v>
      </c>
      <c r="J126" s="15">
        <v>1</v>
      </c>
      <c r="K126" s="15">
        <v>1</v>
      </c>
      <c r="L126" s="16">
        <v>1.111</v>
      </c>
      <c r="M126" t="str">
        <f t="shared" si="10"/>
        <v>Y</v>
      </c>
      <c r="N126">
        <v>120</v>
      </c>
      <c r="O126" s="33">
        <f t="shared" si="11"/>
        <v>1.111</v>
      </c>
      <c r="P126" s="34">
        <f t="shared" si="12"/>
        <v>0.2</v>
      </c>
      <c r="Q126" s="34">
        <f t="shared" si="13"/>
        <v>0.35</v>
      </c>
      <c r="R126" s="34">
        <f t="shared" si="14"/>
        <v>0.3</v>
      </c>
      <c r="S126" s="34">
        <f t="shared" si="15"/>
        <v>0.25</v>
      </c>
      <c r="T126" s="34">
        <f t="shared" si="16"/>
        <v>0.1</v>
      </c>
      <c r="U126" s="34">
        <f t="shared" si="17"/>
        <v>0.15</v>
      </c>
      <c r="V126" s="34">
        <f t="shared" si="18"/>
        <v>0.15</v>
      </c>
    </row>
    <row r="127" spans="1:22" hidden="1">
      <c r="A127" s="12">
        <v>16344</v>
      </c>
      <c r="B127" s="14">
        <v>36991</v>
      </c>
      <c r="C127" s="4" t="s">
        <v>48</v>
      </c>
      <c r="D127" s="4">
        <v>0.95499999999999996</v>
      </c>
      <c r="E127" s="15">
        <v>5</v>
      </c>
      <c r="F127" s="15">
        <v>1</v>
      </c>
      <c r="G127" s="15">
        <v>5</v>
      </c>
      <c r="H127" s="15">
        <v>5</v>
      </c>
      <c r="I127" s="15">
        <v>3</v>
      </c>
      <c r="J127" s="15">
        <v>1</v>
      </c>
      <c r="K127" s="15">
        <v>5</v>
      </c>
      <c r="L127" s="16">
        <v>1.111</v>
      </c>
      <c r="M127" t="str">
        <f t="shared" si="10"/>
        <v>N</v>
      </c>
      <c r="N127">
        <v>121</v>
      </c>
      <c r="O127" s="33">
        <f t="shared" si="11"/>
        <v>1.111</v>
      </c>
      <c r="P127" s="34">
        <f t="shared" si="12"/>
        <v>0.25</v>
      </c>
      <c r="Q127" s="34">
        <f t="shared" si="13"/>
        <v>0.4</v>
      </c>
      <c r="R127" s="34">
        <f t="shared" si="14"/>
        <v>0.35</v>
      </c>
      <c r="S127" s="34">
        <f t="shared" si="15"/>
        <v>0.3</v>
      </c>
      <c r="T127" s="34">
        <f t="shared" si="16"/>
        <v>0.15</v>
      </c>
      <c r="U127" s="34">
        <f t="shared" si="17"/>
        <v>0.15</v>
      </c>
      <c r="V127" s="34">
        <f t="shared" si="18"/>
        <v>0.15</v>
      </c>
    </row>
    <row r="128" spans="1:22" hidden="1">
      <c r="A128" s="12">
        <v>16347</v>
      </c>
      <c r="B128" s="14">
        <v>38820</v>
      </c>
      <c r="C128" s="4" t="s">
        <v>48</v>
      </c>
      <c r="D128" s="4">
        <v>0.95499999999999996</v>
      </c>
      <c r="E128" s="15">
        <v>3</v>
      </c>
      <c r="F128" s="15">
        <v>1</v>
      </c>
      <c r="G128" s="15">
        <v>3</v>
      </c>
      <c r="H128" s="15">
        <v>3</v>
      </c>
      <c r="I128" s="15">
        <v>1</v>
      </c>
      <c r="J128" s="15">
        <v>1</v>
      </c>
      <c r="K128" s="15">
        <v>3</v>
      </c>
      <c r="L128" s="16">
        <v>1.111</v>
      </c>
      <c r="M128" t="str">
        <f t="shared" si="10"/>
        <v>N</v>
      </c>
      <c r="N128">
        <v>122</v>
      </c>
      <c r="O128" s="33">
        <f t="shared" si="11"/>
        <v>1.111</v>
      </c>
      <c r="P128" s="34">
        <f t="shared" si="12"/>
        <v>0.2</v>
      </c>
      <c r="Q128" s="34">
        <f t="shared" si="13"/>
        <v>0.4</v>
      </c>
      <c r="R128" s="34">
        <f t="shared" si="14"/>
        <v>0.35</v>
      </c>
      <c r="S128" s="34">
        <f t="shared" si="15"/>
        <v>0.3</v>
      </c>
      <c r="T128" s="34">
        <f t="shared" si="16"/>
        <v>0.1</v>
      </c>
      <c r="U128" s="34">
        <f t="shared" si="17"/>
        <v>0.15</v>
      </c>
      <c r="V128" s="34">
        <f t="shared" si="18"/>
        <v>0.1</v>
      </c>
    </row>
    <row r="129" spans="1:22" hidden="1">
      <c r="A129" s="12">
        <v>16233</v>
      </c>
      <c r="B129" s="14">
        <v>36973</v>
      </c>
      <c r="C129" s="4" t="s">
        <v>48</v>
      </c>
      <c r="D129" s="4">
        <v>0.67600000000000005</v>
      </c>
      <c r="E129" s="15">
        <v>1</v>
      </c>
      <c r="F129" s="15">
        <v>1</v>
      </c>
      <c r="G129" s="15">
        <v>1</v>
      </c>
      <c r="H129" s="15">
        <v>1</v>
      </c>
      <c r="I129" s="15">
        <v>1</v>
      </c>
      <c r="J129" s="15">
        <v>1</v>
      </c>
      <c r="K129" s="15">
        <v>1</v>
      </c>
      <c r="L129" s="16">
        <v>1.111</v>
      </c>
      <c r="M129" t="str">
        <f t="shared" si="10"/>
        <v>N</v>
      </c>
      <c r="N129">
        <v>123</v>
      </c>
      <c r="O129" s="33">
        <f t="shared" si="11"/>
        <v>1.111</v>
      </c>
      <c r="P129" s="34">
        <f t="shared" si="12"/>
        <v>0.15</v>
      </c>
      <c r="Q129" s="34">
        <f t="shared" si="13"/>
        <v>0.45</v>
      </c>
      <c r="R129" s="34">
        <f t="shared" si="14"/>
        <v>0.3</v>
      </c>
      <c r="S129" s="34">
        <f t="shared" si="15"/>
        <v>0.25</v>
      </c>
      <c r="T129" s="34">
        <f t="shared" si="16"/>
        <v>0.1</v>
      </c>
      <c r="U129" s="34">
        <f t="shared" si="17"/>
        <v>0.2</v>
      </c>
      <c r="V129" s="34">
        <f t="shared" si="18"/>
        <v>0.05</v>
      </c>
    </row>
    <row r="130" spans="1:22" hidden="1">
      <c r="A130" s="12">
        <v>16236</v>
      </c>
      <c r="B130" s="14">
        <v>38813</v>
      </c>
      <c r="C130" s="4" t="s">
        <v>48</v>
      </c>
      <c r="D130" s="4">
        <v>0.67600000000000005</v>
      </c>
      <c r="E130" s="15">
        <v>1</v>
      </c>
      <c r="F130" s="15">
        <v>1</v>
      </c>
      <c r="G130" s="15">
        <v>1</v>
      </c>
      <c r="H130" s="15">
        <v>1</v>
      </c>
      <c r="I130" s="15">
        <v>1</v>
      </c>
      <c r="J130" s="15">
        <v>1</v>
      </c>
      <c r="K130" s="15">
        <v>1</v>
      </c>
      <c r="L130" s="16">
        <v>1.111</v>
      </c>
      <c r="M130" t="str">
        <f t="shared" si="10"/>
        <v>N</v>
      </c>
      <c r="N130">
        <v>124</v>
      </c>
      <c r="O130" s="33">
        <f t="shared" si="11"/>
        <v>1.101</v>
      </c>
      <c r="P130" s="34">
        <f t="shared" si="12"/>
        <v>0.2</v>
      </c>
      <c r="Q130" s="34">
        <f t="shared" si="13"/>
        <v>0.5</v>
      </c>
      <c r="R130" s="34">
        <f t="shared" si="14"/>
        <v>0.35</v>
      </c>
      <c r="S130" s="34">
        <f t="shared" si="15"/>
        <v>0.3</v>
      </c>
      <c r="T130" s="34">
        <f t="shared" si="16"/>
        <v>0.1</v>
      </c>
      <c r="U130" s="34">
        <f t="shared" si="17"/>
        <v>0.25</v>
      </c>
      <c r="V130" s="34">
        <f t="shared" si="18"/>
        <v>0.05</v>
      </c>
    </row>
    <row r="131" spans="1:22" hidden="1">
      <c r="A131" s="12">
        <v>17436</v>
      </c>
      <c r="B131" s="14">
        <v>36986</v>
      </c>
      <c r="C131" s="4" t="s">
        <v>48</v>
      </c>
      <c r="D131" s="4">
        <v>1.1499999999999999</v>
      </c>
      <c r="E131" s="15">
        <v>1</v>
      </c>
      <c r="F131" s="15">
        <v>1</v>
      </c>
      <c r="G131" s="15">
        <v>1</v>
      </c>
      <c r="H131" s="15">
        <v>1</v>
      </c>
      <c r="I131" s="15">
        <v>1</v>
      </c>
      <c r="J131" s="15">
        <v>1</v>
      </c>
      <c r="K131" s="15">
        <v>1</v>
      </c>
      <c r="L131" s="16">
        <v>1.111</v>
      </c>
      <c r="M131" t="str">
        <f t="shared" si="10"/>
        <v>N</v>
      </c>
      <c r="N131">
        <v>125</v>
      </c>
      <c r="O131" s="33">
        <f t="shared" si="11"/>
        <v>1.091</v>
      </c>
      <c r="P131" s="34">
        <f t="shared" si="12"/>
        <v>0.2</v>
      </c>
      <c r="Q131" s="34">
        <f t="shared" si="13"/>
        <v>0.55000000000000004</v>
      </c>
      <c r="R131" s="34">
        <f t="shared" si="14"/>
        <v>0.35</v>
      </c>
      <c r="S131" s="34">
        <f t="shared" si="15"/>
        <v>0.3</v>
      </c>
      <c r="T131" s="34">
        <f t="shared" si="16"/>
        <v>0.1</v>
      </c>
      <c r="U131" s="34">
        <f t="shared" si="17"/>
        <v>0.25</v>
      </c>
      <c r="V131" s="34">
        <f t="shared" si="18"/>
        <v>0.05</v>
      </c>
    </row>
    <row r="132" spans="1:22" hidden="1">
      <c r="A132" s="18">
        <v>38615</v>
      </c>
      <c r="B132" s="19">
        <v>36988</v>
      </c>
      <c r="C132" s="4" t="s">
        <v>48</v>
      </c>
      <c r="D132" s="4">
        <v>1.01</v>
      </c>
      <c r="E132" s="15">
        <v>2</v>
      </c>
      <c r="F132" s="15">
        <v>1</v>
      </c>
      <c r="G132" s="15">
        <v>3</v>
      </c>
      <c r="H132" s="15">
        <v>3</v>
      </c>
      <c r="I132" s="15">
        <v>3</v>
      </c>
      <c r="J132" s="15">
        <v>1</v>
      </c>
      <c r="K132" s="15">
        <v>5</v>
      </c>
      <c r="L132" s="16">
        <v>1.111</v>
      </c>
      <c r="M132" t="str">
        <f t="shared" si="10"/>
        <v>N</v>
      </c>
      <c r="N132">
        <v>126</v>
      </c>
      <c r="O132" s="33">
        <f t="shared" si="11"/>
        <v>1.091</v>
      </c>
      <c r="P132" s="34">
        <f t="shared" si="12"/>
        <v>0.2</v>
      </c>
      <c r="Q132" s="34">
        <f t="shared" si="13"/>
        <v>0.6</v>
      </c>
      <c r="R132" s="34">
        <f t="shared" si="14"/>
        <v>0.35</v>
      </c>
      <c r="S132" s="34">
        <f t="shared" si="15"/>
        <v>0.35</v>
      </c>
      <c r="T132" s="34">
        <f t="shared" si="16"/>
        <v>0.1</v>
      </c>
      <c r="U132" s="34">
        <f t="shared" si="17"/>
        <v>0.25</v>
      </c>
      <c r="V132" s="34">
        <f t="shared" si="18"/>
        <v>0.05</v>
      </c>
    </row>
    <row r="133" spans="1:22" hidden="1">
      <c r="A133" s="18">
        <v>38611</v>
      </c>
      <c r="B133" s="19">
        <v>37009</v>
      </c>
      <c r="C133" s="4" t="s">
        <v>48</v>
      </c>
      <c r="D133" s="4">
        <v>0.754</v>
      </c>
      <c r="E133" s="15">
        <v>2</v>
      </c>
      <c r="F133" s="15">
        <v>3</v>
      </c>
      <c r="G133" s="15">
        <v>1</v>
      </c>
      <c r="H133" s="15">
        <v>1</v>
      </c>
      <c r="I133" s="15">
        <v>1</v>
      </c>
      <c r="J133" s="15">
        <v>3</v>
      </c>
      <c r="K133" s="15">
        <v>1</v>
      </c>
      <c r="L133" s="16">
        <v>1.111</v>
      </c>
      <c r="M133" t="str">
        <f t="shared" si="10"/>
        <v>N</v>
      </c>
      <c r="N133">
        <v>127</v>
      </c>
      <c r="O133" s="33">
        <f t="shared" si="11"/>
        <v>1.0455000000000001</v>
      </c>
      <c r="P133" s="34">
        <f t="shared" si="12"/>
        <v>0.25</v>
      </c>
      <c r="Q133" s="34">
        <f t="shared" si="13"/>
        <v>0.6</v>
      </c>
      <c r="R133" s="34">
        <f t="shared" si="14"/>
        <v>0.35</v>
      </c>
      <c r="S133" s="34">
        <f t="shared" si="15"/>
        <v>0.35</v>
      </c>
      <c r="T133" s="34">
        <f t="shared" si="16"/>
        <v>0.1</v>
      </c>
      <c r="U133" s="34">
        <f t="shared" si="17"/>
        <v>0.25</v>
      </c>
      <c r="V133" s="34">
        <f t="shared" si="18"/>
        <v>0.05</v>
      </c>
    </row>
    <row r="134" spans="1:22" hidden="1">
      <c r="A134" s="20">
        <v>38639</v>
      </c>
      <c r="B134" s="19">
        <v>36974</v>
      </c>
      <c r="C134" s="4" t="s">
        <v>48</v>
      </c>
      <c r="D134" s="4">
        <v>2.96</v>
      </c>
      <c r="E134" s="15">
        <v>1</v>
      </c>
      <c r="F134" s="15">
        <v>1</v>
      </c>
      <c r="G134" s="15">
        <v>1</v>
      </c>
      <c r="H134" s="15">
        <v>1</v>
      </c>
      <c r="I134" s="15">
        <v>1</v>
      </c>
      <c r="J134" s="15">
        <v>1</v>
      </c>
      <c r="K134" s="15">
        <v>1</v>
      </c>
      <c r="L134" s="16">
        <v>1.111</v>
      </c>
      <c r="M134" t="str">
        <f t="shared" si="10"/>
        <v>N</v>
      </c>
      <c r="N134">
        <v>128</v>
      </c>
      <c r="O134" s="33">
        <f t="shared" si="11"/>
        <v>1</v>
      </c>
      <c r="P134" s="34">
        <f t="shared" si="12"/>
        <v>0.25</v>
      </c>
      <c r="Q134" s="34">
        <f t="shared" si="13"/>
        <v>0.55000000000000004</v>
      </c>
      <c r="R134" s="34">
        <f t="shared" si="14"/>
        <v>0.4</v>
      </c>
      <c r="S134" s="34">
        <f t="shared" si="15"/>
        <v>0.4</v>
      </c>
      <c r="T134" s="34">
        <f t="shared" si="16"/>
        <v>0.1</v>
      </c>
      <c r="U134" s="34">
        <f t="shared" si="17"/>
        <v>0.2</v>
      </c>
      <c r="V134" s="34">
        <f t="shared" si="18"/>
        <v>0.1</v>
      </c>
    </row>
    <row r="135" spans="1:22" hidden="1">
      <c r="A135" s="12">
        <v>16220</v>
      </c>
      <c r="B135" s="14">
        <v>36985</v>
      </c>
      <c r="C135" s="4" t="s">
        <v>48</v>
      </c>
      <c r="D135" s="4">
        <v>2.96</v>
      </c>
      <c r="E135" s="15">
        <v>1</v>
      </c>
      <c r="F135" s="15">
        <v>3</v>
      </c>
      <c r="G135" s="15">
        <v>1</v>
      </c>
      <c r="H135" s="15">
        <v>1</v>
      </c>
      <c r="I135" s="15">
        <v>1</v>
      </c>
      <c r="J135" s="15">
        <v>1</v>
      </c>
      <c r="K135" s="15">
        <v>1</v>
      </c>
      <c r="L135" s="16">
        <v>1.111</v>
      </c>
      <c r="M135" t="str">
        <f t="shared" ref="M135:M198" si="19">IF(MOD(N135,20)=0,"Y","N")</f>
        <v>N</v>
      </c>
      <c r="N135">
        <v>129</v>
      </c>
      <c r="O135" s="33">
        <f t="shared" ref="O135:O198" si="20">MEDIAN(L135:L154)</f>
        <v>0.95450000000000002</v>
      </c>
      <c r="P135" s="34">
        <f t="shared" ref="P135:P198" si="21">COUNTIF(E135:E154,"&gt;"&amp;$O$2)/COUNT(E135:E154)</f>
        <v>0.25</v>
      </c>
      <c r="Q135" s="34">
        <f t="shared" ref="Q135:Q198" si="22">COUNTIF(F135:F154,"&gt;"&amp;$O$2)/COUNT(F135:F154)</f>
        <v>0.55000000000000004</v>
      </c>
      <c r="R135" s="34">
        <f t="shared" ref="R135:R198" si="23">COUNTIF(G135:G154,"&gt;"&amp;$O$2)/COUNT(G135:G154)</f>
        <v>0.45</v>
      </c>
      <c r="S135" s="34">
        <f t="shared" ref="S135:S198" si="24">COUNTIF(H135:H154,"&gt;"&amp;$O$2)/COUNT(H135:H154)</f>
        <v>0.45</v>
      </c>
      <c r="T135" s="34">
        <f t="shared" ref="T135:T198" si="25">COUNTIF(I135:I154,"&gt;"&amp;$O$2)/COUNT(I135:I154)</f>
        <v>0.15</v>
      </c>
      <c r="U135" s="34">
        <f t="shared" ref="U135:U198" si="26">COUNTIF(J135:J154,"&gt;"&amp;$O$2)/COUNT(J135:J154)</f>
        <v>0.2</v>
      </c>
      <c r="V135" s="34">
        <f t="shared" ref="V135:V198" si="27">COUNTIF(K135:K154,"&gt;"&amp;$O$2)/COUNT(K135:K154)</f>
        <v>0.15</v>
      </c>
    </row>
    <row r="136" spans="1:22" hidden="1">
      <c r="A136" s="12">
        <v>16223</v>
      </c>
      <c r="B136" s="14">
        <v>38805</v>
      </c>
      <c r="C136" s="4" t="s">
        <v>48</v>
      </c>
      <c r="D136" s="4">
        <v>2.96</v>
      </c>
      <c r="E136" s="15">
        <v>2</v>
      </c>
      <c r="F136" s="15">
        <v>3</v>
      </c>
      <c r="G136" s="15">
        <v>1</v>
      </c>
      <c r="H136" s="15">
        <v>1</v>
      </c>
      <c r="I136" s="15">
        <v>1</v>
      </c>
      <c r="J136" s="15">
        <v>1</v>
      </c>
      <c r="K136" s="15">
        <v>1</v>
      </c>
      <c r="L136" s="16">
        <v>1.111</v>
      </c>
      <c r="M136" t="str">
        <f t="shared" si="19"/>
        <v>N</v>
      </c>
      <c r="N136">
        <v>130</v>
      </c>
      <c r="O136" s="33">
        <f t="shared" si="20"/>
        <v>0.90900000000000003</v>
      </c>
      <c r="P136" s="34">
        <f t="shared" si="21"/>
        <v>0.3</v>
      </c>
      <c r="Q136" s="34">
        <f t="shared" si="22"/>
        <v>0.55000000000000004</v>
      </c>
      <c r="R136" s="34">
        <f t="shared" si="23"/>
        <v>0.5</v>
      </c>
      <c r="S136" s="34">
        <f t="shared" si="24"/>
        <v>0.5</v>
      </c>
      <c r="T136" s="34">
        <f t="shared" si="25"/>
        <v>0.15</v>
      </c>
      <c r="U136" s="34">
        <f t="shared" si="26"/>
        <v>0.2</v>
      </c>
      <c r="V136" s="34">
        <f t="shared" si="27"/>
        <v>0.15</v>
      </c>
    </row>
    <row r="137" spans="1:22" hidden="1">
      <c r="A137" s="12">
        <v>16203</v>
      </c>
      <c r="B137" s="14">
        <v>37013</v>
      </c>
      <c r="C137" s="4" t="s">
        <v>48</v>
      </c>
      <c r="D137" s="4">
        <v>0.74</v>
      </c>
      <c r="E137" s="15">
        <v>1</v>
      </c>
      <c r="F137" s="15">
        <v>1</v>
      </c>
      <c r="G137" s="15">
        <v>1</v>
      </c>
      <c r="H137" s="15">
        <v>1</v>
      </c>
      <c r="I137" s="15">
        <v>1</v>
      </c>
      <c r="J137" s="15">
        <v>1</v>
      </c>
      <c r="K137" s="15">
        <v>1</v>
      </c>
      <c r="L137" s="16">
        <v>1.111</v>
      </c>
      <c r="M137" t="str">
        <f t="shared" si="19"/>
        <v>N</v>
      </c>
      <c r="N137">
        <v>131</v>
      </c>
      <c r="O137" s="33">
        <f t="shared" si="20"/>
        <v>0.89900000000000002</v>
      </c>
      <c r="P137" s="34">
        <f t="shared" si="21"/>
        <v>0.35</v>
      </c>
      <c r="Q137" s="34">
        <f t="shared" si="22"/>
        <v>0.5</v>
      </c>
      <c r="R137" s="34">
        <f t="shared" si="23"/>
        <v>0.55000000000000004</v>
      </c>
      <c r="S137" s="34">
        <f t="shared" si="24"/>
        <v>0.55000000000000004</v>
      </c>
      <c r="T137" s="34">
        <f t="shared" si="25"/>
        <v>0.15</v>
      </c>
      <c r="U137" s="34">
        <f t="shared" si="26"/>
        <v>0.2</v>
      </c>
      <c r="V137" s="34">
        <f t="shared" si="27"/>
        <v>0.2</v>
      </c>
    </row>
    <row r="138" spans="1:22" hidden="1">
      <c r="A138" s="12">
        <v>16206</v>
      </c>
      <c r="B138" s="14">
        <v>38805</v>
      </c>
      <c r="C138" s="4" t="s">
        <v>48</v>
      </c>
      <c r="D138" s="4">
        <v>0.74</v>
      </c>
      <c r="E138" s="15">
        <v>2</v>
      </c>
      <c r="F138" s="15">
        <v>5</v>
      </c>
      <c r="G138" s="15">
        <v>1</v>
      </c>
      <c r="H138" s="15">
        <v>1</v>
      </c>
      <c r="I138" s="15">
        <v>1</v>
      </c>
      <c r="J138" s="15">
        <v>1</v>
      </c>
      <c r="K138" s="15">
        <v>1</v>
      </c>
      <c r="L138" s="16">
        <v>1.111</v>
      </c>
      <c r="M138" t="str">
        <f t="shared" si="19"/>
        <v>N</v>
      </c>
      <c r="N138">
        <v>132</v>
      </c>
      <c r="O138" s="33">
        <f t="shared" si="20"/>
        <v>0.88900000000000001</v>
      </c>
      <c r="P138" s="34">
        <f t="shared" si="21"/>
        <v>0.35</v>
      </c>
      <c r="Q138" s="34">
        <f t="shared" si="22"/>
        <v>0.5</v>
      </c>
      <c r="R138" s="34">
        <f t="shared" si="23"/>
        <v>0.6</v>
      </c>
      <c r="S138" s="34">
        <f t="shared" si="24"/>
        <v>0.6</v>
      </c>
      <c r="T138" s="34">
        <f t="shared" si="25"/>
        <v>0.15</v>
      </c>
      <c r="U138" s="34">
        <f t="shared" si="26"/>
        <v>0.2</v>
      </c>
      <c r="V138" s="34">
        <f t="shared" si="27"/>
        <v>0.2</v>
      </c>
    </row>
    <row r="139" spans="1:22" hidden="1">
      <c r="A139" s="18">
        <v>38643</v>
      </c>
      <c r="B139" s="19">
        <v>37002</v>
      </c>
      <c r="C139" s="4" t="s">
        <v>48</v>
      </c>
      <c r="D139" s="4">
        <v>0.64800000000000002</v>
      </c>
      <c r="E139" s="15">
        <v>4</v>
      </c>
      <c r="F139" s="15">
        <v>5</v>
      </c>
      <c r="G139" s="15">
        <v>3</v>
      </c>
      <c r="H139" s="15">
        <v>3</v>
      </c>
      <c r="I139" s="15">
        <v>1</v>
      </c>
      <c r="J139" s="15">
        <v>3</v>
      </c>
      <c r="K139" s="15">
        <v>1</v>
      </c>
      <c r="L139" s="16">
        <v>1.111</v>
      </c>
      <c r="M139" t="str">
        <f t="shared" si="19"/>
        <v>N</v>
      </c>
      <c r="N139">
        <v>133</v>
      </c>
      <c r="O139" s="33">
        <f t="shared" si="20"/>
        <v>0.88900000000000001</v>
      </c>
      <c r="P139" s="34">
        <f t="shared" si="21"/>
        <v>0.35</v>
      </c>
      <c r="Q139" s="34">
        <f t="shared" si="22"/>
        <v>0.5</v>
      </c>
      <c r="R139" s="34">
        <f t="shared" si="23"/>
        <v>0.65</v>
      </c>
      <c r="S139" s="34">
        <f t="shared" si="24"/>
        <v>0.65</v>
      </c>
      <c r="T139" s="34">
        <f t="shared" si="25"/>
        <v>0.15</v>
      </c>
      <c r="U139" s="34">
        <f t="shared" si="26"/>
        <v>0.2</v>
      </c>
      <c r="V139" s="34">
        <f t="shared" si="27"/>
        <v>0.2</v>
      </c>
    </row>
    <row r="140" spans="1:22" hidden="1">
      <c r="A140" s="18">
        <v>2082</v>
      </c>
      <c r="B140" s="19">
        <v>37713</v>
      </c>
      <c r="C140" s="4" t="s">
        <v>48</v>
      </c>
      <c r="D140" s="4">
        <v>4.0999999999999996</v>
      </c>
      <c r="E140" s="15">
        <v>3</v>
      </c>
      <c r="F140" s="15">
        <v>1</v>
      </c>
      <c r="G140" s="15">
        <v>3</v>
      </c>
      <c r="H140" s="15">
        <v>3</v>
      </c>
      <c r="I140" s="15">
        <v>1</v>
      </c>
      <c r="J140" s="15">
        <v>1</v>
      </c>
      <c r="K140" s="15">
        <v>1</v>
      </c>
      <c r="L140" s="16">
        <v>1.091</v>
      </c>
      <c r="M140" t="str">
        <f t="shared" si="19"/>
        <v>N</v>
      </c>
      <c r="N140">
        <v>134</v>
      </c>
      <c r="O140" s="33">
        <f t="shared" si="20"/>
        <v>0.88900000000000001</v>
      </c>
      <c r="P140" s="34">
        <f t="shared" si="21"/>
        <v>0.3</v>
      </c>
      <c r="Q140" s="34">
        <f t="shared" si="22"/>
        <v>0.45</v>
      </c>
      <c r="R140" s="34">
        <f t="shared" si="23"/>
        <v>0.6</v>
      </c>
      <c r="S140" s="34">
        <f t="shared" si="24"/>
        <v>0.6</v>
      </c>
      <c r="T140" s="34">
        <f t="shared" si="25"/>
        <v>0.15</v>
      </c>
      <c r="U140" s="34">
        <f t="shared" si="26"/>
        <v>0.15</v>
      </c>
      <c r="V140" s="34">
        <f t="shared" si="27"/>
        <v>0.2</v>
      </c>
    </row>
    <row r="141" spans="1:22" hidden="1">
      <c r="A141" s="18">
        <v>2078</v>
      </c>
      <c r="B141" s="19">
        <v>36599</v>
      </c>
      <c r="C141" s="4" t="s">
        <v>48</v>
      </c>
      <c r="D141" s="4">
        <v>3.33</v>
      </c>
      <c r="E141" s="15">
        <v>1</v>
      </c>
      <c r="F141" s="15">
        <v>3</v>
      </c>
      <c r="G141" s="15">
        <v>3</v>
      </c>
      <c r="H141" s="15">
        <v>1</v>
      </c>
      <c r="I141" s="15">
        <v>1</v>
      </c>
      <c r="J141" s="15">
        <v>1</v>
      </c>
      <c r="K141" s="15">
        <v>1</v>
      </c>
      <c r="L141" s="16">
        <v>1.091</v>
      </c>
      <c r="M141" t="str">
        <f t="shared" si="19"/>
        <v>N</v>
      </c>
      <c r="N141">
        <v>135</v>
      </c>
      <c r="O141" s="33">
        <f t="shared" si="20"/>
        <v>0.88900000000000001</v>
      </c>
      <c r="P141" s="34">
        <f t="shared" si="21"/>
        <v>0.25</v>
      </c>
      <c r="Q141" s="34">
        <f t="shared" si="22"/>
        <v>0.45</v>
      </c>
      <c r="R141" s="34">
        <f t="shared" si="23"/>
        <v>0.55000000000000004</v>
      </c>
      <c r="S141" s="34">
        <f t="shared" si="24"/>
        <v>0.55000000000000004</v>
      </c>
      <c r="T141" s="34">
        <f t="shared" si="25"/>
        <v>0.15</v>
      </c>
      <c r="U141" s="34">
        <f t="shared" si="26"/>
        <v>0.15</v>
      </c>
      <c r="V141" s="34">
        <f t="shared" si="27"/>
        <v>0.2</v>
      </c>
    </row>
    <row r="142" spans="1:22" hidden="1">
      <c r="A142" s="18">
        <v>2065</v>
      </c>
      <c r="B142" s="19">
        <v>36612</v>
      </c>
      <c r="C142" s="4" t="s">
        <v>48</v>
      </c>
      <c r="D142" s="4">
        <v>1.8</v>
      </c>
      <c r="E142" s="15">
        <v>1</v>
      </c>
      <c r="F142" s="15">
        <v>1</v>
      </c>
      <c r="G142" s="15">
        <v>1</v>
      </c>
      <c r="H142" s="15">
        <v>1</v>
      </c>
      <c r="I142" s="15">
        <v>1</v>
      </c>
      <c r="J142" s="15">
        <v>1</v>
      </c>
      <c r="K142" s="15">
        <v>1</v>
      </c>
      <c r="L142" s="16">
        <v>1.091</v>
      </c>
      <c r="M142" t="str">
        <f t="shared" si="19"/>
        <v>N</v>
      </c>
      <c r="N142">
        <v>136</v>
      </c>
      <c r="O142" s="33">
        <f t="shared" si="20"/>
        <v>0.88900000000000001</v>
      </c>
      <c r="P142" s="34">
        <f t="shared" si="21"/>
        <v>0.25</v>
      </c>
      <c r="Q142" s="34">
        <f t="shared" si="22"/>
        <v>0.4</v>
      </c>
      <c r="R142" s="34">
        <f t="shared" si="23"/>
        <v>0.5</v>
      </c>
      <c r="S142" s="34">
        <f t="shared" si="24"/>
        <v>0.55000000000000004</v>
      </c>
      <c r="T142" s="34">
        <f t="shared" si="25"/>
        <v>0.15</v>
      </c>
      <c r="U142" s="34">
        <f t="shared" si="26"/>
        <v>0.15</v>
      </c>
      <c r="V142" s="34">
        <f t="shared" si="27"/>
        <v>0.2</v>
      </c>
    </row>
    <row r="143" spans="1:22" hidden="1">
      <c r="A143" s="18">
        <v>17323</v>
      </c>
      <c r="B143" s="19">
        <v>36970</v>
      </c>
      <c r="C143" s="4" t="s">
        <v>48</v>
      </c>
      <c r="D143" s="4">
        <v>0.72</v>
      </c>
      <c r="E143" s="15">
        <v>1</v>
      </c>
      <c r="F143" s="15">
        <v>3</v>
      </c>
      <c r="G143" s="15">
        <v>1</v>
      </c>
      <c r="H143" s="15">
        <v>1</v>
      </c>
      <c r="I143" s="15">
        <v>1</v>
      </c>
      <c r="J143" s="15">
        <v>1</v>
      </c>
      <c r="K143" s="15">
        <v>1</v>
      </c>
      <c r="L143" s="16">
        <v>1</v>
      </c>
      <c r="M143" t="str">
        <f t="shared" si="19"/>
        <v>N</v>
      </c>
      <c r="N143">
        <v>137</v>
      </c>
      <c r="O143" s="33">
        <f t="shared" si="20"/>
        <v>0.81950000000000001</v>
      </c>
      <c r="P143" s="34">
        <f t="shared" si="21"/>
        <v>0.25</v>
      </c>
      <c r="Q143" s="34">
        <f t="shared" si="22"/>
        <v>0.45</v>
      </c>
      <c r="R143" s="34">
        <f t="shared" si="23"/>
        <v>0.5</v>
      </c>
      <c r="S143" s="34">
        <f t="shared" si="24"/>
        <v>0.6</v>
      </c>
      <c r="T143" s="34">
        <f t="shared" si="25"/>
        <v>0.15</v>
      </c>
      <c r="U143" s="34">
        <f t="shared" si="26"/>
        <v>0.15</v>
      </c>
      <c r="V143" s="34">
        <f t="shared" si="27"/>
        <v>0.2</v>
      </c>
    </row>
    <row r="144" spans="1:22" hidden="1">
      <c r="A144" s="20">
        <v>38582</v>
      </c>
      <c r="B144" s="19">
        <v>37001</v>
      </c>
      <c r="C144" s="4" t="s">
        <v>48</v>
      </c>
      <c r="D144" s="4">
        <v>101.8</v>
      </c>
      <c r="E144" s="15">
        <v>1</v>
      </c>
      <c r="F144" s="15">
        <v>1</v>
      </c>
      <c r="G144" s="15">
        <v>1</v>
      </c>
      <c r="H144" s="15">
        <v>1</v>
      </c>
      <c r="I144" s="15">
        <v>1</v>
      </c>
      <c r="J144" s="15">
        <v>3</v>
      </c>
      <c r="K144" s="15">
        <v>1</v>
      </c>
      <c r="L144" s="16">
        <v>1</v>
      </c>
      <c r="M144" t="str">
        <f t="shared" si="19"/>
        <v>N</v>
      </c>
      <c r="N144">
        <v>138</v>
      </c>
      <c r="O144" s="33">
        <f t="shared" si="20"/>
        <v>0.75</v>
      </c>
      <c r="P144" s="34">
        <f t="shared" si="21"/>
        <v>0.25</v>
      </c>
      <c r="Q144" s="34">
        <f t="shared" si="22"/>
        <v>0.4</v>
      </c>
      <c r="R144" s="34">
        <f t="shared" si="23"/>
        <v>0.5</v>
      </c>
      <c r="S144" s="34">
        <f t="shared" si="24"/>
        <v>0.65</v>
      </c>
      <c r="T144" s="34">
        <f t="shared" si="25"/>
        <v>0.15</v>
      </c>
      <c r="U144" s="34">
        <f t="shared" si="26"/>
        <v>0.15</v>
      </c>
      <c r="V144" s="34">
        <f t="shared" si="27"/>
        <v>0.2</v>
      </c>
    </row>
    <row r="145" spans="1:22" hidden="1">
      <c r="A145" s="20">
        <v>2049</v>
      </c>
      <c r="B145" s="19">
        <v>36599</v>
      </c>
      <c r="C145" s="4" t="s">
        <v>48</v>
      </c>
      <c r="D145" s="4">
        <v>1.46</v>
      </c>
      <c r="E145" s="15">
        <v>1</v>
      </c>
      <c r="F145" s="15">
        <v>1</v>
      </c>
      <c r="G145" s="15">
        <v>1</v>
      </c>
      <c r="H145" s="15">
        <v>1</v>
      </c>
      <c r="I145" s="15">
        <v>1</v>
      </c>
      <c r="J145" s="15">
        <v>1</v>
      </c>
      <c r="K145" s="15">
        <v>1</v>
      </c>
      <c r="L145" s="16">
        <v>0.90900000000000003</v>
      </c>
      <c r="M145" t="str">
        <f t="shared" si="19"/>
        <v>N</v>
      </c>
      <c r="N145">
        <v>139</v>
      </c>
      <c r="O145" s="33">
        <f t="shared" si="20"/>
        <v>0.70850000000000002</v>
      </c>
      <c r="P145" s="34">
        <f t="shared" si="21"/>
        <v>0.3</v>
      </c>
      <c r="Q145" s="34">
        <f t="shared" si="22"/>
        <v>0.45</v>
      </c>
      <c r="R145" s="34">
        <f t="shared" si="23"/>
        <v>0.55000000000000004</v>
      </c>
      <c r="S145" s="34">
        <f t="shared" si="24"/>
        <v>0.7</v>
      </c>
      <c r="T145" s="34">
        <f t="shared" si="25"/>
        <v>0.15</v>
      </c>
      <c r="U145" s="34">
        <f t="shared" si="26"/>
        <v>0.1</v>
      </c>
      <c r="V145" s="34">
        <f t="shared" si="27"/>
        <v>0.2</v>
      </c>
    </row>
    <row r="146" spans="1:22">
      <c r="A146" s="18">
        <v>2071</v>
      </c>
      <c r="B146" s="19">
        <v>36612</v>
      </c>
      <c r="C146" s="4" t="s">
        <v>48</v>
      </c>
      <c r="D146" s="4">
        <v>1.46</v>
      </c>
      <c r="E146" s="15">
        <v>3</v>
      </c>
      <c r="F146" s="15">
        <v>3</v>
      </c>
      <c r="G146" s="15">
        <v>3</v>
      </c>
      <c r="H146" s="15">
        <v>3</v>
      </c>
      <c r="I146" s="15">
        <v>5</v>
      </c>
      <c r="J146" s="15">
        <v>1</v>
      </c>
      <c r="K146" s="15">
        <v>1</v>
      </c>
      <c r="L146" s="16">
        <v>0.90900000000000003</v>
      </c>
      <c r="M146" t="str">
        <f t="shared" si="19"/>
        <v>Y</v>
      </c>
      <c r="N146">
        <v>140</v>
      </c>
      <c r="O146" s="33">
        <f t="shared" si="20"/>
        <v>0.66700000000000004</v>
      </c>
      <c r="P146" s="34">
        <f t="shared" si="21"/>
        <v>0.35</v>
      </c>
      <c r="Q146" s="34">
        <f t="shared" si="22"/>
        <v>0.5</v>
      </c>
      <c r="R146" s="34">
        <f t="shared" si="23"/>
        <v>0.6</v>
      </c>
      <c r="S146" s="34">
        <f t="shared" si="24"/>
        <v>0.75</v>
      </c>
      <c r="T146" s="34">
        <f t="shared" si="25"/>
        <v>0.15</v>
      </c>
      <c r="U146" s="34">
        <f t="shared" si="26"/>
        <v>0.1</v>
      </c>
      <c r="V146" s="34">
        <f t="shared" si="27"/>
        <v>0.2</v>
      </c>
    </row>
    <row r="147" spans="1:22" hidden="1">
      <c r="A147" s="12">
        <v>17363</v>
      </c>
      <c r="B147" s="14">
        <v>37006</v>
      </c>
      <c r="C147" s="4" t="s">
        <v>48</v>
      </c>
      <c r="D147" s="4">
        <v>9.06</v>
      </c>
      <c r="E147" s="15">
        <v>2</v>
      </c>
      <c r="F147" s="15">
        <v>1</v>
      </c>
      <c r="G147" s="15">
        <v>3</v>
      </c>
      <c r="H147" s="15">
        <v>3</v>
      </c>
      <c r="I147" s="15">
        <v>1</v>
      </c>
      <c r="J147" s="15">
        <v>1</v>
      </c>
      <c r="K147" s="15">
        <v>1</v>
      </c>
      <c r="L147" s="16">
        <v>0.88900000000000001</v>
      </c>
      <c r="M147" t="str">
        <f t="shared" si="19"/>
        <v>N</v>
      </c>
      <c r="N147">
        <v>141</v>
      </c>
      <c r="O147" s="33">
        <f t="shared" si="20"/>
        <v>0.66700000000000004</v>
      </c>
      <c r="P147" s="34">
        <f t="shared" si="21"/>
        <v>0.35</v>
      </c>
      <c r="Q147" s="34">
        <f t="shared" si="22"/>
        <v>0.45</v>
      </c>
      <c r="R147" s="34">
        <f t="shared" si="23"/>
        <v>0.6</v>
      </c>
      <c r="S147" s="34">
        <f t="shared" si="24"/>
        <v>0.75</v>
      </c>
      <c r="T147" s="34">
        <f t="shared" si="25"/>
        <v>0.1</v>
      </c>
      <c r="U147" s="34">
        <f t="shared" si="26"/>
        <v>0.1</v>
      </c>
      <c r="V147" s="34">
        <f t="shared" si="27"/>
        <v>0.2</v>
      </c>
    </row>
    <row r="148" spans="1:22" hidden="1">
      <c r="A148" s="12">
        <v>17366</v>
      </c>
      <c r="B148" s="14">
        <v>38819</v>
      </c>
      <c r="C148" s="4" t="s">
        <v>48</v>
      </c>
      <c r="D148" s="4">
        <v>9.06</v>
      </c>
      <c r="E148" s="15">
        <v>2</v>
      </c>
      <c r="F148" s="15">
        <v>3</v>
      </c>
      <c r="G148" s="15">
        <v>1</v>
      </c>
      <c r="H148" s="15">
        <v>1</v>
      </c>
      <c r="I148" s="15">
        <v>1</v>
      </c>
      <c r="J148" s="15">
        <v>3</v>
      </c>
      <c r="K148" s="15">
        <v>1</v>
      </c>
      <c r="L148" s="16">
        <v>0.88900000000000001</v>
      </c>
      <c r="M148" t="str">
        <f t="shared" si="19"/>
        <v>N</v>
      </c>
      <c r="N148">
        <v>142</v>
      </c>
      <c r="O148" s="33">
        <f t="shared" si="20"/>
        <v>0.66700000000000004</v>
      </c>
      <c r="P148" s="34">
        <f t="shared" si="21"/>
        <v>0.4</v>
      </c>
      <c r="Q148" s="34">
        <f t="shared" si="22"/>
        <v>0.5</v>
      </c>
      <c r="R148" s="34">
        <f t="shared" si="23"/>
        <v>0.55000000000000004</v>
      </c>
      <c r="S148" s="34">
        <f t="shared" si="24"/>
        <v>0.7</v>
      </c>
      <c r="T148" s="34">
        <f t="shared" si="25"/>
        <v>0.1</v>
      </c>
      <c r="U148" s="34">
        <f t="shared" si="26"/>
        <v>0.15</v>
      </c>
      <c r="V148" s="34">
        <f t="shared" si="27"/>
        <v>0.25</v>
      </c>
    </row>
    <row r="149" spans="1:22" hidden="1">
      <c r="A149" s="12">
        <v>17355</v>
      </c>
      <c r="B149" s="14">
        <v>36973</v>
      </c>
      <c r="C149" s="4" t="s">
        <v>48</v>
      </c>
      <c r="D149" s="4">
        <v>7.4</v>
      </c>
      <c r="E149" s="15">
        <v>4</v>
      </c>
      <c r="F149" s="15">
        <v>5</v>
      </c>
      <c r="G149" s="15">
        <v>3</v>
      </c>
      <c r="H149" s="15">
        <v>3</v>
      </c>
      <c r="I149" s="15">
        <v>1</v>
      </c>
      <c r="J149" s="15">
        <v>5</v>
      </c>
      <c r="K149" s="15">
        <v>1</v>
      </c>
      <c r="L149" s="16">
        <v>0.88900000000000001</v>
      </c>
      <c r="M149" t="str">
        <f t="shared" si="19"/>
        <v>N</v>
      </c>
      <c r="N149">
        <v>143</v>
      </c>
      <c r="O149" s="33">
        <f t="shared" si="20"/>
        <v>0.66700000000000004</v>
      </c>
      <c r="P149" s="34">
        <f t="shared" si="21"/>
        <v>0.4</v>
      </c>
      <c r="Q149" s="34">
        <f t="shared" si="22"/>
        <v>0.45</v>
      </c>
      <c r="R149" s="34">
        <f t="shared" si="23"/>
        <v>0.55000000000000004</v>
      </c>
      <c r="S149" s="34">
        <f t="shared" si="24"/>
        <v>0.7</v>
      </c>
      <c r="T149" s="34">
        <f t="shared" si="25"/>
        <v>0.1</v>
      </c>
      <c r="U149" s="34">
        <f t="shared" si="26"/>
        <v>0.1</v>
      </c>
      <c r="V149" s="34">
        <f t="shared" si="27"/>
        <v>0.25</v>
      </c>
    </row>
    <row r="150" spans="1:22" hidden="1">
      <c r="A150" s="12">
        <v>16211</v>
      </c>
      <c r="B150" s="14">
        <v>37013</v>
      </c>
      <c r="C150" s="4" t="s">
        <v>48</v>
      </c>
      <c r="D150" s="4">
        <v>2.95</v>
      </c>
      <c r="E150" s="15">
        <v>1</v>
      </c>
      <c r="F150" s="15">
        <v>3</v>
      </c>
      <c r="G150" s="15">
        <v>1</v>
      </c>
      <c r="H150" s="15">
        <v>1</v>
      </c>
      <c r="I150" s="15">
        <v>1</v>
      </c>
      <c r="J150" s="15">
        <v>1</v>
      </c>
      <c r="K150" s="15">
        <v>1</v>
      </c>
      <c r="L150" s="16">
        <v>0.88900000000000001</v>
      </c>
      <c r="M150" t="str">
        <f t="shared" si="19"/>
        <v>N</v>
      </c>
      <c r="N150">
        <v>144</v>
      </c>
      <c r="O150" s="33">
        <f t="shared" si="20"/>
        <v>0.66700000000000004</v>
      </c>
      <c r="P150" s="34">
        <f t="shared" si="21"/>
        <v>0.4</v>
      </c>
      <c r="Q150" s="34">
        <f t="shared" si="22"/>
        <v>0.45</v>
      </c>
      <c r="R150" s="34">
        <f t="shared" si="23"/>
        <v>0.5</v>
      </c>
      <c r="S150" s="34">
        <f t="shared" si="24"/>
        <v>0.65</v>
      </c>
      <c r="T150" s="34">
        <f t="shared" si="25"/>
        <v>0.1</v>
      </c>
      <c r="U150" s="34">
        <f t="shared" si="26"/>
        <v>0.1</v>
      </c>
      <c r="V150" s="34">
        <f t="shared" si="27"/>
        <v>0.3</v>
      </c>
    </row>
    <row r="151" spans="1:22" hidden="1">
      <c r="A151" s="12">
        <v>16214</v>
      </c>
      <c r="B151" s="14">
        <v>38805</v>
      </c>
      <c r="C151" s="4" t="s">
        <v>48</v>
      </c>
      <c r="D151" s="4">
        <v>2.95</v>
      </c>
      <c r="E151" s="15">
        <v>2</v>
      </c>
      <c r="F151" s="15">
        <v>3</v>
      </c>
      <c r="G151" s="15">
        <v>1</v>
      </c>
      <c r="H151" s="15">
        <v>3</v>
      </c>
      <c r="I151" s="15">
        <v>1</v>
      </c>
      <c r="J151" s="15">
        <v>1</v>
      </c>
      <c r="K151" s="15">
        <v>1</v>
      </c>
      <c r="L151" s="16">
        <v>0.88900000000000001</v>
      </c>
      <c r="M151" t="str">
        <f t="shared" si="19"/>
        <v>N</v>
      </c>
      <c r="N151">
        <v>145</v>
      </c>
      <c r="O151" s="33">
        <f t="shared" si="20"/>
        <v>0.66700000000000004</v>
      </c>
      <c r="P151" s="34">
        <f t="shared" si="21"/>
        <v>0.45</v>
      </c>
      <c r="Q151" s="34">
        <f t="shared" si="22"/>
        <v>0.45</v>
      </c>
      <c r="R151" s="34">
        <f t="shared" si="23"/>
        <v>0.55000000000000004</v>
      </c>
      <c r="S151" s="34">
        <f t="shared" si="24"/>
        <v>0.7</v>
      </c>
      <c r="T151" s="34">
        <f t="shared" si="25"/>
        <v>0.15</v>
      </c>
      <c r="U151" s="34">
        <f t="shared" si="26"/>
        <v>0.15</v>
      </c>
      <c r="V151" s="34">
        <f t="shared" si="27"/>
        <v>0.35</v>
      </c>
    </row>
    <row r="152" spans="1:22" hidden="1">
      <c r="A152" s="12">
        <v>16613</v>
      </c>
      <c r="B152" s="14">
        <v>37004</v>
      </c>
      <c r="C152" s="4" t="s">
        <v>48</v>
      </c>
      <c r="D152" s="4">
        <v>2.63</v>
      </c>
      <c r="E152" s="15">
        <v>3</v>
      </c>
      <c r="F152" s="15">
        <v>1</v>
      </c>
      <c r="G152" s="15">
        <v>5</v>
      </c>
      <c r="H152" s="15">
        <v>5</v>
      </c>
      <c r="I152" s="15">
        <v>3</v>
      </c>
      <c r="J152" s="15">
        <v>1</v>
      </c>
      <c r="K152" s="15">
        <v>3</v>
      </c>
      <c r="L152" s="16">
        <v>0.88900000000000001</v>
      </c>
      <c r="M152" t="str">
        <f t="shared" si="19"/>
        <v>N</v>
      </c>
      <c r="N152">
        <v>146</v>
      </c>
      <c r="O152" s="33">
        <f t="shared" si="20"/>
        <v>0.66700000000000004</v>
      </c>
      <c r="P152" s="34">
        <f t="shared" si="21"/>
        <v>0.5</v>
      </c>
      <c r="Q152" s="34">
        <f t="shared" si="22"/>
        <v>0.45</v>
      </c>
      <c r="R152" s="34">
        <f t="shared" si="23"/>
        <v>0.6</v>
      </c>
      <c r="S152" s="34">
        <f t="shared" si="24"/>
        <v>0.7</v>
      </c>
      <c r="T152" s="34">
        <f t="shared" si="25"/>
        <v>0.2</v>
      </c>
      <c r="U152" s="34">
        <f t="shared" si="26"/>
        <v>0.2</v>
      </c>
      <c r="V152" s="34">
        <f t="shared" si="27"/>
        <v>0.4</v>
      </c>
    </row>
    <row r="153" spans="1:22" hidden="1">
      <c r="A153" s="18">
        <v>34508</v>
      </c>
      <c r="B153" s="19">
        <v>38780</v>
      </c>
      <c r="C153" s="4" t="s">
        <v>44</v>
      </c>
      <c r="D153" s="4">
        <v>242</v>
      </c>
      <c r="E153" s="15">
        <v>2</v>
      </c>
      <c r="F153" s="15">
        <v>1</v>
      </c>
      <c r="G153" s="15">
        <v>5</v>
      </c>
      <c r="H153" s="15">
        <v>3</v>
      </c>
      <c r="I153" s="15">
        <v>1</v>
      </c>
      <c r="J153" s="15">
        <v>1</v>
      </c>
      <c r="K153" s="15">
        <v>5</v>
      </c>
      <c r="L153" s="16">
        <v>0.75</v>
      </c>
      <c r="M153" t="str">
        <f t="shared" si="19"/>
        <v>N</v>
      </c>
      <c r="N153">
        <v>147</v>
      </c>
      <c r="O153" s="33">
        <f t="shared" si="20"/>
        <v>0.66700000000000004</v>
      </c>
      <c r="P153" s="34">
        <f t="shared" si="21"/>
        <v>0.5</v>
      </c>
      <c r="Q153" s="34">
        <f t="shared" si="22"/>
        <v>0.5</v>
      </c>
      <c r="R153" s="34">
        <f t="shared" si="23"/>
        <v>0.6</v>
      </c>
      <c r="S153" s="34">
        <f t="shared" si="24"/>
        <v>0.7</v>
      </c>
      <c r="T153" s="34">
        <f t="shared" si="25"/>
        <v>0.15</v>
      </c>
      <c r="U153" s="34">
        <f t="shared" si="26"/>
        <v>0.2</v>
      </c>
      <c r="V153" s="34">
        <f t="shared" si="27"/>
        <v>0.35</v>
      </c>
    </row>
    <row r="154" spans="1:22" hidden="1">
      <c r="A154" s="18">
        <v>36698</v>
      </c>
      <c r="B154" s="19">
        <v>38080</v>
      </c>
      <c r="C154" s="4" t="s">
        <v>44</v>
      </c>
      <c r="D154" s="4">
        <v>241</v>
      </c>
      <c r="E154" s="15">
        <v>2</v>
      </c>
      <c r="F154" s="15">
        <v>1</v>
      </c>
      <c r="G154" s="15">
        <v>5</v>
      </c>
      <c r="H154" s="15">
        <v>5</v>
      </c>
      <c r="I154" s="15">
        <v>5</v>
      </c>
      <c r="J154" s="15">
        <v>1</v>
      </c>
      <c r="K154" s="15">
        <v>5</v>
      </c>
      <c r="L154" s="16">
        <v>0.75</v>
      </c>
      <c r="M154" t="str">
        <f t="shared" si="19"/>
        <v>N</v>
      </c>
      <c r="N154">
        <v>148</v>
      </c>
      <c r="O154" s="33">
        <f t="shared" si="20"/>
        <v>0.66700000000000004</v>
      </c>
      <c r="P154" s="34">
        <f t="shared" si="21"/>
        <v>0.5</v>
      </c>
      <c r="Q154" s="34">
        <f t="shared" si="22"/>
        <v>0.5</v>
      </c>
      <c r="R154" s="34">
        <f t="shared" si="23"/>
        <v>0.55000000000000004</v>
      </c>
      <c r="S154" s="34">
        <f t="shared" si="24"/>
        <v>0.65</v>
      </c>
      <c r="T154" s="34">
        <f t="shared" si="25"/>
        <v>0.15</v>
      </c>
      <c r="U154" s="34">
        <f t="shared" si="26"/>
        <v>0.2</v>
      </c>
      <c r="V154" s="34">
        <f t="shared" si="27"/>
        <v>0.3</v>
      </c>
    </row>
    <row r="155" spans="1:22" hidden="1">
      <c r="A155" s="12">
        <v>17574</v>
      </c>
      <c r="B155" s="14">
        <v>36994</v>
      </c>
      <c r="C155" s="4" t="s">
        <v>48</v>
      </c>
      <c r="D155" s="4">
        <v>0.625</v>
      </c>
      <c r="E155" s="15">
        <v>3</v>
      </c>
      <c r="F155" s="15">
        <v>3</v>
      </c>
      <c r="G155" s="15">
        <v>3</v>
      </c>
      <c r="H155" s="15">
        <v>3</v>
      </c>
      <c r="I155" s="15">
        <v>1</v>
      </c>
      <c r="J155" s="15">
        <v>1</v>
      </c>
      <c r="K155" s="15">
        <v>1</v>
      </c>
      <c r="L155" s="16">
        <v>0.66700000000000004</v>
      </c>
      <c r="M155" t="str">
        <f t="shared" si="19"/>
        <v>N</v>
      </c>
      <c r="N155">
        <v>149</v>
      </c>
      <c r="O155" s="33">
        <f t="shared" si="20"/>
        <v>0.66700000000000004</v>
      </c>
      <c r="P155" s="34">
        <f t="shared" si="21"/>
        <v>0.55000000000000004</v>
      </c>
      <c r="Q155" s="34">
        <f t="shared" si="22"/>
        <v>0.55000000000000004</v>
      </c>
      <c r="R155" s="34">
        <f t="shared" si="23"/>
        <v>0.55000000000000004</v>
      </c>
      <c r="S155" s="34">
        <f t="shared" si="24"/>
        <v>0.65</v>
      </c>
      <c r="T155" s="34">
        <f t="shared" si="25"/>
        <v>0.1</v>
      </c>
      <c r="U155" s="34">
        <f t="shared" si="26"/>
        <v>0.2</v>
      </c>
      <c r="V155" s="34">
        <f t="shared" si="27"/>
        <v>0.25</v>
      </c>
    </row>
    <row r="156" spans="1:22" hidden="1">
      <c r="A156" s="12">
        <v>17575</v>
      </c>
      <c r="B156" s="14">
        <v>37732</v>
      </c>
      <c r="C156" s="4" t="s">
        <v>48</v>
      </c>
      <c r="D156" s="4">
        <v>0.625</v>
      </c>
      <c r="E156" s="15">
        <v>4</v>
      </c>
      <c r="F156" s="15">
        <v>1</v>
      </c>
      <c r="G156" s="15">
        <v>5</v>
      </c>
      <c r="H156" s="15">
        <v>5</v>
      </c>
      <c r="I156" s="15">
        <v>1</v>
      </c>
      <c r="J156" s="15">
        <v>1</v>
      </c>
      <c r="K156" s="15">
        <v>5</v>
      </c>
      <c r="L156" s="16">
        <v>0.66700000000000004</v>
      </c>
      <c r="M156" t="str">
        <f t="shared" si="19"/>
        <v>N</v>
      </c>
      <c r="N156">
        <v>150</v>
      </c>
      <c r="O156" s="33">
        <f t="shared" si="20"/>
        <v>0.66700000000000004</v>
      </c>
      <c r="P156" s="34">
        <f t="shared" si="21"/>
        <v>0.55000000000000004</v>
      </c>
      <c r="Q156" s="34">
        <f t="shared" si="22"/>
        <v>0.55000000000000004</v>
      </c>
      <c r="R156" s="34">
        <f t="shared" si="23"/>
        <v>0.55000000000000004</v>
      </c>
      <c r="S156" s="34">
        <f t="shared" si="24"/>
        <v>0.65</v>
      </c>
      <c r="T156" s="34">
        <f t="shared" si="25"/>
        <v>0.1</v>
      </c>
      <c r="U156" s="34">
        <f t="shared" si="26"/>
        <v>0.2</v>
      </c>
      <c r="V156" s="34">
        <f t="shared" si="27"/>
        <v>0.3</v>
      </c>
    </row>
    <row r="157" spans="1:22" hidden="1">
      <c r="A157" s="12">
        <v>17576</v>
      </c>
      <c r="B157" s="14">
        <v>38099</v>
      </c>
      <c r="C157" s="4" t="s">
        <v>48</v>
      </c>
      <c r="D157" s="4">
        <v>0.625</v>
      </c>
      <c r="E157" s="15">
        <v>2</v>
      </c>
      <c r="F157" s="15">
        <v>1</v>
      </c>
      <c r="G157" s="15">
        <v>3</v>
      </c>
      <c r="H157" s="15">
        <v>3</v>
      </c>
      <c r="I157" s="15">
        <v>1</v>
      </c>
      <c r="J157" s="15">
        <v>1</v>
      </c>
      <c r="K157" s="15">
        <v>1</v>
      </c>
      <c r="L157" s="16">
        <v>0.66700000000000004</v>
      </c>
      <c r="M157" t="str">
        <f t="shared" si="19"/>
        <v>N</v>
      </c>
      <c r="N157">
        <v>151</v>
      </c>
      <c r="O157" s="33">
        <f t="shared" si="20"/>
        <v>0.64600000000000002</v>
      </c>
      <c r="P157" s="34">
        <f t="shared" si="21"/>
        <v>0.55000000000000004</v>
      </c>
      <c r="Q157" s="34">
        <f t="shared" si="22"/>
        <v>0.55000000000000004</v>
      </c>
      <c r="R157" s="34">
        <f t="shared" si="23"/>
        <v>0.55000000000000004</v>
      </c>
      <c r="S157" s="34">
        <f t="shared" si="24"/>
        <v>0.65</v>
      </c>
      <c r="T157" s="34">
        <f t="shared" si="25"/>
        <v>0.1</v>
      </c>
      <c r="U157" s="34">
        <f t="shared" si="26"/>
        <v>0.2</v>
      </c>
      <c r="V157" s="34">
        <f t="shared" si="27"/>
        <v>0.25</v>
      </c>
    </row>
    <row r="158" spans="1:22" hidden="1">
      <c r="A158" s="12">
        <v>17577</v>
      </c>
      <c r="B158" s="14">
        <v>38436</v>
      </c>
      <c r="C158" s="4" t="s">
        <v>48</v>
      </c>
      <c r="D158" s="4">
        <v>0.625</v>
      </c>
      <c r="E158" s="15">
        <v>2</v>
      </c>
      <c r="F158" s="15">
        <v>3</v>
      </c>
      <c r="G158" s="15">
        <v>3</v>
      </c>
      <c r="H158" s="15">
        <v>3</v>
      </c>
      <c r="I158" s="15">
        <v>1</v>
      </c>
      <c r="J158" s="15">
        <v>1</v>
      </c>
      <c r="K158" s="15">
        <v>1</v>
      </c>
      <c r="L158" s="16">
        <v>0.66700000000000004</v>
      </c>
      <c r="M158" t="str">
        <f t="shared" si="19"/>
        <v>N</v>
      </c>
      <c r="N158">
        <v>152</v>
      </c>
      <c r="O158" s="33">
        <f t="shared" si="20"/>
        <v>0.61250000000000004</v>
      </c>
      <c r="P158" s="34">
        <f t="shared" si="21"/>
        <v>0.6</v>
      </c>
      <c r="Q158" s="34">
        <f t="shared" si="22"/>
        <v>0.6</v>
      </c>
      <c r="R158" s="34">
        <f t="shared" si="23"/>
        <v>0.55000000000000004</v>
      </c>
      <c r="S158" s="34">
        <f t="shared" si="24"/>
        <v>0.65</v>
      </c>
      <c r="T158" s="34">
        <f t="shared" si="25"/>
        <v>0.1</v>
      </c>
      <c r="U158" s="34">
        <f t="shared" si="26"/>
        <v>0.2</v>
      </c>
      <c r="V158" s="34">
        <f t="shared" si="27"/>
        <v>0.25</v>
      </c>
    </row>
    <row r="159" spans="1:22" hidden="1">
      <c r="A159" s="12">
        <v>17579</v>
      </c>
      <c r="B159" s="14">
        <v>38796</v>
      </c>
      <c r="C159" s="4" t="s">
        <v>48</v>
      </c>
      <c r="D159" s="4">
        <v>0.625</v>
      </c>
      <c r="E159" s="15">
        <v>1</v>
      </c>
      <c r="F159" s="15">
        <v>1</v>
      </c>
      <c r="G159" s="15">
        <v>1</v>
      </c>
      <c r="H159" s="15">
        <v>1</v>
      </c>
      <c r="I159" s="15">
        <v>1</v>
      </c>
      <c r="J159" s="15">
        <v>1</v>
      </c>
      <c r="K159" s="15">
        <v>1</v>
      </c>
      <c r="L159" s="16">
        <v>0.66700000000000004</v>
      </c>
      <c r="M159" t="str">
        <f t="shared" si="19"/>
        <v>N</v>
      </c>
      <c r="N159">
        <v>153</v>
      </c>
      <c r="O159" s="33">
        <f t="shared" si="20"/>
        <v>0.58549999999999991</v>
      </c>
      <c r="P159" s="34">
        <f t="shared" si="21"/>
        <v>0.6</v>
      </c>
      <c r="Q159" s="34">
        <f t="shared" si="22"/>
        <v>0.6</v>
      </c>
      <c r="R159" s="34">
        <f t="shared" si="23"/>
        <v>0.55000000000000004</v>
      </c>
      <c r="S159" s="34">
        <f t="shared" si="24"/>
        <v>0.6</v>
      </c>
      <c r="T159" s="34">
        <f t="shared" si="25"/>
        <v>0.1</v>
      </c>
      <c r="U159" s="34">
        <f t="shared" si="26"/>
        <v>0.2</v>
      </c>
      <c r="V159" s="34">
        <f t="shared" si="27"/>
        <v>0.25</v>
      </c>
    </row>
    <row r="160" spans="1:22" hidden="1">
      <c r="A160" s="12">
        <v>17581</v>
      </c>
      <c r="B160" s="14">
        <v>39160</v>
      </c>
      <c r="C160" s="4" t="s">
        <v>48</v>
      </c>
      <c r="D160" s="4">
        <v>0.625</v>
      </c>
      <c r="E160" s="15">
        <v>1</v>
      </c>
      <c r="F160" s="15">
        <v>1</v>
      </c>
      <c r="G160" s="15">
        <v>1</v>
      </c>
      <c r="H160" s="15">
        <v>1</v>
      </c>
      <c r="I160" s="15">
        <v>1</v>
      </c>
      <c r="J160" s="15">
        <v>1</v>
      </c>
      <c r="K160" s="15">
        <v>1</v>
      </c>
      <c r="L160" s="16">
        <v>0.66700000000000004</v>
      </c>
      <c r="M160" t="str">
        <f t="shared" si="19"/>
        <v>N</v>
      </c>
      <c r="N160">
        <v>154</v>
      </c>
      <c r="O160" s="33">
        <f t="shared" si="20"/>
        <v>0.57099999999999995</v>
      </c>
      <c r="P160" s="34">
        <f t="shared" si="21"/>
        <v>0.65</v>
      </c>
      <c r="Q160" s="34">
        <f t="shared" si="22"/>
        <v>0.6</v>
      </c>
      <c r="R160" s="34">
        <f t="shared" si="23"/>
        <v>0.6</v>
      </c>
      <c r="S160" s="34">
        <f t="shared" si="24"/>
        <v>0.65</v>
      </c>
      <c r="T160" s="34">
        <f t="shared" si="25"/>
        <v>0.1</v>
      </c>
      <c r="U160" s="34">
        <f t="shared" si="26"/>
        <v>0.2</v>
      </c>
      <c r="V160" s="34">
        <f t="shared" si="27"/>
        <v>0.25</v>
      </c>
    </row>
    <row r="161" spans="1:22" hidden="1">
      <c r="A161" s="12">
        <v>17584</v>
      </c>
      <c r="B161" s="14">
        <v>39526</v>
      </c>
      <c r="C161" s="4" t="s">
        <v>48</v>
      </c>
      <c r="D161" s="4">
        <v>0.625</v>
      </c>
      <c r="E161" s="15">
        <v>1</v>
      </c>
      <c r="F161" s="15">
        <v>1</v>
      </c>
      <c r="G161" s="15">
        <v>1</v>
      </c>
      <c r="H161" s="15">
        <v>1</v>
      </c>
      <c r="I161" s="15">
        <v>1</v>
      </c>
      <c r="J161" s="15">
        <v>1</v>
      </c>
      <c r="K161" s="15">
        <v>1</v>
      </c>
      <c r="L161" s="16">
        <v>0.66700000000000004</v>
      </c>
      <c r="M161" t="str">
        <f t="shared" si="19"/>
        <v>N</v>
      </c>
      <c r="N161">
        <v>155</v>
      </c>
      <c r="O161" s="33">
        <f t="shared" si="20"/>
        <v>0.57099999999999995</v>
      </c>
      <c r="P161" s="34">
        <f t="shared" si="21"/>
        <v>0.7</v>
      </c>
      <c r="Q161" s="34">
        <f t="shared" si="22"/>
        <v>0.65</v>
      </c>
      <c r="R161" s="34">
        <f t="shared" si="23"/>
        <v>0.65</v>
      </c>
      <c r="S161" s="34">
        <f t="shared" si="24"/>
        <v>0.7</v>
      </c>
      <c r="T161" s="34">
        <f t="shared" si="25"/>
        <v>0.1</v>
      </c>
      <c r="U161" s="34">
        <f t="shared" si="26"/>
        <v>0.2</v>
      </c>
      <c r="V161" s="34">
        <f t="shared" si="27"/>
        <v>0.25</v>
      </c>
    </row>
    <row r="162" spans="1:22" hidden="1">
      <c r="A162" s="12">
        <v>17587</v>
      </c>
      <c r="B162" s="14">
        <v>36613</v>
      </c>
      <c r="C162" s="4" t="s">
        <v>48</v>
      </c>
      <c r="D162" s="4">
        <v>0.625</v>
      </c>
      <c r="E162" s="15">
        <v>2</v>
      </c>
      <c r="F162" s="15">
        <v>5</v>
      </c>
      <c r="G162" s="15">
        <v>1</v>
      </c>
      <c r="H162" s="15">
        <v>3</v>
      </c>
      <c r="I162" s="15">
        <v>1</v>
      </c>
      <c r="J162" s="15">
        <v>1</v>
      </c>
      <c r="K162" s="15">
        <v>1</v>
      </c>
      <c r="L162" s="16">
        <v>0.66700000000000004</v>
      </c>
      <c r="M162" t="str">
        <f t="shared" si="19"/>
        <v>N</v>
      </c>
      <c r="N162">
        <v>156</v>
      </c>
      <c r="O162" s="33">
        <f t="shared" si="20"/>
        <v>0.5635</v>
      </c>
      <c r="P162" s="34">
        <f t="shared" si="21"/>
        <v>0.75</v>
      </c>
      <c r="Q162" s="34">
        <f t="shared" si="22"/>
        <v>0.7</v>
      </c>
      <c r="R162" s="34">
        <f t="shared" si="23"/>
        <v>0.7</v>
      </c>
      <c r="S162" s="34">
        <f t="shared" si="24"/>
        <v>0.75</v>
      </c>
      <c r="T162" s="34">
        <f t="shared" si="25"/>
        <v>0.1</v>
      </c>
      <c r="U162" s="34">
        <f t="shared" si="26"/>
        <v>0.2</v>
      </c>
      <c r="V162" s="34">
        <f t="shared" si="27"/>
        <v>0.25</v>
      </c>
    </row>
    <row r="163" spans="1:22" hidden="1">
      <c r="A163" s="12">
        <v>17589</v>
      </c>
      <c r="B163" s="14">
        <v>36994</v>
      </c>
      <c r="C163" s="4" t="s">
        <v>48</v>
      </c>
      <c r="D163" s="4">
        <v>0.625</v>
      </c>
      <c r="E163" s="15">
        <v>1</v>
      </c>
      <c r="F163" s="15">
        <v>1</v>
      </c>
      <c r="G163" s="15">
        <v>1</v>
      </c>
      <c r="H163" s="15">
        <v>3</v>
      </c>
      <c r="I163" s="15">
        <v>1</v>
      </c>
      <c r="J163" s="15">
        <v>1</v>
      </c>
      <c r="K163" s="15">
        <v>1</v>
      </c>
      <c r="L163" s="16">
        <v>0.66700000000000004</v>
      </c>
      <c r="M163" t="str">
        <f t="shared" si="19"/>
        <v>N</v>
      </c>
      <c r="N163">
        <v>157</v>
      </c>
      <c r="O163" s="33">
        <f t="shared" si="20"/>
        <v>0.55600000000000005</v>
      </c>
      <c r="P163" s="34">
        <f t="shared" si="21"/>
        <v>0.75</v>
      </c>
      <c r="Q163" s="34">
        <f t="shared" si="22"/>
        <v>0.7</v>
      </c>
      <c r="R163" s="34">
        <f t="shared" si="23"/>
        <v>0.75</v>
      </c>
      <c r="S163" s="34">
        <f t="shared" si="24"/>
        <v>0.75</v>
      </c>
      <c r="T163" s="34">
        <f t="shared" si="25"/>
        <v>0.1</v>
      </c>
      <c r="U163" s="34">
        <f t="shared" si="26"/>
        <v>0.2</v>
      </c>
      <c r="V163" s="34">
        <f t="shared" si="27"/>
        <v>0.25</v>
      </c>
    </row>
    <row r="164" spans="1:22" hidden="1">
      <c r="A164" s="12">
        <v>17590</v>
      </c>
      <c r="B164" s="14">
        <v>37732</v>
      </c>
      <c r="C164" s="4" t="s">
        <v>48</v>
      </c>
      <c r="D164" s="4">
        <v>0.625</v>
      </c>
      <c r="E164" s="15">
        <v>3</v>
      </c>
      <c r="F164" s="15">
        <v>3</v>
      </c>
      <c r="G164" s="15">
        <v>3</v>
      </c>
      <c r="H164" s="15">
        <v>5</v>
      </c>
      <c r="I164" s="15">
        <v>1</v>
      </c>
      <c r="J164" s="15">
        <v>1</v>
      </c>
      <c r="K164" s="15">
        <v>1</v>
      </c>
      <c r="L164" s="16">
        <v>0.66700000000000004</v>
      </c>
      <c r="M164" t="str">
        <f t="shared" si="19"/>
        <v>N</v>
      </c>
      <c r="N164">
        <v>158</v>
      </c>
      <c r="O164" s="33">
        <f t="shared" si="20"/>
        <v>0.55600000000000005</v>
      </c>
      <c r="P164" s="34">
        <f t="shared" si="21"/>
        <v>0.75</v>
      </c>
      <c r="Q164" s="34">
        <f t="shared" si="22"/>
        <v>0.75</v>
      </c>
      <c r="R164" s="34">
        <f t="shared" si="23"/>
        <v>0.75</v>
      </c>
      <c r="S164" s="34">
        <f t="shared" si="24"/>
        <v>0.7</v>
      </c>
      <c r="T164" s="34">
        <f t="shared" si="25"/>
        <v>0.1</v>
      </c>
      <c r="U164" s="34">
        <f t="shared" si="26"/>
        <v>0.2</v>
      </c>
      <c r="V164" s="34">
        <f t="shared" si="27"/>
        <v>0.25</v>
      </c>
    </row>
    <row r="165" spans="1:22" hidden="1">
      <c r="A165" s="12">
        <v>17591</v>
      </c>
      <c r="B165" s="14">
        <v>38478</v>
      </c>
      <c r="C165" s="4" t="s">
        <v>48</v>
      </c>
      <c r="D165" s="4">
        <v>0.625</v>
      </c>
      <c r="E165" s="15">
        <v>3</v>
      </c>
      <c r="F165" s="15">
        <v>3</v>
      </c>
      <c r="G165" s="15">
        <v>3</v>
      </c>
      <c r="H165" s="15">
        <v>3</v>
      </c>
      <c r="I165" s="15">
        <v>1</v>
      </c>
      <c r="J165" s="15">
        <v>1</v>
      </c>
      <c r="K165" s="15">
        <v>1</v>
      </c>
      <c r="L165" s="16">
        <v>0.66700000000000004</v>
      </c>
      <c r="M165" t="str">
        <f t="shared" si="19"/>
        <v>N</v>
      </c>
      <c r="N165">
        <v>159</v>
      </c>
      <c r="O165" s="33">
        <f t="shared" si="20"/>
        <v>0.55600000000000005</v>
      </c>
      <c r="P165" s="34">
        <f t="shared" si="21"/>
        <v>0.7</v>
      </c>
      <c r="Q165" s="34">
        <f t="shared" si="22"/>
        <v>0.7</v>
      </c>
      <c r="R165" s="34">
        <f t="shared" si="23"/>
        <v>0.75</v>
      </c>
      <c r="S165" s="34">
        <f t="shared" si="24"/>
        <v>0.7</v>
      </c>
      <c r="T165" s="34">
        <f t="shared" si="25"/>
        <v>0.1</v>
      </c>
      <c r="U165" s="34">
        <f t="shared" si="26"/>
        <v>0.2</v>
      </c>
      <c r="V165" s="34">
        <f t="shared" si="27"/>
        <v>0.25</v>
      </c>
    </row>
    <row r="166" spans="1:22">
      <c r="A166" s="12">
        <v>17592</v>
      </c>
      <c r="B166" s="14">
        <v>38838</v>
      </c>
      <c r="C166" s="4" t="s">
        <v>48</v>
      </c>
      <c r="D166" s="4">
        <v>0.625</v>
      </c>
      <c r="E166" s="15">
        <v>3</v>
      </c>
      <c r="F166" s="15">
        <v>1</v>
      </c>
      <c r="G166" s="15">
        <v>3</v>
      </c>
      <c r="H166" s="15">
        <v>3</v>
      </c>
      <c r="I166" s="15">
        <v>1</v>
      </c>
      <c r="J166" s="15">
        <v>1</v>
      </c>
      <c r="K166" s="15">
        <v>1</v>
      </c>
      <c r="L166" s="16">
        <v>0.66700000000000004</v>
      </c>
      <c r="M166" t="str">
        <f t="shared" si="19"/>
        <v>Y</v>
      </c>
      <c r="N166">
        <v>160</v>
      </c>
      <c r="O166" s="33">
        <f t="shared" si="20"/>
        <v>0.55600000000000005</v>
      </c>
      <c r="P166" s="34">
        <f t="shared" si="21"/>
        <v>0.7</v>
      </c>
      <c r="Q166" s="34">
        <f t="shared" si="22"/>
        <v>0.65</v>
      </c>
      <c r="R166" s="34">
        <f t="shared" si="23"/>
        <v>0.75</v>
      </c>
      <c r="S166" s="34">
        <f t="shared" si="24"/>
        <v>0.7</v>
      </c>
      <c r="T166" s="34">
        <f t="shared" si="25"/>
        <v>0.15</v>
      </c>
      <c r="U166" s="34">
        <f t="shared" si="26"/>
        <v>0.2</v>
      </c>
      <c r="V166" s="34">
        <f t="shared" si="27"/>
        <v>0.3</v>
      </c>
    </row>
    <row r="167" spans="1:22" hidden="1">
      <c r="A167" s="18">
        <v>11586</v>
      </c>
      <c r="B167" s="19">
        <v>38986</v>
      </c>
      <c r="C167" s="4" t="s">
        <v>44</v>
      </c>
      <c r="D167" s="4">
        <v>157</v>
      </c>
      <c r="E167" s="15">
        <v>3</v>
      </c>
      <c r="F167" s="15">
        <v>5</v>
      </c>
      <c r="G167" s="15">
        <v>1</v>
      </c>
      <c r="H167" s="15">
        <v>1</v>
      </c>
      <c r="I167" s="15">
        <v>1</v>
      </c>
      <c r="J167" s="15">
        <v>5</v>
      </c>
      <c r="K167" s="15">
        <v>5</v>
      </c>
      <c r="L167" s="16">
        <v>0.625</v>
      </c>
      <c r="M167" t="str">
        <f t="shared" si="19"/>
        <v>N</v>
      </c>
      <c r="N167">
        <v>161</v>
      </c>
      <c r="O167" s="33">
        <f t="shared" si="20"/>
        <v>0.55600000000000005</v>
      </c>
      <c r="P167" s="34">
        <f t="shared" si="21"/>
        <v>0.7</v>
      </c>
      <c r="Q167" s="34">
        <f t="shared" si="22"/>
        <v>0.7</v>
      </c>
      <c r="R167" s="34">
        <f t="shared" si="23"/>
        <v>0.75</v>
      </c>
      <c r="S167" s="34">
        <f t="shared" si="24"/>
        <v>0.7</v>
      </c>
      <c r="T167" s="34">
        <f t="shared" si="25"/>
        <v>0.15</v>
      </c>
      <c r="U167" s="34">
        <f t="shared" si="26"/>
        <v>0.2</v>
      </c>
      <c r="V167" s="34">
        <f t="shared" si="27"/>
        <v>0.35</v>
      </c>
    </row>
    <row r="168" spans="1:22" hidden="1">
      <c r="A168" s="18">
        <v>10551</v>
      </c>
      <c r="B168" s="19">
        <v>38531</v>
      </c>
      <c r="C168" s="4" t="s">
        <v>44</v>
      </c>
      <c r="D168" s="4">
        <v>13.2</v>
      </c>
      <c r="E168" s="15">
        <v>1</v>
      </c>
      <c r="F168" s="15">
        <v>1</v>
      </c>
      <c r="G168" s="15">
        <v>1</v>
      </c>
      <c r="H168" s="15">
        <v>1</v>
      </c>
      <c r="I168" s="15">
        <v>1</v>
      </c>
      <c r="J168" s="15">
        <v>1</v>
      </c>
      <c r="K168" s="15">
        <v>1</v>
      </c>
      <c r="L168" s="16">
        <v>0.6</v>
      </c>
      <c r="M168" t="str">
        <f t="shared" si="19"/>
        <v>N</v>
      </c>
      <c r="N168">
        <v>162</v>
      </c>
      <c r="O168" s="33">
        <f t="shared" si="20"/>
        <v>0.55600000000000005</v>
      </c>
      <c r="P168" s="34">
        <f t="shared" si="21"/>
        <v>0.7</v>
      </c>
      <c r="Q168" s="34">
        <f t="shared" si="22"/>
        <v>0.7</v>
      </c>
      <c r="R168" s="34">
        <f t="shared" si="23"/>
        <v>0.8</v>
      </c>
      <c r="S168" s="34">
        <f t="shared" si="24"/>
        <v>0.7</v>
      </c>
      <c r="T168" s="34">
        <f t="shared" si="25"/>
        <v>0.15</v>
      </c>
      <c r="U168" s="34">
        <f t="shared" si="26"/>
        <v>0.15</v>
      </c>
      <c r="V168" s="34">
        <f t="shared" si="27"/>
        <v>0.3</v>
      </c>
    </row>
    <row r="169" spans="1:22" hidden="1">
      <c r="A169" s="12">
        <v>6982</v>
      </c>
      <c r="B169" s="14">
        <v>38140</v>
      </c>
      <c r="C169" s="4" t="s">
        <v>44</v>
      </c>
      <c r="D169" s="4">
        <v>7.99</v>
      </c>
      <c r="E169" s="15">
        <v>3</v>
      </c>
      <c r="F169" s="15">
        <v>3</v>
      </c>
      <c r="G169" s="15">
        <v>1</v>
      </c>
      <c r="H169" s="15">
        <v>1</v>
      </c>
      <c r="I169" s="15">
        <v>1</v>
      </c>
      <c r="J169" s="15">
        <v>3</v>
      </c>
      <c r="K169" s="15">
        <v>3</v>
      </c>
      <c r="L169" s="16">
        <v>0.57099999999999995</v>
      </c>
      <c r="M169" t="str">
        <f t="shared" si="19"/>
        <v>N</v>
      </c>
      <c r="N169">
        <v>163</v>
      </c>
      <c r="O169" s="33">
        <f t="shared" si="20"/>
        <v>0.55600000000000005</v>
      </c>
      <c r="P169" s="34">
        <f t="shared" si="21"/>
        <v>0.75</v>
      </c>
      <c r="Q169" s="34">
        <f t="shared" si="22"/>
        <v>0.7</v>
      </c>
      <c r="R169" s="34">
        <f t="shared" si="23"/>
        <v>0.85</v>
      </c>
      <c r="S169" s="34">
        <f t="shared" si="24"/>
        <v>0.75</v>
      </c>
      <c r="T169" s="34">
        <f t="shared" si="25"/>
        <v>0.15</v>
      </c>
      <c r="U169" s="34">
        <f t="shared" si="26"/>
        <v>0.15</v>
      </c>
      <c r="V169" s="34">
        <f t="shared" si="27"/>
        <v>0.3</v>
      </c>
    </row>
    <row r="170" spans="1:22" hidden="1">
      <c r="A170" s="12">
        <v>6983</v>
      </c>
      <c r="B170" s="14">
        <v>38250</v>
      </c>
      <c r="C170" s="4" t="s">
        <v>44</v>
      </c>
      <c r="D170" s="4">
        <v>7.99</v>
      </c>
      <c r="E170" s="15">
        <v>4</v>
      </c>
      <c r="F170" s="15">
        <v>5</v>
      </c>
      <c r="G170" s="15">
        <v>3</v>
      </c>
      <c r="H170" s="15">
        <v>3</v>
      </c>
      <c r="I170" s="15">
        <v>3</v>
      </c>
      <c r="J170" s="15">
        <v>5</v>
      </c>
      <c r="K170" s="15">
        <v>5</v>
      </c>
      <c r="L170" s="16">
        <v>0.57099999999999995</v>
      </c>
      <c r="M170" t="str">
        <f t="shared" si="19"/>
        <v>N</v>
      </c>
      <c r="N170">
        <v>164</v>
      </c>
      <c r="O170" s="33">
        <f t="shared" si="20"/>
        <v>0.55600000000000005</v>
      </c>
      <c r="P170" s="34">
        <f t="shared" si="21"/>
        <v>0.75</v>
      </c>
      <c r="Q170" s="34">
        <f t="shared" si="22"/>
        <v>0.65</v>
      </c>
      <c r="R170" s="34">
        <f t="shared" si="23"/>
        <v>0.9</v>
      </c>
      <c r="S170" s="34">
        <f t="shared" si="24"/>
        <v>0.8</v>
      </c>
      <c r="T170" s="34">
        <f t="shared" si="25"/>
        <v>0.15</v>
      </c>
      <c r="U170" s="34">
        <f t="shared" si="26"/>
        <v>0.1</v>
      </c>
      <c r="V170" s="34">
        <f t="shared" si="27"/>
        <v>0.3</v>
      </c>
    </row>
    <row r="171" spans="1:22" hidden="1">
      <c r="A171" s="12">
        <v>6984</v>
      </c>
      <c r="B171" s="14">
        <v>38476</v>
      </c>
      <c r="C171" s="4" t="s">
        <v>44</v>
      </c>
      <c r="D171" s="4">
        <v>7.99</v>
      </c>
      <c r="E171" s="15">
        <v>4</v>
      </c>
      <c r="F171" s="15">
        <v>3</v>
      </c>
      <c r="G171" s="15">
        <v>5</v>
      </c>
      <c r="H171" s="15">
        <v>5</v>
      </c>
      <c r="I171" s="15">
        <v>5</v>
      </c>
      <c r="J171" s="15">
        <v>5</v>
      </c>
      <c r="K171" s="15">
        <v>5</v>
      </c>
      <c r="L171" s="16">
        <v>0.57099999999999995</v>
      </c>
      <c r="M171" t="str">
        <f t="shared" si="19"/>
        <v>N</v>
      </c>
      <c r="N171">
        <v>165</v>
      </c>
      <c r="O171" s="33">
        <f t="shared" si="20"/>
        <v>0.55600000000000005</v>
      </c>
      <c r="P171" s="34">
        <f t="shared" si="21"/>
        <v>0.75</v>
      </c>
      <c r="Q171" s="34">
        <f t="shared" si="22"/>
        <v>0.65</v>
      </c>
      <c r="R171" s="34">
        <f t="shared" si="23"/>
        <v>0.9</v>
      </c>
      <c r="S171" s="34">
        <f t="shared" si="24"/>
        <v>0.8</v>
      </c>
      <c r="T171" s="34">
        <f t="shared" si="25"/>
        <v>0.15</v>
      </c>
      <c r="U171" s="34">
        <f t="shared" si="26"/>
        <v>0.05</v>
      </c>
      <c r="V171" s="34">
        <f t="shared" si="27"/>
        <v>0.25</v>
      </c>
    </row>
    <row r="172" spans="1:22" hidden="1">
      <c r="A172" s="18">
        <v>38624</v>
      </c>
      <c r="B172" s="19">
        <v>36988</v>
      </c>
      <c r="C172" s="4" t="s">
        <v>48</v>
      </c>
      <c r="D172" s="4">
        <v>0.89</v>
      </c>
      <c r="E172" s="15">
        <v>3</v>
      </c>
      <c r="F172" s="15">
        <v>5</v>
      </c>
      <c r="G172" s="15">
        <v>3</v>
      </c>
      <c r="H172" s="15">
        <v>3</v>
      </c>
      <c r="I172" s="15">
        <v>1</v>
      </c>
      <c r="J172" s="15">
        <v>1</v>
      </c>
      <c r="K172" s="15">
        <v>1</v>
      </c>
      <c r="L172" s="16">
        <v>0.55600000000000005</v>
      </c>
      <c r="M172" t="str">
        <f t="shared" si="19"/>
        <v>N</v>
      </c>
      <c r="N172">
        <v>166</v>
      </c>
      <c r="O172" s="33">
        <f t="shared" si="20"/>
        <v>0.55600000000000005</v>
      </c>
      <c r="P172" s="34">
        <f t="shared" si="21"/>
        <v>0.7</v>
      </c>
      <c r="Q172" s="34">
        <f t="shared" si="22"/>
        <v>0.65</v>
      </c>
      <c r="R172" s="34">
        <f t="shared" si="23"/>
        <v>0.85</v>
      </c>
      <c r="S172" s="34">
        <f t="shared" si="24"/>
        <v>0.75</v>
      </c>
      <c r="T172" s="34">
        <f t="shared" si="25"/>
        <v>0.1</v>
      </c>
      <c r="U172" s="34">
        <f t="shared" si="26"/>
        <v>0</v>
      </c>
      <c r="V172" s="34">
        <f t="shared" si="27"/>
        <v>0.2</v>
      </c>
    </row>
    <row r="173" spans="1:22" hidden="1">
      <c r="A173" s="12">
        <v>17909</v>
      </c>
      <c r="B173" s="14">
        <v>37740</v>
      </c>
      <c r="C173" s="4" t="s">
        <v>48</v>
      </c>
      <c r="D173" s="4">
        <v>0.89</v>
      </c>
      <c r="E173" s="15">
        <v>1</v>
      </c>
      <c r="F173" s="15">
        <v>1</v>
      </c>
      <c r="G173" s="15">
        <v>1</v>
      </c>
      <c r="H173" s="15">
        <v>1</v>
      </c>
      <c r="I173" s="15">
        <v>1</v>
      </c>
      <c r="J173" s="15">
        <v>1</v>
      </c>
      <c r="K173" s="15">
        <v>1</v>
      </c>
      <c r="L173" s="16">
        <v>0.55600000000000005</v>
      </c>
      <c r="M173" t="str">
        <f t="shared" si="19"/>
        <v>N</v>
      </c>
      <c r="N173">
        <v>167</v>
      </c>
      <c r="O173" s="33">
        <f t="shared" si="20"/>
        <v>0.55600000000000005</v>
      </c>
      <c r="P173" s="34">
        <f t="shared" si="21"/>
        <v>0.65</v>
      </c>
      <c r="Q173" s="34">
        <f t="shared" si="22"/>
        <v>0.6</v>
      </c>
      <c r="R173" s="34">
        <f t="shared" si="23"/>
        <v>0.8</v>
      </c>
      <c r="S173" s="34">
        <f t="shared" si="24"/>
        <v>0.7</v>
      </c>
      <c r="T173" s="34">
        <f t="shared" si="25"/>
        <v>0.1</v>
      </c>
      <c r="U173" s="34">
        <f t="shared" si="26"/>
        <v>0</v>
      </c>
      <c r="V173" s="34">
        <f t="shared" si="27"/>
        <v>0.2</v>
      </c>
    </row>
    <row r="174" spans="1:22" hidden="1">
      <c r="A174" s="12">
        <v>17910</v>
      </c>
      <c r="B174" s="14">
        <v>39189</v>
      </c>
      <c r="C174" s="4" t="s">
        <v>48</v>
      </c>
      <c r="D174" s="4">
        <v>0.89</v>
      </c>
      <c r="E174" s="15">
        <v>3</v>
      </c>
      <c r="F174" s="15">
        <v>5</v>
      </c>
      <c r="G174" s="15">
        <v>3</v>
      </c>
      <c r="H174" s="15">
        <v>3</v>
      </c>
      <c r="I174" s="15">
        <v>1</v>
      </c>
      <c r="J174" s="15">
        <v>1</v>
      </c>
      <c r="K174" s="15">
        <v>1</v>
      </c>
      <c r="L174" s="16">
        <v>0.55600000000000005</v>
      </c>
      <c r="M174" t="str">
        <f t="shared" si="19"/>
        <v>N</v>
      </c>
      <c r="N174">
        <v>168</v>
      </c>
      <c r="O174" s="33">
        <f t="shared" si="20"/>
        <v>0.55600000000000005</v>
      </c>
      <c r="P174" s="34">
        <f t="shared" si="21"/>
        <v>0.7</v>
      </c>
      <c r="Q174" s="34">
        <f t="shared" si="22"/>
        <v>0.6</v>
      </c>
      <c r="R174" s="34">
        <f t="shared" si="23"/>
        <v>0.85</v>
      </c>
      <c r="S174" s="34">
        <f t="shared" si="24"/>
        <v>0.75</v>
      </c>
      <c r="T174" s="34">
        <f t="shared" si="25"/>
        <v>0.1</v>
      </c>
      <c r="U174" s="34">
        <f t="shared" si="26"/>
        <v>0</v>
      </c>
      <c r="V174" s="34">
        <f t="shared" si="27"/>
        <v>0.2</v>
      </c>
    </row>
    <row r="175" spans="1:22" hidden="1">
      <c r="A175" s="12">
        <v>17912</v>
      </c>
      <c r="B175" s="14">
        <v>39570</v>
      </c>
      <c r="C175" s="4" t="s">
        <v>48</v>
      </c>
      <c r="D175" s="4">
        <v>0.89</v>
      </c>
      <c r="E175" s="15">
        <v>4</v>
      </c>
      <c r="F175" s="15">
        <v>3</v>
      </c>
      <c r="G175" s="15">
        <v>3</v>
      </c>
      <c r="H175" s="15">
        <v>5</v>
      </c>
      <c r="I175" s="15">
        <v>1</v>
      </c>
      <c r="J175" s="15">
        <v>1</v>
      </c>
      <c r="K175" s="15">
        <v>5</v>
      </c>
      <c r="L175" s="16">
        <v>0.55600000000000005</v>
      </c>
      <c r="M175" t="str">
        <f t="shared" si="19"/>
        <v>N</v>
      </c>
      <c r="N175">
        <v>169</v>
      </c>
      <c r="O175" s="33">
        <f t="shared" si="20"/>
        <v>0.55600000000000005</v>
      </c>
      <c r="P175" s="34">
        <f t="shared" si="21"/>
        <v>0.65</v>
      </c>
      <c r="Q175" s="34">
        <f t="shared" si="22"/>
        <v>0.6</v>
      </c>
      <c r="R175" s="34">
        <f t="shared" si="23"/>
        <v>0.85</v>
      </c>
      <c r="S175" s="34">
        <f t="shared" si="24"/>
        <v>0.75</v>
      </c>
      <c r="T175" s="34">
        <f t="shared" si="25"/>
        <v>0.1</v>
      </c>
      <c r="U175" s="34">
        <f t="shared" si="26"/>
        <v>0</v>
      </c>
      <c r="V175" s="34">
        <f t="shared" si="27"/>
        <v>0.2</v>
      </c>
    </row>
    <row r="176" spans="1:22" hidden="1">
      <c r="A176" s="12">
        <v>17974</v>
      </c>
      <c r="B176" s="14">
        <v>36647</v>
      </c>
      <c r="C176" s="4" t="s">
        <v>48</v>
      </c>
      <c r="D176" s="4">
        <v>3.52</v>
      </c>
      <c r="E176" s="15">
        <v>3</v>
      </c>
      <c r="F176" s="15">
        <v>1</v>
      </c>
      <c r="G176" s="15">
        <v>3</v>
      </c>
      <c r="H176" s="15">
        <v>3</v>
      </c>
      <c r="I176" s="15">
        <v>1</v>
      </c>
      <c r="J176" s="15">
        <v>1</v>
      </c>
      <c r="K176" s="15">
        <v>1</v>
      </c>
      <c r="L176" s="16">
        <v>0.55600000000000005</v>
      </c>
      <c r="M176" t="str">
        <f t="shared" si="19"/>
        <v>N</v>
      </c>
      <c r="N176">
        <v>170</v>
      </c>
      <c r="O176" s="33">
        <f t="shared" si="20"/>
        <v>0.55600000000000005</v>
      </c>
      <c r="P176" s="34">
        <f t="shared" si="21"/>
        <v>0.65</v>
      </c>
      <c r="Q176" s="34">
        <f t="shared" si="22"/>
        <v>0.55000000000000004</v>
      </c>
      <c r="R176" s="34">
        <f t="shared" si="23"/>
        <v>0.85</v>
      </c>
      <c r="S176" s="34">
        <f t="shared" si="24"/>
        <v>0.75</v>
      </c>
      <c r="T176" s="34">
        <f t="shared" si="25"/>
        <v>0.1</v>
      </c>
      <c r="U176" s="34">
        <f t="shared" si="26"/>
        <v>0</v>
      </c>
      <c r="V176" s="34">
        <f t="shared" si="27"/>
        <v>0.15</v>
      </c>
    </row>
    <row r="177" spans="1:22" hidden="1">
      <c r="A177" s="12">
        <v>17976</v>
      </c>
      <c r="B177" s="14">
        <v>36993</v>
      </c>
      <c r="C177" s="4" t="s">
        <v>48</v>
      </c>
      <c r="D177" s="4">
        <v>3.52</v>
      </c>
      <c r="E177" s="15">
        <v>5</v>
      </c>
      <c r="F177" s="15">
        <v>5</v>
      </c>
      <c r="G177" s="15">
        <v>5</v>
      </c>
      <c r="H177" s="15">
        <v>3</v>
      </c>
      <c r="I177" s="15">
        <v>1</v>
      </c>
      <c r="J177" s="15">
        <v>1</v>
      </c>
      <c r="K177" s="15">
        <v>1</v>
      </c>
      <c r="L177" s="16">
        <v>0.55600000000000005</v>
      </c>
      <c r="M177" t="str">
        <f t="shared" si="19"/>
        <v>N</v>
      </c>
      <c r="N177">
        <v>171</v>
      </c>
      <c r="O177" s="33">
        <f t="shared" si="20"/>
        <v>0.55600000000000005</v>
      </c>
      <c r="P177" s="34">
        <f t="shared" si="21"/>
        <v>0.65</v>
      </c>
      <c r="Q177" s="34">
        <f t="shared" si="22"/>
        <v>0.6</v>
      </c>
      <c r="R177" s="34">
        <f t="shared" si="23"/>
        <v>0.85</v>
      </c>
      <c r="S177" s="34">
        <f t="shared" si="24"/>
        <v>0.7</v>
      </c>
      <c r="T177" s="34">
        <f t="shared" si="25"/>
        <v>0.1</v>
      </c>
      <c r="U177" s="34">
        <f t="shared" si="26"/>
        <v>0</v>
      </c>
      <c r="V177" s="34">
        <f t="shared" si="27"/>
        <v>0.15</v>
      </c>
    </row>
    <row r="178" spans="1:22" hidden="1">
      <c r="A178" s="12">
        <v>17978</v>
      </c>
      <c r="B178" s="14">
        <v>37363</v>
      </c>
      <c r="C178" s="4" t="s">
        <v>48</v>
      </c>
      <c r="D178" s="4">
        <v>3.52</v>
      </c>
      <c r="E178" s="15">
        <v>2</v>
      </c>
      <c r="F178" s="15">
        <v>5</v>
      </c>
      <c r="G178" s="15">
        <v>3</v>
      </c>
      <c r="H178" s="15">
        <v>1</v>
      </c>
      <c r="I178" s="15">
        <v>1</v>
      </c>
      <c r="J178" s="15">
        <v>1</v>
      </c>
      <c r="K178" s="15">
        <v>1</v>
      </c>
      <c r="L178" s="16">
        <v>0.55600000000000005</v>
      </c>
      <c r="M178" t="str">
        <f t="shared" si="19"/>
        <v>N</v>
      </c>
      <c r="N178">
        <v>172</v>
      </c>
      <c r="O178" s="33">
        <f t="shared" si="20"/>
        <v>0.55600000000000005</v>
      </c>
      <c r="P178" s="34">
        <f t="shared" si="21"/>
        <v>0.65</v>
      </c>
      <c r="Q178" s="34">
        <f t="shared" si="22"/>
        <v>0.55000000000000004</v>
      </c>
      <c r="R178" s="34">
        <f t="shared" si="23"/>
        <v>0.85</v>
      </c>
      <c r="S178" s="34">
        <f t="shared" si="24"/>
        <v>0.7</v>
      </c>
      <c r="T178" s="34">
        <f t="shared" si="25"/>
        <v>0.1</v>
      </c>
      <c r="U178" s="34">
        <f t="shared" si="26"/>
        <v>0</v>
      </c>
      <c r="V178" s="34">
        <f t="shared" si="27"/>
        <v>0.15</v>
      </c>
    </row>
    <row r="179" spans="1:22" hidden="1">
      <c r="A179" s="12">
        <v>17979</v>
      </c>
      <c r="B179" s="14">
        <v>37735</v>
      </c>
      <c r="C179" s="4" t="s">
        <v>48</v>
      </c>
      <c r="D179" s="4">
        <v>3.52</v>
      </c>
      <c r="E179" s="15">
        <v>4</v>
      </c>
      <c r="F179" s="15">
        <v>1</v>
      </c>
      <c r="G179" s="15">
        <v>5</v>
      </c>
      <c r="H179" s="15">
        <v>5</v>
      </c>
      <c r="I179" s="15">
        <v>1</v>
      </c>
      <c r="J179" s="15">
        <v>1</v>
      </c>
      <c r="K179" s="15">
        <v>1</v>
      </c>
      <c r="L179" s="16">
        <v>0.55600000000000005</v>
      </c>
      <c r="M179" t="str">
        <f t="shared" si="19"/>
        <v>N</v>
      </c>
      <c r="N179">
        <v>173</v>
      </c>
      <c r="O179" s="33">
        <f t="shared" si="20"/>
        <v>0.55600000000000005</v>
      </c>
      <c r="P179" s="34">
        <f t="shared" si="21"/>
        <v>0.7</v>
      </c>
      <c r="Q179" s="34">
        <f t="shared" si="22"/>
        <v>0.5</v>
      </c>
      <c r="R179" s="34">
        <f t="shared" si="23"/>
        <v>0.85</v>
      </c>
      <c r="S179" s="34">
        <f t="shared" si="24"/>
        <v>0.75</v>
      </c>
      <c r="T179" s="34">
        <f t="shared" si="25"/>
        <v>0.1</v>
      </c>
      <c r="U179" s="34">
        <f t="shared" si="26"/>
        <v>0</v>
      </c>
      <c r="V179" s="34">
        <f t="shared" si="27"/>
        <v>0.2</v>
      </c>
    </row>
    <row r="180" spans="1:22" hidden="1">
      <c r="A180" s="12">
        <v>17981</v>
      </c>
      <c r="B180" s="14">
        <v>38111</v>
      </c>
      <c r="C180" s="4" t="s">
        <v>48</v>
      </c>
      <c r="D180" s="4">
        <v>3.52</v>
      </c>
      <c r="E180" s="15">
        <v>3</v>
      </c>
      <c r="F180" s="15">
        <v>3</v>
      </c>
      <c r="G180" s="15">
        <v>3</v>
      </c>
      <c r="H180" s="15">
        <v>3</v>
      </c>
      <c r="I180" s="15">
        <v>1</v>
      </c>
      <c r="J180" s="15">
        <v>1</v>
      </c>
      <c r="K180" s="15">
        <v>1</v>
      </c>
      <c r="L180" s="16">
        <v>0.55600000000000005</v>
      </c>
      <c r="M180" t="str">
        <f t="shared" si="19"/>
        <v>N</v>
      </c>
      <c r="N180">
        <v>174</v>
      </c>
      <c r="O180" s="33">
        <f t="shared" si="20"/>
        <v>0.55600000000000005</v>
      </c>
      <c r="P180" s="34">
        <f t="shared" si="21"/>
        <v>0.7</v>
      </c>
      <c r="Q180" s="34">
        <f t="shared" si="22"/>
        <v>0.5</v>
      </c>
      <c r="R180" s="34">
        <f t="shared" si="23"/>
        <v>0.85</v>
      </c>
      <c r="S180" s="34">
        <f t="shared" si="24"/>
        <v>0.75</v>
      </c>
      <c r="T180" s="34">
        <f t="shared" si="25"/>
        <v>0.1</v>
      </c>
      <c r="U180" s="34">
        <f t="shared" si="26"/>
        <v>0</v>
      </c>
      <c r="V180" s="34">
        <f t="shared" si="27"/>
        <v>0.25</v>
      </c>
    </row>
    <row r="181" spans="1:22" hidden="1">
      <c r="A181" s="12">
        <v>17983</v>
      </c>
      <c r="B181" s="14">
        <v>38462</v>
      </c>
      <c r="C181" s="4" t="s">
        <v>48</v>
      </c>
      <c r="D181" s="4">
        <v>3.52</v>
      </c>
      <c r="E181" s="15">
        <v>4</v>
      </c>
      <c r="F181" s="15">
        <v>5</v>
      </c>
      <c r="G181" s="15">
        <v>3</v>
      </c>
      <c r="H181" s="15">
        <v>3</v>
      </c>
      <c r="I181" s="15">
        <v>1</v>
      </c>
      <c r="J181" s="15">
        <v>1</v>
      </c>
      <c r="K181" s="15">
        <v>1</v>
      </c>
      <c r="L181" s="16">
        <v>0.55600000000000005</v>
      </c>
      <c r="M181" t="str">
        <f t="shared" si="19"/>
        <v>N</v>
      </c>
      <c r="N181">
        <v>175</v>
      </c>
      <c r="O181" s="33">
        <f t="shared" si="20"/>
        <v>0.55600000000000005</v>
      </c>
      <c r="P181" s="34">
        <f t="shared" si="21"/>
        <v>0.65</v>
      </c>
      <c r="Q181" s="34">
        <f t="shared" si="22"/>
        <v>0.5</v>
      </c>
      <c r="R181" s="34">
        <f t="shared" si="23"/>
        <v>0.85</v>
      </c>
      <c r="S181" s="34">
        <f t="shared" si="24"/>
        <v>0.75</v>
      </c>
      <c r="T181" s="34">
        <f t="shared" si="25"/>
        <v>0.1</v>
      </c>
      <c r="U181" s="34">
        <f t="shared" si="26"/>
        <v>0</v>
      </c>
      <c r="V181" s="34">
        <f t="shared" si="27"/>
        <v>0.25</v>
      </c>
    </row>
    <row r="182" spans="1:22" hidden="1">
      <c r="A182" s="12">
        <v>17985</v>
      </c>
      <c r="B182" s="14">
        <v>38838</v>
      </c>
      <c r="C182" s="4" t="s">
        <v>48</v>
      </c>
      <c r="D182" s="4">
        <v>3.52</v>
      </c>
      <c r="E182" s="15">
        <v>2</v>
      </c>
      <c r="F182" s="15">
        <v>3</v>
      </c>
      <c r="G182" s="15">
        <v>3</v>
      </c>
      <c r="H182" s="15">
        <v>3</v>
      </c>
      <c r="I182" s="15">
        <v>1</v>
      </c>
      <c r="J182" s="15">
        <v>1</v>
      </c>
      <c r="K182" s="15">
        <v>1</v>
      </c>
      <c r="L182" s="16">
        <v>0.55600000000000005</v>
      </c>
      <c r="M182" t="str">
        <f t="shared" si="19"/>
        <v>N</v>
      </c>
      <c r="N182">
        <v>176</v>
      </c>
      <c r="O182" s="33">
        <f t="shared" si="20"/>
        <v>0.55600000000000005</v>
      </c>
      <c r="P182" s="34">
        <f t="shared" si="21"/>
        <v>0.6</v>
      </c>
      <c r="Q182" s="34">
        <f t="shared" si="22"/>
        <v>0.45</v>
      </c>
      <c r="R182" s="34">
        <f t="shared" si="23"/>
        <v>0.8</v>
      </c>
      <c r="S182" s="34">
        <f t="shared" si="24"/>
        <v>0.7</v>
      </c>
      <c r="T182" s="34">
        <f t="shared" si="25"/>
        <v>0.1</v>
      </c>
      <c r="U182" s="34">
        <f t="shared" si="26"/>
        <v>0</v>
      </c>
      <c r="V182" s="34">
        <f t="shared" si="27"/>
        <v>0.25</v>
      </c>
    </row>
    <row r="183" spans="1:22" hidden="1">
      <c r="A183" s="12">
        <v>17987</v>
      </c>
      <c r="B183" s="14">
        <v>39192</v>
      </c>
      <c r="C183" s="4" t="s">
        <v>48</v>
      </c>
      <c r="D183" s="4">
        <v>3.52</v>
      </c>
      <c r="E183" s="15">
        <v>2</v>
      </c>
      <c r="F183" s="15">
        <v>5</v>
      </c>
      <c r="G183" s="15">
        <v>1</v>
      </c>
      <c r="H183" s="15">
        <v>1</v>
      </c>
      <c r="I183" s="15">
        <v>1</v>
      </c>
      <c r="J183" s="15">
        <v>1</v>
      </c>
      <c r="K183" s="15">
        <v>1</v>
      </c>
      <c r="L183" s="16">
        <v>0.55600000000000005</v>
      </c>
      <c r="M183" t="str">
        <f t="shared" si="19"/>
        <v>N</v>
      </c>
      <c r="N183">
        <v>177</v>
      </c>
      <c r="O183" s="33">
        <f t="shared" si="20"/>
        <v>0.55600000000000005</v>
      </c>
      <c r="P183" s="34">
        <f t="shared" si="21"/>
        <v>0.6</v>
      </c>
      <c r="Q183" s="34">
        <f t="shared" si="22"/>
        <v>0.4</v>
      </c>
      <c r="R183" s="34">
        <f t="shared" si="23"/>
        <v>0.75</v>
      </c>
      <c r="S183" s="34">
        <f t="shared" si="24"/>
        <v>0.65</v>
      </c>
      <c r="T183" s="34">
        <f t="shared" si="25"/>
        <v>0.1</v>
      </c>
      <c r="U183" s="34">
        <f t="shared" si="26"/>
        <v>0</v>
      </c>
      <c r="V183" s="34">
        <f t="shared" si="27"/>
        <v>0.25</v>
      </c>
    </row>
    <row r="184" spans="1:22" hidden="1">
      <c r="A184" s="12">
        <v>17989</v>
      </c>
      <c r="B184" s="14">
        <v>39570</v>
      </c>
      <c r="C184" s="4" t="s">
        <v>48</v>
      </c>
      <c r="D184" s="4">
        <v>3.52</v>
      </c>
      <c r="E184" s="15">
        <v>2</v>
      </c>
      <c r="F184" s="15">
        <v>1</v>
      </c>
      <c r="G184" s="15">
        <v>3</v>
      </c>
      <c r="H184" s="15">
        <v>3</v>
      </c>
      <c r="I184" s="15">
        <v>1</v>
      </c>
      <c r="J184" s="15">
        <v>1</v>
      </c>
      <c r="K184" s="15">
        <v>1</v>
      </c>
      <c r="L184" s="16">
        <v>0.55600000000000005</v>
      </c>
      <c r="M184" t="str">
        <f t="shared" si="19"/>
        <v>N</v>
      </c>
      <c r="N184">
        <v>178</v>
      </c>
      <c r="O184" s="33">
        <f t="shared" si="20"/>
        <v>0.55600000000000005</v>
      </c>
      <c r="P184" s="34">
        <f t="shared" si="21"/>
        <v>0.6</v>
      </c>
      <c r="Q184" s="34">
        <f t="shared" si="22"/>
        <v>0.4</v>
      </c>
      <c r="R184" s="34">
        <f t="shared" si="23"/>
        <v>0.75</v>
      </c>
      <c r="S184" s="34">
        <f t="shared" si="24"/>
        <v>0.65</v>
      </c>
      <c r="T184" s="34">
        <f t="shared" si="25"/>
        <v>0.1</v>
      </c>
      <c r="U184" s="34">
        <f t="shared" si="26"/>
        <v>0</v>
      </c>
      <c r="V184" s="34">
        <f t="shared" si="27"/>
        <v>0.25</v>
      </c>
    </row>
    <row r="185" spans="1:22" hidden="1">
      <c r="A185" s="12">
        <v>17847</v>
      </c>
      <c r="B185" s="14">
        <v>37735</v>
      </c>
      <c r="C185" s="4" t="s">
        <v>48</v>
      </c>
      <c r="D185" s="4">
        <v>2.74</v>
      </c>
      <c r="E185" s="15">
        <v>4</v>
      </c>
      <c r="F185" s="15">
        <v>1</v>
      </c>
      <c r="G185" s="15">
        <v>5</v>
      </c>
      <c r="H185" s="15">
        <v>5</v>
      </c>
      <c r="I185" s="15">
        <v>3</v>
      </c>
      <c r="J185" s="15">
        <v>1</v>
      </c>
      <c r="K185" s="15">
        <v>5</v>
      </c>
      <c r="L185" s="16">
        <v>0.55600000000000005</v>
      </c>
      <c r="M185" t="str">
        <f t="shared" si="19"/>
        <v>N</v>
      </c>
      <c r="N185">
        <v>179</v>
      </c>
      <c r="O185" s="33">
        <f t="shared" si="20"/>
        <v>0.55600000000000005</v>
      </c>
      <c r="P185" s="34">
        <f t="shared" si="21"/>
        <v>0.6</v>
      </c>
      <c r="Q185" s="34">
        <f t="shared" si="22"/>
        <v>0.4</v>
      </c>
      <c r="R185" s="34">
        <f t="shared" si="23"/>
        <v>0.7</v>
      </c>
      <c r="S185" s="34">
        <f t="shared" si="24"/>
        <v>0.6</v>
      </c>
      <c r="T185" s="34">
        <f t="shared" si="25"/>
        <v>0.1</v>
      </c>
      <c r="U185" s="34">
        <f t="shared" si="26"/>
        <v>0</v>
      </c>
      <c r="V185" s="34">
        <f t="shared" si="27"/>
        <v>0.25</v>
      </c>
    </row>
    <row r="186" spans="1:22">
      <c r="A186" s="12">
        <v>17848</v>
      </c>
      <c r="B186" s="14">
        <v>38111</v>
      </c>
      <c r="C186" s="4" t="s">
        <v>48</v>
      </c>
      <c r="D186" s="4">
        <v>2.74</v>
      </c>
      <c r="E186" s="15">
        <v>4</v>
      </c>
      <c r="F186" s="15">
        <v>3</v>
      </c>
      <c r="G186" s="15">
        <v>5</v>
      </c>
      <c r="H186" s="15">
        <v>5</v>
      </c>
      <c r="I186" s="15">
        <v>1</v>
      </c>
      <c r="J186" s="15">
        <v>1</v>
      </c>
      <c r="K186" s="15">
        <v>5</v>
      </c>
      <c r="L186" s="16">
        <v>0.55600000000000005</v>
      </c>
      <c r="M186" t="str">
        <f t="shared" si="19"/>
        <v>Y</v>
      </c>
      <c r="N186">
        <v>180</v>
      </c>
      <c r="O186" s="33">
        <f t="shared" si="20"/>
        <v>0.55600000000000005</v>
      </c>
      <c r="P186" s="34">
        <f t="shared" si="21"/>
        <v>0.55000000000000004</v>
      </c>
      <c r="Q186" s="34">
        <f t="shared" si="22"/>
        <v>0.4</v>
      </c>
      <c r="R186" s="34">
        <f t="shared" si="23"/>
        <v>0.65</v>
      </c>
      <c r="S186" s="34">
        <f t="shared" si="24"/>
        <v>0.55000000000000004</v>
      </c>
      <c r="T186" s="34">
        <f t="shared" si="25"/>
        <v>0.05</v>
      </c>
      <c r="U186" s="34">
        <f t="shared" si="26"/>
        <v>0</v>
      </c>
      <c r="V186" s="34">
        <f t="shared" si="27"/>
        <v>0.2</v>
      </c>
    </row>
    <row r="187" spans="1:22" hidden="1">
      <c r="A187" s="12">
        <v>17849</v>
      </c>
      <c r="B187" s="14">
        <v>38838</v>
      </c>
      <c r="C187" s="4" t="s">
        <v>48</v>
      </c>
      <c r="D187" s="4">
        <v>2.74</v>
      </c>
      <c r="E187" s="15">
        <v>3</v>
      </c>
      <c r="F187" s="15">
        <v>5</v>
      </c>
      <c r="G187" s="15">
        <v>3</v>
      </c>
      <c r="H187" s="15">
        <v>1</v>
      </c>
      <c r="I187" s="15">
        <v>1</v>
      </c>
      <c r="J187" s="15">
        <v>1</v>
      </c>
      <c r="K187" s="15">
        <v>1</v>
      </c>
      <c r="L187" s="16">
        <v>0.55600000000000005</v>
      </c>
      <c r="M187" t="str">
        <f t="shared" si="19"/>
        <v>N</v>
      </c>
      <c r="N187">
        <v>181</v>
      </c>
      <c r="O187" s="33">
        <f t="shared" si="20"/>
        <v>0.55600000000000005</v>
      </c>
      <c r="P187" s="34">
        <f t="shared" si="21"/>
        <v>0.5</v>
      </c>
      <c r="Q187" s="34">
        <f t="shared" si="22"/>
        <v>0.4</v>
      </c>
      <c r="R187" s="34">
        <f t="shared" si="23"/>
        <v>0.6</v>
      </c>
      <c r="S187" s="34">
        <f t="shared" si="24"/>
        <v>0.5</v>
      </c>
      <c r="T187" s="34">
        <f t="shared" si="25"/>
        <v>0.05</v>
      </c>
      <c r="U187" s="34">
        <f t="shared" si="26"/>
        <v>0</v>
      </c>
      <c r="V187" s="34">
        <f t="shared" si="27"/>
        <v>0.15</v>
      </c>
    </row>
    <row r="188" spans="1:22" hidden="1">
      <c r="A188" s="12">
        <v>17850</v>
      </c>
      <c r="B188" s="14">
        <v>39192</v>
      </c>
      <c r="C188" s="4" t="s">
        <v>48</v>
      </c>
      <c r="D188" s="4">
        <v>2.74</v>
      </c>
      <c r="E188" s="15">
        <v>4</v>
      </c>
      <c r="F188" s="15">
        <v>1</v>
      </c>
      <c r="G188" s="15">
        <v>5</v>
      </c>
      <c r="H188" s="15">
        <v>5</v>
      </c>
      <c r="I188" s="15">
        <v>1</v>
      </c>
      <c r="J188" s="15">
        <v>1</v>
      </c>
      <c r="K188" s="15">
        <v>1</v>
      </c>
      <c r="L188" s="16">
        <v>0.55600000000000005</v>
      </c>
      <c r="M188" t="str">
        <f t="shared" si="19"/>
        <v>N</v>
      </c>
      <c r="N188">
        <v>182</v>
      </c>
      <c r="O188" s="33">
        <f t="shared" si="20"/>
        <v>0.55600000000000005</v>
      </c>
      <c r="P188" s="34">
        <f t="shared" si="21"/>
        <v>0.5</v>
      </c>
      <c r="Q188" s="34">
        <f t="shared" si="22"/>
        <v>0.35</v>
      </c>
      <c r="R188" s="34">
        <f t="shared" si="23"/>
        <v>0.6</v>
      </c>
      <c r="S188" s="34">
        <f t="shared" si="24"/>
        <v>0.55000000000000004</v>
      </c>
      <c r="T188" s="34">
        <f t="shared" si="25"/>
        <v>0.05</v>
      </c>
      <c r="U188" s="34">
        <f t="shared" si="26"/>
        <v>0</v>
      </c>
      <c r="V188" s="34">
        <f t="shared" si="27"/>
        <v>0.15</v>
      </c>
    </row>
    <row r="189" spans="1:22" hidden="1">
      <c r="A189" s="12">
        <v>17853</v>
      </c>
      <c r="B189" s="14">
        <v>37742</v>
      </c>
      <c r="C189" s="4" t="s">
        <v>48</v>
      </c>
      <c r="D189" s="4">
        <v>2.74</v>
      </c>
      <c r="E189" s="15">
        <v>5</v>
      </c>
      <c r="F189" s="15">
        <v>1</v>
      </c>
      <c r="G189" s="15">
        <v>5</v>
      </c>
      <c r="H189" s="15">
        <v>5</v>
      </c>
      <c r="I189" s="15">
        <v>1</v>
      </c>
      <c r="J189" s="15">
        <v>1</v>
      </c>
      <c r="K189" s="15">
        <v>5</v>
      </c>
      <c r="L189" s="16">
        <v>0.55600000000000005</v>
      </c>
      <c r="M189" t="str">
        <f t="shared" si="19"/>
        <v>N</v>
      </c>
      <c r="N189">
        <v>183</v>
      </c>
      <c r="O189" s="33">
        <f t="shared" si="20"/>
        <v>0.55600000000000005</v>
      </c>
      <c r="P189" s="34">
        <f t="shared" si="21"/>
        <v>0.5</v>
      </c>
      <c r="Q189" s="34">
        <f t="shared" si="22"/>
        <v>0.35</v>
      </c>
      <c r="R189" s="34">
        <f t="shared" si="23"/>
        <v>0.6</v>
      </c>
      <c r="S189" s="34">
        <f t="shared" si="24"/>
        <v>0.55000000000000004</v>
      </c>
      <c r="T189" s="34">
        <f t="shared" si="25"/>
        <v>0.05</v>
      </c>
      <c r="U189" s="34">
        <f t="shared" si="26"/>
        <v>0</v>
      </c>
      <c r="V189" s="34">
        <f t="shared" si="27"/>
        <v>0.15</v>
      </c>
    </row>
    <row r="190" spans="1:22" hidden="1">
      <c r="A190" s="12">
        <v>17854</v>
      </c>
      <c r="B190" s="14">
        <v>38481</v>
      </c>
      <c r="C190" s="4" t="s">
        <v>48</v>
      </c>
      <c r="D190" s="4">
        <v>2.74</v>
      </c>
      <c r="E190" s="15">
        <v>5</v>
      </c>
      <c r="F190" s="15">
        <v>3</v>
      </c>
      <c r="G190" s="15">
        <v>5</v>
      </c>
      <c r="H190" s="15">
        <v>5</v>
      </c>
      <c r="I190" s="15">
        <v>3</v>
      </c>
      <c r="J190" s="15">
        <v>1</v>
      </c>
      <c r="K190" s="15">
        <v>1</v>
      </c>
      <c r="L190" s="16">
        <v>0.55600000000000005</v>
      </c>
      <c r="M190" t="str">
        <f t="shared" si="19"/>
        <v>N</v>
      </c>
      <c r="N190">
        <v>184</v>
      </c>
      <c r="O190" s="33">
        <f t="shared" si="20"/>
        <v>0.55600000000000005</v>
      </c>
      <c r="P190" s="34">
        <f t="shared" si="21"/>
        <v>0.45</v>
      </c>
      <c r="Q190" s="34">
        <f t="shared" si="22"/>
        <v>0.4</v>
      </c>
      <c r="R190" s="34">
        <f t="shared" si="23"/>
        <v>0.6</v>
      </c>
      <c r="S190" s="34">
        <f t="shared" si="24"/>
        <v>0.55000000000000004</v>
      </c>
      <c r="T190" s="34">
        <f t="shared" si="25"/>
        <v>0.05</v>
      </c>
      <c r="U190" s="34">
        <f t="shared" si="26"/>
        <v>0</v>
      </c>
      <c r="V190" s="34">
        <f t="shared" si="27"/>
        <v>0.1</v>
      </c>
    </row>
    <row r="191" spans="1:22" hidden="1">
      <c r="A191" s="12">
        <v>17855</v>
      </c>
      <c r="B191" s="14">
        <v>38838</v>
      </c>
      <c r="C191" s="4" t="s">
        <v>48</v>
      </c>
      <c r="D191" s="4">
        <v>2.74</v>
      </c>
      <c r="E191" s="15">
        <v>1</v>
      </c>
      <c r="F191" s="15">
        <v>3</v>
      </c>
      <c r="G191" s="15">
        <v>1</v>
      </c>
      <c r="H191" s="15">
        <v>1</v>
      </c>
      <c r="I191" s="15">
        <v>1</v>
      </c>
      <c r="J191" s="15">
        <v>1</v>
      </c>
      <c r="K191" s="15">
        <v>1</v>
      </c>
      <c r="L191" s="16">
        <v>0.55600000000000005</v>
      </c>
      <c r="M191" t="str">
        <f t="shared" si="19"/>
        <v>N</v>
      </c>
      <c r="N191">
        <v>185</v>
      </c>
      <c r="O191" s="33">
        <f t="shared" si="20"/>
        <v>0.55600000000000005</v>
      </c>
      <c r="P191" s="34">
        <f t="shared" si="21"/>
        <v>0.45</v>
      </c>
      <c r="Q191" s="34">
        <f t="shared" si="22"/>
        <v>0.35</v>
      </c>
      <c r="R191" s="34">
        <f t="shared" si="23"/>
        <v>0.6</v>
      </c>
      <c r="S191" s="34">
        <f t="shared" si="24"/>
        <v>0.55000000000000004</v>
      </c>
      <c r="T191" s="34">
        <f t="shared" si="25"/>
        <v>0</v>
      </c>
      <c r="U191" s="34">
        <f t="shared" si="26"/>
        <v>0</v>
      </c>
      <c r="V191" s="34">
        <f t="shared" si="27"/>
        <v>0.1</v>
      </c>
    </row>
    <row r="192" spans="1:22" hidden="1">
      <c r="A192" s="12">
        <v>17856</v>
      </c>
      <c r="B192" s="14">
        <v>39173</v>
      </c>
      <c r="C192" s="4" t="s">
        <v>48</v>
      </c>
      <c r="D192" s="4">
        <v>2.74</v>
      </c>
      <c r="E192" s="15">
        <v>1</v>
      </c>
      <c r="F192" s="15">
        <v>1</v>
      </c>
      <c r="G192" s="15">
        <v>1</v>
      </c>
      <c r="H192" s="15">
        <v>1</v>
      </c>
      <c r="I192" s="15">
        <v>1</v>
      </c>
      <c r="J192" s="15">
        <v>1</v>
      </c>
      <c r="K192" s="15">
        <v>1</v>
      </c>
      <c r="L192" s="16">
        <v>0.55600000000000005</v>
      </c>
      <c r="M192" t="str">
        <f t="shared" si="19"/>
        <v>N</v>
      </c>
      <c r="N192">
        <v>186</v>
      </c>
      <c r="O192" s="33">
        <f t="shared" si="20"/>
        <v>0.55600000000000005</v>
      </c>
      <c r="P192" s="34">
        <f t="shared" si="21"/>
        <v>0.45</v>
      </c>
      <c r="Q192" s="34">
        <f t="shared" si="22"/>
        <v>0.3</v>
      </c>
      <c r="R192" s="34">
        <f t="shared" si="23"/>
        <v>0.65</v>
      </c>
      <c r="S192" s="34">
        <f t="shared" si="24"/>
        <v>0.6</v>
      </c>
      <c r="T192" s="34">
        <f t="shared" si="25"/>
        <v>0</v>
      </c>
      <c r="U192" s="34">
        <f t="shared" si="26"/>
        <v>0</v>
      </c>
      <c r="V192" s="34">
        <f t="shared" si="27"/>
        <v>0.1</v>
      </c>
    </row>
    <row r="193" spans="1:22" hidden="1">
      <c r="A193" s="12">
        <v>17859</v>
      </c>
      <c r="B193" s="14">
        <v>39567</v>
      </c>
      <c r="C193" s="4" t="s">
        <v>48</v>
      </c>
      <c r="D193" s="4">
        <v>2.74</v>
      </c>
      <c r="E193" s="15">
        <v>4</v>
      </c>
      <c r="F193" s="15">
        <v>1</v>
      </c>
      <c r="G193" s="15">
        <v>5</v>
      </c>
      <c r="H193" s="15">
        <v>5</v>
      </c>
      <c r="I193" s="15">
        <v>1</v>
      </c>
      <c r="J193" s="15">
        <v>1</v>
      </c>
      <c r="K193" s="15">
        <v>1</v>
      </c>
      <c r="L193" s="16">
        <v>0.55600000000000005</v>
      </c>
      <c r="M193" t="str">
        <f t="shared" si="19"/>
        <v>N</v>
      </c>
      <c r="N193">
        <v>187</v>
      </c>
      <c r="O193" s="33">
        <f t="shared" si="20"/>
        <v>0.55600000000000005</v>
      </c>
      <c r="P193" s="34">
        <f t="shared" si="21"/>
        <v>0.45</v>
      </c>
      <c r="Q193" s="34">
        <f t="shared" si="22"/>
        <v>0.35</v>
      </c>
      <c r="R193" s="34">
        <f t="shared" si="23"/>
        <v>0.65</v>
      </c>
      <c r="S193" s="34">
        <f t="shared" si="24"/>
        <v>0.6</v>
      </c>
      <c r="T193" s="34">
        <f t="shared" si="25"/>
        <v>0</v>
      </c>
      <c r="U193" s="34">
        <f t="shared" si="26"/>
        <v>0</v>
      </c>
      <c r="V193" s="34">
        <f t="shared" si="27"/>
        <v>0.1</v>
      </c>
    </row>
    <row r="194" spans="1:22" hidden="1">
      <c r="A194" s="12">
        <v>17948</v>
      </c>
      <c r="B194" s="14">
        <v>36647</v>
      </c>
      <c r="C194" s="4" t="s">
        <v>48</v>
      </c>
      <c r="D194" s="4">
        <v>2.74</v>
      </c>
      <c r="E194" s="15">
        <v>1</v>
      </c>
      <c r="F194" s="15">
        <v>3</v>
      </c>
      <c r="G194" s="15">
        <v>3</v>
      </c>
      <c r="H194" s="15">
        <v>3</v>
      </c>
      <c r="I194" s="15">
        <v>1</v>
      </c>
      <c r="J194" s="15">
        <v>1</v>
      </c>
      <c r="K194" s="15">
        <v>1</v>
      </c>
      <c r="L194" s="16">
        <v>0.55600000000000005</v>
      </c>
      <c r="M194" t="str">
        <f t="shared" si="19"/>
        <v>N</v>
      </c>
      <c r="N194">
        <v>188</v>
      </c>
      <c r="O194" s="33">
        <f t="shared" si="20"/>
        <v>0.55600000000000005</v>
      </c>
      <c r="P194" s="34">
        <f t="shared" si="21"/>
        <v>0.4</v>
      </c>
      <c r="Q194" s="34">
        <f t="shared" si="22"/>
        <v>0.35</v>
      </c>
      <c r="R194" s="34">
        <f t="shared" si="23"/>
        <v>0.6</v>
      </c>
      <c r="S194" s="34">
        <f t="shared" si="24"/>
        <v>0.55000000000000004</v>
      </c>
      <c r="T194" s="34">
        <f t="shared" si="25"/>
        <v>0</v>
      </c>
      <c r="U194" s="34">
        <f t="shared" si="26"/>
        <v>0</v>
      </c>
      <c r="V194" s="34">
        <f t="shared" si="27"/>
        <v>0.1</v>
      </c>
    </row>
    <row r="195" spans="1:22" hidden="1">
      <c r="A195" s="12">
        <v>17950</v>
      </c>
      <c r="B195" s="14">
        <v>37735</v>
      </c>
      <c r="C195" s="4" t="s">
        <v>48</v>
      </c>
      <c r="D195" s="4">
        <v>2.74</v>
      </c>
      <c r="E195" s="15">
        <v>4</v>
      </c>
      <c r="F195" s="15">
        <v>1</v>
      </c>
      <c r="G195" s="15">
        <v>5</v>
      </c>
      <c r="H195" s="15">
        <v>3</v>
      </c>
      <c r="I195" s="15">
        <v>1</v>
      </c>
      <c r="J195" s="15">
        <v>1</v>
      </c>
      <c r="K195" s="15">
        <v>1</v>
      </c>
      <c r="L195" s="16">
        <v>0.55600000000000005</v>
      </c>
      <c r="M195" t="str">
        <f t="shared" si="19"/>
        <v>N</v>
      </c>
      <c r="N195">
        <v>189</v>
      </c>
      <c r="O195" s="33">
        <f t="shared" si="20"/>
        <v>0.55600000000000005</v>
      </c>
      <c r="P195" s="34">
        <f t="shared" si="21"/>
        <v>0.4</v>
      </c>
      <c r="Q195" s="34">
        <f t="shared" si="22"/>
        <v>0.3</v>
      </c>
      <c r="R195" s="34">
        <f t="shared" si="23"/>
        <v>0.55000000000000004</v>
      </c>
      <c r="S195" s="34">
        <f t="shared" si="24"/>
        <v>0.5</v>
      </c>
      <c r="T195" s="34">
        <f t="shared" si="25"/>
        <v>0</v>
      </c>
      <c r="U195" s="34">
        <f t="shared" si="26"/>
        <v>0</v>
      </c>
      <c r="V195" s="34">
        <f t="shared" si="27"/>
        <v>0.1</v>
      </c>
    </row>
    <row r="196" spans="1:22" hidden="1">
      <c r="A196" s="12">
        <v>17952</v>
      </c>
      <c r="B196" s="14">
        <v>39192</v>
      </c>
      <c r="C196" s="4" t="s">
        <v>48</v>
      </c>
      <c r="D196" s="4">
        <v>2.74</v>
      </c>
      <c r="E196" s="15">
        <v>3</v>
      </c>
      <c r="F196" s="15">
        <v>3</v>
      </c>
      <c r="G196" s="15">
        <v>3</v>
      </c>
      <c r="H196" s="15">
        <v>1</v>
      </c>
      <c r="I196" s="15">
        <v>1</v>
      </c>
      <c r="J196" s="15">
        <v>1</v>
      </c>
      <c r="K196" s="15">
        <v>1</v>
      </c>
      <c r="L196" s="16">
        <v>0.55600000000000005</v>
      </c>
      <c r="M196" t="str">
        <f t="shared" si="19"/>
        <v>N</v>
      </c>
      <c r="N196">
        <v>190</v>
      </c>
      <c r="O196" s="33">
        <f t="shared" si="20"/>
        <v>0.55600000000000005</v>
      </c>
      <c r="P196" s="34">
        <f t="shared" si="21"/>
        <v>0.35</v>
      </c>
      <c r="Q196" s="34">
        <f t="shared" si="22"/>
        <v>0.3</v>
      </c>
      <c r="R196" s="34">
        <f t="shared" si="23"/>
        <v>0.5</v>
      </c>
      <c r="S196" s="34">
        <f t="shared" si="24"/>
        <v>0.45</v>
      </c>
      <c r="T196" s="34">
        <f t="shared" si="25"/>
        <v>0</v>
      </c>
      <c r="U196" s="34">
        <f t="shared" si="26"/>
        <v>0</v>
      </c>
      <c r="V196" s="34">
        <f t="shared" si="27"/>
        <v>0.1</v>
      </c>
    </row>
    <row r="197" spans="1:22" hidden="1">
      <c r="A197" s="12">
        <v>17954</v>
      </c>
      <c r="B197" s="14">
        <v>39569</v>
      </c>
      <c r="C197" s="4" t="s">
        <v>48</v>
      </c>
      <c r="D197" s="4">
        <v>2.74</v>
      </c>
      <c r="E197" s="15">
        <v>4</v>
      </c>
      <c r="F197" s="15">
        <v>1</v>
      </c>
      <c r="G197" s="15">
        <v>5</v>
      </c>
      <c r="H197" s="15">
        <v>3</v>
      </c>
      <c r="I197" s="15">
        <v>1</v>
      </c>
      <c r="J197" s="15">
        <v>1</v>
      </c>
      <c r="K197" s="15">
        <v>1</v>
      </c>
      <c r="L197" s="16">
        <v>0.55600000000000005</v>
      </c>
      <c r="M197" t="str">
        <f t="shared" si="19"/>
        <v>N</v>
      </c>
      <c r="N197">
        <v>191</v>
      </c>
      <c r="O197" s="33">
        <f t="shared" si="20"/>
        <v>0.55600000000000005</v>
      </c>
      <c r="P197" s="34">
        <f t="shared" si="21"/>
        <v>0.35</v>
      </c>
      <c r="Q197" s="34">
        <f t="shared" si="22"/>
        <v>0.25</v>
      </c>
      <c r="R197" s="34">
        <f t="shared" si="23"/>
        <v>0.5</v>
      </c>
      <c r="S197" s="34">
        <f t="shared" si="24"/>
        <v>0.5</v>
      </c>
      <c r="T197" s="34">
        <f t="shared" si="25"/>
        <v>0</v>
      </c>
      <c r="U197" s="34">
        <f t="shared" si="26"/>
        <v>0</v>
      </c>
      <c r="V197" s="34">
        <f t="shared" si="27"/>
        <v>0.15</v>
      </c>
    </row>
    <row r="198" spans="1:22" hidden="1">
      <c r="A198" s="12">
        <v>17505</v>
      </c>
      <c r="B198" s="14">
        <v>36613</v>
      </c>
      <c r="C198" s="4" t="s">
        <v>48</v>
      </c>
      <c r="D198" s="4">
        <v>0.96799999999999997</v>
      </c>
      <c r="E198" s="15">
        <v>4</v>
      </c>
      <c r="F198" s="15">
        <v>1</v>
      </c>
      <c r="G198" s="15">
        <v>5</v>
      </c>
      <c r="H198" s="15">
        <v>3</v>
      </c>
      <c r="I198" s="15">
        <v>1</v>
      </c>
      <c r="J198" s="15">
        <v>1</v>
      </c>
      <c r="K198" s="15">
        <v>5</v>
      </c>
      <c r="L198" s="16">
        <v>0.55600000000000005</v>
      </c>
      <c r="M198" t="str">
        <f t="shared" si="19"/>
        <v>N</v>
      </c>
      <c r="N198">
        <v>192</v>
      </c>
      <c r="O198" s="33">
        <f t="shared" si="20"/>
        <v>0.55600000000000005</v>
      </c>
      <c r="P198" s="34">
        <f t="shared" si="21"/>
        <v>0.3</v>
      </c>
      <c r="Q198" s="34">
        <f t="shared" si="22"/>
        <v>0.3</v>
      </c>
      <c r="R198" s="34">
        <f t="shared" si="23"/>
        <v>0.45</v>
      </c>
      <c r="S198" s="34">
        <f t="shared" si="24"/>
        <v>0.45</v>
      </c>
      <c r="T198" s="34">
        <f t="shared" si="25"/>
        <v>0</v>
      </c>
      <c r="U198" s="34">
        <f t="shared" si="26"/>
        <v>0</v>
      </c>
      <c r="V198" s="34">
        <f t="shared" si="27"/>
        <v>0.15</v>
      </c>
    </row>
    <row r="199" spans="1:22" hidden="1">
      <c r="A199" s="12">
        <v>17508</v>
      </c>
      <c r="B199" s="14">
        <v>36994</v>
      </c>
      <c r="C199" s="4" t="s">
        <v>48</v>
      </c>
      <c r="D199" s="4">
        <v>0.96799999999999997</v>
      </c>
      <c r="E199" s="15">
        <v>4</v>
      </c>
      <c r="F199" s="15">
        <v>1</v>
      </c>
      <c r="G199" s="15">
        <v>5</v>
      </c>
      <c r="H199" s="15">
        <v>3</v>
      </c>
      <c r="I199" s="15">
        <v>1</v>
      </c>
      <c r="J199" s="15">
        <v>1</v>
      </c>
      <c r="K199" s="15">
        <v>5</v>
      </c>
      <c r="L199" s="16">
        <v>0.55600000000000005</v>
      </c>
      <c r="M199" t="str">
        <f t="shared" ref="M199:M262" si="28">IF(MOD(N199,20)=0,"Y","N")</f>
        <v>N</v>
      </c>
      <c r="N199">
        <v>193</v>
      </c>
      <c r="O199" s="33">
        <f t="shared" ref="O199:O262" si="29">MEDIAN(L199:L218)</f>
        <v>0.55600000000000005</v>
      </c>
      <c r="P199" s="34">
        <f t="shared" ref="P199:P262" si="30">COUNTIF(E199:E218,"&gt;"&amp;$O$2)/COUNT(E199:E218)</f>
        <v>0.25</v>
      </c>
      <c r="Q199" s="34">
        <f t="shared" ref="Q199:Q262" si="31">COUNTIF(F199:F218,"&gt;"&amp;$O$2)/COUNT(F199:F218)</f>
        <v>0.35</v>
      </c>
      <c r="R199" s="34">
        <f t="shared" ref="R199:R262" si="32">COUNTIF(G199:G218,"&gt;"&amp;$O$2)/COUNT(G199:G218)</f>
        <v>0.4</v>
      </c>
      <c r="S199" s="34">
        <f t="shared" ref="S199:S262" si="33">COUNTIF(H199:H218,"&gt;"&amp;$O$2)/COUNT(H199:H218)</f>
        <v>0.4</v>
      </c>
      <c r="T199" s="34">
        <f t="shared" ref="T199:T262" si="34">COUNTIF(I199:I218,"&gt;"&amp;$O$2)/COUNT(I199:I218)</f>
        <v>0</v>
      </c>
      <c r="U199" s="34">
        <f t="shared" ref="U199:U262" si="35">COUNTIF(J199:J218,"&gt;"&amp;$O$2)/COUNT(J199:J218)</f>
        <v>0</v>
      </c>
      <c r="V199" s="34">
        <f t="shared" ref="V199:V262" si="36">COUNTIF(K199:K218,"&gt;"&amp;$O$2)/COUNT(K199:K218)</f>
        <v>0.1</v>
      </c>
    </row>
    <row r="200" spans="1:22" hidden="1">
      <c r="A200" s="12">
        <v>17510</v>
      </c>
      <c r="B200" s="14">
        <v>37356</v>
      </c>
      <c r="C200" s="4" t="s">
        <v>48</v>
      </c>
      <c r="D200" s="4">
        <v>0.96799999999999997</v>
      </c>
      <c r="E200" s="15">
        <v>2</v>
      </c>
      <c r="F200" s="15">
        <v>3</v>
      </c>
      <c r="G200" s="15">
        <v>3</v>
      </c>
      <c r="H200" s="15">
        <v>3</v>
      </c>
      <c r="I200" s="15">
        <v>1</v>
      </c>
      <c r="J200" s="15">
        <v>1</v>
      </c>
      <c r="K200" s="15">
        <v>1</v>
      </c>
      <c r="L200" s="16">
        <v>0.55600000000000005</v>
      </c>
      <c r="M200" t="str">
        <f t="shared" si="28"/>
        <v>N</v>
      </c>
      <c r="N200">
        <v>194</v>
      </c>
      <c r="O200" s="33">
        <f t="shared" si="29"/>
        <v>0.55600000000000005</v>
      </c>
      <c r="P200" s="34">
        <f t="shared" si="30"/>
        <v>0.25</v>
      </c>
      <c r="Q200" s="34">
        <f t="shared" si="31"/>
        <v>0.4</v>
      </c>
      <c r="R200" s="34">
        <f t="shared" si="32"/>
        <v>0.4</v>
      </c>
      <c r="S200" s="34">
        <f t="shared" si="33"/>
        <v>0.4</v>
      </c>
      <c r="T200" s="34">
        <f t="shared" si="34"/>
        <v>0</v>
      </c>
      <c r="U200" s="34">
        <f t="shared" si="35"/>
        <v>0</v>
      </c>
      <c r="V200" s="34">
        <f t="shared" si="36"/>
        <v>0.05</v>
      </c>
    </row>
    <row r="201" spans="1:22" hidden="1">
      <c r="A201" s="12">
        <v>17512</v>
      </c>
      <c r="B201" s="14">
        <v>37728</v>
      </c>
      <c r="C201" s="4" t="s">
        <v>48</v>
      </c>
      <c r="D201" s="4">
        <v>0.96799999999999997</v>
      </c>
      <c r="E201" s="15">
        <v>1</v>
      </c>
      <c r="F201" s="15">
        <v>1</v>
      </c>
      <c r="G201" s="15">
        <v>1</v>
      </c>
      <c r="H201" s="15">
        <v>1</v>
      </c>
      <c r="I201" s="15">
        <v>1</v>
      </c>
      <c r="J201" s="15">
        <v>1</v>
      </c>
      <c r="K201" s="15">
        <v>1</v>
      </c>
      <c r="L201" s="16">
        <v>0.55600000000000005</v>
      </c>
      <c r="M201" t="str">
        <f t="shared" si="28"/>
        <v>N</v>
      </c>
      <c r="N201">
        <v>195</v>
      </c>
      <c r="O201" s="33">
        <f t="shared" si="29"/>
        <v>0.55600000000000005</v>
      </c>
      <c r="P201" s="34">
        <f t="shared" si="30"/>
        <v>0.3</v>
      </c>
      <c r="Q201" s="34">
        <f t="shared" si="31"/>
        <v>0.4</v>
      </c>
      <c r="R201" s="34">
        <f t="shared" si="32"/>
        <v>0.4</v>
      </c>
      <c r="S201" s="34">
        <f t="shared" si="33"/>
        <v>0.4</v>
      </c>
      <c r="T201" s="34">
        <f t="shared" si="34"/>
        <v>0</v>
      </c>
      <c r="U201" s="34">
        <f t="shared" si="35"/>
        <v>0.05</v>
      </c>
      <c r="V201" s="34">
        <f t="shared" si="36"/>
        <v>0.05</v>
      </c>
    </row>
    <row r="202" spans="1:22" hidden="1">
      <c r="A202" s="12">
        <v>17514</v>
      </c>
      <c r="B202" s="14">
        <v>38100</v>
      </c>
      <c r="C202" s="4" t="s">
        <v>48</v>
      </c>
      <c r="D202" s="4">
        <v>0.96799999999999997</v>
      </c>
      <c r="E202" s="15">
        <v>1</v>
      </c>
      <c r="F202" s="15">
        <v>1</v>
      </c>
      <c r="G202" s="15">
        <v>1</v>
      </c>
      <c r="H202" s="15">
        <v>1</v>
      </c>
      <c r="I202" s="15">
        <v>1</v>
      </c>
      <c r="J202" s="15">
        <v>1</v>
      </c>
      <c r="K202" s="15">
        <v>1</v>
      </c>
      <c r="L202" s="16">
        <v>0.55600000000000005</v>
      </c>
      <c r="M202" t="str">
        <f t="shared" si="28"/>
        <v>N</v>
      </c>
      <c r="N202">
        <v>196</v>
      </c>
      <c r="O202" s="33">
        <f t="shared" si="29"/>
        <v>0.55600000000000005</v>
      </c>
      <c r="P202" s="34">
        <f t="shared" si="30"/>
        <v>0.3</v>
      </c>
      <c r="Q202" s="34">
        <f t="shared" si="31"/>
        <v>0.45</v>
      </c>
      <c r="R202" s="34">
        <f t="shared" si="32"/>
        <v>0.4</v>
      </c>
      <c r="S202" s="34">
        <f t="shared" si="33"/>
        <v>0.4</v>
      </c>
      <c r="T202" s="34">
        <f t="shared" si="34"/>
        <v>0</v>
      </c>
      <c r="U202" s="34">
        <f t="shared" si="35"/>
        <v>0.05</v>
      </c>
      <c r="V202" s="34">
        <f t="shared" si="36"/>
        <v>0.05</v>
      </c>
    </row>
    <row r="203" spans="1:22" hidden="1">
      <c r="A203" s="12">
        <v>17516</v>
      </c>
      <c r="B203" s="14">
        <v>38447</v>
      </c>
      <c r="C203" s="4" t="s">
        <v>48</v>
      </c>
      <c r="D203" s="4">
        <v>0.96799999999999997</v>
      </c>
      <c r="E203" s="15">
        <v>1</v>
      </c>
      <c r="F203" s="15">
        <v>3</v>
      </c>
      <c r="G203" s="15">
        <v>1</v>
      </c>
      <c r="H203" s="15">
        <v>1</v>
      </c>
      <c r="I203" s="15">
        <v>1</v>
      </c>
      <c r="J203" s="15">
        <v>1</v>
      </c>
      <c r="K203" s="15">
        <v>1</v>
      </c>
      <c r="L203" s="16">
        <v>0.55600000000000005</v>
      </c>
      <c r="M203" t="str">
        <f t="shared" si="28"/>
        <v>N</v>
      </c>
      <c r="N203">
        <v>197</v>
      </c>
      <c r="O203" s="33">
        <f t="shared" si="29"/>
        <v>0.55600000000000005</v>
      </c>
      <c r="P203" s="34">
        <f t="shared" si="30"/>
        <v>0.3</v>
      </c>
      <c r="Q203" s="34">
        <f t="shared" si="31"/>
        <v>0.45</v>
      </c>
      <c r="R203" s="34">
        <f t="shared" si="32"/>
        <v>0.4</v>
      </c>
      <c r="S203" s="34">
        <f t="shared" si="33"/>
        <v>0.4</v>
      </c>
      <c r="T203" s="34">
        <f t="shared" si="34"/>
        <v>0</v>
      </c>
      <c r="U203" s="34">
        <f t="shared" si="35"/>
        <v>0.05</v>
      </c>
      <c r="V203" s="34">
        <f t="shared" si="36"/>
        <v>0.05</v>
      </c>
    </row>
    <row r="204" spans="1:22" hidden="1">
      <c r="A204" s="12">
        <v>17519</v>
      </c>
      <c r="B204" s="14">
        <v>38811</v>
      </c>
      <c r="C204" s="4" t="s">
        <v>48</v>
      </c>
      <c r="D204" s="4">
        <v>0.96799999999999997</v>
      </c>
      <c r="E204" s="15">
        <v>1</v>
      </c>
      <c r="F204" s="15">
        <v>1</v>
      </c>
      <c r="G204" s="15">
        <v>1</v>
      </c>
      <c r="H204" s="15">
        <v>1</v>
      </c>
      <c r="I204" s="15">
        <v>1</v>
      </c>
      <c r="J204" s="15">
        <v>1</v>
      </c>
      <c r="K204" s="15">
        <v>1</v>
      </c>
      <c r="L204" s="16">
        <v>0.55600000000000005</v>
      </c>
      <c r="M204" t="str">
        <f t="shared" si="28"/>
        <v>N</v>
      </c>
      <c r="N204">
        <v>198</v>
      </c>
      <c r="O204" s="33">
        <f t="shared" si="29"/>
        <v>0.55600000000000005</v>
      </c>
      <c r="P204" s="34">
        <f t="shared" si="30"/>
        <v>0.35</v>
      </c>
      <c r="Q204" s="34">
        <f t="shared" si="31"/>
        <v>0.45</v>
      </c>
      <c r="R204" s="34">
        <f t="shared" si="32"/>
        <v>0.4</v>
      </c>
      <c r="S204" s="34">
        <f t="shared" si="33"/>
        <v>0.45</v>
      </c>
      <c r="T204" s="34">
        <f t="shared" si="34"/>
        <v>0</v>
      </c>
      <c r="U204" s="34">
        <f t="shared" si="35"/>
        <v>0.05</v>
      </c>
      <c r="V204" s="34">
        <f t="shared" si="36"/>
        <v>0.05</v>
      </c>
    </row>
    <row r="205" spans="1:22" hidden="1">
      <c r="A205" s="12">
        <v>17521</v>
      </c>
      <c r="B205" s="14">
        <v>39183</v>
      </c>
      <c r="C205" s="4" t="s">
        <v>48</v>
      </c>
      <c r="D205" s="4">
        <v>0.96799999999999997</v>
      </c>
      <c r="E205" s="15">
        <v>1</v>
      </c>
      <c r="F205" s="15">
        <v>1</v>
      </c>
      <c r="G205" s="15">
        <v>1</v>
      </c>
      <c r="H205" s="15">
        <v>1</v>
      </c>
      <c r="I205" s="15">
        <v>1</v>
      </c>
      <c r="J205" s="15">
        <v>1</v>
      </c>
      <c r="K205" s="15">
        <v>1</v>
      </c>
      <c r="L205" s="16">
        <v>0.55600000000000005</v>
      </c>
      <c r="M205" t="str">
        <f t="shared" si="28"/>
        <v>N</v>
      </c>
      <c r="N205">
        <v>199</v>
      </c>
      <c r="O205" s="33">
        <f t="shared" si="29"/>
        <v>0.55600000000000005</v>
      </c>
      <c r="P205" s="34">
        <f t="shared" si="30"/>
        <v>0.35</v>
      </c>
      <c r="Q205" s="34">
        <f t="shared" si="31"/>
        <v>0.5</v>
      </c>
      <c r="R205" s="34">
        <f t="shared" si="32"/>
        <v>0.4</v>
      </c>
      <c r="S205" s="34">
        <f t="shared" si="33"/>
        <v>0.45</v>
      </c>
      <c r="T205" s="34">
        <f t="shared" si="34"/>
        <v>0</v>
      </c>
      <c r="U205" s="34">
        <f t="shared" si="35"/>
        <v>0.05</v>
      </c>
      <c r="V205" s="34">
        <f t="shared" si="36"/>
        <v>0.05</v>
      </c>
    </row>
    <row r="206" spans="1:22">
      <c r="A206" s="12">
        <v>17523</v>
      </c>
      <c r="B206" s="14">
        <v>39562</v>
      </c>
      <c r="C206" s="4" t="s">
        <v>48</v>
      </c>
      <c r="D206" s="4">
        <v>0.96799999999999997</v>
      </c>
      <c r="E206" s="15">
        <v>2</v>
      </c>
      <c r="F206" s="15">
        <v>5</v>
      </c>
      <c r="G206" s="15">
        <v>1</v>
      </c>
      <c r="H206" s="15">
        <v>1</v>
      </c>
      <c r="I206" s="15">
        <v>1</v>
      </c>
      <c r="J206" s="15">
        <v>1</v>
      </c>
      <c r="K206" s="15">
        <v>1</v>
      </c>
      <c r="L206" s="16">
        <v>0.55600000000000005</v>
      </c>
      <c r="M206" t="str">
        <f t="shared" si="28"/>
        <v>Y</v>
      </c>
      <c r="N206">
        <v>200</v>
      </c>
      <c r="O206" s="33">
        <f t="shared" si="29"/>
        <v>0.55600000000000005</v>
      </c>
      <c r="P206" s="34">
        <f t="shared" si="30"/>
        <v>0.35</v>
      </c>
      <c r="Q206" s="34">
        <f t="shared" si="31"/>
        <v>0.55000000000000004</v>
      </c>
      <c r="R206" s="34">
        <f t="shared" si="32"/>
        <v>0.4</v>
      </c>
      <c r="S206" s="34">
        <f t="shared" si="33"/>
        <v>0.45</v>
      </c>
      <c r="T206" s="34">
        <f t="shared" si="34"/>
        <v>0</v>
      </c>
      <c r="U206" s="34">
        <f t="shared" si="35"/>
        <v>0.05</v>
      </c>
      <c r="V206" s="34">
        <f t="shared" si="36"/>
        <v>0.05</v>
      </c>
    </row>
    <row r="207" spans="1:22" hidden="1">
      <c r="A207" s="12">
        <v>17555</v>
      </c>
      <c r="B207" s="14">
        <v>36614</v>
      </c>
      <c r="C207" s="4" t="s">
        <v>48</v>
      </c>
      <c r="D207" s="4">
        <v>0.47699999999999998</v>
      </c>
      <c r="E207" s="15">
        <v>4</v>
      </c>
      <c r="F207" s="15">
        <v>1</v>
      </c>
      <c r="G207" s="15">
        <v>5</v>
      </c>
      <c r="H207" s="15">
        <v>5</v>
      </c>
      <c r="I207" s="15">
        <v>1</v>
      </c>
      <c r="J207" s="15">
        <v>1</v>
      </c>
      <c r="K207" s="15">
        <v>1</v>
      </c>
      <c r="L207" s="16">
        <v>0.55600000000000005</v>
      </c>
      <c r="M207" t="str">
        <f t="shared" si="28"/>
        <v>N</v>
      </c>
      <c r="N207">
        <v>201</v>
      </c>
      <c r="O207" s="33">
        <f t="shared" si="29"/>
        <v>0.55600000000000005</v>
      </c>
      <c r="P207" s="34">
        <f t="shared" si="30"/>
        <v>0.35</v>
      </c>
      <c r="Q207" s="34">
        <f t="shared" si="31"/>
        <v>0.55000000000000004</v>
      </c>
      <c r="R207" s="34">
        <f t="shared" si="32"/>
        <v>0.4</v>
      </c>
      <c r="S207" s="34">
        <f t="shared" si="33"/>
        <v>0.45</v>
      </c>
      <c r="T207" s="34">
        <f t="shared" si="34"/>
        <v>0</v>
      </c>
      <c r="U207" s="34">
        <f t="shared" si="35"/>
        <v>0.05</v>
      </c>
      <c r="V207" s="34">
        <f t="shared" si="36"/>
        <v>0.05</v>
      </c>
    </row>
    <row r="208" spans="1:22" hidden="1">
      <c r="A208" s="12">
        <v>17557</v>
      </c>
      <c r="B208" s="14">
        <v>36999</v>
      </c>
      <c r="C208" s="4" t="s">
        <v>48</v>
      </c>
      <c r="D208" s="4">
        <v>0.47699999999999998</v>
      </c>
      <c r="E208" s="15">
        <v>3</v>
      </c>
      <c r="F208" s="15">
        <v>1</v>
      </c>
      <c r="G208" s="15">
        <v>3</v>
      </c>
      <c r="H208" s="15">
        <v>3</v>
      </c>
      <c r="I208" s="15">
        <v>1</v>
      </c>
      <c r="J208" s="15">
        <v>1</v>
      </c>
      <c r="K208" s="15">
        <v>1</v>
      </c>
      <c r="L208" s="16">
        <v>0.55600000000000005</v>
      </c>
      <c r="M208" t="str">
        <f t="shared" si="28"/>
        <v>N</v>
      </c>
      <c r="N208">
        <v>202</v>
      </c>
      <c r="O208" s="33">
        <f t="shared" si="29"/>
        <v>0.55600000000000005</v>
      </c>
      <c r="P208" s="34">
        <f t="shared" si="30"/>
        <v>0.3</v>
      </c>
      <c r="Q208" s="34">
        <f t="shared" si="31"/>
        <v>0.6</v>
      </c>
      <c r="R208" s="34">
        <f t="shared" si="32"/>
        <v>0.35</v>
      </c>
      <c r="S208" s="34">
        <f t="shared" si="33"/>
        <v>0.45</v>
      </c>
      <c r="T208" s="34">
        <f t="shared" si="34"/>
        <v>0</v>
      </c>
      <c r="U208" s="34">
        <f t="shared" si="35"/>
        <v>0.05</v>
      </c>
      <c r="V208" s="34">
        <f t="shared" si="36"/>
        <v>0.05</v>
      </c>
    </row>
    <row r="209" spans="1:22" hidden="1">
      <c r="A209" s="12">
        <v>17558</v>
      </c>
      <c r="B209" s="14">
        <v>37356</v>
      </c>
      <c r="C209" s="4" t="s">
        <v>48</v>
      </c>
      <c r="D209" s="4">
        <v>0.47699999999999998</v>
      </c>
      <c r="E209" s="15">
        <v>1</v>
      </c>
      <c r="F209" s="15">
        <v>3</v>
      </c>
      <c r="G209" s="15">
        <v>3</v>
      </c>
      <c r="H209" s="15">
        <v>3</v>
      </c>
      <c r="I209" s="15">
        <v>1</v>
      </c>
      <c r="J209" s="15">
        <v>1</v>
      </c>
      <c r="K209" s="15">
        <v>1</v>
      </c>
      <c r="L209" s="16">
        <v>0.55600000000000005</v>
      </c>
      <c r="M209" t="str">
        <f t="shared" si="28"/>
        <v>N</v>
      </c>
      <c r="N209">
        <v>203</v>
      </c>
      <c r="O209" s="33">
        <f t="shared" si="29"/>
        <v>0.55600000000000005</v>
      </c>
      <c r="P209" s="34">
        <f t="shared" si="30"/>
        <v>0.25</v>
      </c>
      <c r="Q209" s="34">
        <f t="shared" si="31"/>
        <v>0.6</v>
      </c>
      <c r="R209" s="34">
        <f t="shared" si="32"/>
        <v>0.3</v>
      </c>
      <c r="S209" s="34">
        <f t="shared" si="33"/>
        <v>0.4</v>
      </c>
      <c r="T209" s="34">
        <f t="shared" si="34"/>
        <v>0</v>
      </c>
      <c r="U209" s="34">
        <f t="shared" si="35"/>
        <v>0.05</v>
      </c>
      <c r="V209" s="34">
        <f t="shared" si="36"/>
        <v>0.05</v>
      </c>
    </row>
    <row r="210" spans="1:22" hidden="1">
      <c r="A210" s="12">
        <v>17559</v>
      </c>
      <c r="B210" s="14">
        <v>37736</v>
      </c>
      <c r="C210" s="4" t="s">
        <v>48</v>
      </c>
      <c r="D210" s="4">
        <v>0.47699999999999998</v>
      </c>
      <c r="E210" s="15">
        <v>4</v>
      </c>
      <c r="F210" s="15">
        <v>1</v>
      </c>
      <c r="G210" s="15">
        <v>5</v>
      </c>
      <c r="H210" s="15">
        <v>5</v>
      </c>
      <c r="I210" s="15">
        <v>1</v>
      </c>
      <c r="J210" s="15">
        <v>1</v>
      </c>
      <c r="K210" s="15">
        <v>1</v>
      </c>
      <c r="L210" s="16">
        <v>0.55600000000000005</v>
      </c>
      <c r="M210" t="str">
        <f t="shared" si="28"/>
        <v>N</v>
      </c>
      <c r="N210">
        <v>204</v>
      </c>
      <c r="O210" s="33">
        <f t="shared" si="29"/>
        <v>0.55600000000000005</v>
      </c>
      <c r="P210" s="34">
        <f t="shared" si="30"/>
        <v>0.3</v>
      </c>
      <c r="Q210" s="34">
        <f t="shared" si="31"/>
        <v>0.6</v>
      </c>
      <c r="R210" s="34">
        <f t="shared" si="32"/>
        <v>0.3</v>
      </c>
      <c r="S210" s="34">
        <f t="shared" si="33"/>
        <v>0.4</v>
      </c>
      <c r="T210" s="34">
        <f t="shared" si="34"/>
        <v>0</v>
      </c>
      <c r="U210" s="34">
        <f t="shared" si="35"/>
        <v>0.05</v>
      </c>
      <c r="V210" s="34">
        <f t="shared" si="36"/>
        <v>0.05</v>
      </c>
    </row>
    <row r="211" spans="1:22" hidden="1">
      <c r="A211" s="12">
        <v>17562</v>
      </c>
      <c r="B211" s="14">
        <v>38098</v>
      </c>
      <c r="C211" s="4" t="s">
        <v>48</v>
      </c>
      <c r="D211" s="4">
        <v>0.47699999999999998</v>
      </c>
      <c r="E211" s="15">
        <v>2</v>
      </c>
      <c r="F211" s="15">
        <v>1</v>
      </c>
      <c r="G211" s="15">
        <v>3</v>
      </c>
      <c r="H211" s="15">
        <v>3</v>
      </c>
      <c r="I211" s="15">
        <v>1</v>
      </c>
      <c r="J211" s="15">
        <v>1</v>
      </c>
      <c r="K211" s="15">
        <v>1</v>
      </c>
      <c r="L211" s="16">
        <v>0.55600000000000005</v>
      </c>
      <c r="M211" t="str">
        <f t="shared" si="28"/>
        <v>N</v>
      </c>
      <c r="N211">
        <v>205</v>
      </c>
      <c r="O211" s="33">
        <f t="shared" si="29"/>
        <v>0.55600000000000005</v>
      </c>
      <c r="P211" s="34">
        <f t="shared" si="30"/>
        <v>0.3</v>
      </c>
      <c r="Q211" s="34">
        <f t="shared" si="31"/>
        <v>0.6</v>
      </c>
      <c r="R211" s="34">
        <f t="shared" si="32"/>
        <v>0.3</v>
      </c>
      <c r="S211" s="34">
        <f t="shared" si="33"/>
        <v>0.4</v>
      </c>
      <c r="T211" s="34">
        <f t="shared" si="34"/>
        <v>0</v>
      </c>
      <c r="U211" s="34">
        <f t="shared" si="35"/>
        <v>0.05</v>
      </c>
      <c r="V211" s="34">
        <f t="shared" si="36"/>
        <v>0.05</v>
      </c>
    </row>
    <row r="212" spans="1:22" hidden="1">
      <c r="A212" s="12">
        <v>17563</v>
      </c>
      <c r="B212" s="14">
        <v>38448</v>
      </c>
      <c r="C212" s="4" t="s">
        <v>48</v>
      </c>
      <c r="D212" s="4">
        <v>0.47699999999999998</v>
      </c>
      <c r="E212" s="15">
        <v>2</v>
      </c>
      <c r="F212" s="15">
        <v>5</v>
      </c>
      <c r="G212" s="15">
        <v>1</v>
      </c>
      <c r="H212" s="15">
        <v>1</v>
      </c>
      <c r="I212" s="15">
        <v>1</v>
      </c>
      <c r="J212" s="15">
        <v>1</v>
      </c>
      <c r="K212" s="15">
        <v>1</v>
      </c>
      <c r="L212" s="16">
        <v>0.55600000000000005</v>
      </c>
      <c r="M212" t="str">
        <f t="shared" si="28"/>
        <v>N</v>
      </c>
      <c r="N212">
        <v>206</v>
      </c>
      <c r="O212" s="33">
        <f t="shared" si="29"/>
        <v>0.55600000000000005</v>
      </c>
      <c r="P212" s="34">
        <f t="shared" si="30"/>
        <v>0.35</v>
      </c>
      <c r="Q212" s="34">
        <f t="shared" si="31"/>
        <v>0.6</v>
      </c>
      <c r="R212" s="34">
        <f t="shared" si="32"/>
        <v>0.3</v>
      </c>
      <c r="S212" s="34">
        <f t="shared" si="33"/>
        <v>0.4</v>
      </c>
      <c r="T212" s="34">
        <f t="shared" si="34"/>
        <v>0</v>
      </c>
      <c r="U212" s="34">
        <f t="shared" si="35"/>
        <v>0.05</v>
      </c>
      <c r="V212" s="34">
        <f t="shared" si="36"/>
        <v>0.05</v>
      </c>
    </row>
    <row r="213" spans="1:22" hidden="1">
      <c r="A213" s="12">
        <v>17565</v>
      </c>
      <c r="B213" s="14">
        <v>38799</v>
      </c>
      <c r="C213" s="4" t="s">
        <v>48</v>
      </c>
      <c r="D213" s="4">
        <v>0.47699999999999998</v>
      </c>
      <c r="E213" s="15">
        <v>1</v>
      </c>
      <c r="F213" s="15">
        <v>1</v>
      </c>
      <c r="G213" s="15">
        <v>1</v>
      </c>
      <c r="H213" s="15">
        <v>1</v>
      </c>
      <c r="I213" s="15">
        <v>1</v>
      </c>
      <c r="J213" s="15">
        <v>1</v>
      </c>
      <c r="K213" s="15">
        <v>1</v>
      </c>
      <c r="L213" s="16">
        <v>0.55600000000000005</v>
      </c>
      <c r="M213" t="str">
        <f t="shared" si="28"/>
        <v>N</v>
      </c>
      <c r="N213">
        <v>207</v>
      </c>
      <c r="O213" s="33">
        <f t="shared" si="29"/>
        <v>0.55600000000000005</v>
      </c>
      <c r="P213" s="34">
        <f t="shared" si="30"/>
        <v>0.4</v>
      </c>
      <c r="Q213" s="34">
        <f t="shared" si="31"/>
        <v>0.55000000000000004</v>
      </c>
      <c r="R213" s="34">
        <f t="shared" si="32"/>
        <v>0.35</v>
      </c>
      <c r="S213" s="34">
        <f t="shared" si="33"/>
        <v>0.45</v>
      </c>
      <c r="T213" s="34">
        <f t="shared" si="34"/>
        <v>0</v>
      </c>
      <c r="U213" s="34">
        <f t="shared" si="35"/>
        <v>0.05</v>
      </c>
      <c r="V213" s="34">
        <f t="shared" si="36"/>
        <v>0.05</v>
      </c>
    </row>
    <row r="214" spans="1:22" hidden="1">
      <c r="A214" s="12">
        <v>17567</v>
      </c>
      <c r="B214" s="14">
        <v>39161</v>
      </c>
      <c r="C214" s="4" t="s">
        <v>48</v>
      </c>
      <c r="D214" s="4">
        <v>0.47699999999999998</v>
      </c>
      <c r="E214" s="15">
        <v>1</v>
      </c>
      <c r="F214" s="15">
        <v>1</v>
      </c>
      <c r="G214" s="15">
        <v>1</v>
      </c>
      <c r="H214" s="15">
        <v>1</v>
      </c>
      <c r="I214" s="15">
        <v>1</v>
      </c>
      <c r="J214" s="15">
        <v>1</v>
      </c>
      <c r="K214" s="15">
        <v>1</v>
      </c>
      <c r="L214" s="16">
        <v>0.55600000000000005</v>
      </c>
      <c r="M214" t="str">
        <f t="shared" si="28"/>
        <v>N</v>
      </c>
      <c r="N214">
        <v>208</v>
      </c>
      <c r="O214" s="33">
        <f t="shared" si="29"/>
        <v>0.55600000000000005</v>
      </c>
      <c r="P214" s="34">
        <f t="shared" si="30"/>
        <v>0.4</v>
      </c>
      <c r="Q214" s="34">
        <f t="shared" si="31"/>
        <v>0.6</v>
      </c>
      <c r="R214" s="34">
        <f t="shared" si="32"/>
        <v>0.35</v>
      </c>
      <c r="S214" s="34">
        <f t="shared" si="33"/>
        <v>0.45</v>
      </c>
      <c r="T214" s="34">
        <f t="shared" si="34"/>
        <v>0</v>
      </c>
      <c r="U214" s="34">
        <f t="shared" si="35"/>
        <v>0.05</v>
      </c>
      <c r="V214" s="34">
        <f t="shared" si="36"/>
        <v>0.05</v>
      </c>
    </row>
    <row r="215" spans="1:22" hidden="1">
      <c r="A215" s="12">
        <v>17569</v>
      </c>
      <c r="B215" s="14">
        <v>39553</v>
      </c>
      <c r="C215" s="4" t="s">
        <v>48</v>
      </c>
      <c r="D215" s="4">
        <v>0.47699999999999998</v>
      </c>
      <c r="E215" s="15">
        <v>1</v>
      </c>
      <c r="F215" s="15">
        <v>1</v>
      </c>
      <c r="G215" s="15">
        <v>1</v>
      </c>
      <c r="H215" s="15">
        <v>1</v>
      </c>
      <c r="I215" s="15">
        <v>1</v>
      </c>
      <c r="J215" s="15">
        <v>1</v>
      </c>
      <c r="K215" s="15">
        <v>1</v>
      </c>
      <c r="L215" s="16">
        <v>0.55600000000000005</v>
      </c>
      <c r="M215" t="str">
        <f t="shared" si="28"/>
        <v>N</v>
      </c>
      <c r="N215">
        <v>209</v>
      </c>
      <c r="O215" s="33">
        <f t="shared" si="29"/>
        <v>0.55600000000000005</v>
      </c>
      <c r="P215" s="34">
        <f t="shared" si="30"/>
        <v>0.45</v>
      </c>
      <c r="Q215" s="34">
        <f t="shared" si="31"/>
        <v>0.65</v>
      </c>
      <c r="R215" s="34">
        <f t="shared" si="32"/>
        <v>0.4</v>
      </c>
      <c r="S215" s="34">
        <f t="shared" si="33"/>
        <v>0.5</v>
      </c>
      <c r="T215" s="34">
        <f t="shared" si="34"/>
        <v>0</v>
      </c>
      <c r="U215" s="34">
        <f t="shared" si="35"/>
        <v>0.05</v>
      </c>
      <c r="V215" s="34">
        <f t="shared" si="36"/>
        <v>0.05</v>
      </c>
    </row>
    <row r="216" spans="1:22" hidden="1">
      <c r="A216" s="12">
        <v>17873</v>
      </c>
      <c r="B216" s="14">
        <v>37734</v>
      </c>
      <c r="C216" s="4" t="s">
        <v>48</v>
      </c>
      <c r="D216" s="4">
        <v>0.97799999999999998</v>
      </c>
      <c r="E216" s="15">
        <v>3</v>
      </c>
      <c r="F216" s="15">
        <v>1</v>
      </c>
      <c r="G216" s="15">
        <v>5</v>
      </c>
      <c r="H216" s="15">
        <v>3</v>
      </c>
      <c r="I216" s="15">
        <v>1</v>
      </c>
      <c r="J216" s="15">
        <v>1</v>
      </c>
      <c r="K216" s="15">
        <v>5</v>
      </c>
      <c r="L216" s="16">
        <v>0.55600000000000005</v>
      </c>
      <c r="M216" t="str">
        <f t="shared" si="28"/>
        <v>N</v>
      </c>
      <c r="N216">
        <v>210</v>
      </c>
      <c r="O216" s="33">
        <f t="shared" si="29"/>
        <v>0.55600000000000005</v>
      </c>
      <c r="P216" s="34">
        <f t="shared" si="30"/>
        <v>0.45</v>
      </c>
      <c r="Q216" s="34">
        <f t="shared" si="31"/>
        <v>0.65</v>
      </c>
      <c r="R216" s="34">
        <f t="shared" si="32"/>
        <v>0.4</v>
      </c>
      <c r="S216" s="34">
        <f t="shared" si="33"/>
        <v>0.55000000000000004</v>
      </c>
      <c r="T216" s="34">
        <f t="shared" si="34"/>
        <v>0</v>
      </c>
      <c r="U216" s="34">
        <f t="shared" si="35"/>
        <v>0.05</v>
      </c>
      <c r="V216" s="34">
        <f t="shared" si="36"/>
        <v>0.05</v>
      </c>
    </row>
    <row r="217" spans="1:22" hidden="1">
      <c r="A217" s="12">
        <v>17874</v>
      </c>
      <c r="B217" s="14">
        <v>39192</v>
      </c>
      <c r="C217" s="4" t="s">
        <v>48</v>
      </c>
      <c r="D217" s="4">
        <v>0.97799999999999998</v>
      </c>
      <c r="E217" s="15">
        <v>1</v>
      </c>
      <c r="F217" s="15">
        <v>3</v>
      </c>
      <c r="G217" s="15">
        <v>1</v>
      </c>
      <c r="H217" s="15">
        <v>1</v>
      </c>
      <c r="I217" s="15">
        <v>1</v>
      </c>
      <c r="J217" s="15">
        <v>1</v>
      </c>
      <c r="K217" s="15">
        <v>1</v>
      </c>
      <c r="L217" s="16">
        <v>0.55600000000000005</v>
      </c>
      <c r="M217" t="str">
        <f t="shared" si="28"/>
        <v>N</v>
      </c>
      <c r="N217">
        <v>211</v>
      </c>
      <c r="O217" s="33">
        <f t="shared" si="29"/>
        <v>0.55600000000000005</v>
      </c>
      <c r="P217" s="34">
        <f t="shared" si="30"/>
        <v>0.45</v>
      </c>
      <c r="Q217" s="34">
        <f t="shared" si="31"/>
        <v>0.65</v>
      </c>
      <c r="R217" s="34">
        <f t="shared" si="32"/>
        <v>0.4</v>
      </c>
      <c r="S217" s="34">
        <f t="shared" si="33"/>
        <v>0.55000000000000004</v>
      </c>
      <c r="T217" s="34">
        <f t="shared" si="34"/>
        <v>0.05</v>
      </c>
      <c r="U217" s="34">
        <f t="shared" si="35"/>
        <v>0.05</v>
      </c>
      <c r="V217" s="34">
        <f t="shared" si="36"/>
        <v>0.05</v>
      </c>
    </row>
    <row r="218" spans="1:22" hidden="1">
      <c r="A218" s="12">
        <v>17876</v>
      </c>
      <c r="B218" s="14">
        <v>39569</v>
      </c>
      <c r="C218" s="4" t="s">
        <v>48</v>
      </c>
      <c r="D218" s="4">
        <v>0.97799999999999998</v>
      </c>
      <c r="E218" s="15">
        <v>2</v>
      </c>
      <c r="F218" s="15">
        <v>5</v>
      </c>
      <c r="G218" s="15">
        <v>1</v>
      </c>
      <c r="H218" s="15">
        <v>1</v>
      </c>
      <c r="I218" s="15">
        <v>1</v>
      </c>
      <c r="J218" s="15">
        <v>1</v>
      </c>
      <c r="K218" s="15">
        <v>1</v>
      </c>
      <c r="L218" s="16">
        <v>0.55600000000000005</v>
      </c>
      <c r="M218" t="str">
        <f t="shared" si="28"/>
        <v>N</v>
      </c>
      <c r="N218">
        <v>212</v>
      </c>
      <c r="O218" s="33">
        <f t="shared" si="29"/>
        <v>0.55600000000000005</v>
      </c>
      <c r="P218" s="34">
        <f t="shared" si="30"/>
        <v>0.45</v>
      </c>
      <c r="Q218" s="34">
        <f t="shared" si="31"/>
        <v>0.6</v>
      </c>
      <c r="R218" s="34">
        <f t="shared" si="32"/>
        <v>0.4</v>
      </c>
      <c r="S218" s="34">
        <f t="shared" si="33"/>
        <v>0.55000000000000004</v>
      </c>
      <c r="T218" s="34">
        <f t="shared" si="34"/>
        <v>0.05</v>
      </c>
      <c r="U218" s="34">
        <f t="shared" si="35"/>
        <v>0.05</v>
      </c>
      <c r="V218" s="34">
        <f t="shared" si="36"/>
        <v>0.05</v>
      </c>
    </row>
    <row r="219" spans="1:22" hidden="1">
      <c r="A219" s="12">
        <v>17631</v>
      </c>
      <c r="B219" s="14">
        <v>36613</v>
      </c>
      <c r="C219" s="4" t="s">
        <v>48</v>
      </c>
      <c r="D219" s="4">
        <v>1.44</v>
      </c>
      <c r="E219" s="15">
        <v>3</v>
      </c>
      <c r="F219" s="15">
        <v>3</v>
      </c>
      <c r="G219" s="15">
        <v>3</v>
      </c>
      <c r="H219" s="15">
        <v>3</v>
      </c>
      <c r="I219" s="15">
        <v>1</v>
      </c>
      <c r="J219" s="15">
        <v>1</v>
      </c>
      <c r="K219" s="15">
        <v>1</v>
      </c>
      <c r="L219" s="16">
        <v>0.55600000000000005</v>
      </c>
      <c r="M219" t="str">
        <f t="shared" si="28"/>
        <v>N</v>
      </c>
      <c r="N219">
        <v>213</v>
      </c>
      <c r="O219" s="33">
        <f t="shared" si="29"/>
        <v>0.55600000000000005</v>
      </c>
      <c r="P219" s="34">
        <f t="shared" si="30"/>
        <v>0.45</v>
      </c>
      <c r="Q219" s="34">
        <f t="shared" si="31"/>
        <v>0.55000000000000004</v>
      </c>
      <c r="R219" s="34">
        <f t="shared" si="32"/>
        <v>0.4</v>
      </c>
      <c r="S219" s="34">
        <f t="shared" si="33"/>
        <v>0.55000000000000004</v>
      </c>
      <c r="T219" s="34">
        <f t="shared" si="34"/>
        <v>0.05</v>
      </c>
      <c r="U219" s="34">
        <f t="shared" si="35"/>
        <v>0.05</v>
      </c>
      <c r="V219" s="34">
        <f t="shared" si="36"/>
        <v>0.05</v>
      </c>
    </row>
    <row r="220" spans="1:22" hidden="1">
      <c r="A220" s="12">
        <v>17633</v>
      </c>
      <c r="B220" s="14">
        <v>36976</v>
      </c>
      <c r="C220" s="4" t="s">
        <v>48</v>
      </c>
      <c r="D220" s="4">
        <v>1.44</v>
      </c>
      <c r="E220" s="15">
        <v>5</v>
      </c>
      <c r="F220" s="15">
        <v>3</v>
      </c>
      <c r="G220" s="15">
        <v>3</v>
      </c>
      <c r="H220" s="15">
        <v>5</v>
      </c>
      <c r="I220" s="15">
        <v>1</v>
      </c>
      <c r="J220" s="15">
        <v>3</v>
      </c>
      <c r="K220" s="15">
        <v>1</v>
      </c>
      <c r="L220" s="16">
        <v>0.55600000000000005</v>
      </c>
      <c r="M220" t="str">
        <f t="shared" si="28"/>
        <v>N</v>
      </c>
      <c r="N220">
        <v>214</v>
      </c>
      <c r="O220" s="33">
        <f t="shared" si="29"/>
        <v>0.55600000000000005</v>
      </c>
      <c r="P220" s="34">
        <f t="shared" si="30"/>
        <v>0.4</v>
      </c>
      <c r="Q220" s="34">
        <f t="shared" si="31"/>
        <v>0.5</v>
      </c>
      <c r="R220" s="34">
        <f t="shared" si="32"/>
        <v>0.35</v>
      </c>
      <c r="S220" s="34">
        <f t="shared" si="33"/>
        <v>0.5</v>
      </c>
      <c r="T220" s="34">
        <f t="shared" si="34"/>
        <v>0.05</v>
      </c>
      <c r="U220" s="34">
        <f t="shared" si="35"/>
        <v>0.05</v>
      </c>
      <c r="V220" s="34">
        <f t="shared" si="36"/>
        <v>0.05</v>
      </c>
    </row>
    <row r="221" spans="1:22" hidden="1">
      <c r="A221" s="12">
        <v>17636</v>
      </c>
      <c r="B221" s="14">
        <v>37726</v>
      </c>
      <c r="C221" s="4" t="s">
        <v>48</v>
      </c>
      <c r="D221" s="4">
        <v>1.44</v>
      </c>
      <c r="E221" s="15">
        <v>2</v>
      </c>
      <c r="F221" s="15">
        <v>3</v>
      </c>
      <c r="G221" s="15">
        <v>1</v>
      </c>
      <c r="H221" s="15">
        <v>1</v>
      </c>
      <c r="I221" s="15">
        <v>1</v>
      </c>
      <c r="J221" s="15">
        <v>1</v>
      </c>
      <c r="K221" s="15">
        <v>1</v>
      </c>
      <c r="L221" s="16">
        <v>0.55600000000000005</v>
      </c>
      <c r="M221" t="str">
        <f t="shared" si="28"/>
        <v>N</v>
      </c>
      <c r="N221">
        <v>215</v>
      </c>
      <c r="O221" s="33">
        <f t="shared" si="29"/>
        <v>0.55600000000000005</v>
      </c>
      <c r="P221" s="34">
        <f t="shared" si="30"/>
        <v>0.35</v>
      </c>
      <c r="Q221" s="34">
        <f t="shared" si="31"/>
        <v>0.45</v>
      </c>
      <c r="R221" s="34">
        <f t="shared" si="32"/>
        <v>0.3</v>
      </c>
      <c r="S221" s="34">
        <f t="shared" si="33"/>
        <v>0.45</v>
      </c>
      <c r="T221" s="34">
        <f t="shared" si="34"/>
        <v>0.05</v>
      </c>
      <c r="U221" s="34">
        <f t="shared" si="35"/>
        <v>0</v>
      </c>
      <c r="V221" s="34">
        <f t="shared" si="36"/>
        <v>0.05</v>
      </c>
    </row>
    <row r="222" spans="1:22" hidden="1">
      <c r="A222" s="12">
        <v>17638</v>
      </c>
      <c r="B222" s="14">
        <v>38104</v>
      </c>
      <c r="C222" s="4" t="s">
        <v>48</v>
      </c>
      <c r="D222" s="4">
        <v>1.44</v>
      </c>
      <c r="E222" s="15">
        <v>1</v>
      </c>
      <c r="F222" s="15">
        <v>1</v>
      </c>
      <c r="G222" s="15">
        <v>1</v>
      </c>
      <c r="H222" s="15">
        <v>1</v>
      </c>
      <c r="I222" s="15">
        <v>1</v>
      </c>
      <c r="J222" s="15">
        <v>1</v>
      </c>
      <c r="K222" s="15">
        <v>1</v>
      </c>
      <c r="L222" s="16">
        <v>0.55600000000000005</v>
      </c>
      <c r="M222" t="str">
        <f t="shared" si="28"/>
        <v>N</v>
      </c>
      <c r="N222">
        <v>216</v>
      </c>
      <c r="O222" s="33">
        <f t="shared" si="29"/>
        <v>0.55600000000000005</v>
      </c>
      <c r="P222" s="34">
        <f t="shared" si="30"/>
        <v>0.35</v>
      </c>
      <c r="Q222" s="34">
        <f t="shared" si="31"/>
        <v>0.4</v>
      </c>
      <c r="R222" s="34">
        <f t="shared" si="32"/>
        <v>0.3</v>
      </c>
      <c r="S222" s="34">
        <f t="shared" si="33"/>
        <v>0.45</v>
      </c>
      <c r="T222" s="34">
        <f t="shared" si="34"/>
        <v>0.05</v>
      </c>
      <c r="U222" s="34">
        <f t="shared" si="35"/>
        <v>0</v>
      </c>
      <c r="V222" s="34">
        <f t="shared" si="36"/>
        <v>0.05</v>
      </c>
    </row>
    <row r="223" spans="1:22" hidden="1">
      <c r="A223" s="12">
        <v>17640</v>
      </c>
      <c r="B223" s="14">
        <v>38414</v>
      </c>
      <c r="C223" s="4" t="s">
        <v>48</v>
      </c>
      <c r="D223" s="4">
        <v>1.44</v>
      </c>
      <c r="E223" s="15">
        <v>3</v>
      </c>
      <c r="F223" s="15">
        <v>5</v>
      </c>
      <c r="G223" s="15">
        <v>1</v>
      </c>
      <c r="H223" s="15">
        <v>3</v>
      </c>
      <c r="I223" s="15">
        <v>1</v>
      </c>
      <c r="J223" s="15">
        <v>1</v>
      </c>
      <c r="K223" s="15">
        <v>1</v>
      </c>
      <c r="L223" s="16">
        <v>0.55600000000000005</v>
      </c>
      <c r="M223" t="str">
        <f t="shared" si="28"/>
        <v>N</v>
      </c>
      <c r="N223">
        <v>217</v>
      </c>
      <c r="O223" s="33">
        <f t="shared" si="29"/>
        <v>0.55600000000000005</v>
      </c>
      <c r="P223" s="34">
        <f t="shared" si="30"/>
        <v>0.4</v>
      </c>
      <c r="Q223" s="34">
        <f t="shared" si="31"/>
        <v>0.4</v>
      </c>
      <c r="R223" s="34">
        <f t="shared" si="32"/>
        <v>0.35</v>
      </c>
      <c r="S223" s="34">
        <f t="shared" si="33"/>
        <v>0.45</v>
      </c>
      <c r="T223" s="34">
        <f t="shared" si="34"/>
        <v>0.05</v>
      </c>
      <c r="U223" s="34">
        <f t="shared" si="35"/>
        <v>0</v>
      </c>
      <c r="V223" s="34">
        <f t="shared" si="36"/>
        <v>0.05</v>
      </c>
    </row>
    <row r="224" spans="1:22" hidden="1">
      <c r="A224" s="12">
        <v>17644</v>
      </c>
      <c r="B224" s="14">
        <v>38826</v>
      </c>
      <c r="C224" s="4" t="s">
        <v>48</v>
      </c>
      <c r="D224" s="4">
        <v>1.44</v>
      </c>
      <c r="E224" s="15">
        <v>1</v>
      </c>
      <c r="F224" s="15">
        <v>3</v>
      </c>
      <c r="G224" s="15">
        <v>1</v>
      </c>
      <c r="H224" s="15">
        <v>1</v>
      </c>
      <c r="I224" s="15">
        <v>1</v>
      </c>
      <c r="J224" s="15">
        <v>1</v>
      </c>
      <c r="K224" s="15">
        <v>1</v>
      </c>
      <c r="L224" s="16">
        <v>0.55600000000000005</v>
      </c>
      <c r="M224" t="str">
        <f t="shared" si="28"/>
        <v>N</v>
      </c>
      <c r="N224">
        <v>218</v>
      </c>
      <c r="O224" s="33">
        <f t="shared" si="29"/>
        <v>0.55600000000000005</v>
      </c>
      <c r="P224" s="34">
        <f t="shared" si="30"/>
        <v>0.35</v>
      </c>
      <c r="Q224" s="34">
        <f t="shared" si="31"/>
        <v>0.4</v>
      </c>
      <c r="R224" s="34">
        <f t="shared" si="32"/>
        <v>0.35</v>
      </c>
      <c r="S224" s="34">
        <f t="shared" si="33"/>
        <v>0.4</v>
      </c>
      <c r="T224" s="34">
        <f t="shared" si="34"/>
        <v>0.05</v>
      </c>
      <c r="U224" s="34">
        <f t="shared" si="35"/>
        <v>0</v>
      </c>
      <c r="V224" s="34">
        <f t="shared" si="36"/>
        <v>0.05</v>
      </c>
    </row>
    <row r="225" spans="1:22" hidden="1">
      <c r="A225" s="12">
        <v>17646</v>
      </c>
      <c r="B225" s="14">
        <v>39185</v>
      </c>
      <c r="C225" s="4" t="s">
        <v>48</v>
      </c>
      <c r="D225" s="4">
        <v>1.44</v>
      </c>
      <c r="E225" s="15">
        <v>1</v>
      </c>
      <c r="F225" s="15">
        <v>3</v>
      </c>
      <c r="G225" s="15">
        <v>1</v>
      </c>
      <c r="H225" s="15">
        <v>1</v>
      </c>
      <c r="I225" s="15">
        <v>1</v>
      </c>
      <c r="J225" s="15">
        <v>1</v>
      </c>
      <c r="K225" s="15">
        <v>1</v>
      </c>
      <c r="L225" s="16">
        <v>0.55600000000000005</v>
      </c>
      <c r="M225" t="str">
        <f t="shared" si="28"/>
        <v>N</v>
      </c>
      <c r="N225">
        <v>219</v>
      </c>
      <c r="O225" s="33">
        <f t="shared" si="29"/>
        <v>0.55600000000000005</v>
      </c>
      <c r="P225" s="34">
        <f t="shared" si="30"/>
        <v>0.35</v>
      </c>
      <c r="Q225" s="34">
        <f t="shared" si="31"/>
        <v>0.35</v>
      </c>
      <c r="R225" s="34">
        <f t="shared" si="32"/>
        <v>0.35</v>
      </c>
      <c r="S225" s="34">
        <f t="shared" si="33"/>
        <v>0.4</v>
      </c>
      <c r="T225" s="34">
        <f t="shared" si="34"/>
        <v>0.05</v>
      </c>
      <c r="U225" s="34">
        <f t="shared" si="35"/>
        <v>0</v>
      </c>
      <c r="V225" s="34">
        <f t="shared" si="36"/>
        <v>0.05</v>
      </c>
    </row>
    <row r="226" spans="1:22">
      <c r="A226" s="12">
        <v>17648</v>
      </c>
      <c r="B226" s="14">
        <v>39573</v>
      </c>
      <c r="C226" s="4" t="s">
        <v>48</v>
      </c>
      <c r="D226" s="4">
        <v>1.44</v>
      </c>
      <c r="E226" s="15">
        <v>2</v>
      </c>
      <c r="F226" s="15">
        <v>5</v>
      </c>
      <c r="G226" s="15">
        <v>1</v>
      </c>
      <c r="H226" s="15">
        <v>1</v>
      </c>
      <c r="I226" s="15">
        <v>1</v>
      </c>
      <c r="J226" s="15">
        <v>1</v>
      </c>
      <c r="K226" s="15">
        <v>1</v>
      </c>
      <c r="L226" s="16">
        <v>0.55600000000000005</v>
      </c>
      <c r="M226" t="str">
        <f t="shared" si="28"/>
        <v>Y</v>
      </c>
      <c r="N226">
        <v>220</v>
      </c>
      <c r="O226" s="33">
        <f t="shared" si="29"/>
        <v>0.55049999999999999</v>
      </c>
      <c r="P226" s="34">
        <f t="shared" si="30"/>
        <v>0.35</v>
      </c>
      <c r="Q226" s="34">
        <f t="shared" si="31"/>
        <v>0.3</v>
      </c>
      <c r="R226" s="34">
        <f t="shared" si="32"/>
        <v>0.35</v>
      </c>
      <c r="S226" s="34">
        <f t="shared" si="33"/>
        <v>0.4</v>
      </c>
      <c r="T226" s="34">
        <f t="shared" si="34"/>
        <v>0.05</v>
      </c>
      <c r="U226" s="34">
        <f t="shared" si="35"/>
        <v>0</v>
      </c>
      <c r="V226" s="34">
        <f t="shared" si="36"/>
        <v>0.05</v>
      </c>
    </row>
    <row r="227" spans="1:22" hidden="1">
      <c r="A227" s="18">
        <v>38613</v>
      </c>
      <c r="B227" s="19">
        <v>36961</v>
      </c>
      <c r="C227" s="4" t="s">
        <v>48</v>
      </c>
      <c r="D227" s="4">
        <v>1.36</v>
      </c>
      <c r="E227" s="15">
        <v>1</v>
      </c>
      <c r="F227" s="15">
        <v>3</v>
      </c>
      <c r="G227" s="15">
        <v>1</v>
      </c>
      <c r="H227" s="15">
        <v>3</v>
      </c>
      <c r="I227" s="15">
        <v>1</v>
      </c>
      <c r="J227" s="15">
        <v>1</v>
      </c>
      <c r="K227" s="15">
        <v>1</v>
      </c>
      <c r="L227" s="16">
        <v>0.55600000000000005</v>
      </c>
      <c r="M227" t="str">
        <f t="shared" si="28"/>
        <v>N</v>
      </c>
      <c r="N227">
        <v>221</v>
      </c>
      <c r="O227" s="33">
        <f t="shared" si="29"/>
        <v>0.54500000000000004</v>
      </c>
      <c r="P227" s="34">
        <f t="shared" si="30"/>
        <v>0.35</v>
      </c>
      <c r="Q227" s="34">
        <f t="shared" si="31"/>
        <v>0.25</v>
      </c>
      <c r="R227" s="34">
        <f t="shared" si="32"/>
        <v>0.35</v>
      </c>
      <c r="S227" s="34">
        <f t="shared" si="33"/>
        <v>0.4</v>
      </c>
      <c r="T227" s="34">
        <f t="shared" si="34"/>
        <v>0.05</v>
      </c>
      <c r="U227" s="34">
        <f t="shared" si="35"/>
        <v>0</v>
      </c>
      <c r="V227" s="34">
        <f t="shared" si="36"/>
        <v>0.05</v>
      </c>
    </row>
    <row r="228" spans="1:22" hidden="1">
      <c r="A228" s="12">
        <v>17603</v>
      </c>
      <c r="B228" s="14">
        <v>36976</v>
      </c>
      <c r="C228" s="4" t="s">
        <v>48</v>
      </c>
      <c r="D228" s="4">
        <v>0.97199999999999998</v>
      </c>
      <c r="E228" s="15">
        <v>1</v>
      </c>
      <c r="F228" s="15">
        <v>1</v>
      </c>
      <c r="G228" s="15">
        <v>1</v>
      </c>
      <c r="H228" s="15">
        <v>1</v>
      </c>
      <c r="I228" s="15">
        <v>1</v>
      </c>
      <c r="J228" s="15">
        <v>1</v>
      </c>
      <c r="K228" s="15">
        <v>1</v>
      </c>
      <c r="L228" s="16">
        <v>0.55600000000000005</v>
      </c>
      <c r="M228" t="str">
        <f t="shared" si="28"/>
        <v>N</v>
      </c>
      <c r="N228">
        <v>222</v>
      </c>
      <c r="O228" s="33">
        <f t="shared" si="29"/>
        <v>0.54500000000000004</v>
      </c>
      <c r="P228" s="34">
        <f t="shared" si="30"/>
        <v>0.35</v>
      </c>
      <c r="Q228" s="34">
        <f t="shared" si="31"/>
        <v>0.2</v>
      </c>
      <c r="R228" s="34">
        <f t="shared" si="32"/>
        <v>0.35</v>
      </c>
      <c r="S228" s="34">
        <f t="shared" si="33"/>
        <v>0.35</v>
      </c>
      <c r="T228" s="34">
        <f t="shared" si="34"/>
        <v>0.05</v>
      </c>
      <c r="U228" s="34">
        <f t="shared" si="35"/>
        <v>0</v>
      </c>
      <c r="V228" s="34">
        <f t="shared" si="36"/>
        <v>0.05</v>
      </c>
    </row>
    <row r="229" spans="1:22" hidden="1">
      <c r="A229" s="12">
        <v>17606</v>
      </c>
      <c r="B229" s="14">
        <v>38113</v>
      </c>
      <c r="C229" s="4" t="s">
        <v>48</v>
      </c>
      <c r="D229" s="4">
        <v>0.97199999999999998</v>
      </c>
      <c r="E229" s="15">
        <v>3</v>
      </c>
      <c r="F229" s="15">
        <v>3</v>
      </c>
      <c r="G229" s="15">
        <v>3</v>
      </c>
      <c r="H229" s="15">
        <v>3</v>
      </c>
      <c r="I229" s="15">
        <v>1</v>
      </c>
      <c r="J229" s="15">
        <v>1</v>
      </c>
      <c r="K229" s="15">
        <v>1</v>
      </c>
      <c r="L229" s="16">
        <v>0.55600000000000005</v>
      </c>
      <c r="M229" t="str">
        <f t="shared" si="28"/>
        <v>N</v>
      </c>
      <c r="N229">
        <v>223</v>
      </c>
      <c r="O229" s="33">
        <f t="shared" si="29"/>
        <v>0.54500000000000004</v>
      </c>
      <c r="P229" s="34">
        <f t="shared" si="30"/>
        <v>0.35</v>
      </c>
      <c r="Q229" s="34">
        <f t="shared" si="31"/>
        <v>0.2</v>
      </c>
      <c r="R229" s="34">
        <f t="shared" si="32"/>
        <v>0.35</v>
      </c>
      <c r="S229" s="34">
        <f t="shared" si="33"/>
        <v>0.35</v>
      </c>
      <c r="T229" s="34">
        <f t="shared" si="34"/>
        <v>0.05</v>
      </c>
      <c r="U229" s="34">
        <f t="shared" si="35"/>
        <v>0</v>
      </c>
      <c r="V229" s="34">
        <f t="shared" si="36"/>
        <v>0.05</v>
      </c>
    </row>
    <row r="230" spans="1:22" hidden="1">
      <c r="A230" s="12">
        <v>17608</v>
      </c>
      <c r="B230" s="14">
        <v>38462</v>
      </c>
      <c r="C230" s="4" t="s">
        <v>48</v>
      </c>
      <c r="D230" s="4">
        <v>0.97199999999999998</v>
      </c>
      <c r="E230" s="15">
        <v>4</v>
      </c>
      <c r="F230" s="15">
        <v>1</v>
      </c>
      <c r="G230" s="15">
        <v>5</v>
      </c>
      <c r="H230" s="15">
        <v>5</v>
      </c>
      <c r="I230" s="15">
        <v>1</v>
      </c>
      <c r="J230" s="15">
        <v>1</v>
      </c>
      <c r="K230" s="15">
        <v>1</v>
      </c>
      <c r="L230" s="16">
        <v>0.55600000000000005</v>
      </c>
      <c r="M230" t="str">
        <f t="shared" si="28"/>
        <v>N</v>
      </c>
      <c r="N230">
        <v>224</v>
      </c>
      <c r="O230" s="33">
        <f t="shared" si="29"/>
        <v>0.54500000000000004</v>
      </c>
      <c r="P230" s="34">
        <f t="shared" si="30"/>
        <v>0.35</v>
      </c>
      <c r="Q230" s="34">
        <f t="shared" si="31"/>
        <v>0.15</v>
      </c>
      <c r="R230" s="34">
        <f t="shared" si="32"/>
        <v>0.35</v>
      </c>
      <c r="S230" s="34">
        <f t="shared" si="33"/>
        <v>0.35</v>
      </c>
      <c r="T230" s="34">
        <f t="shared" si="34"/>
        <v>0.1</v>
      </c>
      <c r="U230" s="34">
        <f t="shared" si="35"/>
        <v>0</v>
      </c>
      <c r="V230" s="34">
        <f t="shared" si="36"/>
        <v>0.1</v>
      </c>
    </row>
    <row r="231" spans="1:22" hidden="1">
      <c r="A231" s="12">
        <v>17610</v>
      </c>
      <c r="B231" s="14">
        <v>38804</v>
      </c>
      <c r="C231" s="4" t="s">
        <v>48</v>
      </c>
      <c r="D231" s="4">
        <v>0.97199999999999998</v>
      </c>
      <c r="E231" s="15">
        <v>4</v>
      </c>
      <c r="F231" s="15">
        <v>1</v>
      </c>
      <c r="G231" s="15">
        <v>3</v>
      </c>
      <c r="H231" s="15">
        <v>3</v>
      </c>
      <c r="I231" s="15">
        <v>1</v>
      </c>
      <c r="J231" s="15">
        <v>1</v>
      </c>
      <c r="K231" s="15">
        <v>1</v>
      </c>
      <c r="L231" s="16">
        <v>0.55600000000000005</v>
      </c>
      <c r="M231" t="str">
        <f t="shared" si="28"/>
        <v>N</v>
      </c>
      <c r="N231">
        <v>225</v>
      </c>
      <c r="O231" s="33">
        <f t="shared" si="29"/>
        <v>0.54500000000000004</v>
      </c>
      <c r="P231" s="34">
        <f t="shared" si="30"/>
        <v>0.3</v>
      </c>
      <c r="Q231" s="34">
        <f t="shared" si="31"/>
        <v>0.15</v>
      </c>
      <c r="R231" s="34">
        <f t="shared" si="32"/>
        <v>0.3</v>
      </c>
      <c r="S231" s="34">
        <f t="shared" si="33"/>
        <v>0.3</v>
      </c>
      <c r="T231" s="34">
        <f t="shared" si="34"/>
        <v>0.1</v>
      </c>
      <c r="U231" s="34">
        <f t="shared" si="35"/>
        <v>0</v>
      </c>
      <c r="V231" s="34">
        <f t="shared" si="36"/>
        <v>0.1</v>
      </c>
    </row>
    <row r="232" spans="1:22" hidden="1">
      <c r="A232" s="12">
        <v>17612</v>
      </c>
      <c r="B232" s="14">
        <v>38826</v>
      </c>
      <c r="C232" s="4" t="s">
        <v>48</v>
      </c>
      <c r="D232" s="4">
        <v>0.97199999999999998</v>
      </c>
      <c r="E232" s="15">
        <v>3</v>
      </c>
      <c r="F232" s="15">
        <v>1</v>
      </c>
      <c r="G232" s="15">
        <v>3</v>
      </c>
      <c r="H232" s="15">
        <v>3</v>
      </c>
      <c r="I232" s="15">
        <v>1</v>
      </c>
      <c r="J232" s="15">
        <v>1</v>
      </c>
      <c r="K232" s="15">
        <v>1</v>
      </c>
      <c r="L232" s="16">
        <v>0.55600000000000005</v>
      </c>
      <c r="M232" t="str">
        <f t="shared" si="28"/>
        <v>N</v>
      </c>
      <c r="N232">
        <v>226</v>
      </c>
      <c r="O232" s="33">
        <f t="shared" si="29"/>
        <v>0.54500000000000004</v>
      </c>
      <c r="P232" s="34">
        <f t="shared" si="30"/>
        <v>0.25</v>
      </c>
      <c r="Q232" s="34">
        <f t="shared" si="31"/>
        <v>0.15</v>
      </c>
      <c r="R232" s="34">
        <f t="shared" si="32"/>
        <v>0.25</v>
      </c>
      <c r="S232" s="34">
        <f t="shared" si="33"/>
        <v>0.25</v>
      </c>
      <c r="T232" s="34">
        <f t="shared" si="34"/>
        <v>0.1</v>
      </c>
      <c r="U232" s="34">
        <f t="shared" si="35"/>
        <v>0.05</v>
      </c>
      <c r="V232" s="34">
        <f t="shared" si="36"/>
        <v>0.1</v>
      </c>
    </row>
    <row r="233" spans="1:22" hidden="1">
      <c r="A233" s="12">
        <v>17614</v>
      </c>
      <c r="B233" s="14">
        <v>39185</v>
      </c>
      <c r="C233" s="4" t="s">
        <v>48</v>
      </c>
      <c r="D233" s="4">
        <v>0.97199999999999998</v>
      </c>
      <c r="E233" s="15">
        <v>2</v>
      </c>
      <c r="F233" s="15">
        <v>3</v>
      </c>
      <c r="G233" s="15">
        <v>1</v>
      </c>
      <c r="H233" s="15">
        <v>1</v>
      </c>
      <c r="I233" s="15">
        <v>1</v>
      </c>
      <c r="J233" s="15">
        <v>1</v>
      </c>
      <c r="K233" s="15">
        <v>1</v>
      </c>
      <c r="L233" s="16">
        <v>0.55600000000000005</v>
      </c>
      <c r="M233" t="str">
        <f t="shared" si="28"/>
        <v>N</v>
      </c>
      <c r="N233">
        <v>227</v>
      </c>
      <c r="O233" s="33">
        <f t="shared" si="29"/>
        <v>0.54500000000000004</v>
      </c>
      <c r="P233" s="34">
        <f t="shared" si="30"/>
        <v>0.2</v>
      </c>
      <c r="Q233" s="34">
        <f t="shared" si="31"/>
        <v>0.15</v>
      </c>
      <c r="R233" s="34">
        <f t="shared" si="32"/>
        <v>0.2</v>
      </c>
      <c r="S233" s="34">
        <f t="shared" si="33"/>
        <v>0.2</v>
      </c>
      <c r="T233" s="34">
        <f t="shared" si="34"/>
        <v>0.1</v>
      </c>
      <c r="U233" s="34">
        <f t="shared" si="35"/>
        <v>0.05</v>
      </c>
      <c r="V233" s="34">
        <f t="shared" si="36"/>
        <v>0.1</v>
      </c>
    </row>
    <row r="234" spans="1:22" hidden="1">
      <c r="A234" s="12">
        <v>17616</v>
      </c>
      <c r="B234" s="14">
        <v>39573</v>
      </c>
      <c r="C234" s="4" t="s">
        <v>48</v>
      </c>
      <c r="D234" s="4">
        <v>0.97199999999999998</v>
      </c>
      <c r="E234" s="15">
        <v>3</v>
      </c>
      <c r="F234" s="15">
        <v>3</v>
      </c>
      <c r="G234" s="15">
        <v>3</v>
      </c>
      <c r="H234" s="15">
        <v>3</v>
      </c>
      <c r="I234" s="15">
        <v>1</v>
      </c>
      <c r="J234" s="15">
        <v>1</v>
      </c>
      <c r="K234" s="15">
        <v>1</v>
      </c>
      <c r="L234" s="16">
        <v>0.55600000000000005</v>
      </c>
      <c r="M234" t="str">
        <f t="shared" si="28"/>
        <v>N</v>
      </c>
      <c r="N234">
        <v>228</v>
      </c>
      <c r="O234" s="33">
        <f t="shared" si="29"/>
        <v>0.54500000000000004</v>
      </c>
      <c r="P234" s="34">
        <f t="shared" si="30"/>
        <v>0.25</v>
      </c>
      <c r="Q234" s="34">
        <f t="shared" si="31"/>
        <v>0.15</v>
      </c>
      <c r="R234" s="34">
        <f t="shared" si="32"/>
        <v>0.25</v>
      </c>
      <c r="S234" s="34">
        <f t="shared" si="33"/>
        <v>0.25</v>
      </c>
      <c r="T234" s="34">
        <f t="shared" si="34"/>
        <v>0.1</v>
      </c>
      <c r="U234" s="34">
        <f t="shared" si="35"/>
        <v>0.1</v>
      </c>
      <c r="V234" s="34">
        <f t="shared" si="36"/>
        <v>0.15</v>
      </c>
    </row>
    <row r="235" spans="1:22" hidden="1">
      <c r="A235" s="20">
        <v>18003</v>
      </c>
      <c r="B235" s="19">
        <v>36647</v>
      </c>
      <c r="C235" s="4" t="s">
        <v>48</v>
      </c>
      <c r="D235" s="4">
        <v>4.41</v>
      </c>
      <c r="E235" s="15">
        <v>1</v>
      </c>
      <c r="F235" s="15">
        <v>1</v>
      </c>
      <c r="G235" s="15">
        <v>1</v>
      </c>
      <c r="H235" s="15">
        <v>3</v>
      </c>
      <c r="I235" s="15">
        <v>1</v>
      </c>
      <c r="J235" s="15">
        <v>1</v>
      </c>
      <c r="K235" s="15">
        <v>1</v>
      </c>
      <c r="L235" s="16">
        <v>0.55600000000000005</v>
      </c>
      <c r="M235" t="str">
        <f t="shared" si="28"/>
        <v>N</v>
      </c>
      <c r="N235">
        <v>229</v>
      </c>
      <c r="O235" s="33">
        <f t="shared" si="29"/>
        <v>0.54500000000000004</v>
      </c>
      <c r="P235" s="34">
        <f t="shared" si="30"/>
        <v>0.2</v>
      </c>
      <c r="Q235" s="34">
        <f t="shared" si="31"/>
        <v>0.15</v>
      </c>
      <c r="R235" s="34">
        <f t="shared" si="32"/>
        <v>0.25</v>
      </c>
      <c r="S235" s="34">
        <f t="shared" si="33"/>
        <v>0.25</v>
      </c>
      <c r="T235" s="34">
        <f t="shared" si="34"/>
        <v>0.1</v>
      </c>
      <c r="U235" s="34">
        <f t="shared" si="35"/>
        <v>0.1</v>
      </c>
      <c r="V235" s="34">
        <f t="shared" si="36"/>
        <v>0.2</v>
      </c>
    </row>
    <row r="236" spans="1:22" hidden="1">
      <c r="A236" s="18">
        <v>34548</v>
      </c>
      <c r="B236" s="19">
        <v>39556</v>
      </c>
      <c r="C236" s="4" t="s">
        <v>48</v>
      </c>
      <c r="D236" s="4">
        <v>0.754</v>
      </c>
      <c r="E236" s="15">
        <v>5</v>
      </c>
      <c r="F236" s="15">
        <v>1</v>
      </c>
      <c r="G236" s="15">
        <v>5</v>
      </c>
      <c r="H236" s="15">
        <v>5</v>
      </c>
      <c r="I236" s="15">
        <v>5</v>
      </c>
      <c r="J236" s="15">
        <v>1</v>
      </c>
      <c r="K236" s="15">
        <v>5</v>
      </c>
      <c r="L236" s="16">
        <v>0.54500000000000004</v>
      </c>
      <c r="M236" t="str">
        <f t="shared" si="28"/>
        <v>N</v>
      </c>
      <c r="N236">
        <v>230</v>
      </c>
      <c r="O236" s="33">
        <f t="shared" si="29"/>
        <v>0.54500000000000004</v>
      </c>
      <c r="P236" s="34">
        <f t="shared" si="30"/>
        <v>0.25</v>
      </c>
      <c r="Q236" s="34">
        <f t="shared" si="31"/>
        <v>0.15</v>
      </c>
      <c r="R236" s="34">
        <f t="shared" si="32"/>
        <v>0.3</v>
      </c>
      <c r="S236" s="34">
        <f t="shared" si="33"/>
        <v>0.25</v>
      </c>
      <c r="T236" s="34">
        <f t="shared" si="34"/>
        <v>0.1</v>
      </c>
      <c r="U236" s="34">
        <f t="shared" si="35"/>
        <v>0.1</v>
      </c>
      <c r="V236" s="34">
        <f t="shared" si="36"/>
        <v>0.25</v>
      </c>
    </row>
    <row r="237" spans="1:22" hidden="1">
      <c r="A237" s="18">
        <v>2075</v>
      </c>
      <c r="B237" s="19">
        <v>36600</v>
      </c>
      <c r="C237" s="4" t="s">
        <v>48</v>
      </c>
      <c r="D237" s="4">
        <v>2.4900000000000002</v>
      </c>
      <c r="E237" s="15">
        <v>1</v>
      </c>
      <c r="F237" s="15">
        <v>1</v>
      </c>
      <c r="G237" s="15">
        <v>1</v>
      </c>
      <c r="H237" s="15">
        <v>1</v>
      </c>
      <c r="I237" s="15">
        <v>1</v>
      </c>
      <c r="J237" s="15">
        <v>1</v>
      </c>
      <c r="K237" s="15">
        <v>1</v>
      </c>
      <c r="L237" s="16">
        <v>0.54500000000000004</v>
      </c>
      <c r="M237" t="str">
        <f t="shared" si="28"/>
        <v>N</v>
      </c>
      <c r="N237">
        <v>231</v>
      </c>
      <c r="O237" s="33">
        <f t="shared" si="29"/>
        <v>0.54500000000000004</v>
      </c>
      <c r="P237" s="34">
        <f t="shared" si="30"/>
        <v>0.25</v>
      </c>
      <c r="Q237" s="34">
        <f t="shared" si="31"/>
        <v>0.2</v>
      </c>
      <c r="R237" s="34">
        <f t="shared" si="32"/>
        <v>0.3</v>
      </c>
      <c r="S237" s="34">
        <f t="shared" si="33"/>
        <v>0.2</v>
      </c>
      <c r="T237" s="34">
        <f t="shared" si="34"/>
        <v>0.05</v>
      </c>
      <c r="U237" s="34">
        <f t="shared" si="35"/>
        <v>0.15</v>
      </c>
      <c r="V237" s="34">
        <f t="shared" si="36"/>
        <v>0.25</v>
      </c>
    </row>
    <row r="238" spans="1:22" hidden="1">
      <c r="A238" s="18">
        <v>34565</v>
      </c>
      <c r="B238" s="19">
        <v>39537</v>
      </c>
      <c r="C238" s="4" t="s">
        <v>48</v>
      </c>
      <c r="D238" s="4">
        <v>1.89</v>
      </c>
      <c r="E238" s="15">
        <v>1</v>
      </c>
      <c r="F238" s="15">
        <v>1</v>
      </c>
      <c r="G238" s="15">
        <v>1</v>
      </c>
      <c r="H238" s="15">
        <v>1</v>
      </c>
      <c r="I238" s="15">
        <v>1</v>
      </c>
      <c r="J238" s="15">
        <v>1</v>
      </c>
      <c r="K238" s="15">
        <v>1</v>
      </c>
      <c r="L238" s="16">
        <v>0.54500000000000004</v>
      </c>
      <c r="M238" t="str">
        <f t="shared" si="28"/>
        <v>N</v>
      </c>
      <c r="N238">
        <v>232</v>
      </c>
      <c r="O238" s="33">
        <f t="shared" si="29"/>
        <v>0.54500000000000004</v>
      </c>
      <c r="P238" s="34">
        <f t="shared" si="30"/>
        <v>0.3</v>
      </c>
      <c r="Q238" s="34">
        <f t="shared" si="31"/>
        <v>0.25</v>
      </c>
      <c r="R238" s="34">
        <f t="shared" si="32"/>
        <v>0.3</v>
      </c>
      <c r="S238" s="34">
        <f t="shared" si="33"/>
        <v>0.2</v>
      </c>
      <c r="T238" s="34">
        <f t="shared" si="34"/>
        <v>0.05</v>
      </c>
      <c r="U238" s="34">
        <f t="shared" si="35"/>
        <v>0.2</v>
      </c>
      <c r="V238" s="34">
        <f t="shared" si="36"/>
        <v>0.3</v>
      </c>
    </row>
    <row r="239" spans="1:22" hidden="1">
      <c r="A239" s="18">
        <v>34566</v>
      </c>
      <c r="B239" s="19">
        <v>39537</v>
      </c>
      <c r="C239" s="4" t="s">
        <v>48</v>
      </c>
      <c r="D239" s="4">
        <v>0.8</v>
      </c>
      <c r="E239" s="15">
        <v>1</v>
      </c>
      <c r="F239" s="15">
        <v>1</v>
      </c>
      <c r="G239" s="15">
        <v>1</v>
      </c>
      <c r="H239" s="15">
        <v>1</v>
      </c>
      <c r="I239" s="15">
        <v>1</v>
      </c>
      <c r="J239" s="15">
        <v>1</v>
      </c>
      <c r="K239" s="15">
        <v>1</v>
      </c>
      <c r="L239" s="16">
        <v>0.54500000000000004</v>
      </c>
      <c r="M239" t="str">
        <f t="shared" si="28"/>
        <v>N</v>
      </c>
      <c r="N239">
        <v>233</v>
      </c>
      <c r="O239" s="33">
        <f t="shared" si="29"/>
        <v>0.54500000000000004</v>
      </c>
      <c r="P239" s="34">
        <f t="shared" si="30"/>
        <v>0.3</v>
      </c>
      <c r="Q239" s="34">
        <f t="shared" si="31"/>
        <v>0.25</v>
      </c>
      <c r="R239" s="34">
        <f t="shared" si="32"/>
        <v>0.3</v>
      </c>
      <c r="S239" s="34">
        <f t="shared" si="33"/>
        <v>0.2</v>
      </c>
      <c r="T239" s="34">
        <f t="shared" si="34"/>
        <v>0.05</v>
      </c>
      <c r="U239" s="34">
        <f t="shared" si="35"/>
        <v>0.2</v>
      </c>
      <c r="V239" s="34">
        <f t="shared" si="36"/>
        <v>0.3</v>
      </c>
    </row>
    <row r="240" spans="1:22" hidden="1">
      <c r="A240" s="18">
        <v>2086</v>
      </c>
      <c r="B240" s="19">
        <v>36614</v>
      </c>
      <c r="C240" s="4" t="s">
        <v>48</v>
      </c>
      <c r="D240" s="4">
        <v>1.54</v>
      </c>
      <c r="E240" s="15">
        <v>1</v>
      </c>
      <c r="F240" s="15">
        <v>1</v>
      </c>
      <c r="G240" s="15">
        <v>1</v>
      </c>
      <c r="H240" s="15">
        <v>1</v>
      </c>
      <c r="I240" s="15">
        <v>1</v>
      </c>
      <c r="J240" s="15">
        <v>1</v>
      </c>
      <c r="K240" s="15">
        <v>1</v>
      </c>
      <c r="L240" s="16">
        <v>0.54500000000000004</v>
      </c>
      <c r="M240" t="str">
        <f t="shared" si="28"/>
        <v>N</v>
      </c>
      <c r="N240">
        <v>234</v>
      </c>
      <c r="O240" s="33">
        <f t="shared" si="29"/>
        <v>0.54500000000000004</v>
      </c>
      <c r="P240" s="34">
        <f t="shared" si="30"/>
        <v>0.3</v>
      </c>
      <c r="Q240" s="34">
        <f t="shared" si="31"/>
        <v>0.25</v>
      </c>
      <c r="R240" s="34">
        <f t="shared" si="32"/>
        <v>0.3</v>
      </c>
      <c r="S240" s="34">
        <f t="shared" si="33"/>
        <v>0.2</v>
      </c>
      <c r="T240" s="34">
        <f t="shared" si="34"/>
        <v>0.05</v>
      </c>
      <c r="U240" s="34">
        <f t="shared" si="35"/>
        <v>0.2</v>
      </c>
      <c r="V240" s="34">
        <f t="shared" si="36"/>
        <v>0.3</v>
      </c>
    </row>
    <row r="241" spans="1:22" hidden="1">
      <c r="A241" s="20">
        <v>43492</v>
      </c>
      <c r="B241" s="19">
        <v>39541</v>
      </c>
      <c r="C241" s="4" t="s">
        <v>48</v>
      </c>
      <c r="D241" s="4">
        <v>0.97299999999999998</v>
      </c>
      <c r="E241" s="15">
        <v>1</v>
      </c>
      <c r="F241" s="15">
        <v>1</v>
      </c>
      <c r="G241" s="15">
        <v>1</v>
      </c>
      <c r="H241" s="15">
        <v>1</v>
      </c>
      <c r="I241" s="15">
        <v>1</v>
      </c>
      <c r="J241" s="15">
        <v>1</v>
      </c>
      <c r="K241" s="15">
        <v>1</v>
      </c>
      <c r="L241" s="16">
        <v>0.54500000000000004</v>
      </c>
      <c r="M241" t="str">
        <f t="shared" si="28"/>
        <v>N</v>
      </c>
      <c r="N241">
        <v>235</v>
      </c>
      <c r="O241" s="33">
        <f t="shared" si="29"/>
        <v>0.54500000000000004</v>
      </c>
      <c r="P241" s="34">
        <f t="shared" si="30"/>
        <v>0.35</v>
      </c>
      <c r="Q241" s="34">
        <f t="shared" si="31"/>
        <v>0.3</v>
      </c>
      <c r="R241" s="34">
        <f t="shared" si="32"/>
        <v>0.35</v>
      </c>
      <c r="S241" s="34">
        <f t="shared" si="33"/>
        <v>0.25</v>
      </c>
      <c r="T241" s="34">
        <f t="shared" si="34"/>
        <v>0.1</v>
      </c>
      <c r="U241" s="34">
        <f t="shared" si="35"/>
        <v>0.25</v>
      </c>
      <c r="V241" s="34">
        <f t="shared" si="36"/>
        <v>0.3</v>
      </c>
    </row>
    <row r="242" spans="1:22" hidden="1">
      <c r="A242" s="18">
        <v>2067</v>
      </c>
      <c r="B242" s="19">
        <v>37699</v>
      </c>
      <c r="C242" s="4" t="s">
        <v>48</v>
      </c>
      <c r="D242" s="4">
        <v>0.97299999999999998</v>
      </c>
      <c r="E242" s="15">
        <v>3</v>
      </c>
      <c r="F242" s="15">
        <v>1</v>
      </c>
      <c r="G242" s="15">
        <v>3</v>
      </c>
      <c r="H242" s="15">
        <v>1</v>
      </c>
      <c r="I242" s="15">
        <v>1</v>
      </c>
      <c r="J242" s="15">
        <v>1</v>
      </c>
      <c r="K242" s="15">
        <v>1</v>
      </c>
      <c r="L242" s="16">
        <v>0.54500000000000004</v>
      </c>
      <c r="M242" t="str">
        <f t="shared" si="28"/>
        <v>N</v>
      </c>
      <c r="N242">
        <v>236</v>
      </c>
      <c r="O242" s="33">
        <f t="shared" si="29"/>
        <v>0.52249999999999996</v>
      </c>
      <c r="P242" s="34">
        <f t="shared" si="30"/>
        <v>0.4</v>
      </c>
      <c r="Q242" s="34">
        <f t="shared" si="31"/>
        <v>0.35</v>
      </c>
      <c r="R242" s="34">
        <f t="shared" si="32"/>
        <v>0.4</v>
      </c>
      <c r="S242" s="34">
        <f t="shared" si="33"/>
        <v>0.3</v>
      </c>
      <c r="T242" s="34">
        <f t="shared" si="34"/>
        <v>0.1</v>
      </c>
      <c r="U242" s="34">
        <f t="shared" si="35"/>
        <v>0.25</v>
      </c>
      <c r="V242" s="34">
        <f t="shared" si="36"/>
        <v>0.35</v>
      </c>
    </row>
    <row r="243" spans="1:22" hidden="1">
      <c r="A243" s="20">
        <v>43483</v>
      </c>
      <c r="B243" s="19">
        <v>39195</v>
      </c>
      <c r="C243" s="4" t="s">
        <v>48</v>
      </c>
      <c r="D243" s="4">
        <v>1.88</v>
      </c>
      <c r="E243" s="15">
        <v>2</v>
      </c>
      <c r="F243" s="15">
        <v>3</v>
      </c>
      <c r="G243" s="15">
        <v>1</v>
      </c>
      <c r="H243" s="15">
        <v>1</v>
      </c>
      <c r="I243" s="15">
        <v>1</v>
      </c>
      <c r="J243" s="15">
        <v>1</v>
      </c>
      <c r="K243" s="15">
        <v>1</v>
      </c>
      <c r="L243" s="16">
        <v>0.54500000000000004</v>
      </c>
      <c r="M243" t="str">
        <f t="shared" si="28"/>
        <v>N</v>
      </c>
      <c r="N243">
        <v>237</v>
      </c>
      <c r="O243" s="33">
        <f t="shared" si="29"/>
        <v>0.5</v>
      </c>
      <c r="P243" s="34">
        <f t="shared" si="30"/>
        <v>0.4</v>
      </c>
      <c r="Q243" s="34">
        <f t="shared" si="31"/>
        <v>0.4</v>
      </c>
      <c r="R243" s="34">
        <f t="shared" si="32"/>
        <v>0.4</v>
      </c>
      <c r="S243" s="34">
        <f t="shared" si="33"/>
        <v>0.35</v>
      </c>
      <c r="T243" s="34">
        <f t="shared" si="34"/>
        <v>0.1</v>
      </c>
      <c r="U243" s="34">
        <f t="shared" si="35"/>
        <v>0.25</v>
      </c>
      <c r="V243" s="34">
        <f t="shared" si="36"/>
        <v>0.4</v>
      </c>
    </row>
    <row r="244" spans="1:22" hidden="1">
      <c r="A244" s="18">
        <v>2662</v>
      </c>
      <c r="B244" s="19">
        <v>38048</v>
      </c>
      <c r="C244" s="4" t="s">
        <v>48</v>
      </c>
      <c r="D244" s="4">
        <v>1.88</v>
      </c>
      <c r="E244" s="15">
        <v>1</v>
      </c>
      <c r="F244" s="15">
        <v>1</v>
      </c>
      <c r="G244" s="15">
        <v>1</v>
      </c>
      <c r="H244" s="15">
        <v>1</v>
      </c>
      <c r="I244" s="15">
        <v>1</v>
      </c>
      <c r="J244" s="15">
        <v>1</v>
      </c>
      <c r="K244" s="15">
        <v>1</v>
      </c>
      <c r="L244" s="16">
        <v>0.54500000000000004</v>
      </c>
      <c r="M244" t="str">
        <f t="shared" si="28"/>
        <v>N</v>
      </c>
      <c r="N244">
        <v>238</v>
      </c>
      <c r="O244" s="33">
        <f t="shared" si="29"/>
        <v>0.5</v>
      </c>
      <c r="P244" s="34">
        <f t="shared" si="30"/>
        <v>0.45</v>
      </c>
      <c r="Q244" s="34">
        <f t="shared" si="31"/>
        <v>0.4</v>
      </c>
      <c r="R244" s="34">
        <f t="shared" si="32"/>
        <v>0.45</v>
      </c>
      <c r="S244" s="34">
        <f t="shared" si="33"/>
        <v>0.4</v>
      </c>
      <c r="T244" s="34">
        <f t="shared" si="34"/>
        <v>0.1</v>
      </c>
      <c r="U244" s="34">
        <f t="shared" si="35"/>
        <v>0.25</v>
      </c>
      <c r="V244" s="34">
        <f t="shared" si="36"/>
        <v>0.45</v>
      </c>
    </row>
    <row r="245" spans="1:22" hidden="1">
      <c r="A245" s="18">
        <v>2337</v>
      </c>
      <c r="B245" s="19">
        <v>38048</v>
      </c>
      <c r="C245" s="4" t="s">
        <v>48</v>
      </c>
      <c r="D245" s="4">
        <v>0.35199999999999998</v>
      </c>
      <c r="E245" s="15">
        <v>1</v>
      </c>
      <c r="F245" s="15">
        <v>1</v>
      </c>
      <c r="G245" s="15">
        <v>1</v>
      </c>
      <c r="H245" s="15">
        <v>1</v>
      </c>
      <c r="I245" s="15">
        <v>1</v>
      </c>
      <c r="J245" s="15">
        <v>1</v>
      </c>
      <c r="K245" s="15">
        <v>1</v>
      </c>
      <c r="L245" s="16">
        <v>0.54500000000000004</v>
      </c>
      <c r="M245" t="str">
        <f t="shared" si="28"/>
        <v>N</v>
      </c>
      <c r="N245">
        <v>239</v>
      </c>
      <c r="O245" s="33">
        <f t="shared" si="29"/>
        <v>0.47199999999999998</v>
      </c>
      <c r="P245" s="34">
        <f t="shared" si="30"/>
        <v>0.5</v>
      </c>
      <c r="Q245" s="34">
        <f t="shared" si="31"/>
        <v>0.4</v>
      </c>
      <c r="R245" s="34">
        <f t="shared" si="32"/>
        <v>0.5</v>
      </c>
      <c r="S245" s="34">
        <f t="shared" si="33"/>
        <v>0.4</v>
      </c>
      <c r="T245" s="34">
        <f t="shared" si="34"/>
        <v>0.1</v>
      </c>
      <c r="U245" s="34">
        <f t="shared" si="35"/>
        <v>0.3</v>
      </c>
      <c r="V245" s="34">
        <f t="shared" si="36"/>
        <v>0.5</v>
      </c>
    </row>
    <row r="246" spans="1:22">
      <c r="A246" s="18">
        <v>36821</v>
      </c>
      <c r="B246" s="19">
        <v>37708</v>
      </c>
      <c r="C246" s="4" t="s">
        <v>48</v>
      </c>
      <c r="D246" s="4">
        <v>1.5</v>
      </c>
      <c r="E246" s="15">
        <v>2</v>
      </c>
      <c r="F246" s="15">
        <v>1</v>
      </c>
      <c r="G246" s="15">
        <v>1</v>
      </c>
      <c r="H246" s="15">
        <v>1</v>
      </c>
      <c r="I246" s="15">
        <v>1</v>
      </c>
      <c r="J246" s="15">
        <v>1</v>
      </c>
      <c r="K246" s="15">
        <v>1</v>
      </c>
      <c r="L246" s="16">
        <v>0.54500000000000004</v>
      </c>
      <c r="M246" t="str">
        <f t="shared" si="28"/>
        <v>Y</v>
      </c>
      <c r="N246">
        <v>240</v>
      </c>
      <c r="O246" s="33">
        <f t="shared" si="29"/>
        <v>0.42200000000000004</v>
      </c>
      <c r="P246" s="34">
        <f t="shared" si="30"/>
        <v>0.5</v>
      </c>
      <c r="Q246" s="34">
        <f t="shared" si="31"/>
        <v>0.4</v>
      </c>
      <c r="R246" s="34">
        <f t="shared" si="32"/>
        <v>0.5</v>
      </c>
      <c r="S246" s="34">
        <f t="shared" si="33"/>
        <v>0.4</v>
      </c>
      <c r="T246" s="34">
        <f t="shared" si="34"/>
        <v>0.1</v>
      </c>
      <c r="U246" s="34">
        <f t="shared" si="35"/>
        <v>0.3</v>
      </c>
      <c r="V246" s="34">
        <f t="shared" si="36"/>
        <v>0.5</v>
      </c>
    </row>
    <row r="247" spans="1:22" hidden="1">
      <c r="A247" s="20">
        <v>36823</v>
      </c>
      <c r="B247" s="19">
        <v>37730</v>
      </c>
      <c r="C247" s="4" t="s">
        <v>48</v>
      </c>
      <c r="D247" s="4">
        <v>0.73799999999999999</v>
      </c>
      <c r="E247" s="15">
        <v>1</v>
      </c>
      <c r="F247" s="15">
        <v>1</v>
      </c>
      <c r="G247" s="15">
        <v>1</v>
      </c>
      <c r="H247" s="15">
        <v>1</v>
      </c>
      <c r="I247" s="15">
        <v>1</v>
      </c>
      <c r="J247" s="15">
        <v>1</v>
      </c>
      <c r="K247" s="15">
        <v>1</v>
      </c>
      <c r="L247" s="16">
        <v>0.54500000000000004</v>
      </c>
      <c r="M247" t="str">
        <f t="shared" si="28"/>
        <v>N</v>
      </c>
      <c r="N247">
        <v>241</v>
      </c>
      <c r="O247" s="33">
        <f t="shared" si="29"/>
        <v>0.4</v>
      </c>
      <c r="P247" s="34">
        <f t="shared" si="30"/>
        <v>0.5</v>
      </c>
      <c r="Q247" s="34">
        <f t="shared" si="31"/>
        <v>0.45</v>
      </c>
      <c r="R247" s="34">
        <f t="shared" si="32"/>
        <v>0.5</v>
      </c>
      <c r="S247" s="34">
        <f t="shared" si="33"/>
        <v>0.4</v>
      </c>
      <c r="T247" s="34">
        <f t="shared" si="34"/>
        <v>0.1</v>
      </c>
      <c r="U247" s="34">
        <f t="shared" si="35"/>
        <v>0.35</v>
      </c>
      <c r="V247" s="34">
        <f t="shared" si="36"/>
        <v>0.5</v>
      </c>
    </row>
    <row r="248" spans="1:22" hidden="1">
      <c r="A248" s="18">
        <v>2335</v>
      </c>
      <c r="B248" s="19">
        <v>38048</v>
      </c>
      <c r="C248" s="4" t="s">
        <v>48</v>
      </c>
      <c r="D248" s="4">
        <v>0.73799999999999999</v>
      </c>
      <c r="E248" s="15">
        <v>1</v>
      </c>
      <c r="F248" s="15">
        <v>1</v>
      </c>
      <c r="G248" s="15">
        <v>1</v>
      </c>
      <c r="H248" s="15">
        <v>1</v>
      </c>
      <c r="I248" s="15">
        <v>1</v>
      </c>
      <c r="J248" s="15">
        <v>1</v>
      </c>
      <c r="K248" s="15">
        <v>1</v>
      </c>
      <c r="L248" s="16">
        <v>0.54500000000000004</v>
      </c>
      <c r="M248" t="str">
        <f t="shared" si="28"/>
        <v>N</v>
      </c>
      <c r="N248">
        <v>242</v>
      </c>
      <c r="O248" s="33">
        <f t="shared" si="29"/>
        <v>0.4</v>
      </c>
      <c r="P248" s="34">
        <f t="shared" si="30"/>
        <v>0.55000000000000004</v>
      </c>
      <c r="Q248" s="34">
        <f t="shared" si="31"/>
        <v>0.45</v>
      </c>
      <c r="R248" s="34">
        <f t="shared" si="32"/>
        <v>0.55000000000000004</v>
      </c>
      <c r="S248" s="34">
        <f t="shared" si="33"/>
        <v>0.45</v>
      </c>
      <c r="T248" s="34">
        <f t="shared" si="34"/>
        <v>0.15</v>
      </c>
      <c r="U248" s="34">
        <f t="shared" si="35"/>
        <v>0.35</v>
      </c>
      <c r="V248" s="34">
        <f t="shared" si="36"/>
        <v>0.55000000000000004</v>
      </c>
    </row>
    <row r="249" spans="1:22" hidden="1">
      <c r="A249" s="18">
        <v>2055</v>
      </c>
      <c r="B249" s="19">
        <v>39561</v>
      </c>
      <c r="C249" s="4" t="s">
        <v>48</v>
      </c>
      <c r="D249" s="4">
        <v>0.57799999999999996</v>
      </c>
      <c r="E249" s="15">
        <v>5</v>
      </c>
      <c r="F249" s="15">
        <v>1</v>
      </c>
      <c r="G249" s="15">
        <v>5</v>
      </c>
      <c r="H249" s="15">
        <v>5</v>
      </c>
      <c r="I249" s="15">
        <v>5</v>
      </c>
      <c r="J249" s="15">
        <v>1</v>
      </c>
      <c r="K249" s="15">
        <v>5</v>
      </c>
      <c r="L249" s="16">
        <v>0.54500000000000004</v>
      </c>
      <c r="M249" t="str">
        <f t="shared" si="28"/>
        <v>N</v>
      </c>
      <c r="N249">
        <v>243</v>
      </c>
      <c r="O249" s="33">
        <f t="shared" si="29"/>
        <v>0.4</v>
      </c>
      <c r="P249" s="34">
        <f t="shared" si="30"/>
        <v>0.6</v>
      </c>
      <c r="Q249" s="34">
        <f t="shared" si="31"/>
        <v>0.5</v>
      </c>
      <c r="R249" s="34">
        <f t="shared" si="32"/>
        <v>0.55000000000000004</v>
      </c>
      <c r="S249" s="34">
        <f t="shared" si="33"/>
        <v>0.45</v>
      </c>
      <c r="T249" s="34">
        <f t="shared" si="34"/>
        <v>0.15</v>
      </c>
      <c r="U249" s="34">
        <f t="shared" si="35"/>
        <v>0.35</v>
      </c>
      <c r="V249" s="34">
        <f t="shared" si="36"/>
        <v>0.55000000000000004</v>
      </c>
    </row>
    <row r="250" spans="1:22" hidden="1">
      <c r="A250" s="18">
        <v>34575</v>
      </c>
      <c r="B250" s="19">
        <v>38822</v>
      </c>
      <c r="C250" s="4" t="s">
        <v>48</v>
      </c>
      <c r="D250" s="4">
        <v>0.46700000000000003</v>
      </c>
      <c r="E250" s="15">
        <v>2</v>
      </c>
      <c r="F250" s="15">
        <v>1</v>
      </c>
      <c r="G250" s="15">
        <v>1</v>
      </c>
      <c r="H250" s="15">
        <v>1</v>
      </c>
      <c r="I250" s="15">
        <v>1</v>
      </c>
      <c r="J250" s="15">
        <v>1</v>
      </c>
      <c r="K250" s="15">
        <v>1</v>
      </c>
      <c r="L250" s="16">
        <v>0.54500000000000004</v>
      </c>
      <c r="M250" t="str">
        <f t="shared" si="28"/>
        <v>N</v>
      </c>
      <c r="N250">
        <v>244</v>
      </c>
      <c r="O250" s="33">
        <f t="shared" si="29"/>
        <v>0.4</v>
      </c>
      <c r="P250" s="34">
        <f t="shared" si="30"/>
        <v>0.6</v>
      </c>
      <c r="Q250" s="34">
        <f t="shared" si="31"/>
        <v>0.55000000000000004</v>
      </c>
      <c r="R250" s="34">
        <f t="shared" si="32"/>
        <v>0.5</v>
      </c>
      <c r="S250" s="34">
        <f t="shared" si="33"/>
        <v>0.45</v>
      </c>
      <c r="T250" s="34">
        <f t="shared" si="34"/>
        <v>0.15</v>
      </c>
      <c r="U250" s="34">
        <f t="shared" si="35"/>
        <v>0.4</v>
      </c>
      <c r="V250" s="34">
        <f t="shared" si="36"/>
        <v>0.55000000000000004</v>
      </c>
    </row>
    <row r="251" spans="1:22" hidden="1">
      <c r="A251" s="18">
        <v>1225</v>
      </c>
      <c r="B251" s="19">
        <v>39359</v>
      </c>
      <c r="C251" s="4" t="s">
        <v>48</v>
      </c>
      <c r="D251" s="4">
        <v>3.42</v>
      </c>
      <c r="E251" s="15">
        <v>1</v>
      </c>
      <c r="F251" s="15">
        <v>1</v>
      </c>
      <c r="G251" s="15">
        <v>1</v>
      </c>
      <c r="H251" s="15">
        <v>1</v>
      </c>
      <c r="I251" s="15">
        <v>1</v>
      </c>
      <c r="J251" s="15">
        <v>5</v>
      </c>
      <c r="K251" s="15">
        <v>1</v>
      </c>
      <c r="L251" s="16">
        <v>0.54500000000000004</v>
      </c>
      <c r="M251" t="str">
        <f t="shared" si="28"/>
        <v>N</v>
      </c>
      <c r="N251">
        <v>245</v>
      </c>
      <c r="O251" s="33">
        <f t="shared" si="29"/>
        <v>0.4</v>
      </c>
      <c r="P251" s="34">
        <f t="shared" si="30"/>
        <v>0.65</v>
      </c>
      <c r="Q251" s="34">
        <f t="shared" si="31"/>
        <v>0.6</v>
      </c>
      <c r="R251" s="34">
        <f t="shared" si="32"/>
        <v>0.5</v>
      </c>
      <c r="S251" s="34">
        <f t="shared" si="33"/>
        <v>0.45</v>
      </c>
      <c r="T251" s="34">
        <f t="shared" si="34"/>
        <v>0.15</v>
      </c>
      <c r="U251" s="34">
        <f t="shared" si="35"/>
        <v>0.45</v>
      </c>
      <c r="V251" s="34">
        <f t="shared" si="36"/>
        <v>0.55000000000000004</v>
      </c>
    </row>
    <row r="252" spans="1:22" hidden="1">
      <c r="A252" s="18">
        <v>36776</v>
      </c>
      <c r="B252" s="19">
        <v>37704</v>
      </c>
      <c r="C252" s="4" t="s">
        <v>48</v>
      </c>
      <c r="D252" s="4">
        <v>1.22</v>
      </c>
      <c r="E252" s="15">
        <v>1</v>
      </c>
      <c r="F252" s="15">
        <v>1</v>
      </c>
      <c r="G252" s="15">
        <v>1</v>
      </c>
      <c r="H252" s="15">
        <v>1</v>
      </c>
      <c r="I252" s="15">
        <v>1</v>
      </c>
      <c r="J252" s="15">
        <v>1</v>
      </c>
      <c r="K252" s="15">
        <v>1</v>
      </c>
      <c r="L252" s="16">
        <v>0.5</v>
      </c>
      <c r="M252" t="str">
        <f t="shared" si="28"/>
        <v>N</v>
      </c>
      <c r="N252">
        <v>246</v>
      </c>
      <c r="O252" s="33">
        <f t="shared" si="29"/>
        <v>0.4</v>
      </c>
      <c r="P252" s="34">
        <f t="shared" si="30"/>
        <v>0.7</v>
      </c>
      <c r="Q252" s="34">
        <f t="shared" si="31"/>
        <v>0.65</v>
      </c>
      <c r="R252" s="34">
        <f t="shared" si="32"/>
        <v>0.55000000000000004</v>
      </c>
      <c r="S252" s="34">
        <f t="shared" si="33"/>
        <v>0.5</v>
      </c>
      <c r="T252" s="34">
        <f t="shared" si="34"/>
        <v>0.2</v>
      </c>
      <c r="U252" s="34">
        <f t="shared" si="35"/>
        <v>0.45</v>
      </c>
      <c r="V252" s="34">
        <f t="shared" si="36"/>
        <v>0.6</v>
      </c>
    </row>
    <row r="253" spans="1:22" hidden="1">
      <c r="A253" s="18">
        <v>1216</v>
      </c>
      <c r="B253" s="19">
        <v>39299</v>
      </c>
      <c r="C253" s="4" t="s">
        <v>44</v>
      </c>
      <c r="D253" s="4">
        <v>5.03</v>
      </c>
      <c r="E253" s="15">
        <v>5</v>
      </c>
      <c r="F253" s="15">
        <v>5</v>
      </c>
      <c r="G253" s="15">
        <v>5</v>
      </c>
      <c r="H253" s="15">
        <v>3</v>
      </c>
      <c r="I253" s="15">
        <v>1</v>
      </c>
      <c r="J253" s="15">
        <v>3</v>
      </c>
      <c r="K253" s="15">
        <v>5</v>
      </c>
      <c r="L253" s="16">
        <v>0.5</v>
      </c>
      <c r="M253" t="str">
        <f t="shared" si="28"/>
        <v>N</v>
      </c>
      <c r="N253">
        <v>247</v>
      </c>
      <c r="O253" s="33">
        <f t="shared" si="29"/>
        <v>0.4</v>
      </c>
      <c r="P253" s="34">
        <f t="shared" si="30"/>
        <v>0.75</v>
      </c>
      <c r="Q253" s="34">
        <f t="shared" si="31"/>
        <v>0.7</v>
      </c>
      <c r="R253" s="34">
        <f t="shared" si="32"/>
        <v>0.55000000000000004</v>
      </c>
      <c r="S253" s="34">
        <f t="shared" si="33"/>
        <v>0.5</v>
      </c>
      <c r="T253" s="34">
        <f t="shared" si="34"/>
        <v>0.2</v>
      </c>
      <c r="U253" s="34">
        <f t="shared" si="35"/>
        <v>0.5</v>
      </c>
      <c r="V253" s="34">
        <f t="shared" si="36"/>
        <v>0.65</v>
      </c>
    </row>
    <row r="254" spans="1:22" hidden="1">
      <c r="A254" s="18">
        <v>33234</v>
      </c>
      <c r="B254" s="19">
        <v>37414</v>
      </c>
      <c r="C254" s="4" t="s">
        <v>44</v>
      </c>
      <c r="D254" s="4">
        <v>3.9</v>
      </c>
      <c r="E254" s="15">
        <v>1</v>
      </c>
      <c r="F254" s="15">
        <v>3</v>
      </c>
      <c r="G254" s="15">
        <v>3</v>
      </c>
      <c r="H254" s="15">
        <v>3</v>
      </c>
      <c r="I254" s="15">
        <v>1</v>
      </c>
      <c r="J254" s="15">
        <v>1</v>
      </c>
      <c r="K254" s="15">
        <v>5</v>
      </c>
      <c r="L254" s="16">
        <v>0.5</v>
      </c>
      <c r="M254" t="str">
        <f t="shared" si="28"/>
        <v>N</v>
      </c>
      <c r="N254">
        <v>248</v>
      </c>
      <c r="O254" s="33">
        <f t="shared" si="29"/>
        <v>0.4</v>
      </c>
      <c r="P254" s="34">
        <f t="shared" si="30"/>
        <v>0.7</v>
      </c>
      <c r="Q254" s="34">
        <f t="shared" si="31"/>
        <v>0.65</v>
      </c>
      <c r="R254" s="34">
        <f t="shared" si="32"/>
        <v>0.5</v>
      </c>
      <c r="S254" s="34">
        <f t="shared" si="33"/>
        <v>0.45</v>
      </c>
      <c r="T254" s="34">
        <f t="shared" si="34"/>
        <v>0.2</v>
      </c>
      <c r="U254" s="34">
        <f t="shared" si="35"/>
        <v>0.45</v>
      </c>
      <c r="V254" s="34">
        <f t="shared" si="36"/>
        <v>0.65</v>
      </c>
    </row>
    <row r="255" spans="1:22" hidden="1">
      <c r="A255" s="12">
        <v>17812</v>
      </c>
      <c r="B255" s="14">
        <v>36630</v>
      </c>
      <c r="C255" s="4" t="s">
        <v>48</v>
      </c>
      <c r="D255" s="4">
        <v>28.9</v>
      </c>
      <c r="E255" s="15">
        <v>3</v>
      </c>
      <c r="F255" s="15">
        <v>1</v>
      </c>
      <c r="G255" s="15">
        <v>5</v>
      </c>
      <c r="H255" s="15">
        <v>5</v>
      </c>
      <c r="I255" s="15">
        <v>1</v>
      </c>
      <c r="J255" s="15">
        <v>1</v>
      </c>
      <c r="K255" s="15">
        <v>5</v>
      </c>
      <c r="L255" s="16">
        <v>0.44400000000000001</v>
      </c>
      <c r="M255" t="str">
        <f t="shared" si="28"/>
        <v>N</v>
      </c>
      <c r="N255">
        <v>249</v>
      </c>
      <c r="O255" s="33">
        <f t="shared" si="29"/>
        <v>0.4</v>
      </c>
      <c r="P255" s="34">
        <f t="shared" si="30"/>
        <v>0.75</v>
      </c>
      <c r="Q255" s="34">
        <f t="shared" si="31"/>
        <v>0.65</v>
      </c>
      <c r="R255" s="34">
        <f t="shared" si="32"/>
        <v>0.5</v>
      </c>
      <c r="S255" s="34">
        <f t="shared" si="33"/>
        <v>0.45</v>
      </c>
      <c r="T255" s="34">
        <f t="shared" si="34"/>
        <v>0.25</v>
      </c>
      <c r="U255" s="34">
        <f t="shared" si="35"/>
        <v>0.5</v>
      </c>
      <c r="V255" s="34">
        <f t="shared" si="36"/>
        <v>0.65</v>
      </c>
    </row>
    <row r="256" spans="1:22" hidden="1">
      <c r="A256" s="18">
        <v>10570</v>
      </c>
      <c r="B256" s="19">
        <v>38916</v>
      </c>
      <c r="C256" s="4" t="s">
        <v>46</v>
      </c>
      <c r="D256" s="4">
        <v>1.66</v>
      </c>
      <c r="E256" s="15">
        <v>3</v>
      </c>
      <c r="F256" s="15">
        <v>3</v>
      </c>
      <c r="G256" s="15">
        <v>5</v>
      </c>
      <c r="H256" s="15">
        <v>1</v>
      </c>
      <c r="I256" s="15">
        <v>1</v>
      </c>
      <c r="J256" s="15">
        <v>3</v>
      </c>
      <c r="K256" s="15">
        <v>5</v>
      </c>
      <c r="L256" s="16">
        <v>0.4</v>
      </c>
      <c r="M256" t="str">
        <f t="shared" si="28"/>
        <v>N</v>
      </c>
      <c r="N256">
        <v>250</v>
      </c>
      <c r="O256" s="33">
        <f t="shared" si="29"/>
        <v>0.38200000000000001</v>
      </c>
      <c r="P256" s="34">
        <f t="shared" si="30"/>
        <v>0.75</v>
      </c>
      <c r="Q256" s="34">
        <f t="shared" si="31"/>
        <v>0.65</v>
      </c>
      <c r="R256" s="34">
        <f t="shared" si="32"/>
        <v>0.5</v>
      </c>
      <c r="S256" s="34">
        <f t="shared" si="33"/>
        <v>0.45</v>
      </c>
      <c r="T256" s="34">
        <f t="shared" si="34"/>
        <v>0.3</v>
      </c>
      <c r="U256" s="34">
        <f t="shared" si="35"/>
        <v>0.55000000000000004</v>
      </c>
      <c r="V256" s="34">
        <f t="shared" si="36"/>
        <v>0.65</v>
      </c>
    </row>
    <row r="257" spans="1:22" hidden="1">
      <c r="A257" s="18">
        <v>10568</v>
      </c>
      <c r="B257" s="19">
        <v>38916</v>
      </c>
      <c r="C257" s="4" t="s">
        <v>46</v>
      </c>
      <c r="D257" s="4">
        <v>1.69</v>
      </c>
      <c r="E257" s="15">
        <v>3</v>
      </c>
      <c r="F257" s="15">
        <v>3</v>
      </c>
      <c r="G257" s="15">
        <v>1</v>
      </c>
      <c r="H257" s="15">
        <v>1</v>
      </c>
      <c r="I257" s="15">
        <v>1</v>
      </c>
      <c r="J257" s="15">
        <v>3</v>
      </c>
      <c r="K257" s="15">
        <v>5</v>
      </c>
      <c r="L257" s="16">
        <v>0.4</v>
      </c>
      <c r="M257" t="str">
        <f t="shared" si="28"/>
        <v>N</v>
      </c>
      <c r="N257">
        <v>251</v>
      </c>
      <c r="O257" s="33">
        <f t="shared" si="29"/>
        <v>0.36399999999999999</v>
      </c>
      <c r="P257" s="34">
        <f t="shared" si="30"/>
        <v>0.75</v>
      </c>
      <c r="Q257" s="34">
        <f t="shared" si="31"/>
        <v>0.65</v>
      </c>
      <c r="R257" s="34">
        <f t="shared" si="32"/>
        <v>0.5</v>
      </c>
      <c r="S257" s="34">
        <f t="shared" si="33"/>
        <v>0.5</v>
      </c>
      <c r="T257" s="34">
        <f t="shared" si="34"/>
        <v>0.3</v>
      </c>
      <c r="U257" s="34">
        <f t="shared" si="35"/>
        <v>0.55000000000000004</v>
      </c>
      <c r="V257" s="34">
        <f t="shared" si="36"/>
        <v>0.65</v>
      </c>
    </row>
    <row r="258" spans="1:22" hidden="1">
      <c r="A258" s="18">
        <v>10564</v>
      </c>
      <c r="B258" s="19">
        <v>38945</v>
      </c>
      <c r="C258" s="4" t="s">
        <v>44</v>
      </c>
      <c r="D258" s="4">
        <v>19.5</v>
      </c>
      <c r="E258" s="15">
        <v>1</v>
      </c>
      <c r="F258" s="15">
        <v>1</v>
      </c>
      <c r="G258" s="15">
        <v>1</v>
      </c>
      <c r="H258" s="15">
        <v>1</v>
      </c>
      <c r="I258" s="15">
        <v>1</v>
      </c>
      <c r="J258" s="15">
        <v>1</v>
      </c>
      <c r="K258" s="15">
        <v>1</v>
      </c>
      <c r="L258" s="16">
        <v>0.4</v>
      </c>
      <c r="M258" t="str">
        <f t="shared" si="28"/>
        <v>N</v>
      </c>
      <c r="N258">
        <v>252</v>
      </c>
      <c r="O258" s="33">
        <f t="shared" si="29"/>
        <v>0.34850000000000003</v>
      </c>
      <c r="P258" s="34">
        <f t="shared" si="30"/>
        <v>0.75</v>
      </c>
      <c r="Q258" s="34">
        <f t="shared" si="31"/>
        <v>0.65</v>
      </c>
      <c r="R258" s="34">
        <f t="shared" si="32"/>
        <v>0.5</v>
      </c>
      <c r="S258" s="34">
        <f t="shared" si="33"/>
        <v>0.55000000000000004</v>
      </c>
      <c r="T258" s="34">
        <f t="shared" si="34"/>
        <v>0.3</v>
      </c>
      <c r="U258" s="34">
        <f t="shared" si="35"/>
        <v>0.55000000000000004</v>
      </c>
      <c r="V258" s="34">
        <f t="shared" si="36"/>
        <v>0.65</v>
      </c>
    </row>
    <row r="259" spans="1:22" hidden="1">
      <c r="A259" s="18">
        <v>10559</v>
      </c>
      <c r="B259" s="19">
        <v>38917</v>
      </c>
      <c r="C259" s="4" t="s">
        <v>44</v>
      </c>
      <c r="D259" s="4">
        <v>9.24</v>
      </c>
      <c r="E259" s="15">
        <v>1</v>
      </c>
      <c r="F259" s="15">
        <v>1</v>
      </c>
      <c r="G259" s="15">
        <v>1</v>
      </c>
      <c r="H259" s="15">
        <v>1</v>
      </c>
      <c r="I259" s="15">
        <v>1</v>
      </c>
      <c r="J259" s="15">
        <v>1</v>
      </c>
      <c r="K259" s="15">
        <v>1</v>
      </c>
      <c r="L259" s="16">
        <v>0.4</v>
      </c>
      <c r="M259" t="str">
        <f t="shared" si="28"/>
        <v>N</v>
      </c>
      <c r="N259">
        <v>253</v>
      </c>
      <c r="O259" s="33">
        <f t="shared" si="29"/>
        <v>0.33300000000000002</v>
      </c>
      <c r="P259" s="34">
        <f t="shared" si="30"/>
        <v>0.75</v>
      </c>
      <c r="Q259" s="34">
        <f t="shared" si="31"/>
        <v>0.65</v>
      </c>
      <c r="R259" s="34">
        <f t="shared" si="32"/>
        <v>0.5</v>
      </c>
      <c r="S259" s="34">
        <f t="shared" si="33"/>
        <v>0.6</v>
      </c>
      <c r="T259" s="34">
        <f t="shared" si="34"/>
        <v>0.3</v>
      </c>
      <c r="U259" s="34">
        <f t="shared" si="35"/>
        <v>0.6</v>
      </c>
      <c r="V259" s="34">
        <f t="shared" si="36"/>
        <v>0.7</v>
      </c>
    </row>
    <row r="260" spans="1:22" hidden="1">
      <c r="A260" s="12">
        <v>18134</v>
      </c>
      <c r="B260" s="14">
        <v>36629</v>
      </c>
      <c r="C260" s="4" t="s">
        <v>48</v>
      </c>
      <c r="D260" s="4">
        <v>3.85</v>
      </c>
      <c r="E260" s="15">
        <v>5</v>
      </c>
      <c r="F260" s="15">
        <v>5</v>
      </c>
      <c r="G260" s="15">
        <v>5</v>
      </c>
      <c r="H260" s="15">
        <v>5</v>
      </c>
      <c r="I260" s="15">
        <v>5</v>
      </c>
      <c r="J260" s="15">
        <v>5</v>
      </c>
      <c r="K260" s="15">
        <v>1</v>
      </c>
      <c r="L260" s="16">
        <v>0.4</v>
      </c>
      <c r="M260" t="str">
        <f t="shared" si="28"/>
        <v>N</v>
      </c>
      <c r="N260">
        <v>254</v>
      </c>
      <c r="O260" s="33">
        <f t="shared" si="29"/>
        <v>0.33300000000000002</v>
      </c>
      <c r="P260" s="34">
        <f t="shared" si="30"/>
        <v>0.75</v>
      </c>
      <c r="Q260" s="34">
        <f t="shared" si="31"/>
        <v>0.65</v>
      </c>
      <c r="R260" s="34">
        <f t="shared" si="32"/>
        <v>0.5</v>
      </c>
      <c r="S260" s="34">
        <f t="shared" si="33"/>
        <v>0.65</v>
      </c>
      <c r="T260" s="34">
        <f t="shared" si="34"/>
        <v>0.35</v>
      </c>
      <c r="U260" s="34">
        <f t="shared" si="35"/>
        <v>0.65</v>
      </c>
      <c r="V260" s="34">
        <f t="shared" si="36"/>
        <v>0.75</v>
      </c>
    </row>
    <row r="261" spans="1:22" hidden="1">
      <c r="A261" s="12">
        <v>18137</v>
      </c>
      <c r="B261" s="14">
        <v>37005</v>
      </c>
      <c r="C261" s="4" t="s">
        <v>48</v>
      </c>
      <c r="D261" s="4">
        <v>3.85</v>
      </c>
      <c r="E261" s="15">
        <v>4</v>
      </c>
      <c r="F261" s="15">
        <v>5</v>
      </c>
      <c r="G261" s="15">
        <v>5</v>
      </c>
      <c r="H261" s="15">
        <v>5</v>
      </c>
      <c r="I261" s="15">
        <v>1</v>
      </c>
      <c r="J261" s="15">
        <v>1</v>
      </c>
      <c r="K261" s="15">
        <v>3</v>
      </c>
      <c r="L261" s="16">
        <v>0.4</v>
      </c>
      <c r="M261" t="str">
        <f t="shared" si="28"/>
        <v>N</v>
      </c>
      <c r="N261">
        <v>255</v>
      </c>
      <c r="O261" s="33">
        <f t="shared" si="29"/>
        <v>0.33300000000000002</v>
      </c>
      <c r="P261" s="34">
        <f t="shared" si="30"/>
        <v>0.75</v>
      </c>
      <c r="Q261" s="34">
        <f t="shared" si="31"/>
        <v>0.65</v>
      </c>
      <c r="R261" s="34">
        <f t="shared" si="32"/>
        <v>0.5</v>
      </c>
      <c r="S261" s="34">
        <f t="shared" si="33"/>
        <v>0.65</v>
      </c>
      <c r="T261" s="34">
        <f t="shared" si="34"/>
        <v>0.35</v>
      </c>
      <c r="U261" s="34">
        <f t="shared" si="35"/>
        <v>0.65</v>
      </c>
      <c r="V261" s="34">
        <f t="shared" si="36"/>
        <v>0.8</v>
      </c>
    </row>
    <row r="262" spans="1:22" hidden="1">
      <c r="A262" s="12">
        <v>18138</v>
      </c>
      <c r="B262" s="14">
        <v>38467</v>
      </c>
      <c r="C262" s="4" t="s">
        <v>48</v>
      </c>
      <c r="D262" s="4">
        <v>3.85</v>
      </c>
      <c r="E262" s="15">
        <v>4</v>
      </c>
      <c r="F262" s="15">
        <v>3</v>
      </c>
      <c r="G262" s="15">
        <v>5</v>
      </c>
      <c r="H262" s="15">
        <v>5</v>
      </c>
      <c r="I262" s="15">
        <v>1</v>
      </c>
      <c r="J262" s="15">
        <v>1</v>
      </c>
      <c r="K262" s="15">
        <v>5</v>
      </c>
      <c r="L262" s="16">
        <v>0.4</v>
      </c>
      <c r="M262" t="str">
        <f t="shared" si="28"/>
        <v>N</v>
      </c>
      <c r="N262">
        <v>256</v>
      </c>
      <c r="O262" s="33">
        <f t="shared" si="29"/>
        <v>0.33300000000000002</v>
      </c>
      <c r="P262" s="34">
        <f t="shared" si="30"/>
        <v>0.7</v>
      </c>
      <c r="Q262" s="34">
        <f t="shared" si="31"/>
        <v>0.6</v>
      </c>
      <c r="R262" s="34">
        <f t="shared" si="32"/>
        <v>0.5</v>
      </c>
      <c r="S262" s="34">
        <f t="shared" si="33"/>
        <v>0.65</v>
      </c>
      <c r="T262" s="34">
        <f t="shared" si="34"/>
        <v>0.35</v>
      </c>
      <c r="U262" s="34">
        <f t="shared" si="35"/>
        <v>0.65</v>
      </c>
      <c r="V262" s="34">
        <f t="shared" si="36"/>
        <v>0.8</v>
      </c>
    </row>
    <row r="263" spans="1:22" hidden="1">
      <c r="A263" s="12">
        <v>18140</v>
      </c>
      <c r="B263" s="14">
        <v>39568</v>
      </c>
      <c r="C263" s="4" t="s">
        <v>48</v>
      </c>
      <c r="D263" s="4">
        <v>3.85</v>
      </c>
      <c r="E263" s="15">
        <v>5</v>
      </c>
      <c r="F263" s="15">
        <v>3</v>
      </c>
      <c r="G263" s="15">
        <v>5</v>
      </c>
      <c r="H263" s="15">
        <v>5</v>
      </c>
      <c r="I263" s="15">
        <v>1</v>
      </c>
      <c r="J263" s="15">
        <v>1</v>
      </c>
      <c r="K263" s="15">
        <v>5</v>
      </c>
      <c r="L263" s="16">
        <v>0.4</v>
      </c>
      <c r="M263" t="str">
        <f t="shared" ref="M263:M326" si="37">IF(MOD(N263,20)=0,"Y","N")</f>
        <v>N</v>
      </c>
      <c r="N263">
        <v>257</v>
      </c>
      <c r="O263" s="33">
        <f t="shared" ref="O263:O326" si="38">MEDIAN(L263:L282)</f>
        <v>0.33300000000000002</v>
      </c>
      <c r="P263" s="34">
        <f t="shared" ref="P263:P326" si="39">COUNTIF(E263:E282,"&gt;"&amp;$O$2)/COUNT(E263:E282)</f>
        <v>0.65</v>
      </c>
      <c r="Q263" s="34">
        <f t="shared" ref="Q263:Q326" si="40">COUNTIF(F263:F282,"&gt;"&amp;$O$2)/COUNT(F263:F282)</f>
        <v>0.55000000000000004</v>
      </c>
      <c r="R263" s="34">
        <f t="shared" ref="R263:R326" si="41">COUNTIF(G263:G282,"&gt;"&amp;$O$2)/COUNT(G263:G282)</f>
        <v>0.5</v>
      </c>
      <c r="S263" s="34">
        <f t="shared" ref="S263:S326" si="42">COUNTIF(H263:H282,"&gt;"&amp;$O$2)/COUNT(H263:H282)</f>
        <v>0.65</v>
      </c>
      <c r="T263" s="34">
        <f t="shared" ref="T263:T326" si="43">COUNTIF(I263:I282,"&gt;"&amp;$O$2)/COUNT(I263:I282)</f>
        <v>0.4</v>
      </c>
      <c r="U263" s="34">
        <f t="shared" ref="U263:U326" si="44">COUNTIF(J263:J282,"&gt;"&amp;$O$2)/COUNT(J263:J282)</f>
        <v>0.65</v>
      </c>
      <c r="V263" s="34">
        <f t="shared" ref="V263:V326" si="45">COUNTIF(K263:K282,"&gt;"&amp;$O$2)/COUNT(K263:K282)</f>
        <v>0.8</v>
      </c>
    </row>
    <row r="264" spans="1:22" hidden="1">
      <c r="A264" s="18">
        <v>34506</v>
      </c>
      <c r="B264" s="19">
        <v>38780</v>
      </c>
      <c r="C264" s="4" t="s">
        <v>44</v>
      </c>
      <c r="D264" s="4">
        <v>201</v>
      </c>
      <c r="E264" s="15">
        <v>3</v>
      </c>
      <c r="F264" s="15">
        <v>1</v>
      </c>
      <c r="G264" s="15">
        <v>5</v>
      </c>
      <c r="H264" s="15">
        <v>1</v>
      </c>
      <c r="I264" s="15">
        <v>1</v>
      </c>
      <c r="J264" s="15">
        <v>5</v>
      </c>
      <c r="K264" s="15">
        <v>5</v>
      </c>
      <c r="L264" s="16">
        <v>0.4</v>
      </c>
      <c r="M264" t="str">
        <f t="shared" si="37"/>
        <v>N</v>
      </c>
      <c r="N264">
        <v>258</v>
      </c>
      <c r="O264" s="33">
        <f t="shared" si="38"/>
        <v>0.33300000000000002</v>
      </c>
      <c r="P264" s="34">
        <f t="shared" si="39"/>
        <v>0.6</v>
      </c>
      <c r="Q264" s="34">
        <f t="shared" si="40"/>
        <v>0.55000000000000004</v>
      </c>
      <c r="R264" s="34">
        <f t="shared" si="41"/>
        <v>0.5</v>
      </c>
      <c r="S264" s="34">
        <f t="shared" si="42"/>
        <v>0.6</v>
      </c>
      <c r="T264" s="34">
        <f t="shared" si="43"/>
        <v>0.45</v>
      </c>
      <c r="U264" s="34">
        <f t="shared" si="44"/>
        <v>0.65</v>
      </c>
      <c r="V264" s="34">
        <f t="shared" si="45"/>
        <v>0.75</v>
      </c>
    </row>
    <row r="265" spans="1:22" hidden="1">
      <c r="A265" s="20">
        <v>36694</v>
      </c>
      <c r="B265" s="19">
        <v>38059</v>
      </c>
      <c r="C265" s="4" t="s">
        <v>44</v>
      </c>
      <c r="D265" s="4">
        <v>201</v>
      </c>
      <c r="E265" s="15">
        <v>1</v>
      </c>
      <c r="F265" s="15">
        <v>1</v>
      </c>
      <c r="G265" s="15">
        <v>1</v>
      </c>
      <c r="H265" s="15">
        <v>1</v>
      </c>
      <c r="I265" s="15">
        <v>1</v>
      </c>
      <c r="J265" s="15">
        <v>1</v>
      </c>
      <c r="K265" s="15">
        <v>1</v>
      </c>
      <c r="L265" s="16">
        <v>0.4</v>
      </c>
      <c r="M265" t="str">
        <f t="shared" si="37"/>
        <v>N</v>
      </c>
      <c r="N265">
        <v>259</v>
      </c>
      <c r="O265" s="33">
        <f t="shared" si="38"/>
        <v>0.33300000000000002</v>
      </c>
      <c r="P265" s="34">
        <f t="shared" si="39"/>
        <v>0.55000000000000004</v>
      </c>
      <c r="Q265" s="34">
        <f t="shared" si="40"/>
        <v>0.55000000000000004</v>
      </c>
      <c r="R265" s="34">
        <f t="shared" si="41"/>
        <v>0.5</v>
      </c>
      <c r="S265" s="34">
        <f t="shared" si="42"/>
        <v>0.65</v>
      </c>
      <c r="T265" s="34">
        <f t="shared" si="43"/>
        <v>0.5</v>
      </c>
      <c r="U265" s="34">
        <f t="shared" si="44"/>
        <v>0.6</v>
      </c>
      <c r="V265" s="34">
        <f t="shared" si="45"/>
        <v>0.75</v>
      </c>
    </row>
    <row r="266" spans="1:22">
      <c r="A266" s="18">
        <v>18121</v>
      </c>
      <c r="B266" s="19">
        <v>37011</v>
      </c>
      <c r="C266" s="4" t="s">
        <v>48</v>
      </c>
      <c r="D266" s="4">
        <v>2</v>
      </c>
      <c r="E266" s="15">
        <v>2</v>
      </c>
      <c r="F266" s="15">
        <v>5</v>
      </c>
      <c r="G266" s="15">
        <v>1</v>
      </c>
      <c r="H266" s="15">
        <v>1</v>
      </c>
      <c r="I266" s="15">
        <v>1</v>
      </c>
      <c r="J266" s="15">
        <v>3</v>
      </c>
      <c r="K266" s="15">
        <v>1</v>
      </c>
      <c r="L266" s="16">
        <v>0.36399999999999999</v>
      </c>
      <c r="M266" t="str">
        <f t="shared" si="37"/>
        <v>Y</v>
      </c>
      <c r="N266">
        <v>260</v>
      </c>
      <c r="O266" s="33">
        <f t="shared" si="38"/>
        <v>0.33300000000000002</v>
      </c>
      <c r="P266" s="34">
        <f t="shared" si="39"/>
        <v>0.55000000000000004</v>
      </c>
      <c r="Q266" s="34">
        <f t="shared" si="40"/>
        <v>0.55000000000000004</v>
      </c>
      <c r="R266" s="34">
        <f t="shared" si="41"/>
        <v>0.55000000000000004</v>
      </c>
      <c r="S266" s="34">
        <f t="shared" si="42"/>
        <v>0.65</v>
      </c>
      <c r="T266" s="34">
        <f t="shared" si="43"/>
        <v>0.5</v>
      </c>
      <c r="U266" s="34">
        <f t="shared" si="44"/>
        <v>0.65</v>
      </c>
      <c r="V266" s="34">
        <f t="shared" si="45"/>
        <v>0.8</v>
      </c>
    </row>
    <row r="267" spans="1:22" hidden="1">
      <c r="A267" s="18">
        <v>34568</v>
      </c>
      <c r="B267" s="19">
        <v>39552</v>
      </c>
      <c r="C267" s="4" t="s">
        <v>48</v>
      </c>
      <c r="D267" s="4">
        <v>2.86</v>
      </c>
      <c r="E267" s="15">
        <v>5</v>
      </c>
      <c r="F267" s="15">
        <v>1</v>
      </c>
      <c r="G267" s="15">
        <v>5</v>
      </c>
      <c r="H267" s="15">
        <v>5</v>
      </c>
      <c r="I267" s="15">
        <v>5</v>
      </c>
      <c r="J267" s="15">
        <v>1</v>
      </c>
      <c r="K267" s="15">
        <v>5</v>
      </c>
      <c r="L267" s="16">
        <v>0.36399999999999999</v>
      </c>
      <c r="M267" t="str">
        <f t="shared" si="37"/>
        <v>N</v>
      </c>
      <c r="N267">
        <v>261</v>
      </c>
      <c r="O267" s="33">
        <f t="shared" si="38"/>
        <v>0.33300000000000002</v>
      </c>
      <c r="P267" s="34">
        <f t="shared" si="39"/>
        <v>0.6</v>
      </c>
      <c r="Q267" s="34">
        <f t="shared" si="40"/>
        <v>0.55000000000000004</v>
      </c>
      <c r="R267" s="34">
        <f t="shared" si="41"/>
        <v>0.6</v>
      </c>
      <c r="S267" s="34">
        <f t="shared" si="42"/>
        <v>0.7</v>
      </c>
      <c r="T267" s="34">
        <f t="shared" si="43"/>
        <v>0.5</v>
      </c>
      <c r="U267" s="34">
        <f t="shared" si="44"/>
        <v>0.65</v>
      </c>
      <c r="V267" s="34">
        <f t="shared" si="45"/>
        <v>0.85</v>
      </c>
    </row>
    <row r="268" spans="1:22" hidden="1">
      <c r="A268" s="12">
        <v>6866</v>
      </c>
      <c r="B268" s="14">
        <v>36627</v>
      </c>
      <c r="C268" s="4" t="s">
        <v>44</v>
      </c>
      <c r="D268" s="4">
        <v>81.2</v>
      </c>
      <c r="E268" s="15">
        <v>3</v>
      </c>
      <c r="F268" s="15">
        <v>3</v>
      </c>
      <c r="G268" s="15">
        <v>1</v>
      </c>
      <c r="H268" s="15">
        <v>1</v>
      </c>
      <c r="I268" s="15">
        <v>1</v>
      </c>
      <c r="J268" s="15">
        <v>1</v>
      </c>
      <c r="K268" s="15">
        <v>1</v>
      </c>
      <c r="L268" s="16">
        <v>0.33300000000000002</v>
      </c>
      <c r="M268" t="str">
        <f t="shared" si="37"/>
        <v>N</v>
      </c>
      <c r="N268">
        <v>262</v>
      </c>
      <c r="O268" s="33">
        <f t="shared" si="38"/>
        <v>0.33300000000000002</v>
      </c>
      <c r="P268" s="34">
        <f t="shared" si="39"/>
        <v>0.55000000000000004</v>
      </c>
      <c r="Q268" s="34">
        <f t="shared" si="40"/>
        <v>0.55000000000000004</v>
      </c>
      <c r="R268" s="34">
        <f t="shared" si="41"/>
        <v>0.55000000000000004</v>
      </c>
      <c r="S268" s="34">
        <f t="shared" si="42"/>
        <v>0.65</v>
      </c>
      <c r="T268" s="34">
        <f t="shared" si="43"/>
        <v>0.45</v>
      </c>
      <c r="U268" s="34">
        <f t="shared" si="44"/>
        <v>0.7</v>
      </c>
      <c r="V268" s="34">
        <f t="shared" si="45"/>
        <v>0.8</v>
      </c>
    </row>
    <row r="269" spans="1:22" hidden="1">
      <c r="A269" s="12">
        <v>6867</v>
      </c>
      <c r="B269" s="14">
        <v>37180</v>
      </c>
      <c r="C269" s="4" t="s">
        <v>44</v>
      </c>
      <c r="D269" s="4">
        <v>81.2</v>
      </c>
      <c r="E269" s="15">
        <v>4</v>
      </c>
      <c r="F269" s="15">
        <v>5</v>
      </c>
      <c r="G269" s="15">
        <v>1</v>
      </c>
      <c r="H269" s="15">
        <v>3</v>
      </c>
      <c r="I269" s="15">
        <v>3</v>
      </c>
      <c r="J269" s="15">
        <v>5</v>
      </c>
      <c r="K269" s="15">
        <v>3</v>
      </c>
      <c r="L269" s="16">
        <v>0.33300000000000002</v>
      </c>
      <c r="M269" t="str">
        <f t="shared" si="37"/>
        <v>N</v>
      </c>
      <c r="N269">
        <v>263</v>
      </c>
      <c r="O269" s="33">
        <f t="shared" si="38"/>
        <v>0.33300000000000002</v>
      </c>
      <c r="P269" s="34">
        <f t="shared" si="39"/>
        <v>0.55000000000000004</v>
      </c>
      <c r="Q269" s="34">
        <f t="shared" si="40"/>
        <v>0.55000000000000004</v>
      </c>
      <c r="R269" s="34">
        <f t="shared" si="41"/>
        <v>0.6</v>
      </c>
      <c r="S269" s="34">
        <f t="shared" si="42"/>
        <v>0.7</v>
      </c>
      <c r="T269" s="34">
        <f t="shared" si="43"/>
        <v>0.5</v>
      </c>
      <c r="U269" s="34">
        <f t="shared" si="44"/>
        <v>0.75</v>
      </c>
      <c r="V269" s="34">
        <f t="shared" si="45"/>
        <v>0.85</v>
      </c>
    </row>
    <row r="270" spans="1:22" hidden="1">
      <c r="A270" s="12">
        <v>6868</v>
      </c>
      <c r="B270" s="14">
        <v>37404</v>
      </c>
      <c r="C270" s="4" t="s">
        <v>44</v>
      </c>
      <c r="D270" s="4">
        <v>81.2</v>
      </c>
      <c r="E270" s="15">
        <v>4</v>
      </c>
      <c r="F270" s="15">
        <v>3</v>
      </c>
      <c r="G270" s="15">
        <v>1</v>
      </c>
      <c r="H270" s="15">
        <v>1</v>
      </c>
      <c r="I270" s="15">
        <v>1</v>
      </c>
      <c r="J270" s="15">
        <v>5</v>
      </c>
      <c r="K270" s="15">
        <v>1</v>
      </c>
      <c r="L270" s="16">
        <v>0.33300000000000002</v>
      </c>
      <c r="M270" t="str">
        <f t="shared" si="37"/>
        <v>N</v>
      </c>
      <c r="N270">
        <v>264</v>
      </c>
      <c r="O270" s="33">
        <f t="shared" si="38"/>
        <v>0.33300000000000002</v>
      </c>
      <c r="P270" s="34">
        <f t="shared" si="39"/>
        <v>0.5</v>
      </c>
      <c r="Q270" s="34">
        <f t="shared" si="40"/>
        <v>0.55000000000000004</v>
      </c>
      <c r="R270" s="34">
        <f t="shared" si="41"/>
        <v>0.65</v>
      </c>
      <c r="S270" s="34">
        <f t="shared" si="42"/>
        <v>0.7</v>
      </c>
      <c r="T270" s="34">
        <f t="shared" si="43"/>
        <v>0.5</v>
      </c>
      <c r="U270" s="34">
        <f t="shared" si="44"/>
        <v>0.7</v>
      </c>
      <c r="V270" s="34">
        <f t="shared" si="45"/>
        <v>0.85</v>
      </c>
    </row>
    <row r="271" spans="1:22" hidden="1">
      <c r="A271" s="12">
        <v>6869</v>
      </c>
      <c r="B271" s="14">
        <v>37561</v>
      </c>
      <c r="C271" s="4" t="s">
        <v>44</v>
      </c>
      <c r="D271" s="4">
        <v>81.2</v>
      </c>
      <c r="E271" s="15">
        <v>4</v>
      </c>
      <c r="F271" s="15">
        <v>5</v>
      </c>
      <c r="G271" s="15">
        <v>3</v>
      </c>
      <c r="H271" s="15">
        <v>3</v>
      </c>
      <c r="I271" s="15">
        <v>5</v>
      </c>
      <c r="J271" s="15">
        <v>5</v>
      </c>
      <c r="K271" s="15">
        <v>5</v>
      </c>
      <c r="L271" s="16">
        <v>0.33300000000000002</v>
      </c>
      <c r="M271" t="str">
        <f t="shared" si="37"/>
        <v>N</v>
      </c>
      <c r="N271">
        <v>265</v>
      </c>
      <c r="O271" s="33">
        <f t="shared" si="38"/>
        <v>0.33300000000000002</v>
      </c>
      <c r="P271" s="34">
        <f t="shared" si="39"/>
        <v>0.5</v>
      </c>
      <c r="Q271" s="34">
        <f t="shared" si="40"/>
        <v>0.55000000000000004</v>
      </c>
      <c r="R271" s="34">
        <f t="shared" si="41"/>
        <v>0.7</v>
      </c>
      <c r="S271" s="34">
        <f t="shared" si="42"/>
        <v>0.75</v>
      </c>
      <c r="T271" s="34">
        <f t="shared" si="43"/>
        <v>0.5</v>
      </c>
      <c r="U271" s="34">
        <f t="shared" si="44"/>
        <v>0.7</v>
      </c>
      <c r="V271" s="34">
        <f t="shared" si="45"/>
        <v>0.85</v>
      </c>
    </row>
    <row r="272" spans="1:22" hidden="1">
      <c r="A272" s="12">
        <v>6870</v>
      </c>
      <c r="B272" s="14">
        <v>37928</v>
      </c>
      <c r="C272" s="4" t="s">
        <v>44</v>
      </c>
      <c r="D272" s="4">
        <v>81.2</v>
      </c>
      <c r="E272" s="15">
        <v>4</v>
      </c>
      <c r="F272" s="15">
        <v>3</v>
      </c>
      <c r="G272" s="15">
        <v>1</v>
      </c>
      <c r="H272" s="15">
        <v>1</v>
      </c>
      <c r="I272" s="15">
        <v>1</v>
      </c>
      <c r="J272" s="15">
        <v>5</v>
      </c>
      <c r="K272" s="15">
        <v>5</v>
      </c>
      <c r="L272" s="16">
        <v>0.33300000000000002</v>
      </c>
      <c r="M272" t="str">
        <f t="shared" si="37"/>
        <v>N</v>
      </c>
      <c r="N272">
        <v>266</v>
      </c>
      <c r="O272" s="33">
        <f t="shared" si="38"/>
        <v>0.33300000000000002</v>
      </c>
      <c r="P272" s="34">
        <f t="shared" si="39"/>
        <v>0.45</v>
      </c>
      <c r="Q272" s="34">
        <f t="shared" si="40"/>
        <v>0.5</v>
      </c>
      <c r="R272" s="34">
        <f t="shared" si="41"/>
        <v>0.65</v>
      </c>
      <c r="S272" s="34">
        <f t="shared" si="42"/>
        <v>0.7</v>
      </c>
      <c r="T272" s="34">
        <f t="shared" si="43"/>
        <v>0.45</v>
      </c>
      <c r="U272" s="34">
        <f t="shared" si="44"/>
        <v>0.65</v>
      </c>
      <c r="V272" s="34">
        <f t="shared" si="45"/>
        <v>0.8</v>
      </c>
    </row>
    <row r="273" spans="1:22" hidden="1">
      <c r="A273" s="12">
        <v>6871</v>
      </c>
      <c r="B273" s="14">
        <v>39223</v>
      </c>
      <c r="C273" s="4" t="s">
        <v>44</v>
      </c>
      <c r="D273" s="4">
        <v>81.2</v>
      </c>
      <c r="E273" s="15">
        <v>1</v>
      </c>
      <c r="F273" s="15">
        <v>1</v>
      </c>
      <c r="G273" s="15">
        <v>1</v>
      </c>
      <c r="H273" s="15">
        <v>1</v>
      </c>
      <c r="I273" s="15">
        <v>1</v>
      </c>
      <c r="J273" s="15">
        <v>1</v>
      </c>
      <c r="K273" s="15">
        <v>3</v>
      </c>
      <c r="L273" s="16">
        <v>0.33300000000000002</v>
      </c>
      <c r="M273" t="str">
        <f t="shared" si="37"/>
        <v>N</v>
      </c>
      <c r="N273">
        <v>267</v>
      </c>
      <c r="O273" s="33">
        <f t="shared" si="38"/>
        <v>0.33300000000000002</v>
      </c>
      <c r="P273" s="34">
        <f t="shared" si="39"/>
        <v>0.4</v>
      </c>
      <c r="Q273" s="34">
        <f t="shared" si="40"/>
        <v>0.45</v>
      </c>
      <c r="R273" s="34">
        <f t="shared" si="41"/>
        <v>0.65</v>
      </c>
      <c r="S273" s="34">
        <f t="shared" si="42"/>
        <v>0.7</v>
      </c>
      <c r="T273" s="34">
        <f t="shared" si="43"/>
        <v>0.45</v>
      </c>
      <c r="U273" s="34">
        <f t="shared" si="44"/>
        <v>0.6</v>
      </c>
      <c r="V273" s="34">
        <f t="shared" si="45"/>
        <v>0.75</v>
      </c>
    </row>
    <row r="274" spans="1:22" hidden="1">
      <c r="A274" s="12">
        <v>39204</v>
      </c>
      <c r="B274" s="14">
        <v>39329</v>
      </c>
      <c r="C274" s="4" t="s">
        <v>44</v>
      </c>
      <c r="D274" s="4">
        <v>81.2</v>
      </c>
      <c r="E274" s="15">
        <v>4</v>
      </c>
      <c r="F274" s="15">
        <v>3</v>
      </c>
      <c r="G274" s="15">
        <v>3</v>
      </c>
      <c r="H274" s="15">
        <v>5</v>
      </c>
      <c r="I274" s="15">
        <v>5</v>
      </c>
      <c r="J274" s="15">
        <v>5</v>
      </c>
      <c r="K274" s="15">
        <v>5</v>
      </c>
      <c r="L274" s="16">
        <v>0.33300000000000002</v>
      </c>
      <c r="M274" t="str">
        <f t="shared" si="37"/>
        <v>N</v>
      </c>
      <c r="N274">
        <v>268</v>
      </c>
      <c r="O274" s="33">
        <f t="shared" si="38"/>
        <v>0.33300000000000002</v>
      </c>
      <c r="P274" s="34">
        <f t="shared" si="39"/>
        <v>0.4</v>
      </c>
      <c r="Q274" s="34">
        <f t="shared" si="40"/>
        <v>0.45</v>
      </c>
      <c r="R274" s="34">
        <f t="shared" si="41"/>
        <v>0.65</v>
      </c>
      <c r="S274" s="34">
        <f t="shared" si="42"/>
        <v>0.7</v>
      </c>
      <c r="T274" s="34">
        <f t="shared" si="43"/>
        <v>0.45</v>
      </c>
      <c r="U274" s="34">
        <f t="shared" si="44"/>
        <v>0.6</v>
      </c>
      <c r="V274" s="34">
        <f t="shared" si="45"/>
        <v>0.7</v>
      </c>
    </row>
    <row r="275" spans="1:22" hidden="1">
      <c r="A275" s="12">
        <v>39203</v>
      </c>
      <c r="B275" s="14">
        <v>39748</v>
      </c>
      <c r="C275" s="4" t="s">
        <v>44</v>
      </c>
      <c r="D275" s="4">
        <v>81.2</v>
      </c>
      <c r="E275" s="15">
        <v>4</v>
      </c>
      <c r="F275" s="15">
        <v>1</v>
      </c>
      <c r="G275" s="15">
        <v>5</v>
      </c>
      <c r="H275" s="15">
        <v>3</v>
      </c>
      <c r="I275" s="15">
        <v>5</v>
      </c>
      <c r="J275" s="15">
        <v>5</v>
      </c>
      <c r="K275" s="15">
        <v>5</v>
      </c>
      <c r="L275" s="16">
        <v>0.33300000000000002</v>
      </c>
      <c r="M275" t="str">
        <f t="shared" si="37"/>
        <v>N</v>
      </c>
      <c r="N275">
        <v>269</v>
      </c>
      <c r="O275" s="33">
        <f t="shared" si="38"/>
        <v>0.33300000000000002</v>
      </c>
      <c r="P275" s="34">
        <f t="shared" si="39"/>
        <v>0.35</v>
      </c>
      <c r="Q275" s="34">
        <f t="shared" si="40"/>
        <v>0.4</v>
      </c>
      <c r="R275" s="34">
        <f t="shared" si="41"/>
        <v>0.6</v>
      </c>
      <c r="S275" s="34">
        <f t="shared" si="42"/>
        <v>0.65</v>
      </c>
      <c r="T275" s="34">
        <f t="shared" si="43"/>
        <v>0.4</v>
      </c>
      <c r="U275" s="34">
        <f t="shared" si="44"/>
        <v>0.55000000000000004</v>
      </c>
      <c r="V275" s="34">
        <f t="shared" si="45"/>
        <v>0.65</v>
      </c>
    </row>
    <row r="276" spans="1:22" hidden="1">
      <c r="A276" s="12">
        <v>7111</v>
      </c>
      <c r="B276" s="14">
        <v>36649</v>
      </c>
      <c r="C276" s="4" t="s">
        <v>44</v>
      </c>
      <c r="D276" s="4">
        <v>12.7</v>
      </c>
      <c r="E276" s="15">
        <v>5</v>
      </c>
      <c r="F276" s="15">
        <v>5</v>
      </c>
      <c r="G276" s="15">
        <v>3</v>
      </c>
      <c r="H276" s="15">
        <v>5</v>
      </c>
      <c r="I276" s="15">
        <v>1</v>
      </c>
      <c r="J276" s="15">
        <v>3</v>
      </c>
      <c r="K276" s="15">
        <v>5</v>
      </c>
      <c r="L276" s="16">
        <v>0.33300000000000002</v>
      </c>
      <c r="M276" t="str">
        <f t="shared" si="37"/>
        <v>N</v>
      </c>
      <c r="N276">
        <v>270</v>
      </c>
      <c r="O276" s="33">
        <f t="shared" si="38"/>
        <v>0.33300000000000002</v>
      </c>
      <c r="P276" s="34">
        <f t="shared" si="39"/>
        <v>0.3</v>
      </c>
      <c r="Q276" s="34">
        <f t="shared" si="40"/>
        <v>0.4</v>
      </c>
      <c r="R276" s="34">
        <f t="shared" si="41"/>
        <v>0.55000000000000004</v>
      </c>
      <c r="S276" s="34">
        <f t="shared" si="42"/>
        <v>0.6</v>
      </c>
      <c r="T276" s="34">
        <f t="shared" si="43"/>
        <v>0.35</v>
      </c>
      <c r="U276" s="34">
        <f t="shared" si="44"/>
        <v>0.5</v>
      </c>
      <c r="V276" s="34">
        <f t="shared" si="45"/>
        <v>0.6</v>
      </c>
    </row>
    <row r="277" spans="1:22" hidden="1">
      <c r="A277" s="12">
        <v>7112</v>
      </c>
      <c r="B277" s="14">
        <v>36812</v>
      </c>
      <c r="C277" s="4" t="s">
        <v>44</v>
      </c>
      <c r="D277" s="4">
        <v>12.7</v>
      </c>
      <c r="E277" s="15">
        <v>3</v>
      </c>
      <c r="F277" s="15">
        <v>3</v>
      </c>
      <c r="G277" s="15">
        <v>1</v>
      </c>
      <c r="H277" s="15">
        <v>5</v>
      </c>
      <c r="I277" s="15">
        <v>1</v>
      </c>
      <c r="J277" s="15">
        <v>5</v>
      </c>
      <c r="K277" s="15">
        <v>5</v>
      </c>
      <c r="L277" s="16">
        <v>0.33300000000000002</v>
      </c>
      <c r="M277" t="str">
        <f t="shared" si="37"/>
        <v>N</v>
      </c>
      <c r="N277">
        <v>271</v>
      </c>
      <c r="O277" s="33">
        <f t="shared" si="38"/>
        <v>0.33300000000000002</v>
      </c>
      <c r="P277" s="34">
        <f t="shared" si="39"/>
        <v>0.3</v>
      </c>
      <c r="Q277" s="34">
        <f t="shared" si="40"/>
        <v>0.4</v>
      </c>
      <c r="R277" s="34">
        <f t="shared" si="41"/>
        <v>0.5</v>
      </c>
      <c r="S277" s="34">
        <f t="shared" si="42"/>
        <v>0.55000000000000004</v>
      </c>
      <c r="T277" s="34">
        <f t="shared" si="43"/>
        <v>0.35</v>
      </c>
      <c r="U277" s="34">
        <f t="shared" si="44"/>
        <v>0.45</v>
      </c>
      <c r="V277" s="34">
        <f t="shared" si="45"/>
        <v>0.55000000000000004</v>
      </c>
    </row>
    <row r="278" spans="1:22" hidden="1">
      <c r="A278" s="12">
        <v>7114</v>
      </c>
      <c r="B278" s="14">
        <v>37690</v>
      </c>
      <c r="C278" s="4" t="s">
        <v>44</v>
      </c>
      <c r="D278" s="4">
        <v>12.7</v>
      </c>
      <c r="E278" s="15">
        <v>1</v>
      </c>
      <c r="F278" s="15">
        <v>1</v>
      </c>
      <c r="G278" s="15">
        <v>1</v>
      </c>
      <c r="H278" s="15">
        <v>3</v>
      </c>
      <c r="I278" s="15">
        <v>1</v>
      </c>
      <c r="J278" s="15">
        <v>3</v>
      </c>
      <c r="K278" s="15">
        <v>5</v>
      </c>
      <c r="L278" s="16">
        <v>0.33300000000000002</v>
      </c>
      <c r="M278" t="str">
        <f t="shared" si="37"/>
        <v>N</v>
      </c>
      <c r="N278">
        <v>272</v>
      </c>
      <c r="O278" s="33">
        <f t="shared" si="38"/>
        <v>0.33300000000000002</v>
      </c>
      <c r="P278" s="34">
        <f t="shared" si="39"/>
        <v>0.3</v>
      </c>
      <c r="Q278" s="34">
        <f t="shared" si="40"/>
        <v>0.4</v>
      </c>
      <c r="R278" s="34">
        <f t="shared" si="41"/>
        <v>0.5</v>
      </c>
      <c r="S278" s="34">
        <f t="shared" si="42"/>
        <v>0.5</v>
      </c>
      <c r="T278" s="34">
        <f t="shared" si="43"/>
        <v>0.35</v>
      </c>
      <c r="U278" s="34">
        <f t="shared" si="44"/>
        <v>0.4</v>
      </c>
      <c r="V278" s="34">
        <f t="shared" si="45"/>
        <v>0.5</v>
      </c>
    </row>
    <row r="279" spans="1:22" hidden="1">
      <c r="A279" s="12">
        <v>7115</v>
      </c>
      <c r="B279" s="14">
        <v>37918</v>
      </c>
      <c r="C279" s="4" t="s">
        <v>44</v>
      </c>
      <c r="D279" s="4">
        <v>12.7</v>
      </c>
      <c r="E279" s="15">
        <v>1</v>
      </c>
      <c r="F279" s="15">
        <v>1</v>
      </c>
      <c r="G279" s="15">
        <v>1</v>
      </c>
      <c r="H279" s="15">
        <v>5</v>
      </c>
      <c r="I279" s="15">
        <v>5</v>
      </c>
      <c r="J279" s="15">
        <v>3</v>
      </c>
      <c r="K279" s="15">
        <v>5</v>
      </c>
      <c r="L279" s="16">
        <v>0.33300000000000002</v>
      </c>
      <c r="M279" t="str">
        <f t="shared" si="37"/>
        <v>N</v>
      </c>
      <c r="N279">
        <v>273</v>
      </c>
      <c r="O279" s="33">
        <f t="shared" si="38"/>
        <v>0.33300000000000002</v>
      </c>
      <c r="P279" s="34">
        <f t="shared" si="39"/>
        <v>0.3</v>
      </c>
      <c r="Q279" s="34">
        <f t="shared" si="40"/>
        <v>0.4</v>
      </c>
      <c r="R279" s="34">
        <f t="shared" si="41"/>
        <v>0.5</v>
      </c>
      <c r="S279" s="34">
        <f t="shared" si="42"/>
        <v>0.45</v>
      </c>
      <c r="T279" s="34">
        <f t="shared" si="43"/>
        <v>0.35</v>
      </c>
      <c r="U279" s="34">
        <f t="shared" si="44"/>
        <v>0.35</v>
      </c>
      <c r="V279" s="34">
        <f t="shared" si="45"/>
        <v>0.45</v>
      </c>
    </row>
    <row r="280" spans="1:22" hidden="1">
      <c r="A280" s="12">
        <v>39242</v>
      </c>
      <c r="B280" s="14">
        <v>39527</v>
      </c>
      <c r="C280" s="4" t="s">
        <v>44</v>
      </c>
      <c r="D280" s="4">
        <v>12.7</v>
      </c>
      <c r="E280" s="15">
        <v>4</v>
      </c>
      <c r="F280" s="15">
        <v>3</v>
      </c>
      <c r="G280" s="15">
        <v>3</v>
      </c>
      <c r="H280" s="15">
        <v>5</v>
      </c>
      <c r="I280" s="15">
        <v>5</v>
      </c>
      <c r="J280" s="15">
        <v>3</v>
      </c>
      <c r="K280" s="15">
        <v>5</v>
      </c>
      <c r="L280" s="16">
        <v>0.33300000000000002</v>
      </c>
      <c r="M280" t="str">
        <f t="shared" si="37"/>
        <v>N</v>
      </c>
      <c r="N280">
        <v>274</v>
      </c>
      <c r="O280" s="33">
        <f t="shared" si="38"/>
        <v>0.33300000000000002</v>
      </c>
      <c r="P280" s="34">
        <f t="shared" si="39"/>
        <v>0.3</v>
      </c>
      <c r="Q280" s="34">
        <f t="shared" si="40"/>
        <v>0.4</v>
      </c>
      <c r="R280" s="34">
        <f t="shared" si="41"/>
        <v>0.5</v>
      </c>
      <c r="S280" s="34">
        <f t="shared" si="42"/>
        <v>0.4</v>
      </c>
      <c r="T280" s="34">
        <f t="shared" si="43"/>
        <v>0.3</v>
      </c>
      <c r="U280" s="34">
        <f t="shared" si="44"/>
        <v>0.3</v>
      </c>
      <c r="V280" s="34">
        <f t="shared" si="45"/>
        <v>0.4</v>
      </c>
    </row>
    <row r="281" spans="1:22" hidden="1">
      <c r="A281" s="12">
        <v>40436</v>
      </c>
      <c r="B281" s="14">
        <v>36664</v>
      </c>
      <c r="C281" s="4" t="s">
        <v>46</v>
      </c>
      <c r="D281" s="4">
        <v>1.35</v>
      </c>
      <c r="E281" s="15">
        <v>2</v>
      </c>
      <c r="F281" s="15">
        <v>1</v>
      </c>
      <c r="G281" s="15">
        <v>5</v>
      </c>
      <c r="H281" s="15">
        <v>5</v>
      </c>
      <c r="I281" s="15">
        <v>1</v>
      </c>
      <c r="J281" s="15">
        <v>1</v>
      </c>
      <c r="K281" s="15">
        <v>5</v>
      </c>
      <c r="L281" s="16">
        <v>0.33300000000000002</v>
      </c>
      <c r="M281" t="str">
        <f t="shared" si="37"/>
        <v>N</v>
      </c>
      <c r="N281">
        <v>275</v>
      </c>
      <c r="O281" s="33">
        <f t="shared" si="38"/>
        <v>0.33300000000000002</v>
      </c>
      <c r="P281" s="34">
        <f t="shared" si="39"/>
        <v>0.25</v>
      </c>
      <c r="Q281" s="34">
        <f t="shared" si="40"/>
        <v>0.4</v>
      </c>
      <c r="R281" s="34">
        <f t="shared" si="41"/>
        <v>0.45</v>
      </c>
      <c r="S281" s="34">
        <f t="shared" si="42"/>
        <v>0.35</v>
      </c>
      <c r="T281" s="34">
        <f t="shared" si="43"/>
        <v>0.25</v>
      </c>
      <c r="U281" s="34">
        <f t="shared" si="44"/>
        <v>0.25</v>
      </c>
      <c r="V281" s="34">
        <f t="shared" si="45"/>
        <v>0.35</v>
      </c>
    </row>
    <row r="282" spans="1:22" hidden="1">
      <c r="A282" s="12">
        <v>40433</v>
      </c>
      <c r="B282" s="14">
        <v>37021</v>
      </c>
      <c r="C282" s="4" t="s">
        <v>46</v>
      </c>
      <c r="D282" s="4">
        <v>1.35</v>
      </c>
      <c r="E282" s="15">
        <v>1</v>
      </c>
      <c r="F282" s="15">
        <v>1</v>
      </c>
      <c r="G282" s="15">
        <v>5</v>
      </c>
      <c r="H282" s="15">
        <v>5</v>
      </c>
      <c r="I282" s="15">
        <v>5</v>
      </c>
      <c r="J282" s="15">
        <v>1</v>
      </c>
      <c r="K282" s="15">
        <v>5</v>
      </c>
      <c r="L282" s="16">
        <v>0.33300000000000002</v>
      </c>
      <c r="M282" t="str">
        <f t="shared" si="37"/>
        <v>N</v>
      </c>
      <c r="N282">
        <v>276</v>
      </c>
      <c r="O282" s="33">
        <f t="shared" si="38"/>
        <v>0.33300000000000002</v>
      </c>
      <c r="P282" s="34">
        <f t="shared" si="39"/>
        <v>0.25</v>
      </c>
      <c r="Q282" s="34">
        <f t="shared" si="40"/>
        <v>0.45</v>
      </c>
      <c r="R282" s="34">
        <f t="shared" si="41"/>
        <v>0.4</v>
      </c>
      <c r="S282" s="34">
        <f t="shared" si="42"/>
        <v>0.3</v>
      </c>
      <c r="T282" s="34">
        <f t="shared" si="43"/>
        <v>0.25</v>
      </c>
      <c r="U282" s="34">
        <f t="shared" si="44"/>
        <v>0.3</v>
      </c>
      <c r="V282" s="34">
        <f t="shared" si="45"/>
        <v>0.3</v>
      </c>
    </row>
    <row r="283" spans="1:22" hidden="1">
      <c r="A283" s="12">
        <v>40434</v>
      </c>
      <c r="B283" s="14">
        <v>37364</v>
      </c>
      <c r="C283" s="4" t="s">
        <v>46</v>
      </c>
      <c r="D283" s="4">
        <v>1.35</v>
      </c>
      <c r="E283" s="15">
        <v>2</v>
      </c>
      <c r="F283" s="15">
        <v>5</v>
      </c>
      <c r="G283" s="15">
        <v>5</v>
      </c>
      <c r="H283" s="15">
        <v>1</v>
      </c>
      <c r="I283" s="15">
        <v>3</v>
      </c>
      <c r="J283" s="15">
        <v>1</v>
      </c>
      <c r="K283" s="15">
        <v>1</v>
      </c>
      <c r="L283" s="16">
        <v>0.33300000000000002</v>
      </c>
      <c r="M283" t="str">
        <f t="shared" si="37"/>
        <v>N</v>
      </c>
      <c r="N283">
        <v>277</v>
      </c>
      <c r="O283" s="33">
        <f t="shared" si="38"/>
        <v>0.33300000000000002</v>
      </c>
      <c r="P283" s="34">
        <f t="shared" si="39"/>
        <v>0.25</v>
      </c>
      <c r="Q283" s="34">
        <f t="shared" si="40"/>
        <v>0.45</v>
      </c>
      <c r="R283" s="34">
        <f t="shared" si="41"/>
        <v>0.35</v>
      </c>
      <c r="S283" s="34">
        <f t="shared" si="42"/>
        <v>0.25</v>
      </c>
      <c r="T283" s="34">
        <f t="shared" si="43"/>
        <v>0.2</v>
      </c>
      <c r="U283" s="34">
        <f t="shared" si="44"/>
        <v>0.3</v>
      </c>
      <c r="V283" s="34">
        <f t="shared" si="45"/>
        <v>0.25</v>
      </c>
    </row>
    <row r="284" spans="1:22" hidden="1">
      <c r="A284" s="12">
        <v>40435</v>
      </c>
      <c r="B284" s="14">
        <v>37749</v>
      </c>
      <c r="C284" s="4" t="s">
        <v>46</v>
      </c>
      <c r="D284" s="4">
        <v>1.35</v>
      </c>
      <c r="E284" s="15">
        <v>2</v>
      </c>
      <c r="F284" s="15">
        <v>1</v>
      </c>
      <c r="G284" s="15">
        <v>5</v>
      </c>
      <c r="H284" s="15">
        <v>5</v>
      </c>
      <c r="I284" s="15">
        <v>5</v>
      </c>
      <c r="J284" s="15">
        <v>1</v>
      </c>
      <c r="K284" s="15">
        <v>5</v>
      </c>
      <c r="L284" s="16">
        <v>0.33300000000000002</v>
      </c>
      <c r="M284" t="str">
        <f t="shared" si="37"/>
        <v>N</v>
      </c>
      <c r="N284">
        <v>278</v>
      </c>
      <c r="O284" s="33">
        <f t="shared" si="38"/>
        <v>0.33300000000000002</v>
      </c>
      <c r="P284" s="34">
        <f t="shared" si="39"/>
        <v>0.3</v>
      </c>
      <c r="Q284" s="34">
        <f t="shared" si="40"/>
        <v>0.4</v>
      </c>
      <c r="R284" s="34">
        <f t="shared" si="41"/>
        <v>0.35</v>
      </c>
      <c r="S284" s="34">
        <f t="shared" si="42"/>
        <v>0.3</v>
      </c>
      <c r="T284" s="34">
        <f t="shared" si="43"/>
        <v>0.15</v>
      </c>
      <c r="U284" s="34">
        <f t="shared" si="44"/>
        <v>0.3</v>
      </c>
      <c r="V284" s="34">
        <f t="shared" si="45"/>
        <v>0.3</v>
      </c>
    </row>
    <row r="285" spans="1:22" hidden="1">
      <c r="A285" s="12">
        <v>7316</v>
      </c>
      <c r="B285" s="14">
        <v>36633</v>
      </c>
      <c r="C285" s="4" t="s">
        <v>44</v>
      </c>
      <c r="D285" s="4">
        <v>96.4</v>
      </c>
      <c r="E285" s="15">
        <v>2</v>
      </c>
      <c r="F285" s="15">
        <v>1</v>
      </c>
      <c r="G285" s="15">
        <v>3</v>
      </c>
      <c r="H285" s="15">
        <v>1</v>
      </c>
      <c r="I285" s="15">
        <v>1</v>
      </c>
      <c r="J285" s="15">
        <v>3</v>
      </c>
      <c r="K285" s="15">
        <v>5</v>
      </c>
      <c r="L285" s="16">
        <v>0.33300000000000002</v>
      </c>
      <c r="M285" t="str">
        <f t="shared" si="37"/>
        <v>N</v>
      </c>
      <c r="N285">
        <v>279</v>
      </c>
      <c r="O285" s="33">
        <f t="shared" si="38"/>
        <v>0.3165</v>
      </c>
      <c r="P285" s="34">
        <f t="shared" si="39"/>
        <v>0.35</v>
      </c>
      <c r="Q285" s="34">
        <f t="shared" si="40"/>
        <v>0.45</v>
      </c>
      <c r="R285" s="34">
        <f t="shared" si="41"/>
        <v>0.3</v>
      </c>
      <c r="S285" s="34">
        <f t="shared" si="42"/>
        <v>0.25</v>
      </c>
      <c r="T285" s="34">
        <f t="shared" si="43"/>
        <v>0.1</v>
      </c>
      <c r="U285" s="34">
        <f t="shared" si="44"/>
        <v>0.35</v>
      </c>
      <c r="V285" s="34">
        <f t="shared" si="45"/>
        <v>0.25</v>
      </c>
    </row>
    <row r="286" spans="1:22">
      <c r="A286" s="12">
        <v>7317</v>
      </c>
      <c r="B286" s="14">
        <v>36832</v>
      </c>
      <c r="C286" s="4" t="s">
        <v>44</v>
      </c>
      <c r="D286" s="4">
        <v>96.4</v>
      </c>
      <c r="E286" s="15">
        <v>5</v>
      </c>
      <c r="F286" s="15">
        <v>5</v>
      </c>
      <c r="G286" s="15">
        <v>5</v>
      </c>
      <c r="H286" s="15">
        <v>5</v>
      </c>
      <c r="I286" s="15">
        <v>1</v>
      </c>
      <c r="J286" s="15">
        <v>3</v>
      </c>
      <c r="K286" s="15">
        <v>5</v>
      </c>
      <c r="L286" s="16">
        <v>0.33300000000000002</v>
      </c>
      <c r="M286" t="str">
        <f t="shared" si="37"/>
        <v>Y</v>
      </c>
      <c r="N286">
        <v>280</v>
      </c>
      <c r="O286" s="33">
        <f t="shared" si="38"/>
        <v>0.3</v>
      </c>
      <c r="P286" s="34">
        <f t="shared" si="39"/>
        <v>0.35</v>
      </c>
      <c r="Q286" s="34">
        <f t="shared" si="40"/>
        <v>0.45</v>
      </c>
      <c r="R286" s="34">
        <f t="shared" si="41"/>
        <v>0.25</v>
      </c>
      <c r="S286" s="34">
        <f t="shared" si="42"/>
        <v>0.25</v>
      </c>
      <c r="T286" s="34">
        <f t="shared" si="43"/>
        <v>0.1</v>
      </c>
      <c r="U286" s="34">
        <f t="shared" si="44"/>
        <v>0.3</v>
      </c>
      <c r="V286" s="34">
        <f t="shared" si="45"/>
        <v>0.2</v>
      </c>
    </row>
    <row r="287" spans="1:22" hidden="1">
      <c r="A287" s="12">
        <v>7318</v>
      </c>
      <c r="B287" s="14">
        <v>37161</v>
      </c>
      <c r="C287" s="4" t="s">
        <v>44</v>
      </c>
      <c r="D287" s="4">
        <v>96.4</v>
      </c>
      <c r="E287" s="15">
        <v>1</v>
      </c>
      <c r="F287" s="15">
        <v>1</v>
      </c>
      <c r="G287" s="15">
        <v>1</v>
      </c>
      <c r="H287" s="15">
        <v>1</v>
      </c>
      <c r="I287" s="15">
        <v>1</v>
      </c>
      <c r="J287" s="15">
        <v>3</v>
      </c>
      <c r="K287" s="15">
        <v>1</v>
      </c>
      <c r="L287" s="16">
        <v>0.33300000000000002</v>
      </c>
      <c r="M287" t="str">
        <f t="shared" si="37"/>
        <v>N</v>
      </c>
      <c r="N287">
        <v>281</v>
      </c>
      <c r="O287" s="33">
        <f t="shared" si="38"/>
        <v>0.3</v>
      </c>
      <c r="P287" s="34">
        <f t="shared" si="39"/>
        <v>0.3</v>
      </c>
      <c r="Q287" s="34">
        <f t="shared" si="40"/>
        <v>0.45</v>
      </c>
      <c r="R287" s="34">
        <f t="shared" si="41"/>
        <v>0.2</v>
      </c>
      <c r="S287" s="34">
        <f t="shared" si="42"/>
        <v>0.25</v>
      </c>
      <c r="T287" s="34">
        <f t="shared" si="43"/>
        <v>0.1</v>
      </c>
      <c r="U287" s="34">
        <f t="shared" si="44"/>
        <v>0.25</v>
      </c>
      <c r="V287" s="34">
        <f t="shared" si="45"/>
        <v>0.15</v>
      </c>
    </row>
    <row r="288" spans="1:22" hidden="1">
      <c r="A288" s="12">
        <v>39319</v>
      </c>
      <c r="B288" s="14">
        <v>39533</v>
      </c>
      <c r="C288" s="4" t="s">
        <v>44</v>
      </c>
      <c r="D288" s="4">
        <v>96.4</v>
      </c>
      <c r="E288" s="15">
        <v>5</v>
      </c>
      <c r="F288" s="15">
        <v>3</v>
      </c>
      <c r="G288" s="15">
        <v>5</v>
      </c>
      <c r="H288" s="15">
        <v>3</v>
      </c>
      <c r="I288" s="15">
        <v>5</v>
      </c>
      <c r="J288" s="15">
        <v>5</v>
      </c>
      <c r="K288" s="15">
        <v>5</v>
      </c>
      <c r="L288" s="16">
        <v>0.33300000000000002</v>
      </c>
      <c r="M288" t="str">
        <f t="shared" si="37"/>
        <v>N</v>
      </c>
      <c r="N288">
        <v>282</v>
      </c>
      <c r="O288" s="33">
        <f t="shared" si="38"/>
        <v>0.3</v>
      </c>
      <c r="P288" s="34">
        <f t="shared" si="39"/>
        <v>0.3</v>
      </c>
      <c r="Q288" s="34">
        <f t="shared" si="40"/>
        <v>0.45</v>
      </c>
      <c r="R288" s="34">
        <f t="shared" si="41"/>
        <v>0.2</v>
      </c>
      <c r="S288" s="34">
        <f t="shared" si="42"/>
        <v>0.25</v>
      </c>
      <c r="T288" s="34">
        <f t="shared" si="43"/>
        <v>0.1</v>
      </c>
      <c r="U288" s="34">
        <f t="shared" si="44"/>
        <v>0.2</v>
      </c>
      <c r="V288" s="34">
        <f t="shared" si="45"/>
        <v>0.15</v>
      </c>
    </row>
    <row r="289" spans="1:22" hidden="1">
      <c r="A289" s="12">
        <v>39318</v>
      </c>
      <c r="B289" s="14">
        <v>39731</v>
      </c>
      <c r="C289" s="4" t="s">
        <v>44</v>
      </c>
      <c r="D289" s="4">
        <v>96.4</v>
      </c>
      <c r="E289" s="15">
        <v>1</v>
      </c>
      <c r="F289" s="15">
        <v>3</v>
      </c>
      <c r="G289" s="15">
        <v>3</v>
      </c>
      <c r="H289" s="15">
        <v>3</v>
      </c>
      <c r="I289" s="15">
        <v>5</v>
      </c>
      <c r="J289" s="15">
        <v>1</v>
      </c>
      <c r="K289" s="15">
        <v>5</v>
      </c>
      <c r="L289" s="16">
        <v>0.33300000000000002</v>
      </c>
      <c r="M289" t="str">
        <f t="shared" si="37"/>
        <v>N</v>
      </c>
      <c r="N289">
        <v>283</v>
      </c>
      <c r="O289" s="33">
        <f t="shared" si="38"/>
        <v>0.3</v>
      </c>
      <c r="P289" s="34">
        <f t="shared" si="39"/>
        <v>0.25</v>
      </c>
      <c r="Q289" s="34">
        <f t="shared" si="40"/>
        <v>0.4</v>
      </c>
      <c r="R289" s="34">
        <f t="shared" si="41"/>
        <v>0.15</v>
      </c>
      <c r="S289" s="34">
        <f t="shared" si="42"/>
        <v>0.25</v>
      </c>
      <c r="T289" s="34">
        <f t="shared" si="43"/>
        <v>0.05</v>
      </c>
      <c r="U289" s="34">
        <f t="shared" si="44"/>
        <v>0.15</v>
      </c>
      <c r="V289" s="34">
        <f t="shared" si="45"/>
        <v>0.1</v>
      </c>
    </row>
    <row r="290" spans="1:22" hidden="1">
      <c r="A290" s="18">
        <v>34576</v>
      </c>
      <c r="B290" s="19">
        <v>39557</v>
      </c>
      <c r="C290" s="4" t="s">
        <v>48</v>
      </c>
      <c r="D290" s="4">
        <v>0.71199999999999997</v>
      </c>
      <c r="E290" s="15">
        <v>5</v>
      </c>
      <c r="F290" s="15">
        <v>3</v>
      </c>
      <c r="G290" s="15">
        <v>5</v>
      </c>
      <c r="H290" s="15">
        <v>5</v>
      </c>
      <c r="I290" s="15">
        <v>1</v>
      </c>
      <c r="J290" s="15">
        <v>5</v>
      </c>
      <c r="K290" s="15">
        <v>1</v>
      </c>
      <c r="L290" s="16">
        <v>0.33300000000000002</v>
      </c>
      <c r="M290" t="str">
        <f t="shared" si="37"/>
        <v>N</v>
      </c>
      <c r="N290">
        <v>284</v>
      </c>
      <c r="O290" s="33">
        <f t="shared" si="38"/>
        <v>0.29299999999999998</v>
      </c>
      <c r="P290" s="34">
        <f t="shared" si="39"/>
        <v>0.25</v>
      </c>
      <c r="Q290" s="34">
        <f t="shared" si="40"/>
        <v>0.35</v>
      </c>
      <c r="R290" s="34">
        <f t="shared" si="41"/>
        <v>0.1</v>
      </c>
      <c r="S290" s="34">
        <f t="shared" si="42"/>
        <v>0.2</v>
      </c>
      <c r="T290" s="34">
        <f t="shared" si="43"/>
        <v>0</v>
      </c>
      <c r="U290" s="34">
        <f t="shared" si="44"/>
        <v>0.15</v>
      </c>
      <c r="V290" s="34">
        <f t="shared" si="45"/>
        <v>0.05</v>
      </c>
    </row>
    <row r="291" spans="1:22" hidden="1">
      <c r="A291" s="18">
        <v>34615</v>
      </c>
      <c r="B291" s="19">
        <v>39200</v>
      </c>
      <c r="C291" s="4" t="s">
        <v>48</v>
      </c>
      <c r="D291" s="4">
        <v>0.66500000000000004</v>
      </c>
      <c r="E291" s="15">
        <v>2</v>
      </c>
      <c r="F291" s="15">
        <v>1</v>
      </c>
      <c r="G291" s="15">
        <v>1</v>
      </c>
      <c r="H291" s="15">
        <v>1</v>
      </c>
      <c r="I291" s="15">
        <v>1</v>
      </c>
      <c r="J291" s="15">
        <v>1</v>
      </c>
      <c r="K291" s="15">
        <v>1</v>
      </c>
      <c r="L291" s="16">
        <v>0.33300000000000002</v>
      </c>
      <c r="M291" t="str">
        <f t="shared" si="37"/>
        <v>N</v>
      </c>
      <c r="N291">
        <v>285</v>
      </c>
      <c r="O291" s="33">
        <f t="shared" si="38"/>
        <v>0.27949999999999997</v>
      </c>
      <c r="P291" s="34">
        <f t="shared" si="39"/>
        <v>0.2</v>
      </c>
      <c r="Q291" s="34">
        <f t="shared" si="40"/>
        <v>0.35</v>
      </c>
      <c r="R291" s="34">
        <f t="shared" si="41"/>
        <v>0.05</v>
      </c>
      <c r="S291" s="34">
        <f t="shared" si="42"/>
        <v>0.15</v>
      </c>
      <c r="T291" s="34">
        <f t="shared" si="43"/>
        <v>0</v>
      </c>
      <c r="U291" s="34">
        <f t="shared" si="44"/>
        <v>0.15</v>
      </c>
      <c r="V291" s="34">
        <f t="shared" si="45"/>
        <v>0.05</v>
      </c>
    </row>
    <row r="292" spans="1:22" hidden="1">
      <c r="A292" s="18">
        <v>1782</v>
      </c>
      <c r="B292" s="19">
        <v>39183</v>
      </c>
      <c r="C292" s="4" t="s">
        <v>48</v>
      </c>
      <c r="D292" s="4">
        <v>0.83399999999999996</v>
      </c>
      <c r="E292" s="15">
        <v>1</v>
      </c>
      <c r="F292" s="15">
        <v>1</v>
      </c>
      <c r="G292" s="15">
        <v>1</v>
      </c>
      <c r="H292" s="15">
        <v>1</v>
      </c>
      <c r="I292" s="15">
        <v>1</v>
      </c>
      <c r="J292" s="15">
        <v>1</v>
      </c>
      <c r="K292" s="15">
        <v>1</v>
      </c>
      <c r="L292" s="16">
        <v>0.33300000000000002</v>
      </c>
      <c r="M292" t="str">
        <f t="shared" si="37"/>
        <v>N</v>
      </c>
      <c r="N292">
        <v>286</v>
      </c>
      <c r="O292" s="33">
        <f t="shared" si="38"/>
        <v>0.27300000000000002</v>
      </c>
      <c r="P292" s="34">
        <f t="shared" si="39"/>
        <v>0.2</v>
      </c>
      <c r="Q292" s="34">
        <f t="shared" si="40"/>
        <v>0.35</v>
      </c>
      <c r="R292" s="34">
        <f t="shared" si="41"/>
        <v>0.05</v>
      </c>
      <c r="S292" s="34">
        <f t="shared" si="42"/>
        <v>0.15</v>
      </c>
      <c r="T292" s="34">
        <f t="shared" si="43"/>
        <v>0</v>
      </c>
      <c r="U292" s="34">
        <f t="shared" si="44"/>
        <v>0.15</v>
      </c>
      <c r="V292" s="34">
        <f t="shared" si="45"/>
        <v>0.05</v>
      </c>
    </row>
    <row r="293" spans="1:22" hidden="1">
      <c r="A293" s="18">
        <v>36944</v>
      </c>
      <c r="B293" s="19">
        <v>37353</v>
      </c>
      <c r="C293" s="4" t="s">
        <v>48</v>
      </c>
      <c r="D293" s="4">
        <v>0.498</v>
      </c>
      <c r="E293" s="15">
        <v>1</v>
      </c>
      <c r="F293" s="15">
        <v>1</v>
      </c>
      <c r="G293" s="15">
        <v>1</v>
      </c>
      <c r="H293" s="15">
        <v>1</v>
      </c>
      <c r="I293" s="15">
        <v>1</v>
      </c>
      <c r="J293" s="15">
        <v>1</v>
      </c>
      <c r="K293" s="15">
        <v>1</v>
      </c>
      <c r="L293" s="16">
        <v>0.33300000000000002</v>
      </c>
      <c r="M293" t="str">
        <f t="shared" si="37"/>
        <v>N</v>
      </c>
      <c r="N293">
        <v>287</v>
      </c>
      <c r="O293" s="33">
        <f t="shared" si="38"/>
        <v>0.26150000000000001</v>
      </c>
      <c r="P293" s="34">
        <f t="shared" si="39"/>
        <v>0.2</v>
      </c>
      <c r="Q293" s="34">
        <f t="shared" si="40"/>
        <v>0.4</v>
      </c>
      <c r="R293" s="34">
        <f t="shared" si="41"/>
        <v>0.05</v>
      </c>
      <c r="S293" s="34">
        <f t="shared" si="42"/>
        <v>0.15</v>
      </c>
      <c r="T293" s="34">
        <f t="shared" si="43"/>
        <v>0</v>
      </c>
      <c r="U293" s="34">
        <f t="shared" si="44"/>
        <v>0.15</v>
      </c>
      <c r="V293" s="34">
        <f t="shared" si="45"/>
        <v>0.05</v>
      </c>
    </row>
    <row r="294" spans="1:22" hidden="1">
      <c r="A294" s="18">
        <v>36952</v>
      </c>
      <c r="B294" s="19">
        <v>37369</v>
      </c>
      <c r="C294" s="4" t="s">
        <v>48</v>
      </c>
      <c r="D294" s="4">
        <v>1.55</v>
      </c>
      <c r="E294" s="15">
        <v>1</v>
      </c>
      <c r="F294" s="15">
        <v>1</v>
      </c>
      <c r="G294" s="15">
        <v>1</v>
      </c>
      <c r="H294" s="15">
        <v>1</v>
      </c>
      <c r="I294" s="15">
        <v>1</v>
      </c>
      <c r="J294" s="15">
        <v>1</v>
      </c>
      <c r="K294" s="15">
        <v>1</v>
      </c>
      <c r="L294" s="16">
        <v>0.33300000000000002</v>
      </c>
      <c r="M294" t="str">
        <f t="shared" si="37"/>
        <v>N</v>
      </c>
      <c r="N294">
        <v>288</v>
      </c>
      <c r="O294" s="33">
        <f t="shared" si="38"/>
        <v>0.25</v>
      </c>
      <c r="P294" s="34">
        <f t="shared" si="39"/>
        <v>0.2</v>
      </c>
      <c r="Q294" s="34">
        <f t="shared" si="40"/>
        <v>0.4</v>
      </c>
      <c r="R294" s="34">
        <f t="shared" si="41"/>
        <v>0.05</v>
      </c>
      <c r="S294" s="34">
        <f t="shared" si="42"/>
        <v>0.15</v>
      </c>
      <c r="T294" s="34">
        <f t="shared" si="43"/>
        <v>0</v>
      </c>
      <c r="U294" s="34">
        <f t="shared" si="44"/>
        <v>0.15</v>
      </c>
      <c r="V294" s="34">
        <f t="shared" si="45"/>
        <v>0.05</v>
      </c>
    </row>
    <row r="295" spans="1:22" hidden="1">
      <c r="A295" s="18">
        <v>34577</v>
      </c>
      <c r="B295" s="19">
        <v>39557</v>
      </c>
      <c r="C295" s="4" t="s">
        <v>48</v>
      </c>
      <c r="D295" s="4">
        <v>1.46</v>
      </c>
      <c r="E295" s="15">
        <v>2</v>
      </c>
      <c r="F295" s="15">
        <v>1</v>
      </c>
      <c r="G295" s="15">
        <v>1</v>
      </c>
      <c r="H295" s="15">
        <v>1</v>
      </c>
      <c r="I295" s="15">
        <v>1</v>
      </c>
      <c r="J295" s="15">
        <v>1</v>
      </c>
      <c r="K295" s="15">
        <v>1</v>
      </c>
      <c r="L295" s="16">
        <v>0.3</v>
      </c>
      <c r="M295" t="str">
        <f t="shared" si="37"/>
        <v>N</v>
      </c>
      <c r="N295">
        <v>289</v>
      </c>
      <c r="O295" s="33">
        <f t="shared" si="38"/>
        <v>0.25</v>
      </c>
      <c r="P295" s="34">
        <f t="shared" si="39"/>
        <v>0.2</v>
      </c>
      <c r="Q295" s="34">
        <f t="shared" si="40"/>
        <v>0.45</v>
      </c>
      <c r="R295" s="34">
        <f t="shared" si="41"/>
        <v>0.1</v>
      </c>
      <c r="S295" s="34">
        <f t="shared" si="42"/>
        <v>0.2</v>
      </c>
      <c r="T295" s="34">
        <f t="shared" si="43"/>
        <v>0</v>
      </c>
      <c r="U295" s="34">
        <f t="shared" si="44"/>
        <v>0.15</v>
      </c>
      <c r="V295" s="34">
        <f t="shared" si="45"/>
        <v>0.05</v>
      </c>
    </row>
    <row r="296" spans="1:22" hidden="1">
      <c r="A296" s="20">
        <v>43810</v>
      </c>
      <c r="B296" s="19">
        <v>39562</v>
      </c>
      <c r="C296" s="4" t="s">
        <v>48</v>
      </c>
      <c r="D296" s="4">
        <v>1.46</v>
      </c>
      <c r="E296" s="15">
        <v>3</v>
      </c>
      <c r="F296" s="15">
        <v>5</v>
      </c>
      <c r="G296" s="15">
        <v>1</v>
      </c>
      <c r="H296" s="15">
        <v>1</v>
      </c>
      <c r="I296" s="15">
        <v>1</v>
      </c>
      <c r="J296" s="15">
        <v>1</v>
      </c>
      <c r="K296" s="15">
        <v>1</v>
      </c>
      <c r="L296" s="16">
        <v>0.3</v>
      </c>
      <c r="M296" t="str">
        <f t="shared" si="37"/>
        <v>N</v>
      </c>
      <c r="N296">
        <v>290</v>
      </c>
      <c r="O296" s="33">
        <f t="shared" si="38"/>
        <v>0.25</v>
      </c>
      <c r="P296" s="34">
        <f t="shared" si="39"/>
        <v>0.2</v>
      </c>
      <c r="Q296" s="34">
        <f t="shared" si="40"/>
        <v>0.45</v>
      </c>
      <c r="R296" s="34">
        <f t="shared" si="41"/>
        <v>0.1</v>
      </c>
      <c r="S296" s="34">
        <f t="shared" si="42"/>
        <v>0.2</v>
      </c>
      <c r="T296" s="34">
        <f t="shared" si="43"/>
        <v>0</v>
      </c>
      <c r="U296" s="34">
        <f t="shared" si="44"/>
        <v>0.15</v>
      </c>
      <c r="V296" s="34">
        <f t="shared" si="45"/>
        <v>0.05</v>
      </c>
    </row>
    <row r="297" spans="1:22" hidden="1">
      <c r="A297" s="20">
        <v>43807</v>
      </c>
      <c r="B297" s="19">
        <v>39708</v>
      </c>
      <c r="C297" s="4" t="s">
        <v>48</v>
      </c>
      <c r="D297" s="4">
        <v>1.46</v>
      </c>
      <c r="E297" s="15">
        <v>3</v>
      </c>
      <c r="F297" s="15">
        <v>5</v>
      </c>
      <c r="G297" s="15">
        <v>1</v>
      </c>
      <c r="H297" s="15">
        <v>1</v>
      </c>
      <c r="I297" s="15">
        <v>1</v>
      </c>
      <c r="J297" s="15">
        <v>1</v>
      </c>
      <c r="K297" s="15">
        <v>1</v>
      </c>
      <c r="L297" s="16">
        <v>0.3</v>
      </c>
      <c r="M297" t="str">
        <f t="shared" si="37"/>
        <v>N</v>
      </c>
      <c r="N297">
        <v>291</v>
      </c>
      <c r="O297" s="33">
        <f t="shared" si="38"/>
        <v>0.25</v>
      </c>
      <c r="P297" s="34">
        <f t="shared" si="39"/>
        <v>0.2</v>
      </c>
      <c r="Q297" s="34">
        <f t="shared" si="40"/>
        <v>0.45</v>
      </c>
      <c r="R297" s="34">
        <f t="shared" si="41"/>
        <v>0.15</v>
      </c>
      <c r="S297" s="34">
        <f t="shared" si="42"/>
        <v>0.25</v>
      </c>
      <c r="T297" s="34">
        <f t="shared" si="43"/>
        <v>0</v>
      </c>
      <c r="U297" s="34">
        <f t="shared" si="44"/>
        <v>0.15</v>
      </c>
      <c r="V297" s="34">
        <f t="shared" si="45"/>
        <v>0.05</v>
      </c>
    </row>
    <row r="298" spans="1:22" hidden="1">
      <c r="A298" s="20">
        <v>43808</v>
      </c>
      <c r="B298" s="19">
        <v>39931</v>
      </c>
      <c r="C298" s="4" t="s">
        <v>48</v>
      </c>
      <c r="D298" s="4">
        <v>1.46</v>
      </c>
      <c r="E298" s="15">
        <v>1</v>
      </c>
      <c r="F298" s="15">
        <v>1</v>
      </c>
      <c r="G298" s="15">
        <v>1</v>
      </c>
      <c r="H298" s="15">
        <v>1</v>
      </c>
      <c r="I298" s="15">
        <v>1</v>
      </c>
      <c r="J298" s="15">
        <v>1</v>
      </c>
      <c r="K298" s="15">
        <v>1</v>
      </c>
      <c r="L298" s="16">
        <v>0.3</v>
      </c>
      <c r="M298" t="str">
        <f t="shared" si="37"/>
        <v>N</v>
      </c>
      <c r="N298">
        <v>292</v>
      </c>
      <c r="O298" s="33">
        <f t="shared" si="38"/>
        <v>0.25</v>
      </c>
      <c r="P298" s="34">
        <f t="shared" si="39"/>
        <v>0.2</v>
      </c>
      <c r="Q298" s="34">
        <f t="shared" si="40"/>
        <v>0.45</v>
      </c>
      <c r="R298" s="34">
        <f t="shared" si="41"/>
        <v>0.2</v>
      </c>
      <c r="S298" s="34">
        <f t="shared" si="42"/>
        <v>0.3</v>
      </c>
      <c r="T298" s="34">
        <f t="shared" si="43"/>
        <v>0.05</v>
      </c>
      <c r="U298" s="34">
        <f t="shared" si="44"/>
        <v>0.2</v>
      </c>
      <c r="V298" s="34">
        <f t="shared" si="45"/>
        <v>0.1</v>
      </c>
    </row>
    <row r="299" spans="1:22" hidden="1">
      <c r="A299" s="20">
        <v>43809</v>
      </c>
      <c r="B299" s="19">
        <v>40073</v>
      </c>
      <c r="C299" s="4" t="s">
        <v>48</v>
      </c>
      <c r="D299" s="4">
        <v>1.46</v>
      </c>
      <c r="E299" s="15">
        <v>1</v>
      </c>
      <c r="F299" s="15">
        <v>1</v>
      </c>
      <c r="G299" s="15">
        <v>1</v>
      </c>
      <c r="H299" s="15">
        <v>1</v>
      </c>
      <c r="I299" s="15">
        <v>1</v>
      </c>
      <c r="J299" s="15">
        <v>1</v>
      </c>
      <c r="K299" s="15">
        <v>1</v>
      </c>
      <c r="L299" s="16">
        <v>0.3</v>
      </c>
      <c r="M299" t="str">
        <f t="shared" si="37"/>
        <v>N</v>
      </c>
      <c r="N299">
        <v>293</v>
      </c>
      <c r="O299" s="33">
        <f t="shared" si="38"/>
        <v>0.25</v>
      </c>
      <c r="P299" s="34">
        <f t="shared" si="39"/>
        <v>0.25</v>
      </c>
      <c r="Q299" s="34">
        <f t="shared" si="40"/>
        <v>0.5</v>
      </c>
      <c r="R299" s="34">
        <f t="shared" si="41"/>
        <v>0.25</v>
      </c>
      <c r="S299" s="34">
        <f t="shared" si="42"/>
        <v>0.3</v>
      </c>
      <c r="T299" s="34">
        <f t="shared" si="43"/>
        <v>0.05</v>
      </c>
      <c r="U299" s="34">
        <f t="shared" si="44"/>
        <v>0.25</v>
      </c>
      <c r="V299" s="34">
        <f t="shared" si="45"/>
        <v>0.15</v>
      </c>
    </row>
    <row r="300" spans="1:22" hidden="1">
      <c r="A300" s="18">
        <v>34558</v>
      </c>
      <c r="B300" s="19">
        <v>39564</v>
      </c>
      <c r="C300" s="4" t="s">
        <v>48</v>
      </c>
      <c r="D300" s="4">
        <v>61.4</v>
      </c>
      <c r="E300" s="15">
        <v>2</v>
      </c>
      <c r="F300" s="15">
        <v>5</v>
      </c>
      <c r="G300" s="15">
        <v>1</v>
      </c>
      <c r="H300" s="15">
        <v>1</v>
      </c>
      <c r="I300" s="15">
        <v>1</v>
      </c>
      <c r="J300" s="15">
        <v>1</v>
      </c>
      <c r="K300" s="15">
        <v>1</v>
      </c>
      <c r="L300" s="16">
        <v>0.28599999999999998</v>
      </c>
      <c r="M300" t="str">
        <f t="shared" si="37"/>
        <v>N</v>
      </c>
      <c r="N300">
        <v>294</v>
      </c>
      <c r="O300" s="33">
        <f t="shared" si="38"/>
        <v>0.25</v>
      </c>
      <c r="P300" s="34">
        <f t="shared" si="39"/>
        <v>0.25</v>
      </c>
      <c r="Q300" s="34">
        <f t="shared" si="40"/>
        <v>0.5</v>
      </c>
      <c r="R300" s="34">
        <f t="shared" si="41"/>
        <v>0.25</v>
      </c>
      <c r="S300" s="34">
        <f t="shared" si="42"/>
        <v>0.35</v>
      </c>
      <c r="T300" s="34">
        <f t="shared" si="43"/>
        <v>0.05</v>
      </c>
      <c r="U300" s="34">
        <f t="shared" si="44"/>
        <v>0.25</v>
      </c>
      <c r="V300" s="34">
        <f t="shared" si="45"/>
        <v>0.2</v>
      </c>
    </row>
    <row r="301" spans="1:22" hidden="1">
      <c r="A301" s="18">
        <v>33103</v>
      </c>
      <c r="B301" s="19">
        <v>37862</v>
      </c>
      <c r="C301" s="4" t="s">
        <v>48</v>
      </c>
      <c r="D301" s="4">
        <v>6.46</v>
      </c>
      <c r="E301" s="15">
        <v>2</v>
      </c>
      <c r="F301" s="15">
        <v>5</v>
      </c>
      <c r="G301" s="15">
        <v>1</v>
      </c>
      <c r="H301" s="15">
        <v>1</v>
      </c>
      <c r="I301" s="15">
        <v>1</v>
      </c>
      <c r="J301" s="15">
        <v>3</v>
      </c>
      <c r="K301" s="15">
        <v>1</v>
      </c>
      <c r="L301" s="16">
        <v>0.27300000000000002</v>
      </c>
      <c r="M301" t="str">
        <f t="shared" si="37"/>
        <v>N</v>
      </c>
      <c r="N301">
        <v>295</v>
      </c>
      <c r="O301" s="33">
        <f t="shared" si="38"/>
        <v>0.25</v>
      </c>
      <c r="P301" s="34">
        <f t="shared" si="39"/>
        <v>0.3</v>
      </c>
      <c r="Q301" s="34">
        <f t="shared" si="40"/>
        <v>0.5</v>
      </c>
      <c r="R301" s="34">
        <f t="shared" si="41"/>
        <v>0.3</v>
      </c>
      <c r="S301" s="34">
        <f t="shared" si="42"/>
        <v>0.35</v>
      </c>
      <c r="T301" s="34">
        <f t="shared" si="43"/>
        <v>0.1</v>
      </c>
      <c r="U301" s="34">
        <f t="shared" si="44"/>
        <v>0.3</v>
      </c>
      <c r="V301" s="34">
        <f t="shared" si="45"/>
        <v>0.25</v>
      </c>
    </row>
    <row r="302" spans="1:22" hidden="1">
      <c r="A302" s="18">
        <v>1229</v>
      </c>
      <c r="B302" s="19">
        <v>39420</v>
      </c>
      <c r="C302" s="4" t="s">
        <v>48</v>
      </c>
      <c r="D302" s="4">
        <v>1.37</v>
      </c>
      <c r="E302" s="15">
        <v>1</v>
      </c>
      <c r="F302" s="15">
        <v>1</v>
      </c>
      <c r="G302" s="15">
        <v>1</v>
      </c>
      <c r="H302" s="15">
        <v>1</v>
      </c>
      <c r="I302" s="15">
        <v>1</v>
      </c>
      <c r="J302" s="15">
        <v>1</v>
      </c>
      <c r="K302" s="15">
        <v>1</v>
      </c>
      <c r="L302" s="16">
        <v>0.27300000000000002</v>
      </c>
      <c r="M302" t="str">
        <f t="shared" si="37"/>
        <v>N</v>
      </c>
      <c r="N302">
        <v>296</v>
      </c>
      <c r="O302" s="33">
        <f t="shared" si="38"/>
        <v>0.25</v>
      </c>
      <c r="P302" s="34">
        <f t="shared" si="39"/>
        <v>0.3</v>
      </c>
      <c r="Q302" s="34">
        <f t="shared" si="40"/>
        <v>0.45</v>
      </c>
      <c r="R302" s="34">
        <f t="shared" si="41"/>
        <v>0.3</v>
      </c>
      <c r="S302" s="34">
        <f t="shared" si="42"/>
        <v>0.35</v>
      </c>
      <c r="T302" s="34">
        <f t="shared" si="43"/>
        <v>0.1</v>
      </c>
      <c r="U302" s="34">
        <f t="shared" si="44"/>
        <v>0.25</v>
      </c>
      <c r="V302" s="34">
        <f t="shared" si="45"/>
        <v>0.25</v>
      </c>
    </row>
    <row r="303" spans="1:22" hidden="1">
      <c r="A303" s="12">
        <v>16943</v>
      </c>
      <c r="B303" s="14">
        <v>37701</v>
      </c>
      <c r="C303" s="4" t="s">
        <v>48</v>
      </c>
      <c r="D303" s="4">
        <v>0.65100000000000002</v>
      </c>
      <c r="E303" s="15">
        <v>4</v>
      </c>
      <c r="F303" s="15">
        <v>1</v>
      </c>
      <c r="G303" s="15">
        <v>5</v>
      </c>
      <c r="H303" s="15">
        <v>5</v>
      </c>
      <c r="I303" s="15">
        <v>1</v>
      </c>
      <c r="J303" s="15">
        <v>1</v>
      </c>
      <c r="K303" s="15">
        <v>3</v>
      </c>
      <c r="L303" s="16">
        <v>0.25</v>
      </c>
      <c r="M303" t="str">
        <f t="shared" si="37"/>
        <v>N</v>
      </c>
      <c r="N303">
        <v>297</v>
      </c>
      <c r="O303" s="33">
        <f t="shared" si="38"/>
        <v>0.25</v>
      </c>
      <c r="P303" s="34">
        <f t="shared" si="39"/>
        <v>0.3</v>
      </c>
      <c r="Q303" s="34">
        <f t="shared" si="40"/>
        <v>0.45</v>
      </c>
      <c r="R303" s="34">
        <f t="shared" si="41"/>
        <v>0.35</v>
      </c>
      <c r="S303" s="34">
        <f t="shared" si="42"/>
        <v>0.4</v>
      </c>
      <c r="T303" s="34">
        <f t="shared" si="43"/>
        <v>0.1</v>
      </c>
      <c r="U303" s="34">
        <f t="shared" si="44"/>
        <v>0.25</v>
      </c>
      <c r="V303" s="34">
        <f t="shared" si="45"/>
        <v>0.25</v>
      </c>
    </row>
    <row r="304" spans="1:22" hidden="1">
      <c r="A304" s="18">
        <v>10964</v>
      </c>
      <c r="B304" s="19">
        <v>37082</v>
      </c>
      <c r="C304" s="4" t="s">
        <v>46</v>
      </c>
      <c r="D304" s="4">
        <v>1400</v>
      </c>
      <c r="E304" s="15">
        <v>5</v>
      </c>
      <c r="F304" s="15">
        <v>3</v>
      </c>
      <c r="G304" s="15">
        <v>1</v>
      </c>
      <c r="H304" s="15">
        <v>1</v>
      </c>
      <c r="I304" s="15">
        <v>1</v>
      </c>
      <c r="J304" s="15">
        <v>5</v>
      </c>
      <c r="K304" s="15">
        <v>1</v>
      </c>
      <c r="L304" s="16">
        <v>0.25</v>
      </c>
      <c r="M304" t="str">
        <f t="shared" si="37"/>
        <v>N</v>
      </c>
      <c r="N304">
        <v>298</v>
      </c>
      <c r="O304" s="33">
        <f t="shared" si="38"/>
        <v>0.25</v>
      </c>
      <c r="P304" s="34">
        <f t="shared" si="39"/>
        <v>0.3</v>
      </c>
      <c r="Q304" s="34">
        <f t="shared" si="40"/>
        <v>0.5</v>
      </c>
      <c r="R304" s="34">
        <f t="shared" si="41"/>
        <v>0.35</v>
      </c>
      <c r="S304" s="34">
        <f t="shared" si="42"/>
        <v>0.4</v>
      </c>
      <c r="T304" s="34">
        <f t="shared" si="43"/>
        <v>0.1</v>
      </c>
      <c r="U304" s="34">
        <f t="shared" si="44"/>
        <v>0.25</v>
      </c>
      <c r="V304" s="34">
        <f t="shared" si="45"/>
        <v>0.2</v>
      </c>
    </row>
    <row r="305" spans="1:22" hidden="1">
      <c r="A305" s="18">
        <v>36774</v>
      </c>
      <c r="B305" s="19">
        <v>37724</v>
      </c>
      <c r="C305" s="4" t="s">
        <v>48</v>
      </c>
      <c r="D305" s="4">
        <v>0.59399999999999997</v>
      </c>
      <c r="E305" s="15">
        <v>1</v>
      </c>
      <c r="F305" s="15">
        <v>1</v>
      </c>
      <c r="G305" s="15">
        <v>1</v>
      </c>
      <c r="H305" s="15">
        <v>1</v>
      </c>
      <c r="I305" s="15">
        <v>1</v>
      </c>
      <c r="J305" s="15">
        <v>1</v>
      </c>
      <c r="K305" s="15">
        <v>1</v>
      </c>
      <c r="L305" s="16">
        <v>0.25</v>
      </c>
      <c r="M305" t="str">
        <f t="shared" si="37"/>
        <v>N</v>
      </c>
      <c r="N305">
        <v>299</v>
      </c>
      <c r="O305" s="33">
        <f t="shared" si="38"/>
        <v>0.25</v>
      </c>
      <c r="P305" s="34">
        <f t="shared" si="39"/>
        <v>0.25</v>
      </c>
      <c r="Q305" s="34">
        <f t="shared" si="40"/>
        <v>0.5</v>
      </c>
      <c r="R305" s="34">
        <f t="shared" si="41"/>
        <v>0.35</v>
      </c>
      <c r="S305" s="34">
        <f t="shared" si="42"/>
        <v>0.4</v>
      </c>
      <c r="T305" s="34">
        <f t="shared" si="43"/>
        <v>0.1</v>
      </c>
      <c r="U305" s="34">
        <f t="shared" si="44"/>
        <v>0.2</v>
      </c>
      <c r="V305" s="34">
        <f t="shared" si="45"/>
        <v>0.2</v>
      </c>
    </row>
    <row r="306" spans="1:22">
      <c r="A306" s="18">
        <v>1664</v>
      </c>
      <c r="B306" s="19">
        <v>37690</v>
      </c>
      <c r="C306" s="4" t="s">
        <v>48</v>
      </c>
      <c r="D306" s="4">
        <v>4.4800000000000004</v>
      </c>
      <c r="E306" s="15">
        <v>2</v>
      </c>
      <c r="F306" s="15">
        <v>3</v>
      </c>
      <c r="G306" s="15">
        <v>1</v>
      </c>
      <c r="H306" s="15">
        <v>3</v>
      </c>
      <c r="I306" s="15">
        <v>1</v>
      </c>
      <c r="J306" s="15">
        <v>1</v>
      </c>
      <c r="K306" s="15">
        <v>1</v>
      </c>
      <c r="L306" s="16">
        <v>0.25</v>
      </c>
      <c r="M306" t="str">
        <f t="shared" si="37"/>
        <v>Y</v>
      </c>
      <c r="N306">
        <v>300</v>
      </c>
      <c r="O306" s="33">
        <f t="shared" si="38"/>
        <v>0.23599999999999999</v>
      </c>
      <c r="P306" s="34">
        <f t="shared" si="39"/>
        <v>0.25</v>
      </c>
      <c r="Q306" s="34">
        <f t="shared" si="40"/>
        <v>0.55000000000000004</v>
      </c>
      <c r="R306" s="34">
        <f t="shared" si="41"/>
        <v>0.35</v>
      </c>
      <c r="S306" s="34">
        <f t="shared" si="42"/>
        <v>0.4</v>
      </c>
      <c r="T306" s="34">
        <f t="shared" si="43"/>
        <v>0.1</v>
      </c>
      <c r="U306" s="34">
        <f t="shared" si="44"/>
        <v>0.2</v>
      </c>
      <c r="V306" s="34">
        <f t="shared" si="45"/>
        <v>0.2</v>
      </c>
    </row>
    <row r="307" spans="1:22" hidden="1">
      <c r="A307" s="18">
        <v>36779</v>
      </c>
      <c r="B307" s="19">
        <v>37714</v>
      </c>
      <c r="C307" s="4" t="s">
        <v>48</v>
      </c>
      <c r="D307" s="4">
        <v>1.79</v>
      </c>
      <c r="E307" s="15">
        <v>1</v>
      </c>
      <c r="F307" s="15">
        <v>1</v>
      </c>
      <c r="G307" s="15">
        <v>1</v>
      </c>
      <c r="H307" s="15">
        <v>1</v>
      </c>
      <c r="I307" s="15">
        <v>1</v>
      </c>
      <c r="J307" s="15">
        <v>1</v>
      </c>
      <c r="K307" s="15">
        <v>1</v>
      </c>
      <c r="L307" s="16">
        <v>0.25</v>
      </c>
      <c r="M307" t="str">
        <f t="shared" si="37"/>
        <v>N</v>
      </c>
      <c r="N307">
        <v>301</v>
      </c>
      <c r="O307" s="33">
        <f t="shared" si="38"/>
        <v>0.218</v>
      </c>
      <c r="P307" s="34">
        <f t="shared" si="39"/>
        <v>0.25</v>
      </c>
      <c r="Q307" s="34">
        <f t="shared" si="40"/>
        <v>0.5</v>
      </c>
      <c r="R307" s="34">
        <f t="shared" si="41"/>
        <v>0.35</v>
      </c>
      <c r="S307" s="34">
        <f t="shared" si="42"/>
        <v>0.35</v>
      </c>
      <c r="T307" s="34">
        <f t="shared" si="43"/>
        <v>0.1</v>
      </c>
      <c r="U307" s="34">
        <f t="shared" si="44"/>
        <v>0.2</v>
      </c>
      <c r="V307" s="34">
        <f t="shared" si="45"/>
        <v>0.2</v>
      </c>
    </row>
    <row r="308" spans="1:22" hidden="1">
      <c r="A308" s="18">
        <v>1655</v>
      </c>
      <c r="B308" s="19">
        <v>37690</v>
      </c>
      <c r="C308" s="4" t="s">
        <v>48</v>
      </c>
      <c r="D308" s="4">
        <v>0.46400000000000002</v>
      </c>
      <c r="E308" s="15">
        <v>2</v>
      </c>
      <c r="F308" s="15">
        <v>1</v>
      </c>
      <c r="G308" s="15">
        <v>1</v>
      </c>
      <c r="H308" s="15">
        <v>5</v>
      </c>
      <c r="I308" s="15">
        <v>1</v>
      </c>
      <c r="J308" s="15">
        <v>1</v>
      </c>
      <c r="K308" s="15">
        <v>1</v>
      </c>
      <c r="L308" s="16">
        <v>0.25</v>
      </c>
      <c r="M308" t="str">
        <f t="shared" si="37"/>
        <v>N</v>
      </c>
      <c r="N308">
        <v>302</v>
      </c>
      <c r="O308" s="33">
        <f t="shared" si="38"/>
        <v>0.20700000000000002</v>
      </c>
      <c r="P308" s="34">
        <f t="shared" si="39"/>
        <v>0.25</v>
      </c>
      <c r="Q308" s="34">
        <f t="shared" si="40"/>
        <v>0.55000000000000004</v>
      </c>
      <c r="R308" s="34">
        <f t="shared" si="41"/>
        <v>0.35</v>
      </c>
      <c r="S308" s="34">
        <f t="shared" si="42"/>
        <v>0.4</v>
      </c>
      <c r="T308" s="34">
        <f t="shared" si="43"/>
        <v>0.1</v>
      </c>
      <c r="U308" s="34">
        <f t="shared" si="44"/>
        <v>0.2</v>
      </c>
      <c r="V308" s="34">
        <f t="shared" si="45"/>
        <v>0.2</v>
      </c>
    </row>
    <row r="309" spans="1:22" hidden="1">
      <c r="A309" s="18">
        <v>1653</v>
      </c>
      <c r="B309" s="19">
        <v>37690</v>
      </c>
      <c r="C309" s="4" t="s">
        <v>48</v>
      </c>
      <c r="D309" s="4">
        <v>1.34</v>
      </c>
      <c r="E309" s="15">
        <v>1</v>
      </c>
      <c r="F309" s="15">
        <v>1</v>
      </c>
      <c r="G309" s="15">
        <v>1</v>
      </c>
      <c r="H309" s="15">
        <v>1</v>
      </c>
      <c r="I309" s="15">
        <v>1</v>
      </c>
      <c r="J309" s="15">
        <v>1</v>
      </c>
      <c r="K309" s="15">
        <v>1</v>
      </c>
      <c r="L309" s="16">
        <v>0.25</v>
      </c>
      <c r="M309" t="str">
        <f t="shared" si="37"/>
        <v>N</v>
      </c>
      <c r="N309">
        <v>303</v>
      </c>
      <c r="O309" s="33">
        <f t="shared" si="38"/>
        <v>0.2</v>
      </c>
      <c r="P309" s="34">
        <f t="shared" si="39"/>
        <v>0.25</v>
      </c>
      <c r="Q309" s="34">
        <f t="shared" si="40"/>
        <v>0.6</v>
      </c>
      <c r="R309" s="34">
        <f t="shared" si="41"/>
        <v>0.35</v>
      </c>
      <c r="S309" s="34">
        <f t="shared" si="42"/>
        <v>0.35</v>
      </c>
      <c r="T309" s="34">
        <f t="shared" si="43"/>
        <v>0.1</v>
      </c>
      <c r="U309" s="34">
        <f t="shared" si="44"/>
        <v>0.2</v>
      </c>
      <c r="V309" s="34">
        <f t="shared" si="45"/>
        <v>0.25</v>
      </c>
    </row>
    <row r="310" spans="1:22" hidden="1">
      <c r="A310" s="18">
        <v>1658</v>
      </c>
      <c r="B310" s="19">
        <v>37698</v>
      </c>
      <c r="C310" s="4" t="s">
        <v>48</v>
      </c>
      <c r="D310" s="4">
        <v>1.46</v>
      </c>
      <c r="E310" s="15">
        <v>1</v>
      </c>
      <c r="F310" s="15">
        <v>3</v>
      </c>
      <c r="G310" s="15">
        <v>1</v>
      </c>
      <c r="H310" s="15">
        <v>1</v>
      </c>
      <c r="I310" s="15">
        <v>1</v>
      </c>
      <c r="J310" s="15">
        <v>3</v>
      </c>
      <c r="K310" s="15">
        <v>1</v>
      </c>
      <c r="L310" s="16">
        <v>0.25</v>
      </c>
      <c r="M310" t="str">
        <f t="shared" si="37"/>
        <v>N</v>
      </c>
      <c r="N310">
        <v>304</v>
      </c>
      <c r="O310" s="33">
        <f t="shared" si="38"/>
        <v>0.2</v>
      </c>
      <c r="P310" s="34">
        <f t="shared" si="39"/>
        <v>0.25</v>
      </c>
      <c r="Q310" s="34">
        <f t="shared" si="40"/>
        <v>0.6</v>
      </c>
      <c r="R310" s="34">
        <f t="shared" si="41"/>
        <v>0.35</v>
      </c>
      <c r="S310" s="34">
        <f t="shared" si="42"/>
        <v>0.4</v>
      </c>
      <c r="T310" s="34">
        <f t="shared" si="43"/>
        <v>0.1</v>
      </c>
      <c r="U310" s="34">
        <f t="shared" si="44"/>
        <v>0.2</v>
      </c>
      <c r="V310" s="34">
        <f t="shared" si="45"/>
        <v>0.3</v>
      </c>
    </row>
    <row r="311" spans="1:22" hidden="1">
      <c r="A311" s="18">
        <v>36794</v>
      </c>
      <c r="B311" s="19">
        <v>37744</v>
      </c>
      <c r="C311" s="4" t="s">
        <v>48</v>
      </c>
      <c r="D311" s="4">
        <v>0.754</v>
      </c>
      <c r="E311" s="15">
        <v>1</v>
      </c>
      <c r="F311" s="15">
        <v>1</v>
      </c>
      <c r="G311" s="15">
        <v>1</v>
      </c>
      <c r="H311" s="15">
        <v>1</v>
      </c>
      <c r="I311" s="15">
        <v>1</v>
      </c>
      <c r="J311" s="15">
        <v>1</v>
      </c>
      <c r="K311" s="15">
        <v>1</v>
      </c>
      <c r="L311" s="16">
        <v>0.25</v>
      </c>
      <c r="M311" t="str">
        <f t="shared" si="37"/>
        <v>N</v>
      </c>
      <c r="N311">
        <v>305</v>
      </c>
      <c r="O311" s="33">
        <f t="shared" si="38"/>
        <v>0.2</v>
      </c>
      <c r="P311" s="34">
        <f t="shared" si="39"/>
        <v>0.25</v>
      </c>
      <c r="Q311" s="34">
        <f t="shared" si="40"/>
        <v>0.55000000000000004</v>
      </c>
      <c r="R311" s="34">
        <f t="shared" si="41"/>
        <v>0.35</v>
      </c>
      <c r="S311" s="34">
        <f t="shared" si="42"/>
        <v>0.45</v>
      </c>
      <c r="T311" s="34">
        <f t="shared" si="43"/>
        <v>0.1</v>
      </c>
      <c r="U311" s="34">
        <f t="shared" si="44"/>
        <v>0.15</v>
      </c>
      <c r="V311" s="34">
        <f t="shared" si="45"/>
        <v>0.35</v>
      </c>
    </row>
    <row r="312" spans="1:22" hidden="1">
      <c r="A312" s="18">
        <v>36954</v>
      </c>
      <c r="B312" s="19">
        <v>37324</v>
      </c>
      <c r="C312" s="4" t="s">
        <v>48</v>
      </c>
      <c r="D312" s="4">
        <v>1.69</v>
      </c>
      <c r="E312" s="15">
        <v>1</v>
      </c>
      <c r="F312" s="15">
        <v>3</v>
      </c>
      <c r="G312" s="15">
        <v>1</v>
      </c>
      <c r="H312" s="15">
        <v>1</v>
      </c>
      <c r="I312" s="15">
        <v>1</v>
      </c>
      <c r="J312" s="15">
        <v>1</v>
      </c>
      <c r="K312" s="15">
        <v>1</v>
      </c>
      <c r="L312" s="16">
        <v>0.25</v>
      </c>
      <c r="M312" t="str">
        <f t="shared" si="37"/>
        <v>N</v>
      </c>
      <c r="N312">
        <v>306</v>
      </c>
      <c r="O312" s="33">
        <f t="shared" si="38"/>
        <v>0.2</v>
      </c>
      <c r="P312" s="34">
        <f t="shared" si="39"/>
        <v>0.3</v>
      </c>
      <c r="Q312" s="34">
        <f t="shared" si="40"/>
        <v>0.6</v>
      </c>
      <c r="R312" s="34">
        <f t="shared" si="41"/>
        <v>0.4</v>
      </c>
      <c r="S312" s="34">
        <f t="shared" si="42"/>
        <v>0.5</v>
      </c>
      <c r="T312" s="34">
        <f t="shared" si="43"/>
        <v>0.1</v>
      </c>
      <c r="U312" s="34">
        <f t="shared" si="44"/>
        <v>0.15</v>
      </c>
      <c r="V312" s="34">
        <f t="shared" si="45"/>
        <v>0.35</v>
      </c>
    </row>
    <row r="313" spans="1:22" hidden="1">
      <c r="A313" s="18">
        <v>1783</v>
      </c>
      <c r="B313" s="19">
        <v>37321</v>
      </c>
      <c r="C313" s="4" t="s">
        <v>48</v>
      </c>
      <c r="D313" s="4">
        <v>0.47499999999999998</v>
      </c>
      <c r="E313" s="15">
        <v>1</v>
      </c>
      <c r="F313" s="15">
        <v>1</v>
      </c>
      <c r="G313" s="15">
        <v>1</v>
      </c>
      <c r="H313" s="15">
        <v>1</v>
      </c>
      <c r="I313" s="15">
        <v>1</v>
      </c>
      <c r="J313" s="15">
        <v>1</v>
      </c>
      <c r="K313" s="15">
        <v>1</v>
      </c>
      <c r="L313" s="16">
        <v>0.25</v>
      </c>
      <c r="M313" t="str">
        <f t="shared" si="37"/>
        <v>N</v>
      </c>
      <c r="N313">
        <v>307</v>
      </c>
      <c r="O313" s="33">
        <f t="shared" si="38"/>
        <v>0.2</v>
      </c>
      <c r="P313" s="34">
        <f t="shared" si="39"/>
        <v>0.35</v>
      </c>
      <c r="Q313" s="34">
        <f t="shared" si="40"/>
        <v>0.6</v>
      </c>
      <c r="R313" s="34">
        <f t="shared" si="41"/>
        <v>0.45</v>
      </c>
      <c r="S313" s="34">
        <f t="shared" si="42"/>
        <v>0.55000000000000004</v>
      </c>
      <c r="T313" s="34">
        <f t="shared" si="43"/>
        <v>0.1</v>
      </c>
      <c r="U313" s="34">
        <f t="shared" si="44"/>
        <v>0.15</v>
      </c>
      <c r="V313" s="34">
        <f t="shared" si="45"/>
        <v>0.35</v>
      </c>
    </row>
    <row r="314" spans="1:22" hidden="1">
      <c r="A314" s="18">
        <v>36966</v>
      </c>
      <c r="B314" s="19">
        <v>37369</v>
      </c>
      <c r="C314" s="4" t="s">
        <v>48</v>
      </c>
      <c r="D314" s="4">
        <v>0.749</v>
      </c>
      <c r="E314" s="15">
        <v>2</v>
      </c>
      <c r="F314" s="15">
        <v>3</v>
      </c>
      <c r="G314" s="15">
        <v>3</v>
      </c>
      <c r="H314" s="15">
        <v>3</v>
      </c>
      <c r="I314" s="15">
        <v>1</v>
      </c>
      <c r="J314" s="15">
        <v>1</v>
      </c>
      <c r="K314" s="15">
        <v>1</v>
      </c>
      <c r="L314" s="16">
        <v>0.25</v>
      </c>
      <c r="M314" t="str">
        <f t="shared" si="37"/>
        <v>N</v>
      </c>
      <c r="N314">
        <v>308</v>
      </c>
      <c r="O314" s="33">
        <f t="shared" si="38"/>
        <v>0.2</v>
      </c>
      <c r="P314" s="34">
        <f t="shared" si="39"/>
        <v>0.4</v>
      </c>
      <c r="Q314" s="34">
        <f t="shared" si="40"/>
        <v>0.6</v>
      </c>
      <c r="R314" s="34">
        <f t="shared" si="41"/>
        <v>0.5</v>
      </c>
      <c r="S314" s="34">
        <f t="shared" si="42"/>
        <v>0.6</v>
      </c>
      <c r="T314" s="34">
        <f t="shared" si="43"/>
        <v>0.15</v>
      </c>
      <c r="U314" s="34">
        <f t="shared" si="44"/>
        <v>0.15</v>
      </c>
      <c r="V314" s="34">
        <f t="shared" si="45"/>
        <v>0.4</v>
      </c>
    </row>
    <row r="315" spans="1:22" hidden="1">
      <c r="A315" s="18">
        <v>36932</v>
      </c>
      <c r="B315" s="19">
        <v>36626</v>
      </c>
      <c r="C315" s="4" t="s">
        <v>48</v>
      </c>
      <c r="D315" s="4">
        <v>1.95</v>
      </c>
      <c r="E315" s="15">
        <v>1</v>
      </c>
      <c r="F315" s="15">
        <v>1</v>
      </c>
      <c r="G315" s="15">
        <v>1</v>
      </c>
      <c r="H315" s="15">
        <v>1</v>
      </c>
      <c r="I315" s="15">
        <v>1</v>
      </c>
      <c r="J315" s="15">
        <v>1</v>
      </c>
      <c r="K315" s="15">
        <v>1</v>
      </c>
      <c r="L315" s="16">
        <v>0.25</v>
      </c>
      <c r="M315" t="str">
        <f t="shared" si="37"/>
        <v>N</v>
      </c>
      <c r="N315">
        <v>309</v>
      </c>
      <c r="O315" s="33">
        <f t="shared" si="38"/>
        <v>0.2</v>
      </c>
      <c r="P315" s="34">
        <f t="shared" si="39"/>
        <v>0.4</v>
      </c>
      <c r="Q315" s="34">
        <f t="shared" si="40"/>
        <v>0.6</v>
      </c>
      <c r="R315" s="34">
        <f t="shared" si="41"/>
        <v>0.5</v>
      </c>
      <c r="S315" s="34">
        <f t="shared" si="42"/>
        <v>0.6</v>
      </c>
      <c r="T315" s="34">
        <f t="shared" si="43"/>
        <v>0.15</v>
      </c>
      <c r="U315" s="34">
        <f t="shared" si="44"/>
        <v>0.15</v>
      </c>
      <c r="V315" s="34">
        <f t="shared" si="45"/>
        <v>0.4</v>
      </c>
    </row>
    <row r="316" spans="1:22" hidden="1">
      <c r="A316" s="18">
        <v>9218</v>
      </c>
      <c r="B316" s="19">
        <v>37803</v>
      </c>
      <c r="C316" s="4" t="s">
        <v>44</v>
      </c>
      <c r="D316" s="4">
        <v>3.07</v>
      </c>
      <c r="E316" s="15">
        <v>5</v>
      </c>
      <c r="F316" s="15">
        <v>5</v>
      </c>
      <c r="G316" s="15">
        <v>5</v>
      </c>
      <c r="H316" s="15">
        <v>3</v>
      </c>
      <c r="I316" s="15">
        <v>1</v>
      </c>
      <c r="J316" s="15">
        <v>1</v>
      </c>
      <c r="K316" s="15">
        <v>1</v>
      </c>
      <c r="L316" s="16">
        <v>0.222</v>
      </c>
      <c r="M316" t="str">
        <f t="shared" si="37"/>
        <v>N</v>
      </c>
      <c r="N316">
        <v>310</v>
      </c>
      <c r="O316" s="33">
        <f t="shared" si="38"/>
        <v>0.2</v>
      </c>
      <c r="P316" s="34">
        <f t="shared" si="39"/>
        <v>0.4</v>
      </c>
      <c r="Q316" s="34">
        <f t="shared" si="40"/>
        <v>0.65</v>
      </c>
      <c r="R316" s="34">
        <f t="shared" si="41"/>
        <v>0.5</v>
      </c>
      <c r="S316" s="34">
        <f t="shared" si="42"/>
        <v>0.6</v>
      </c>
      <c r="T316" s="34">
        <f t="shared" si="43"/>
        <v>0.15</v>
      </c>
      <c r="U316" s="34">
        <f t="shared" si="44"/>
        <v>0.2</v>
      </c>
      <c r="V316" s="34">
        <f t="shared" si="45"/>
        <v>0.4</v>
      </c>
    </row>
    <row r="317" spans="1:22" hidden="1">
      <c r="A317" s="18">
        <v>6661</v>
      </c>
      <c r="B317" s="19">
        <v>38252</v>
      </c>
      <c r="C317" s="4" t="s">
        <v>48</v>
      </c>
      <c r="D317" s="4">
        <v>25.8</v>
      </c>
      <c r="E317" s="15">
        <v>5</v>
      </c>
      <c r="F317" s="15">
        <v>3</v>
      </c>
      <c r="G317" s="15">
        <v>5</v>
      </c>
      <c r="H317" s="15">
        <v>5</v>
      </c>
      <c r="I317" s="15">
        <v>5</v>
      </c>
      <c r="J317" s="15">
        <v>5</v>
      </c>
      <c r="K317" s="15">
        <v>3</v>
      </c>
      <c r="L317" s="16">
        <v>0.214</v>
      </c>
      <c r="M317" t="str">
        <f t="shared" si="37"/>
        <v>N</v>
      </c>
      <c r="N317">
        <v>311</v>
      </c>
      <c r="O317" s="33">
        <f t="shared" si="38"/>
        <v>0.2</v>
      </c>
      <c r="P317" s="34">
        <f t="shared" si="39"/>
        <v>0.35</v>
      </c>
      <c r="Q317" s="34">
        <f t="shared" si="40"/>
        <v>0.65</v>
      </c>
      <c r="R317" s="34">
        <f t="shared" si="41"/>
        <v>0.45</v>
      </c>
      <c r="S317" s="34">
        <f t="shared" si="42"/>
        <v>0.55000000000000004</v>
      </c>
      <c r="T317" s="34">
        <f t="shared" si="43"/>
        <v>0.15</v>
      </c>
      <c r="U317" s="34">
        <f t="shared" si="44"/>
        <v>0.2</v>
      </c>
      <c r="V317" s="34">
        <f t="shared" si="45"/>
        <v>0.4</v>
      </c>
    </row>
    <row r="318" spans="1:22" hidden="1">
      <c r="A318" s="18">
        <v>10569</v>
      </c>
      <c r="B318" s="19">
        <v>38140</v>
      </c>
      <c r="C318" s="4" t="s">
        <v>46</v>
      </c>
      <c r="D318" s="4">
        <v>1.1299999999999999</v>
      </c>
      <c r="E318" s="15">
        <v>4</v>
      </c>
      <c r="F318" s="15">
        <v>5</v>
      </c>
      <c r="G318" s="15">
        <v>3</v>
      </c>
      <c r="H318" s="15">
        <v>1</v>
      </c>
      <c r="I318" s="15">
        <v>1</v>
      </c>
      <c r="J318" s="15">
        <v>3</v>
      </c>
      <c r="K318" s="15">
        <v>3</v>
      </c>
      <c r="L318" s="16">
        <v>0.2</v>
      </c>
      <c r="M318" t="str">
        <f t="shared" si="37"/>
        <v>N</v>
      </c>
      <c r="N318">
        <v>312</v>
      </c>
      <c r="O318" s="33">
        <f t="shared" si="38"/>
        <v>0.2</v>
      </c>
      <c r="P318" s="34">
        <f t="shared" si="39"/>
        <v>0.35</v>
      </c>
      <c r="Q318" s="34">
        <f t="shared" si="40"/>
        <v>0.65</v>
      </c>
      <c r="R318" s="34">
        <f t="shared" si="41"/>
        <v>0.45</v>
      </c>
      <c r="S318" s="34">
        <f t="shared" si="42"/>
        <v>0.55000000000000004</v>
      </c>
      <c r="T318" s="34">
        <f t="shared" si="43"/>
        <v>0.1</v>
      </c>
      <c r="U318" s="34">
        <f t="shared" si="44"/>
        <v>0.15</v>
      </c>
      <c r="V318" s="34">
        <f t="shared" si="45"/>
        <v>0.35</v>
      </c>
    </row>
    <row r="319" spans="1:22" hidden="1">
      <c r="A319" s="18">
        <v>10565</v>
      </c>
      <c r="B319" s="19">
        <v>38918</v>
      </c>
      <c r="C319" s="4" t="s">
        <v>44</v>
      </c>
      <c r="D319" s="4">
        <v>7.83</v>
      </c>
      <c r="E319" s="15">
        <v>1</v>
      </c>
      <c r="F319" s="15">
        <v>1</v>
      </c>
      <c r="G319" s="15">
        <v>1</v>
      </c>
      <c r="H319" s="15">
        <v>3</v>
      </c>
      <c r="I319" s="15">
        <v>1</v>
      </c>
      <c r="J319" s="15">
        <v>1</v>
      </c>
      <c r="K319" s="15">
        <v>3</v>
      </c>
      <c r="L319" s="16">
        <v>0.2</v>
      </c>
      <c r="M319" t="str">
        <f t="shared" si="37"/>
        <v>N</v>
      </c>
      <c r="N319">
        <v>313</v>
      </c>
      <c r="O319" s="33">
        <f t="shared" si="38"/>
        <v>0.2</v>
      </c>
      <c r="P319" s="34">
        <f t="shared" si="39"/>
        <v>0.3</v>
      </c>
      <c r="Q319" s="34">
        <f t="shared" si="40"/>
        <v>0.65</v>
      </c>
      <c r="R319" s="34">
        <f t="shared" si="41"/>
        <v>0.45</v>
      </c>
      <c r="S319" s="34">
        <f t="shared" si="42"/>
        <v>0.6</v>
      </c>
      <c r="T319" s="34">
        <f t="shared" si="43"/>
        <v>0.1</v>
      </c>
      <c r="U319" s="34">
        <f t="shared" si="44"/>
        <v>0.1</v>
      </c>
      <c r="V319" s="34">
        <f t="shared" si="45"/>
        <v>0.35</v>
      </c>
    </row>
    <row r="320" spans="1:22" hidden="1">
      <c r="A320" s="18">
        <v>10556</v>
      </c>
      <c r="B320" s="19">
        <v>38916</v>
      </c>
      <c r="C320" s="4" t="s">
        <v>46</v>
      </c>
      <c r="D320" s="4">
        <v>2.98</v>
      </c>
      <c r="E320" s="15">
        <v>4</v>
      </c>
      <c r="F320" s="15">
        <v>5</v>
      </c>
      <c r="G320" s="15">
        <v>3</v>
      </c>
      <c r="H320" s="15">
        <v>1</v>
      </c>
      <c r="I320" s="15">
        <v>5</v>
      </c>
      <c r="J320" s="15">
        <v>5</v>
      </c>
      <c r="K320" s="15">
        <v>5</v>
      </c>
      <c r="L320" s="16">
        <v>0.2</v>
      </c>
      <c r="M320" t="str">
        <f t="shared" si="37"/>
        <v>N</v>
      </c>
      <c r="N320">
        <v>314</v>
      </c>
      <c r="O320" s="33">
        <f t="shared" si="38"/>
        <v>0.2</v>
      </c>
      <c r="P320" s="34">
        <f t="shared" si="39"/>
        <v>0.3</v>
      </c>
      <c r="Q320" s="34">
        <f t="shared" si="40"/>
        <v>0.65</v>
      </c>
      <c r="R320" s="34">
        <f t="shared" si="41"/>
        <v>0.45</v>
      </c>
      <c r="S320" s="34">
        <f t="shared" si="42"/>
        <v>0.55000000000000004</v>
      </c>
      <c r="T320" s="34">
        <f t="shared" si="43"/>
        <v>0.1</v>
      </c>
      <c r="U320" s="34">
        <f t="shared" si="44"/>
        <v>0.1</v>
      </c>
      <c r="V320" s="34">
        <f t="shared" si="45"/>
        <v>0.3</v>
      </c>
    </row>
    <row r="321" spans="1:22" hidden="1">
      <c r="A321" s="18">
        <v>10557</v>
      </c>
      <c r="B321" s="19">
        <v>38916</v>
      </c>
      <c r="C321" s="4" t="s">
        <v>44</v>
      </c>
      <c r="D321" s="4">
        <v>22</v>
      </c>
      <c r="E321" s="15">
        <v>1</v>
      </c>
      <c r="F321" s="15">
        <v>1</v>
      </c>
      <c r="G321" s="15">
        <v>1</v>
      </c>
      <c r="H321" s="15">
        <v>1</v>
      </c>
      <c r="I321" s="15">
        <v>1</v>
      </c>
      <c r="J321" s="15">
        <v>1</v>
      </c>
      <c r="K321" s="15">
        <v>1</v>
      </c>
      <c r="L321" s="16">
        <v>0.2</v>
      </c>
      <c r="M321" t="str">
        <f t="shared" si="37"/>
        <v>N</v>
      </c>
      <c r="N321">
        <v>315</v>
      </c>
      <c r="O321" s="33">
        <f t="shared" si="38"/>
        <v>0.2</v>
      </c>
      <c r="P321" s="34">
        <f t="shared" si="39"/>
        <v>0.3</v>
      </c>
      <c r="Q321" s="34">
        <f t="shared" si="40"/>
        <v>0.65</v>
      </c>
      <c r="R321" s="34">
        <f t="shared" si="41"/>
        <v>0.4</v>
      </c>
      <c r="S321" s="34">
        <f t="shared" si="42"/>
        <v>0.6</v>
      </c>
      <c r="T321" s="34">
        <f t="shared" si="43"/>
        <v>0.05</v>
      </c>
      <c r="U321" s="34">
        <f t="shared" si="44"/>
        <v>0.1</v>
      </c>
      <c r="V321" s="34">
        <f t="shared" si="45"/>
        <v>0.25</v>
      </c>
    </row>
    <row r="322" spans="1:22" hidden="1">
      <c r="A322" s="12">
        <v>17663</v>
      </c>
      <c r="B322" s="14">
        <v>37013</v>
      </c>
      <c r="C322" s="4" t="s">
        <v>48</v>
      </c>
      <c r="D322" s="4">
        <v>2.21</v>
      </c>
      <c r="E322" s="15">
        <v>2</v>
      </c>
      <c r="F322" s="15">
        <v>1</v>
      </c>
      <c r="G322" s="15">
        <v>3</v>
      </c>
      <c r="H322" s="15">
        <v>3</v>
      </c>
      <c r="I322" s="15">
        <v>1</v>
      </c>
      <c r="J322" s="15">
        <v>1</v>
      </c>
      <c r="K322" s="15">
        <v>1</v>
      </c>
      <c r="L322" s="16">
        <v>0.2</v>
      </c>
      <c r="M322" t="str">
        <f t="shared" si="37"/>
        <v>N</v>
      </c>
      <c r="N322">
        <v>316</v>
      </c>
      <c r="O322" s="33">
        <f t="shared" si="38"/>
        <v>0.2</v>
      </c>
      <c r="P322" s="34">
        <f t="shared" si="39"/>
        <v>0.35</v>
      </c>
      <c r="Q322" s="34">
        <f t="shared" si="40"/>
        <v>0.7</v>
      </c>
      <c r="R322" s="34">
        <f t="shared" si="41"/>
        <v>0.4</v>
      </c>
      <c r="S322" s="34">
        <f t="shared" si="42"/>
        <v>0.65</v>
      </c>
      <c r="T322" s="34">
        <f t="shared" si="43"/>
        <v>0.05</v>
      </c>
      <c r="U322" s="34">
        <f t="shared" si="44"/>
        <v>0.15</v>
      </c>
      <c r="V322" s="34">
        <f t="shared" si="45"/>
        <v>0.3</v>
      </c>
    </row>
    <row r="323" spans="1:22" hidden="1">
      <c r="A323" s="12">
        <v>17666</v>
      </c>
      <c r="B323" s="14">
        <v>37726</v>
      </c>
      <c r="C323" s="4" t="s">
        <v>48</v>
      </c>
      <c r="D323" s="4">
        <v>2.21</v>
      </c>
      <c r="E323" s="15">
        <v>4</v>
      </c>
      <c r="F323" s="15">
        <v>5</v>
      </c>
      <c r="G323" s="15">
        <v>3</v>
      </c>
      <c r="H323" s="15">
        <v>3</v>
      </c>
      <c r="I323" s="15">
        <v>1</v>
      </c>
      <c r="J323" s="15">
        <v>1</v>
      </c>
      <c r="K323" s="15">
        <v>1</v>
      </c>
      <c r="L323" s="16">
        <v>0.2</v>
      </c>
      <c r="M323" t="str">
        <f t="shared" si="37"/>
        <v>N</v>
      </c>
      <c r="N323">
        <v>317</v>
      </c>
      <c r="O323" s="33">
        <f t="shared" si="38"/>
        <v>0.2</v>
      </c>
      <c r="P323" s="34">
        <f t="shared" si="39"/>
        <v>0.4</v>
      </c>
      <c r="Q323" s="34">
        <f t="shared" si="40"/>
        <v>0.75</v>
      </c>
      <c r="R323" s="34">
        <f t="shared" si="41"/>
        <v>0.35</v>
      </c>
      <c r="S323" s="34">
        <f t="shared" si="42"/>
        <v>0.65</v>
      </c>
      <c r="T323" s="34">
        <f t="shared" si="43"/>
        <v>0.05</v>
      </c>
      <c r="U323" s="34">
        <f t="shared" si="44"/>
        <v>0.2</v>
      </c>
      <c r="V323" s="34">
        <f t="shared" si="45"/>
        <v>0.3</v>
      </c>
    </row>
    <row r="324" spans="1:22" hidden="1">
      <c r="A324" s="12">
        <v>17668</v>
      </c>
      <c r="B324" s="14">
        <v>38104</v>
      </c>
      <c r="C324" s="4" t="s">
        <v>48</v>
      </c>
      <c r="D324" s="4">
        <v>2.21</v>
      </c>
      <c r="E324" s="15">
        <v>1</v>
      </c>
      <c r="F324" s="15">
        <v>3</v>
      </c>
      <c r="G324" s="15">
        <v>1</v>
      </c>
      <c r="H324" s="15">
        <v>1</v>
      </c>
      <c r="I324" s="15">
        <v>1</v>
      </c>
      <c r="J324" s="15">
        <v>1</v>
      </c>
      <c r="K324" s="15">
        <v>1</v>
      </c>
      <c r="L324" s="16">
        <v>0.2</v>
      </c>
      <c r="M324" t="str">
        <f t="shared" si="37"/>
        <v>N</v>
      </c>
      <c r="N324">
        <v>318</v>
      </c>
      <c r="O324" s="33">
        <f t="shared" si="38"/>
        <v>0.191</v>
      </c>
      <c r="P324" s="34">
        <f t="shared" si="39"/>
        <v>0.35</v>
      </c>
      <c r="Q324" s="34">
        <f t="shared" si="40"/>
        <v>0.7</v>
      </c>
      <c r="R324" s="34">
        <f t="shared" si="41"/>
        <v>0.35</v>
      </c>
      <c r="S324" s="34">
        <f t="shared" si="42"/>
        <v>0.65</v>
      </c>
      <c r="T324" s="34">
        <f t="shared" si="43"/>
        <v>0.1</v>
      </c>
      <c r="U324" s="34">
        <f t="shared" si="44"/>
        <v>0.2</v>
      </c>
      <c r="V324" s="34">
        <f t="shared" si="45"/>
        <v>0.35</v>
      </c>
    </row>
    <row r="325" spans="1:22" hidden="1">
      <c r="A325" s="12">
        <v>17670</v>
      </c>
      <c r="B325" s="14">
        <v>38448</v>
      </c>
      <c r="C325" s="4" t="s">
        <v>48</v>
      </c>
      <c r="D325" s="4">
        <v>2.21</v>
      </c>
      <c r="E325" s="15">
        <v>2</v>
      </c>
      <c r="F325" s="15">
        <v>5</v>
      </c>
      <c r="G325" s="15">
        <v>1</v>
      </c>
      <c r="H325" s="15">
        <v>1</v>
      </c>
      <c r="I325" s="15">
        <v>1</v>
      </c>
      <c r="J325" s="15">
        <v>1</v>
      </c>
      <c r="K325" s="15">
        <v>1</v>
      </c>
      <c r="L325" s="16">
        <v>0.2</v>
      </c>
      <c r="M325" t="str">
        <f t="shared" si="37"/>
        <v>N</v>
      </c>
      <c r="N325">
        <v>319</v>
      </c>
      <c r="O325" s="33">
        <f t="shared" si="38"/>
        <v>0.182</v>
      </c>
      <c r="P325" s="34">
        <f t="shared" si="39"/>
        <v>0.35</v>
      </c>
      <c r="Q325" s="34">
        <f t="shared" si="40"/>
        <v>0.65</v>
      </c>
      <c r="R325" s="34">
        <f t="shared" si="41"/>
        <v>0.35</v>
      </c>
      <c r="S325" s="34">
        <f t="shared" si="42"/>
        <v>0.65</v>
      </c>
      <c r="T325" s="34">
        <f t="shared" si="43"/>
        <v>0.1</v>
      </c>
      <c r="U325" s="34">
        <f t="shared" si="44"/>
        <v>0.2</v>
      </c>
      <c r="V325" s="34">
        <f t="shared" si="45"/>
        <v>0.35</v>
      </c>
    </row>
    <row r="326" spans="1:22">
      <c r="A326" s="12">
        <v>17673</v>
      </c>
      <c r="B326" s="14">
        <v>38826</v>
      </c>
      <c r="C326" s="4" t="s">
        <v>48</v>
      </c>
      <c r="D326" s="4">
        <v>2.21</v>
      </c>
      <c r="E326" s="15">
        <v>1</v>
      </c>
      <c r="F326" s="15">
        <v>1</v>
      </c>
      <c r="G326" s="15">
        <v>1</v>
      </c>
      <c r="H326" s="15">
        <v>1</v>
      </c>
      <c r="I326" s="15">
        <v>1</v>
      </c>
      <c r="J326" s="15">
        <v>1</v>
      </c>
      <c r="K326" s="15">
        <v>1</v>
      </c>
      <c r="L326" s="16">
        <v>0.2</v>
      </c>
      <c r="M326" t="str">
        <f t="shared" si="37"/>
        <v>Y</v>
      </c>
      <c r="N326">
        <v>320</v>
      </c>
      <c r="O326" s="33">
        <f t="shared" si="38"/>
        <v>0.182</v>
      </c>
      <c r="P326" s="34">
        <f t="shared" si="39"/>
        <v>0.4</v>
      </c>
      <c r="Q326" s="34">
        <f t="shared" si="40"/>
        <v>0.65</v>
      </c>
      <c r="R326" s="34">
        <f t="shared" si="41"/>
        <v>0.35</v>
      </c>
      <c r="S326" s="34">
        <f t="shared" si="42"/>
        <v>0.65</v>
      </c>
      <c r="T326" s="34">
        <f t="shared" si="43"/>
        <v>0.1</v>
      </c>
      <c r="U326" s="34">
        <f t="shared" si="44"/>
        <v>0.25</v>
      </c>
      <c r="V326" s="34">
        <f t="shared" si="45"/>
        <v>0.35</v>
      </c>
    </row>
    <row r="327" spans="1:22" hidden="1">
      <c r="A327" s="12">
        <v>17675</v>
      </c>
      <c r="B327" s="14">
        <v>39568</v>
      </c>
      <c r="C327" s="4" t="s">
        <v>48</v>
      </c>
      <c r="D327" s="4">
        <v>2.21</v>
      </c>
      <c r="E327" s="15">
        <v>2</v>
      </c>
      <c r="F327" s="15">
        <v>5</v>
      </c>
      <c r="G327" s="15">
        <v>1</v>
      </c>
      <c r="H327" s="15">
        <v>3</v>
      </c>
      <c r="I327" s="15">
        <v>1</v>
      </c>
      <c r="J327" s="15">
        <v>1</v>
      </c>
      <c r="K327" s="15">
        <v>1</v>
      </c>
      <c r="L327" s="16">
        <v>0.2</v>
      </c>
      <c r="M327" t="str">
        <f t="shared" ref="M327:M390" si="46">IF(MOD(N327,20)=0,"Y","N")</f>
        <v>N</v>
      </c>
      <c r="N327">
        <v>321</v>
      </c>
      <c r="O327" s="33">
        <f t="shared" ref="O327:O390" si="47">MEDIAN(L327:L346)</f>
        <v>0.17449999999999999</v>
      </c>
      <c r="P327" s="34">
        <f t="shared" ref="P327:P390" si="48">COUNTIF(E327:E346,"&gt;"&amp;$O$2)/COUNT(E327:E346)</f>
        <v>0.4</v>
      </c>
      <c r="Q327" s="34">
        <f t="shared" ref="Q327:Q390" si="49">COUNTIF(F327:F346,"&gt;"&amp;$O$2)/COUNT(F327:F346)</f>
        <v>0.7</v>
      </c>
      <c r="R327" s="34">
        <f t="shared" ref="R327:R390" si="50">COUNTIF(G327:G346,"&gt;"&amp;$O$2)/COUNT(G327:G346)</f>
        <v>0.35</v>
      </c>
      <c r="S327" s="34">
        <f t="shared" ref="S327:S390" si="51">COUNTIF(H327:H346,"&gt;"&amp;$O$2)/COUNT(H327:H346)</f>
        <v>0.7</v>
      </c>
      <c r="T327" s="34">
        <f t="shared" ref="T327:T390" si="52">COUNTIF(I327:I346,"&gt;"&amp;$O$2)/COUNT(I327:I346)</f>
        <v>0.1</v>
      </c>
      <c r="U327" s="34">
        <f t="shared" ref="U327:U390" si="53">COUNTIF(J327:J346,"&gt;"&amp;$O$2)/COUNT(J327:J346)</f>
        <v>0.25</v>
      </c>
      <c r="V327" s="34">
        <f t="shared" ref="V327:V390" si="54">COUNTIF(K327:K346,"&gt;"&amp;$O$2)/COUNT(K327:K346)</f>
        <v>0.35</v>
      </c>
    </row>
    <row r="328" spans="1:22" hidden="1">
      <c r="A328" s="12">
        <v>10550</v>
      </c>
      <c r="B328" s="14">
        <v>38944</v>
      </c>
      <c r="C328" s="4" t="s">
        <v>44</v>
      </c>
      <c r="D328" s="4">
        <v>19.8</v>
      </c>
      <c r="E328" s="15">
        <v>1</v>
      </c>
      <c r="F328" s="15">
        <v>3</v>
      </c>
      <c r="G328" s="15">
        <v>1</v>
      </c>
      <c r="H328" s="15">
        <v>1</v>
      </c>
      <c r="I328" s="15">
        <v>1</v>
      </c>
      <c r="J328" s="15">
        <v>1</v>
      </c>
      <c r="K328" s="15">
        <v>5</v>
      </c>
      <c r="L328" s="16">
        <v>0.2</v>
      </c>
      <c r="M328" t="str">
        <f t="shared" si="46"/>
        <v>N</v>
      </c>
      <c r="N328">
        <v>322</v>
      </c>
      <c r="O328" s="33">
        <f t="shared" si="47"/>
        <v>0.16700000000000001</v>
      </c>
      <c r="P328" s="34">
        <f t="shared" si="48"/>
        <v>0.4</v>
      </c>
      <c r="Q328" s="34">
        <f t="shared" si="49"/>
        <v>0.7</v>
      </c>
      <c r="R328" s="34">
        <f t="shared" si="50"/>
        <v>0.35</v>
      </c>
      <c r="S328" s="34">
        <f t="shared" si="51"/>
        <v>0.65</v>
      </c>
      <c r="T328" s="34">
        <f t="shared" si="52"/>
        <v>0.1</v>
      </c>
      <c r="U328" s="34">
        <f t="shared" si="53"/>
        <v>0.25</v>
      </c>
      <c r="V328" s="34">
        <f t="shared" si="54"/>
        <v>0.35</v>
      </c>
    </row>
    <row r="329" spans="1:22" hidden="1">
      <c r="A329" s="18">
        <v>10547</v>
      </c>
      <c r="B329" s="19">
        <v>38916</v>
      </c>
      <c r="C329" s="4" t="s">
        <v>46</v>
      </c>
      <c r="D329" s="4">
        <v>2.84</v>
      </c>
      <c r="E329" s="15">
        <v>1</v>
      </c>
      <c r="F329" s="15">
        <v>1</v>
      </c>
      <c r="G329" s="15">
        <v>1</v>
      </c>
      <c r="H329" s="15">
        <v>5</v>
      </c>
      <c r="I329" s="15">
        <v>1</v>
      </c>
      <c r="J329" s="15">
        <v>1</v>
      </c>
      <c r="K329" s="15">
        <v>5</v>
      </c>
      <c r="L329" s="16">
        <v>0.2</v>
      </c>
      <c r="M329" t="str">
        <f t="shared" si="46"/>
        <v>N</v>
      </c>
      <c r="N329">
        <v>323</v>
      </c>
      <c r="O329" s="33">
        <f t="shared" si="47"/>
        <v>0.16700000000000001</v>
      </c>
      <c r="P329" s="34">
        <f t="shared" si="48"/>
        <v>0.4</v>
      </c>
      <c r="Q329" s="34">
        <f t="shared" si="49"/>
        <v>0.7</v>
      </c>
      <c r="R329" s="34">
        <f t="shared" si="50"/>
        <v>0.4</v>
      </c>
      <c r="S329" s="34">
        <f t="shared" si="51"/>
        <v>0.65</v>
      </c>
      <c r="T329" s="34">
        <f t="shared" si="52"/>
        <v>0.1</v>
      </c>
      <c r="U329" s="34">
        <f t="shared" si="53"/>
        <v>0.25</v>
      </c>
      <c r="V329" s="34">
        <f t="shared" si="54"/>
        <v>0.35</v>
      </c>
    </row>
    <row r="330" spans="1:22" hidden="1">
      <c r="A330" s="18">
        <v>10553</v>
      </c>
      <c r="B330" s="19">
        <v>38946</v>
      </c>
      <c r="C330" s="4" t="s">
        <v>44</v>
      </c>
      <c r="D330" s="4">
        <v>11.1</v>
      </c>
      <c r="E330" s="15">
        <v>2</v>
      </c>
      <c r="F330" s="15">
        <v>1</v>
      </c>
      <c r="G330" s="15">
        <v>1</v>
      </c>
      <c r="H330" s="15">
        <v>3</v>
      </c>
      <c r="I330" s="15">
        <v>1</v>
      </c>
      <c r="J330" s="15">
        <v>1</v>
      </c>
      <c r="K330" s="15">
        <v>3</v>
      </c>
      <c r="L330" s="16">
        <v>0.2</v>
      </c>
      <c r="M330" t="str">
        <f t="shared" si="46"/>
        <v>N</v>
      </c>
      <c r="N330">
        <v>324</v>
      </c>
      <c r="O330" s="33">
        <f t="shared" si="47"/>
        <v>0.155</v>
      </c>
      <c r="P330" s="34">
        <f t="shared" si="48"/>
        <v>0.45</v>
      </c>
      <c r="Q330" s="34">
        <f t="shared" si="49"/>
        <v>0.7</v>
      </c>
      <c r="R330" s="34">
        <f t="shared" si="50"/>
        <v>0.45</v>
      </c>
      <c r="S330" s="34">
        <f t="shared" si="51"/>
        <v>0.65</v>
      </c>
      <c r="T330" s="34">
        <f t="shared" si="52"/>
        <v>0.15</v>
      </c>
      <c r="U330" s="34">
        <f t="shared" si="53"/>
        <v>0.25</v>
      </c>
      <c r="V330" s="34">
        <f t="shared" si="54"/>
        <v>0.35</v>
      </c>
    </row>
    <row r="331" spans="1:22" hidden="1">
      <c r="A331" s="18">
        <v>34587</v>
      </c>
      <c r="B331" s="19">
        <v>39555</v>
      </c>
      <c r="C331" s="4" t="s">
        <v>48</v>
      </c>
      <c r="D331" s="4">
        <v>7.13</v>
      </c>
      <c r="E331" s="15">
        <v>4</v>
      </c>
      <c r="F331" s="15">
        <v>3</v>
      </c>
      <c r="G331" s="15">
        <v>3</v>
      </c>
      <c r="H331" s="15">
        <v>3</v>
      </c>
      <c r="I331" s="15">
        <v>1</v>
      </c>
      <c r="J331" s="15">
        <v>1</v>
      </c>
      <c r="K331" s="15">
        <v>1</v>
      </c>
      <c r="L331" s="16">
        <v>0.2</v>
      </c>
      <c r="M331" t="str">
        <f t="shared" si="46"/>
        <v>N</v>
      </c>
      <c r="N331">
        <v>325</v>
      </c>
      <c r="O331" s="33">
        <f t="shared" si="47"/>
        <v>0.14299999999999999</v>
      </c>
      <c r="P331" s="34">
        <f t="shared" si="48"/>
        <v>0.5</v>
      </c>
      <c r="Q331" s="34">
        <f t="shared" si="49"/>
        <v>0.75</v>
      </c>
      <c r="R331" s="34">
        <f t="shared" si="50"/>
        <v>0.45</v>
      </c>
      <c r="S331" s="34">
        <f t="shared" si="51"/>
        <v>0.6</v>
      </c>
      <c r="T331" s="34">
        <f t="shared" si="52"/>
        <v>0.15</v>
      </c>
      <c r="U331" s="34">
        <f t="shared" si="53"/>
        <v>0.3</v>
      </c>
      <c r="V331" s="34">
        <f t="shared" si="54"/>
        <v>0.3</v>
      </c>
    </row>
    <row r="332" spans="1:22" hidden="1">
      <c r="A332" s="18">
        <v>36935</v>
      </c>
      <c r="B332" s="19">
        <v>37317</v>
      </c>
      <c r="C332" s="4" t="s">
        <v>48</v>
      </c>
      <c r="D332" s="4">
        <v>2.64</v>
      </c>
      <c r="E332" s="15">
        <v>4</v>
      </c>
      <c r="F332" s="15">
        <v>3</v>
      </c>
      <c r="G332" s="15">
        <v>3</v>
      </c>
      <c r="H332" s="15">
        <v>3</v>
      </c>
      <c r="I332" s="15">
        <v>1</v>
      </c>
      <c r="J332" s="15">
        <v>1</v>
      </c>
      <c r="K332" s="15">
        <v>1</v>
      </c>
      <c r="L332" s="16">
        <v>0.2</v>
      </c>
      <c r="M332" t="str">
        <f t="shared" si="46"/>
        <v>N</v>
      </c>
      <c r="N332">
        <v>326</v>
      </c>
      <c r="O332" s="33">
        <f t="shared" si="47"/>
        <v>0.14299999999999999</v>
      </c>
      <c r="P332" s="34">
        <f t="shared" si="48"/>
        <v>0.5</v>
      </c>
      <c r="Q332" s="34">
        <f t="shared" si="49"/>
        <v>0.7</v>
      </c>
      <c r="R332" s="34">
        <f t="shared" si="50"/>
        <v>0.45</v>
      </c>
      <c r="S332" s="34">
        <f t="shared" si="51"/>
        <v>0.6</v>
      </c>
      <c r="T332" s="34">
        <f t="shared" si="52"/>
        <v>0.2</v>
      </c>
      <c r="U332" s="34">
        <f t="shared" si="53"/>
        <v>0.35</v>
      </c>
      <c r="V332" s="34">
        <f t="shared" si="54"/>
        <v>0.3</v>
      </c>
    </row>
    <row r="333" spans="1:22" hidden="1">
      <c r="A333" s="18">
        <v>33243</v>
      </c>
      <c r="B333" s="19">
        <v>37413</v>
      </c>
      <c r="C333" s="4" t="s">
        <v>44</v>
      </c>
      <c r="D333" s="4">
        <v>85.1</v>
      </c>
      <c r="E333" s="15">
        <v>3</v>
      </c>
      <c r="F333" s="15">
        <v>1</v>
      </c>
      <c r="G333" s="15">
        <v>5</v>
      </c>
      <c r="H333" s="15">
        <v>5</v>
      </c>
      <c r="I333" s="15">
        <v>5</v>
      </c>
      <c r="J333" s="15">
        <v>1</v>
      </c>
      <c r="K333" s="15">
        <v>5</v>
      </c>
      <c r="L333" s="16">
        <v>0.2</v>
      </c>
      <c r="M333" t="str">
        <f t="shared" si="46"/>
        <v>N</v>
      </c>
      <c r="N333">
        <v>327</v>
      </c>
      <c r="O333" s="33">
        <f t="shared" si="47"/>
        <v>0.14299999999999999</v>
      </c>
      <c r="P333" s="34">
        <f t="shared" si="48"/>
        <v>0.5</v>
      </c>
      <c r="Q333" s="34">
        <f t="shared" si="49"/>
        <v>0.7</v>
      </c>
      <c r="R333" s="34">
        <f t="shared" si="50"/>
        <v>0.4</v>
      </c>
      <c r="S333" s="34">
        <f t="shared" si="51"/>
        <v>0.55000000000000004</v>
      </c>
      <c r="T333" s="34">
        <f t="shared" si="52"/>
        <v>0.2</v>
      </c>
      <c r="U333" s="34">
        <f t="shared" si="53"/>
        <v>0.35</v>
      </c>
      <c r="V333" s="34">
        <f t="shared" si="54"/>
        <v>0.3</v>
      </c>
    </row>
    <row r="334" spans="1:22" hidden="1">
      <c r="A334" s="18">
        <v>2077</v>
      </c>
      <c r="B334" s="19">
        <v>36614</v>
      </c>
      <c r="C334" s="4" t="s">
        <v>48</v>
      </c>
      <c r="D334" s="4">
        <v>3.89</v>
      </c>
      <c r="E334" s="15">
        <v>1</v>
      </c>
      <c r="F334" s="15">
        <v>3</v>
      </c>
      <c r="G334" s="15">
        <v>3</v>
      </c>
      <c r="H334" s="15">
        <v>3</v>
      </c>
      <c r="I334" s="15">
        <v>1</v>
      </c>
      <c r="J334" s="15">
        <v>1</v>
      </c>
      <c r="K334" s="15">
        <v>1</v>
      </c>
      <c r="L334" s="16">
        <v>0.182</v>
      </c>
      <c r="M334" t="str">
        <f t="shared" si="46"/>
        <v>N</v>
      </c>
      <c r="N334">
        <v>328</v>
      </c>
      <c r="O334" s="33">
        <f t="shared" si="47"/>
        <v>0.14299999999999999</v>
      </c>
      <c r="P334" s="34">
        <f t="shared" si="48"/>
        <v>0.5</v>
      </c>
      <c r="Q334" s="34">
        <f t="shared" si="49"/>
        <v>0.75</v>
      </c>
      <c r="R334" s="34">
        <f t="shared" si="50"/>
        <v>0.4</v>
      </c>
      <c r="S334" s="34">
        <f t="shared" si="51"/>
        <v>0.55000000000000004</v>
      </c>
      <c r="T334" s="34">
        <f t="shared" si="52"/>
        <v>0.15</v>
      </c>
      <c r="U334" s="34">
        <f t="shared" si="53"/>
        <v>0.35</v>
      </c>
      <c r="V334" s="34">
        <f t="shared" si="54"/>
        <v>0.3</v>
      </c>
    </row>
    <row r="335" spans="1:22" hidden="1">
      <c r="A335" s="18">
        <v>36919</v>
      </c>
      <c r="B335" s="19">
        <v>36609</v>
      </c>
      <c r="C335" s="4" t="s">
        <v>48</v>
      </c>
      <c r="D335" s="4">
        <v>11.8</v>
      </c>
      <c r="E335" s="15">
        <v>1</v>
      </c>
      <c r="F335" s="15">
        <v>3</v>
      </c>
      <c r="G335" s="15">
        <v>1</v>
      </c>
      <c r="H335" s="15">
        <v>1</v>
      </c>
      <c r="I335" s="15">
        <v>1</v>
      </c>
      <c r="J335" s="15">
        <v>5</v>
      </c>
      <c r="K335" s="15">
        <v>1</v>
      </c>
      <c r="L335" s="16">
        <v>0.182</v>
      </c>
      <c r="M335" t="str">
        <f t="shared" si="46"/>
        <v>N</v>
      </c>
      <c r="N335">
        <v>329</v>
      </c>
      <c r="O335" s="33">
        <f t="shared" si="47"/>
        <v>0.14299999999999999</v>
      </c>
      <c r="P335" s="34">
        <f t="shared" si="48"/>
        <v>0.55000000000000004</v>
      </c>
      <c r="Q335" s="34">
        <f t="shared" si="49"/>
        <v>0.75</v>
      </c>
      <c r="R335" s="34">
        <f t="shared" si="50"/>
        <v>0.4</v>
      </c>
      <c r="S335" s="34">
        <f t="shared" si="51"/>
        <v>0.55000000000000004</v>
      </c>
      <c r="T335" s="34">
        <f t="shared" si="52"/>
        <v>0.2</v>
      </c>
      <c r="U335" s="34">
        <f t="shared" si="53"/>
        <v>0.4</v>
      </c>
      <c r="V335" s="34">
        <f t="shared" si="54"/>
        <v>0.35</v>
      </c>
    </row>
    <row r="336" spans="1:22" hidden="1">
      <c r="A336" s="18">
        <v>36928</v>
      </c>
      <c r="B336" s="19">
        <v>36609</v>
      </c>
      <c r="C336" s="4" t="s">
        <v>48</v>
      </c>
      <c r="D336" s="4">
        <v>0.996</v>
      </c>
      <c r="E336" s="15">
        <v>1</v>
      </c>
      <c r="F336" s="15">
        <v>3</v>
      </c>
      <c r="G336" s="15">
        <v>1</v>
      </c>
      <c r="H336" s="15">
        <v>1</v>
      </c>
      <c r="I336" s="15">
        <v>1</v>
      </c>
      <c r="J336" s="15">
        <v>1</v>
      </c>
      <c r="K336" s="15">
        <v>1</v>
      </c>
      <c r="L336" s="16">
        <v>0.182</v>
      </c>
      <c r="M336" t="str">
        <f t="shared" si="46"/>
        <v>N</v>
      </c>
      <c r="N336">
        <v>330</v>
      </c>
      <c r="O336" s="33">
        <f t="shared" si="47"/>
        <v>0.14299999999999999</v>
      </c>
      <c r="P336" s="34">
        <f t="shared" si="48"/>
        <v>0.55000000000000004</v>
      </c>
      <c r="Q336" s="34">
        <f t="shared" si="49"/>
        <v>0.7</v>
      </c>
      <c r="R336" s="34">
        <f t="shared" si="50"/>
        <v>0.45</v>
      </c>
      <c r="S336" s="34">
        <f t="shared" si="51"/>
        <v>0.6</v>
      </c>
      <c r="T336" s="34">
        <f t="shared" si="52"/>
        <v>0.2</v>
      </c>
      <c r="U336" s="34">
        <f t="shared" si="53"/>
        <v>0.35</v>
      </c>
      <c r="V336" s="34">
        <f t="shared" si="54"/>
        <v>0.4</v>
      </c>
    </row>
    <row r="337" spans="1:22" hidden="1">
      <c r="A337" s="18">
        <v>34607</v>
      </c>
      <c r="B337" s="19">
        <v>39171</v>
      </c>
      <c r="C337" s="4" t="s">
        <v>48</v>
      </c>
      <c r="D337" s="4">
        <v>9.59</v>
      </c>
      <c r="E337" s="15">
        <v>3</v>
      </c>
      <c r="F337" s="15">
        <v>5</v>
      </c>
      <c r="G337" s="15">
        <v>3</v>
      </c>
      <c r="H337" s="15">
        <v>3</v>
      </c>
      <c r="I337" s="15">
        <v>1</v>
      </c>
      <c r="J337" s="15">
        <v>1</v>
      </c>
      <c r="K337" s="15">
        <v>1</v>
      </c>
      <c r="L337" s="16">
        <v>0.16700000000000001</v>
      </c>
      <c r="M337" t="str">
        <f t="shared" si="46"/>
        <v>N</v>
      </c>
      <c r="N337">
        <v>331</v>
      </c>
      <c r="O337" s="33">
        <f t="shared" si="47"/>
        <v>0.14299999999999999</v>
      </c>
      <c r="P337" s="34">
        <f t="shared" si="48"/>
        <v>0.6</v>
      </c>
      <c r="Q337" s="34">
        <f t="shared" si="49"/>
        <v>0.7</v>
      </c>
      <c r="R337" s="34">
        <f t="shared" si="50"/>
        <v>0.5</v>
      </c>
      <c r="S337" s="34">
        <f t="shared" si="51"/>
        <v>0.6</v>
      </c>
      <c r="T337" s="34">
        <f t="shared" si="52"/>
        <v>0.2</v>
      </c>
      <c r="U337" s="34">
        <f t="shared" si="53"/>
        <v>0.35</v>
      </c>
      <c r="V337" s="34">
        <f t="shared" si="54"/>
        <v>0.45</v>
      </c>
    </row>
    <row r="338" spans="1:22" hidden="1">
      <c r="A338" s="18">
        <v>1208</v>
      </c>
      <c r="B338" s="19">
        <v>39146</v>
      </c>
      <c r="C338" s="4" t="s">
        <v>44</v>
      </c>
      <c r="D338" s="4">
        <v>1.86</v>
      </c>
      <c r="E338" s="15">
        <v>1</v>
      </c>
      <c r="F338" s="15">
        <v>3</v>
      </c>
      <c r="G338" s="15">
        <v>5</v>
      </c>
      <c r="H338" s="15">
        <v>3</v>
      </c>
      <c r="I338" s="15">
        <v>1</v>
      </c>
      <c r="J338" s="15">
        <v>1</v>
      </c>
      <c r="K338" s="15">
        <v>5</v>
      </c>
      <c r="L338" s="16">
        <v>0.16700000000000001</v>
      </c>
      <c r="M338" t="str">
        <f t="shared" si="46"/>
        <v>N</v>
      </c>
      <c r="N338">
        <v>332</v>
      </c>
      <c r="O338" s="33">
        <f t="shared" si="47"/>
        <v>0.14299999999999999</v>
      </c>
      <c r="P338" s="34">
        <f t="shared" si="48"/>
        <v>0.6</v>
      </c>
      <c r="Q338" s="34">
        <f t="shared" si="49"/>
        <v>0.7</v>
      </c>
      <c r="R338" s="34">
        <f t="shared" si="50"/>
        <v>0.5</v>
      </c>
      <c r="S338" s="34">
        <f t="shared" si="51"/>
        <v>0.55000000000000004</v>
      </c>
      <c r="T338" s="34">
        <f t="shared" si="52"/>
        <v>0.25</v>
      </c>
      <c r="U338" s="34">
        <f t="shared" si="53"/>
        <v>0.4</v>
      </c>
      <c r="V338" s="34">
        <f t="shared" si="54"/>
        <v>0.5</v>
      </c>
    </row>
    <row r="339" spans="1:22" hidden="1">
      <c r="A339" s="20">
        <v>1679</v>
      </c>
      <c r="B339" s="19">
        <v>37726</v>
      </c>
      <c r="C339" s="4" t="s">
        <v>46</v>
      </c>
      <c r="D339" s="4">
        <v>2829</v>
      </c>
      <c r="E339" s="15">
        <v>2</v>
      </c>
      <c r="F339" s="15">
        <v>1</v>
      </c>
      <c r="G339" s="15">
        <v>1</v>
      </c>
      <c r="H339" s="15">
        <v>1</v>
      </c>
      <c r="I339" s="15">
        <v>1</v>
      </c>
      <c r="J339" s="15">
        <v>1</v>
      </c>
      <c r="K339" s="15">
        <v>1</v>
      </c>
      <c r="L339" s="16">
        <v>0.16700000000000001</v>
      </c>
      <c r="M339" t="str">
        <f t="shared" si="46"/>
        <v>N</v>
      </c>
      <c r="N339">
        <v>333</v>
      </c>
      <c r="O339" s="33">
        <f t="shared" si="47"/>
        <v>0.14299999999999999</v>
      </c>
      <c r="P339" s="34">
        <f t="shared" si="48"/>
        <v>0.65</v>
      </c>
      <c r="Q339" s="34">
        <f t="shared" si="49"/>
        <v>0.65</v>
      </c>
      <c r="R339" s="34">
        <f t="shared" si="50"/>
        <v>0.45</v>
      </c>
      <c r="S339" s="34">
        <f t="shared" si="51"/>
        <v>0.55000000000000004</v>
      </c>
      <c r="T339" s="34">
        <f t="shared" si="52"/>
        <v>0.3</v>
      </c>
      <c r="U339" s="34">
        <f t="shared" si="53"/>
        <v>0.45</v>
      </c>
      <c r="V339" s="34">
        <f t="shared" si="54"/>
        <v>0.5</v>
      </c>
    </row>
    <row r="340" spans="1:22" hidden="1">
      <c r="A340" s="12">
        <v>6809</v>
      </c>
      <c r="B340" s="14">
        <v>37028</v>
      </c>
      <c r="C340" s="4" t="s">
        <v>44</v>
      </c>
      <c r="D340" s="4">
        <v>16.3</v>
      </c>
      <c r="E340" s="15">
        <v>4</v>
      </c>
      <c r="F340" s="15">
        <v>5</v>
      </c>
      <c r="G340" s="15">
        <v>1</v>
      </c>
      <c r="H340" s="15">
        <v>3</v>
      </c>
      <c r="I340" s="15">
        <v>1</v>
      </c>
      <c r="J340" s="15">
        <v>3</v>
      </c>
      <c r="K340" s="15">
        <v>1</v>
      </c>
      <c r="L340" s="16">
        <v>0.14299999999999999</v>
      </c>
      <c r="M340" t="str">
        <f t="shared" si="46"/>
        <v>N</v>
      </c>
      <c r="N340">
        <v>334</v>
      </c>
      <c r="O340" s="33">
        <f t="shared" si="47"/>
        <v>0.14299999999999999</v>
      </c>
      <c r="P340" s="34">
        <f t="shared" si="48"/>
        <v>0.7</v>
      </c>
      <c r="Q340" s="34">
        <f t="shared" si="49"/>
        <v>0.65</v>
      </c>
      <c r="R340" s="34">
        <f t="shared" si="50"/>
        <v>0.45</v>
      </c>
      <c r="S340" s="34">
        <f t="shared" si="51"/>
        <v>0.55000000000000004</v>
      </c>
      <c r="T340" s="34">
        <f t="shared" si="52"/>
        <v>0.3</v>
      </c>
      <c r="U340" s="34">
        <f t="shared" si="53"/>
        <v>0.5</v>
      </c>
      <c r="V340" s="34">
        <f t="shared" si="54"/>
        <v>0.5</v>
      </c>
    </row>
    <row r="341" spans="1:22" hidden="1">
      <c r="A341" s="12">
        <v>6810</v>
      </c>
      <c r="B341" s="14">
        <v>37168</v>
      </c>
      <c r="C341" s="4" t="s">
        <v>44</v>
      </c>
      <c r="D341" s="4">
        <v>16.3</v>
      </c>
      <c r="E341" s="15">
        <v>3</v>
      </c>
      <c r="F341" s="15">
        <v>3</v>
      </c>
      <c r="G341" s="15">
        <v>1</v>
      </c>
      <c r="H341" s="15">
        <v>3</v>
      </c>
      <c r="I341" s="15">
        <v>1</v>
      </c>
      <c r="J341" s="15">
        <v>3</v>
      </c>
      <c r="K341" s="15">
        <v>3</v>
      </c>
      <c r="L341" s="16">
        <v>0.14299999999999999</v>
      </c>
      <c r="M341" t="str">
        <f t="shared" si="46"/>
        <v>N</v>
      </c>
      <c r="N341">
        <v>335</v>
      </c>
      <c r="O341" s="33">
        <f t="shared" si="47"/>
        <v>0.14299999999999999</v>
      </c>
      <c r="P341" s="34">
        <f t="shared" si="48"/>
        <v>0.7</v>
      </c>
      <c r="Q341" s="34">
        <f t="shared" si="49"/>
        <v>0.65</v>
      </c>
      <c r="R341" s="34">
        <f t="shared" si="50"/>
        <v>0.5</v>
      </c>
      <c r="S341" s="34">
        <f t="shared" si="51"/>
        <v>0.55000000000000004</v>
      </c>
      <c r="T341" s="34">
        <f t="shared" si="52"/>
        <v>0.35</v>
      </c>
      <c r="U341" s="34">
        <f t="shared" si="53"/>
        <v>0.5</v>
      </c>
      <c r="V341" s="34">
        <f t="shared" si="54"/>
        <v>0.55000000000000004</v>
      </c>
    </row>
    <row r="342" spans="1:22" hidden="1">
      <c r="A342" s="18">
        <v>10975</v>
      </c>
      <c r="B342" s="19">
        <v>38932</v>
      </c>
      <c r="C342" s="4" t="s">
        <v>44</v>
      </c>
      <c r="D342" s="4">
        <v>651</v>
      </c>
      <c r="E342" s="15">
        <v>5</v>
      </c>
      <c r="F342" s="15">
        <v>5</v>
      </c>
      <c r="G342" s="15">
        <v>1</v>
      </c>
      <c r="H342" s="15">
        <v>3</v>
      </c>
      <c r="I342" s="15">
        <v>1</v>
      </c>
      <c r="J342" s="15">
        <v>3</v>
      </c>
      <c r="K342" s="15">
        <v>1</v>
      </c>
      <c r="L342" s="16">
        <v>0.14299999999999999</v>
      </c>
      <c r="M342" t="str">
        <f t="shared" si="46"/>
        <v>N</v>
      </c>
      <c r="N342">
        <v>336</v>
      </c>
      <c r="O342" s="33">
        <f t="shared" si="47"/>
        <v>0.14299999999999999</v>
      </c>
      <c r="P342" s="34">
        <f t="shared" si="48"/>
        <v>0.7</v>
      </c>
      <c r="Q342" s="34">
        <f t="shared" si="49"/>
        <v>0.65</v>
      </c>
      <c r="R342" s="34">
        <f t="shared" si="50"/>
        <v>0.55000000000000004</v>
      </c>
      <c r="S342" s="34">
        <f t="shared" si="51"/>
        <v>0.55000000000000004</v>
      </c>
      <c r="T342" s="34">
        <f t="shared" si="52"/>
        <v>0.4</v>
      </c>
      <c r="U342" s="34">
        <f t="shared" si="53"/>
        <v>0.5</v>
      </c>
      <c r="V342" s="34">
        <f t="shared" si="54"/>
        <v>0.55000000000000004</v>
      </c>
    </row>
    <row r="343" spans="1:22" hidden="1">
      <c r="A343" s="18">
        <v>11522</v>
      </c>
      <c r="B343" s="19">
        <v>36698</v>
      </c>
      <c r="C343" s="4" t="s">
        <v>46</v>
      </c>
      <c r="D343" s="4">
        <v>4.8</v>
      </c>
      <c r="E343" s="15">
        <v>1</v>
      </c>
      <c r="F343" s="15">
        <v>1</v>
      </c>
      <c r="G343" s="15">
        <v>5</v>
      </c>
      <c r="H343" s="15">
        <v>5</v>
      </c>
      <c r="I343" s="15">
        <v>5</v>
      </c>
      <c r="J343" s="15">
        <v>1</v>
      </c>
      <c r="K343" s="15">
        <v>5</v>
      </c>
      <c r="L343" s="16">
        <v>0.14299999999999999</v>
      </c>
      <c r="M343" t="str">
        <f t="shared" si="46"/>
        <v>N</v>
      </c>
      <c r="N343">
        <v>337</v>
      </c>
      <c r="O343" s="33">
        <f t="shared" si="47"/>
        <v>0.14299999999999999</v>
      </c>
      <c r="P343" s="34">
        <f t="shared" si="48"/>
        <v>0.65</v>
      </c>
      <c r="Q343" s="34">
        <f t="shared" si="49"/>
        <v>0.65</v>
      </c>
      <c r="R343" s="34">
        <f t="shared" si="50"/>
        <v>0.6</v>
      </c>
      <c r="S343" s="34">
        <f t="shared" si="51"/>
        <v>0.55000000000000004</v>
      </c>
      <c r="T343" s="34">
        <f t="shared" si="52"/>
        <v>0.4</v>
      </c>
      <c r="U343" s="34">
        <f t="shared" si="53"/>
        <v>0.45</v>
      </c>
      <c r="V343" s="34">
        <f t="shared" si="54"/>
        <v>0.55000000000000004</v>
      </c>
    </row>
    <row r="344" spans="1:22" hidden="1">
      <c r="A344" s="18">
        <v>11452</v>
      </c>
      <c r="B344" s="19">
        <v>36698</v>
      </c>
      <c r="C344" s="4" t="s">
        <v>46</v>
      </c>
      <c r="D344" s="4">
        <v>1.52</v>
      </c>
      <c r="E344" s="15">
        <v>1</v>
      </c>
      <c r="F344" s="15">
        <v>1</v>
      </c>
      <c r="G344" s="15">
        <v>1</v>
      </c>
      <c r="H344" s="15">
        <v>1</v>
      </c>
      <c r="I344" s="15">
        <v>1</v>
      </c>
      <c r="J344" s="15">
        <v>1</v>
      </c>
      <c r="K344" s="15">
        <v>1</v>
      </c>
      <c r="L344" s="16">
        <v>0.14299999999999999</v>
      </c>
      <c r="M344" t="str">
        <f t="shared" si="46"/>
        <v>N</v>
      </c>
      <c r="N344">
        <v>338</v>
      </c>
      <c r="O344" s="33">
        <f t="shared" si="47"/>
        <v>0.14299999999999999</v>
      </c>
      <c r="P344" s="34">
        <f t="shared" si="48"/>
        <v>0.7</v>
      </c>
      <c r="Q344" s="34">
        <f t="shared" si="49"/>
        <v>0.65</v>
      </c>
      <c r="R344" s="34">
        <f t="shared" si="50"/>
        <v>0.6</v>
      </c>
      <c r="S344" s="34">
        <f t="shared" si="51"/>
        <v>0.55000000000000004</v>
      </c>
      <c r="T344" s="34">
        <f t="shared" si="52"/>
        <v>0.35</v>
      </c>
      <c r="U344" s="34">
        <f t="shared" si="53"/>
        <v>0.45</v>
      </c>
      <c r="V344" s="34">
        <f t="shared" si="54"/>
        <v>0.5</v>
      </c>
    </row>
    <row r="345" spans="1:22" hidden="1">
      <c r="A345" s="18">
        <v>11525</v>
      </c>
      <c r="B345" s="19">
        <v>38141</v>
      </c>
      <c r="C345" s="4" t="s">
        <v>46</v>
      </c>
      <c r="D345" s="4">
        <v>2.23</v>
      </c>
      <c r="E345" s="15">
        <v>5</v>
      </c>
      <c r="F345" s="15">
        <v>3</v>
      </c>
      <c r="G345" s="15">
        <v>1</v>
      </c>
      <c r="H345" s="15">
        <v>1</v>
      </c>
      <c r="I345" s="15">
        <v>1</v>
      </c>
      <c r="J345" s="15">
        <v>5</v>
      </c>
      <c r="K345" s="15">
        <v>1</v>
      </c>
      <c r="L345" s="16">
        <v>0.14299999999999999</v>
      </c>
      <c r="M345" t="str">
        <f t="shared" si="46"/>
        <v>N</v>
      </c>
      <c r="N345">
        <v>339</v>
      </c>
      <c r="O345" s="33">
        <f t="shared" si="47"/>
        <v>0.14299999999999999</v>
      </c>
      <c r="P345" s="34">
        <f t="shared" si="48"/>
        <v>0.75</v>
      </c>
      <c r="Q345" s="34">
        <f t="shared" si="49"/>
        <v>0.65</v>
      </c>
      <c r="R345" s="34">
        <f t="shared" si="50"/>
        <v>0.65</v>
      </c>
      <c r="S345" s="34">
        <f t="shared" si="51"/>
        <v>0.6</v>
      </c>
      <c r="T345" s="34">
        <f t="shared" si="52"/>
        <v>0.4</v>
      </c>
      <c r="U345" s="34">
        <f t="shared" si="53"/>
        <v>0.45</v>
      </c>
      <c r="V345" s="34">
        <f t="shared" si="54"/>
        <v>0.55000000000000004</v>
      </c>
    </row>
    <row r="346" spans="1:22">
      <c r="A346" s="18">
        <v>34554</v>
      </c>
      <c r="B346" s="19">
        <v>39530</v>
      </c>
      <c r="C346" s="4" t="s">
        <v>48</v>
      </c>
      <c r="D346" s="4">
        <v>6.21</v>
      </c>
      <c r="E346" s="15">
        <v>2</v>
      </c>
      <c r="F346" s="15">
        <v>3</v>
      </c>
      <c r="G346" s="15">
        <v>1</v>
      </c>
      <c r="H346" s="15">
        <v>3</v>
      </c>
      <c r="I346" s="15">
        <v>1</v>
      </c>
      <c r="J346" s="15">
        <v>1</v>
      </c>
      <c r="K346" s="15">
        <v>1</v>
      </c>
      <c r="L346" s="16">
        <v>0.14299999999999999</v>
      </c>
      <c r="M346" t="str">
        <f t="shared" si="46"/>
        <v>Y</v>
      </c>
      <c r="N346">
        <v>340</v>
      </c>
      <c r="O346" s="33">
        <f t="shared" si="47"/>
        <v>0.14299999999999999</v>
      </c>
      <c r="P346" s="34">
        <f t="shared" si="48"/>
        <v>0.75</v>
      </c>
      <c r="Q346" s="34">
        <f t="shared" si="49"/>
        <v>0.65</v>
      </c>
      <c r="R346" s="34">
        <f t="shared" si="50"/>
        <v>0.7</v>
      </c>
      <c r="S346" s="34">
        <f t="shared" si="51"/>
        <v>0.6</v>
      </c>
      <c r="T346" s="34">
        <f t="shared" si="52"/>
        <v>0.45</v>
      </c>
      <c r="U346" s="34">
        <f t="shared" si="53"/>
        <v>0.45</v>
      </c>
      <c r="V346" s="34">
        <f t="shared" si="54"/>
        <v>0.6</v>
      </c>
    </row>
    <row r="347" spans="1:22" hidden="1">
      <c r="A347" s="12">
        <v>16903</v>
      </c>
      <c r="B347" s="14">
        <v>37727</v>
      </c>
      <c r="C347" s="4" t="s">
        <v>48</v>
      </c>
      <c r="D347" s="4">
        <v>14.2</v>
      </c>
      <c r="E347" s="15">
        <v>2</v>
      </c>
      <c r="F347" s="15">
        <v>3</v>
      </c>
      <c r="G347" s="15">
        <v>1</v>
      </c>
      <c r="H347" s="15">
        <v>1</v>
      </c>
      <c r="I347" s="15">
        <v>1</v>
      </c>
      <c r="J347" s="15">
        <v>1</v>
      </c>
      <c r="K347" s="15">
        <v>1</v>
      </c>
      <c r="L347" s="16">
        <v>0.14299999999999999</v>
      </c>
      <c r="M347" t="str">
        <f t="shared" si="46"/>
        <v>N</v>
      </c>
      <c r="N347">
        <v>341</v>
      </c>
      <c r="O347" s="33">
        <f t="shared" si="47"/>
        <v>0.14299999999999999</v>
      </c>
      <c r="P347" s="34">
        <f t="shared" si="48"/>
        <v>0.8</v>
      </c>
      <c r="Q347" s="34">
        <f t="shared" si="49"/>
        <v>0.65</v>
      </c>
      <c r="R347" s="34">
        <f t="shared" si="50"/>
        <v>0.7</v>
      </c>
      <c r="S347" s="34">
        <f t="shared" si="51"/>
        <v>0.55000000000000004</v>
      </c>
      <c r="T347" s="34">
        <f t="shared" si="52"/>
        <v>0.45</v>
      </c>
      <c r="U347" s="34">
        <f t="shared" si="53"/>
        <v>0.5</v>
      </c>
      <c r="V347" s="34">
        <f t="shared" si="54"/>
        <v>0.6</v>
      </c>
    </row>
    <row r="348" spans="1:22" hidden="1">
      <c r="A348" s="12">
        <v>16905</v>
      </c>
      <c r="B348" s="14">
        <v>39574</v>
      </c>
      <c r="C348" s="4" t="s">
        <v>48</v>
      </c>
      <c r="D348" s="4">
        <v>14.2</v>
      </c>
      <c r="E348" s="15">
        <v>1</v>
      </c>
      <c r="F348" s="15">
        <v>3</v>
      </c>
      <c r="G348" s="15">
        <v>3</v>
      </c>
      <c r="H348" s="15">
        <v>1</v>
      </c>
      <c r="I348" s="15">
        <v>1</v>
      </c>
      <c r="J348" s="15">
        <v>1</v>
      </c>
      <c r="K348" s="15">
        <v>5</v>
      </c>
      <c r="L348" s="16">
        <v>0.14299999999999999</v>
      </c>
      <c r="M348" t="str">
        <f t="shared" si="46"/>
        <v>N</v>
      </c>
      <c r="N348">
        <v>342</v>
      </c>
      <c r="O348" s="33">
        <f t="shared" si="47"/>
        <v>0.13400000000000001</v>
      </c>
      <c r="P348" s="34">
        <f t="shared" si="48"/>
        <v>0.8</v>
      </c>
      <c r="Q348" s="34">
        <f t="shared" si="49"/>
        <v>0.6</v>
      </c>
      <c r="R348" s="34">
        <f t="shared" si="50"/>
        <v>0.75</v>
      </c>
      <c r="S348" s="34">
        <f t="shared" si="51"/>
        <v>0.6</v>
      </c>
      <c r="T348" s="34">
        <f t="shared" si="52"/>
        <v>0.5</v>
      </c>
      <c r="U348" s="34">
        <f t="shared" si="53"/>
        <v>0.5</v>
      </c>
      <c r="V348" s="34">
        <f t="shared" si="54"/>
        <v>0.65</v>
      </c>
    </row>
    <row r="349" spans="1:22" hidden="1">
      <c r="A349" s="18">
        <v>11535</v>
      </c>
      <c r="B349" s="19">
        <v>38854</v>
      </c>
      <c r="C349" s="4" t="s">
        <v>44</v>
      </c>
      <c r="D349" s="4">
        <v>2.1</v>
      </c>
      <c r="E349" s="15">
        <v>3</v>
      </c>
      <c r="F349" s="15">
        <v>1</v>
      </c>
      <c r="G349" s="15">
        <v>5</v>
      </c>
      <c r="H349" s="15">
        <v>5</v>
      </c>
      <c r="I349" s="15">
        <v>5</v>
      </c>
      <c r="J349" s="15">
        <v>1</v>
      </c>
      <c r="K349" s="15">
        <v>5</v>
      </c>
      <c r="L349" s="16">
        <v>0.14299999999999999</v>
      </c>
      <c r="M349" t="str">
        <f t="shared" si="46"/>
        <v>N</v>
      </c>
      <c r="N349">
        <v>343</v>
      </c>
      <c r="O349" s="33">
        <f t="shared" si="47"/>
        <v>0.125</v>
      </c>
      <c r="P349" s="34">
        <f t="shared" si="48"/>
        <v>0.8</v>
      </c>
      <c r="Q349" s="34">
        <f t="shared" si="49"/>
        <v>0.55000000000000004</v>
      </c>
      <c r="R349" s="34">
        <f t="shared" si="50"/>
        <v>0.75</v>
      </c>
      <c r="S349" s="34">
        <f t="shared" si="51"/>
        <v>0.65</v>
      </c>
      <c r="T349" s="34">
        <f t="shared" si="52"/>
        <v>0.55000000000000004</v>
      </c>
      <c r="U349" s="34">
        <f t="shared" si="53"/>
        <v>0.5</v>
      </c>
      <c r="V349" s="34">
        <f t="shared" si="54"/>
        <v>0.65</v>
      </c>
    </row>
    <row r="350" spans="1:22" hidden="1">
      <c r="A350" s="18">
        <v>11426</v>
      </c>
      <c r="B350" s="19">
        <v>36699</v>
      </c>
      <c r="C350" s="4" t="s">
        <v>46</v>
      </c>
      <c r="D350" s="4">
        <v>33.9</v>
      </c>
      <c r="E350" s="15">
        <v>3</v>
      </c>
      <c r="F350" s="15">
        <v>3</v>
      </c>
      <c r="G350" s="15">
        <v>1</v>
      </c>
      <c r="H350" s="15">
        <v>1</v>
      </c>
      <c r="I350" s="15">
        <v>1</v>
      </c>
      <c r="J350" s="15">
        <v>3</v>
      </c>
      <c r="K350" s="15">
        <v>1</v>
      </c>
      <c r="L350" s="16">
        <v>0.14299999999999999</v>
      </c>
      <c r="M350" t="str">
        <f t="shared" si="46"/>
        <v>N</v>
      </c>
      <c r="N350">
        <v>344</v>
      </c>
      <c r="O350" s="33">
        <f t="shared" si="47"/>
        <v>0.125</v>
      </c>
      <c r="P350" s="34">
        <f t="shared" si="48"/>
        <v>0.8</v>
      </c>
      <c r="Q350" s="34">
        <f t="shared" si="49"/>
        <v>0.6</v>
      </c>
      <c r="R350" s="34">
        <f t="shared" si="50"/>
        <v>0.75</v>
      </c>
      <c r="S350" s="34">
        <f t="shared" si="51"/>
        <v>0.65</v>
      </c>
      <c r="T350" s="34">
        <f t="shared" si="52"/>
        <v>0.5</v>
      </c>
      <c r="U350" s="34">
        <f t="shared" si="53"/>
        <v>0.5</v>
      </c>
      <c r="V350" s="34">
        <f t="shared" si="54"/>
        <v>0.6</v>
      </c>
    </row>
    <row r="351" spans="1:22" hidden="1">
      <c r="A351" s="12">
        <v>11429</v>
      </c>
      <c r="B351" s="14">
        <v>37383</v>
      </c>
      <c r="C351" s="4" t="s">
        <v>46</v>
      </c>
      <c r="D351" s="4">
        <v>1.39</v>
      </c>
      <c r="E351" s="15">
        <v>4</v>
      </c>
      <c r="F351" s="15">
        <v>1</v>
      </c>
      <c r="G351" s="15">
        <v>3</v>
      </c>
      <c r="H351" s="15">
        <v>5</v>
      </c>
      <c r="I351" s="15">
        <v>5</v>
      </c>
      <c r="J351" s="15">
        <v>3</v>
      </c>
      <c r="K351" s="15">
        <v>1</v>
      </c>
      <c r="L351" s="16">
        <v>0.14299999999999999</v>
      </c>
      <c r="M351" t="str">
        <f t="shared" si="46"/>
        <v>N</v>
      </c>
      <c r="N351">
        <v>345</v>
      </c>
      <c r="O351" s="33">
        <f t="shared" si="47"/>
        <v>0.125</v>
      </c>
      <c r="P351" s="34">
        <f t="shared" si="48"/>
        <v>0.75</v>
      </c>
      <c r="Q351" s="34">
        <f t="shared" si="49"/>
        <v>0.55000000000000004</v>
      </c>
      <c r="R351" s="34">
        <f t="shared" si="50"/>
        <v>0.8</v>
      </c>
      <c r="S351" s="34">
        <f t="shared" si="51"/>
        <v>0.7</v>
      </c>
      <c r="T351" s="34">
        <f t="shared" si="52"/>
        <v>0.5</v>
      </c>
      <c r="U351" s="34">
        <f t="shared" si="53"/>
        <v>0.45</v>
      </c>
      <c r="V351" s="34">
        <f t="shared" si="54"/>
        <v>0.6</v>
      </c>
    </row>
    <row r="352" spans="1:22" hidden="1">
      <c r="A352" s="18">
        <v>11512</v>
      </c>
      <c r="B352" s="19">
        <v>36691</v>
      </c>
      <c r="C352" s="4" t="s">
        <v>44</v>
      </c>
      <c r="D352" s="4">
        <v>1.38</v>
      </c>
      <c r="E352" s="15">
        <v>3</v>
      </c>
      <c r="F352" s="15">
        <v>5</v>
      </c>
      <c r="G352" s="15">
        <v>1</v>
      </c>
      <c r="H352" s="15">
        <v>1</v>
      </c>
      <c r="I352" s="15">
        <v>1</v>
      </c>
      <c r="J352" s="15">
        <v>1</v>
      </c>
      <c r="K352" s="15">
        <v>1</v>
      </c>
      <c r="L352" s="16">
        <v>0.14299999999999999</v>
      </c>
      <c r="M352" t="str">
        <f t="shared" si="46"/>
        <v>N</v>
      </c>
      <c r="N352">
        <v>346</v>
      </c>
      <c r="O352" s="33">
        <f t="shared" si="47"/>
        <v>0.125</v>
      </c>
      <c r="P352" s="34">
        <f t="shared" si="48"/>
        <v>0.7</v>
      </c>
      <c r="Q352" s="34">
        <f t="shared" si="49"/>
        <v>0.6</v>
      </c>
      <c r="R352" s="34">
        <f t="shared" si="50"/>
        <v>0.75</v>
      </c>
      <c r="S352" s="34">
        <f t="shared" si="51"/>
        <v>0.65</v>
      </c>
      <c r="T352" s="34">
        <f t="shared" si="52"/>
        <v>0.45</v>
      </c>
      <c r="U352" s="34">
        <f t="shared" si="53"/>
        <v>0.4</v>
      </c>
      <c r="V352" s="34">
        <f t="shared" si="54"/>
        <v>0.6</v>
      </c>
    </row>
    <row r="353" spans="1:22" hidden="1">
      <c r="A353" s="18">
        <v>11509</v>
      </c>
      <c r="B353" s="19">
        <v>37810</v>
      </c>
      <c r="C353" s="4" t="s">
        <v>44</v>
      </c>
      <c r="D353" s="4">
        <v>0.496</v>
      </c>
      <c r="E353" s="15">
        <v>3</v>
      </c>
      <c r="F353" s="15">
        <v>5</v>
      </c>
      <c r="G353" s="15">
        <v>5</v>
      </c>
      <c r="H353" s="15">
        <v>5</v>
      </c>
      <c r="I353" s="15">
        <v>1</v>
      </c>
      <c r="J353" s="15">
        <v>1</v>
      </c>
      <c r="K353" s="15">
        <v>5</v>
      </c>
      <c r="L353" s="16">
        <v>0.14299999999999999</v>
      </c>
      <c r="M353" t="str">
        <f t="shared" si="46"/>
        <v>N</v>
      </c>
      <c r="N353">
        <v>347</v>
      </c>
      <c r="O353" s="33">
        <f t="shared" si="47"/>
        <v>0.125</v>
      </c>
      <c r="P353" s="34">
        <f t="shared" si="48"/>
        <v>0.65</v>
      </c>
      <c r="Q353" s="34">
        <f t="shared" si="49"/>
        <v>0.6</v>
      </c>
      <c r="R353" s="34">
        <f t="shared" si="50"/>
        <v>0.75</v>
      </c>
      <c r="S353" s="34">
        <f t="shared" si="51"/>
        <v>0.65</v>
      </c>
      <c r="T353" s="34">
        <f t="shared" si="52"/>
        <v>0.45</v>
      </c>
      <c r="U353" s="34">
        <f t="shared" si="53"/>
        <v>0.4</v>
      </c>
      <c r="V353" s="34">
        <f t="shared" si="54"/>
        <v>0.6</v>
      </c>
    </row>
    <row r="354" spans="1:22" hidden="1">
      <c r="A354" s="18">
        <v>11431</v>
      </c>
      <c r="B354" s="19">
        <v>37384</v>
      </c>
      <c r="C354" s="4" t="s">
        <v>46</v>
      </c>
      <c r="D354" s="4">
        <v>0.53</v>
      </c>
      <c r="E354" s="15">
        <v>5</v>
      </c>
      <c r="F354" s="15">
        <v>3</v>
      </c>
      <c r="G354" s="15">
        <v>3</v>
      </c>
      <c r="H354" s="15">
        <v>5</v>
      </c>
      <c r="I354" s="15">
        <v>3</v>
      </c>
      <c r="J354" s="15">
        <v>5</v>
      </c>
      <c r="K354" s="15">
        <v>5</v>
      </c>
      <c r="L354" s="16">
        <v>0.14299999999999999</v>
      </c>
      <c r="M354" t="str">
        <f t="shared" si="46"/>
        <v>N</v>
      </c>
      <c r="N354">
        <v>348</v>
      </c>
      <c r="O354" s="33">
        <f t="shared" si="47"/>
        <v>0.125</v>
      </c>
      <c r="P354" s="34">
        <f t="shared" si="48"/>
        <v>0.6</v>
      </c>
      <c r="Q354" s="34">
        <f t="shared" si="49"/>
        <v>0.55000000000000004</v>
      </c>
      <c r="R354" s="34">
        <f t="shared" si="50"/>
        <v>0.7</v>
      </c>
      <c r="S354" s="34">
        <f t="shared" si="51"/>
        <v>0.6</v>
      </c>
      <c r="T354" s="34">
        <f t="shared" si="52"/>
        <v>0.45</v>
      </c>
      <c r="U354" s="34">
        <f t="shared" si="53"/>
        <v>0.4</v>
      </c>
      <c r="V354" s="34">
        <f t="shared" si="54"/>
        <v>0.6</v>
      </c>
    </row>
    <row r="355" spans="1:22" hidden="1">
      <c r="A355" s="18">
        <v>10979</v>
      </c>
      <c r="B355" s="19">
        <v>37067</v>
      </c>
      <c r="C355" s="4" t="s">
        <v>46</v>
      </c>
      <c r="D355" s="4">
        <v>1.2</v>
      </c>
      <c r="E355" s="15">
        <v>1</v>
      </c>
      <c r="F355" s="15">
        <v>1</v>
      </c>
      <c r="G355" s="15">
        <v>5</v>
      </c>
      <c r="H355" s="15">
        <v>5</v>
      </c>
      <c r="I355" s="15">
        <v>1</v>
      </c>
      <c r="J355" s="15">
        <v>1</v>
      </c>
      <c r="K355" s="15">
        <v>5</v>
      </c>
      <c r="L355" s="16">
        <v>0.14299999999999999</v>
      </c>
      <c r="M355" t="str">
        <f t="shared" si="46"/>
        <v>N</v>
      </c>
      <c r="N355">
        <v>349</v>
      </c>
      <c r="O355" s="33">
        <f t="shared" si="47"/>
        <v>0.11799999999999999</v>
      </c>
      <c r="P355" s="34">
        <f t="shared" si="48"/>
        <v>0.55000000000000004</v>
      </c>
      <c r="Q355" s="34">
        <f t="shared" si="49"/>
        <v>0.5</v>
      </c>
      <c r="R355" s="34">
        <f t="shared" si="50"/>
        <v>0.7</v>
      </c>
      <c r="S355" s="34">
        <f t="shared" si="51"/>
        <v>0.6</v>
      </c>
      <c r="T355" s="34">
        <f t="shared" si="52"/>
        <v>0.4</v>
      </c>
      <c r="U355" s="34">
        <f t="shared" si="53"/>
        <v>0.35</v>
      </c>
      <c r="V355" s="34">
        <f t="shared" si="54"/>
        <v>0.55000000000000004</v>
      </c>
    </row>
    <row r="356" spans="1:22" hidden="1">
      <c r="A356" s="18">
        <v>36882</v>
      </c>
      <c r="B356" s="19">
        <v>36618</v>
      </c>
      <c r="C356" s="4" t="s">
        <v>46</v>
      </c>
      <c r="D356" s="4">
        <v>14.4</v>
      </c>
      <c r="E356" s="15">
        <v>4</v>
      </c>
      <c r="F356" s="15">
        <v>3</v>
      </c>
      <c r="G356" s="15">
        <v>3</v>
      </c>
      <c r="H356" s="15">
        <v>1</v>
      </c>
      <c r="I356" s="15">
        <v>1</v>
      </c>
      <c r="J356" s="15">
        <v>1</v>
      </c>
      <c r="K356" s="15">
        <v>5</v>
      </c>
      <c r="L356" s="16">
        <v>0.14299999999999999</v>
      </c>
      <c r="M356" t="str">
        <f t="shared" si="46"/>
        <v>N</v>
      </c>
      <c r="N356">
        <v>350</v>
      </c>
      <c r="O356" s="33">
        <f t="shared" si="47"/>
        <v>0.111</v>
      </c>
      <c r="P356" s="34">
        <f t="shared" si="48"/>
        <v>0.55000000000000004</v>
      </c>
      <c r="Q356" s="34">
        <f t="shared" si="49"/>
        <v>0.5</v>
      </c>
      <c r="R356" s="34">
        <f t="shared" si="50"/>
        <v>0.65</v>
      </c>
      <c r="S356" s="34">
        <f t="shared" si="51"/>
        <v>0.55000000000000004</v>
      </c>
      <c r="T356" s="34">
        <f t="shared" si="52"/>
        <v>0.4</v>
      </c>
      <c r="U356" s="34">
        <f t="shared" si="53"/>
        <v>0.35</v>
      </c>
      <c r="V356" s="34">
        <f t="shared" si="54"/>
        <v>0.5</v>
      </c>
    </row>
    <row r="357" spans="1:22" hidden="1">
      <c r="A357" s="18">
        <v>33233</v>
      </c>
      <c r="B357" s="19">
        <v>37414</v>
      </c>
      <c r="C357" s="4" t="s">
        <v>44</v>
      </c>
      <c r="D357" s="4">
        <v>53.6</v>
      </c>
      <c r="E357" s="15">
        <v>3</v>
      </c>
      <c r="F357" s="15">
        <v>5</v>
      </c>
      <c r="G357" s="15">
        <v>3</v>
      </c>
      <c r="H357" s="15">
        <v>1</v>
      </c>
      <c r="I357" s="15">
        <v>5</v>
      </c>
      <c r="J357" s="15">
        <v>3</v>
      </c>
      <c r="K357" s="15">
        <v>5</v>
      </c>
      <c r="L357" s="16">
        <v>0.14299999999999999</v>
      </c>
      <c r="M357" t="str">
        <f t="shared" si="46"/>
        <v>N</v>
      </c>
      <c r="N357">
        <v>351</v>
      </c>
      <c r="O357" s="33">
        <f t="shared" si="47"/>
        <v>0.111</v>
      </c>
      <c r="P357" s="34">
        <f t="shared" si="48"/>
        <v>0.5</v>
      </c>
      <c r="Q357" s="34">
        <f t="shared" si="49"/>
        <v>0.45</v>
      </c>
      <c r="R357" s="34">
        <f t="shared" si="50"/>
        <v>0.6</v>
      </c>
      <c r="S357" s="34">
        <f t="shared" si="51"/>
        <v>0.55000000000000004</v>
      </c>
      <c r="T357" s="34">
        <f t="shared" si="52"/>
        <v>0.4</v>
      </c>
      <c r="U357" s="34">
        <f t="shared" si="53"/>
        <v>0.35</v>
      </c>
      <c r="V357" s="34">
        <f t="shared" si="54"/>
        <v>0.45</v>
      </c>
    </row>
    <row r="358" spans="1:22" hidden="1">
      <c r="A358" s="12">
        <v>11090</v>
      </c>
      <c r="B358" s="14">
        <v>37096</v>
      </c>
      <c r="C358" s="4" t="s">
        <v>44</v>
      </c>
      <c r="D358" s="4">
        <v>47.1</v>
      </c>
      <c r="E358" s="15">
        <v>5</v>
      </c>
      <c r="F358" s="15">
        <v>1</v>
      </c>
      <c r="G358" s="15">
        <v>1</v>
      </c>
      <c r="H358" s="15">
        <v>3</v>
      </c>
      <c r="I358" s="15">
        <v>5</v>
      </c>
      <c r="J358" s="15">
        <v>3</v>
      </c>
      <c r="K358" s="15">
        <v>5</v>
      </c>
      <c r="L358" s="16">
        <v>0.125</v>
      </c>
      <c r="M358" t="str">
        <f t="shared" si="46"/>
        <v>N</v>
      </c>
      <c r="N358">
        <v>352</v>
      </c>
      <c r="O358" s="33">
        <f t="shared" si="47"/>
        <v>0.111</v>
      </c>
      <c r="P358" s="34">
        <f t="shared" si="48"/>
        <v>0.45</v>
      </c>
      <c r="Q358" s="34">
        <f t="shared" si="49"/>
        <v>0.4</v>
      </c>
      <c r="R358" s="34">
        <f t="shared" si="50"/>
        <v>0.55000000000000004</v>
      </c>
      <c r="S358" s="34">
        <f t="shared" si="51"/>
        <v>0.55000000000000004</v>
      </c>
      <c r="T358" s="34">
        <f t="shared" si="52"/>
        <v>0.35</v>
      </c>
      <c r="U358" s="34">
        <f t="shared" si="53"/>
        <v>0.3</v>
      </c>
      <c r="V358" s="34">
        <f t="shared" si="54"/>
        <v>0.4</v>
      </c>
    </row>
    <row r="359" spans="1:22" hidden="1">
      <c r="A359" s="12">
        <v>6830</v>
      </c>
      <c r="B359" s="14">
        <v>37161</v>
      </c>
      <c r="C359" s="4" t="s">
        <v>44</v>
      </c>
      <c r="D359" s="4">
        <v>110</v>
      </c>
      <c r="E359" s="15">
        <v>3</v>
      </c>
      <c r="F359" s="15">
        <v>1</v>
      </c>
      <c r="G359" s="15">
        <v>1</v>
      </c>
      <c r="H359" s="15">
        <v>1</v>
      </c>
      <c r="I359" s="15">
        <v>1</v>
      </c>
      <c r="J359" s="15">
        <v>5</v>
      </c>
      <c r="K359" s="15">
        <v>1</v>
      </c>
      <c r="L359" s="16">
        <v>0.125</v>
      </c>
      <c r="M359" t="str">
        <f t="shared" si="46"/>
        <v>N</v>
      </c>
      <c r="N359">
        <v>353</v>
      </c>
      <c r="O359" s="33">
        <f t="shared" si="47"/>
        <v>0.111</v>
      </c>
      <c r="P359" s="34">
        <f t="shared" si="48"/>
        <v>0.4</v>
      </c>
      <c r="Q359" s="34">
        <f t="shared" si="49"/>
        <v>0.45</v>
      </c>
      <c r="R359" s="34">
        <f t="shared" si="50"/>
        <v>0.6</v>
      </c>
      <c r="S359" s="34">
        <f t="shared" si="51"/>
        <v>0.5</v>
      </c>
      <c r="T359" s="34">
        <f t="shared" si="52"/>
        <v>0.3</v>
      </c>
      <c r="U359" s="34">
        <f t="shared" si="53"/>
        <v>0.25</v>
      </c>
      <c r="V359" s="34">
        <f t="shared" si="54"/>
        <v>0.35</v>
      </c>
    </row>
    <row r="360" spans="1:22" hidden="1">
      <c r="A360" s="12">
        <v>6831</v>
      </c>
      <c r="B360" s="14">
        <v>38253</v>
      </c>
      <c r="C360" s="4" t="s">
        <v>44</v>
      </c>
      <c r="D360" s="4">
        <v>110</v>
      </c>
      <c r="E360" s="15">
        <v>5</v>
      </c>
      <c r="F360" s="15">
        <v>5</v>
      </c>
      <c r="G360" s="15">
        <v>3</v>
      </c>
      <c r="H360" s="15">
        <v>3</v>
      </c>
      <c r="I360" s="15">
        <v>5</v>
      </c>
      <c r="J360" s="15">
        <v>5</v>
      </c>
      <c r="K360" s="15">
        <v>5</v>
      </c>
      <c r="L360" s="16">
        <v>0.125</v>
      </c>
      <c r="M360" t="str">
        <f t="shared" si="46"/>
        <v>N</v>
      </c>
      <c r="N360">
        <v>354</v>
      </c>
      <c r="O360" s="33">
        <f t="shared" si="47"/>
        <v>0.111</v>
      </c>
      <c r="P360" s="34">
        <f t="shared" si="48"/>
        <v>0.4</v>
      </c>
      <c r="Q360" s="34">
        <f t="shared" si="49"/>
        <v>0.5</v>
      </c>
      <c r="R360" s="34">
        <f t="shared" si="50"/>
        <v>0.65</v>
      </c>
      <c r="S360" s="34">
        <f t="shared" si="51"/>
        <v>0.55000000000000004</v>
      </c>
      <c r="T360" s="34">
        <f t="shared" si="52"/>
        <v>0.3</v>
      </c>
      <c r="U360" s="34">
        <f t="shared" si="53"/>
        <v>0.25</v>
      </c>
      <c r="V360" s="34">
        <f t="shared" si="54"/>
        <v>0.35</v>
      </c>
    </row>
    <row r="361" spans="1:22" hidden="1">
      <c r="A361" s="12">
        <v>39381</v>
      </c>
      <c r="B361" s="14">
        <v>39533</v>
      </c>
      <c r="C361" s="4" t="s">
        <v>44</v>
      </c>
      <c r="D361" s="4">
        <v>110</v>
      </c>
      <c r="E361" s="15">
        <v>5</v>
      </c>
      <c r="F361" s="15">
        <v>5</v>
      </c>
      <c r="G361" s="15">
        <v>5</v>
      </c>
      <c r="H361" s="15">
        <v>5</v>
      </c>
      <c r="I361" s="15">
        <v>5</v>
      </c>
      <c r="J361" s="15">
        <v>5</v>
      </c>
      <c r="K361" s="15">
        <v>5</v>
      </c>
      <c r="L361" s="16">
        <v>0.125</v>
      </c>
      <c r="M361" t="str">
        <f t="shared" si="46"/>
        <v>N</v>
      </c>
      <c r="N361">
        <v>355</v>
      </c>
      <c r="O361" s="33">
        <f t="shared" si="47"/>
        <v>0.111</v>
      </c>
      <c r="P361" s="34">
        <f t="shared" si="48"/>
        <v>0.35</v>
      </c>
      <c r="Q361" s="34">
        <f t="shared" si="49"/>
        <v>0.45</v>
      </c>
      <c r="R361" s="34">
        <f t="shared" si="50"/>
        <v>0.6</v>
      </c>
      <c r="S361" s="34">
        <f t="shared" si="51"/>
        <v>0.5</v>
      </c>
      <c r="T361" s="34">
        <f t="shared" si="52"/>
        <v>0.25</v>
      </c>
      <c r="U361" s="34">
        <f t="shared" si="53"/>
        <v>0.2</v>
      </c>
      <c r="V361" s="34">
        <f t="shared" si="54"/>
        <v>0.3</v>
      </c>
    </row>
    <row r="362" spans="1:22" hidden="1">
      <c r="A362" s="18">
        <v>2839</v>
      </c>
      <c r="B362" s="19">
        <v>37319</v>
      </c>
      <c r="C362" s="4" t="s">
        <v>48</v>
      </c>
      <c r="D362" s="4">
        <v>17.8</v>
      </c>
      <c r="E362" s="15">
        <v>2</v>
      </c>
      <c r="F362" s="15">
        <v>5</v>
      </c>
      <c r="G362" s="15">
        <v>3</v>
      </c>
      <c r="H362" s="15">
        <v>3</v>
      </c>
      <c r="I362" s="15">
        <v>1</v>
      </c>
      <c r="J362" s="15">
        <v>1</v>
      </c>
      <c r="K362" s="15">
        <v>1</v>
      </c>
      <c r="L362" s="16">
        <v>0.125</v>
      </c>
      <c r="M362" t="str">
        <f t="shared" si="46"/>
        <v>N</v>
      </c>
      <c r="N362">
        <v>356</v>
      </c>
      <c r="O362" s="33">
        <f t="shared" si="47"/>
        <v>0.111</v>
      </c>
      <c r="P362" s="34">
        <f t="shared" si="48"/>
        <v>0.3</v>
      </c>
      <c r="Q362" s="34">
        <f t="shared" si="49"/>
        <v>0.4</v>
      </c>
      <c r="R362" s="34">
        <f t="shared" si="50"/>
        <v>0.55000000000000004</v>
      </c>
      <c r="S362" s="34">
        <f t="shared" si="51"/>
        <v>0.45</v>
      </c>
      <c r="T362" s="34">
        <f t="shared" si="52"/>
        <v>0.2</v>
      </c>
      <c r="U362" s="34">
        <f t="shared" si="53"/>
        <v>0.15</v>
      </c>
      <c r="V362" s="34">
        <f t="shared" si="54"/>
        <v>0.25</v>
      </c>
    </row>
    <row r="363" spans="1:22" hidden="1">
      <c r="A363" s="12">
        <v>17008</v>
      </c>
      <c r="B363" s="14">
        <v>36623</v>
      </c>
      <c r="C363" s="4" t="s">
        <v>48</v>
      </c>
      <c r="D363" s="4">
        <v>3.01</v>
      </c>
      <c r="E363" s="15">
        <v>4</v>
      </c>
      <c r="F363" s="15">
        <v>1</v>
      </c>
      <c r="G363" s="15">
        <v>5</v>
      </c>
      <c r="H363" s="15">
        <v>5</v>
      </c>
      <c r="I363" s="15">
        <v>1</v>
      </c>
      <c r="J363" s="15">
        <v>1</v>
      </c>
      <c r="K363" s="15">
        <v>1</v>
      </c>
      <c r="L363" s="16">
        <v>0.125</v>
      </c>
      <c r="M363" t="str">
        <f t="shared" si="46"/>
        <v>N</v>
      </c>
      <c r="N363">
        <v>357</v>
      </c>
      <c r="O363" s="33">
        <f t="shared" si="47"/>
        <v>0.111</v>
      </c>
      <c r="P363" s="34">
        <f t="shared" si="48"/>
        <v>0.35</v>
      </c>
      <c r="Q363" s="34">
        <f t="shared" si="49"/>
        <v>0.35</v>
      </c>
      <c r="R363" s="34">
        <f t="shared" si="50"/>
        <v>0.55000000000000004</v>
      </c>
      <c r="S363" s="34">
        <f t="shared" si="51"/>
        <v>0.45</v>
      </c>
      <c r="T363" s="34">
        <f t="shared" si="52"/>
        <v>0.25</v>
      </c>
      <c r="U363" s="34">
        <f t="shared" si="53"/>
        <v>0.15</v>
      </c>
      <c r="V363" s="34">
        <f t="shared" si="54"/>
        <v>0.3</v>
      </c>
    </row>
    <row r="364" spans="1:22" hidden="1">
      <c r="A364" s="18">
        <v>1220</v>
      </c>
      <c r="B364" s="19">
        <v>39268</v>
      </c>
      <c r="C364" s="4" t="s">
        <v>44</v>
      </c>
      <c r="D364" s="4">
        <v>13.1</v>
      </c>
      <c r="E364" s="15">
        <v>3</v>
      </c>
      <c r="F364" s="15">
        <v>1</v>
      </c>
      <c r="G364" s="15">
        <v>5</v>
      </c>
      <c r="H364" s="15">
        <v>5</v>
      </c>
      <c r="I364" s="15">
        <v>3</v>
      </c>
      <c r="J364" s="15">
        <v>1</v>
      </c>
      <c r="K364" s="15">
        <v>5</v>
      </c>
      <c r="L364" s="16">
        <v>0.125</v>
      </c>
      <c r="M364" t="str">
        <f t="shared" si="46"/>
        <v>N</v>
      </c>
      <c r="N364">
        <v>358</v>
      </c>
      <c r="O364" s="33">
        <f t="shared" si="47"/>
        <v>0.111</v>
      </c>
      <c r="P364" s="34">
        <f t="shared" si="48"/>
        <v>0.3</v>
      </c>
      <c r="Q364" s="34">
        <f t="shared" si="49"/>
        <v>0.4</v>
      </c>
      <c r="R364" s="34">
        <f t="shared" si="50"/>
        <v>0.5</v>
      </c>
      <c r="S364" s="34">
        <f t="shared" si="51"/>
        <v>0.45</v>
      </c>
      <c r="T364" s="34">
        <f t="shared" si="52"/>
        <v>0.25</v>
      </c>
      <c r="U364" s="34">
        <f t="shared" si="53"/>
        <v>0.2</v>
      </c>
      <c r="V364" s="34">
        <f t="shared" si="54"/>
        <v>0.3</v>
      </c>
    </row>
    <row r="365" spans="1:22" hidden="1">
      <c r="A365" s="12">
        <v>6386</v>
      </c>
      <c r="B365" s="14">
        <v>37389</v>
      </c>
      <c r="C365" s="4" t="s">
        <v>48</v>
      </c>
      <c r="D365" s="4">
        <v>4.88</v>
      </c>
      <c r="E365" s="15">
        <v>4</v>
      </c>
      <c r="F365" s="15">
        <v>3</v>
      </c>
      <c r="G365" s="15">
        <v>3</v>
      </c>
      <c r="H365" s="15">
        <v>1</v>
      </c>
      <c r="I365" s="15">
        <v>5</v>
      </c>
      <c r="J365" s="15">
        <v>5</v>
      </c>
      <c r="K365" s="15">
        <v>5</v>
      </c>
      <c r="L365" s="16">
        <v>0.111</v>
      </c>
      <c r="M365" t="str">
        <f t="shared" si="46"/>
        <v>N</v>
      </c>
      <c r="N365">
        <v>359</v>
      </c>
      <c r="O365" s="33">
        <f t="shared" si="47"/>
        <v>0.111</v>
      </c>
      <c r="P365" s="34">
        <f t="shared" si="48"/>
        <v>0.3</v>
      </c>
      <c r="Q365" s="34">
        <f t="shared" si="49"/>
        <v>0.4</v>
      </c>
      <c r="R365" s="34">
        <f t="shared" si="50"/>
        <v>0.5</v>
      </c>
      <c r="S365" s="34">
        <f t="shared" si="51"/>
        <v>0.45</v>
      </c>
      <c r="T365" s="34">
        <f t="shared" si="52"/>
        <v>0.2</v>
      </c>
      <c r="U365" s="34">
        <f t="shared" si="53"/>
        <v>0.25</v>
      </c>
      <c r="V365" s="34">
        <f t="shared" si="54"/>
        <v>0.25</v>
      </c>
    </row>
    <row r="366" spans="1:22">
      <c r="A366" s="12">
        <v>6387</v>
      </c>
      <c r="B366" s="14">
        <v>37574</v>
      </c>
      <c r="C366" s="4" t="s">
        <v>48</v>
      </c>
      <c r="D366" s="4">
        <v>4.88</v>
      </c>
      <c r="E366" s="15">
        <v>3</v>
      </c>
      <c r="F366" s="15">
        <v>5</v>
      </c>
      <c r="G366" s="15">
        <v>1</v>
      </c>
      <c r="H366" s="15">
        <v>1</v>
      </c>
      <c r="I366" s="15">
        <v>1</v>
      </c>
      <c r="J366" s="15">
        <v>3</v>
      </c>
      <c r="K366" s="15">
        <v>1</v>
      </c>
      <c r="L366" s="16">
        <v>0.111</v>
      </c>
      <c r="M366" t="str">
        <f t="shared" si="46"/>
        <v>Y</v>
      </c>
      <c r="N366">
        <v>360</v>
      </c>
      <c r="O366" s="33">
        <f t="shared" si="47"/>
        <v>0.111</v>
      </c>
      <c r="P366" s="34">
        <f t="shared" si="48"/>
        <v>0.25</v>
      </c>
      <c r="Q366" s="34">
        <f t="shared" si="49"/>
        <v>0.35</v>
      </c>
      <c r="R366" s="34">
        <f t="shared" si="50"/>
        <v>0.45</v>
      </c>
      <c r="S366" s="34">
        <f t="shared" si="51"/>
        <v>0.45</v>
      </c>
      <c r="T366" s="34">
        <f t="shared" si="52"/>
        <v>0.15</v>
      </c>
      <c r="U366" s="34">
        <f t="shared" si="53"/>
        <v>0.25</v>
      </c>
      <c r="V366" s="34">
        <f t="shared" si="54"/>
        <v>0.2</v>
      </c>
    </row>
    <row r="367" spans="1:22" hidden="1">
      <c r="A367" s="18">
        <v>11093</v>
      </c>
      <c r="B367" s="19">
        <v>37069</v>
      </c>
      <c r="C367" s="4" t="s">
        <v>46</v>
      </c>
      <c r="D367" s="4">
        <v>2.27</v>
      </c>
      <c r="E367" s="15">
        <v>1</v>
      </c>
      <c r="F367" s="15">
        <v>1</v>
      </c>
      <c r="G367" s="15">
        <v>5</v>
      </c>
      <c r="H367" s="15">
        <v>5</v>
      </c>
      <c r="I367" s="15">
        <v>5</v>
      </c>
      <c r="J367" s="15">
        <v>1</v>
      </c>
      <c r="K367" s="15">
        <v>5</v>
      </c>
      <c r="L367" s="16">
        <v>0.111</v>
      </c>
      <c r="M367" t="str">
        <f t="shared" si="46"/>
        <v>N</v>
      </c>
      <c r="N367">
        <v>361</v>
      </c>
      <c r="O367" s="33">
        <f t="shared" si="47"/>
        <v>0.111</v>
      </c>
      <c r="P367" s="34">
        <f t="shared" si="48"/>
        <v>0.25</v>
      </c>
      <c r="Q367" s="34">
        <f t="shared" si="49"/>
        <v>0.3</v>
      </c>
      <c r="R367" s="34">
        <f t="shared" si="50"/>
        <v>0.5</v>
      </c>
      <c r="S367" s="34">
        <f t="shared" si="51"/>
        <v>0.5</v>
      </c>
      <c r="T367" s="34">
        <f t="shared" si="52"/>
        <v>0.2</v>
      </c>
      <c r="U367" s="34">
        <f t="shared" si="53"/>
        <v>0.2</v>
      </c>
      <c r="V367" s="34">
        <f t="shared" si="54"/>
        <v>0.25</v>
      </c>
    </row>
    <row r="368" spans="1:22" hidden="1">
      <c r="A368" s="18">
        <v>11347</v>
      </c>
      <c r="B368" s="19">
        <v>39162</v>
      </c>
      <c r="C368" s="4" t="s">
        <v>44</v>
      </c>
      <c r="D368" s="4">
        <v>2.42</v>
      </c>
      <c r="E368" s="15">
        <v>1</v>
      </c>
      <c r="F368" s="15">
        <v>1</v>
      </c>
      <c r="G368" s="15">
        <v>5</v>
      </c>
      <c r="H368" s="15">
        <v>5</v>
      </c>
      <c r="I368" s="15">
        <v>3</v>
      </c>
      <c r="J368" s="15">
        <v>1</v>
      </c>
      <c r="K368" s="15">
        <v>5</v>
      </c>
      <c r="L368" s="16">
        <v>0.111</v>
      </c>
      <c r="M368" t="str">
        <f t="shared" si="46"/>
        <v>N</v>
      </c>
      <c r="N368">
        <v>362</v>
      </c>
      <c r="O368" s="33">
        <f t="shared" si="47"/>
        <v>0.111</v>
      </c>
      <c r="P368" s="34">
        <f t="shared" si="48"/>
        <v>0.25</v>
      </c>
      <c r="Q368" s="34">
        <f t="shared" si="49"/>
        <v>0.3</v>
      </c>
      <c r="R368" s="34">
        <f t="shared" si="50"/>
        <v>0.45</v>
      </c>
      <c r="S368" s="34">
        <f t="shared" si="51"/>
        <v>0.45</v>
      </c>
      <c r="T368" s="34">
        <f t="shared" si="52"/>
        <v>0.15</v>
      </c>
      <c r="U368" s="34">
        <f t="shared" si="53"/>
        <v>0.2</v>
      </c>
      <c r="V368" s="34">
        <f t="shared" si="54"/>
        <v>0.25</v>
      </c>
    </row>
    <row r="369" spans="1:22" hidden="1">
      <c r="A369" s="18">
        <v>38583</v>
      </c>
      <c r="B369" s="19">
        <v>37008</v>
      </c>
      <c r="C369" s="4" t="s">
        <v>48</v>
      </c>
      <c r="D369" s="4">
        <v>2.15</v>
      </c>
      <c r="E369" s="15">
        <v>5</v>
      </c>
      <c r="F369" s="15">
        <v>3</v>
      </c>
      <c r="G369" s="15">
        <v>5</v>
      </c>
      <c r="H369" s="15">
        <v>5</v>
      </c>
      <c r="I369" s="15">
        <v>1</v>
      </c>
      <c r="J369" s="15">
        <v>1</v>
      </c>
      <c r="K369" s="15">
        <v>1</v>
      </c>
      <c r="L369" s="16">
        <v>0.111</v>
      </c>
      <c r="M369" t="str">
        <f t="shared" si="46"/>
        <v>N</v>
      </c>
      <c r="N369">
        <v>363</v>
      </c>
      <c r="O369" s="33">
        <f t="shared" si="47"/>
        <v>0.111</v>
      </c>
      <c r="P369" s="34">
        <f t="shared" si="48"/>
        <v>0.25</v>
      </c>
      <c r="Q369" s="34">
        <f t="shared" si="49"/>
        <v>0.3</v>
      </c>
      <c r="R369" s="34">
        <f t="shared" si="50"/>
        <v>0.4</v>
      </c>
      <c r="S369" s="34">
        <f t="shared" si="51"/>
        <v>0.4</v>
      </c>
      <c r="T369" s="34">
        <f t="shared" si="52"/>
        <v>0.1</v>
      </c>
      <c r="U369" s="34">
        <f t="shared" si="53"/>
        <v>0.2</v>
      </c>
      <c r="V369" s="34">
        <f t="shared" si="54"/>
        <v>0.2</v>
      </c>
    </row>
    <row r="370" spans="1:22" hidden="1">
      <c r="A370" s="12">
        <v>16311</v>
      </c>
      <c r="B370" s="14">
        <v>36999</v>
      </c>
      <c r="C370" s="4" t="s">
        <v>48</v>
      </c>
      <c r="D370" s="4">
        <v>2.15</v>
      </c>
      <c r="E370" s="15">
        <v>2</v>
      </c>
      <c r="F370" s="15">
        <v>1</v>
      </c>
      <c r="G370" s="15">
        <v>3</v>
      </c>
      <c r="H370" s="15">
        <v>3</v>
      </c>
      <c r="I370" s="15">
        <v>1</v>
      </c>
      <c r="J370" s="15">
        <v>1</v>
      </c>
      <c r="K370" s="15">
        <v>1</v>
      </c>
      <c r="L370" s="16">
        <v>0.111</v>
      </c>
      <c r="M370" t="str">
        <f t="shared" si="46"/>
        <v>N</v>
      </c>
      <c r="N370">
        <v>364</v>
      </c>
      <c r="O370" s="33">
        <f t="shared" si="47"/>
        <v>0.111</v>
      </c>
      <c r="P370" s="34">
        <f t="shared" si="48"/>
        <v>0.25</v>
      </c>
      <c r="Q370" s="34">
        <f t="shared" si="49"/>
        <v>0.25</v>
      </c>
      <c r="R370" s="34">
        <f t="shared" si="50"/>
        <v>0.4</v>
      </c>
      <c r="S370" s="34">
        <f t="shared" si="51"/>
        <v>0.4</v>
      </c>
      <c r="T370" s="34">
        <f t="shared" si="52"/>
        <v>0.15</v>
      </c>
      <c r="U370" s="34">
        <f t="shared" si="53"/>
        <v>0.2</v>
      </c>
      <c r="V370" s="34">
        <f t="shared" si="54"/>
        <v>0.25</v>
      </c>
    </row>
    <row r="371" spans="1:22" hidden="1">
      <c r="A371" s="12">
        <v>18948</v>
      </c>
      <c r="B371" s="14">
        <v>38478</v>
      </c>
      <c r="C371" s="4" t="s">
        <v>48</v>
      </c>
      <c r="D371" s="4">
        <v>0.89500000000000002</v>
      </c>
      <c r="E371" s="15">
        <v>1</v>
      </c>
      <c r="F371" s="15">
        <v>3</v>
      </c>
      <c r="G371" s="15">
        <v>1</v>
      </c>
      <c r="H371" s="15">
        <v>1</v>
      </c>
      <c r="I371" s="15">
        <v>1</v>
      </c>
      <c r="J371" s="15">
        <v>1</v>
      </c>
      <c r="K371" s="15">
        <v>1</v>
      </c>
      <c r="L371" s="16">
        <v>0.111</v>
      </c>
      <c r="M371" t="str">
        <f t="shared" si="46"/>
        <v>N</v>
      </c>
      <c r="N371">
        <v>365</v>
      </c>
      <c r="O371" s="33">
        <f t="shared" si="47"/>
        <v>0.111</v>
      </c>
      <c r="P371" s="34">
        <f t="shared" si="48"/>
        <v>0.3</v>
      </c>
      <c r="Q371" s="34">
        <f t="shared" si="49"/>
        <v>0.3</v>
      </c>
      <c r="R371" s="34">
        <f t="shared" si="50"/>
        <v>0.4</v>
      </c>
      <c r="S371" s="34">
        <f t="shared" si="51"/>
        <v>0.4</v>
      </c>
      <c r="T371" s="34">
        <f t="shared" si="52"/>
        <v>0.15</v>
      </c>
      <c r="U371" s="34">
        <f t="shared" si="53"/>
        <v>0.2</v>
      </c>
      <c r="V371" s="34">
        <f t="shared" si="54"/>
        <v>0.25</v>
      </c>
    </row>
    <row r="372" spans="1:22" hidden="1">
      <c r="A372" s="12">
        <v>18950</v>
      </c>
      <c r="B372" s="14">
        <v>39205</v>
      </c>
      <c r="C372" s="4" t="s">
        <v>48</v>
      </c>
      <c r="D372" s="4">
        <v>0.89500000000000002</v>
      </c>
      <c r="E372" s="15">
        <v>2</v>
      </c>
      <c r="F372" s="15">
        <v>5</v>
      </c>
      <c r="G372" s="15">
        <v>1</v>
      </c>
      <c r="H372" s="15">
        <v>1</v>
      </c>
      <c r="I372" s="15">
        <v>1</v>
      </c>
      <c r="J372" s="15">
        <v>1</v>
      </c>
      <c r="K372" s="15">
        <v>1</v>
      </c>
      <c r="L372" s="16">
        <v>0.111</v>
      </c>
      <c r="M372" t="str">
        <f t="shared" si="46"/>
        <v>N</v>
      </c>
      <c r="N372">
        <v>366</v>
      </c>
      <c r="O372" s="33">
        <f t="shared" si="47"/>
        <v>0.111</v>
      </c>
      <c r="P372" s="34">
        <f t="shared" si="48"/>
        <v>0.3</v>
      </c>
      <c r="Q372" s="34">
        <f t="shared" si="49"/>
        <v>0.25</v>
      </c>
      <c r="R372" s="34">
        <f t="shared" si="50"/>
        <v>0.4</v>
      </c>
      <c r="S372" s="34">
        <f t="shared" si="51"/>
        <v>0.4</v>
      </c>
      <c r="T372" s="34">
        <f t="shared" si="52"/>
        <v>0.15</v>
      </c>
      <c r="U372" s="34">
        <f t="shared" si="53"/>
        <v>0.2</v>
      </c>
      <c r="V372" s="34">
        <f t="shared" si="54"/>
        <v>0.25</v>
      </c>
    </row>
    <row r="373" spans="1:22" hidden="1">
      <c r="A373" s="12">
        <v>18955</v>
      </c>
      <c r="B373" s="14">
        <v>38478</v>
      </c>
      <c r="C373" s="4" t="s">
        <v>48</v>
      </c>
      <c r="D373" s="4">
        <v>0.89500000000000002</v>
      </c>
      <c r="E373" s="15">
        <v>1</v>
      </c>
      <c r="F373" s="15">
        <v>1</v>
      </c>
      <c r="G373" s="15">
        <v>1</v>
      </c>
      <c r="H373" s="15">
        <v>1</v>
      </c>
      <c r="I373" s="15">
        <v>1</v>
      </c>
      <c r="J373" s="15">
        <v>1</v>
      </c>
      <c r="K373" s="15">
        <v>5</v>
      </c>
      <c r="L373" s="16">
        <v>0.111</v>
      </c>
      <c r="M373" t="str">
        <f t="shared" si="46"/>
        <v>N</v>
      </c>
      <c r="N373">
        <v>367</v>
      </c>
      <c r="O373" s="33">
        <f t="shared" si="47"/>
        <v>0.111</v>
      </c>
      <c r="P373" s="34">
        <f t="shared" si="48"/>
        <v>0.35</v>
      </c>
      <c r="Q373" s="34">
        <f t="shared" si="49"/>
        <v>0.25</v>
      </c>
      <c r="R373" s="34">
        <f t="shared" si="50"/>
        <v>0.45</v>
      </c>
      <c r="S373" s="34">
        <f t="shared" si="51"/>
        <v>0.45</v>
      </c>
      <c r="T373" s="34">
        <f t="shared" si="52"/>
        <v>0.15</v>
      </c>
      <c r="U373" s="34">
        <f t="shared" si="53"/>
        <v>0.2</v>
      </c>
      <c r="V373" s="34">
        <f t="shared" si="54"/>
        <v>0.3</v>
      </c>
    </row>
    <row r="374" spans="1:22" hidden="1">
      <c r="A374" s="12">
        <v>18957</v>
      </c>
      <c r="B374" s="14">
        <v>39205</v>
      </c>
      <c r="C374" s="4" t="s">
        <v>48</v>
      </c>
      <c r="D374" s="4">
        <v>0.89500000000000002</v>
      </c>
      <c r="E374" s="15">
        <v>2</v>
      </c>
      <c r="F374" s="15">
        <v>1</v>
      </c>
      <c r="G374" s="15">
        <v>3</v>
      </c>
      <c r="H374" s="15">
        <v>3</v>
      </c>
      <c r="I374" s="15">
        <v>1</v>
      </c>
      <c r="J374" s="15">
        <v>1</v>
      </c>
      <c r="K374" s="15">
        <v>1</v>
      </c>
      <c r="L374" s="16">
        <v>0.111</v>
      </c>
      <c r="M374" t="str">
        <f t="shared" si="46"/>
        <v>N</v>
      </c>
      <c r="N374">
        <v>368</v>
      </c>
      <c r="O374" s="33">
        <f t="shared" si="47"/>
        <v>0.111</v>
      </c>
      <c r="P374" s="34">
        <f t="shared" si="48"/>
        <v>0.4</v>
      </c>
      <c r="Q374" s="34">
        <f t="shared" si="49"/>
        <v>0.25</v>
      </c>
      <c r="R374" s="34">
        <f t="shared" si="50"/>
        <v>0.5</v>
      </c>
      <c r="S374" s="34">
        <f t="shared" si="51"/>
        <v>0.5</v>
      </c>
      <c r="T374" s="34">
        <f t="shared" si="52"/>
        <v>0.15</v>
      </c>
      <c r="U374" s="34">
        <f t="shared" si="53"/>
        <v>0.2</v>
      </c>
      <c r="V374" s="34">
        <f t="shared" si="54"/>
        <v>0.3</v>
      </c>
    </row>
    <row r="375" spans="1:22" hidden="1">
      <c r="A375" s="18">
        <v>16631</v>
      </c>
      <c r="B375" s="19">
        <v>36640</v>
      </c>
      <c r="C375" s="4" t="s">
        <v>48</v>
      </c>
      <c r="D375" s="4">
        <v>0.53</v>
      </c>
      <c r="E375" s="15">
        <v>1</v>
      </c>
      <c r="F375" s="15">
        <v>1</v>
      </c>
      <c r="G375" s="15">
        <v>1</v>
      </c>
      <c r="H375" s="15">
        <v>1</v>
      </c>
      <c r="I375" s="15">
        <v>1</v>
      </c>
      <c r="J375" s="15">
        <v>1</v>
      </c>
      <c r="K375" s="15">
        <v>1</v>
      </c>
      <c r="L375" s="16">
        <v>0.111</v>
      </c>
      <c r="M375" t="str">
        <f t="shared" si="46"/>
        <v>N</v>
      </c>
      <c r="N375">
        <v>369</v>
      </c>
      <c r="O375" s="33">
        <f t="shared" si="47"/>
        <v>0.111</v>
      </c>
      <c r="P375" s="34">
        <f t="shared" si="48"/>
        <v>0.4</v>
      </c>
      <c r="Q375" s="34">
        <f t="shared" si="49"/>
        <v>0.25</v>
      </c>
      <c r="R375" s="34">
        <f t="shared" si="50"/>
        <v>0.45</v>
      </c>
      <c r="S375" s="34">
        <f t="shared" si="51"/>
        <v>0.45</v>
      </c>
      <c r="T375" s="34">
        <f t="shared" si="52"/>
        <v>0.15</v>
      </c>
      <c r="U375" s="34">
        <f t="shared" si="53"/>
        <v>0.2</v>
      </c>
      <c r="V375" s="34">
        <f t="shared" si="54"/>
        <v>0.3</v>
      </c>
    </row>
    <row r="376" spans="1:22" hidden="1">
      <c r="A376" s="20">
        <v>38586</v>
      </c>
      <c r="B376" s="19">
        <v>37008</v>
      </c>
      <c r="C376" s="4" t="s">
        <v>48</v>
      </c>
      <c r="D376" s="4">
        <v>1.06</v>
      </c>
      <c r="E376" s="15">
        <v>1</v>
      </c>
      <c r="F376" s="15">
        <v>1</v>
      </c>
      <c r="G376" s="15">
        <v>1</v>
      </c>
      <c r="H376" s="15">
        <v>1</v>
      </c>
      <c r="I376" s="15">
        <v>1</v>
      </c>
      <c r="J376" s="15">
        <v>1</v>
      </c>
      <c r="K376" s="15">
        <v>1</v>
      </c>
      <c r="L376" s="16">
        <v>0.111</v>
      </c>
      <c r="M376" t="str">
        <f t="shared" si="46"/>
        <v>N</v>
      </c>
      <c r="N376">
        <v>370</v>
      </c>
      <c r="O376" s="33">
        <f t="shared" si="47"/>
        <v>0.111</v>
      </c>
      <c r="P376" s="34">
        <f t="shared" si="48"/>
        <v>0.45</v>
      </c>
      <c r="Q376" s="34">
        <f t="shared" si="49"/>
        <v>0.3</v>
      </c>
      <c r="R376" s="34">
        <f t="shared" si="50"/>
        <v>0.5</v>
      </c>
      <c r="S376" s="34">
        <f t="shared" si="51"/>
        <v>0.5</v>
      </c>
      <c r="T376" s="34">
        <f t="shared" si="52"/>
        <v>0.15</v>
      </c>
      <c r="U376" s="34">
        <f t="shared" si="53"/>
        <v>0.2</v>
      </c>
      <c r="V376" s="34">
        <f t="shared" si="54"/>
        <v>0.3</v>
      </c>
    </row>
    <row r="377" spans="1:22" hidden="1">
      <c r="A377" s="12">
        <v>16369</v>
      </c>
      <c r="B377" s="14">
        <v>36999</v>
      </c>
      <c r="C377" s="4" t="s">
        <v>48</v>
      </c>
      <c r="D377" s="4">
        <v>1.06</v>
      </c>
      <c r="E377" s="15">
        <v>1</v>
      </c>
      <c r="F377" s="15">
        <v>1</v>
      </c>
      <c r="G377" s="15">
        <v>1</v>
      </c>
      <c r="H377" s="15">
        <v>1</v>
      </c>
      <c r="I377" s="15">
        <v>1</v>
      </c>
      <c r="J377" s="15">
        <v>1</v>
      </c>
      <c r="K377" s="15">
        <v>1</v>
      </c>
      <c r="L377" s="16">
        <v>0.111</v>
      </c>
      <c r="M377" t="str">
        <f t="shared" si="46"/>
        <v>N</v>
      </c>
      <c r="N377">
        <v>371</v>
      </c>
      <c r="O377" s="33">
        <f t="shared" si="47"/>
        <v>0.111</v>
      </c>
      <c r="P377" s="34">
        <f t="shared" si="48"/>
        <v>0.5</v>
      </c>
      <c r="Q377" s="34">
        <f t="shared" si="49"/>
        <v>0.35</v>
      </c>
      <c r="R377" s="34">
        <f t="shared" si="50"/>
        <v>0.55000000000000004</v>
      </c>
      <c r="S377" s="34">
        <f t="shared" si="51"/>
        <v>0.55000000000000004</v>
      </c>
      <c r="T377" s="34">
        <f t="shared" si="52"/>
        <v>0.15</v>
      </c>
      <c r="U377" s="34">
        <f t="shared" si="53"/>
        <v>0.25</v>
      </c>
      <c r="V377" s="34">
        <f t="shared" si="54"/>
        <v>0.3</v>
      </c>
    </row>
    <row r="378" spans="1:22" hidden="1">
      <c r="A378" s="12">
        <v>16370</v>
      </c>
      <c r="B378" s="14">
        <v>38819</v>
      </c>
      <c r="C378" s="4" t="s">
        <v>48</v>
      </c>
      <c r="D378" s="4">
        <v>1.06</v>
      </c>
      <c r="E378" s="15">
        <v>2</v>
      </c>
      <c r="F378" s="15">
        <v>3</v>
      </c>
      <c r="G378" s="15">
        <v>3</v>
      </c>
      <c r="H378" s="15">
        <v>1</v>
      </c>
      <c r="I378" s="15">
        <v>1</v>
      </c>
      <c r="J378" s="15">
        <v>1</v>
      </c>
      <c r="K378" s="15">
        <v>1</v>
      </c>
      <c r="L378" s="16">
        <v>0.111</v>
      </c>
      <c r="M378" t="str">
        <f t="shared" si="46"/>
        <v>N</v>
      </c>
      <c r="N378">
        <v>372</v>
      </c>
      <c r="O378" s="33">
        <f t="shared" si="47"/>
        <v>0.111</v>
      </c>
      <c r="P378" s="34">
        <f t="shared" si="48"/>
        <v>0.55000000000000004</v>
      </c>
      <c r="Q378" s="34">
        <f t="shared" si="49"/>
        <v>0.35</v>
      </c>
      <c r="R378" s="34">
        <f t="shared" si="50"/>
        <v>0.6</v>
      </c>
      <c r="S378" s="34">
        <f t="shared" si="51"/>
        <v>0.6</v>
      </c>
      <c r="T378" s="34">
        <f t="shared" si="52"/>
        <v>0.15</v>
      </c>
      <c r="U378" s="34">
        <f t="shared" si="53"/>
        <v>0.25</v>
      </c>
      <c r="V378" s="34">
        <f t="shared" si="54"/>
        <v>0.3</v>
      </c>
    </row>
    <row r="379" spans="1:22" hidden="1">
      <c r="A379" s="18">
        <v>38593</v>
      </c>
      <c r="B379" s="19">
        <v>37001</v>
      </c>
      <c r="C379" s="4" t="s">
        <v>48</v>
      </c>
      <c r="D379" s="4">
        <v>1.65</v>
      </c>
      <c r="E379" s="15">
        <v>3</v>
      </c>
      <c r="F379" s="15">
        <v>5</v>
      </c>
      <c r="G379" s="15">
        <v>3</v>
      </c>
      <c r="H379" s="15">
        <v>3</v>
      </c>
      <c r="I379" s="15">
        <v>1</v>
      </c>
      <c r="J379" s="15">
        <v>3</v>
      </c>
      <c r="K379" s="15">
        <v>1</v>
      </c>
      <c r="L379" s="16">
        <v>0.111</v>
      </c>
      <c r="M379" t="str">
        <f t="shared" si="46"/>
        <v>N</v>
      </c>
      <c r="N379">
        <v>373</v>
      </c>
      <c r="O379" s="33">
        <f t="shared" si="47"/>
        <v>0.111</v>
      </c>
      <c r="P379" s="34">
        <f t="shared" si="48"/>
        <v>0.6</v>
      </c>
      <c r="Q379" s="34">
        <f t="shared" si="49"/>
        <v>0.3</v>
      </c>
      <c r="R379" s="34">
        <f t="shared" si="50"/>
        <v>0.6</v>
      </c>
      <c r="S379" s="34">
        <f t="shared" si="51"/>
        <v>0.65</v>
      </c>
      <c r="T379" s="34">
        <f t="shared" si="52"/>
        <v>0.15</v>
      </c>
      <c r="U379" s="34">
        <f t="shared" si="53"/>
        <v>0.25</v>
      </c>
      <c r="V379" s="34">
        <f t="shared" si="54"/>
        <v>0.35</v>
      </c>
    </row>
    <row r="380" spans="1:22" hidden="1">
      <c r="A380" s="12">
        <v>16135</v>
      </c>
      <c r="B380" s="14">
        <v>36640</v>
      </c>
      <c r="C380" s="4" t="s">
        <v>48</v>
      </c>
      <c r="D380" s="4">
        <v>1.65</v>
      </c>
      <c r="E380" s="15">
        <v>1</v>
      </c>
      <c r="F380" s="15">
        <v>1</v>
      </c>
      <c r="G380" s="15">
        <v>1</v>
      </c>
      <c r="H380" s="15">
        <v>1</v>
      </c>
      <c r="I380" s="15">
        <v>1</v>
      </c>
      <c r="J380" s="15">
        <v>1</v>
      </c>
      <c r="K380" s="15">
        <v>1</v>
      </c>
      <c r="L380" s="16">
        <v>0.111</v>
      </c>
      <c r="M380" t="str">
        <f t="shared" si="46"/>
        <v>N</v>
      </c>
      <c r="N380">
        <v>374</v>
      </c>
      <c r="O380" s="33">
        <f t="shared" si="47"/>
        <v>0.111</v>
      </c>
      <c r="P380" s="34">
        <f t="shared" si="48"/>
        <v>0.55000000000000004</v>
      </c>
      <c r="Q380" s="34">
        <f t="shared" si="49"/>
        <v>0.25</v>
      </c>
      <c r="R380" s="34">
        <f t="shared" si="50"/>
        <v>0.6</v>
      </c>
      <c r="S380" s="34">
        <f t="shared" si="51"/>
        <v>0.6</v>
      </c>
      <c r="T380" s="34">
        <f t="shared" si="52"/>
        <v>0.15</v>
      </c>
      <c r="U380" s="34">
        <f t="shared" si="53"/>
        <v>0.2</v>
      </c>
      <c r="V380" s="34">
        <f t="shared" si="54"/>
        <v>0.35</v>
      </c>
    </row>
    <row r="381" spans="1:22" hidden="1">
      <c r="A381" s="12">
        <v>16138</v>
      </c>
      <c r="B381" s="14">
        <v>37014</v>
      </c>
      <c r="C381" s="4" t="s">
        <v>48</v>
      </c>
      <c r="D381" s="4">
        <v>1.65</v>
      </c>
      <c r="E381" s="15">
        <v>1</v>
      </c>
      <c r="F381" s="15">
        <v>1</v>
      </c>
      <c r="G381" s="15">
        <v>1</v>
      </c>
      <c r="H381" s="15">
        <v>1</v>
      </c>
      <c r="I381" s="15">
        <v>1</v>
      </c>
      <c r="J381" s="15">
        <v>1</v>
      </c>
      <c r="K381" s="15">
        <v>1</v>
      </c>
      <c r="L381" s="16">
        <v>0.111</v>
      </c>
      <c r="M381" t="str">
        <f t="shared" si="46"/>
        <v>N</v>
      </c>
      <c r="N381">
        <v>375</v>
      </c>
      <c r="O381" s="33">
        <f t="shared" si="47"/>
        <v>0.111</v>
      </c>
      <c r="P381" s="34">
        <f t="shared" si="48"/>
        <v>0.6</v>
      </c>
      <c r="Q381" s="34">
        <f t="shared" si="49"/>
        <v>0.3</v>
      </c>
      <c r="R381" s="34">
        <f t="shared" si="50"/>
        <v>0.65</v>
      </c>
      <c r="S381" s="34">
        <f t="shared" si="51"/>
        <v>0.65</v>
      </c>
      <c r="T381" s="34">
        <f t="shared" si="52"/>
        <v>0.15</v>
      </c>
      <c r="U381" s="34">
        <f t="shared" si="53"/>
        <v>0.2</v>
      </c>
      <c r="V381" s="34">
        <f t="shared" si="54"/>
        <v>0.35</v>
      </c>
    </row>
    <row r="382" spans="1:22" hidden="1">
      <c r="A382" s="12">
        <v>16010</v>
      </c>
      <c r="B382" s="14">
        <v>36621</v>
      </c>
      <c r="C382" s="4" t="s">
        <v>48</v>
      </c>
      <c r="D382" s="4">
        <v>0.57299999999999995</v>
      </c>
      <c r="E382" s="15">
        <v>5</v>
      </c>
      <c r="F382" s="15">
        <v>1</v>
      </c>
      <c r="G382" s="15">
        <v>5</v>
      </c>
      <c r="H382" s="15">
        <v>5</v>
      </c>
      <c r="I382" s="15">
        <v>3</v>
      </c>
      <c r="J382" s="15">
        <v>1</v>
      </c>
      <c r="K382" s="15">
        <v>5</v>
      </c>
      <c r="L382" s="16">
        <v>0.111</v>
      </c>
      <c r="M382" t="str">
        <f t="shared" si="46"/>
        <v>N</v>
      </c>
      <c r="N382">
        <v>376</v>
      </c>
      <c r="O382" s="33">
        <f t="shared" si="47"/>
        <v>0.111</v>
      </c>
      <c r="P382" s="34">
        <f t="shared" si="48"/>
        <v>0.6</v>
      </c>
      <c r="Q382" s="34">
        <f t="shared" si="49"/>
        <v>0.3</v>
      </c>
      <c r="R382" s="34">
        <f t="shared" si="50"/>
        <v>0.65</v>
      </c>
      <c r="S382" s="34">
        <f t="shared" si="51"/>
        <v>0.65</v>
      </c>
      <c r="T382" s="34">
        <f t="shared" si="52"/>
        <v>0.15</v>
      </c>
      <c r="U382" s="34">
        <f t="shared" si="53"/>
        <v>0.2</v>
      </c>
      <c r="V382" s="34">
        <f t="shared" si="54"/>
        <v>0.35</v>
      </c>
    </row>
    <row r="383" spans="1:22" hidden="1">
      <c r="A383" s="12">
        <v>16012</v>
      </c>
      <c r="B383" s="14">
        <v>37376</v>
      </c>
      <c r="C383" s="4" t="s">
        <v>48</v>
      </c>
      <c r="D383" s="4">
        <v>0.57299999999999995</v>
      </c>
      <c r="E383" s="15">
        <v>2</v>
      </c>
      <c r="F383" s="15">
        <v>3</v>
      </c>
      <c r="G383" s="15">
        <v>1</v>
      </c>
      <c r="H383" s="15">
        <v>3</v>
      </c>
      <c r="I383" s="15">
        <v>1</v>
      </c>
      <c r="J383" s="15">
        <v>3</v>
      </c>
      <c r="K383" s="15">
        <v>1</v>
      </c>
      <c r="L383" s="16">
        <v>0.111</v>
      </c>
      <c r="M383" t="str">
        <f t="shared" si="46"/>
        <v>N</v>
      </c>
      <c r="N383">
        <v>377</v>
      </c>
      <c r="O383" s="33">
        <f t="shared" si="47"/>
        <v>0.111</v>
      </c>
      <c r="P383" s="34">
        <f t="shared" si="48"/>
        <v>0.6</v>
      </c>
      <c r="Q383" s="34">
        <f t="shared" si="49"/>
        <v>0.35</v>
      </c>
      <c r="R383" s="34">
        <f t="shared" si="50"/>
        <v>0.65</v>
      </c>
      <c r="S383" s="34">
        <f t="shared" si="51"/>
        <v>0.65</v>
      </c>
      <c r="T383" s="34">
        <f t="shared" si="52"/>
        <v>0.1</v>
      </c>
      <c r="U383" s="34">
        <f t="shared" si="53"/>
        <v>0.2</v>
      </c>
      <c r="V383" s="34">
        <f t="shared" si="54"/>
        <v>0.3</v>
      </c>
    </row>
    <row r="384" spans="1:22" hidden="1">
      <c r="A384" s="12">
        <v>16003</v>
      </c>
      <c r="B384" s="14">
        <v>36643</v>
      </c>
      <c r="C384" s="4" t="s">
        <v>48</v>
      </c>
      <c r="D384" s="4">
        <v>0.69099999999999995</v>
      </c>
      <c r="E384" s="15">
        <v>4</v>
      </c>
      <c r="F384" s="15">
        <v>1</v>
      </c>
      <c r="G384" s="15">
        <v>5</v>
      </c>
      <c r="H384" s="15">
        <v>5</v>
      </c>
      <c r="I384" s="15">
        <v>1</v>
      </c>
      <c r="J384" s="15">
        <v>3</v>
      </c>
      <c r="K384" s="15">
        <v>1</v>
      </c>
      <c r="L384" s="16">
        <v>0.111</v>
      </c>
      <c r="M384" t="str">
        <f t="shared" si="46"/>
        <v>N</v>
      </c>
      <c r="N384">
        <v>378</v>
      </c>
      <c r="O384" s="33">
        <f t="shared" si="47"/>
        <v>0.111</v>
      </c>
      <c r="P384" s="34">
        <f t="shared" si="48"/>
        <v>0.65</v>
      </c>
      <c r="Q384" s="34">
        <f t="shared" si="49"/>
        <v>0.35</v>
      </c>
      <c r="R384" s="34">
        <f t="shared" si="50"/>
        <v>0.7</v>
      </c>
      <c r="S384" s="34">
        <f t="shared" si="51"/>
        <v>0.65</v>
      </c>
      <c r="T384" s="34">
        <f t="shared" si="52"/>
        <v>0.1</v>
      </c>
      <c r="U384" s="34">
        <f t="shared" si="53"/>
        <v>0.15</v>
      </c>
      <c r="V384" s="34">
        <f t="shared" si="54"/>
        <v>0.3</v>
      </c>
    </row>
    <row r="385" spans="1:22" hidden="1">
      <c r="A385" s="12">
        <v>16005</v>
      </c>
      <c r="B385" s="14">
        <v>37376</v>
      </c>
      <c r="C385" s="4" t="s">
        <v>48</v>
      </c>
      <c r="D385" s="4">
        <v>0.69099999999999995</v>
      </c>
      <c r="E385" s="15">
        <v>1</v>
      </c>
      <c r="F385" s="15">
        <v>1</v>
      </c>
      <c r="G385" s="15">
        <v>1</v>
      </c>
      <c r="H385" s="15">
        <v>1</v>
      </c>
      <c r="I385" s="15">
        <v>1</v>
      </c>
      <c r="J385" s="15">
        <v>3</v>
      </c>
      <c r="K385" s="15">
        <v>1</v>
      </c>
      <c r="L385" s="16">
        <v>0.111</v>
      </c>
      <c r="M385" t="str">
        <f t="shared" si="46"/>
        <v>N</v>
      </c>
      <c r="N385">
        <v>379</v>
      </c>
      <c r="O385" s="33">
        <f t="shared" si="47"/>
        <v>0.111</v>
      </c>
      <c r="P385" s="34">
        <f t="shared" si="48"/>
        <v>0.65</v>
      </c>
      <c r="Q385" s="34">
        <f t="shared" si="49"/>
        <v>0.4</v>
      </c>
      <c r="R385" s="34">
        <f t="shared" si="50"/>
        <v>0.7</v>
      </c>
      <c r="S385" s="34">
        <f t="shared" si="51"/>
        <v>0.65</v>
      </c>
      <c r="T385" s="34">
        <f t="shared" si="52"/>
        <v>0.1</v>
      </c>
      <c r="U385" s="34">
        <f t="shared" si="53"/>
        <v>0.1</v>
      </c>
      <c r="V385" s="34">
        <f t="shared" si="54"/>
        <v>0.3</v>
      </c>
    </row>
    <row r="386" spans="1:22">
      <c r="A386" s="12">
        <v>16146</v>
      </c>
      <c r="B386" s="14">
        <v>36637</v>
      </c>
      <c r="C386" s="4" t="s">
        <v>48</v>
      </c>
      <c r="D386" s="4">
        <v>4.1500000000000004</v>
      </c>
      <c r="E386" s="15">
        <v>3</v>
      </c>
      <c r="F386" s="15">
        <v>1</v>
      </c>
      <c r="G386" s="15">
        <v>5</v>
      </c>
      <c r="H386" s="15">
        <v>3</v>
      </c>
      <c r="I386" s="15">
        <v>5</v>
      </c>
      <c r="J386" s="15">
        <v>1</v>
      </c>
      <c r="K386" s="15">
        <v>5</v>
      </c>
      <c r="L386" s="16">
        <v>0.111</v>
      </c>
      <c r="M386" t="str">
        <f t="shared" si="46"/>
        <v>Y</v>
      </c>
      <c r="N386">
        <v>380</v>
      </c>
      <c r="O386" s="33">
        <f t="shared" si="47"/>
        <v>0.111</v>
      </c>
      <c r="P386" s="34">
        <f t="shared" si="48"/>
        <v>0.7</v>
      </c>
      <c r="Q386" s="34">
        <f t="shared" si="49"/>
        <v>0.4</v>
      </c>
      <c r="R386" s="34">
        <f t="shared" si="50"/>
        <v>0.75</v>
      </c>
      <c r="S386" s="34">
        <f t="shared" si="51"/>
        <v>0.7</v>
      </c>
      <c r="T386" s="34">
        <f t="shared" si="52"/>
        <v>0.1</v>
      </c>
      <c r="U386" s="34">
        <f t="shared" si="53"/>
        <v>0.05</v>
      </c>
      <c r="V386" s="34">
        <f t="shared" si="54"/>
        <v>0.3</v>
      </c>
    </row>
    <row r="387" spans="1:22" hidden="1">
      <c r="A387" s="12">
        <v>16148</v>
      </c>
      <c r="B387" s="14">
        <v>37004</v>
      </c>
      <c r="C387" s="4" t="s">
        <v>48</v>
      </c>
      <c r="D387" s="4">
        <v>4.1500000000000004</v>
      </c>
      <c r="E387" s="15">
        <v>1</v>
      </c>
      <c r="F387" s="15">
        <v>1</v>
      </c>
      <c r="G387" s="15">
        <v>1</v>
      </c>
      <c r="H387" s="15">
        <v>1</v>
      </c>
      <c r="I387" s="15">
        <v>1</v>
      </c>
      <c r="J387" s="15">
        <v>1</v>
      </c>
      <c r="K387" s="15">
        <v>5</v>
      </c>
      <c r="L387" s="16">
        <v>0.111</v>
      </c>
      <c r="M387" t="str">
        <f t="shared" si="46"/>
        <v>N</v>
      </c>
      <c r="N387">
        <v>381</v>
      </c>
      <c r="O387" s="33">
        <f t="shared" si="47"/>
        <v>0.111</v>
      </c>
      <c r="P387" s="34">
        <f t="shared" si="48"/>
        <v>0.65</v>
      </c>
      <c r="Q387" s="34">
        <f t="shared" si="49"/>
        <v>0.45</v>
      </c>
      <c r="R387" s="34">
        <f t="shared" si="50"/>
        <v>0.75</v>
      </c>
      <c r="S387" s="34">
        <f t="shared" si="51"/>
        <v>0.65</v>
      </c>
      <c r="T387" s="34">
        <f t="shared" si="52"/>
        <v>0.05</v>
      </c>
      <c r="U387" s="34">
        <f t="shared" si="53"/>
        <v>0.05</v>
      </c>
      <c r="V387" s="34">
        <f t="shared" si="54"/>
        <v>0.25</v>
      </c>
    </row>
    <row r="388" spans="1:22" hidden="1">
      <c r="A388" s="18">
        <v>38596</v>
      </c>
      <c r="B388" s="19">
        <v>37001</v>
      </c>
      <c r="C388" s="4" t="s">
        <v>48</v>
      </c>
      <c r="D388" s="4">
        <v>1.33</v>
      </c>
      <c r="E388" s="15">
        <v>1</v>
      </c>
      <c r="F388" s="15">
        <v>1</v>
      </c>
      <c r="G388" s="15">
        <v>1</v>
      </c>
      <c r="H388" s="15">
        <v>1</v>
      </c>
      <c r="I388" s="15">
        <v>1</v>
      </c>
      <c r="J388" s="15">
        <v>1</v>
      </c>
      <c r="K388" s="15">
        <v>1</v>
      </c>
      <c r="L388" s="16">
        <v>0.111</v>
      </c>
      <c r="M388" t="str">
        <f t="shared" si="46"/>
        <v>N</v>
      </c>
      <c r="N388">
        <v>382</v>
      </c>
      <c r="O388" s="33">
        <f t="shared" si="47"/>
        <v>0.111</v>
      </c>
      <c r="P388" s="34">
        <f t="shared" si="48"/>
        <v>0.65</v>
      </c>
      <c r="Q388" s="34">
        <f t="shared" si="49"/>
        <v>0.45</v>
      </c>
      <c r="R388" s="34">
        <f t="shared" si="50"/>
        <v>0.75</v>
      </c>
      <c r="S388" s="34">
        <f t="shared" si="51"/>
        <v>0.65</v>
      </c>
      <c r="T388" s="34">
        <f t="shared" si="52"/>
        <v>0.05</v>
      </c>
      <c r="U388" s="34">
        <f t="shared" si="53"/>
        <v>0.1</v>
      </c>
      <c r="V388" s="34">
        <f t="shared" si="54"/>
        <v>0.2</v>
      </c>
    </row>
    <row r="389" spans="1:22" hidden="1">
      <c r="A389" s="12">
        <v>17004</v>
      </c>
      <c r="B389" s="14">
        <v>36635</v>
      </c>
      <c r="C389" s="4" t="s">
        <v>48</v>
      </c>
      <c r="D389" s="4">
        <v>1.1000000000000001</v>
      </c>
      <c r="E389" s="15">
        <v>5</v>
      </c>
      <c r="F389" s="15">
        <v>1</v>
      </c>
      <c r="G389" s="15">
        <v>5</v>
      </c>
      <c r="H389" s="15">
        <v>5</v>
      </c>
      <c r="I389" s="15">
        <v>5</v>
      </c>
      <c r="J389" s="15">
        <v>1</v>
      </c>
      <c r="K389" s="15">
        <v>5</v>
      </c>
      <c r="L389" s="16">
        <v>0.111</v>
      </c>
      <c r="M389" t="str">
        <f t="shared" si="46"/>
        <v>N</v>
      </c>
      <c r="N389">
        <v>383</v>
      </c>
      <c r="O389" s="33">
        <f t="shared" si="47"/>
        <v>0.111</v>
      </c>
      <c r="P389" s="34">
        <f t="shared" si="48"/>
        <v>0.7</v>
      </c>
      <c r="Q389" s="34">
        <f t="shared" si="49"/>
        <v>0.5</v>
      </c>
      <c r="R389" s="34">
        <f t="shared" si="50"/>
        <v>0.8</v>
      </c>
      <c r="S389" s="34">
        <f t="shared" si="51"/>
        <v>0.7</v>
      </c>
      <c r="T389" s="34">
        <f t="shared" si="52"/>
        <v>0.05</v>
      </c>
      <c r="U389" s="34">
        <f t="shared" si="53"/>
        <v>0.1</v>
      </c>
      <c r="V389" s="34">
        <f t="shared" si="54"/>
        <v>0.2</v>
      </c>
    </row>
    <row r="390" spans="1:22" hidden="1">
      <c r="A390" s="12">
        <v>17006</v>
      </c>
      <c r="B390" s="14">
        <v>38481</v>
      </c>
      <c r="C390" s="4" t="s">
        <v>48</v>
      </c>
      <c r="D390" s="4">
        <v>1.1000000000000001</v>
      </c>
      <c r="E390" s="15">
        <v>4</v>
      </c>
      <c r="F390" s="15">
        <v>5</v>
      </c>
      <c r="G390" s="15">
        <v>3</v>
      </c>
      <c r="H390" s="15">
        <v>3</v>
      </c>
      <c r="I390" s="15">
        <v>1</v>
      </c>
      <c r="J390" s="15">
        <v>1</v>
      </c>
      <c r="K390" s="15">
        <v>1</v>
      </c>
      <c r="L390" s="16">
        <v>0.111</v>
      </c>
      <c r="M390" t="str">
        <f t="shared" si="46"/>
        <v>N</v>
      </c>
      <c r="N390">
        <v>384</v>
      </c>
      <c r="O390" s="33">
        <f t="shared" si="47"/>
        <v>0.111</v>
      </c>
      <c r="P390" s="34">
        <f t="shared" si="48"/>
        <v>0.65</v>
      </c>
      <c r="Q390" s="34">
        <f t="shared" si="49"/>
        <v>0.55000000000000004</v>
      </c>
      <c r="R390" s="34">
        <f t="shared" si="50"/>
        <v>0.75</v>
      </c>
      <c r="S390" s="34">
        <f t="shared" si="51"/>
        <v>0.65</v>
      </c>
      <c r="T390" s="34">
        <f t="shared" si="52"/>
        <v>0</v>
      </c>
      <c r="U390" s="34">
        <f t="shared" si="53"/>
        <v>0.1</v>
      </c>
      <c r="V390" s="34">
        <f t="shared" si="54"/>
        <v>0.15</v>
      </c>
    </row>
    <row r="391" spans="1:22" hidden="1">
      <c r="A391" s="12">
        <v>17022</v>
      </c>
      <c r="B391" s="14">
        <v>36622</v>
      </c>
      <c r="C391" s="4" t="s">
        <v>48</v>
      </c>
      <c r="D391" s="4">
        <v>17</v>
      </c>
      <c r="E391" s="15">
        <v>1</v>
      </c>
      <c r="F391" s="15">
        <v>1</v>
      </c>
      <c r="G391" s="15">
        <v>1</v>
      </c>
      <c r="H391" s="15">
        <v>1</v>
      </c>
      <c r="I391" s="15">
        <v>1</v>
      </c>
      <c r="J391" s="15">
        <v>1</v>
      </c>
      <c r="K391" s="15">
        <v>1</v>
      </c>
      <c r="L391" s="16">
        <v>0.111</v>
      </c>
      <c r="M391" t="str">
        <f t="shared" ref="M391:M454" si="55">IF(MOD(N391,20)=0,"Y","N")</f>
        <v>N</v>
      </c>
      <c r="N391">
        <v>385</v>
      </c>
      <c r="O391" s="33">
        <f t="shared" ref="O391:O454" si="56">MEDIAN(L391:L410)</f>
        <v>0.111</v>
      </c>
      <c r="P391" s="34">
        <f t="shared" ref="P391:P454" si="57">COUNTIF(E391:E410,"&gt;"&amp;$O$2)/COUNT(E391:E410)</f>
        <v>0.6</v>
      </c>
      <c r="Q391" s="34">
        <f t="shared" ref="Q391:Q454" si="58">COUNTIF(F391:F410,"&gt;"&amp;$O$2)/COUNT(F391:F410)</f>
        <v>0.55000000000000004</v>
      </c>
      <c r="R391" s="34">
        <f t="shared" ref="R391:R454" si="59">COUNTIF(G391:G410,"&gt;"&amp;$O$2)/COUNT(G391:G410)</f>
        <v>0.7</v>
      </c>
      <c r="S391" s="34">
        <f t="shared" ref="S391:S454" si="60">COUNTIF(H391:H410,"&gt;"&amp;$O$2)/COUNT(H391:H410)</f>
        <v>0.6</v>
      </c>
      <c r="T391" s="34">
        <f t="shared" ref="T391:T454" si="61">COUNTIF(I391:I410,"&gt;"&amp;$O$2)/COUNT(I391:I410)</f>
        <v>0</v>
      </c>
      <c r="U391" s="34">
        <f t="shared" ref="U391:U454" si="62">COUNTIF(J391:J410,"&gt;"&amp;$O$2)/COUNT(J391:J410)</f>
        <v>0.1</v>
      </c>
      <c r="V391" s="34">
        <f t="shared" ref="V391:V454" si="63">COUNTIF(K391:K410,"&gt;"&amp;$O$2)/COUNT(K391:K410)</f>
        <v>0.15</v>
      </c>
    </row>
    <row r="392" spans="1:22" hidden="1">
      <c r="A392" s="12">
        <v>17023</v>
      </c>
      <c r="B392" s="14">
        <v>38477</v>
      </c>
      <c r="C392" s="4" t="s">
        <v>48</v>
      </c>
      <c r="D392" s="4">
        <v>17</v>
      </c>
      <c r="E392" s="15">
        <v>4</v>
      </c>
      <c r="F392" s="15">
        <v>3</v>
      </c>
      <c r="G392" s="15">
        <v>3</v>
      </c>
      <c r="H392" s="15">
        <v>5</v>
      </c>
      <c r="I392" s="15">
        <v>1</v>
      </c>
      <c r="J392" s="15">
        <v>1</v>
      </c>
      <c r="K392" s="15">
        <v>5</v>
      </c>
      <c r="L392" s="16">
        <v>0.111</v>
      </c>
      <c r="M392" t="str">
        <f t="shared" si="55"/>
        <v>N</v>
      </c>
      <c r="N392">
        <v>386</v>
      </c>
      <c r="O392" s="33">
        <f t="shared" si="56"/>
        <v>0.111</v>
      </c>
      <c r="P392" s="34">
        <f t="shared" si="57"/>
        <v>0.6</v>
      </c>
      <c r="Q392" s="34">
        <f t="shared" si="58"/>
        <v>0.55000000000000004</v>
      </c>
      <c r="R392" s="34">
        <f t="shared" si="59"/>
        <v>0.75</v>
      </c>
      <c r="S392" s="34">
        <f t="shared" si="60"/>
        <v>0.6</v>
      </c>
      <c r="T392" s="34">
        <f t="shared" si="61"/>
        <v>0</v>
      </c>
      <c r="U392" s="34">
        <f t="shared" si="62"/>
        <v>0.1</v>
      </c>
      <c r="V392" s="34">
        <f t="shared" si="63"/>
        <v>0.15</v>
      </c>
    </row>
    <row r="393" spans="1:22" hidden="1">
      <c r="A393" s="18">
        <v>34552</v>
      </c>
      <c r="B393" s="19">
        <v>39530</v>
      </c>
      <c r="C393" s="4" t="s">
        <v>48</v>
      </c>
      <c r="D393" s="4">
        <v>1.36</v>
      </c>
      <c r="E393" s="15">
        <v>4</v>
      </c>
      <c r="F393" s="15">
        <v>1</v>
      </c>
      <c r="G393" s="15">
        <v>5</v>
      </c>
      <c r="H393" s="15">
        <v>5</v>
      </c>
      <c r="I393" s="15">
        <v>1</v>
      </c>
      <c r="J393" s="15">
        <v>1</v>
      </c>
      <c r="K393" s="15">
        <v>3</v>
      </c>
      <c r="L393" s="16">
        <v>0.111</v>
      </c>
      <c r="M393" t="str">
        <f t="shared" si="55"/>
        <v>N</v>
      </c>
      <c r="N393">
        <v>387</v>
      </c>
      <c r="O393" s="33">
        <f t="shared" si="56"/>
        <v>0.111</v>
      </c>
      <c r="P393" s="34">
        <f t="shared" si="57"/>
        <v>0.55000000000000004</v>
      </c>
      <c r="Q393" s="34">
        <f t="shared" si="58"/>
        <v>0.5</v>
      </c>
      <c r="R393" s="34">
        <f t="shared" si="59"/>
        <v>0.7</v>
      </c>
      <c r="S393" s="34">
        <f t="shared" si="60"/>
        <v>0.55000000000000004</v>
      </c>
      <c r="T393" s="34">
        <f t="shared" si="61"/>
        <v>0</v>
      </c>
      <c r="U393" s="34">
        <f t="shared" si="62"/>
        <v>0.1</v>
      </c>
      <c r="V393" s="34">
        <f t="shared" si="63"/>
        <v>0.1</v>
      </c>
    </row>
    <row r="394" spans="1:22" hidden="1">
      <c r="A394" s="18">
        <v>34553</v>
      </c>
      <c r="B394" s="19">
        <v>39179</v>
      </c>
      <c r="C394" s="4" t="s">
        <v>48</v>
      </c>
      <c r="D394" s="4">
        <v>1.36</v>
      </c>
      <c r="E394" s="15">
        <v>1</v>
      </c>
      <c r="F394" s="15">
        <v>1</v>
      </c>
      <c r="G394" s="15">
        <v>1</v>
      </c>
      <c r="H394" s="15">
        <v>1</v>
      </c>
      <c r="I394" s="15">
        <v>1</v>
      </c>
      <c r="J394" s="15">
        <v>1</v>
      </c>
      <c r="K394" s="15">
        <v>1</v>
      </c>
      <c r="L394" s="16">
        <v>0.111</v>
      </c>
      <c r="M394" t="str">
        <f t="shared" si="55"/>
        <v>N</v>
      </c>
      <c r="N394">
        <v>388</v>
      </c>
      <c r="O394" s="33">
        <f t="shared" si="56"/>
        <v>0.111</v>
      </c>
      <c r="P394" s="34">
        <f t="shared" si="57"/>
        <v>0.55000000000000004</v>
      </c>
      <c r="Q394" s="34">
        <f t="shared" si="58"/>
        <v>0.5</v>
      </c>
      <c r="R394" s="34">
        <f t="shared" si="59"/>
        <v>0.7</v>
      </c>
      <c r="S394" s="34">
        <f t="shared" si="60"/>
        <v>0.55000000000000004</v>
      </c>
      <c r="T394" s="34">
        <f t="shared" si="61"/>
        <v>0</v>
      </c>
      <c r="U394" s="34">
        <f t="shared" si="62"/>
        <v>0.1</v>
      </c>
      <c r="V394" s="34">
        <f t="shared" si="63"/>
        <v>0.05</v>
      </c>
    </row>
    <row r="395" spans="1:22" hidden="1">
      <c r="A395" s="18">
        <v>2087</v>
      </c>
      <c r="B395" s="19">
        <v>36615</v>
      </c>
      <c r="C395" s="4" t="s">
        <v>48</v>
      </c>
      <c r="D395" s="4">
        <v>3.36</v>
      </c>
      <c r="E395" s="15">
        <v>3</v>
      </c>
      <c r="F395" s="15">
        <v>3</v>
      </c>
      <c r="G395" s="15">
        <v>3</v>
      </c>
      <c r="H395" s="15">
        <v>3</v>
      </c>
      <c r="I395" s="15">
        <v>1</v>
      </c>
      <c r="J395" s="15">
        <v>1</v>
      </c>
      <c r="K395" s="15">
        <v>1</v>
      </c>
      <c r="L395" s="16">
        <v>0.111</v>
      </c>
      <c r="M395" t="str">
        <f t="shared" si="55"/>
        <v>N</v>
      </c>
      <c r="N395">
        <v>389</v>
      </c>
      <c r="O395" s="33">
        <f t="shared" si="56"/>
        <v>0.111</v>
      </c>
      <c r="P395" s="34">
        <f t="shared" si="57"/>
        <v>0.55000000000000004</v>
      </c>
      <c r="Q395" s="34">
        <f t="shared" si="58"/>
        <v>0.5</v>
      </c>
      <c r="R395" s="34">
        <f t="shared" si="59"/>
        <v>0.7</v>
      </c>
      <c r="S395" s="34">
        <f t="shared" si="60"/>
        <v>0.55000000000000004</v>
      </c>
      <c r="T395" s="34">
        <f t="shared" si="61"/>
        <v>0</v>
      </c>
      <c r="U395" s="34">
        <f t="shared" si="62"/>
        <v>0.1</v>
      </c>
      <c r="V395" s="34">
        <f t="shared" si="63"/>
        <v>0.05</v>
      </c>
    </row>
    <row r="396" spans="1:22" hidden="1">
      <c r="A396" s="18">
        <v>36814</v>
      </c>
      <c r="B396" s="19">
        <v>37703</v>
      </c>
      <c r="C396" s="4" t="s">
        <v>48</v>
      </c>
      <c r="D396" s="4">
        <v>3.22</v>
      </c>
      <c r="E396" s="15">
        <v>4</v>
      </c>
      <c r="F396" s="15">
        <v>5</v>
      </c>
      <c r="G396" s="15">
        <v>3</v>
      </c>
      <c r="H396" s="15">
        <v>3</v>
      </c>
      <c r="I396" s="15">
        <v>1</v>
      </c>
      <c r="J396" s="15">
        <v>5</v>
      </c>
      <c r="K396" s="15">
        <v>1</v>
      </c>
      <c r="L396" s="16">
        <v>0.111</v>
      </c>
      <c r="M396" t="str">
        <f t="shared" si="55"/>
        <v>N</v>
      </c>
      <c r="N396">
        <v>390</v>
      </c>
      <c r="O396" s="33">
        <f t="shared" si="56"/>
        <v>0.111</v>
      </c>
      <c r="P396" s="34">
        <f t="shared" si="57"/>
        <v>0.55000000000000004</v>
      </c>
      <c r="Q396" s="34">
        <f t="shared" si="58"/>
        <v>0.5</v>
      </c>
      <c r="R396" s="34">
        <f t="shared" si="59"/>
        <v>0.7</v>
      </c>
      <c r="S396" s="34">
        <f t="shared" si="60"/>
        <v>0.5</v>
      </c>
      <c r="T396" s="34">
        <f t="shared" si="61"/>
        <v>0</v>
      </c>
      <c r="U396" s="34">
        <f t="shared" si="62"/>
        <v>0.1</v>
      </c>
      <c r="V396" s="34">
        <f t="shared" si="63"/>
        <v>0.05</v>
      </c>
    </row>
    <row r="397" spans="1:22" hidden="1">
      <c r="A397" s="20">
        <v>16863</v>
      </c>
      <c r="B397" s="19">
        <v>37727</v>
      </c>
      <c r="C397" s="4" t="s">
        <v>48</v>
      </c>
      <c r="D397" s="4">
        <v>3.22</v>
      </c>
      <c r="E397" s="15">
        <v>4</v>
      </c>
      <c r="F397" s="15">
        <v>1</v>
      </c>
      <c r="G397" s="15">
        <v>5</v>
      </c>
      <c r="H397" s="15">
        <v>3</v>
      </c>
      <c r="I397" s="15">
        <v>1</v>
      </c>
      <c r="J397" s="15">
        <v>1</v>
      </c>
      <c r="K397" s="15">
        <v>1</v>
      </c>
      <c r="L397" s="16">
        <v>0.111</v>
      </c>
      <c r="M397" t="str">
        <f t="shared" si="55"/>
        <v>N</v>
      </c>
      <c r="N397">
        <v>391</v>
      </c>
      <c r="O397" s="33">
        <f t="shared" si="56"/>
        <v>0.111</v>
      </c>
      <c r="P397" s="34">
        <f t="shared" si="57"/>
        <v>0.5</v>
      </c>
      <c r="Q397" s="34">
        <f t="shared" si="58"/>
        <v>0.5</v>
      </c>
      <c r="R397" s="34">
        <f t="shared" si="59"/>
        <v>0.7</v>
      </c>
      <c r="S397" s="34">
        <f t="shared" si="60"/>
        <v>0.5</v>
      </c>
      <c r="T397" s="34">
        <f t="shared" si="61"/>
        <v>0</v>
      </c>
      <c r="U397" s="34">
        <f t="shared" si="62"/>
        <v>0.05</v>
      </c>
      <c r="V397" s="34">
        <f t="shared" si="63"/>
        <v>0.05</v>
      </c>
    </row>
    <row r="398" spans="1:22" hidden="1">
      <c r="A398" s="20">
        <v>16865</v>
      </c>
      <c r="B398" s="19">
        <v>39574</v>
      </c>
      <c r="C398" s="4" t="s">
        <v>48</v>
      </c>
      <c r="D398" s="4">
        <v>3.22</v>
      </c>
      <c r="E398" s="15">
        <v>4</v>
      </c>
      <c r="F398" s="15">
        <v>1</v>
      </c>
      <c r="G398" s="15">
        <v>5</v>
      </c>
      <c r="H398" s="15">
        <v>5</v>
      </c>
      <c r="I398" s="15">
        <v>1</v>
      </c>
      <c r="J398" s="15">
        <v>1</v>
      </c>
      <c r="K398" s="15">
        <v>5</v>
      </c>
      <c r="L398" s="16">
        <v>0.111</v>
      </c>
      <c r="M398" t="str">
        <f t="shared" si="55"/>
        <v>N</v>
      </c>
      <c r="N398">
        <v>392</v>
      </c>
      <c r="O398" s="33">
        <f t="shared" si="56"/>
        <v>0.111</v>
      </c>
      <c r="P398" s="34">
        <f t="shared" si="57"/>
        <v>0.45</v>
      </c>
      <c r="Q398" s="34">
        <f t="shared" si="58"/>
        <v>0.55000000000000004</v>
      </c>
      <c r="R398" s="34">
        <f t="shared" si="59"/>
        <v>0.65</v>
      </c>
      <c r="S398" s="34">
        <f t="shared" si="60"/>
        <v>0.45</v>
      </c>
      <c r="T398" s="34">
        <f t="shared" si="61"/>
        <v>0</v>
      </c>
      <c r="U398" s="34">
        <f t="shared" si="62"/>
        <v>0.1</v>
      </c>
      <c r="V398" s="34">
        <f t="shared" si="63"/>
        <v>0.05</v>
      </c>
    </row>
    <row r="399" spans="1:22" hidden="1">
      <c r="A399" s="12">
        <v>16934</v>
      </c>
      <c r="B399" s="14">
        <v>37728</v>
      </c>
      <c r="C399" s="4" t="s">
        <v>48</v>
      </c>
      <c r="D399" s="4">
        <v>1.29</v>
      </c>
      <c r="E399" s="15">
        <v>1</v>
      </c>
      <c r="F399" s="15">
        <v>1</v>
      </c>
      <c r="G399" s="15">
        <v>3</v>
      </c>
      <c r="H399" s="15">
        <v>1</v>
      </c>
      <c r="I399" s="15">
        <v>1</v>
      </c>
      <c r="J399" s="15">
        <v>1</v>
      </c>
      <c r="K399" s="15">
        <v>1</v>
      </c>
      <c r="L399" s="16">
        <v>0.111</v>
      </c>
      <c r="M399" t="str">
        <f t="shared" si="55"/>
        <v>N</v>
      </c>
      <c r="N399">
        <v>393</v>
      </c>
      <c r="O399" s="33">
        <f t="shared" si="56"/>
        <v>0.111</v>
      </c>
      <c r="P399" s="34">
        <f t="shared" si="57"/>
        <v>0.45</v>
      </c>
      <c r="Q399" s="34">
        <f t="shared" si="58"/>
        <v>0.6</v>
      </c>
      <c r="R399" s="34">
        <f t="shared" si="59"/>
        <v>0.65</v>
      </c>
      <c r="S399" s="34">
        <f t="shared" si="60"/>
        <v>0.45</v>
      </c>
      <c r="T399" s="34">
        <f t="shared" si="61"/>
        <v>0</v>
      </c>
      <c r="U399" s="34">
        <f t="shared" si="62"/>
        <v>0.15</v>
      </c>
      <c r="V399" s="34">
        <f t="shared" si="63"/>
        <v>0</v>
      </c>
    </row>
    <row r="400" spans="1:22" hidden="1">
      <c r="A400" s="12">
        <v>16936</v>
      </c>
      <c r="B400" s="14">
        <v>39575</v>
      </c>
      <c r="C400" s="4" t="s">
        <v>48</v>
      </c>
      <c r="D400" s="4">
        <v>1.29</v>
      </c>
      <c r="E400" s="15">
        <v>3</v>
      </c>
      <c r="F400" s="15">
        <v>5</v>
      </c>
      <c r="G400" s="15">
        <v>3</v>
      </c>
      <c r="H400" s="15">
        <v>3</v>
      </c>
      <c r="I400" s="15">
        <v>1</v>
      </c>
      <c r="J400" s="15">
        <v>1</v>
      </c>
      <c r="K400" s="15">
        <v>1</v>
      </c>
      <c r="L400" s="16">
        <v>0.111</v>
      </c>
      <c r="M400" t="str">
        <f t="shared" si="55"/>
        <v>N</v>
      </c>
      <c r="N400">
        <v>394</v>
      </c>
      <c r="O400" s="33">
        <f t="shared" si="56"/>
        <v>0.111</v>
      </c>
      <c r="P400" s="34">
        <f t="shared" si="57"/>
        <v>0.5</v>
      </c>
      <c r="Q400" s="34">
        <f t="shared" si="58"/>
        <v>0.65</v>
      </c>
      <c r="R400" s="34">
        <f t="shared" si="59"/>
        <v>0.65</v>
      </c>
      <c r="S400" s="34">
        <f t="shared" si="60"/>
        <v>0.45</v>
      </c>
      <c r="T400" s="34">
        <f t="shared" si="61"/>
        <v>0.05</v>
      </c>
      <c r="U400" s="34">
        <f t="shared" si="62"/>
        <v>0.15</v>
      </c>
      <c r="V400" s="34">
        <f t="shared" si="63"/>
        <v>0</v>
      </c>
    </row>
    <row r="401" spans="1:22" hidden="1">
      <c r="A401" s="12">
        <v>16819</v>
      </c>
      <c r="B401" s="14">
        <v>37728</v>
      </c>
      <c r="C401" s="4" t="s">
        <v>48</v>
      </c>
      <c r="D401" s="4">
        <v>0.79900000000000004</v>
      </c>
      <c r="E401" s="15">
        <v>1</v>
      </c>
      <c r="F401" s="15">
        <v>1</v>
      </c>
      <c r="G401" s="15">
        <v>1</v>
      </c>
      <c r="H401" s="15">
        <v>1</v>
      </c>
      <c r="I401" s="15">
        <v>1</v>
      </c>
      <c r="J401" s="15">
        <v>1</v>
      </c>
      <c r="K401" s="15">
        <v>1</v>
      </c>
      <c r="L401" s="16">
        <v>0.111</v>
      </c>
      <c r="M401" t="str">
        <f t="shared" si="55"/>
        <v>N</v>
      </c>
      <c r="N401">
        <v>395</v>
      </c>
      <c r="O401" s="33">
        <f t="shared" si="56"/>
        <v>0.111</v>
      </c>
      <c r="P401" s="34">
        <f t="shared" si="57"/>
        <v>0.5</v>
      </c>
      <c r="Q401" s="34">
        <f t="shared" si="58"/>
        <v>0.6</v>
      </c>
      <c r="R401" s="34">
        <f t="shared" si="59"/>
        <v>0.6</v>
      </c>
      <c r="S401" s="34">
        <f t="shared" si="60"/>
        <v>0.4</v>
      </c>
      <c r="T401" s="34">
        <f t="shared" si="61"/>
        <v>0.05</v>
      </c>
      <c r="U401" s="34">
        <f t="shared" si="62"/>
        <v>0.2</v>
      </c>
      <c r="V401" s="34">
        <f t="shared" si="63"/>
        <v>0</v>
      </c>
    </row>
    <row r="402" spans="1:22" hidden="1">
      <c r="A402" s="12">
        <v>16822</v>
      </c>
      <c r="B402" s="14">
        <v>39573</v>
      </c>
      <c r="C402" s="4" t="s">
        <v>48</v>
      </c>
      <c r="D402" s="4">
        <v>0.79900000000000004</v>
      </c>
      <c r="E402" s="15">
        <v>4</v>
      </c>
      <c r="F402" s="15">
        <v>5</v>
      </c>
      <c r="G402" s="15">
        <v>3</v>
      </c>
      <c r="H402" s="15">
        <v>3</v>
      </c>
      <c r="I402" s="15">
        <v>1</v>
      </c>
      <c r="J402" s="15">
        <v>1</v>
      </c>
      <c r="K402" s="15">
        <v>1</v>
      </c>
      <c r="L402" s="16">
        <v>0.111</v>
      </c>
      <c r="M402" t="str">
        <f t="shared" si="55"/>
        <v>N</v>
      </c>
      <c r="N402">
        <v>396</v>
      </c>
      <c r="O402" s="33">
        <f t="shared" si="56"/>
        <v>0.111</v>
      </c>
      <c r="P402" s="34">
        <f t="shared" si="57"/>
        <v>0.55000000000000004</v>
      </c>
      <c r="Q402" s="34">
        <f t="shared" si="58"/>
        <v>0.6</v>
      </c>
      <c r="R402" s="34">
        <f t="shared" si="59"/>
        <v>0.6</v>
      </c>
      <c r="S402" s="34">
        <f t="shared" si="60"/>
        <v>0.45</v>
      </c>
      <c r="T402" s="34">
        <f t="shared" si="61"/>
        <v>0.05</v>
      </c>
      <c r="U402" s="34">
        <f t="shared" si="62"/>
        <v>0.25</v>
      </c>
      <c r="V402" s="34">
        <f t="shared" si="63"/>
        <v>0.05</v>
      </c>
    </row>
    <row r="403" spans="1:22" hidden="1">
      <c r="A403" s="12">
        <v>16831</v>
      </c>
      <c r="B403" s="14">
        <v>37006</v>
      </c>
      <c r="C403" s="4" t="s">
        <v>48</v>
      </c>
      <c r="D403" s="4">
        <v>0.55300000000000005</v>
      </c>
      <c r="E403" s="15">
        <v>5</v>
      </c>
      <c r="F403" s="15">
        <v>5</v>
      </c>
      <c r="G403" s="15">
        <v>5</v>
      </c>
      <c r="H403" s="15">
        <v>5</v>
      </c>
      <c r="I403" s="15">
        <v>1</v>
      </c>
      <c r="J403" s="15">
        <v>1</v>
      </c>
      <c r="K403" s="15">
        <v>1</v>
      </c>
      <c r="L403" s="16">
        <v>0.111</v>
      </c>
      <c r="M403" t="str">
        <f t="shared" si="55"/>
        <v>N</v>
      </c>
      <c r="N403">
        <v>397</v>
      </c>
      <c r="O403" s="33">
        <f t="shared" si="56"/>
        <v>0.111</v>
      </c>
      <c r="P403" s="34">
        <f t="shared" si="57"/>
        <v>0.55000000000000004</v>
      </c>
      <c r="Q403" s="34">
        <f t="shared" si="58"/>
        <v>0.6</v>
      </c>
      <c r="R403" s="34">
        <f t="shared" si="59"/>
        <v>0.6</v>
      </c>
      <c r="S403" s="34">
        <f t="shared" si="60"/>
        <v>0.45</v>
      </c>
      <c r="T403" s="34">
        <f t="shared" si="61"/>
        <v>0.05</v>
      </c>
      <c r="U403" s="34">
        <f t="shared" si="62"/>
        <v>0.25</v>
      </c>
      <c r="V403" s="34">
        <f t="shared" si="63"/>
        <v>0.05</v>
      </c>
    </row>
    <row r="404" spans="1:22" hidden="1">
      <c r="A404" s="12">
        <v>16832</v>
      </c>
      <c r="B404" s="14">
        <v>37701</v>
      </c>
      <c r="C404" s="4" t="s">
        <v>48</v>
      </c>
      <c r="D404" s="4">
        <v>0.55300000000000005</v>
      </c>
      <c r="E404" s="15">
        <v>3</v>
      </c>
      <c r="F404" s="15">
        <v>3</v>
      </c>
      <c r="G404" s="15">
        <v>3</v>
      </c>
      <c r="H404" s="15">
        <v>3</v>
      </c>
      <c r="I404" s="15">
        <v>1</v>
      </c>
      <c r="J404" s="15">
        <v>1</v>
      </c>
      <c r="K404" s="15">
        <v>1</v>
      </c>
      <c r="L404" s="16">
        <v>0.111</v>
      </c>
      <c r="M404" t="str">
        <f t="shared" si="55"/>
        <v>N</v>
      </c>
      <c r="N404">
        <v>398</v>
      </c>
      <c r="O404" s="33">
        <f t="shared" si="56"/>
        <v>0.111</v>
      </c>
      <c r="P404" s="34">
        <f t="shared" si="57"/>
        <v>0.55000000000000004</v>
      </c>
      <c r="Q404" s="34">
        <f t="shared" si="58"/>
        <v>0.6</v>
      </c>
      <c r="R404" s="34">
        <f t="shared" si="59"/>
        <v>0.6</v>
      </c>
      <c r="S404" s="34">
        <f t="shared" si="60"/>
        <v>0.45</v>
      </c>
      <c r="T404" s="34">
        <f t="shared" si="61"/>
        <v>0.1</v>
      </c>
      <c r="U404" s="34">
        <f t="shared" si="62"/>
        <v>0.3</v>
      </c>
      <c r="V404" s="34">
        <f t="shared" si="63"/>
        <v>0.1</v>
      </c>
    </row>
    <row r="405" spans="1:22" hidden="1">
      <c r="A405" s="12">
        <v>16948</v>
      </c>
      <c r="B405" s="14">
        <v>37726</v>
      </c>
      <c r="C405" s="4" t="s">
        <v>48</v>
      </c>
      <c r="D405" s="4">
        <v>1.35</v>
      </c>
      <c r="E405" s="15">
        <v>4</v>
      </c>
      <c r="F405" s="15">
        <v>1</v>
      </c>
      <c r="G405" s="15">
        <v>5</v>
      </c>
      <c r="H405" s="15">
        <v>5</v>
      </c>
      <c r="I405" s="15">
        <v>1</v>
      </c>
      <c r="J405" s="15">
        <v>1</v>
      </c>
      <c r="K405" s="15">
        <v>1</v>
      </c>
      <c r="L405" s="16">
        <v>0.111</v>
      </c>
      <c r="M405" t="str">
        <f t="shared" si="55"/>
        <v>N</v>
      </c>
      <c r="N405">
        <v>399</v>
      </c>
      <c r="O405" s="33">
        <f t="shared" si="56"/>
        <v>0.111</v>
      </c>
      <c r="P405" s="34">
        <f t="shared" si="57"/>
        <v>0.55000000000000004</v>
      </c>
      <c r="Q405" s="34">
        <f t="shared" si="58"/>
        <v>0.55000000000000004</v>
      </c>
      <c r="R405" s="34">
        <f t="shared" si="59"/>
        <v>0.55000000000000004</v>
      </c>
      <c r="S405" s="34">
        <f t="shared" si="60"/>
        <v>0.4</v>
      </c>
      <c r="T405" s="34">
        <f t="shared" si="61"/>
        <v>0.1</v>
      </c>
      <c r="U405" s="34">
        <f t="shared" si="62"/>
        <v>0.35</v>
      </c>
      <c r="V405" s="34">
        <f t="shared" si="63"/>
        <v>0.1</v>
      </c>
    </row>
    <row r="406" spans="1:22">
      <c r="A406" s="12">
        <v>16950</v>
      </c>
      <c r="B406" s="14">
        <v>39574</v>
      </c>
      <c r="C406" s="4" t="s">
        <v>48</v>
      </c>
      <c r="D406" s="4">
        <v>1.35</v>
      </c>
      <c r="E406" s="15">
        <v>2</v>
      </c>
      <c r="F406" s="15">
        <v>3</v>
      </c>
      <c r="G406" s="15">
        <v>3</v>
      </c>
      <c r="H406" s="15">
        <v>1</v>
      </c>
      <c r="I406" s="15">
        <v>1</v>
      </c>
      <c r="J406" s="15">
        <v>1</v>
      </c>
      <c r="K406" s="15">
        <v>1</v>
      </c>
      <c r="L406" s="16">
        <v>0.111</v>
      </c>
      <c r="M406" t="str">
        <f t="shared" si="55"/>
        <v>Y</v>
      </c>
      <c r="N406">
        <v>400</v>
      </c>
      <c r="O406" s="33">
        <f t="shared" si="56"/>
        <v>0.111</v>
      </c>
      <c r="P406" s="34">
        <f t="shared" si="57"/>
        <v>0.5</v>
      </c>
      <c r="Q406" s="34">
        <f t="shared" si="58"/>
        <v>0.6</v>
      </c>
      <c r="R406" s="34">
        <f t="shared" si="59"/>
        <v>0.5</v>
      </c>
      <c r="S406" s="34">
        <f t="shared" si="60"/>
        <v>0.35</v>
      </c>
      <c r="T406" s="34">
        <f t="shared" si="61"/>
        <v>0.1</v>
      </c>
      <c r="U406" s="34">
        <f t="shared" si="62"/>
        <v>0.35</v>
      </c>
      <c r="V406" s="34">
        <f t="shared" si="63"/>
        <v>0.1</v>
      </c>
    </row>
    <row r="407" spans="1:22" hidden="1">
      <c r="A407" s="18">
        <v>34544</v>
      </c>
      <c r="B407" s="19">
        <v>39166</v>
      </c>
      <c r="C407" s="4" t="s">
        <v>48</v>
      </c>
      <c r="D407" s="4">
        <v>0.25800000000000001</v>
      </c>
      <c r="E407" s="15">
        <v>1</v>
      </c>
      <c r="F407" s="15">
        <v>1</v>
      </c>
      <c r="G407" s="15">
        <v>1</v>
      </c>
      <c r="H407" s="15">
        <v>1</v>
      </c>
      <c r="I407" s="15">
        <v>1</v>
      </c>
      <c r="J407" s="15">
        <v>5</v>
      </c>
      <c r="K407" s="15">
        <v>1</v>
      </c>
      <c r="L407" s="16">
        <v>0.111</v>
      </c>
      <c r="M407" t="str">
        <f t="shared" si="55"/>
        <v>N</v>
      </c>
      <c r="N407">
        <v>401</v>
      </c>
      <c r="O407" s="33">
        <f t="shared" si="56"/>
        <v>0.111</v>
      </c>
      <c r="P407" s="34">
        <f t="shared" si="57"/>
        <v>0.55000000000000004</v>
      </c>
      <c r="Q407" s="34">
        <f t="shared" si="58"/>
        <v>0.6</v>
      </c>
      <c r="R407" s="34">
        <f t="shared" si="59"/>
        <v>0.45</v>
      </c>
      <c r="S407" s="34">
        <f t="shared" si="60"/>
        <v>0.35</v>
      </c>
      <c r="T407" s="34">
        <f t="shared" si="61"/>
        <v>0.1</v>
      </c>
      <c r="U407" s="34">
        <f t="shared" si="62"/>
        <v>0.4</v>
      </c>
      <c r="V407" s="34">
        <f t="shared" si="63"/>
        <v>0.1</v>
      </c>
    </row>
    <row r="408" spans="1:22" hidden="1">
      <c r="A408" s="12">
        <v>15963</v>
      </c>
      <c r="B408" s="14">
        <v>37732</v>
      </c>
      <c r="C408" s="4" t="s">
        <v>48</v>
      </c>
      <c r="D408" s="4">
        <v>0.84499999999999997</v>
      </c>
      <c r="E408" s="15">
        <v>4</v>
      </c>
      <c r="F408" s="15">
        <v>3</v>
      </c>
      <c r="G408" s="15">
        <v>3</v>
      </c>
      <c r="H408" s="15">
        <v>3</v>
      </c>
      <c r="I408" s="15">
        <v>1</v>
      </c>
      <c r="J408" s="15">
        <v>1</v>
      </c>
      <c r="K408" s="15">
        <v>1</v>
      </c>
      <c r="L408" s="16">
        <v>0.111</v>
      </c>
      <c r="M408" t="str">
        <f t="shared" si="55"/>
        <v>N</v>
      </c>
      <c r="N408">
        <v>402</v>
      </c>
      <c r="O408" s="33">
        <f t="shared" si="56"/>
        <v>0.111</v>
      </c>
      <c r="P408" s="34">
        <f t="shared" si="57"/>
        <v>0.6</v>
      </c>
      <c r="Q408" s="34">
        <f t="shared" si="58"/>
        <v>0.65</v>
      </c>
      <c r="R408" s="34">
        <f t="shared" si="59"/>
        <v>0.5</v>
      </c>
      <c r="S408" s="34">
        <f t="shared" si="60"/>
        <v>0.35</v>
      </c>
      <c r="T408" s="34">
        <f t="shared" si="61"/>
        <v>0.1</v>
      </c>
      <c r="U408" s="34">
        <f t="shared" si="62"/>
        <v>0.35</v>
      </c>
      <c r="V408" s="34">
        <f t="shared" si="63"/>
        <v>0.1</v>
      </c>
    </row>
    <row r="409" spans="1:22" hidden="1">
      <c r="A409" s="18">
        <v>2070</v>
      </c>
      <c r="B409" s="19">
        <v>37699</v>
      </c>
      <c r="C409" s="4" t="s">
        <v>48</v>
      </c>
      <c r="D409" s="4">
        <v>1.17</v>
      </c>
      <c r="E409" s="15">
        <v>1</v>
      </c>
      <c r="F409" s="15">
        <v>3</v>
      </c>
      <c r="G409" s="15">
        <v>1</v>
      </c>
      <c r="H409" s="15">
        <v>1</v>
      </c>
      <c r="I409" s="15">
        <v>1</v>
      </c>
      <c r="J409" s="15">
        <v>1</v>
      </c>
      <c r="K409" s="15">
        <v>1</v>
      </c>
      <c r="L409" s="16">
        <v>0.111</v>
      </c>
      <c r="M409" t="str">
        <f t="shared" si="55"/>
        <v>N</v>
      </c>
      <c r="N409">
        <v>403</v>
      </c>
      <c r="O409" s="33">
        <f t="shared" si="56"/>
        <v>0.111</v>
      </c>
      <c r="P409" s="34">
        <f t="shared" si="57"/>
        <v>0.6</v>
      </c>
      <c r="Q409" s="34">
        <f t="shared" si="58"/>
        <v>0.65</v>
      </c>
      <c r="R409" s="34">
        <f t="shared" si="59"/>
        <v>0.5</v>
      </c>
      <c r="S409" s="34">
        <f t="shared" si="60"/>
        <v>0.35</v>
      </c>
      <c r="T409" s="34">
        <f t="shared" si="61"/>
        <v>0.1</v>
      </c>
      <c r="U409" s="34">
        <f t="shared" si="62"/>
        <v>0.4</v>
      </c>
      <c r="V409" s="34">
        <f t="shared" si="63"/>
        <v>0.15</v>
      </c>
    </row>
    <row r="410" spans="1:22" hidden="1">
      <c r="A410" s="12">
        <v>15968</v>
      </c>
      <c r="B410" s="14">
        <v>37735</v>
      </c>
      <c r="C410" s="4" t="s">
        <v>48</v>
      </c>
      <c r="D410" s="4">
        <v>0.78400000000000003</v>
      </c>
      <c r="E410" s="15">
        <v>1</v>
      </c>
      <c r="F410" s="15">
        <v>3</v>
      </c>
      <c r="G410" s="15">
        <v>1</v>
      </c>
      <c r="H410" s="15">
        <v>1</v>
      </c>
      <c r="I410" s="15">
        <v>1</v>
      </c>
      <c r="J410" s="15">
        <v>1</v>
      </c>
      <c r="K410" s="15">
        <v>1</v>
      </c>
      <c r="L410" s="16">
        <v>0.111</v>
      </c>
      <c r="M410" t="str">
        <f t="shared" si="55"/>
        <v>N</v>
      </c>
      <c r="N410">
        <v>404</v>
      </c>
      <c r="O410" s="33">
        <f t="shared" si="56"/>
        <v>0.10550000000000001</v>
      </c>
      <c r="P410" s="34">
        <f t="shared" si="57"/>
        <v>0.6</v>
      </c>
      <c r="Q410" s="34">
        <f t="shared" si="58"/>
        <v>0.6</v>
      </c>
      <c r="R410" s="34">
        <f t="shared" si="59"/>
        <v>0.5</v>
      </c>
      <c r="S410" s="34">
        <f t="shared" si="60"/>
        <v>0.35</v>
      </c>
      <c r="T410" s="34">
        <f t="shared" si="61"/>
        <v>0.1</v>
      </c>
      <c r="U410" s="34">
        <f t="shared" si="62"/>
        <v>0.4</v>
      </c>
      <c r="V410" s="34">
        <f t="shared" si="63"/>
        <v>0.15</v>
      </c>
    </row>
    <row r="411" spans="1:22" hidden="1">
      <c r="A411" s="18">
        <v>34561</v>
      </c>
      <c r="B411" s="19">
        <v>39551</v>
      </c>
      <c r="C411" s="4" t="s">
        <v>48</v>
      </c>
      <c r="D411" s="4">
        <v>1.03</v>
      </c>
      <c r="E411" s="15">
        <v>2</v>
      </c>
      <c r="F411" s="15">
        <v>1</v>
      </c>
      <c r="G411" s="15">
        <v>3</v>
      </c>
      <c r="H411" s="15">
        <v>1</v>
      </c>
      <c r="I411" s="15">
        <v>1</v>
      </c>
      <c r="J411" s="15">
        <v>1</v>
      </c>
      <c r="K411" s="15">
        <v>1</v>
      </c>
      <c r="L411" s="16">
        <v>0.111</v>
      </c>
      <c r="M411" t="str">
        <f t="shared" si="55"/>
        <v>N</v>
      </c>
      <c r="N411">
        <v>405</v>
      </c>
      <c r="O411" s="33">
        <f t="shared" si="56"/>
        <v>0.1</v>
      </c>
      <c r="P411" s="34">
        <f t="shared" si="57"/>
        <v>0.6</v>
      </c>
      <c r="Q411" s="34">
        <f t="shared" si="58"/>
        <v>0.6</v>
      </c>
      <c r="R411" s="34">
        <f t="shared" si="59"/>
        <v>0.5</v>
      </c>
      <c r="S411" s="34">
        <f t="shared" si="60"/>
        <v>0.35</v>
      </c>
      <c r="T411" s="34">
        <f t="shared" si="61"/>
        <v>0.1</v>
      </c>
      <c r="U411" s="34">
        <f t="shared" si="62"/>
        <v>0.4</v>
      </c>
      <c r="V411" s="34">
        <f t="shared" si="63"/>
        <v>0.15</v>
      </c>
    </row>
    <row r="412" spans="1:22" hidden="1">
      <c r="A412" s="18">
        <v>36792</v>
      </c>
      <c r="B412" s="19">
        <v>37736</v>
      </c>
      <c r="C412" s="4" t="s">
        <v>48</v>
      </c>
      <c r="D412" s="4">
        <v>1.08</v>
      </c>
      <c r="E412" s="15">
        <v>1</v>
      </c>
      <c r="F412" s="15">
        <v>1</v>
      </c>
      <c r="G412" s="15">
        <v>1</v>
      </c>
      <c r="H412" s="15">
        <v>1</v>
      </c>
      <c r="I412" s="15">
        <v>1</v>
      </c>
      <c r="J412" s="15">
        <v>1</v>
      </c>
      <c r="K412" s="15">
        <v>1</v>
      </c>
      <c r="L412" s="16">
        <v>0.111</v>
      </c>
      <c r="M412" t="str">
        <f t="shared" si="55"/>
        <v>N</v>
      </c>
      <c r="N412">
        <v>406</v>
      </c>
      <c r="O412" s="33">
        <f t="shared" si="56"/>
        <v>0.1</v>
      </c>
      <c r="P412" s="34">
        <f t="shared" si="57"/>
        <v>0.6</v>
      </c>
      <c r="Q412" s="34">
        <f t="shared" si="58"/>
        <v>0.6</v>
      </c>
      <c r="R412" s="34">
        <f t="shared" si="59"/>
        <v>0.45</v>
      </c>
      <c r="S412" s="34">
        <f t="shared" si="60"/>
        <v>0.35</v>
      </c>
      <c r="T412" s="34">
        <f t="shared" si="61"/>
        <v>0.1</v>
      </c>
      <c r="U412" s="34">
        <f t="shared" si="62"/>
        <v>0.4</v>
      </c>
      <c r="V412" s="34">
        <f t="shared" si="63"/>
        <v>0.15</v>
      </c>
    </row>
    <row r="413" spans="1:22" hidden="1">
      <c r="A413" s="18">
        <v>34590</v>
      </c>
      <c r="B413" s="19">
        <v>39564</v>
      </c>
      <c r="C413" s="4" t="s">
        <v>48</v>
      </c>
      <c r="D413" s="4">
        <v>1.17</v>
      </c>
      <c r="E413" s="15">
        <v>3</v>
      </c>
      <c r="F413" s="15">
        <v>1</v>
      </c>
      <c r="G413" s="15">
        <v>3</v>
      </c>
      <c r="H413" s="15">
        <v>3</v>
      </c>
      <c r="I413" s="15">
        <v>1</v>
      </c>
      <c r="J413" s="15">
        <v>1</v>
      </c>
      <c r="K413" s="15">
        <v>1</v>
      </c>
      <c r="L413" s="16">
        <v>0.111</v>
      </c>
      <c r="M413" t="str">
        <f t="shared" si="55"/>
        <v>N</v>
      </c>
      <c r="N413">
        <v>407</v>
      </c>
      <c r="O413" s="33">
        <f t="shared" si="56"/>
        <v>0.1</v>
      </c>
      <c r="P413" s="34">
        <f t="shared" si="57"/>
        <v>0.6</v>
      </c>
      <c r="Q413" s="34">
        <f t="shared" si="58"/>
        <v>0.6</v>
      </c>
      <c r="R413" s="34">
        <f t="shared" si="59"/>
        <v>0.45</v>
      </c>
      <c r="S413" s="34">
        <f t="shared" si="60"/>
        <v>0.35</v>
      </c>
      <c r="T413" s="34">
        <f t="shared" si="61"/>
        <v>0.1</v>
      </c>
      <c r="U413" s="34">
        <f t="shared" si="62"/>
        <v>0.4</v>
      </c>
      <c r="V413" s="34">
        <f t="shared" si="63"/>
        <v>0.15</v>
      </c>
    </row>
    <row r="414" spans="1:22" hidden="1">
      <c r="A414" s="18">
        <v>36791</v>
      </c>
      <c r="B414" s="19">
        <v>37736</v>
      </c>
      <c r="C414" s="4" t="s">
        <v>48</v>
      </c>
      <c r="D414" s="4">
        <v>0.72</v>
      </c>
      <c r="E414" s="15">
        <v>1</v>
      </c>
      <c r="F414" s="15">
        <v>1</v>
      </c>
      <c r="G414" s="15">
        <v>1</v>
      </c>
      <c r="H414" s="15">
        <v>1</v>
      </c>
      <c r="I414" s="15">
        <v>1</v>
      </c>
      <c r="J414" s="15">
        <v>1</v>
      </c>
      <c r="K414" s="15">
        <v>1</v>
      </c>
      <c r="L414" s="16">
        <v>0.111</v>
      </c>
      <c r="M414" t="str">
        <f t="shared" si="55"/>
        <v>N</v>
      </c>
      <c r="N414">
        <v>408</v>
      </c>
      <c r="O414" s="33">
        <f t="shared" si="56"/>
        <v>0.1</v>
      </c>
      <c r="P414" s="34">
        <f t="shared" si="57"/>
        <v>0.55000000000000004</v>
      </c>
      <c r="Q414" s="34">
        <f t="shared" si="58"/>
        <v>0.6</v>
      </c>
      <c r="R414" s="34">
        <f t="shared" si="59"/>
        <v>0.4</v>
      </c>
      <c r="S414" s="34">
        <f t="shared" si="60"/>
        <v>0.3</v>
      </c>
      <c r="T414" s="34">
        <f t="shared" si="61"/>
        <v>0.1</v>
      </c>
      <c r="U414" s="34">
        <f t="shared" si="62"/>
        <v>0.4</v>
      </c>
      <c r="V414" s="34">
        <f t="shared" si="63"/>
        <v>0.15</v>
      </c>
    </row>
    <row r="415" spans="1:22" hidden="1">
      <c r="A415" s="18">
        <v>2056</v>
      </c>
      <c r="B415" s="19">
        <v>37713</v>
      </c>
      <c r="C415" s="4" t="s">
        <v>48</v>
      </c>
      <c r="D415" s="4">
        <v>0.66100000000000003</v>
      </c>
      <c r="E415" s="15">
        <v>3</v>
      </c>
      <c r="F415" s="15">
        <v>5</v>
      </c>
      <c r="G415" s="15">
        <v>3</v>
      </c>
      <c r="H415" s="15">
        <v>1</v>
      </c>
      <c r="I415" s="15">
        <v>1</v>
      </c>
      <c r="J415" s="15">
        <v>1</v>
      </c>
      <c r="K415" s="15">
        <v>1</v>
      </c>
      <c r="L415" s="16">
        <v>0.111</v>
      </c>
      <c r="M415" t="str">
        <f t="shared" si="55"/>
        <v>N</v>
      </c>
      <c r="N415">
        <v>409</v>
      </c>
      <c r="O415" s="33">
        <f t="shared" si="56"/>
        <v>0.1</v>
      </c>
      <c r="P415" s="34">
        <f t="shared" si="57"/>
        <v>0.55000000000000004</v>
      </c>
      <c r="Q415" s="34">
        <f t="shared" si="58"/>
        <v>0.6</v>
      </c>
      <c r="R415" s="34">
        <f t="shared" si="59"/>
        <v>0.4</v>
      </c>
      <c r="S415" s="34">
        <f t="shared" si="60"/>
        <v>0.3</v>
      </c>
      <c r="T415" s="34">
        <f t="shared" si="61"/>
        <v>0.1</v>
      </c>
      <c r="U415" s="34">
        <f t="shared" si="62"/>
        <v>0.4</v>
      </c>
      <c r="V415" s="34">
        <f t="shared" si="63"/>
        <v>0.15</v>
      </c>
    </row>
    <row r="416" spans="1:22" hidden="1">
      <c r="A416" s="18">
        <v>34596</v>
      </c>
      <c r="B416" s="19">
        <v>39171</v>
      </c>
      <c r="C416" s="4" t="s">
        <v>48</v>
      </c>
      <c r="D416" s="4">
        <v>9.3800000000000008</v>
      </c>
      <c r="E416" s="15">
        <v>2</v>
      </c>
      <c r="F416" s="15">
        <v>3</v>
      </c>
      <c r="G416" s="15">
        <v>3</v>
      </c>
      <c r="H416" s="15">
        <v>3</v>
      </c>
      <c r="I416" s="15">
        <v>1</v>
      </c>
      <c r="J416" s="15">
        <v>1</v>
      </c>
      <c r="K416" s="15">
        <v>1</v>
      </c>
      <c r="L416" s="16">
        <v>0.111</v>
      </c>
      <c r="M416" t="str">
        <f t="shared" si="55"/>
        <v>N</v>
      </c>
      <c r="N416">
        <v>410</v>
      </c>
      <c r="O416" s="33">
        <f t="shared" si="56"/>
        <v>0.1</v>
      </c>
      <c r="P416" s="34">
        <f t="shared" si="57"/>
        <v>0.5</v>
      </c>
      <c r="Q416" s="34">
        <f t="shared" si="58"/>
        <v>0.55000000000000004</v>
      </c>
      <c r="R416" s="34">
        <f t="shared" si="59"/>
        <v>0.35</v>
      </c>
      <c r="S416" s="34">
        <f t="shared" si="60"/>
        <v>0.3</v>
      </c>
      <c r="T416" s="34">
        <f t="shared" si="61"/>
        <v>0.1</v>
      </c>
      <c r="U416" s="34">
        <f t="shared" si="62"/>
        <v>0.4</v>
      </c>
      <c r="V416" s="34">
        <f t="shared" si="63"/>
        <v>0.15</v>
      </c>
    </row>
    <row r="417" spans="1:22" hidden="1">
      <c r="A417" s="18">
        <v>36837</v>
      </c>
      <c r="B417" s="19">
        <v>36618</v>
      </c>
      <c r="C417" s="4" t="s">
        <v>48</v>
      </c>
      <c r="D417" s="4">
        <v>9.3800000000000008</v>
      </c>
      <c r="E417" s="15">
        <v>2</v>
      </c>
      <c r="F417" s="15">
        <v>5</v>
      </c>
      <c r="G417" s="15">
        <v>1</v>
      </c>
      <c r="H417" s="15">
        <v>1</v>
      </c>
      <c r="I417" s="15">
        <v>1</v>
      </c>
      <c r="J417" s="15">
        <v>3</v>
      </c>
      <c r="K417" s="15">
        <v>1</v>
      </c>
      <c r="L417" s="16">
        <v>0.111</v>
      </c>
      <c r="M417" t="str">
        <f t="shared" si="55"/>
        <v>N</v>
      </c>
      <c r="N417">
        <v>411</v>
      </c>
      <c r="O417" s="33">
        <f t="shared" si="56"/>
        <v>9.5500000000000002E-2</v>
      </c>
      <c r="P417" s="34">
        <f t="shared" si="57"/>
        <v>0.5</v>
      </c>
      <c r="Q417" s="34">
        <f t="shared" si="58"/>
        <v>0.5</v>
      </c>
      <c r="R417" s="34">
        <f t="shared" si="59"/>
        <v>0.3</v>
      </c>
      <c r="S417" s="34">
        <f t="shared" si="60"/>
        <v>0.25</v>
      </c>
      <c r="T417" s="34">
        <f t="shared" si="61"/>
        <v>0.1</v>
      </c>
      <c r="U417" s="34">
        <f t="shared" si="62"/>
        <v>0.4</v>
      </c>
      <c r="V417" s="34">
        <f t="shared" si="63"/>
        <v>0.15</v>
      </c>
    </row>
    <row r="418" spans="1:22" hidden="1">
      <c r="A418" s="18">
        <v>1799</v>
      </c>
      <c r="B418" s="19">
        <v>37319</v>
      </c>
      <c r="C418" s="4" t="s">
        <v>48</v>
      </c>
      <c r="D418" s="4">
        <v>101</v>
      </c>
      <c r="E418" s="15">
        <v>3</v>
      </c>
      <c r="F418" s="15">
        <v>5</v>
      </c>
      <c r="G418" s="15">
        <v>3</v>
      </c>
      <c r="H418" s="15">
        <v>3</v>
      </c>
      <c r="I418" s="15">
        <v>1</v>
      </c>
      <c r="J418" s="15">
        <v>3</v>
      </c>
      <c r="K418" s="15">
        <v>1</v>
      </c>
      <c r="L418" s="16">
        <v>0.111</v>
      </c>
      <c r="M418" t="str">
        <f t="shared" si="55"/>
        <v>N</v>
      </c>
      <c r="N418">
        <v>412</v>
      </c>
      <c r="O418" s="33">
        <f t="shared" si="56"/>
        <v>9.0999999999999998E-2</v>
      </c>
      <c r="P418" s="34">
        <f t="shared" si="57"/>
        <v>0.5</v>
      </c>
      <c r="Q418" s="34">
        <f t="shared" si="58"/>
        <v>0.45</v>
      </c>
      <c r="R418" s="34">
        <f t="shared" si="59"/>
        <v>0.3</v>
      </c>
      <c r="S418" s="34">
        <f t="shared" si="60"/>
        <v>0.25</v>
      </c>
      <c r="T418" s="34">
        <f t="shared" si="61"/>
        <v>0.1</v>
      </c>
      <c r="U418" s="34">
        <f t="shared" si="62"/>
        <v>0.35</v>
      </c>
      <c r="V418" s="34">
        <f t="shared" si="63"/>
        <v>0.15</v>
      </c>
    </row>
    <row r="419" spans="1:22" hidden="1">
      <c r="A419" s="18">
        <v>33217</v>
      </c>
      <c r="B419" s="19">
        <v>37959</v>
      </c>
      <c r="C419" s="4" t="s">
        <v>44</v>
      </c>
      <c r="D419" s="4">
        <v>18.3</v>
      </c>
      <c r="E419" s="15">
        <v>3</v>
      </c>
      <c r="F419" s="15">
        <v>5</v>
      </c>
      <c r="G419" s="15">
        <v>5</v>
      </c>
      <c r="H419" s="15">
        <v>1</v>
      </c>
      <c r="I419" s="15">
        <v>3</v>
      </c>
      <c r="J419" s="15">
        <v>1</v>
      </c>
      <c r="K419" s="15">
        <v>1</v>
      </c>
      <c r="L419" s="16">
        <v>0.111</v>
      </c>
      <c r="M419" t="str">
        <f t="shared" si="55"/>
        <v>N</v>
      </c>
      <c r="N419">
        <v>413</v>
      </c>
      <c r="O419" s="33">
        <f t="shared" si="56"/>
        <v>9.0999999999999998E-2</v>
      </c>
      <c r="P419" s="34">
        <f t="shared" si="57"/>
        <v>0.45</v>
      </c>
      <c r="Q419" s="34">
        <f t="shared" si="58"/>
        <v>0.4</v>
      </c>
      <c r="R419" s="34">
        <f t="shared" si="59"/>
        <v>0.25</v>
      </c>
      <c r="S419" s="34">
        <f t="shared" si="60"/>
        <v>0.2</v>
      </c>
      <c r="T419" s="34">
        <f t="shared" si="61"/>
        <v>0.1</v>
      </c>
      <c r="U419" s="34">
        <f t="shared" si="62"/>
        <v>0.3</v>
      </c>
      <c r="V419" s="34">
        <f t="shared" si="63"/>
        <v>0.15</v>
      </c>
    </row>
    <row r="420" spans="1:22" hidden="1">
      <c r="A420" s="12">
        <v>11166</v>
      </c>
      <c r="B420" s="14">
        <v>37083</v>
      </c>
      <c r="C420" s="4" t="s">
        <v>46</v>
      </c>
      <c r="D420" s="4">
        <v>61.4</v>
      </c>
      <c r="E420" s="15">
        <v>3</v>
      </c>
      <c r="F420" s="15">
        <v>1</v>
      </c>
      <c r="G420" s="15">
        <v>1</v>
      </c>
      <c r="H420" s="15">
        <v>1</v>
      </c>
      <c r="I420" s="15">
        <v>1</v>
      </c>
      <c r="J420" s="15">
        <v>3</v>
      </c>
      <c r="K420" s="15">
        <v>1</v>
      </c>
      <c r="L420" s="16">
        <v>0.1</v>
      </c>
      <c r="M420" t="str">
        <f t="shared" si="55"/>
        <v>N</v>
      </c>
      <c r="N420">
        <v>414</v>
      </c>
      <c r="O420" s="33">
        <f t="shared" si="56"/>
        <v>9.0999999999999998E-2</v>
      </c>
      <c r="P420" s="34">
        <f t="shared" si="57"/>
        <v>0.4</v>
      </c>
      <c r="Q420" s="34">
        <f t="shared" si="58"/>
        <v>0.35</v>
      </c>
      <c r="R420" s="34">
        <f t="shared" si="59"/>
        <v>0.2</v>
      </c>
      <c r="S420" s="34">
        <f t="shared" si="60"/>
        <v>0.2</v>
      </c>
      <c r="T420" s="34">
        <f t="shared" si="61"/>
        <v>0.05</v>
      </c>
      <c r="U420" s="34">
        <f t="shared" si="62"/>
        <v>0.3</v>
      </c>
      <c r="V420" s="34">
        <f t="shared" si="63"/>
        <v>0.15</v>
      </c>
    </row>
    <row r="421" spans="1:22" hidden="1">
      <c r="A421" s="12">
        <v>11167</v>
      </c>
      <c r="B421" s="14">
        <v>38937</v>
      </c>
      <c r="C421" s="4" t="s">
        <v>46</v>
      </c>
      <c r="D421" s="4">
        <v>61.4</v>
      </c>
      <c r="E421" s="15">
        <v>3</v>
      </c>
      <c r="F421" s="15">
        <v>1</v>
      </c>
      <c r="G421" s="15">
        <v>1</v>
      </c>
      <c r="H421" s="15">
        <v>5</v>
      </c>
      <c r="I421" s="15">
        <v>1</v>
      </c>
      <c r="J421" s="15">
        <v>3</v>
      </c>
      <c r="K421" s="15">
        <v>5</v>
      </c>
      <c r="L421" s="16">
        <v>0.1</v>
      </c>
      <c r="M421" t="str">
        <f t="shared" si="55"/>
        <v>N</v>
      </c>
      <c r="N421">
        <v>415</v>
      </c>
      <c r="O421" s="33">
        <f t="shared" si="56"/>
        <v>9.0999999999999998E-2</v>
      </c>
      <c r="P421" s="34">
        <f t="shared" si="57"/>
        <v>0.35</v>
      </c>
      <c r="Q421" s="34">
        <f t="shared" si="58"/>
        <v>0.35</v>
      </c>
      <c r="R421" s="34">
        <f t="shared" si="59"/>
        <v>0.2</v>
      </c>
      <c r="S421" s="34">
        <f t="shared" si="60"/>
        <v>0.2</v>
      </c>
      <c r="T421" s="34">
        <f t="shared" si="61"/>
        <v>0.05</v>
      </c>
      <c r="U421" s="34">
        <f t="shared" si="62"/>
        <v>0.25</v>
      </c>
      <c r="V421" s="34">
        <f t="shared" si="63"/>
        <v>0.15</v>
      </c>
    </row>
    <row r="422" spans="1:22" hidden="1">
      <c r="A422" s="18">
        <v>11050</v>
      </c>
      <c r="B422" s="19">
        <v>37062</v>
      </c>
      <c r="C422" s="4" t="s">
        <v>44</v>
      </c>
      <c r="D422" s="4">
        <v>5.63</v>
      </c>
      <c r="E422" s="15">
        <v>5</v>
      </c>
      <c r="F422" s="15">
        <v>5</v>
      </c>
      <c r="G422" s="15">
        <v>5</v>
      </c>
      <c r="H422" s="15">
        <v>5</v>
      </c>
      <c r="I422" s="15">
        <v>1</v>
      </c>
      <c r="J422" s="15">
        <v>1</v>
      </c>
      <c r="K422" s="15">
        <v>1</v>
      </c>
      <c r="L422" s="16">
        <v>0.1</v>
      </c>
      <c r="M422" t="str">
        <f t="shared" si="55"/>
        <v>N</v>
      </c>
      <c r="N422">
        <v>416</v>
      </c>
      <c r="O422" s="33">
        <f t="shared" si="56"/>
        <v>9.0999999999999998E-2</v>
      </c>
      <c r="P422" s="34">
        <f t="shared" si="57"/>
        <v>0.35</v>
      </c>
      <c r="Q422" s="34">
        <f t="shared" si="58"/>
        <v>0.35</v>
      </c>
      <c r="R422" s="34">
        <f t="shared" si="59"/>
        <v>0.25</v>
      </c>
      <c r="S422" s="34">
        <f t="shared" si="60"/>
        <v>0.2</v>
      </c>
      <c r="T422" s="34">
        <f t="shared" si="61"/>
        <v>0.1</v>
      </c>
      <c r="U422" s="34">
        <f t="shared" si="62"/>
        <v>0.2</v>
      </c>
      <c r="V422" s="34">
        <f t="shared" si="63"/>
        <v>0.1</v>
      </c>
    </row>
    <row r="423" spans="1:22" hidden="1">
      <c r="A423" s="18">
        <v>11083</v>
      </c>
      <c r="B423" s="19">
        <v>37097</v>
      </c>
      <c r="C423" s="4" t="s">
        <v>44</v>
      </c>
      <c r="D423" s="4">
        <v>4.12</v>
      </c>
      <c r="E423" s="15">
        <v>4</v>
      </c>
      <c r="F423" s="15">
        <v>5</v>
      </c>
      <c r="G423" s="15">
        <v>3</v>
      </c>
      <c r="H423" s="15">
        <v>5</v>
      </c>
      <c r="I423" s="15">
        <v>3</v>
      </c>
      <c r="J423" s="15">
        <v>5</v>
      </c>
      <c r="K423" s="15">
        <v>3</v>
      </c>
      <c r="L423" s="16">
        <v>0.1</v>
      </c>
      <c r="M423" t="str">
        <f t="shared" si="55"/>
        <v>N</v>
      </c>
      <c r="N423">
        <v>417</v>
      </c>
      <c r="O423" s="33">
        <f t="shared" si="56"/>
        <v>9.0999999999999998E-2</v>
      </c>
      <c r="P423" s="34">
        <f t="shared" si="57"/>
        <v>0.3</v>
      </c>
      <c r="Q423" s="34">
        <f t="shared" si="58"/>
        <v>0.3</v>
      </c>
      <c r="R423" s="34">
        <f t="shared" si="59"/>
        <v>0.2</v>
      </c>
      <c r="S423" s="34">
        <f t="shared" si="60"/>
        <v>0.15</v>
      </c>
      <c r="T423" s="34">
        <f t="shared" si="61"/>
        <v>0.1</v>
      </c>
      <c r="U423" s="34">
        <f t="shared" si="62"/>
        <v>0.2</v>
      </c>
      <c r="V423" s="34">
        <f t="shared" si="63"/>
        <v>0.1</v>
      </c>
    </row>
    <row r="424" spans="1:22" hidden="1">
      <c r="A424" s="18">
        <v>11001</v>
      </c>
      <c r="B424" s="19">
        <v>37060</v>
      </c>
      <c r="C424" s="4" t="s">
        <v>46</v>
      </c>
      <c r="D424" s="4">
        <v>1.78</v>
      </c>
      <c r="E424" s="15">
        <v>3</v>
      </c>
      <c r="F424" s="15">
        <v>1</v>
      </c>
      <c r="G424" s="15">
        <v>1</v>
      </c>
      <c r="H424" s="15">
        <v>1</v>
      </c>
      <c r="I424" s="15">
        <v>1</v>
      </c>
      <c r="J424" s="15">
        <v>3</v>
      </c>
      <c r="K424" s="15">
        <v>1</v>
      </c>
      <c r="L424" s="16">
        <v>0.1</v>
      </c>
      <c r="M424" t="str">
        <f t="shared" si="55"/>
        <v>N</v>
      </c>
      <c r="N424">
        <v>418</v>
      </c>
      <c r="O424" s="33">
        <f t="shared" si="56"/>
        <v>9.0999999999999998E-2</v>
      </c>
      <c r="P424" s="34">
        <f t="shared" si="57"/>
        <v>0.25</v>
      </c>
      <c r="Q424" s="34">
        <f t="shared" si="58"/>
        <v>0.25</v>
      </c>
      <c r="R424" s="34">
        <f t="shared" si="59"/>
        <v>0.15</v>
      </c>
      <c r="S424" s="34">
        <f t="shared" si="60"/>
        <v>0.1</v>
      </c>
      <c r="T424" s="34">
        <f t="shared" si="61"/>
        <v>0.05</v>
      </c>
      <c r="U424" s="34">
        <f t="shared" si="62"/>
        <v>0.15</v>
      </c>
      <c r="V424" s="34">
        <f t="shared" si="63"/>
        <v>0.05</v>
      </c>
    </row>
    <row r="425" spans="1:22" hidden="1">
      <c r="A425" s="18">
        <v>36850</v>
      </c>
      <c r="B425" s="19">
        <v>36644</v>
      </c>
      <c r="C425" s="4" t="s">
        <v>48</v>
      </c>
      <c r="D425" s="4">
        <v>3.69</v>
      </c>
      <c r="E425" s="15">
        <v>1</v>
      </c>
      <c r="F425" s="15">
        <v>3</v>
      </c>
      <c r="G425" s="15">
        <v>1</v>
      </c>
      <c r="H425" s="15">
        <v>1</v>
      </c>
      <c r="I425" s="15">
        <v>1</v>
      </c>
      <c r="J425" s="15">
        <v>1</v>
      </c>
      <c r="K425" s="15">
        <v>1</v>
      </c>
      <c r="L425" s="16">
        <v>0.1</v>
      </c>
      <c r="M425" t="str">
        <f t="shared" si="55"/>
        <v>N</v>
      </c>
      <c r="N425">
        <v>419</v>
      </c>
      <c r="O425" s="33">
        <f t="shared" si="56"/>
        <v>9.0999999999999998E-2</v>
      </c>
      <c r="P425" s="34">
        <f t="shared" si="57"/>
        <v>0.25</v>
      </c>
      <c r="Q425" s="34">
        <f t="shared" si="58"/>
        <v>0.3</v>
      </c>
      <c r="R425" s="34">
        <f t="shared" si="59"/>
        <v>0.2</v>
      </c>
      <c r="S425" s="34">
        <f t="shared" si="60"/>
        <v>0.1</v>
      </c>
      <c r="T425" s="34">
        <f t="shared" si="61"/>
        <v>0.1</v>
      </c>
      <c r="U425" s="34">
        <f t="shared" si="62"/>
        <v>0.15</v>
      </c>
      <c r="V425" s="34">
        <f t="shared" si="63"/>
        <v>0.1</v>
      </c>
    </row>
    <row r="426" spans="1:22">
      <c r="A426" s="20">
        <v>3056</v>
      </c>
      <c r="B426" s="19">
        <v>37356</v>
      </c>
      <c r="C426" s="4" t="s">
        <v>46</v>
      </c>
      <c r="D426" s="4">
        <v>104.3</v>
      </c>
      <c r="E426" s="15">
        <v>5</v>
      </c>
      <c r="F426" s="15">
        <v>3</v>
      </c>
      <c r="G426" s="15">
        <v>1</v>
      </c>
      <c r="H426" s="15">
        <v>1</v>
      </c>
      <c r="I426" s="15">
        <v>1</v>
      </c>
      <c r="J426" s="15">
        <v>3</v>
      </c>
      <c r="K426" s="15">
        <v>1</v>
      </c>
      <c r="L426" s="16">
        <v>0.1</v>
      </c>
      <c r="M426" t="str">
        <f t="shared" si="55"/>
        <v>Y</v>
      </c>
      <c r="N426">
        <v>420</v>
      </c>
      <c r="O426" s="33">
        <f t="shared" si="56"/>
        <v>9.0999999999999998E-2</v>
      </c>
      <c r="P426" s="34">
        <f t="shared" si="57"/>
        <v>0.3</v>
      </c>
      <c r="Q426" s="34">
        <f t="shared" si="58"/>
        <v>0.3</v>
      </c>
      <c r="R426" s="34">
        <f t="shared" si="59"/>
        <v>0.25</v>
      </c>
      <c r="S426" s="34">
        <f t="shared" si="60"/>
        <v>0.15</v>
      </c>
      <c r="T426" s="34">
        <f t="shared" si="61"/>
        <v>0.1</v>
      </c>
      <c r="U426" s="34">
        <f t="shared" si="62"/>
        <v>0.2</v>
      </c>
      <c r="V426" s="34">
        <f t="shared" si="63"/>
        <v>0.15</v>
      </c>
    </row>
    <row r="427" spans="1:22" hidden="1">
      <c r="A427" s="12">
        <v>11450</v>
      </c>
      <c r="B427" s="14">
        <v>36698</v>
      </c>
      <c r="C427" s="4" t="s">
        <v>44</v>
      </c>
      <c r="D427" s="4">
        <v>17.2</v>
      </c>
      <c r="E427" s="15">
        <v>3</v>
      </c>
      <c r="F427" s="15">
        <v>3</v>
      </c>
      <c r="G427" s="15">
        <v>5</v>
      </c>
      <c r="H427" s="15">
        <v>1</v>
      </c>
      <c r="I427" s="15">
        <v>1</v>
      </c>
      <c r="J427" s="15">
        <v>1</v>
      </c>
      <c r="K427" s="15">
        <v>1</v>
      </c>
      <c r="L427" s="16">
        <v>9.0999999999999998E-2</v>
      </c>
      <c r="M427" t="str">
        <f t="shared" si="55"/>
        <v>N</v>
      </c>
      <c r="N427">
        <v>421</v>
      </c>
      <c r="O427" s="33">
        <f t="shared" si="56"/>
        <v>9.0999999999999998E-2</v>
      </c>
      <c r="P427" s="34">
        <f t="shared" si="57"/>
        <v>0.3</v>
      </c>
      <c r="Q427" s="34">
        <f t="shared" si="58"/>
        <v>0.3</v>
      </c>
      <c r="R427" s="34">
        <f t="shared" si="59"/>
        <v>0.3</v>
      </c>
      <c r="S427" s="34">
        <f t="shared" si="60"/>
        <v>0.2</v>
      </c>
      <c r="T427" s="34">
        <f t="shared" si="61"/>
        <v>0.1</v>
      </c>
      <c r="U427" s="34">
        <f t="shared" si="62"/>
        <v>0.2</v>
      </c>
      <c r="V427" s="34">
        <f t="shared" si="63"/>
        <v>0.2</v>
      </c>
    </row>
    <row r="428" spans="1:22" hidden="1">
      <c r="A428" s="12">
        <v>11451</v>
      </c>
      <c r="B428" s="14">
        <v>38623</v>
      </c>
      <c r="C428" s="4" t="s">
        <v>44</v>
      </c>
      <c r="D428" s="4">
        <v>17.2</v>
      </c>
      <c r="E428" s="15">
        <v>5</v>
      </c>
      <c r="F428" s="15">
        <v>5</v>
      </c>
      <c r="G428" s="15">
        <v>3</v>
      </c>
      <c r="H428" s="15">
        <v>5</v>
      </c>
      <c r="I428" s="15">
        <v>1</v>
      </c>
      <c r="J428" s="15">
        <v>5</v>
      </c>
      <c r="K428" s="15">
        <v>5</v>
      </c>
      <c r="L428" s="16">
        <v>9.0999999999999998E-2</v>
      </c>
      <c r="M428" t="str">
        <f t="shared" si="55"/>
        <v>N</v>
      </c>
      <c r="N428">
        <v>422</v>
      </c>
      <c r="O428" s="33">
        <f t="shared" si="56"/>
        <v>9.0999999999999998E-2</v>
      </c>
      <c r="P428" s="34">
        <f t="shared" si="57"/>
        <v>0.25</v>
      </c>
      <c r="Q428" s="34">
        <f t="shared" si="58"/>
        <v>0.25</v>
      </c>
      <c r="R428" s="34">
        <f t="shared" si="59"/>
        <v>0.25</v>
      </c>
      <c r="S428" s="34">
        <f t="shared" si="60"/>
        <v>0.2</v>
      </c>
      <c r="T428" s="34">
        <f t="shared" si="61"/>
        <v>0.1</v>
      </c>
      <c r="U428" s="34">
        <f t="shared" si="62"/>
        <v>0.2</v>
      </c>
      <c r="V428" s="34">
        <f t="shared" si="63"/>
        <v>0.2</v>
      </c>
    </row>
    <row r="429" spans="1:22" hidden="1">
      <c r="A429" s="18">
        <v>34545</v>
      </c>
      <c r="B429" s="19">
        <v>39150</v>
      </c>
      <c r="C429" s="4" t="s">
        <v>48</v>
      </c>
      <c r="D429" s="4">
        <v>0.93100000000000005</v>
      </c>
      <c r="E429" s="15">
        <v>1</v>
      </c>
      <c r="F429" s="15">
        <v>1</v>
      </c>
      <c r="G429" s="15">
        <v>1</v>
      </c>
      <c r="H429" s="15">
        <v>1</v>
      </c>
      <c r="I429" s="15">
        <v>1</v>
      </c>
      <c r="J429" s="15">
        <v>1</v>
      </c>
      <c r="K429" s="15">
        <v>1</v>
      </c>
      <c r="L429" s="16">
        <v>9.0999999999999998E-2</v>
      </c>
      <c r="M429" t="str">
        <f t="shared" si="55"/>
        <v>N</v>
      </c>
      <c r="N429">
        <v>423</v>
      </c>
      <c r="O429" s="33">
        <f t="shared" si="56"/>
        <v>9.0999999999999998E-2</v>
      </c>
      <c r="P429" s="34">
        <f t="shared" si="57"/>
        <v>0.25</v>
      </c>
      <c r="Q429" s="34">
        <f t="shared" si="58"/>
        <v>0.2</v>
      </c>
      <c r="R429" s="34">
        <f t="shared" si="59"/>
        <v>0.25</v>
      </c>
      <c r="S429" s="34">
        <f t="shared" si="60"/>
        <v>0.2</v>
      </c>
      <c r="T429" s="34">
        <f t="shared" si="61"/>
        <v>0.1</v>
      </c>
      <c r="U429" s="34">
        <f t="shared" si="62"/>
        <v>0.15</v>
      </c>
      <c r="V429" s="34">
        <f t="shared" si="63"/>
        <v>0.2</v>
      </c>
    </row>
    <row r="430" spans="1:22" hidden="1">
      <c r="A430" s="18">
        <v>2068</v>
      </c>
      <c r="B430" s="19">
        <v>37699</v>
      </c>
      <c r="C430" s="4" t="s">
        <v>48</v>
      </c>
      <c r="D430" s="4">
        <v>0.54700000000000004</v>
      </c>
      <c r="E430" s="15">
        <v>1</v>
      </c>
      <c r="F430" s="15">
        <v>3</v>
      </c>
      <c r="G430" s="15">
        <v>1</v>
      </c>
      <c r="H430" s="15">
        <v>1</v>
      </c>
      <c r="I430" s="15">
        <v>1</v>
      </c>
      <c r="J430" s="15">
        <v>1</v>
      </c>
      <c r="K430" s="15">
        <v>1</v>
      </c>
      <c r="L430" s="16">
        <v>9.0999999999999998E-2</v>
      </c>
      <c r="M430" t="str">
        <f t="shared" si="55"/>
        <v>N</v>
      </c>
      <c r="N430">
        <v>424</v>
      </c>
      <c r="O430" s="33">
        <f t="shared" si="56"/>
        <v>9.0999999999999998E-2</v>
      </c>
      <c r="P430" s="34">
        <f t="shared" si="57"/>
        <v>0.25</v>
      </c>
      <c r="Q430" s="34">
        <f t="shared" si="58"/>
        <v>0.2</v>
      </c>
      <c r="R430" s="34">
        <f t="shared" si="59"/>
        <v>0.25</v>
      </c>
      <c r="S430" s="34">
        <f t="shared" si="60"/>
        <v>0.2</v>
      </c>
      <c r="T430" s="34">
        <f t="shared" si="61"/>
        <v>0.1</v>
      </c>
      <c r="U430" s="34">
        <f t="shared" si="62"/>
        <v>0.2</v>
      </c>
      <c r="V430" s="34">
        <f t="shared" si="63"/>
        <v>0.25</v>
      </c>
    </row>
    <row r="431" spans="1:22" hidden="1">
      <c r="A431" s="18">
        <v>34580</v>
      </c>
      <c r="B431" s="19">
        <v>39557</v>
      </c>
      <c r="C431" s="4" t="s">
        <v>48</v>
      </c>
      <c r="D431" s="4">
        <v>0.68700000000000006</v>
      </c>
      <c r="E431" s="15">
        <v>1</v>
      </c>
      <c r="F431" s="15">
        <v>1</v>
      </c>
      <c r="G431" s="15">
        <v>1</v>
      </c>
      <c r="H431" s="15">
        <v>1</v>
      </c>
      <c r="I431" s="15">
        <v>1</v>
      </c>
      <c r="J431" s="15">
        <v>1</v>
      </c>
      <c r="K431" s="15">
        <v>1</v>
      </c>
      <c r="L431" s="16">
        <v>9.0999999999999998E-2</v>
      </c>
      <c r="M431" t="str">
        <f t="shared" si="55"/>
        <v>N</v>
      </c>
      <c r="N431">
        <v>425</v>
      </c>
      <c r="O431" s="33">
        <f t="shared" si="56"/>
        <v>9.0999999999999998E-2</v>
      </c>
      <c r="P431" s="34">
        <f t="shared" si="57"/>
        <v>0.25</v>
      </c>
      <c r="Q431" s="34">
        <f t="shared" si="58"/>
        <v>0.15</v>
      </c>
      <c r="R431" s="34">
        <f t="shared" si="59"/>
        <v>0.25</v>
      </c>
      <c r="S431" s="34">
        <f t="shared" si="60"/>
        <v>0.2</v>
      </c>
      <c r="T431" s="34">
        <f t="shared" si="61"/>
        <v>0.1</v>
      </c>
      <c r="U431" s="34">
        <f t="shared" si="62"/>
        <v>0.25</v>
      </c>
      <c r="V431" s="34">
        <f t="shared" si="63"/>
        <v>0.25</v>
      </c>
    </row>
    <row r="432" spans="1:22" hidden="1">
      <c r="A432" s="18">
        <v>36826</v>
      </c>
      <c r="B432" s="19">
        <v>37740</v>
      </c>
      <c r="C432" s="4" t="s">
        <v>48</v>
      </c>
      <c r="D432" s="4">
        <v>0.98399999999999999</v>
      </c>
      <c r="E432" s="15">
        <v>1</v>
      </c>
      <c r="F432" s="15">
        <v>1</v>
      </c>
      <c r="G432" s="15">
        <v>1</v>
      </c>
      <c r="H432" s="15">
        <v>1</v>
      </c>
      <c r="I432" s="15">
        <v>1</v>
      </c>
      <c r="J432" s="15">
        <v>1</v>
      </c>
      <c r="K432" s="15">
        <v>1</v>
      </c>
      <c r="L432" s="16">
        <v>9.0999999999999998E-2</v>
      </c>
      <c r="M432" t="str">
        <f t="shared" si="55"/>
        <v>N</v>
      </c>
      <c r="N432">
        <v>426</v>
      </c>
      <c r="O432" s="33">
        <f t="shared" si="56"/>
        <v>9.0999999999999998E-2</v>
      </c>
      <c r="P432" s="34">
        <f t="shared" si="57"/>
        <v>0.25</v>
      </c>
      <c r="Q432" s="34">
        <f t="shared" si="58"/>
        <v>0.15</v>
      </c>
      <c r="R432" s="34">
        <f t="shared" si="59"/>
        <v>0.25</v>
      </c>
      <c r="S432" s="34">
        <f t="shared" si="60"/>
        <v>0.2</v>
      </c>
      <c r="T432" s="34">
        <f t="shared" si="61"/>
        <v>0.1</v>
      </c>
      <c r="U432" s="34">
        <f t="shared" si="62"/>
        <v>0.25</v>
      </c>
      <c r="V432" s="34">
        <f t="shared" si="63"/>
        <v>0.25</v>
      </c>
    </row>
    <row r="433" spans="1:22" hidden="1">
      <c r="A433" s="20">
        <v>43831</v>
      </c>
      <c r="B433" s="19">
        <v>37006</v>
      </c>
      <c r="C433" s="4" t="s">
        <v>48</v>
      </c>
      <c r="D433" s="4">
        <v>0.98399999999999999</v>
      </c>
      <c r="E433" s="15">
        <v>1</v>
      </c>
      <c r="F433" s="15">
        <v>1</v>
      </c>
      <c r="G433" s="15">
        <v>1</v>
      </c>
      <c r="H433" s="15">
        <v>1</v>
      </c>
      <c r="I433" s="15">
        <v>1</v>
      </c>
      <c r="J433" s="15">
        <v>1</v>
      </c>
      <c r="K433" s="15">
        <v>1</v>
      </c>
      <c r="L433" s="16">
        <v>9.0999999999999998E-2</v>
      </c>
      <c r="M433" t="str">
        <f t="shared" si="55"/>
        <v>N</v>
      </c>
      <c r="N433">
        <v>427</v>
      </c>
      <c r="O433" s="33">
        <f t="shared" si="56"/>
        <v>9.0999999999999998E-2</v>
      </c>
      <c r="P433" s="34">
        <f t="shared" si="57"/>
        <v>0.3</v>
      </c>
      <c r="Q433" s="34">
        <f t="shared" si="58"/>
        <v>0.2</v>
      </c>
      <c r="R433" s="34">
        <f t="shared" si="59"/>
        <v>0.25</v>
      </c>
      <c r="S433" s="34">
        <f t="shared" si="60"/>
        <v>0.2</v>
      </c>
      <c r="T433" s="34">
        <f t="shared" si="61"/>
        <v>0.1</v>
      </c>
      <c r="U433" s="34">
        <f t="shared" si="62"/>
        <v>0.3</v>
      </c>
      <c r="V433" s="34">
        <f t="shared" si="63"/>
        <v>0.25</v>
      </c>
    </row>
    <row r="434" spans="1:22" hidden="1">
      <c r="A434" s="20">
        <v>43832</v>
      </c>
      <c r="B434" s="19">
        <v>37096</v>
      </c>
      <c r="C434" s="4" t="s">
        <v>48</v>
      </c>
      <c r="D434" s="4">
        <v>0.98399999999999999</v>
      </c>
      <c r="E434" s="15">
        <v>1</v>
      </c>
      <c r="F434" s="15">
        <v>1</v>
      </c>
      <c r="G434" s="15">
        <v>1</v>
      </c>
      <c r="H434" s="15">
        <v>1</v>
      </c>
      <c r="I434" s="15">
        <v>1</v>
      </c>
      <c r="J434" s="15">
        <v>1</v>
      </c>
      <c r="K434" s="15">
        <v>1</v>
      </c>
      <c r="L434" s="16">
        <v>9.0999999999999998E-2</v>
      </c>
      <c r="M434" t="str">
        <f t="shared" si="55"/>
        <v>N</v>
      </c>
      <c r="N434">
        <v>428</v>
      </c>
      <c r="O434" s="33">
        <f t="shared" si="56"/>
        <v>9.0999999999999998E-2</v>
      </c>
      <c r="P434" s="34">
        <f t="shared" si="57"/>
        <v>0.35</v>
      </c>
      <c r="Q434" s="34">
        <f t="shared" si="58"/>
        <v>0.25</v>
      </c>
      <c r="R434" s="34">
        <f t="shared" si="59"/>
        <v>0.25</v>
      </c>
      <c r="S434" s="34">
        <f t="shared" si="60"/>
        <v>0.2</v>
      </c>
      <c r="T434" s="34">
        <f t="shared" si="61"/>
        <v>0.1</v>
      </c>
      <c r="U434" s="34">
        <f t="shared" si="62"/>
        <v>0.35</v>
      </c>
      <c r="V434" s="34">
        <f t="shared" si="63"/>
        <v>0.3</v>
      </c>
    </row>
    <row r="435" spans="1:22" hidden="1">
      <c r="A435" s="20">
        <v>43833</v>
      </c>
      <c r="B435" s="19">
        <v>38468</v>
      </c>
      <c r="C435" s="4" t="s">
        <v>48</v>
      </c>
      <c r="D435" s="4">
        <v>0.98399999999999999</v>
      </c>
      <c r="E435" s="15">
        <v>1</v>
      </c>
      <c r="F435" s="15">
        <v>1</v>
      </c>
      <c r="G435" s="15">
        <v>1</v>
      </c>
      <c r="H435" s="15">
        <v>1</v>
      </c>
      <c r="I435" s="15">
        <v>1</v>
      </c>
      <c r="J435" s="15">
        <v>1</v>
      </c>
      <c r="K435" s="15">
        <v>1</v>
      </c>
      <c r="L435" s="16">
        <v>9.0999999999999998E-2</v>
      </c>
      <c r="M435" t="str">
        <f t="shared" si="55"/>
        <v>N</v>
      </c>
      <c r="N435">
        <v>429</v>
      </c>
      <c r="O435" s="33">
        <f t="shared" si="56"/>
        <v>9.0999999999999998E-2</v>
      </c>
      <c r="P435" s="34">
        <f t="shared" si="57"/>
        <v>0.35</v>
      </c>
      <c r="Q435" s="34">
        <f t="shared" si="58"/>
        <v>0.3</v>
      </c>
      <c r="R435" s="34">
        <f t="shared" si="59"/>
        <v>0.25</v>
      </c>
      <c r="S435" s="34">
        <f t="shared" si="60"/>
        <v>0.2</v>
      </c>
      <c r="T435" s="34">
        <f t="shared" si="61"/>
        <v>0.1</v>
      </c>
      <c r="U435" s="34">
        <f t="shared" si="62"/>
        <v>0.4</v>
      </c>
      <c r="V435" s="34">
        <f t="shared" si="63"/>
        <v>0.3</v>
      </c>
    </row>
    <row r="436" spans="1:22" hidden="1">
      <c r="A436" s="20">
        <v>43834</v>
      </c>
      <c r="B436" s="19">
        <v>38546</v>
      </c>
      <c r="C436" s="4" t="s">
        <v>48</v>
      </c>
      <c r="D436" s="4">
        <v>0.98399999999999999</v>
      </c>
      <c r="E436" s="15">
        <v>1</v>
      </c>
      <c r="F436" s="15">
        <v>1</v>
      </c>
      <c r="G436" s="15">
        <v>1</v>
      </c>
      <c r="H436" s="15">
        <v>1</v>
      </c>
      <c r="I436" s="15">
        <v>1</v>
      </c>
      <c r="J436" s="15">
        <v>1</v>
      </c>
      <c r="K436" s="15">
        <v>1</v>
      </c>
      <c r="L436" s="16">
        <v>9.0999999999999998E-2</v>
      </c>
      <c r="M436" t="str">
        <f t="shared" si="55"/>
        <v>N</v>
      </c>
      <c r="N436">
        <v>430</v>
      </c>
      <c r="O436" s="33">
        <f t="shared" si="56"/>
        <v>9.0999999999999998E-2</v>
      </c>
      <c r="P436" s="34">
        <f t="shared" si="57"/>
        <v>0.4</v>
      </c>
      <c r="Q436" s="34">
        <f t="shared" si="58"/>
        <v>0.35</v>
      </c>
      <c r="R436" s="34">
        <f t="shared" si="59"/>
        <v>0.25</v>
      </c>
      <c r="S436" s="34">
        <f t="shared" si="60"/>
        <v>0.2</v>
      </c>
      <c r="T436" s="34">
        <f t="shared" si="61"/>
        <v>0.15</v>
      </c>
      <c r="U436" s="34">
        <f t="shared" si="62"/>
        <v>0.45</v>
      </c>
      <c r="V436" s="34">
        <f t="shared" si="63"/>
        <v>0.3</v>
      </c>
    </row>
    <row r="437" spans="1:22" hidden="1">
      <c r="A437" s="20">
        <v>43828</v>
      </c>
      <c r="B437" s="19">
        <v>37006</v>
      </c>
      <c r="C437" s="4" t="s">
        <v>48</v>
      </c>
      <c r="D437" s="4">
        <v>0.57699999999999996</v>
      </c>
      <c r="E437" s="15">
        <v>1</v>
      </c>
      <c r="F437" s="15">
        <v>1</v>
      </c>
      <c r="G437" s="15">
        <v>1</v>
      </c>
      <c r="H437" s="15">
        <v>1</v>
      </c>
      <c r="I437" s="15">
        <v>1</v>
      </c>
      <c r="J437" s="15">
        <v>1</v>
      </c>
      <c r="K437" s="15">
        <v>1</v>
      </c>
      <c r="L437" s="16">
        <v>9.0999999999999998E-2</v>
      </c>
      <c r="M437" t="str">
        <f t="shared" si="55"/>
        <v>N</v>
      </c>
      <c r="N437">
        <v>431</v>
      </c>
      <c r="O437" s="33">
        <f t="shared" si="56"/>
        <v>9.0999999999999998E-2</v>
      </c>
      <c r="P437" s="34">
        <f t="shared" si="57"/>
        <v>0.45</v>
      </c>
      <c r="Q437" s="34">
        <f t="shared" si="58"/>
        <v>0.4</v>
      </c>
      <c r="R437" s="34">
        <f t="shared" si="59"/>
        <v>0.25</v>
      </c>
      <c r="S437" s="34">
        <f t="shared" si="60"/>
        <v>0.25</v>
      </c>
      <c r="T437" s="34">
        <f t="shared" si="61"/>
        <v>0.2</v>
      </c>
      <c r="U437" s="34">
        <f t="shared" si="62"/>
        <v>0.5</v>
      </c>
      <c r="V437" s="34">
        <f t="shared" si="63"/>
        <v>0.35</v>
      </c>
    </row>
    <row r="438" spans="1:22" hidden="1">
      <c r="A438" s="20">
        <v>43829</v>
      </c>
      <c r="B438" s="19">
        <v>37096</v>
      </c>
      <c r="C438" s="4" t="s">
        <v>48</v>
      </c>
      <c r="D438" s="4">
        <v>0.57699999999999996</v>
      </c>
      <c r="E438" s="15">
        <v>1</v>
      </c>
      <c r="F438" s="15">
        <v>1</v>
      </c>
      <c r="G438" s="15">
        <v>1</v>
      </c>
      <c r="H438" s="15">
        <v>1</v>
      </c>
      <c r="I438" s="15">
        <v>1</v>
      </c>
      <c r="J438" s="15">
        <v>1</v>
      </c>
      <c r="K438" s="15">
        <v>1</v>
      </c>
      <c r="L438" s="16">
        <v>9.0999999999999998E-2</v>
      </c>
      <c r="M438" t="str">
        <f t="shared" si="55"/>
        <v>N</v>
      </c>
      <c r="N438">
        <v>432</v>
      </c>
      <c r="O438" s="33">
        <f t="shared" si="56"/>
        <v>9.0999999999999998E-2</v>
      </c>
      <c r="P438" s="34">
        <f t="shared" si="57"/>
        <v>0.45</v>
      </c>
      <c r="Q438" s="34">
        <f t="shared" si="58"/>
        <v>0.45</v>
      </c>
      <c r="R438" s="34">
        <f t="shared" si="59"/>
        <v>0.25</v>
      </c>
      <c r="S438" s="34">
        <f t="shared" si="60"/>
        <v>0.25</v>
      </c>
      <c r="T438" s="34">
        <f t="shared" si="61"/>
        <v>0.2</v>
      </c>
      <c r="U438" s="34">
        <f t="shared" si="62"/>
        <v>0.5</v>
      </c>
      <c r="V438" s="34">
        <f t="shared" si="63"/>
        <v>0.35</v>
      </c>
    </row>
    <row r="439" spans="1:22" hidden="1">
      <c r="A439" s="20">
        <v>43830</v>
      </c>
      <c r="B439" s="19">
        <v>38469</v>
      </c>
      <c r="C439" s="4" t="s">
        <v>48</v>
      </c>
      <c r="D439" s="4">
        <v>0.57699999999999996</v>
      </c>
      <c r="E439" s="15">
        <v>1</v>
      </c>
      <c r="F439" s="15">
        <v>1</v>
      </c>
      <c r="G439" s="15">
        <v>1</v>
      </c>
      <c r="H439" s="15">
        <v>1</v>
      </c>
      <c r="I439" s="15">
        <v>1</v>
      </c>
      <c r="J439" s="15">
        <v>1</v>
      </c>
      <c r="K439" s="15">
        <v>1</v>
      </c>
      <c r="L439" s="16">
        <v>9.0999999999999998E-2</v>
      </c>
      <c r="M439" t="str">
        <f t="shared" si="55"/>
        <v>N</v>
      </c>
      <c r="N439">
        <v>433</v>
      </c>
      <c r="O439" s="33">
        <f t="shared" si="56"/>
        <v>9.0999999999999998E-2</v>
      </c>
      <c r="P439" s="34">
        <f t="shared" si="57"/>
        <v>0.45</v>
      </c>
      <c r="Q439" s="34">
        <f t="shared" si="58"/>
        <v>0.45</v>
      </c>
      <c r="R439" s="34">
        <f t="shared" si="59"/>
        <v>0.3</v>
      </c>
      <c r="S439" s="34">
        <f t="shared" si="60"/>
        <v>0.3</v>
      </c>
      <c r="T439" s="34">
        <f t="shared" si="61"/>
        <v>0.25</v>
      </c>
      <c r="U439" s="34">
        <f t="shared" si="62"/>
        <v>0.55000000000000004</v>
      </c>
      <c r="V439" s="34">
        <f t="shared" si="63"/>
        <v>0.4</v>
      </c>
    </row>
    <row r="440" spans="1:22" hidden="1">
      <c r="A440" s="20">
        <v>43827</v>
      </c>
      <c r="B440" s="19">
        <v>38617</v>
      </c>
      <c r="C440" s="4" t="s">
        <v>48</v>
      </c>
      <c r="D440" s="4">
        <v>0.57699999999999996</v>
      </c>
      <c r="E440" s="15">
        <v>1</v>
      </c>
      <c r="F440" s="15">
        <v>1</v>
      </c>
      <c r="G440" s="15">
        <v>1</v>
      </c>
      <c r="H440" s="15">
        <v>1</v>
      </c>
      <c r="I440" s="15">
        <v>1</v>
      </c>
      <c r="J440" s="15">
        <v>1</v>
      </c>
      <c r="K440" s="15">
        <v>1</v>
      </c>
      <c r="L440" s="16">
        <v>9.0999999999999998E-2</v>
      </c>
      <c r="M440" t="str">
        <f t="shared" si="55"/>
        <v>N</v>
      </c>
      <c r="N440">
        <v>434</v>
      </c>
      <c r="O440" s="33">
        <f t="shared" si="56"/>
        <v>9.0999999999999998E-2</v>
      </c>
      <c r="P440" s="34">
        <f t="shared" si="57"/>
        <v>0.5</v>
      </c>
      <c r="Q440" s="34">
        <f t="shared" si="58"/>
        <v>0.5</v>
      </c>
      <c r="R440" s="34">
        <f t="shared" si="59"/>
        <v>0.35</v>
      </c>
      <c r="S440" s="34">
        <f t="shared" si="60"/>
        <v>0.35</v>
      </c>
      <c r="T440" s="34">
        <f t="shared" si="61"/>
        <v>0.25</v>
      </c>
      <c r="U440" s="34">
        <f t="shared" si="62"/>
        <v>0.6</v>
      </c>
      <c r="V440" s="34">
        <f t="shared" si="63"/>
        <v>0.4</v>
      </c>
    </row>
    <row r="441" spans="1:22" hidden="1">
      <c r="A441" s="18">
        <v>2073</v>
      </c>
      <c r="B441" s="19">
        <v>37741</v>
      </c>
      <c r="C441" s="4" t="s">
        <v>48</v>
      </c>
      <c r="D441" s="4">
        <v>0.57699999999999996</v>
      </c>
      <c r="E441" s="15">
        <v>5</v>
      </c>
      <c r="F441" s="15">
        <v>1</v>
      </c>
      <c r="G441" s="15">
        <v>5</v>
      </c>
      <c r="H441" s="15">
        <v>5</v>
      </c>
      <c r="I441" s="15">
        <v>5</v>
      </c>
      <c r="J441" s="15">
        <v>1</v>
      </c>
      <c r="K441" s="15">
        <v>1</v>
      </c>
      <c r="L441" s="16">
        <v>9.0999999999999998E-2</v>
      </c>
      <c r="M441" t="str">
        <f t="shared" si="55"/>
        <v>N</v>
      </c>
      <c r="N441">
        <v>435</v>
      </c>
      <c r="O441" s="33">
        <f t="shared" si="56"/>
        <v>9.0999999999999998E-2</v>
      </c>
      <c r="P441" s="34">
        <f t="shared" si="57"/>
        <v>0.55000000000000004</v>
      </c>
      <c r="Q441" s="34">
        <f t="shared" si="58"/>
        <v>0.5</v>
      </c>
      <c r="R441" s="34">
        <f t="shared" si="59"/>
        <v>0.35</v>
      </c>
      <c r="S441" s="34">
        <f t="shared" si="60"/>
        <v>0.35</v>
      </c>
      <c r="T441" s="34">
        <f t="shared" si="61"/>
        <v>0.25</v>
      </c>
      <c r="U441" s="34">
        <f t="shared" si="62"/>
        <v>0.65</v>
      </c>
      <c r="V441" s="34">
        <f t="shared" si="63"/>
        <v>0.4</v>
      </c>
    </row>
    <row r="442" spans="1:22" hidden="1">
      <c r="A442" s="18">
        <v>36831</v>
      </c>
      <c r="B442" s="19">
        <v>37731</v>
      </c>
      <c r="C442" s="4" t="s">
        <v>48</v>
      </c>
      <c r="D442" s="4">
        <v>1.69</v>
      </c>
      <c r="E442" s="15">
        <v>1</v>
      </c>
      <c r="F442" s="15">
        <v>1</v>
      </c>
      <c r="G442" s="15">
        <v>1</v>
      </c>
      <c r="H442" s="15">
        <v>1</v>
      </c>
      <c r="I442" s="15">
        <v>1</v>
      </c>
      <c r="J442" s="15">
        <v>1</v>
      </c>
      <c r="K442" s="15">
        <v>1</v>
      </c>
      <c r="L442" s="16">
        <v>9.0999999999999998E-2</v>
      </c>
      <c r="M442" t="str">
        <f t="shared" si="55"/>
        <v>N</v>
      </c>
      <c r="N442">
        <v>436</v>
      </c>
      <c r="O442" s="33">
        <f t="shared" si="56"/>
        <v>9.0999999999999998E-2</v>
      </c>
      <c r="P442" s="34">
        <f t="shared" si="57"/>
        <v>0.5</v>
      </c>
      <c r="Q442" s="34">
        <f t="shared" si="58"/>
        <v>0.5</v>
      </c>
      <c r="R442" s="34">
        <f t="shared" si="59"/>
        <v>0.35</v>
      </c>
      <c r="S442" s="34">
        <f t="shared" si="60"/>
        <v>0.35</v>
      </c>
      <c r="T442" s="34">
        <f t="shared" si="61"/>
        <v>0.25</v>
      </c>
      <c r="U442" s="34">
        <f t="shared" si="62"/>
        <v>0.65</v>
      </c>
      <c r="V442" s="34">
        <f t="shared" si="63"/>
        <v>0.45</v>
      </c>
    </row>
    <row r="443" spans="1:22" hidden="1">
      <c r="A443" s="18">
        <v>2057</v>
      </c>
      <c r="B443" s="19">
        <v>37713</v>
      </c>
      <c r="C443" s="4" t="s">
        <v>48</v>
      </c>
      <c r="D443" s="4">
        <v>0.72899999999999998</v>
      </c>
      <c r="E443" s="15">
        <v>1</v>
      </c>
      <c r="F443" s="15">
        <v>1</v>
      </c>
      <c r="G443" s="15">
        <v>1</v>
      </c>
      <c r="H443" s="15">
        <v>1</v>
      </c>
      <c r="I443" s="15">
        <v>1</v>
      </c>
      <c r="J443" s="15">
        <v>1</v>
      </c>
      <c r="K443" s="15">
        <v>1</v>
      </c>
      <c r="L443" s="16">
        <v>9.0999999999999998E-2</v>
      </c>
      <c r="M443" t="str">
        <f t="shared" si="55"/>
        <v>N</v>
      </c>
      <c r="N443">
        <v>437</v>
      </c>
      <c r="O443" s="33">
        <f t="shared" si="56"/>
        <v>9.0999999999999998E-2</v>
      </c>
      <c r="P443" s="34">
        <f t="shared" si="57"/>
        <v>0.55000000000000004</v>
      </c>
      <c r="Q443" s="34">
        <f t="shared" si="58"/>
        <v>0.5</v>
      </c>
      <c r="R443" s="34">
        <f t="shared" si="59"/>
        <v>0.4</v>
      </c>
      <c r="S443" s="34">
        <f t="shared" si="60"/>
        <v>0.4</v>
      </c>
      <c r="T443" s="34">
        <f t="shared" si="61"/>
        <v>0.25</v>
      </c>
      <c r="U443" s="34">
        <f t="shared" si="62"/>
        <v>0.7</v>
      </c>
      <c r="V443" s="34">
        <f t="shared" si="63"/>
        <v>0.5</v>
      </c>
    </row>
    <row r="444" spans="1:22" hidden="1">
      <c r="A444" s="18">
        <v>34375</v>
      </c>
      <c r="B444" s="19">
        <v>39170</v>
      </c>
      <c r="C444" s="4" t="s">
        <v>46</v>
      </c>
      <c r="D444" s="4">
        <v>0.77400000000000002</v>
      </c>
      <c r="E444" s="15">
        <v>5</v>
      </c>
      <c r="F444" s="15">
        <v>5</v>
      </c>
      <c r="G444" s="15">
        <v>5</v>
      </c>
      <c r="H444" s="15">
        <v>1</v>
      </c>
      <c r="I444" s="15">
        <v>3</v>
      </c>
      <c r="J444" s="15">
        <v>5</v>
      </c>
      <c r="K444" s="15">
        <v>5</v>
      </c>
      <c r="L444" s="16">
        <v>9.0999999999999998E-2</v>
      </c>
      <c r="M444" t="str">
        <f t="shared" si="55"/>
        <v>N</v>
      </c>
      <c r="N444">
        <v>438</v>
      </c>
      <c r="O444" s="33">
        <f t="shared" si="56"/>
        <v>8.6999999999999994E-2</v>
      </c>
      <c r="P444" s="34">
        <f t="shared" si="57"/>
        <v>0.6</v>
      </c>
      <c r="Q444" s="34">
        <f t="shared" si="58"/>
        <v>0.5</v>
      </c>
      <c r="R444" s="34">
        <f t="shared" si="59"/>
        <v>0.45</v>
      </c>
      <c r="S444" s="34">
        <f t="shared" si="60"/>
        <v>0.45</v>
      </c>
      <c r="T444" s="34">
        <f t="shared" si="61"/>
        <v>0.3</v>
      </c>
      <c r="U444" s="34">
        <f t="shared" si="62"/>
        <v>0.75</v>
      </c>
      <c r="V444" s="34">
        <f t="shared" si="63"/>
        <v>0.55000000000000004</v>
      </c>
    </row>
    <row r="445" spans="1:22" hidden="1">
      <c r="A445" s="18">
        <v>34378</v>
      </c>
      <c r="B445" s="19">
        <v>39194</v>
      </c>
      <c r="C445" s="4" t="s">
        <v>46</v>
      </c>
      <c r="D445" s="4">
        <v>1.06</v>
      </c>
      <c r="E445" s="15">
        <v>5</v>
      </c>
      <c r="F445" s="15">
        <v>5</v>
      </c>
      <c r="G445" s="15">
        <v>5</v>
      </c>
      <c r="H445" s="15">
        <v>5</v>
      </c>
      <c r="I445" s="15">
        <v>1</v>
      </c>
      <c r="J445" s="15">
        <v>5</v>
      </c>
      <c r="K445" s="15">
        <v>5</v>
      </c>
      <c r="L445" s="16">
        <v>9.0999999999999998E-2</v>
      </c>
      <c r="M445" t="str">
        <f t="shared" si="55"/>
        <v>N</v>
      </c>
      <c r="N445">
        <v>439</v>
      </c>
      <c r="O445" s="33">
        <f t="shared" si="56"/>
        <v>7.3000000000000009E-2</v>
      </c>
      <c r="P445" s="34">
        <f t="shared" si="57"/>
        <v>0.6</v>
      </c>
      <c r="Q445" s="34">
        <f t="shared" si="58"/>
        <v>0.5</v>
      </c>
      <c r="R445" s="34">
        <f t="shared" si="59"/>
        <v>0.4</v>
      </c>
      <c r="S445" s="34">
        <f t="shared" si="60"/>
        <v>0.45</v>
      </c>
      <c r="T445" s="34">
        <f t="shared" si="61"/>
        <v>0.25</v>
      </c>
      <c r="U445" s="34">
        <f t="shared" si="62"/>
        <v>0.75</v>
      </c>
      <c r="V445" s="34">
        <f t="shared" si="63"/>
        <v>0.5</v>
      </c>
    </row>
    <row r="446" spans="1:22">
      <c r="A446" s="18">
        <v>34380</v>
      </c>
      <c r="B446" s="19">
        <v>39194</v>
      </c>
      <c r="C446" s="4" t="s">
        <v>46</v>
      </c>
      <c r="D446" s="4">
        <v>0.95599999999999996</v>
      </c>
      <c r="E446" s="15">
        <v>4</v>
      </c>
      <c r="F446" s="15">
        <v>3</v>
      </c>
      <c r="G446" s="15">
        <v>5</v>
      </c>
      <c r="H446" s="15">
        <v>5</v>
      </c>
      <c r="I446" s="15">
        <v>1</v>
      </c>
      <c r="J446" s="15">
        <v>5</v>
      </c>
      <c r="K446" s="15">
        <v>3</v>
      </c>
      <c r="L446" s="16">
        <v>9.0999999999999998E-2</v>
      </c>
      <c r="M446" t="str">
        <f t="shared" si="55"/>
        <v>Y</v>
      </c>
      <c r="N446">
        <v>440</v>
      </c>
      <c r="O446" s="33">
        <f>MEDIAN(L446:L457)</f>
        <v>9.0999999999999998E-2</v>
      </c>
      <c r="P446" s="34">
        <f t="shared" ref="P446:V446" si="64">COUNTIF(E446:E457,"&gt;"&amp;$O$2)/COUNT(E446:E457)</f>
        <v>0.5</v>
      </c>
      <c r="Q446" s="34">
        <f t="shared" si="64"/>
        <v>0.58333333333333337</v>
      </c>
      <c r="R446" s="34">
        <f t="shared" si="64"/>
        <v>0.16666666666666666</v>
      </c>
      <c r="S446" s="34">
        <f t="shared" si="64"/>
        <v>0.25</v>
      </c>
      <c r="T446" s="34">
        <f t="shared" si="64"/>
        <v>0.16666666666666666</v>
      </c>
      <c r="U446" s="34">
        <f t="shared" si="64"/>
        <v>0.66666666666666663</v>
      </c>
      <c r="V446" s="34">
        <f t="shared" si="64"/>
        <v>0.41666666666666669</v>
      </c>
    </row>
    <row r="447" spans="1:22" hidden="1">
      <c r="A447" s="18">
        <v>2074</v>
      </c>
      <c r="B447" s="19">
        <v>36614</v>
      </c>
      <c r="C447" s="4" t="s">
        <v>48</v>
      </c>
      <c r="D447" s="4">
        <v>0.628</v>
      </c>
      <c r="E447" s="15">
        <v>1</v>
      </c>
      <c r="F447" s="15">
        <v>1</v>
      </c>
      <c r="G447" s="15">
        <v>1</v>
      </c>
      <c r="H447" s="15">
        <v>1</v>
      </c>
      <c r="I447" s="15">
        <v>1</v>
      </c>
      <c r="J447" s="15">
        <v>1</v>
      </c>
      <c r="K447" s="15">
        <v>1</v>
      </c>
      <c r="L447" s="16">
        <v>9.0999999999999998E-2</v>
      </c>
      <c r="M447" t="str">
        <f t="shared" si="55"/>
        <v>N</v>
      </c>
      <c r="N447">
        <v>441</v>
      </c>
      <c r="O447" s="33">
        <f t="shared" si="56"/>
        <v>6.3E-2</v>
      </c>
      <c r="P447" s="34">
        <f t="shared" si="57"/>
        <v>0.6</v>
      </c>
      <c r="Q447" s="34">
        <f t="shared" si="58"/>
        <v>0.5</v>
      </c>
      <c r="R447" s="34">
        <f t="shared" si="59"/>
        <v>0.35</v>
      </c>
      <c r="S447" s="34">
        <f t="shared" si="60"/>
        <v>0.45</v>
      </c>
      <c r="T447" s="34">
        <f t="shared" si="61"/>
        <v>0.3</v>
      </c>
      <c r="U447" s="34">
        <f t="shared" si="62"/>
        <v>0.75</v>
      </c>
      <c r="V447" s="34">
        <f t="shared" si="63"/>
        <v>0.45</v>
      </c>
    </row>
    <row r="448" spans="1:22" hidden="1">
      <c r="A448" s="18">
        <v>36853</v>
      </c>
      <c r="B448" s="19">
        <v>36643</v>
      </c>
      <c r="C448" s="4" t="s">
        <v>48</v>
      </c>
      <c r="D448" s="4">
        <v>1.94</v>
      </c>
      <c r="E448" s="15">
        <v>3</v>
      </c>
      <c r="F448" s="15">
        <v>1</v>
      </c>
      <c r="G448" s="15">
        <v>3</v>
      </c>
      <c r="H448" s="15">
        <v>3</v>
      </c>
      <c r="I448" s="15">
        <v>1</v>
      </c>
      <c r="J448" s="15">
        <v>1</v>
      </c>
      <c r="K448" s="15">
        <v>5</v>
      </c>
      <c r="L448" s="16">
        <v>9.0999999999999998E-2</v>
      </c>
      <c r="M448" t="str">
        <f t="shared" si="55"/>
        <v>N</v>
      </c>
      <c r="N448">
        <v>442</v>
      </c>
      <c r="O448" s="33">
        <f t="shared" si="56"/>
        <v>3.15E-2</v>
      </c>
      <c r="P448" s="34">
        <f t="shared" si="57"/>
        <v>0.65</v>
      </c>
      <c r="Q448" s="34">
        <f t="shared" si="58"/>
        <v>0.55000000000000004</v>
      </c>
      <c r="R448" s="34">
        <f t="shared" si="59"/>
        <v>0.35</v>
      </c>
      <c r="S448" s="34">
        <f t="shared" si="60"/>
        <v>0.45</v>
      </c>
      <c r="T448" s="34">
        <f t="shared" si="61"/>
        <v>0.3</v>
      </c>
      <c r="U448" s="34">
        <f t="shared" si="62"/>
        <v>0.8</v>
      </c>
      <c r="V448" s="34">
        <f t="shared" si="63"/>
        <v>0.45</v>
      </c>
    </row>
    <row r="449" spans="1:22" hidden="1">
      <c r="A449" s="18">
        <v>36861</v>
      </c>
      <c r="B449" s="19">
        <v>36642</v>
      </c>
      <c r="C449" s="4" t="s">
        <v>48</v>
      </c>
      <c r="D449" s="4">
        <v>1.6</v>
      </c>
      <c r="E449" s="15">
        <v>1</v>
      </c>
      <c r="F449" s="15">
        <v>1</v>
      </c>
      <c r="G449" s="15">
        <v>1</v>
      </c>
      <c r="H449" s="15">
        <v>1</v>
      </c>
      <c r="I449" s="15">
        <v>1</v>
      </c>
      <c r="J449" s="15">
        <v>5</v>
      </c>
      <c r="K449" s="15">
        <v>5</v>
      </c>
      <c r="L449" s="16">
        <v>9.0999999999999998E-2</v>
      </c>
      <c r="M449" t="str">
        <f t="shared" si="55"/>
        <v>N</v>
      </c>
      <c r="N449">
        <v>443</v>
      </c>
      <c r="O449" s="33">
        <f t="shared" si="56"/>
        <v>0</v>
      </c>
      <c r="P449" s="34">
        <f t="shared" si="57"/>
        <v>0.65</v>
      </c>
      <c r="Q449" s="34">
        <f t="shared" si="58"/>
        <v>0.55000000000000004</v>
      </c>
      <c r="R449" s="34">
        <f t="shared" si="59"/>
        <v>0.3</v>
      </c>
      <c r="S449" s="34">
        <f t="shared" si="60"/>
        <v>0.45</v>
      </c>
      <c r="T449" s="34">
        <f t="shared" si="61"/>
        <v>0.35</v>
      </c>
      <c r="U449" s="34">
        <f t="shared" si="62"/>
        <v>0.85</v>
      </c>
      <c r="V449" s="34">
        <f t="shared" si="63"/>
        <v>0.45</v>
      </c>
    </row>
    <row r="450" spans="1:22" hidden="1">
      <c r="A450" s="18">
        <v>3260</v>
      </c>
      <c r="B450" s="19">
        <v>36613</v>
      </c>
      <c r="C450" s="4" t="s">
        <v>48</v>
      </c>
      <c r="D450" s="4">
        <v>0.63700000000000001</v>
      </c>
      <c r="E450" s="15">
        <v>1</v>
      </c>
      <c r="F450" s="15">
        <v>1</v>
      </c>
      <c r="G450" s="15">
        <v>1</v>
      </c>
      <c r="H450" s="15">
        <v>1</v>
      </c>
      <c r="I450" s="15">
        <v>1</v>
      </c>
      <c r="J450" s="15">
        <v>3</v>
      </c>
      <c r="K450" s="15">
        <v>1</v>
      </c>
      <c r="L450" s="16">
        <v>9.0999999999999998E-2</v>
      </c>
      <c r="M450" t="str">
        <f t="shared" si="55"/>
        <v>N</v>
      </c>
      <c r="N450">
        <v>444</v>
      </c>
      <c r="O450" s="33">
        <f t="shared" si="56"/>
        <v>0</v>
      </c>
      <c r="P450" s="34">
        <f t="shared" si="57"/>
        <v>0.7</v>
      </c>
      <c r="Q450" s="34">
        <f t="shared" si="58"/>
        <v>0.55000000000000004</v>
      </c>
      <c r="R450" s="34">
        <f t="shared" si="59"/>
        <v>0.35</v>
      </c>
      <c r="S450" s="34">
        <f t="shared" si="60"/>
        <v>0.5</v>
      </c>
      <c r="T450" s="34">
        <f t="shared" si="61"/>
        <v>0.4</v>
      </c>
      <c r="U450" s="34">
        <f t="shared" si="62"/>
        <v>0.85</v>
      </c>
      <c r="V450" s="34">
        <f t="shared" si="63"/>
        <v>0.45</v>
      </c>
    </row>
    <row r="451" spans="1:22" hidden="1">
      <c r="A451" s="18">
        <v>3251</v>
      </c>
      <c r="B451" s="19">
        <v>36612</v>
      </c>
      <c r="C451" s="4" t="s">
        <v>48</v>
      </c>
      <c r="D451" s="4">
        <v>0.88600000000000001</v>
      </c>
      <c r="E451" s="15">
        <v>1</v>
      </c>
      <c r="F451" s="15">
        <v>1</v>
      </c>
      <c r="G451" s="15">
        <v>1</v>
      </c>
      <c r="H451" s="15">
        <v>1</v>
      </c>
      <c r="I451" s="15">
        <v>1</v>
      </c>
      <c r="J451" s="15">
        <v>1</v>
      </c>
      <c r="K451" s="15">
        <v>1</v>
      </c>
      <c r="L451" s="16">
        <v>9.0999999999999998E-2</v>
      </c>
      <c r="M451" t="str">
        <f t="shared" si="55"/>
        <v>N</v>
      </c>
      <c r="N451">
        <v>445</v>
      </c>
      <c r="O451" s="33">
        <f t="shared" si="56"/>
        <v>0</v>
      </c>
      <c r="P451" s="34">
        <f t="shared" si="57"/>
        <v>0.75</v>
      </c>
      <c r="Q451" s="34">
        <f t="shared" si="58"/>
        <v>0.6</v>
      </c>
      <c r="R451" s="34">
        <f t="shared" si="59"/>
        <v>0.35</v>
      </c>
      <c r="S451" s="34">
        <f t="shared" si="60"/>
        <v>0.55000000000000004</v>
      </c>
      <c r="T451" s="34">
        <f t="shared" si="61"/>
        <v>0.45</v>
      </c>
      <c r="U451" s="34">
        <f t="shared" si="62"/>
        <v>0.85</v>
      </c>
      <c r="V451" s="34">
        <f t="shared" si="63"/>
        <v>0.5</v>
      </c>
    </row>
    <row r="452" spans="1:22" hidden="1">
      <c r="A452" s="18">
        <v>3411</v>
      </c>
      <c r="B452" s="19">
        <v>38057</v>
      </c>
      <c r="C452" s="4" t="s">
        <v>46</v>
      </c>
      <c r="D452" s="4">
        <v>1.76</v>
      </c>
      <c r="E452" s="15">
        <v>3</v>
      </c>
      <c r="F452" s="15">
        <v>3</v>
      </c>
      <c r="G452" s="15">
        <v>1</v>
      </c>
      <c r="H452" s="15">
        <v>1</v>
      </c>
      <c r="I452" s="15">
        <v>1</v>
      </c>
      <c r="J452" s="15">
        <v>3</v>
      </c>
      <c r="K452" s="15">
        <v>1</v>
      </c>
      <c r="L452" s="16">
        <v>9.0999999999999998E-2</v>
      </c>
      <c r="M452" t="str">
        <f t="shared" si="55"/>
        <v>N</v>
      </c>
      <c r="N452">
        <v>446</v>
      </c>
      <c r="O452" s="33">
        <f t="shared" si="56"/>
        <v>0</v>
      </c>
      <c r="P452" s="34">
        <f t="shared" si="57"/>
        <v>0.8</v>
      </c>
      <c r="Q452" s="34">
        <f t="shared" si="58"/>
        <v>0.65</v>
      </c>
      <c r="R452" s="34">
        <f t="shared" si="59"/>
        <v>0.4</v>
      </c>
      <c r="S452" s="34">
        <f t="shared" si="60"/>
        <v>0.55000000000000004</v>
      </c>
      <c r="T452" s="34">
        <f t="shared" si="61"/>
        <v>0.5</v>
      </c>
      <c r="U452" s="34">
        <f t="shared" si="62"/>
        <v>0.9</v>
      </c>
      <c r="V452" s="34">
        <f t="shared" si="63"/>
        <v>0.55000000000000004</v>
      </c>
    </row>
    <row r="453" spans="1:22" hidden="1">
      <c r="A453" s="20">
        <v>3413</v>
      </c>
      <c r="B453" s="19">
        <v>38057</v>
      </c>
      <c r="C453" s="4" t="s">
        <v>46</v>
      </c>
      <c r="D453" s="4">
        <v>1.76</v>
      </c>
      <c r="E453" s="15">
        <v>5</v>
      </c>
      <c r="F453" s="15">
        <v>5</v>
      </c>
      <c r="G453" s="15">
        <v>1</v>
      </c>
      <c r="H453" s="15">
        <v>1</v>
      </c>
      <c r="I453" s="15">
        <v>1</v>
      </c>
      <c r="J453" s="15">
        <v>5</v>
      </c>
      <c r="K453" s="15">
        <v>3</v>
      </c>
      <c r="L453" s="16">
        <v>9.0999999999999998E-2</v>
      </c>
      <c r="M453" t="str">
        <f t="shared" si="55"/>
        <v>N</v>
      </c>
      <c r="N453">
        <v>447</v>
      </c>
      <c r="O453" s="33">
        <f t="shared" si="56"/>
        <v>0</v>
      </c>
      <c r="P453" s="34">
        <f t="shared" si="57"/>
        <v>0.8</v>
      </c>
      <c r="Q453" s="34">
        <f t="shared" si="58"/>
        <v>0.6</v>
      </c>
      <c r="R453" s="34">
        <f t="shared" si="59"/>
        <v>0.45</v>
      </c>
      <c r="S453" s="34">
        <f t="shared" si="60"/>
        <v>0.6</v>
      </c>
      <c r="T453" s="34">
        <f t="shared" si="61"/>
        <v>0.55000000000000004</v>
      </c>
      <c r="U453" s="34">
        <f t="shared" si="62"/>
        <v>0.9</v>
      </c>
      <c r="V453" s="34">
        <f t="shared" si="63"/>
        <v>0.6</v>
      </c>
    </row>
    <row r="454" spans="1:22" hidden="1">
      <c r="A454" s="18">
        <v>1233</v>
      </c>
      <c r="B454" s="19">
        <v>39202</v>
      </c>
      <c r="C454" s="4" t="s">
        <v>48</v>
      </c>
      <c r="D454" s="4">
        <v>48.6</v>
      </c>
      <c r="E454" s="15">
        <v>2</v>
      </c>
      <c r="F454" s="15">
        <v>5</v>
      </c>
      <c r="G454" s="15">
        <v>1</v>
      </c>
      <c r="H454" s="15">
        <v>1</v>
      </c>
      <c r="I454" s="15">
        <v>1</v>
      </c>
      <c r="J454" s="15">
        <v>3</v>
      </c>
      <c r="K454" s="15">
        <v>1</v>
      </c>
      <c r="L454" s="16">
        <v>8.3000000000000004E-2</v>
      </c>
      <c r="M454" t="str">
        <f t="shared" si="55"/>
        <v>N</v>
      </c>
      <c r="N454">
        <v>448</v>
      </c>
      <c r="O454" s="33">
        <f t="shared" si="56"/>
        <v>0</v>
      </c>
      <c r="P454" s="34">
        <f t="shared" si="57"/>
        <v>0.8</v>
      </c>
      <c r="Q454" s="34">
        <f t="shared" si="58"/>
        <v>0.6</v>
      </c>
      <c r="R454" s="34">
        <f t="shared" si="59"/>
        <v>0.5</v>
      </c>
      <c r="S454" s="34">
        <f t="shared" si="60"/>
        <v>0.6</v>
      </c>
      <c r="T454" s="34">
        <f t="shared" si="61"/>
        <v>0.55000000000000004</v>
      </c>
      <c r="U454" s="34">
        <f t="shared" si="62"/>
        <v>0.9</v>
      </c>
      <c r="V454" s="34">
        <f t="shared" si="63"/>
        <v>0.55000000000000004</v>
      </c>
    </row>
    <row r="455" spans="1:22" hidden="1">
      <c r="A455" s="12">
        <v>6585</v>
      </c>
      <c r="B455" s="14">
        <v>39237</v>
      </c>
      <c r="C455" s="4" t="s">
        <v>48</v>
      </c>
      <c r="D455" s="4">
        <v>5.74</v>
      </c>
      <c r="E455" s="15">
        <v>3</v>
      </c>
      <c r="F455" s="15">
        <v>5</v>
      </c>
      <c r="G455" s="15">
        <v>1</v>
      </c>
      <c r="H455" s="15">
        <v>1</v>
      </c>
      <c r="I455" s="15">
        <v>5</v>
      </c>
      <c r="J455" s="15">
        <v>3</v>
      </c>
      <c r="K455" s="15">
        <v>1</v>
      </c>
      <c r="L455" s="16">
        <v>6.3E-2</v>
      </c>
      <c r="M455" t="str">
        <f t="shared" ref="M455:M518" si="65">IF(MOD(N455,20)=0,"Y","N")</f>
        <v>N</v>
      </c>
      <c r="N455">
        <v>449</v>
      </c>
      <c r="O455" s="33">
        <f t="shared" ref="O455:O457" si="66">MEDIAN(L455:L474)</f>
        <v>0</v>
      </c>
      <c r="P455" s="34">
        <f t="shared" ref="P455:P457" si="67">COUNTIF(E455:E474,"&gt;"&amp;$O$2)/COUNT(E455:E474)</f>
        <v>0.85</v>
      </c>
      <c r="Q455" s="34">
        <f t="shared" ref="Q455:Q457" si="68">COUNTIF(F455:F474,"&gt;"&amp;$O$2)/COUNT(F455:F474)</f>
        <v>0.6</v>
      </c>
      <c r="R455" s="34">
        <f t="shared" ref="R455:R457" si="69">COUNTIF(G455:G474,"&gt;"&amp;$O$2)/COUNT(G455:G474)</f>
        <v>0.55000000000000004</v>
      </c>
      <c r="S455" s="34">
        <f t="shared" ref="S455:S457" si="70">COUNTIF(H455:H474,"&gt;"&amp;$O$2)/COUNT(H455:H474)</f>
        <v>0.65</v>
      </c>
      <c r="T455" s="34">
        <f t="shared" ref="T455:T457" si="71">COUNTIF(I455:I474,"&gt;"&amp;$O$2)/COUNT(I455:I474)</f>
        <v>0.6</v>
      </c>
      <c r="U455" s="34">
        <f t="shared" ref="U455:U457" si="72">COUNTIF(J455:J474,"&gt;"&amp;$O$2)/COUNT(J455:J474)</f>
        <v>0.9</v>
      </c>
      <c r="V455" s="34">
        <f t="shared" ref="V455:V457" si="73">COUNTIF(K455:K474,"&gt;"&amp;$O$2)/COUNT(K455:K474)</f>
        <v>0.6</v>
      </c>
    </row>
    <row r="456" spans="1:22" hidden="1">
      <c r="A456" s="12">
        <v>6586</v>
      </c>
      <c r="B456" s="14">
        <v>39387</v>
      </c>
      <c r="C456" s="4" t="s">
        <v>48</v>
      </c>
      <c r="D456" s="4">
        <v>5.74</v>
      </c>
      <c r="E456" s="15">
        <v>3</v>
      </c>
      <c r="F456" s="15">
        <v>3</v>
      </c>
      <c r="G456" s="15">
        <v>1</v>
      </c>
      <c r="H456" s="15">
        <v>3</v>
      </c>
      <c r="I456" s="15">
        <v>5</v>
      </c>
      <c r="J456" s="15">
        <v>3</v>
      </c>
      <c r="K456" s="15">
        <v>5</v>
      </c>
      <c r="L456" s="16">
        <v>6.3E-2</v>
      </c>
      <c r="M456" t="str">
        <f t="shared" si="65"/>
        <v>N</v>
      </c>
      <c r="N456">
        <v>450</v>
      </c>
      <c r="O456" s="33">
        <f t="shared" si="66"/>
        <v>0</v>
      </c>
      <c r="P456" s="34">
        <f t="shared" si="67"/>
        <v>0.85</v>
      </c>
      <c r="Q456" s="34">
        <f t="shared" si="68"/>
        <v>0.6</v>
      </c>
      <c r="R456" s="34">
        <f t="shared" si="69"/>
        <v>0.6</v>
      </c>
      <c r="S456" s="34">
        <f t="shared" si="70"/>
        <v>0.7</v>
      </c>
      <c r="T456" s="34">
        <f t="shared" si="71"/>
        <v>0.6</v>
      </c>
      <c r="U456" s="34">
        <f t="shared" si="72"/>
        <v>0.9</v>
      </c>
      <c r="V456" s="34">
        <f t="shared" si="73"/>
        <v>0.65</v>
      </c>
    </row>
    <row r="457" spans="1:22" hidden="1">
      <c r="A457" s="20">
        <v>2663</v>
      </c>
      <c r="B457" s="19">
        <v>38085</v>
      </c>
      <c r="C457" s="4" t="s">
        <v>48</v>
      </c>
      <c r="D457" s="4">
        <v>5.74</v>
      </c>
      <c r="E457" s="15">
        <v>1</v>
      </c>
      <c r="F457" s="15">
        <v>3</v>
      </c>
      <c r="G457" s="15">
        <v>1</v>
      </c>
      <c r="H457" s="15">
        <v>1</v>
      </c>
      <c r="I457" s="15">
        <v>1</v>
      </c>
      <c r="J457" s="15">
        <v>1</v>
      </c>
      <c r="K457" s="15">
        <v>1</v>
      </c>
      <c r="L457" s="16">
        <v>6.3E-2</v>
      </c>
      <c r="M457" t="str">
        <f t="shared" si="65"/>
        <v>N</v>
      </c>
      <c r="N457">
        <v>451</v>
      </c>
      <c r="O457" s="33">
        <f t="shared" si="66"/>
        <v>0</v>
      </c>
      <c r="P457" s="34">
        <f t="shared" si="67"/>
        <v>0.85</v>
      </c>
      <c r="Q457" s="34">
        <f t="shared" si="68"/>
        <v>0.55000000000000004</v>
      </c>
      <c r="R457" s="34">
        <f t="shared" si="69"/>
        <v>0.65</v>
      </c>
      <c r="S457" s="34">
        <f t="shared" si="70"/>
        <v>0.7</v>
      </c>
      <c r="T457" s="34">
        <f t="shared" si="71"/>
        <v>0.6</v>
      </c>
      <c r="U457" s="34">
        <f t="shared" si="72"/>
        <v>0.9</v>
      </c>
      <c r="V457" s="34">
        <f t="shared" si="73"/>
        <v>0.65</v>
      </c>
    </row>
    <row r="458" spans="1:22">
      <c r="A458" s="12">
        <v>6773</v>
      </c>
      <c r="B458" s="14">
        <v>36818</v>
      </c>
      <c r="C458" s="4" t="s">
        <v>44</v>
      </c>
      <c r="D458" s="4">
        <v>40.9</v>
      </c>
      <c r="E458" s="15">
        <v>2</v>
      </c>
      <c r="F458" s="15">
        <v>1</v>
      </c>
      <c r="G458" s="15">
        <v>3</v>
      </c>
      <c r="H458" s="15">
        <v>5</v>
      </c>
      <c r="I458" s="15">
        <v>5</v>
      </c>
      <c r="J458" s="15">
        <v>3</v>
      </c>
      <c r="K458" s="15">
        <v>5</v>
      </c>
      <c r="L458" s="16">
        <v>0</v>
      </c>
      <c r="M458" t="s">
        <v>196</v>
      </c>
      <c r="N458">
        <v>452</v>
      </c>
      <c r="O458" s="33">
        <f>MEDIAN(L458:L1115)</f>
        <v>0</v>
      </c>
      <c r="P458" s="34">
        <f t="shared" ref="P458:V458" si="74">COUNTIF(E458:E1115,"&gt;"&amp;$O$2)/COUNT(E458:E1115)</f>
        <v>0.77963525835866265</v>
      </c>
      <c r="Q458" s="34">
        <f t="shared" si="74"/>
        <v>0.65501519756838911</v>
      </c>
      <c r="R458" s="34">
        <f t="shared" si="74"/>
        <v>0.5957446808510638</v>
      </c>
      <c r="S458" s="34">
        <f t="shared" si="74"/>
        <v>0.59118541033434646</v>
      </c>
      <c r="T458" s="34">
        <f t="shared" si="74"/>
        <v>0.49848024316109424</v>
      </c>
      <c r="U458" s="34">
        <f t="shared" si="74"/>
        <v>0.71124620060790278</v>
      </c>
      <c r="V458" s="34">
        <f t="shared" si="74"/>
        <v>0.65045592705167177</v>
      </c>
    </row>
    <row r="459" spans="1:22">
      <c r="A459" s="12">
        <v>6775</v>
      </c>
      <c r="B459" s="14">
        <v>37375</v>
      </c>
      <c r="C459" s="4" t="s">
        <v>44</v>
      </c>
      <c r="D459" s="4">
        <v>40.9</v>
      </c>
      <c r="E459" s="15">
        <v>5</v>
      </c>
      <c r="F459" s="15">
        <v>3</v>
      </c>
      <c r="G459" s="15">
        <v>3</v>
      </c>
      <c r="H459" s="15">
        <v>5</v>
      </c>
      <c r="I459" s="15">
        <v>1</v>
      </c>
      <c r="J459" s="15">
        <v>5</v>
      </c>
      <c r="K459" s="15">
        <v>1</v>
      </c>
      <c r="L459" s="16">
        <v>0</v>
      </c>
      <c r="M459" t="str">
        <f t="shared" si="65"/>
        <v>Y</v>
      </c>
      <c r="O459" s="33"/>
      <c r="P459" s="34"/>
      <c r="Q459" s="34"/>
      <c r="R459" s="34"/>
      <c r="S459" s="34"/>
      <c r="T459" s="34"/>
      <c r="U459" s="34"/>
      <c r="V459" s="34"/>
    </row>
    <row r="460" spans="1:22">
      <c r="A460" s="12">
        <v>6776</v>
      </c>
      <c r="B460" s="14">
        <v>39223</v>
      </c>
      <c r="C460" s="4" t="s">
        <v>44</v>
      </c>
      <c r="D460" s="4">
        <v>40.9</v>
      </c>
      <c r="E460" s="15">
        <v>3</v>
      </c>
      <c r="F460" s="15">
        <v>1</v>
      </c>
      <c r="G460" s="15">
        <v>1</v>
      </c>
      <c r="H460" s="15">
        <v>1</v>
      </c>
      <c r="I460" s="15">
        <v>1</v>
      </c>
      <c r="J460" s="15">
        <v>3</v>
      </c>
      <c r="K460" s="15">
        <v>1</v>
      </c>
      <c r="L460" s="16">
        <v>0</v>
      </c>
      <c r="M460" t="str">
        <f t="shared" si="65"/>
        <v>Y</v>
      </c>
      <c r="O460" s="33"/>
      <c r="P460" s="34"/>
      <c r="Q460" s="34"/>
      <c r="R460" s="34"/>
      <c r="S460" s="34"/>
      <c r="T460" s="34"/>
      <c r="U460" s="34"/>
      <c r="V460" s="34"/>
    </row>
    <row r="461" spans="1:22">
      <c r="A461" s="12">
        <v>39178</v>
      </c>
      <c r="B461" s="14">
        <v>39748</v>
      </c>
      <c r="C461" s="4" t="s">
        <v>44</v>
      </c>
      <c r="D461" s="4">
        <v>40.9</v>
      </c>
      <c r="E461" s="15">
        <v>2</v>
      </c>
      <c r="F461" s="15">
        <v>1</v>
      </c>
      <c r="G461" s="15">
        <v>5</v>
      </c>
      <c r="H461" s="15">
        <v>5</v>
      </c>
      <c r="I461" s="15">
        <v>5</v>
      </c>
      <c r="J461" s="15">
        <v>1</v>
      </c>
      <c r="K461" s="15">
        <v>5</v>
      </c>
      <c r="L461" s="16">
        <v>0</v>
      </c>
      <c r="M461" t="str">
        <f t="shared" si="65"/>
        <v>Y</v>
      </c>
      <c r="O461" s="33"/>
      <c r="P461" s="34"/>
      <c r="Q461" s="34"/>
      <c r="R461" s="34"/>
      <c r="S461" s="34"/>
      <c r="T461" s="34"/>
      <c r="U461" s="34"/>
      <c r="V461" s="34"/>
    </row>
    <row r="462" spans="1:22">
      <c r="A462" s="12">
        <v>7380</v>
      </c>
      <c r="B462" s="14">
        <v>36627</v>
      </c>
      <c r="C462" s="4" t="s">
        <v>44</v>
      </c>
      <c r="D462" s="4">
        <v>125</v>
      </c>
      <c r="E462" s="15">
        <v>4</v>
      </c>
      <c r="F462" s="15">
        <v>1</v>
      </c>
      <c r="G462" s="15">
        <v>5</v>
      </c>
      <c r="H462" s="15">
        <v>5</v>
      </c>
      <c r="I462" s="15">
        <v>1</v>
      </c>
      <c r="J462" s="15">
        <v>3</v>
      </c>
      <c r="K462" s="15">
        <v>5</v>
      </c>
      <c r="L462" s="16">
        <v>0</v>
      </c>
      <c r="M462" t="str">
        <f t="shared" si="65"/>
        <v>Y</v>
      </c>
      <c r="O462" s="33"/>
      <c r="P462" s="34"/>
      <c r="Q462" s="34"/>
      <c r="R462" s="34"/>
      <c r="S462" s="34"/>
      <c r="T462" s="34"/>
      <c r="U462" s="34"/>
      <c r="V462" s="34"/>
    </row>
    <row r="463" spans="1:22">
      <c r="A463" s="12">
        <v>7381</v>
      </c>
      <c r="B463" s="14">
        <v>37168</v>
      </c>
      <c r="C463" s="4" t="s">
        <v>44</v>
      </c>
      <c r="D463" s="4">
        <v>125</v>
      </c>
      <c r="E463" s="15">
        <v>4</v>
      </c>
      <c r="F463" s="15">
        <v>1</v>
      </c>
      <c r="G463" s="15">
        <v>3</v>
      </c>
      <c r="H463" s="15">
        <v>5</v>
      </c>
      <c r="I463" s="15">
        <v>5</v>
      </c>
      <c r="J463" s="15">
        <v>5</v>
      </c>
      <c r="K463" s="15">
        <v>5</v>
      </c>
      <c r="L463" s="16">
        <v>0</v>
      </c>
      <c r="M463" t="str">
        <f t="shared" si="65"/>
        <v>Y</v>
      </c>
      <c r="O463" s="33"/>
      <c r="P463" s="34"/>
      <c r="Q463" s="34"/>
      <c r="R463" s="34"/>
      <c r="S463" s="34"/>
      <c r="T463" s="34"/>
      <c r="U463" s="34"/>
      <c r="V463" s="34"/>
    </row>
    <row r="464" spans="1:22">
      <c r="A464" s="12">
        <v>7382</v>
      </c>
      <c r="B464" s="14">
        <v>37366</v>
      </c>
      <c r="C464" s="4" t="s">
        <v>44</v>
      </c>
      <c r="D464" s="4">
        <v>125</v>
      </c>
      <c r="E464" s="15">
        <v>4</v>
      </c>
      <c r="F464" s="15">
        <v>5</v>
      </c>
      <c r="G464" s="15">
        <v>1</v>
      </c>
      <c r="H464" s="15">
        <v>1</v>
      </c>
      <c r="I464" s="15">
        <v>1</v>
      </c>
      <c r="J464" s="15">
        <v>5</v>
      </c>
      <c r="K464" s="15">
        <v>1</v>
      </c>
      <c r="L464" s="16">
        <v>0</v>
      </c>
      <c r="M464" t="str">
        <f t="shared" si="65"/>
        <v>Y</v>
      </c>
      <c r="O464" s="33"/>
      <c r="P464" s="34"/>
      <c r="Q464" s="34"/>
      <c r="R464" s="34"/>
      <c r="S464" s="34"/>
      <c r="T464" s="34"/>
      <c r="U464" s="34"/>
      <c r="V464" s="34"/>
    </row>
    <row r="465" spans="1:22">
      <c r="A465" s="12">
        <v>7384</v>
      </c>
      <c r="B465" s="14">
        <v>37561</v>
      </c>
      <c r="C465" s="4" t="s">
        <v>44</v>
      </c>
      <c r="D465" s="4">
        <v>125</v>
      </c>
      <c r="E465" s="15">
        <v>5</v>
      </c>
      <c r="F465" s="15">
        <v>5</v>
      </c>
      <c r="G465" s="15">
        <v>5</v>
      </c>
      <c r="H465" s="15">
        <v>5</v>
      </c>
      <c r="I465" s="15">
        <v>5</v>
      </c>
      <c r="J465" s="15">
        <v>5</v>
      </c>
      <c r="K465" s="15">
        <v>5</v>
      </c>
      <c r="L465" s="16">
        <v>0</v>
      </c>
      <c r="M465" t="str">
        <f t="shared" si="65"/>
        <v>Y</v>
      </c>
      <c r="O465" s="33"/>
      <c r="P465" s="34"/>
      <c r="Q465" s="34"/>
      <c r="R465" s="34"/>
      <c r="S465" s="34"/>
      <c r="T465" s="34"/>
      <c r="U465" s="34"/>
      <c r="V465" s="34"/>
    </row>
    <row r="466" spans="1:22">
      <c r="A466" s="12">
        <v>7385</v>
      </c>
      <c r="B466" s="14">
        <v>38874</v>
      </c>
      <c r="C466" s="4" t="s">
        <v>44</v>
      </c>
      <c r="D466" s="4">
        <v>125</v>
      </c>
      <c r="E466" s="15">
        <v>5</v>
      </c>
      <c r="F466" s="15">
        <v>5</v>
      </c>
      <c r="G466" s="15">
        <v>1</v>
      </c>
      <c r="H466" s="15">
        <v>3</v>
      </c>
      <c r="I466" s="15">
        <v>1</v>
      </c>
      <c r="J466" s="15">
        <v>5</v>
      </c>
      <c r="K466" s="15">
        <v>1</v>
      </c>
      <c r="L466" s="16">
        <v>0</v>
      </c>
      <c r="M466" t="str">
        <f t="shared" si="65"/>
        <v>Y</v>
      </c>
      <c r="O466" s="33"/>
      <c r="P466" s="34"/>
      <c r="Q466" s="34"/>
      <c r="R466" s="34"/>
      <c r="S466" s="34"/>
      <c r="T466" s="34"/>
      <c r="U466" s="34"/>
      <c r="V466" s="34"/>
    </row>
    <row r="467" spans="1:22">
      <c r="A467" s="12">
        <v>7386</v>
      </c>
      <c r="B467" s="14">
        <v>39223</v>
      </c>
      <c r="C467" s="4" t="s">
        <v>44</v>
      </c>
      <c r="D467" s="4">
        <v>125</v>
      </c>
      <c r="E467" s="15">
        <v>3</v>
      </c>
      <c r="F467" s="15">
        <v>3</v>
      </c>
      <c r="G467" s="15">
        <v>1</v>
      </c>
      <c r="H467" s="15">
        <v>1</v>
      </c>
      <c r="I467" s="15">
        <v>1</v>
      </c>
      <c r="J467" s="15">
        <v>3</v>
      </c>
      <c r="K467" s="15">
        <v>1</v>
      </c>
      <c r="L467" s="16">
        <v>0</v>
      </c>
      <c r="M467" t="str">
        <f t="shared" si="65"/>
        <v>Y</v>
      </c>
      <c r="O467" s="33"/>
      <c r="P467" s="34"/>
      <c r="Q467" s="34"/>
      <c r="R467" s="34"/>
      <c r="S467" s="34"/>
      <c r="T467" s="34"/>
      <c r="U467" s="34"/>
      <c r="V467" s="34"/>
    </row>
    <row r="468" spans="1:22">
      <c r="A468" s="12">
        <v>7387</v>
      </c>
      <c r="B468" s="14">
        <v>39329</v>
      </c>
      <c r="C468" s="4" t="s">
        <v>44</v>
      </c>
      <c r="D468" s="4">
        <v>125</v>
      </c>
      <c r="E468" s="15">
        <v>3</v>
      </c>
      <c r="F468" s="15">
        <v>1</v>
      </c>
      <c r="G468" s="15">
        <v>1</v>
      </c>
      <c r="H468" s="15">
        <v>5</v>
      </c>
      <c r="I468" s="15">
        <v>5</v>
      </c>
      <c r="J468" s="15">
        <v>5</v>
      </c>
      <c r="K468" s="15">
        <v>5</v>
      </c>
      <c r="L468" s="16">
        <v>0</v>
      </c>
      <c r="M468" t="str">
        <f t="shared" si="65"/>
        <v>Y</v>
      </c>
      <c r="O468" s="33"/>
      <c r="P468" s="34"/>
      <c r="Q468" s="34"/>
      <c r="R468" s="34"/>
      <c r="S468" s="34"/>
      <c r="T468" s="34"/>
      <c r="U468" s="34"/>
      <c r="V468" s="34"/>
    </row>
    <row r="469" spans="1:22">
      <c r="A469" s="12">
        <v>39185</v>
      </c>
      <c r="B469" s="14">
        <v>39728</v>
      </c>
      <c r="C469" s="4" t="s">
        <v>44</v>
      </c>
      <c r="D469" s="4">
        <v>125</v>
      </c>
      <c r="E469" s="15">
        <v>5</v>
      </c>
      <c r="F469" s="15">
        <v>1</v>
      </c>
      <c r="G469" s="15">
        <v>5</v>
      </c>
      <c r="H469" s="15">
        <v>5</v>
      </c>
      <c r="I469" s="15">
        <v>5</v>
      </c>
      <c r="J469" s="15">
        <v>5</v>
      </c>
      <c r="K469" s="15">
        <v>5</v>
      </c>
      <c r="L469" s="16">
        <v>0</v>
      </c>
      <c r="M469" t="str">
        <f t="shared" si="65"/>
        <v>Y</v>
      </c>
      <c r="O469" s="33"/>
      <c r="P469" s="34"/>
      <c r="Q469" s="34"/>
      <c r="R469" s="34"/>
      <c r="S469" s="34"/>
      <c r="T469" s="34"/>
      <c r="U469" s="34"/>
      <c r="V469" s="34"/>
    </row>
    <row r="470" spans="1:22">
      <c r="A470" s="12">
        <v>7049</v>
      </c>
      <c r="B470" s="14">
        <v>37561</v>
      </c>
      <c r="C470" s="4" t="s">
        <v>44</v>
      </c>
      <c r="D470" s="4">
        <v>186</v>
      </c>
      <c r="E470" s="15">
        <v>4</v>
      </c>
      <c r="F470" s="15">
        <v>5</v>
      </c>
      <c r="G470" s="15">
        <v>1</v>
      </c>
      <c r="H470" s="15">
        <v>3</v>
      </c>
      <c r="I470" s="15">
        <v>5</v>
      </c>
      <c r="J470" s="15">
        <v>3</v>
      </c>
      <c r="K470" s="15">
        <v>3</v>
      </c>
      <c r="L470" s="16">
        <v>0</v>
      </c>
      <c r="M470" t="str">
        <f t="shared" si="65"/>
        <v>Y</v>
      </c>
      <c r="O470" s="33"/>
      <c r="P470" s="34"/>
      <c r="Q470" s="34"/>
      <c r="R470" s="34"/>
      <c r="S470" s="34"/>
      <c r="T470" s="34"/>
      <c r="U470" s="34"/>
      <c r="V470" s="34"/>
    </row>
    <row r="471" spans="1:22">
      <c r="A471" s="12">
        <v>7050</v>
      </c>
      <c r="B471" s="14">
        <v>38264</v>
      </c>
      <c r="C471" s="4" t="s">
        <v>44</v>
      </c>
      <c r="D471" s="4">
        <v>186</v>
      </c>
      <c r="E471" s="15">
        <v>5</v>
      </c>
      <c r="F471" s="15">
        <v>5</v>
      </c>
      <c r="G471" s="15">
        <v>3</v>
      </c>
      <c r="H471" s="15">
        <v>1</v>
      </c>
      <c r="I471" s="15">
        <v>5</v>
      </c>
      <c r="J471" s="15">
        <v>5</v>
      </c>
      <c r="K471" s="15">
        <v>5</v>
      </c>
      <c r="L471" s="16">
        <v>0</v>
      </c>
      <c r="M471" t="str">
        <f t="shared" si="65"/>
        <v>Y</v>
      </c>
      <c r="O471" s="33"/>
      <c r="P471" s="34"/>
      <c r="Q471" s="34"/>
      <c r="R471" s="34"/>
      <c r="S471" s="34"/>
      <c r="T471" s="34"/>
      <c r="U471" s="34"/>
      <c r="V471" s="34"/>
    </row>
    <row r="472" spans="1:22">
      <c r="A472" s="12">
        <v>39217</v>
      </c>
      <c r="B472" s="14">
        <v>39748</v>
      </c>
      <c r="C472" s="4" t="s">
        <v>44</v>
      </c>
      <c r="D472" s="4">
        <v>186</v>
      </c>
      <c r="E472" s="15">
        <v>3</v>
      </c>
      <c r="F472" s="15">
        <v>1</v>
      </c>
      <c r="G472" s="15">
        <v>3</v>
      </c>
      <c r="H472" s="15">
        <v>5</v>
      </c>
      <c r="I472" s="15">
        <v>5</v>
      </c>
      <c r="J472" s="15">
        <v>5</v>
      </c>
      <c r="K472" s="15">
        <v>5</v>
      </c>
      <c r="L472" s="16">
        <v>0</v>
      </c>
      <c r="M472" t="str">
        <f t="shared" si="65"/>
        <v>Y</v>
      </c>
      <c r="O472" s="33"/>
      <c r="P472" s="34"/>
      <c r="Q472" s="34"/>
      <c r="R472" s="34"/>
      <c r="S472" s="34"/>
      <c r="T472" s="34"/>
      <c r="U472" s="34"/>
      <c r="V472" s="34"/>
    </row>
    <row r="473" spans="1:22">
      <c r="A473" s="12">
        <v>7199</v>
      </c>
      <c r="B473" s="14">
        <v>39191</v>
      </c>
      <c r="C473" s="4" t="s">
        <v>46</v>
      </c>
      <c r="D473" s="4">
        <v>22.6</v>
      </c>
      <c r="E473" s="15">
        <v>5</v>
      </c>
      <c r="F473" s="15">
        <v>3</v>
      </c>
      <c r="G473" s="15">
        <v>3</v>
      </c>
      <c r="H473" s="15">
        <v>1</v>
      </c>
      <c r="I473" s="15">
        <v>1</v>
      </c>
      <c r="J473" s="15">
        <v>3</v>
      </c>
      <c r="K473" s="15">
        <v>1</v>
      </c>
      <c r="L473" s="16">
        <v>0</v>
      </c>
      <c r="M473" t="str">
        <f t="shared" si="65"/>
        <v>Y</v>
      </c>
      <c r="O473" s="33"/>
      <c r="P473" s="34"/>
      <c r="Q473" s="34"/>
      <c r="R473" s="34"/>
      <c r="S473" s="34"/>
      <c r="T473" s="34"/>
      <c r="U473" s="34"/>
      <c r="V473" s="34"/>
    </row>
    <row r="474" spans="1:22">
      <c r="A474" s="12">
        <v>39233</v>
      </c>
      <c r="B474" s="14">
        <v>39365</v>
      </c>
      <c r="C474" s="4" t="s">
        <v>46</v>
      </c>
      <c r="D474" s="4">
        <v>22.6</v>
      </c>
      <c r="E474" s="15">
        <v>4</v>
      </c>
      <c r="F474" s="15">
        <v>3</v>
      </c>
      <c r="G474" s="15">
        <v>5</v>
      </c>
      <c r="H474" s="15">
        <v>5</v>
      </c>
      <c r="I474" s="15">
        <v>5</v>
      </c>
      <c r="J474" s="15">
        <v>5</v>
      </c>
      <c r="K474" s="15">
        <v>3</v>
      </c>
      <c r="L474" s="16">
        <v>0</v>
      </c>
      <c r="M474" t="str">
        <f t="shared" si="65"/>
        <v>Y</v>
      </c>
      <c r="O474" s="33"/>
      <c r="P474" s="34"/>
      <c r="Q474" s="34"/>
      <c r="R474" s="34"/>
      <c r="S474" s="34"/>
      <c r="T474" s="34"/>
      <c r="U474" s="34"/>
      <c r="V474" s="34"/>
    </row>
    <row r="475" spans="1:22">
      <c r="A475" s="12">
        <v>7202</v>
      </c>
      <c r="B475" s="14">
        <v>37567</v>
      </c>
      <c r="C475" s="4" t="s">
        <v>46</v>
      </c>
      <c r="D475" s="4">
        <v>22.6</v>
      </c>
      <c r="E475" s="15">
        <v>5</v>
      </c>
      <c r="F475" s="15">
        <v>5</v>
      </c>
      <c r="G475" s="15">
        <v>5</v>
      </c>
      <c r="H475" s="15">
        <v>5</v>
      </c>
      <c r="I475" s="15">
        <v>5</v>
      </c>
      <c r="J475" s="15">
        <v>5</v>
      </c>
      <c r="K475" s="15">
        <v>5</v>
      </c>
      <c r="L475" s="16">
        <v>0</v>
      </c>
      <c r="M475" t="str">
        <f t="shared" si="65"/>
        <v>Y</v>
      </c>
      <c r="O475" s="33"/>
      <c r="P475" s="34"/>
      <c r="Q475" s="34"/>
      <c r="R475" s="34"/>
      <c r="S475" s="34"/>
      <c r="T475" s="34"/>
      <c r="U475" s="34"/>
      <c r="V475" s="34"/>
    </row>
    <row r="476" spans="1:22">
      <c r="A476" s="12">
        <v>7203</v>
      </c>
      <c r="B476" s="14">
        <v>38114</v>
      </c>
      <c r="C476" s="4" t="s">
        <v>46</v>
      </c>
      <c r="D476" s="4">
        <v>22.6</v>
      </c>
      <c r="E476" s="15">
        <v>4</v>
      </c>
      <c r="F476" s="15">
        <v>1</v>
      </c>
      <c r="G476" s="15">
        <v>5</v>
      </c>
      <c r="H476" s="15">
        <v>5</v>
      </c>
      <c r="I476" s="15">
        <v>5</v>
      </c>
      <c r="J476" s="15">
        <v>5</v>
      </c>
      <c r="K476" s="15">
        <v>3</v>
      </c>
      <c r="L476" s="16">
        <v>0</v>
      </c>
      <c r="M476" t="str">
        <f t="shared" si="65"/>
        <v>Y</v>
      </c>
      <c r="O476" s="33"/>
      <c r="P476" s="34"/>
      <c r="Q476" s="34"/>
      <c r="R476" s="34"/>
      <c r="S476" s="34"/>
      <c r="T476" s="34"/>
      <c r="U476" s="34"/>
      <c r="V476" s="34"/>
    </row>
    <row r="477" spans="1:22">
      <c r="A477" s="12">
        <v>7204</v>
      </c>
      <c r="B477" s="14">
        <v>38490</v>
      </c>
      <c r="C477" s="4" t="s">
        <v>46</v>
      </c>
      <c r="D477" s="4">
        <v>22.6</v>
      </c>
      <c r="E477" s="15">
        <v>3</v>
      </c>
      <c r="F477" s="15">
        <v>3</v>
      </c>
      <c r="G477" s="15">
        <v>5</v>
      </c>
      <c r="H477" s="15">
        <v>3</v>
      </c>
      <c r="I477" s="15">
        <v>1</v>
      </c>
      <c r="J477" s="15">
        <v>3</v>
      </c>
      <c r="K477" s="15">
        <v>1</v>
      </c>
      <c r="L477" s="16">
        <v>0</v>
      </c>
      <c r="M477" t="str">
        <f t="shared" si="65"/>
        <v>Y</v>
      </c>
      <c r="O477" s="33"/>
      <c r="P477" s="34"/>
      <c r="Q477" s="34"/>
      <c r="R477" s="34"/>
      <c r="S477" s="34"/>
      <c r="T477" s="34"/>
      <c r="U477" s="34"/>
      <c r="V477" s="34"/>
    </row>
    <row r="478" spans="1:22">
      <c r="A478" s="12">
        <v>7193</v>
      </c>
      <c r="B478" s="14">
        <v>38286</v>
      </c>
      <c r="C478" s="4" t="s">
        <v>44</v>
      </c>
      <c r="D478" s="4">
        <v>365</v>
      </c>
      <c r="E478" s="15">
        <v>5</v>
      </c>
      <c r="F478" s="15">
        <v>3</v>
      </c>
      <c r="G478" s="15">
        <v>5</v>
      </c>
      <c r="H478" s="15">
        <v>5</v>
      </c>
      <c r="I478" s="15">
        <v>3</v>
      </c>
      <c r="J478" s="15">
        <v>5</v>
      </c>
      <c r="K478" s="15">
        <v>5</v>
      </c>
      <c r="L478" s="16">
        <v>0</v>
      </c>
      <c r="M478" t="str">
        <f t="shared" si="65"/>
        <v>Y</v>
      </c>
      <c r="O478" s="33"/>
      <c r="P478" s="34"/>
      <c r="Q478" s="34"/>
      <c r="R478" s="34"/>
      <c r="S478" s="34"/>
      <c r="T478" s="34"/>
      <c r="U478" s="34"/>
      <c r="V478" s="34"/>
    </row>
    <row r="479" spans="1:22">
      <c r="A479" s="12">
        <v>7194</v>
      </c>
      <c r="B479" s="14">
        <v>38490</v>
      </c>
      <c r="C479" s="4" t="s">
        <v>44</v>
      </c>
      <c r="D479" s="4">
        <v>365</v>
      </c>
      <c r="E479" s="15">
        <v>3</v>
      </c>
      <c r="F479" s="15">
        <v>1</v>
      </c>
      <c r="G479" s="15">
        <v>5</v>
      </c>
      <c r="H479" s="15">
        <v>5</v>
      </c>
      <c r="I479" s="15">
        <v>5</v>
      </c>
      <c r="J479" s="15">
        <v>5</v>
      </c>
      <c r="K479" s="15">
        <v>5</v>
      </c>
      <c r="L479" s="16">
        <v>0</v>
      </c>
      <c r="M479" t="str">
        <f t="shared" si="65"/>
        <v>Y</v>
      </c>
      <c r="O479" s="33"/>
      <c r="P479" s="34"/>
      <c r="Q479" s="34"/>
      <c r="R479" s="34"/>
      <c r="S479" s="34"/>
      <c r="T479" s="34"/>
      <c r="U479" s="34"/>
      <c r="V479" s="34"/>
    </row>
    <row r="480" spans="1:22">
      <c r="A480" s="12">
        <v>39232</v>
      </c>
      <c r="B480" s="14">
        <v>39723</v>
      </c>
      <c r="C480" s="4" t="s">
        <v>44</v>
      </c>
      <c r="D480" s="4">
        <v>365</v>
      </c>
      <c r="E480" s="15">
        <v>5</v>
      </c>
      <c r="F480" s="15">
        <v>3</v>
      </c>
      <c r="G480" s="15">
        <v>5</v>
      </c>
      <c r="H480" s="15">
        <v>5</v>
      </c>
      <c r="I480" s="15">
        <v>5</v>
      </c>
      <c r="J480" s="15">
        <v>5</v>
      </c>
      <c r="K480" s="15">
        <v>5</v>
      </c>
      <c r="L480" s="16">
        <v>0</v>
      </c>
      <c r="M480" t="str">
        <f t="shared" si="65"/>
        <v>Y</v>
      </c>
      <c r="O480" s="33"/>
      <c r="P480" s="34"/>
      <c r="Q480" s="34"/>
      <c r="R480" s="34"/>
      <c r="S480" s="34"/>
      <c r="T480" s="34"/>
      <c r="U480" s="34"/>
      <c r="V480" s="34"/>
    </row>
    <row r="481" spans="1:22">
      <c r="A481" s="18">
        <v>7198</v>
      </c>
      <c r="B481" s="19">
        <v>38490</v>
      </c>
      <c r="C481" s="4" t="s">
        <v>44</v>
      </c>
      <c r="D481" s="4">
        <v>294</v>
      </c>
      <c r="E481" s="15">
        <v>5</v>
      </c>
      <c r="F481" s="15">
        <v>3</v>
      </c>
      <c r="G481" s="15">
        <v>5</v>
      </c>
      <c r="H481" s="15">
        <v>5</v>
      </c>
      <c r="I481" s="15">
        <v>1</v>
      </c>
      <c r="J481" s="15">
        <v>3</v>
      </c>
      <c r="K481" s="15">
        <v>5</v>
      </c>
      <c r="L481" s="16">
        <v>0</v>
      </c>
      <c r="M481" t="str">
        <f t="shared" si="65"/>
        <v>Y</v>
      </c>
      <c r="O481" s="33"/>
      <c r="P481" s="34"/>
      <c r="Q481" s="34"/>
      <c r="R481" s="34"/>
      <c r="S481" s="34"/>
      <c r="T481" s="34"/>
      <c r="U481" s="34"/>
      <c r="V481" s="34"/>
    </row>
    <row r="482" spans="1:22">
      <c r="A482" s="12">
        <v>6890</v>
      </c>
      <c r="B482" s="14">
        <v>36640</v>
      </c>
      <c r="C482" s="4" t="s">
        <v>44</v>
      </c>
      <c r="D482" s="4">
        <v>120</v>
      </c>
      <c r="E482" s="15">
        <v>1</v>
      </c>
      <c r="F482" s="15">
        <v>1</v>
      </c>
      <c r="G482" s="15">
        <v>1</v>
      </c>
      <c r="H482" s="15">
        <v>1</v>
      </c>
      <c r="I482" s="15">
        <v>1</v>
      </c>
      <c r="J482" s="15">
        <v>1</v>
      </c>
      <c r="K482" s="15">
        <v>5</v>
      </c>
      <c r="L482" s="16">
        <v>0</v>
      </c>
      <c r="M482" t="str">
        <f t="shared" si="65"/>
        <v>Y</v>
      </c>
      <c r="O482" s="33"/>
      <c r="P482" s="34"/>
      <c r="Q482" s="34"/>
      <c r="R482" s="34"/>
      <c r="S482" s="34"/>
      <c r="T482" s="34"/>
      <c r="U482" s="34"/>
      <c r="V482" s="34"/>
    </row>
    <row r="483" spans="1:22">
      <c r="A483" s="12">
        <v>6891</v>
      </c>
      <c r="B483" s="14">
        <v>36823</v>
      </c>
      <c r="C483" s="4" t="s">
        <v>44</v>
      </c>
      <c r="D483" s="4">
        <v>120</v>
      </c>
      <c r="E483" s="15">
        <v>3</v>
      </c>
      <c r="F483" s="15">
        <v>1</v>
      </c>
      <c r="G483" s="15">
        <v>5</v>
      </c>
      <c r="H483" s="15">
        <v>5</v>
      </c>
      <c r="I483" s="15">
        <v>5</v>
      </c>
      <c r="J483" s="15">
        <v>5</v>
      </c>
      <c r="K483" s="15">
        <v>5</v>
      </c>
      <c r="L483" s="16">
        <v>0</v>
      </c>
      <c r="M483" t="str">
        <f t="shared" si="65"/>
        <v>Y</v>
      </c>
      <c r="O483" s="33"/>
      <c r="P483" s="34"/>
      <c r="Q483" s="34"/>
      <c r="R483" s="34"/>
      <c r="S483" s="34"/>
      <c r="T483" s="34"/>
      <c r="U483" s="34"/>
      <c r="V483" s="34"/>
    </row>
    <row r="484" spans="1:22">
      <c r="A484" s="12">
        <v>6892</v>
      </c>
      <c r="B484" s="14">
        <v>37158</v>
      </c>
      <c r="C484" s="4" t="s">
        <v>44</v>
      </c>
      <c r="D484" s="4">
        <v>120</v>
      </c>
      <c r="E484" s="15">
        <v>3</v>
      </c>
      <c r="F484" s="15">
        <v>3</v>
      </c>
      <c r="G484" s="15">
        <v>3</v>
      </c>
      <c r="H484" s="15">
        <v>5</v>
      </c>
      <c r="I484" s="15">
        <v>3</v>
      </c>
      <c r="J484" s="15">
        <v>5</v>
      </c>
      <c r="K484" s="15">
        <v>5</v>
      </c>
      <c r="L484" s="16">
        <v>0</v>
      </c>
      <c r="M484" t="str">
        <f t="shared" si="65"/>
        <v>Y</v>
      </c>
      <c r="O484" s="33"/>
      <c r="P484" s="34"/>
      <c r="Q484" s="34"/>
      <c r="R484" s="34"/>
      <c r="S484" s="34"/>
      <c r="T484" s="34"/>
      <c r="U484" s="34"/>
      <c r="V484" s="34"/>
    </row>
    <row r="485" spans="1:22">
      <c r="A485" s="12">
        <v>6893</v>
      </c>
      <c r="B485" s="14">
        <v>37364</v>
      </c>
      <c r="C485" s="4" t="s">
        <v>44</v>
      </c>
      <c r="D485" s="4">
        <v>120</v>
      </c>
      <c r="E485" s="15">
        <v>1</v>
      </c>
      <c r="F485" s="15">
        <v>1</v>
      </c>
      <c r="G485" s="15">
        <v>1</v>
      </c>
      <c r="H485" s="15">
        <v>1</v>
      </c>
      <c r="I485" s="15">
        <v>1</v>
      </c>
      <c r="J485" s="15">
        <v>1</v>
      </c>
      <c r="K485" s="15">
        <v>1</v>
      </c>
      <c r="L485" s="16">
        <v>0</v>
      </c>
      <c r="M485" t="str">
        <f t="shared" si="65"/>
        <v>Y</v>
      </c>
      <c r="O485" s="33"/>
      <c r="P485" s="34"/>
      <c r="Q485" s="34"/>
      <c r="R485" s="34"/>
      <c r="S485" s="34"/>
      <c r="T485" s="34"/>
      <c r="U485" s="34"/>
      <c r="V485" s="34"/>
    </row>
    <row r="486" spans="1:22">
      <c r="A486" s="12">
        <v>6894</v>
      </c>
      <c r="B486" s="14">
        <v>37546</v>
      </c>
      <c r="C486" s="4" t="s">
        <v>44</v>
      </c>
      <c r="D486" s="4">
        <v>120</v>
      </c>
      <c r="E486" s="15">
        <v>5</v>
      </c>
      <c r="F486" s="15">
        <v>5</v>
      </c>
      <c r="G486" s="15">
        <v>3</v>
      </c>
      <c r="H486" s="15">
        <v>5</v>
      </c>
      <c r="I486" s="15">
        <v>3</v>
      </c>
      <c r="J486" s="15">
        <v>5</v>
      </c>
      <c r="K486" s="15">
        <v>5</v>
      </c>
      <c r="L486" s="16">
        <v>0</v>
      </c>
      <c r="M486" t="str">
        <f t="shared" si="65"/>
        <v>Y</v>
      </c>
      <c r="O486" s="33"/>
      <c r="P486" s="34"/>
      <c r="Q486" s="34"/>
      <c r="R486" s="34"/>
      <c r="S486" s="34"/>
      <c r="T486" s="34"/>
      <c r="U486" s="34"/>
      <c r="V486" s="34"/>
    </row>
    <row r="487" spans="1:22">
      <c r="A487" s="12">
        <v>6895</v>
      </c>
      <c r="B487" s="14">
        <v>38490</v>
      </c>
      <c r="C487" s="4" t="s">
        <v>44</v>
      </c>
      <c r="D487" s="4">
        <v>120</v>
      </c>
      <c r="E487" s="15">
        <v>4</v>
      </c>
      <c r="F487" s="15">
        <v>3</v>
      </c>
      <c r="G487" s="15">
        <v>3</v>
      </c>
      <c r="H487" s="15">
        <v>5</v>
      </c>
      <c r="I487" s="15">
        <v>1</v>
      </c>
      <c r="J487" s="15">
        <v>5</v>
      </c>
      <c r="K487" s="15">
        <v>1</v>
      </c>
      <c r="L487" s="16">
        <v>0</v>
      </c>
      <c r="M487" t="str">
        <f t="shared" si="65"/>
        <v>Y</v>
      </c>
      <c r="O487" s="33"/>
      <c r="P487" s="34"/>
      <c r="Q487" s="34"/>
      <c r="R487" s="34"/>
      <c r="S487" s="34"/>
      <c r="T487" s="34"/>
      <c r="U487" s="34"/>
      <c r="V487" s="34"/>
    </row>
    <row r="488" spans="1:22">
      <c r="A488" s="12">
        <v>39247</v>
      </c>
      <c r="B488" s="14">
        <v>39552</v>
      </c>
      <c r="C488" s="4" t="s">
        <v>44</v>
      </c>
      <c r="D488" s="4">
        <v>120</v>
      </c>
      <c r="E488" s="15">
        <v>4</v>
      </c>
      <c r="F488" s="15">
        <v>1</v>
      </c>
      <c r="G488" s="15">
        <v>3</v>
      </c>
      <c r="H488" s="15">
        <v>5</v>
      </c>
      <c r="I488" s="15">
        <v>5</v>
      </c>
      <c r="J488" s="15">
        <v>5</v>
      </c>
      <c r="K488" s="15">
        <v>5</v>
      </c>
      <c r="L488" s="16">
        <v>0</v>
      </c>
      <c r="M488" t="str">
        <f t="shared" si="65"/>
        <v>Y</v>
      </c>
      <c r="O488" s="33"/>
      <c r="P488" s="34"/>
      <c r="Q488" s="34"/>
      <c r="R488" s="34"/>
      <c r="S488" s="34"/>
      <c r="T488" s="34"/>
      <c r="U488" s="34"/>
      <c r="V488" s="34"/>
    </row>
    <row r="489" spans="1:22">
      <c r="A489" s="12">
        <v>39248</v>
      </c>
      <c r="B489" s="14">
        <v>39723</v>
      </c>
      <c r="C489" s="4" t="s">
        <v>44</v>
      </c>
      <c r="D489" s="4">
        <v>120</v>
      </c>
      <c r="E489" s="15">
        <v>4</v>
      </c>
      <c r="F489" s="15">
        <v>3</v>
      </c>
      <c r="G489" s="15">
        <v>3</v>
      </c>
      <c r="H489" s="15">
        <v>5</v>
      </c>
      <c r="I489" s="15">
        <v>5</v>
      </c>
      <c r="J489" s="15">
        <v>5</v>
      </c>
      <c r="K489" s="15">
        <v>5</v>
      </c>
      <c r="L489" s="16">
        <v>0</v>
      </c>
      <c r="M489" t="str">
        <f t="shared" si="65"/>
        <v>Y</v>
      </c>
      <c r="O489" s="33"/>
      <c r="P489" s="34"/>
      <c r="Q489" s="34"/>
      <c r="R489" s="34"/>
      <c r="S489" s="34"/>
      <c r="T489" s="34"/>
      <c r="U489" s="34"/>
      <c r="V489" s="34"/>
    </row>
    <row r="490" spans="1:22">
      <c r="A490" s="12">
        <v>6815</v>
      </c>
      <c r="B490" s="14">
        <v>36640</v>
      </c>
      <c r="C490" s="4" t="s">
        <v>44</v>
      </c>
      <c r="D490" s="4">
        <v>11.7</v>
      </c>
      <c r="E490" s="15">
        <v>4</v>
      </c>
      <c r="F490" s="15">
        <v>5</v>
      </c>
      <c r="G490" s="15">
        <v>1</v>
      </c>
      <c r="H490" s="15">
        <v>1</v>
      </c>
      <c r="I490" s="15">
        <v>3</v>
      </c>
      <c r="J490" s="15">
        <v>5</v>
      </c>
      <c r="K490" s="15">
        <v>1</v>
      </c>
      <c r="L490" s="16">
        <v>0</v>
      </c>
      <c r="M490" t="str">
        <f t="shared" si="65"/>
        <v>Y</v>
      </c>
      <c r="O490" s="33"/>
      <c r="P490" s="34"/>
      <c r="Q490" s="34"/>
      <c r="R490" s="34"/>
      <c r="S490" s="34"/>
      <c r="T490" s="34"/>
      <c r="U490" s="34"/>
      <c r="V490" s="34"/>
    </row>
    <row r="491" spans="1:22">
      <c r="A491" s="12">
        <v>6816</v>
      </c>
      <c r="B491" s="14">
        <v>37158</v>
      </c>
      <c r="C491" s="4" t="s">
        <v>44</v>
      </c>
      <c r="D491" s="4">
        <v>11.7</v>
      </c>
      <c r="E491" s="15">
        <v>2</v>
      </c>
      <c r="F491" s="15">
        <v>3</v>
      </c>
      <c r="G491" s="15">
        <v>1</v>
      </c>
      <c r="H491" s="15">
        <v>5</v>
      </c>
      <c r="I491" s="15">
        <v>1</v>
      </c>
      <c r="J491" s="15">
        <v>3</v>
      </c>
      <c r="K491" s="15">
        <v>3</v>
      </c>
      <c r="L491" s="16">
        <v>0</v>
      </c>
      <c r="M491" t="str">
        <f t="shared" si="65"/>
        <v>Y</v>
      </c>
      <c r="O491" s="33"/>
      <c r="P491" s="34"/>
      <c r="Q491" s="34"/>
      <c r="R491" s="34"/>
      <c r="S491" s="34"/>
      <c r="T491" s="34"/>
      <c r="U491" s="34"/>
      <c r="V491" s="34"/>
    </row>
    <row r="492" spans="1:22">
      <c r="A492" s="12">
        <v>6817</v>
      </c>
      <c r="B492" s="14">
        <v>37690</v>
      </c>
      <c r="C492" s="4" t="s">
        <v>44</v>
      </c>
      <c r="D492" s="4">
        <v>11.7</v>
      </c>
      <c r="E492" s="15">
        <v>5</v>
      </c>
      <c r="F492" s="15">
        <v>5</v>
      </c>
      <c r="G492" s="15">
        <v>1</v>
      </c>
      <c r="H492" s="15">
        <v>1</v>
      </c>
      <c r="I492" s="15">
        <v>1</v>
      </c>
      <c r="J492" s="15">
        <v>5</v>
      </c>
      <c r="K492" s="15">
        <v>1</v>
      </c>
      <c r="L492" s="16">
        <v>0</v>
      </c>
      <c r="M492" t="str">
        <f t="shared" si="65"/>
        <v>Y</v>
      </c>
      <c r="O492" s="33"/>
      <c r="P492" s="34"/>
      <c r="Q492" s="34"/>
      <c r="R492" s="34"/>
      <c r="S492" s="34"/>
      <c r="T492" s="34"/>
      <c r="U492" s="34"/>
      <c r="V492" s="34"/>
    </row>
    <row r="493" spans="1:22">
      <c r="A493" s="12">
        <v>6818</v>
      </c>
      <c r="B493" s="14">
        <v>37923</v>
      </c>
      <c r="C493" s="4" t="s">
        <v>44</v>
      </c>
      <c r="D493" s="4">
        <v>11.7</v>
      </c>
      <c r="E493" s="15">
        <v>4</v>
      </c>
      <c r="F493" s="15">
        <v>5</v>
      </c>
      <c r="G493" s="15">
        <v>5</v>
      </c>
      <c r="H493" s="15">
        <v>5</v>
      </c>
      <c r="I493" s="15">
        <v>5</v>
      </c>
      <c r="J493" s="15">
        <v>5</v>
      </c>
      <c r="K493" s="15">
        <v>5</v>
      </c>
      <c r="L493" s="16">
        <v>0</v>
      </c>
      <c r="M493" t="str">
        <f t="shared" si="65"/>
        <v>Y</v>
      </c>
      <c r="O493" s="33"/>
      <c r="P493" s="34"/>
      <c r="Q493" s="34"/>
      <c r="R493" s="34"/>
      <c r="S493" s="34"/>
      <c r="T493" s="34"/>
      <c r="U493" s="34"/>
      <c r="V493" s="34"/>
    </row>
    <row r="494" spans="1:22">
      <c r="A494" s="12">
        <v>6819</v>
      </c>
      <c r="B494" s="14">
        <v>38114</v>
      </c>
      <c r="C494" s="4" t="s">
        <v>44</v>
      </c>
      <c r="D494" s="4">
        <v>11.7</v>
      </c>
      <c r="E494" s="15">
        <v>5</v>
      </c>
      <c r="F494" s="15">
        <v>3</v>
      </c>
      <c r="G494" s="15">
        <v>5</v>
      </c>
      <c r="H494" s="15">
        <v>5</v>
      </c>
      <c r="I494" s="15">
        <v>5</v>
      </c>
      <c r="J494" s="15">
        <v>3</v>
      </c>
      <c r="K494" s="15">
        <v>5</v>
      </c>
      <c r="L494" s="16">
        <v>0</v>
      </c>
      <c r="M494" t="str">
        <f t="shared" si="65"/>
        <v>Y</v>
      </c>
      <c r="O494" s="33"/>
      <c r="P494" s="34"/>
      <c r="Q494" s="34"/>
      <c r="R494" s="34"/>
      <c r="S494" s="34"/>
      <c r="T494" s="34"/>
      <c r="U494" s="34"/>
      <c r="V494" s="34"/>
    </row>
    <row r="495" spans="1:22">
      <c r="A495" s="12">
        <v>6820</v>
      </c>
      <c r="B495" s="14">
        <v>38286</v>
      </c>
      <c r="C495" s="4" t="s">
        <v>44</v>
      </c>
      <c r="D495" s="4">
        <v>11.7</v>
      </c>
      <c r="E495" s="15">
        <v>5</v>
      </c>
      <c r="F495" s="15">
        <v>5</v>
      </c>
      <c r="G495" s="15">
        <v>3</v>
      </c>
      <c r="H495" s="15">
        <v>5</v>
      </c>
      <c r="I495" s="15">
        <v>3</v>
      </c>
      <c r="J495" s="15">
        <v>5</v>
      </c>
      <c r="K495" s="15">
        <v>3</v>
      </c>
      <c r="L495" s="16">
        <v>0</v>
      </c>
      <c r="M495" t="str">
        <f t="shared" si="65"/>
        <v>Y</v>
      </c>
      <c r="O495" s="33"/>
      <c r="P495" s="34"/>
      <c r="Q495" s="34"/>
      <c r="R495" s="34"/>
      <c r="S495" s="34"/>
      <c r="T495" s="34"/>
      <c r="U495" s="34"/>
      <c r="V495" s="34"/>
    </row>
    <row r="496" spans="1:22">
      <c r="A496" s="12">
        <v>6821</v>
      </c>
      <c r="B496" s="14">
        <v>38663</v>
      </c>
      <c r="C496" s="4" t="s">
        <v>44</v>
      </c>
      <c r="D496" s="4">
        <v>11.7</v>
      </c>
      <c r="E496" s="15">
        <v>5</v>
      </c>
      <c r="F496" s="15">
        <v>3</v>
      </c>
      <c r="G496" s="15">
        <v>5</v>
      </c>
      <c r="H496" s="15">
        <v>5</v>
      </c>
      <c r="I496" s="15">
        <v>5</v>
      </c>
      <c r="J496" s="15">
        <v>5</v>
      </c>
      <c r="K496" s="15">
        <v>5</v>
      </c>
      <c r="L496" s="16">
        <v>0</v>
      </c>
      <c r="M496" t="str">
        <f t="shared" si="65"/>
        <v>Y</v>
      </c>
      <c r="O496" s="33"/>
      <c r="P496" s="34"/>
      <c r="Q496" s="34"/>
      <c r="R496" s="34"/>
      <c r="S496" s="34"/>
      <c r="T496" s="34"/>
      <c r="U496" s="34"/>
      <c r="V496" s="34"/>
    </row>
    <row r="497" spans="1:22">
      <c r="A497" s="18">
        <v>6822</v>
      </c>
      <c r="B497" s="19">
        <v>38114</v>
      </c>
      <c r="C497" s="4" t="s">
        <v>44</v>
      </c>
      <c r="D497" s="4">
        <v>11.7</v>
      </c>
      <c r="E497" s="15">
        <v>5</v>
      </c>
      <c r="F497" s="15">
        <v>5</v>
      </c>
      <c r="G497" s="15">
        <v>5</v>
      </c>
      <c r="H497" s="15">
        <v>5</v>
      </c>
      <c r="I497" s="15">
        <v>5</v>
      </c>
      <c r="J497" s="15">
        <v>5</v>
      </c>
      <c r="K497" s="15">
        <v>5</v>
      </c>
      <c r="L497" s="16">
        <v>0</v>
      </c>
      <c r="M497" t="str">
        <f t="shared" si="65"/>
        <v>Y</v>
      </c>
      <c r="O497" s="33"/>
      <c r="P497" s="34"/>
      <c r="Q497" s="34"/>
      <c r="R497" s="34"/>
      <c r="S497" s="34"/>
      <c r="T497" s="34"/>
      <c r="U497" s="34"/>
      <c r="V497" s="34"/>
    </row>
    <row r="498" spans="1:22">
      <c r="A498" s="18">
        <v>11035</v>
      </c>
      <c r="B498" s="19">
        <v>37781</v>
      </c>
      <c r="C498" s="4" t="s">
        <v>44</v>
      </c>
      <c r="D498" s="4">
        <v>17.399999999999999</v>
      </c>
      <c r="E498" s="15">
        <v>5</v>
      </c>
      <c r="F498" s="15">
        <v>5</v>
      </c>
      <c r="G498" s="15">
        <v>1</v>
      </c>
      <c r="H498" s="15">
        <v>3</v>
      </c>
      <c r="I498" s="15">
        <v>1</v>
      </c>
      <c r="J498" s="15">
        <v>5</v>
      </c>
      <c r="K498" s="15">
        <v>1</v>
      </c>
      <c r="L498" s="16">
        <v>0</v>
      </c>
      <c r="M498" t="str">
        <f t="shared" si="65"/>
        <v>Y</v>
      </c>
      <c r="O498" s="33"/>
      <c r="P498" s="34"/>
      <c r="Q498" s="34"/>
      <c r="R498" s="34"/>
      <c r="S498" s="34"/>
      <c r="T498" s="34"/>
      <c r="U498" s="34"/>
      <c r="V498" s="34"/>
    </row>
    <row r="499" spans="1:22">
      <c r="A499" s="18">
        <v>10958</v>
      </c>
      <c r="B499" s="19">
        <v>38930</v>
      </c>
      <c r="C499" s="4" t="s">
        <v>46</v>
      </c>
      <c r="D499" s="4">
        <v>61</v>
      </c>
      <c r="E499" s="15">
        <v>1</v>
      </c>
      <c r="F499" s="15">
        <v>1</v>
      </c>
      <c r="G499" s="15">
        <v>1</v>
      </c>
      <c r="H499" s="15">
        <v>1</v>
      </c>
      <c r="I499" s="15">
        <v>1</v>
      </c>
      <c r="J499" s="15">
        <v>1</v>
      </c>
      <c r="K499" s="15">
        <v>3</v>
      </c>
      <c r="L499" s="16">
        <v>0</v>
      </c>
      <c r="M499" t="str">
        <f t="shared" si="65"/>
        <v>Y</v>
      </c>
      <c r="O499" s="33"/>
      <c r="P499" s="34"/>
      <c r="Q499" s="34"/>
      <c r="R499" s="34"/>
      <c r="S499" s="34"/>
      <c r="T499" s="34"/>
      <c r="U499" s="34"/>
      <c r="V499" s="34"/>
    </row>
    <row r="500" spans="1:22">
      <c r="A500" s="18">
        <v>11057</v>
      </c>
      <c r="B500" s="19">
        <v>37103</v>
      </c>
      <c r="C500" s="4" t="s">
        <v>46</v>
      </c>
      <c r="D500" s="4">
        <v>8.19</v>
      </c>
      <c r="E500" s="15">
        <v>3</v>
      </c>
      <c r="F500" s="15">
        <v>1</v>
      </c>
      <c r="G500" s="15">
        <v>3</v>
      </c>
      <c r="H500" s="15">
        <v>5</v>
      </c>
      <c r="I500" s="15">
        <v>5</v>
      </c>
      <c r="J500" s="15">
        <v>5</v>
      </c>
      <c r="K500" s="15">
        <v>5</v>
      </c>
      <c r="L500" s="16">
        <v>0</v>
      </c>
      <c r="M500" t="str">
        <f t="shared" si="65"/>
        <v>Y</v>
      </c>
      <c r="O500" s="33"/>
      <c r="P500" s="34"/>
      <c r="Q500" s="34"/>
      <c r="R500" s="34"/>
      <c r="S500" s="34"/>
      <c r="T500" s="34"/>
      <c r="U500" s="34"/>
      <c r="V500" s="34"/>
    </row>
    <row r="501" spans="1:22">
      <c r="A501" s="18">
        <v>11053</v>
      </c>
      <c r="B501" s="19">
        <v>37425</v>
      </c>
      <c r="C501" s="4" t="s">
        <v>44</v>
      </c>
      <c r="D501" s="4">
        <v>3.82</v>
      </c>
      <c r="E501" s="15">
        <v>3</v>
      </c>
      <c r="F501" s="15">
        <v>5</v>
      </c>
      <c r="G501" s="15">
        <v>3</v>
      </c>
      <c r="H501" s="15">
        <v>1</v>
      </c>
      <c r="I501" s="15">
        <v>1</v>
      </c>
      <c r="J501" s="15">
        <v>1</v>
      </c>
      <c r="K501" s="15">
        <v>3</v>
      </c>
      <c r="L501" s="16">
        <v>0</v>
      </c>
      <c r="M501" t="str">
        <f t="shared" si="65"/>
        <v>Y</v>
      </c>
      <c r="O501" s="33"/>
      <c r="P501" s="34"/>
      <c r="Q501" s="34"/>
      <c r="R501" s="34"/>
      <c r="S501" s="34"/>
      <c r="T501" s="34"/>
      <c r="U501" s="34"/>
      <c r="V501" s="34"/>
    </row>
    <row r="502" spans="1:22">
      <c r="A502" s="18">
        <v>11052</v>
      </c>
      <c r="B502" s="19">
        <v>37103</v>
      </c>
      <c r="C502" s="4" t="s">
        <v>44</v>
      </c>
      <c r="D502" s="4">
        <v>13.2</v>
      </c>
      <c r="E502" s="15">
        <v>3</v>
      </c>
      <c r="F502" s="15">
        <v>1</v>
      </c>
      <c r="G502" s="15">
        <v>5</v>
      </c>
      <c r="H502" s="15">
        <v>5</v>
      </c>
      <c r="I502" s="15">
        <v>5</v>
      </c>
      <c r="J502" s="15">
        <v>1</v>
      </c>
      <c r="K502" s="15">
        <v>5</v>
      </c>
      <c r="L502" s="16">
        <v>0</v>
      </c>
      <c r="M502" t="str">
        <f t="shared" si="65"/>
        <v>Y</v>
      </c>
      <c r="O502" s="33"/>
      <c r="P502" s="34"/>
      <c r="Q502" s="34"/>
      <c r="R502" s="34"/>
      <c r="S502" s="34"/>
      <c r="T502" s="34"/>
      <c r="U502" s="34"/>
      <c r="V502" s="34"/>
    </row>
    <row r="503" spans="1:22">
      <c r="A503" s="18">
        <v>11054</v>
      </c>
      <c r="B503" s="19">
        <v>39162</v>
      </c>
      <c r="C503" s="4" t="s">
        <v>44</v>
      </c>
      <c r="D503" s="4">
        <v>3.15</v>
      </c>
      <c r="E503" s="15">
        <v>4</v>
      </c>
      <c r="F503" s="15">
        <v>5</v>
      </c>
      <c r="G503" s="15">
        <v>1</v>
      </c>
      <c r="H503" s="15">
        <v>1</v>
      </c>
      <c r="I503" s="15">
        <v>1</v>
      </c>
      <c r="J503" s="15">
        <v>1</v>
      </c>
      <c r="K503" s="15">
        <v>1</v>
      </c>
      <c r="L503" s="16">
        <v>0</v>
      </c>
      <c r="M503" t="str">
        <f t="shared" si="65"/>
        <v>Y</v>
      </c>
      <c r="O503" s="33"/>
      <c r="P503" s="34"/>
      <c r="Q503" s="34"/>
      <c r="R503" s="34"/>
      <c r="S503" s="34"/>
      <c r="T503" s="34"/>
      <c r="U503" s="34"/>
      <c r="V503" s="34"/>
    </row>
    <row r="504" spans="1:22">
      <c r="A504" s="18">
        <v>11033</v>
      </c>
      <c r="B504" s="19">
        <v>37116</v>
      </c>
      <c r="C504" s="4" t="s">
        <v>44</v>
      </c>
      <c r="D504" s="4">
        <v>53.6</v>
      </c>
      <c r="E504" s="15">
        <v>5</v>
      </c>
      <c r="F504" s="15">
        <v>5</v>
      </c>
      <c r="G504" s="15">
        <v>3</v>
      </c>
      <c r="H504" s="15">
        <v>1</v>
      </c>
      <c r="I504" s="15">
        <v>1</v>
      </c>
      <c r="J504" s="15">
        <v>5</v>
      </c>
      <c r="K504" s="15">
        <v>3</v>
      </c>
      <c r="L504" s="16">
        <v>0</v>
      </c>
      <c r="M504" t="str">
        <f t="shared" si="65"/>
        <v>Y</v>
      </c>
      <c r="O504" s="33"/>
      <c r="P504" s="34"/>
      <c r="Q504" s="34"/>
      <c r="R504" s="34"/>
      <c r="S504" s="34"/>
      <c r="T504" s="34"/>
      <c r="U504" s="34"/>
      <c r="V504" s="34"/>
    </row>
    <row r="505" spans="1:22">
      <c r="A505" s="18">
        <v>11034</v>
      </c>
      <c r="B505" s="19">
        <v>38937</v>
      </c>
      <c r="C505" s="4" t="s">
        <v>44</v>
      </c>
      <c r="D505" s="4">
        <v>53.6</v>
      </c>
      <c r="E505" s="15">
        <v>5</v>
      </c>
      <c r="F505" s="15">
        <v>5</v>
      </c>
      <c r="G505" s="15">
        <v>1</v>
      </c>
      <c r="H505" s="15">
        <v>1</v>
      </c>
      <c r="I505" s="15">
        <v>5</v>
      </c>
      <c r="J505" s="15">
        <v>3</v>
      </c>
      <c r="K505" s="15">
        <v>5</v>
      </c>
      <c r="L505" s="16">
        <v>0</v>
      </c>
      <c r="M505" t="str">
        <f t="shared" si="65"/>
        <v>Y</v>
      </c>
      <c r="O505" s="33"/>
      <c r="P505" s="34"/>
      <c r="Q505" s="34"/>
      <c r="R505" s="34"/>
      <c r="S505" s="34"/>
      <c r="T505" s="34"/>
      <c r="U505" s="34"/>
      <c r="V505" s="34"/>
    </row>
    <row r="506" spans="1:22">
      <c r="A506" s="18">
        <v>11306</v>
      </c>
      <c r="B506" s="19">
        <v>37116</v>
      </c>
      <c r="C506" s="4" t="s">
        <v>46</v>
      </c>
      <c r="D506" s="4">
        <v>4.55</v>
      </c>
      <c r="E506" s="15">
        <v>4</v>
      </c>
      <c r="F506" s="15">
        <v>3</v>
      </c>
      <c r="G506" s="15">
        <v>1</v>
      </c>
      <c r="H506" s="15">
        <v>1</v>
      </c>
      <c r="I506" s="15">
        <v>1</v>
      </c>
      <c r="J506" s="15">
        <v>3</v>
      </c>
      <c r="K506" s="15">
        <v>5</v>
      </c>
      <c r="L506" s="16">
        <v>0</v>
      </c>
      <c r="M506" t="str">
        <f t="shared" si="65"/>
        <v>Y</v>
      </c>
      <c r="O506" s="33"/>
      <c r="P506" s="34"/>
      <c r="Q506" s="34"/>
      <c r="R506" s="34"/>
      <c r="S506" s="34"/>
      <c r="T506" s="34"/>
      <c r="U506" s="34"/>
      <c r="V506" s="34"/>
    </row>
    <row r="507" spans="1:22">
      <c r="A507" s="12">
        <v>6875</v>
      </c>
      <c r="B507" s="14">
        <v>36657</v>
      </c>
      <c r="C507" s="4" t="s">
        <v>44</v>
      </c>
      <c r="D507" s="4">
        <v>15.4</v>
      </c>
      <c r="E507" s="15">
        <v>5</v>
      </c>
      <c r="F507" s="15">
        <v>5</v>
      </c>
      <c r="G507" s="15">
        <v>1</v>
      </c>
      <c r="H507" s="15">
        <v>1</v>
      </c>
      <c r="I507" s="15">
        <v>1</v>
      </c>
      <c r="J507" s="15">
        <v>5</v>
      </c>
      <c r="K507" s="15">
        <v>1</v>
      </c>
      <c r="L507" s="16">
        <v>0</v>
      </c>
      <c r="M507" t="str">
        <f t="shared" si="65"/>
        <v>Y</v>
      </c>
      <c r="O507" s="33"/>
      <c r="P507" s="34"/>
      <c r="Q507" s="34"/>
      <c r="R507" s="34"/>
      <c r="S507" s="34"/>
      <c r="T507" s="34"/>
      <c r="U507" s="34"/>
      <c r="V507" s="34"/>
    </row>
    <row r="508" spans="1:22">
      <c r="A508" s="12">
        <v>6876</v>
      </c>
      <c r="B508" s="14">
        <v>37187</v>
      </c>
      <c r="C508" s="4" t="s">
        <v>44</v>
      </c>
      <c r="D508" s="4">
        <v>15.4</v>
      </c>
      <c r="E508" s="15">
        <v>5</v>
      </c>
      <c r="F508" s="15">
        <v>5</v>
      </c>
      <c r="G508" s="15">
        <v>5</v>
      </c>
      <c r="H508" s="15">
        <v>5</v>
      </c>
      <c r="I508" s="15">
        <v>1</v>
      </c>
      <c r="J508" s="15">
        <v>5</v>
      </c>
      <c r="K508" s="15">
        <v>5</v>
      </c>
      <c r="L508" s="16">
        <v>0</v>
      </c>
      <c r="M508" t="str">
        <f t="shared" si="65"/>
        <v>Y</v>
      </c>
      <c r="O508" s="33"/>
      <c r="P508" s="34"/>
      <c r="Q508" s="34"/>
      <c r="R508" s="34"/>
      <c r="S508" s="34"/>
      <c r="T508" s="34"/>
      <c r="U508" s="34"/>
      <c r="V508" s="34"/>
    </row>
    <row r="509" spans="1:22">
      <c r="A509" s="12">
        <v>6877</v>
      </c>
      <c r="B509" s="14">
        <v>37398</v>
      </c>
      <c r="C509" s="4" t="s">
        <v>44</v>
      </c>
      <c r="D509" s="4">
        <v>15.4</v>
      </c>
      <c r="E509" s="15">
        <v>5</v>
      </c>
      <c r="F509" s="15">
        <v>5</v>
      </c>
      <c r="G509" s="15">
        <v>3</v>
      </c>
      <c r="H509" s="15">
        <v>3</v>
      </c>
      <c r="I509" s="15">
        <v>1</v>
      </c>
      <c r="J509" s="15">
        <v>3</v>
      </c>
      <c r="K509" s="15">
        <v>1</v>
      </c>
      <c r="L509" s="16">
        <v>0</v>
      </c>
      <c r="M509" t="str">
        <f t="shared" si="65"/>
        <v>Y</v>
      </c>
      <c r="O509" s="33"/>
      <c r="P509" s="34"/>
      <c r="Q509" s="34"/>
      <c r="R509" s="34"/>
      <c r="S509" s="34"/>
      <c r="T509" s="34"/>
      <c r="U509" s="34"/>
      <c r="V509" s="34"/>
    </row>
    <row r="510" spans="1:22">
      <c r="A510" s="12">
        <v>39279</v>
      </c>
      <c r="B510" s="14">
        <v>39531</v>
      </c>
      <c r="C510" s="4" t="s">
        <v>44</v>
      </c>
      <c r="D510" s="4">
        <v>15.4</v>
      </c>
      <c r="E510" s="15">
        <v>5</v>
      </c>
      <c r="F510" s="15">
        <v>5</v>
      </c>
      <c r="G510" s="15">
        <v>5</v>
      </c>
      <c r="H510" s="15">
        <v>5</v>
      </c>
      <c r="I510" s="15">
        <v>5</v>
      </c>
      <c r="J510" s="15">
        <v>5</v>
      </c>
      <c r="K510" s="15">
        <v>5</v>
      </c>
      <c r="L510" s="16">
        <v>0</v>
      </c>
      <c r="M510" t="str">
        <f t="shared" si="65"/>
        <v>Y</v>
      </c>
      <c r="O510" s="33"/>
      <c r="P510" s="34"/>
      <c r="Q510" s="34"/>
      <c r="R510" s="34"/>
      <c r="S510" s="34"/>
      <c r="T510" s="34"/>
      <c r="U510" s="34"/>
      <c r="V510" s="34"/>
    </row>
    <row r="511" spans="1:22">
      <c r="A511" s="12">
        <v>39280</v>
      </c>
      <c r="B511" s="14">
        <v>39749</v>
      </c>
      <c r="C511" s="4" t="s">
        <v>44</v>
      </c>
      <c r="D511" s="4">
        <v>15.4</v>
      </c>
      <c r="E511" s="15">
        <v>5</v>
      </c>
      <c r="F511" s="15">
        <v>5</v>
      </c>
      <c r="G511" s="15">
        <v>5</v>
      </c>
      <c r="H511" s="15">
        <v>5</v>
      </c>
      <c r="I511" s="15">
        <v>5</v>
      </c>
      <c r="J511" s="15">
        <v>5</v>
      </c>
      <c r="K511" s="15">
        <v>5</v>
      </c>
      <c r="L511" s="16">
        <v>0</v>
      </c>
      <c r="M511" t="str">
        <f t="shared" si="65"/>
        <v>Y</v>
      </c>
      <c r="O511" s="33"/>
      <c r="P511" s="34"/>
      <c r="Q511" s="34"/>
      <c r="R511" s="34"/>
      <c r="S511" s="34"/>
      <c r="T511" s="34"/>
      <c r="U511" s="34"/>
      <c r="V511" s="34"/>
    </row>
    <row r="512" spans="1:22">
      <c r="A512" s="18">
        <v>11227</v>
      </c>
      <c r="B512" s="19">
        <v>38931</v>
      </c>
      <c r="C512" s="4" t="s">
        <v>46</v>
      </c>
      <c r="D512" s="4">
        <v>10.4</v>
      </c>
      <c r="E512" s="15">
        <v>4</v>
      </c>
      <c r="F512" s="15">
        <v>5</v>
      </c>
      <c r="G512" s="15">
        <v>1</v>
      </c>
      <c r="H512" s="15">
        <v>1</v>
      </c>
      <c r="I512" s="15">
        <v>1</v>
      </c>
      <c r="J512" s="15">
        <v>3</v>
      </c>
      <c r="K512" s="15">
        <v>1</v>
      </c>
      <c r="L512" s="16">
        <v>0</v>
      </c>
      <c r="M512" t="str">
        <f t="shared" si="65"/>
        <v>Y</v>
      </c>
      <c r="O512" s="33"/>
      <c r="P512" s="34"/>
      <c r="Q512" s="34"/>
      <c r="R512" s="34"/>
      <c r="S512" s="34"/>
      <c r="T512" s="34"/>
      <c r="U512" s="34"/>
      <c r="V512" s="34"/>
    </row>
    <row r="513" spans="1:22">
      <c r="A513" s="18">
        <v>11219</v>
      </c>
      <c r="B513" s="19">
        <v>38930</v>
      </c>
      <c r="C513" s="4" t="s">
        <v>46</v>
      </c>
      <c r="D513" s="4">
        <v>27.6</v>
      </c>
      <c r="E513" s="15">
        <v>1</v>
      </c>
      <c r="F513" s="15">
        <v>3</v>
      </c>
      <c r="G513" s="15">
        <v>1</v>
      </c>
      <c r="H513" s="15">
        <v>1</v>
      </c>
      <c r="I513" s="15">
        <v>1</v>
      </c>
      <c r="J513" s="15">
        <v>3</v>
      </c>
      <c r="K513" s="15">
        <v>1</v>
      </c>
      <c r="L513" s="16">
        <v>0</v>
      </c>
      <c r="M513" t="str">
        <f t="shared" si="65"/>
        <v>Y</v>
      </c>
      <c r="O513" s="33"/>
      <c r="P513" s="34"/>
      <c r="Q513" s="34"/>
      <c r="R513" s="34"/>
      <c r="S513" s="34"/>
      <c r="T513" s="34"/>
      <c r="U513" s="34"/>
      <c r="V513" s="34"/>
    </row>
    <row r="514" spans="1:22">
      <c r="A514" s="12">
        <v>11221</v>
      </c>
      <c r="B514" s="14">
        <v>37082</v>
      </c>
      <c r="C514" s="4" t="s">
        <v>46</v>
      </c>
      <c r="D514" s="4">
        <v>3.55</v>
      </c>
      <c r="E514" s="15">
        <v>5</v>
      </c>
      <c r="F514" s="15">
        <v>3</v>
      </c>
      <c r="G514" s="15">
        <v>5</v>
      </c>
      <c r="H514" s="15">
        <v>5</v>
      </c>
      <c r="I514" s="15">
        <v>5</v>
      </c>
      <c r="J514" s="15">
        <v>5</v>
      </c>
      <c r="K514" s="15">
        <v>5</v>
      </c>
      <c r="L514" s="16">
        <v>0</v>
      </c>
      <c r="M514" t="str">
        <f t="shared" si="65"/>
        <v>Y</v>
      </c>
      <c r="O514" s="33"/>
      <c r="P514" s="34"/>
      <c r="Q514" s="34"/>
      <c r="R514" s="34"/>
      <c r="S514" s="34"/>
      <c r="T514" s="34"/>
      <c r="U514" s="34"/>
      <c r="V514" s="34"/>
    </row>
    <row r="515" spans="1:22">
      <c r="A515" s="12">
        <v>11222</v>
      </c>
      <c r="B515" s="14">
        <v>38930</v>
      </c>
      <c r="C515" s="4" t="s">
        <v>46</v>
      </c>
      <c r="D515" s="4">
        <v>3.55</v>
      </c>
      <c r="E515" s="15">
        <v>5</v>
      </c>
      <c r="F515" s="15">
        <v>3</v>
      </c>
      <c r="G515" s="15">
        <v>3</v>
      </c>
      <c r="H515" s="15">
        <v>5</v>
      </c>
      <c r="I515" s="15">
        <v>5</v>
      </c>
      <c r="J515" s="15">
        <v>5</v>
      </c>
      <c r="K515" s="15">
        <v>5</v>
      </c>
      <c r="L515" s="16">
        <v>0</v>
      </c>
      <c r="M515" t="str">
        <f t="shared" si="65"/>
        <v>Y</v>
      </c>
      <c r="O515" s="33"/>
      <c r="P515" s="34"/>
      <c r="Q515" s="34"/>
      <c r="R515" s="34"/>
      <c r="S515" s="34"/>
      <c r="T515" s="34"/>
      <c r="U515" s="34"/>
      <c r="V515" s="34"/>
    </row>
    <row r="516" spans="1:22">
      <c r="A516" s="18">
        <v>11224</v>
      </c>
      <c r="B516" s="19">
        <v>37082</v>
      </c>
      <c r="C516" s="4" t="s">
        <v>46</v>
      </c>
      <c r="D516" s="4">
        <v>1.47</v>
      </c>
      <c r="E516" s="15">
        <v>5</v>
      </c>
      <c r="F516" s="15">
        <v>5</v>
      </c>
      <c r="G516" s="15">
        <v>5</v>
      </c>
      <c r="H516" s="15">
        <v>5</v>
      </c>
      <c r="I516" s="15">
        <v>5</v>
      </c>
      <c r="J516" s="15">
        <v>5</v>
      </c>
      <c r="K516" s="15">
        <v>5</v>
      </c>
      <c r="L516" s="16">
        <v>0</v>
      </c>
      <c r="M516" t="str">
        <f t="shared" si="65"/>
        <v>Y</v>
      </c>
      <c r="O516" s="33"/>
      <c r="P516" s="34"/>
      <c r="Q516" s="34"/>
      <c r="R516" s="34"/>
      <c r="S516" s="34"/>
      <c r="T516" s="34"/>
      <c r="U516" s="34"/>
      <c r="V516" s="34"/>
    </row>
    <row r="517" spans="1:22">
      <c r="A517" s="18">
        <v>11225</v>
      </c>
      <c r="B517" s="19">
        <v>38930</v>
      </c>
      <c r="C517" s="4" t="s">
        <v>46</v>
      </c>
      <c r="D517" s="4">
        <v>1.47</v>
      </c>
      <c r="E517" s="15">
        <v>5</v>
      </c>
      <c r="F517" s="15">
        <v>5</v>
      </c>
      <c r="G517" s="15">
        <v>5</v>
      </c>
      <c r="H517" s="15">
        <v>5</v>
      </c>
      <c r="I517" s="15">
        <v>5</v>
      </c>
      <c r="J517" s="15">
        <v>5</v>
      </c>
      <c r="K517" s="15">
        <v>5</v>
      </c>
      <c r="L517" s="16">
        <v>0</v>
      </c>
      <c r="M517" t="str">
        <f t="shared" si="65"/>
        <v>Y</v>
      </c>
      <c r="O517" s="33"/>
      <c r="P517" s="34"/>
      <c r="Q517" s="34"/>
      <c r="R517" s="34"/>
      <c r="S517" s="34"/>
      <c r="T517" s="34"/>
      <c r="U517" s="34"/>
      <c r="V517" s="34"/>
    </row>
    <row r="518" spans="1:22">
      <c r="A518" s="18">
        <v>11078</v>
      </c>
      <c r="B518" s="19">
        <v>37067</v>
      </c>
      <c r="C518" s="4" t="s">
        <v>46</v>
      </c>
      <c r="D518" s="4">
        <v>1.2</v>
      </c>
      <c r="E518" s="15">
        <v>4</v>
      </c>
      <c r="F518" s="15">
        <v>3</v>
      </c>
      <c r="G518" s="15">
        <v>1</v>
      </c>
      <c r="H518" s="15">
        <v>1</v>
      </c>
      <c r="I518" s="15">
        <v>1</v>
      </c>
      <c r="J518" s="15">
        <v>3</v>
      </c>
      <c r="K518" s="15">
        <v>1</v>
      </c>
      <c r="L518" s="16">
        <v>0</v>
      </c>
      <c r="M518" t="str">
        <f t="shared" si="65"/>
        <v>Y</v>
      </c>
      <c r="O518" s="33"/>
      <c r="P518" s="34"/>
      <c r="Q518" s="34"/>
      <c r="R518" s="34"/>
      <c r="S518" s="34"/>
      <c r="T518" s="34"/>
      <c r="U518" s="34"/>
      <c r="V518" s="34"/>
    </row>
    <row r="519" spans="1:22">
      <c r="A519" s="18">
        <v>11043</v>
      </c>
      <c r="B519" s="19">
        <v>39161</v>
      </c>
      <c r="C519" s="4" t="s">
        <v>44</v>
      </c>
      <c r="D519" s="4">
        <v>5.56</v>
      </c>
      <c r="E519" s="15">
        <v>5</v>
      </c>
      <c r="F519" s="15">
        <v>1</v>
      </c>
      <c r="G519" s="15">
        <v>5</v>
      </c>
      <c r="H519" s="15">
        <v>5</v>
      </c>
      <c r="I519" s="15">
        <v>1</v>
      </c>
      <c r="J519" s="15">
        <v>5</v>
      </c>
      <c r="K519" s="15">
        <v>5</v>
      </c>
      <c r="L519" s="16">
        <v>0</v>
      </c>
      <c r="M519" t="str">
        <f t="shared" ref="M519:M582" si="75">IF(MOD(N519,20)=0,"Y","N")</f>
        <v>Y</v>
      </c>
      <c r="O519" s="33"/>
      <c r="P519" s="34"/>
      <c r="Q519" s="34"/>
      <c r="R519" s="34"/>
      <c r="S519" s="34"/>
      <c r="T519" s="34"/>
      <c r="U519" s="34"/>
      <c r="V519" s="34"/>
    </row>
    <row r="520" spans="1:22">
      <c r="A520" s="18">
        <v>11168</v>
      </c>
      <c r="B520" s="19">
        <v>38140</v>
      </c>
      <c r="C520" s="4" t="s">
        <v>46</v>
      </c>
      <c r="D520" s="4">
        <v>50</v>
      </c>
      <c r="E520" s="15">
        <v>3</v>
      </c>
      <c r="F520" s="15">
        <v>1</v>
      </c>
      <c r="G520" s="15">
        <v>1</v>
      </c>
      <c r="H520" s="15">
        <v>3</v>
      </c>
      <c r="I520" s="15">
        <v>1</v>
      </c>
      <c r="J520" s="15">
        <v>1</v>
      </c>
      <c r="K520" s="15">
        <v>1</v>
      </c>
      <c r="L520" s="16">
        <v>0</v>
      </c>
      <c r="M520" t="str">
        <f t="shared" si="75"/>
        <v>Y</v>
      </c>
      <c r="O520" s="33"/>
      <c r="P520" s="34"/>
      <c r="Q520" s="34"/>
      <c r="R520" s="34"/>
      <c r="S520" s="34"/>
      <c r="T520" s="34"/>
      <c r="U520" s="34"/>
      <c r="V520" s="34"/>
    </row>
    <row r="521" spans="1:22">
      <c r="A521" s="12">
        <v>11300</v>
      </c>
      <c r="B521" s="14">
        <v>37117</v>
      </c>
      <c r="C521" s="4" t="s">
        <v>46</v>
      </c>
      <c r="D521" s="4">
        <v>45.6</v>
      </c>
      <c r="E521" s="15">
        <v>4</v>
      </c>
      <c r="F521" s="15">
        <v>3</v>
      </c>
      <c r="G521" s="15">
        <v>1</v>
      </c>
      <c r="H521" s="15">
        <v>1</v>
      </c>
      <c r="I521" s="15">
        <v>1</v>
      </c>
      <c r="J521" s="15">
        <v>1</v>
      </c>
      <c r="K521" s="15">
        <v>5</v>
      </c>
      <c r="L521" s="16">
        <v>0</v>
      </c>
      <c r="M521" t="str">
        <f t="shared" si="75"/>
        <v>Y</v>
      </c>
      <c r="O521" s="33"/>
      <c r="P521" s="34"/>
      <c r="Q521" s="34"/>
      <c r="R521" s="34"/>
      <c r="S521" s="34"/>
      <c r="T521" s="34"/>
      <c r="U521" s="34"/>
      <c r="V521" s="34"/>
    </row>
    <row r="522" spans="1:22">
      <c r="A522" s="12">
        <v>11301</v>
      </c>
      <c r="B522" s="14">
        <v>37117</v>
      </c>
      <c r="C522" s="4" t="s">
        <v>46</v>
      </c>
      <c r="D522" s="4">
        <v>45.6</v>
      </c>
      <c r="E522" s="15">
        <v>2</v>
      </c>
      <c r="F522" s="15">
        <v>1</v>
      </c>
      <c r="G522" s="15">
        <v>1</v>
      </c>
      <c r="H522" s="15">
        <v>1</v>
      </c>
      <c r="I522" s="15">
        <v>3</v>
      </c>
      <c r="J522" s="15">
        <v>3</v>
      </c>
      <c r="K522" s="15">
        <v>5</v>
      </c>
      <c r="L522" s="16">
        <v>0</v>
      </c>
      <c r="M522" t="str">
        <f t="shared" si="75"/>
        <v>Y</v>
      </c>
      <c r="O522" s="33"/>
      <c r="P522" s="34"/>
      <c r="Q522" s="34"/>
      <c r="R522" s="34"/>
      <c r="S522" s="34"/>
      <c r="T522" s="34"/>
      <c r="U522" s="34"/>
      <c r="V522" s="34"/>
    </row>
    <row r="523" spans="1:22">
      <c r="A523" s="18">
        <v>11327</v>
      </c>
      <c r="B523" s="19">
        <v>38937</v>
      </c>
      <c r="C523" s="4" t="s">
        <v>44</v>
      </c>
      <c r="D523" s="4">
        <v>4.95</v>
      </c>
      <c r="E523" s="15">
        <v>3</v>
      </c>
      <c r="F523" s="15">
        <v>3</v>
      </c>
      <c r="G523" s="15">
        <v>1</v>
      </c>
      <c r="H523" s="15">
        <v>3</v>
      </c>
      <c r="I523" s="15">
        <v>1</v>
      </c>
      <c r="J523" s="15">
        <v>1</v>
      </c>
      <c r="K523" s="15">
        <v>5</v>
      </c>
      <c r="L523" s="16">
        <v>0</v>
      </c>
      <c r="M523" t="str">
        <f t="shared" si="75"/>
        <v>Y</v>
      </c>
      <c r="O523" s="33"/>
      <c r="P523" s="34"/>
      <c r="Q523" s="34"/>
      <c r="R523" s="34"/>
      <c r="S523" s="34"/>
      <c r="T523" s="34"/>
      <c r="U523" s="34"/>
      <c r="V523" s="34"/>
    </row>
    <row r="524" spans="1:22">
      <c r="A524" s="12">
        <v>6401</v>
      </c>
      <c r="B524" s="14">
        <v>36993</v>
      </c>
      <c r="C524" s="4" t="s">
        <v>48</v>
      </c>
      <c r="D524" s="4">
        <v>2.19</v>
      </c>
      <c r="E524" s="15">
        <v>2</v>
      </c>
      <c r="F524" s="15">
        <v>1</v>
      </c>
      <c r="G524" s="15">
        <v>1</v>
      </c>
      <c r="H524" s="15">
        <v>1</v>
      </c>
      <c r="I524" s="15">
        <v>5</v>
      </c>
      <c r="J524" s="15">
        <v>5</v>
      </c>
      <c r="K524" s="15">
        <v>5</v>
      </c>
      <c r="L524" s="16">
        <v>0</v>
      </c>
      <c r="M524" t="str">
        <f t="shared" si="75"/>
        <v>Y</v>
      </c>
      <c r="O524" s="33"/>
      <c r="P524" s="34"/>
      <c r="Q524" s="34"/>
      <c r="R524" s="34"/>
      <c r="S524" s="34"/>
      <c r="T524" s="34"/>
      <c r="U524" s="34"/>
      <c r="V524" s="34"/>
    </row>
    <row r="525" spans="1:22">
      <c r="A525" s="12">
        <v>6402</v>
      </c>
      <c r="B525" s="14">
        <v>37165</v>
      </c>
      <c r="C525" s="4" t="s">
        <v>48</v>
      </c>
      <c r="D525" s="4">
        <v>2.19</v>
      </c>
      <c r="E525" s="15">
        <v>4</v>
      </c>
      <c r="F525" s="15">
        <v>1</v>
      </c>
      <c r="G525" s="15">
        <v>5</v>
      </c>
      <c r="H525" s="15">
        <v>5</v>
      </c>
      <c r="I525" s="15">
        <v>5</v>
      </c>
      <c r="J525" s="15">
        <v>1</v>
      </c>
      <c r="K525" s="15">
        <v>5</v>
      </c>
      <c r="L525" s="16">
        <v>0</v>
      </c>
      <c r="M525" t="str">
        <f t="shared" si="75"/>
        <v>Y</v>
      </c>
      <c r="O525" s="33"/>
      <c r="P525" s="34"/>
      <c r="Q525" s="34"/>
      <c r="R525" s="34"/>
      <c r="S525" s="34"/>
      <c r="T525" s="34"/>
      <c r="U525" s="34"/>
      <c r="V525" s="34"/>
    </row>
    <row r="526" spans="1:22">
      <c r="A526" s="18">
        <v>11077</v>
      </c>
      <c r="B526" s="19">
        <v>37083</v>
      </c>
      <c r="C526" s="4" t="s">
        <v>44</v>
      </c>
      <c r="D526" s="4">
        <v>8.18</v>
      </c>
      <c r="E526" s="15">
        <v>1</v>
      </c>
      <c r="F526" s="15">
        <v>1</v>
      </c>
      <c r="G526" s="15">
        <v>1</v>
      </c>
      <c r="H526" s="15">
        <v>1</v>
      </c>
      <c r="I526" s="15">
        <v>1</v>
      </c>
      <c r="J526" s="15">
        <v>3</v>
      </c>
      <c r="K526" s="15">
        <v>1</v>
      </c>
      <c r="L526" s="16">
        <v>0</v>
      </c>
      <c r="M526" t="str">
        <f t="shared" si="75"/>
        <v>Y</v>
      </c>
      <c r="O526" s="33"/>
      <c r="P526" s="34"/>
      <c r="Q526" s="34"/>
      <c r="R526" s="34"/>
      <c r="S526" s="34"/>
      <c r="T526" s="34"/>
      <c r="U526" s="34"/>
      <c r="V526" s="34"/>
    </row>
    <row r="527" spans="1:22">
      <c r="A527" s="18">
        <v>11297</v>
      </c>
      <c r="B527" s="19">
        <v>38930</v>
      </c>
      <c r="C527" s="4" t="s">
        <v>46</v>
      </c>
      <c r="D527" s="4">
        <v>12.4</v>
      </c>
      <c r="E527" s="15">
        <v>3</v>
      </c>
      <c r="F527" s="15">
        <v>3</v>
      </c>
      <c r="G527" s="15">
        <v>1</v>
      </c>
      <c r="H527" s="15">
        <v>1</v>
      </c>
      <c r="I527" s="15">
        <v>1</v>
      </c>
      <c r="J527" s="15">
        <v>1</v>
      </c>
      <c r="K527" s="15">
        <v>1</v>
      </c>
      <c r="L527" s="16">
        <v>0</v>
      </c>
      <c r="M527" t="str">
        <f t="shared" si="75"/>
        <v>Y</v>
      </c>
      <c r="O527" s="33"/>
      <c r="P527" s="34"/>
      <c r="Q527" s="34"/>
      <c r="R527" s="34"/>
      <c r="S527" s="34"/>
      <c r="T527" s="34"/>
      <c r="U527" s="34"/>
      <c r="V527" s="34"/>
    </row>
    <row r="528" spans="1:22">
      <c r="A528" s="18">
        <v>11212</v>
      </c>
      <c r="B528" s="19">
        <v>37082</v>
      </c>
      <c r="C528" s="4" t="s">
        <v>46</v>
      </c>
      <c r="D528" s="4">
        <v>0.68</v>
      </c>
      <c r="E528" s="15">
        <v>5</v>
      </c>
      <c r="F528" s="15">
        <v>5</v>
      </c>
      <c r="G528" s="15">
        <v>5</v>
      </c>
      <c r="H528" s="15">
        <v>5</v>
      </c>
      <c r="I528" s="15">
        <v>5</v>
      </c>
      <c r="J528" s="15">
        <v>5</v>
      </c>
      <c r="K528" s="15">
        <v>5</v>
      </c>
      <c r="L528" s="16">
        <v>0</v>
      </c>
      <c r="M528" t="str">
        <f t="shared" si="75"/>
        <v>Y</v>
      </c>
      <c r="O528" s="33"/>
      <c r="P528" s="34"/>
      <c r="Q528" s="34"/>
      <c r="R528" s="34"/>
      <c r="S528" s="34"/>
      <c r="T528" s="34"/>
      <c r="U528" s="34"/>
      <c r="V528" s="34"/>
    </row>
    <row r="529" spans="1:22">
      <c r="A529" s="18">
        <v>11208</v>
      </c>
      <c r="B529" s="19">
        <v>37102</v>
      </c>
      <c r="C529" s="4" t="s">
        <v>46</v>
      </c>
      <c r="D529" s="4">
        <v>2.16</v>
      </c>
      <c r="E529" s="15">
        <v>2</v>
      </c>
      <c r="F529" s="15">
        <v>1</v>
      </c>
      <c r="G529" s="15">
        <v>1</v>
      </c>
      <c r="H529" s="15">
        <v>1</v>
      </c>
      <c r="I529" s="15">
        <v>3</v>
      </c>
      <c r="J529" s="15">
        <v>3</v>
      </c>
      <c r="K529" s="15">
        <v>1</v>
      </c>
      <c r="L529" s="16">
        <v>0</v>
      </c>
      <c r="M529" t="str">
        <f t="shared" si="75"/>
        <v>Y</v>
      </c>
      <c r="O529" s="33"/>
      <c r="P529" s="34"/>
      <c r="Q529" s="34"/>
      <c r="R529" s="34"/>
      <c r="S529" s="34"/>
      <c r="T529" s="34"/>
      <c r="U529" s="34"/>
      <c r="V529" s="34"/>
    </row>
    <row r="530" spans="1:22">
      <c r="A530" s="20">
        <v>11192</v>
      </c>
      <c r="B530" s="19">
        <v>37083</v>
      </c>
      <c r="C530" s="4" t="s">
        <v>46</v>
      </c>
      <c r="D530" s="4">
        <v>14.1</v>
      </c>
      <c r="E530" s="15">
        <v>4</v>
      </c>
      <c r="F530" s="15">
        <v>3</v>
      </c>
      <c r="G530" s="15">
        <v>5</v>
      </c>
      <c r="H530" s="15">
        <v>5</v>
      </c>
      <c r="I530" s="15">
        <v>1</v>
      </c>
      <c r="J530" s="15">
        <v>1</v>
      </c>
      <c r="K530" s="15">
        <v>5</v>
      </c>
      <c r="L530" s="16">
        <v>0</v>
      </c>
      <c r="M530" t="str">
        <f t="shared" si="75"/>
        <v>Y</v>
      </c>
      <c r="O530" s="33"/>
      <c r="P530" s="34"/>
      <c r="Q530" s="34"/>
      <c r="R530" s="34"/>
      <c r="S530" s="34"/>
      <c r="T530" s="34"/>
      <c r="U530" s="34"/>
      <c r="V530" s="34"/>
    </row>
    <row r="531" spans="1:22">
      <c r="A531" s="20">
        <v>11193</v>
      </c>
      <c r="B531" s="19">
        <v>37083</v>
      </c>
      <c r="C531" s="4" t="s">
        <v>46</v>
      </c>
      <c r="D531" s="4">
        <v>14.1</v>
      </c>
      <c r="E531" s="15">
        <v>3</v>
      </c>
      <c r="F531" s="15">
        <v>3</v>
      </c>
      <c r="G531" s="15">
        <v>5</v>
      </c>
      <c r="H531" s="15">
        <v>5</v>
      </c>
      <c r="I531" s="15">
        <v>5</v>
      </c>
      <c r="J531" s="15">
        <v>3</v>
      </c>
      <c r="K531" s="15">
        <v>5</v>
      </c>
      <c r="L531" s="16">
        <v>0</v>
      </c>
      <c r="M531" t="str">
        <f t="shared" si="75"/>
        <v>Y</v>
      </c>
      <c r="O531" s="33"/>
      <c r="P531" s="34"/>
      <c r="Q531" s="34"/>
      <c r="R531" s="34"/>
      <c r="S531" s="34"/>
      <c r="T531" s="34"/>
      <c r="U531" s="34"/>
      <c r="V531" s="34"/>
    </row>
    <row r="532" spans="1:22">
      <c r="A532" s="20">
        <v>11194</v>
      </c>
      <c r="B532" s="19">
        <v>38728</v>
      </c>
      <c r="C532" s="4" t="s">
        <v>46</v>
      </c>
      <c r="D532" s="4">
        <v>14.1</v>
      </c>
      <c r="E532" s="15">
        <v>5</v>
      </c>
      <c r="F532" s="15">
        <v>3</v>
      </c>
      <c r="G532" s="15">
        <v>5</v>
      </c>
      <c r="H532" s="15">
        <v>5</v>
      </c>
      <c r="I532" s="15">
        <v>1</v>
      </c>
      <c r="J532" s="15">
        <v>5</v>
      </c>
      <c r="K532" s="15">
        <v>5</v>
      </c>
      <c r="L532" s="16">
        <v>0</v>
      </c>
      <c r="M532" t="str">
        <f t="shared" si="75"/>
        <v>Y</v>
      </c>
      <c r="O532" s="33"/>
      <c r="P532" s="34"/>
      <c r="Q532" s="34"/>
      <c r="R532" s="34"/>
      <c r="S532" s="34"/>
      <c r="T532" s="34"/>
      <c r="U532" s="34"/>
      <c r="V532" s="34"/>
    </row>
    <row r="533" spans="1:22">
      <c r="A533" s="20">
        <v>11195</v>
      </c>
      <c r="B533" s="19">
        <v>39162</v>
      </c>
      <c r="C533" s="4" t="s">
        <v>46</v>
      </c>
      <c r="D533" s="4">
        <v>14.1</v>
      </c>
      <c r="E533" s="15">
        <v>5</v>
      </c>
      <c r="F533" s="15">
        <v>3</v>
      </c>
      <c r="G533" s="15">
        <v>3</v>
      </c>
      <c r="H533" s="15">
        <v>3</v>
      </c>
      <c r="I533" s="15">
        <v>1</v>
      </c>
      <c r="J533" s="15">
        <v>5</v>
      </c>
      <c r="K533" s="15">
        <v>3</v>
      </c>
      <c r="L533" s="16">
        <v>0</v>
      </c>
      <c r="M533" t="str">
        <f t="shared" si="75"/>
        <v>Y</v>
      </c>
      <c r="O533" s="33"/>
      <c r="P533" s="34"/>
      <c r="Q533" s="34"/>
      <c r="R533" s="34"/>
      <c r="S533" s="34"/>
      <c r="T533" s="34"/>
      <c r="U533" s="34"/>
      <c r="V533" s="34"/>
    </row>
    <row r="534" spans="1:22">
      <c r="A534" s="18">
        <v>11206</v>
      </c>
      <c r="B534" s="19">
        <v>37102</v>
      </c>
      <c r="C534" s="4" t="s">
        <v>46</v>
      </c>
      <c r="D534" s="4">
        <v>14.1</v>
      </c>
      <c r="E534" s="15">
        <v>1</v>
      </c>
      <c r="F534" s="15">
        <v>1</v>
      </c>
      <c r="G534" s="15">
        <v>1</v>
      </c>
      <c r="H534" s="15">
        <v>1</v>
      </c>
      <c r="I534" s="15">
        <v>1</v>
      </c>
      <c r="J534" s="15">
        <v>1</v>
      </c>
      <c r="K534" s="15">
        <v>1</v>
      </c>
      <c r="L534" s="16">
        <v>0</v>
      </c>
      <c r="M534" t="str">
        <f t="shared" si="75"/>
        <v>Y</v>
      </c>
      <c r="O534" s="33"/>
      <c r="P534" s="34"/>
      <c r="Q534" s="34"/>
      <c r="R534" s="34"/>
      <c r="S534" s="34"/>
      <c r="T534" s="34"/>
      <c r="U534" s="34"/>
      <c r="V534" s="34"/>
    </row>
    <row r="535" spans="1:22">
      <c r="A535" s="12">
        <v>7157</v>
      </c>
      <c r="B535" s="14">
        <v>37460</v>
      </c>
      <c r="C535" s="4" t="s">
        <v>44</v>
      </c>
      <c r="D535" s="4">
        <v>279</v>
      </c>
      <c r="E535" s="15">
        <v>5</v>
      </c>
      <c r="F535" s="15">
        <v>5</v>
      </c>
      <c r="G535" s="15">
        <v>5</v>
      </c>
      <c r="H535" s="15">
        <v>5</v>
      </c>
      <c r="I535" s="15">
        <v>5</v>
      </c>
      <c r="J535" s="15">
        <v>5</v>
      </c>
      <c r="K535" s="15">
        <v>5</v>
      </c>
      <c r="L535" s="16">
        <v>0</v>
      </c>
      <c r="M535" t="str">
        <f t="shared" si="75"/>
        <v>Y</v>
      </c>
      <c r="O535" s="33"/>
      <c r="P535" s="34"/>
      <c r="Q535" s="34"/>
      <c r="R535" s="34"/>
      <c r="S535" s="34"/>
      <c r="T535" s="34"/>
      <c r="U535" s="34"/>
      <c r="V535" s="34"/>
    </row>
    <row r="536" spans="1:22">
      <c r="A536" s="12">
        <v>7158</v>
      </c>
      <c r="B536" s="14">
        <v>38211</v>
      </c>
      <c r="C536" s="4" t="s">
        <v>44</v>
      </c>
      <c r="D536" s="4">
        <v>279</v>
      </c>
      <c r="E536" s="15">
        <v>5</v>
      </c>
      <c r="F536" s="15">
        <v>5</v>
      </c>
      <c r="G536" s="15">
        <v>3</v>
      </c>
      <c r="H536" s="15">
        <v>3</v>
      </c>
      <c r="I536" s="15">
        <v>1</v>
      </c>
      <c r="J536" s="15">
        <v>5</v>
      </c>
      <c r="K536" s="15">
        <v>3</v>
      </c>
      <c r="L536" s="16">
        <v>0</v>
      </c>
      <c r="M536" t="str">
        <f t="shared" si="75"/>
        <v>Y</v>
      </c>
      <c r="O536" s="33"/>
      <c r="P536" s="34"/>
      <c r="Q536" s="34"/>
      <c r="R536" s="34"/>
      <c r="S536" s="34"/>
      <c r="T536" s="34"/>
      <c r="U536" s="34"/>
      <c r="V536" s="34"/>
    </row>
    <row r="537" spans="1:22">
      <c r="A537" s="12">
        <v>7159</v>
      </c>
      <c r="B537" s="14">
        <v>38481</v>
      </c>
      <c r="C537" s="4" t="s">
        <v>44</v>
      </c>
      <c r="D537" s="4">
        <v>279</v>
      </c>
      <c r="E537" s="15">
        <v>5</v>
      </c>
      <c r="F537" s="15">
        <v>3</v>
      </c>
      <c r="G537" s="15">
        <v>3</v>
      </c>
      <c r="H537" s="15">
        <v>1</v>
      </c>
      <c r="I537" s="15">
        <v>1</v>
      </c>
      <c r="J537" s="15">
        <v>5</v>
      </c>
      <c r="K537" s="15">
        <v>1</v>
      </c>
      <c r="L537" s="16">
        <v>0</v>
      </c>
      <c r="M537" t="str">
        <f t="shared" si="75"/>
        <v>Y</v>
      </c>
      <c r="O537" s="33"/>
      <c r="P537" s="34"/>
      <c r="Q537" s="34"/>
      <c r="R537" s="34"/>
      <c r="S537" s="34"/>
      <c r="T537" s="34"/>
      <c r="U537" s="34"/>
      <c r="V537" s="34"/>
    </row>
    <row r="538" spans="1:22">
      <c r="A538" s="12">
        <v>7160</v>
      </c>
      <c r="B538" s="14">
        <v>38658</v>
      </c>
      <c r="C538" s="4" t="s">
        <v>44</v>
      </c>
      <c r="D538" s="4">
        <v>279</v>
      </c>
      <c r="E538" s="15">
        <v>4</v>
      </c>
      <c r="F538" s="15">
        <v>3</v>
      </c>
      <c r="G538" s="15">
        <v>5</v>
      </c>
      <c r="H538" s="15">
        <v>3</v>
      </c>
      <c r="I538" s="15">
        <v>5</v>
      </c>
      <c r="J538" s="15">
        <v>5</v>
      </c>
      <c r="K538" s="15">
        <v>5</v>
      </c>
      <c r="L538" s="16">
        <v>0</v>
      </c>
      <c r="M538" t="str">
        <f t="shared" si="75"/>
        <v>Y</v>
      </c>
      <c r="O538" s="33"/>
      <c r="P538" s="34"/>
      <c r="Q538" s="34"/>
      <c r="R538" s="34"/>
      <c r="S538" s="34"/>
      <c r="T538" s="34"/>
      <c r="U538" s="34"/>
      <c r="V538" s="34"/>
    </row>
    <row r="539" spans="1:22">
      <c r="A539" s="12">
        <v>7161</v>
      </c>
      <c r="B539" s="14">
        <v>38806</v>
      </c>
      <c r="C539" s="4" t="s">
        <v>44</v>
      </c>
      <c r="D539" s="4">
        <v>279</v>
      </c>
      <c r="E539" s="15">
        <v>3</v>
      </c>
      <c r="F539" s="15">
        <v>3</v>
      </c>
      <c r="G539" s="15">
        <v>5</v>
      </c>
      <c r="H539" s="15">
        <v>1</v>
      </c>
      <c r="I539" s="15">
        <v>1</v>
      </c>
      <c r="J539" s="15">
        <v>3</v>
      </c>
      <c r="K539" s="15">
        <v>5</v>
      </c>
      <c r="L539" s="16">
        <v>0</v>
      </c>
      <c r="M539" t="str">
        <f t="shared" si="75"/>
        <v>Y</v>
      </c>
      <c r="O539" s="33"/>
      <c r="P539" s="34"/>
      <c r="Q539" s="34"/>
      <c r="R539" s="34"/>
      <c r="S539" s="34"/>
      <c r="T539" s="34"/>
      <c r="U539" s="34"/>
      <c r="V539" s="34"/>
    </row>
    <row r="540" spans="1:22">
      <c r="A540" s="12">
        <v>7162</v>
      </c>
      <c r="B540" s="14">
        <v>39210</v>
      </c>
      <c r="C540" s="4" t="s">
        <v>44</v>
      </c>
      <c r="D540" s="4">
        <v>279</v>
      </c>
      <c r="E540" s="15">
        <v>5</v>
      </c>
      <c r="F540" s="15">
        <v>5</v>
      </c>
      <c r="G540" s="15">
        <v>1</v>
      </c>
      <c r="H540" s="15">
        <v>1</v>
      </c>
      <c r="I540" s="15">
        <v>1</v>
      </c>
      <c r="J540" s="15">
        <v>3</v>
      </c>
      <c r="K540" s="15">
        <v>1</v>
      </c>
      <c r="L540" s="16">
        <v>0</v>
      </c>
      <c r="M540" t="str">
        <f t="shared" si="75"/>
        <v>Y</v>
      </c>
      <c r="O540" s="33"/>
      <c r="P540" s="34"/>
      <c r="Q540" s="34"/>
      <c r="R540" s="34"/>
      <c r="S540" s="34"/>
      <c r="T540" s="34"/>
      <c r="U540" s="34"/>
      <c r="V540" s="34"/>
    </row>
    <row r="541" spans="1:22">
      <c r="A541" s="12">
        <v>39298</v>
      </c>
      <c r="B541" s="14">
        <v>39364</v>
      </c>
      <c r="C541" s="4" t="s">
        <v>44</v>
      </c>
      <c r="D541" s="4">
        <v>279</v>
      </c>
      <c r="E541" s="15">
        <v>1</v>
      </c>
      <c r="F541" s="15">
        <v>1</v>
      </c>
      <c r="G541" s="15">
        <v>3</v>
      </c>
      <c r="H541" s="15">
        <v>5</v>
      </c>
      <c r="I541" s="15">
        <v>5</v>
      </c>
      <c r="J541" s="15">
        <v>3</v>
      </c>
      <c r="K541" s="15">
        <v>5</v>
      </c>
      <c r="L541" s="16">
        <v>0</v>
      </c>
      <c r="M541" t="str">
        <f t="shared" si="75"/>
        <v>Y</v>
      </c>
      <c r="O541" s="33"/>
      <c r="P541" s="34"/>
      <c r="Q541" s="34"/>
      <c r="R541" s="34"/>
      <c r="S541" s="34"/>
      <c r="T541" s="34"/>
      <c r="U541" s="34"/>
      <c r="V541" s="34"/>
    </row>
    <row r="542" spans="1:22">
      <c r="A542" s="12">
        <v>39299</v>
      </c>
      <c r="B542" s="14">
        <v>39720</v>
      </c>
      <c r="C542" s="4" t="s">
        <v>44</v>
      </c>
      <c r="D542" s="4">
        <v>279</v>
      </c>
      <c r="E542" s="15">
        <v>4</v>
      </c>
      <c r="F542" s="15">
        <v>1</v>
      </c>
      <c r="G542" s="15">
        <v>5</v>
      </c>
      <c r="H542" s="15">
        <v>3</v>
      </c>
      <c r="I542" s="15">
        <v>5</v>
      </c>
      <c r="J542" s="15">
        <v>5</v>
      </c>
      <c r="K542" s="15">
        <v>5</v>
      </c>
      <c r="L542" s="16">
        <v>0</v>
      </c>
      <c r="M542" t="str">
        <f t="shared" si="75"/>
        <v>Y</v>
      </c>
      <c r="O542" s="33"/>
      <c r="P542" s="34"/>
      <c r="Q542" s="34"/>
      <c r="R542" s="34"/>
      <c r="S542" s="34"/>
      <c r="T542" s="34"/>
      <c r="U542" s="34"/>
      <c r="V542" s="34"/>
    </row>
    <row r="543" spans="1:22">
      <c r="A543" s="18">
        <v>11336</v>
      </c>
      <c r="B543" s="19">
        <v>38868</v>
      </c>
      <c r="C543" s="4" t="s">
        <v>46</v>
      </c>
      <c r="D543" s="4">
        <v>3.83</v>
      </c>
      <c r="E543" s="15">
        <v>5</v>
      </c>
      <c r="F543" s="15">
        <v>3</v>
      </c>
      <c r="G543" s="15">
        <v>5</v>
      </c>
      <c r="H543" s="15">
        <v>5</v>
      </c>
      <c r="I543" s="15">
        <v>5</v>
      </c>
      <c r="J543" s="15">
        <v>3</v>
      </c>
      <c r="K543" s="15">
        <v>5</v>
      </c>
      <c r="L543" s="16">
        <v>0</v>
      </c>
      <c r="M543" t="str">
        <f t="shared" si="75"/>
        <v>Y</v>
      </c>
      <c r="O543" s="33"/>
      <c r="P543" s="34"/>
      <c r="Q543" s="34"/>
      <c r="R543" s="34"/>
      <c r="S543" s="34"/>
      <c r="T543" s="34"/>
      <c r="U543" s="34"/>
      <c r="V543" s="34"/>
    </row>
    <row r="544" spans="1:22">
      <c r="A544" s="12">
        <v>6781</v>
      </c>
      <c r="B544" s="14">
        <v>36819</v>
      </c>
      <c r="C544" s="4" t="s">
        <v>44</v>
      </c>
      <c r="D544" s="4">
        <v>7.49</v>
      </c>
      <c r="E544" s="15">
        <v>4</v>
      </c>
      <c r="F544" s="15">
        <v>1</v>
      </c>
      <c r="G544" s="15">
        <v>3</v>
      </c>
      <c r="H544" s="15">
        <v>5</v>
      </c>
      <c r="I544" s="15">
        <v>5</v>
      </c>
      <c r="J544" s="15">
        <v>5</v>
      </c>
      <c r="K544" s="15">
        <v>1</v>
      </c>
      <c r="L544" s="16">
        <v>0</v>
      </c>
      <c r="M544" t="str">
        <f t="shared" si="75"/>
        <v>Y</v>
      </c>
      <c r="O544" s="33"/>
      <c r="P544" s="34"/>
      <c r="Q544" s="34"/>
      <c r="R544" s="34"/>
      <c r="S544" s="34"/>
      <c r="T544" s="34"/>
      <c r="U544" s="34"/>
      <c r="V544" s="34"/>
    </row>
    <row r="545" spans="1:22">
      <c r="A545" s="12">
        <v>6782</v>
      </c>
      <c r="B545" s="14">
        <v>37187</v>
      </c>
      <c r="C545" s="4" t="s">
        <v>44</v>
      </c>
      <c r="D545" s="4">
        <v>7.49</v>
      </c>
      <c r="E545" s="15">
        <v>4</v>
      </c>
      <c r="F545" s="15">
        <v>3</v>
      </c>
      <c r="G545" s="15">
        <v>3</v>
      </c>
      <c r="H545" s="15">
        <v>3</v>
      </c>
      <c r="I545" s="15">
        <v>1</v>
      </c>
      <c r="J545" s="15">
        <v>5</v>
      </c>
      <c r="K545" s="15">
        <v>1</v>
      </c>
      <c r="L545" s="16">
        <v>0</v>
      </c>
      <c r="M545" t="str">
        <f t="shared" si="75"/>
        <v>Y</v>
      </c>
      <c r="O545" s="33"/>
      <c r="P545" s="34"/>
      <c r="Q545" s="34"/>
      <c r="R545" s="34"/>
      <c r="S545" s="34"/>
      <c r="T545" s="34"/>
      <c r="U545" s="34"/>
      <c r="V545" s="34"/>
    </row>
    <row r="546" spans="1:22">
      <c r="A546" s="12">
        <v>6783</v>
      </c>
      <c r="B546" s="14">
        <v>37398</v>
      </c>
      <c r="C546" s="4" t="s">
        <v>44</v>
      </c>
      <c r="D546" s="4">
        <v>7.49</v>
      </c>
      <c r="E546" s="15">
        <v>4</v>
      </c>
      <c r="F546" s="15">
        <v>3</v>
      </c>
      <c r="G546" s="15">
        <v>1</v>
      </c>
      <c r="H546" s="15">
        <v>1</v>
      </c>
      <c r="I546" s="15">
        <v>1</v>
      </c>
      <c r="J546" s="15">
        <v>3</v>
      </c>
      <c r="K546" s="15">
        <v>1</v>
      </c>
      <c r="L546" s="16">
        <v>0</v>
      </c>
      <c r="M546" t="str">
        <f t="shared" si="75"/>
        <v>Y</v>
      </c>
      <c r="O546" s="33"/>
      <c r="P546" s="34"/>
      <c r="Q546" s="34"/>
      <c r="R546" s="34"/>
      <c r="S546" s="34"/>
      <c r="T546" s="34"/>
      <c r="U546" s="34"/>
      <c r="V546" s="34"/>
    </row>
    <row r="547" spans="1:22">
      <c r="A547" s="12">
        <v>39296</v>
      </c>
      <c r="B547" s="14">
        <v>39531</v>
      </c>
      <c r="C547" s="4" t="s">
        <v>44</v>
      </c>
      <c r="D547" s="4">
        <v>7.49</v>
      </c>
      <c r="E547" s="15">
        <v>5</v>
      </c>
      <c r="F547" s="15">
        <v>3</v>
      </c>
      <c r="G547" s="15">
        <v>5</v>
      </c>
      <c r="H547" s="15">
        <v>5</v>
      </c>
      <c r="I547" s="15">
        <v>5</v>
      </c>
      <c r="J547" s="15">
        <v>5</v>
      </c>
      <c r="K547" s="15">
        <v>5</v>
      </c>
      <c r="L547" s="16">
        <v>0</v>
      </c>
      <c r="M547" t="str">
        <f t="shared" si="75"/>
        <v>Y</v>
      </c>
      <c r="O547" s="33"/>
      <c r="P547" s="34"/>
      <c r="Q547" s="34"/>
      <c r="R547" s="34"/>
      <c r="S547" s="34"/>
      <c r="T547" s="34"/>
      <c r="U547" s="34"/>
      <c r="V547" s="34"/>
    </row>
    <row r="548" spans="1:22">
      <c r="A548" s="12">
        <v>39297</v>
      </c>
      <c r="B548" s="14">
        <v>39749</v>
      </c>
      <c r="C548" s="4" t="s">
        <v>44</v>
      </c>
      <c r="D548" s="4">
        <v>7.49</v>
      </c>
      <c r="E548" s="15">
        <v>4</v>
      </c>
      <c r="F548" s="15">
        <v>1</v>
      </c>
      <c r="G548" s="15">
        <v>3</v>
      </c>
      <c r="H548" s="15">
        <v>5</v>
      </c>
      <c r="I548" s="15">
        <v>5</v>
      </c>
      <c r="J548" s="15">
        <v>5</v>
      </c>
      <c r="K548" s="15">
        <v>5</v>
      </c>
      <c r="L548" s="16">
        <v>0</v>
      </c>
      <c r="M548" t="str">
        <f t="shared" si="75"/>
        <v>Y</v>
      </c>
      <c r="O548" s="33"/>
      <c r="P548" s="34"/>
      <c r="Q548" s="34"/>
      <c r="R548" s="34"/>
      <c r="S548" s="34"/>
      <c r="T548" s="34"/>
      <c r="U548" s="34"/>
      <c r="V548" s="34"/>
    </row>
    <row r="549" spans="1:22">
      <c r="A549" s="20">
        <v>41157</v>
      </c>
      <c r="B549" s="19">
        <v>39347</v>
      </c>
      <c r="C549" s="4" t="s">
        <v>44</v>
      </c>
      <c r="D549" s="4">
        <v>7.49</v>
      </c>
      <c r="E549" s="15">
        <v>4</v>
      </c>
      <c r="F549" s="15">
        <v>1</v>
      </c>
      <c r="G549" s="15">
        <v>5</v>
      </c>
      <c r="H549" s="15">
        <v>5</v>
      </c>
      <c r="I549" s="15">
        <v>5</v>
      </c>
      <c r="J549" s="15">
        <v>5</v>
      </c>
      <c r="K549" s="15">
        <v>5</v>
      </c>
      <c r="L549" s="16">
        <v>0</v>
      </c>
      <c r="M549" t="str">
        <f t="shared" si="75"/>
        <v>Y</v>
      </c>
      <c r="O549" s="33"/>
      <c r="P549" s="34"/>
      <c r="Q549" s="34"/>
      <c r="R549" s="34"/>
      <c r="S549" s="34"/>
      <c r="T549" s="34"/>
      <c r="U549" s="34"/>
      <c r="V549" s="34"/>
    </row>
    <row r="550" spans="1:22">
      <c r="A550" s="12">
        <v>11202</v>
      </c>
      <c r="B550" s="14">
        <v>37104</v>
      </c>
      <c r="C550" s="4" t="s">
        <v>46</v>
      </c>
      <c r="D550" s="4">
        <v>2.56</v>
      </c>
      <c r="E550" s="15">
        <v>4</v>
      </c>
      <c r="F550" s="15">
        <v>5</v>
      </c>
      <c r="G550" s="15">
        <v>3</v>
      </c>
      <c r="H550" s="15">
        <v>1</v>
      </c>
      <c r="I550" s="15">
        <v>1</v>
      </c>
      <c r="J550" s="15">
        <v>1</v>
      </c>
      <c r="K550" s="15">
        <v>1</v>
      </c>
      <c r="L550" s="16">
        <v>0</v>
      </c>
      <c r="M550" t="str">
        <f t="shared" si="75"/>
        <v>Y</v>
      </c>
      <c r="O550" s="33"/>
      <c r="P550" s="34"/>
      <c r="Q550" s="34"/>
      <c r="R550" s="34"/>
      <c r="S550" s="34"/>
      <c r="T550" s="34"/>
      <c r="U550" s="34"/>
      <c r="V550" s="34"/>
    </row>
    <row r="551" spans="1:22">
      <c r="A551" s="12">
        <v>11203</v>
      </c>
      <c r="B551" s="14">
        <v>38728</v>
      </c>
      <c r="C551" s="4" t="s">
        <v>46</v>
      </c>
      <c r="D551" s="4">
        <v>2.56</v>
      </c>
      <c r="E551" s="15">
        <v>5</v>
      </c>
      <c r="F551" s="15">
        <v>5</v>
      </c>
      <c r="G551" s="15">
        <v>5</v>
      </c>
      <c r="H551" s="15">
        <v>5</v>
      </c>
      <c r="I551" s="15">
        <v>5</v>
      </c>
      <c r="J551" s="15">
        <v>5</v>
      </c>
      <c r="K551" s="15">
        <v>5</v>
      </c>
      <c r="L551" s="16">
        <v>0</v>
      </c>
      <c r="M551" t="str">
        <f t="shared" si="75"/>
        <v>Y</v>
      </c>
      <c r="O551" s="33"/>
      <c r="P551" s="34"/>
      <c r="Q551" s="34"/>
      <c r="R551" s="34"/>
      <c r="S551" s="34"/>
      <c r="T551" s="34"/>
      <c r="U551" s="34"/>
      <c r="V551" s="34"/>
    </row>
    <row r="552" spans="1:22">
      <c r="A552" s="12">
        <v>11204</v>
      </c>
      <c r="B552" s="14">
        <v>38771</v>
      </c>
      <c r="C552" s="4" t="s">
        <v>46</v>
      </c>
      <c r="D552" s="4">
        <v>2.56</v>
      </c>
      <c r="E552" s="15">
        <v>4</v>
      </c>
      <c r="F552" s="15">
        <v>3</v>
      </c>
      <c r="G552" s="15">
        <v>1</v>
      </c>
      <c r="H552" s="15">
        <v>1</v>
      </c>
      <c r="I552" s="15">
        <v>5</v>
      </c>
      <c r="J552" s="15">
        <v>5</v>
      </c>
      <c r="K552" s="15">
        <v>5</v>
      </c>
      <c r="L552" s="16">
        <v>0</v>
      </c>
      <c r="M552" t="str">
        <f t="shared" si="75"/>
        <v>Y</v>
      </c>
      <c r="O552" s="33"/>
      <c r="P552" s="34"/>
      <c r="Q552" s="34"/>
      <c r="R552" s="34"/>
      <c r="S552" s="34"/>
      <c r="T552" s="34"/>
      <c r="U552" s="34"/>
      <c r="V552" s="34"/>
    </row>
    <row r="553" spans="1:22">
      <c r="A553" s="12">
        <v>7151</v>
      </c>
      <c r="B553" s="14">
        <v>37460</v>
      </c>
      <c r="C553" s="4" t="s">
        <v>44</v>
      </c>
      <c r="D553" s="4">
        <v>284</v>
      </c>
      <c r="E553" s="15">
        <v>5</v>
      </c>
      <c r="F553" s="15">
        <v>5</v>
      </c>
      <c r="G553" s="15">
        <v>3</v>
      </c>
      <c r="H553" s="15">
        <v>5</v>
      </c>
      <c r="I553" s="15">
        <v>1</v>
      </c>
      <c r="J553" s="15">
        <v>5</v>
      </c>
      <c r="K553" s="15">
        <v>3</v>
      </c>
      <c r="L553" s="16">
        <v>0</v>
      </c>
      <c r="M553" t="str">
        <f t="shared" si="75"/>
        <v>Y</v>
      </c>
      <c r="O553" s="33"/>
      <c r="P553" s="34"/>
      <c r="Q553" s="34"/>
      <c r="R553" s="34"/>
      <c r="S553" s="34"/>
      <c r="T553" s="34"/>
      <c r="U553" s="34"/>
      <c r="V553" s="34"/>
    </row>
    <row r="554" spans="1:22">
      <c r="A554" s="12">
        <v>7152</v>
      </c>
      <c r="B554" s="14">
        <v>38211</v>
      </c>
      <c r="C554" s="4" t="s">
        <v>44</v>
      </c>
      <c r="D554" s="4">
        <v>284</v>
      </c>
      <c r="E554" s="15">
        <v>2</v>
      </c>
      <c r="F554" s="15">
        <v>3</v>
      </c>
      <c r="G554" s="15">
        <v>1</v>
      </c>
      <c r="H554" s="15">
        <v>1</v>
      </c>
      <c r="I554" s="15">
        <v>3</v>
      </c>
      <c r="J554" s="15">
        <v>1</v>
      </c>
      <c r="K554" s="15">
        <v>5</v>
      </c>
      <c r="L554" s="16">
        <v>0</v>
      </c>
      <c r="M554" t="str">
        <f t="shared" si="75"/>
        <v>Y</v>
      </c>
      <c r="O554" s="33"/>
      <c r="P554" s="34"/>
      <c r="Q554" s="34"/>
      <c r="R554" s="34"/>
      <c r="S554" s="34"/>
      <c r="T554" s="34"/>
      <c r="U554" s="34"/>
      <c r="V554" s="34"/>
    </row>
    <row r="555" spans="1:22">
      <c r="A555" s="12">
        <v>7153</v>
      </c>
      <c r="B555" s="14">
        <v>38481</v>
      </c>
      <c r="C555" s="4" t="s">
        <v>44</v>
      </c>
      <c r="D555" s="4">
        <v>284</v>
      </c>
      <c r="E555" s="15">
        <v>1</v>
      </c>
      <c r="F555" s="15">
        <v>1</v>
      </c>
      <c r="G555" s="15">
        <v>1</v>
      </c>
      <c r="H555" s="15">
        <v>1</v>
      </c>
      <c r="I555" s="15">
        <v>1</v>
      </c>
      <c r="J555" s="15">
        <v>3</v>
      </c>
      <c r="K555" s="15">
        <v>5</v>
      </c>
      <c r="L555" s="16">
        <v>0</v>
      </c>
      <c r="M555" t="str">
        <f t="shared" si="75"/>
        <v>Y</v>
      </c>
      <c r="O555" s="33"/>
      <c r="P555" s="34"/>
      <c r="Q555" s="34"/>
      <c r="R555" s="34"/>
      <c r="S555" s="34"/>
      <c r="T555" s="34"/>
      <c r="U555" s="34"/>
      <c r="V555" s="34"/>
    </row>
    <row r="556" spans="1:22">
      <c r="A556" s="12">
        <v>7154</v>
      </c>
      <c r="B556" s="14">
        <v>38658</v>
      </c>
      <c r="C556" s="4" t="s">
        <v>44</v>
      </c>
      <c r="D556" s="4">
        <v>284</v>
      </c>
      <c r="E556" s="15">
        <v>2</v>
      </c>
      <c r="F556" s="15">
        <v>1</v>
      </c>
      <c r="G556" s="15">
        <v>3</v>
      </c>
      <c r="H556" s="15">
        <v>1</v>
      </c>
      <c r="I556" s="15">
        <v>5</v>
      </c>
      <c r="J556" s="15">
        <v>3</v>
      </c>
      <c r="K556" s="15">
        <v>5</v>
      </c>
      <c r="L556" s="16">
        <v>0</v>
      </c>
      <c r="M556" t="str">
        <f t="shared" si="75"/>
        <v>Y</v>
      </c>
      <c r="O556" s="33"/>
      <c r="P556" s="34"/>
      <c r="Q556" s="34"/>
      <c r="R556" s="34"/>
      <c r="S556" s="34"/>
      <c r="T556" s="34"/>
      <c r="U556" s="34"/>
      <c r="V556" s="34"/>
    </row>
    <row r="557" spans="1:22">
      <c r="A557" s="12">
        <v>7155</v>
      </c>
      <c r="B557" s="14">
        <v>38806</v>
      </c>
      <c r="C557" s="4" t="s">
        <v>44</v>
      </c>
      <c r="D557" s="4">
        <v>284</v>
      </c>
      <c r="E557" s="15">
        <v>1</v>
      </c>
      <c r="F557" s="15">
        <v>1</v>
      </c>
      <c r="G557" s="15">
        <v>1</v>
      </c>
      <c r="H557" s="15">
        <v>1</v>
      </c>
      <c r="I557" s="15">
        <v>1</v>
      </c>
      <c r="J557" s="15">
        <v>1</v>
      </c>
      <c r="K557" s="15">
        <v>3</v>
      </c>
      <c r="L557" s="16">
        <v>0</v>
      </c>
      <c r="M557" t="str">
        <f t="shared" si="75"/>
        <v>Y</v>
      </c>
      <c r="O557" s="33"/>
      <c r="P557" s="34"/>
      <c r="Q557" s="34"/>
      <c r="R557" s="34"/>
      <c r="S557" s="34"/>
      <c r="T557" s="34"/>
      <c r="U557" s="34"/>
      <c r="V557" s="34"/>
    </row>
    <row r="558" spans="1:22">
      <c r="A558" s="12">
        <v>7156</v>
      </c>
      <c r="B558" s="14">
        <v>39210</v>
      </c>
      <c r="C558" s="4" t="s">
        <v>44</v>
      </c>
      <c r="D558" s="4">
        <v>284</v>
      </c>
      <c r="E558" s="15">
        <v>4</v>
      </c>
      <c r="F558" s="15">
        <v>5</v>
      </c>
      <c r="G558" s="15">
        <v>1</v>
      </c>
      <c r="H558" s="15">
        <v>1</v>
      </c>
      <c r="I558" s="15">
        <v>1</v>
      </c>
      <c r="J558" s="15">
        <v>5</v>
      </c>
      <c r="K558" s="15">
        <v>3</v>
      </c>
      <c r="L558" s="16">
        <v>0</v>
      </c>
      <c r="M558" t="str">
        <f t="shared" si="75"/>
        <v>Y</v>
      </c>
      <c r="O558" s="33"/>
      <c r="P558" s="34"/>
      <c r="Q558" s="34"/>
      <c r="R558" s="34"/>
      <c r="S558" s="34"/>
      <c r="T558" s="34"/>
      <c r="U558" s="34"/>
      <c r="V558" s="34"/>
    </row>
    <row r="559" spans="1:22">
      <c r="A559" s="12">
        <v>39305</v>
      </c>
      <c r="B559" s="14">
        <v>39364</v>
      </c>
      <c r="C559" s="4" t="s">
        <v>44</v>
      </c>
      <c r="D559" s="4">
        <v>284</v>
      </c>
      <c r="E559" s="15">
        <v>4</v>
      </c>
      <c r="F559" s="15">
        <v>3</v>
      </c>
      <c r="G559" s="15">
        <v>5</v>
      </c>
      <c r="H559" s="15">
        <v>5</v>
      </c>
      <c r="I559" s="15">
        <v>5</v>
      </c>
      <c r="J559" s="15">
        <v>3</v>
      </c>
      <c r="K559" s="15">
        <v>5</v>
      </c>
      <c r="L559" s="16">
        <v>0</v>
      </c>
      <c r="M559" t="str">
        <f t="shared" si="75"/>
        <v>Y</v>
      </c>
      <c r="O559" s="33"/>
      <c r="P559" s="34"/>
      <c r="Q559" s="34"/>
      <c r="R559" s="34"/>
      <c r="S559" s="34"/>
      <c r="T559" s="34"/>
      <c r="U559" s="34"/>
      <c r="V559" s="34"/>
    </row>
    <row r="560" spans="1:22">
      <c r="A560" s="12">
        <v>39306</v>
      </c>
      <c r="B560" s="14">
        <v>39720</v>
      </c>
      <c r="C560" s="4" t="s">
        <v>44</v>
      </c>
      <c r="D560" s="4">
        <v>284</v>
      </c>
      <c r="E560" s="15">
        <v>2</v>
      </c>
      <c r="F560" s="15">
        <v>1</v>
      </c>
      <c r="G560" s="15">
        <v>5</v>
      </c>
      <c r="H560" s="15">
        <v>1</v>
      </c>
      <c r="I560" s="15">
        <v>5</v>
      </c>
      <c r="J560" s="15">
        <v>1</v>
      </c>
      <c r="K560" s="15">
        <v>5</v>
      </c>
      <c r="L560" s="16">
        <v>0</v>
      </c>
      <c r="M560" t="str">
        <f t="shared" si="75"/>
        <v>Y</v>
      </c>
      <c r="O560" s="33"/>
      <c r="P560" s="34"/>
      <c r="Q560" s="34"/>
      <c r="R560" s="34"/>
      <c r="S560" s="34"/>
      <c r="T560" s="34"/>
      <c r="U560" s="34"/>
      <c r="V560" s="34"/>
    </row>
    <row r="561" spans="1:22">
      <c r="A561" s="12">
        <v>11028</v>
      </c>
      <c r="B561" s="14">
        <v>37083</v>
      </c>
      <c r="C561" s="4" t="s">
        <v>44</v>
      </c>
      <c r="D561" s="4">
        <v>116</v>
      </c>
      <c r="E561" s="15">
        <v>2</v>
      </c>
      <c r="F561" s="15">
        <v>1</v>
      </c>
      <c r="G561" s="15">
        <v>3</v>
      </c>
      <c r="H561" s="15">
        <v>3</v>
      </c>
      <c r="I561" s="15">
        <v>1</v>
      </c>
      <c r="J561" s="15">
        <v>1</v>
      </c>
      <c r="K561" s="15">
        <v>5</v>
      </c>
      <c r="L561" s="16">
        <v>0</v>
      </c>
      <c r="M561" t="str">
        <f t="shared" si="75"/>
        <v>Y</v>
      </c>
      <c r="O561" s="33"/>
      <c r="P561" s="34"/>
      <c r="Q561" s="34"/>
      <c r="R561" s="34"/>
      <c r="S561" s="34"/>
      <c r="T561" s="34"/>
      <c r="U561" s="34"/>
      <c r="V561" s="34"/>
    </row>
    <row r="562" spans="1:22">
      <c r="A562" s="12">
        <v>11029</v>
      </c>
      <c r="B562" s="14">
        <v>38937</v>
      </c>
      <c r="C562" s="4" t="s">
        <v>44</v>
      </c>
      <c r="D562" s="4">
        <v>116</v>
      </c>
      <c r="E562" s="15">
        <v>3</v>
      </c>
      <c r="F562" s="15">
        <v>3</v>
      </c>
      <c r="G562" s="15">
        <v>5</v>
      </c>
      <c r="H562" s="15">
        <v>5</v>
      </c>
      <c r="I562" s="15">
        <v>3</v>
      </c>
      <c r="J562" s="15">
        <v>1</v>
      </c>
      <c r="K562" s="15">
        <v>5</v>
      </c>
      <c r="L562" s="16">
        <v>0</v>
      </c>
      <c r="M562" t="str">
        <f t="shared" si="75"/>
        <v>Y</v>
      </c>
      <c r="O562" s="33"/>
      <c r="P562" s="34"/>
      <c r="Q562" s="34"/>
      <c r="R562" s="34"/>
      <c r="S562" s="34"/>
      <c r="T562" s="34"/>
      <c r="U562" s="34"/>
      <c r="V562" s="34"/>
    </row>
    <row r="563" spans="1:22">
      <c r="A563" s="18">
        <v>11200</v>
      </c>
      <c r="B563" s="19">
        <v>37104</v>
      </c>
      <c r="C563" s="4" t="s">
        <v>46</v>
      </c>
      <c r="D563" s="4">
        <v>2.12</v>
      </c>
      <c r="E563" s="15">
        <v>5</v>
      </c>
      <c r="F563" s="15">
        <v>5</v>
      </c>
      <c r="G563" s="15">
        <v>5</v>
      </c>
      <c r="H563" s="15">
        <v>5</v>
      </c>
      <c r="I563" s="15">
        <v>3</v>
      </c>
      <c r="J563" s="15">
        <v>3</v>
      </c>
      <c r="K563" s="15">
        <v>3</v>
      </c>
      <c r="L563" s="16">
        <v>0</v>
      </c>
      <c r="M563" t="str">
        <f t="shared" si="75"/>
        <v>Y</v>
      </c>
      <c r="O563" s="33"/>
      <c r="P563" s="34"/>
      <c r="Q563" s="34"/>
      <c r="R563" s="34"/>
      <c r="S563" s="34"/>
      <c r="T563" s="34"/>
      <c r="U563" s="34"/>
      <c r="V563" s="34"/>
    </row>
    <row r="564" spans="1:22">
      <c r="A564" s="18">
        <v>11196</v>
      </c>
      <c r="B564" s="19">
        <v>37784</v>
      </c>
      <c r="C564" s="4" t="s">
        <v>46</v>
      </c>
      <c r="D564" s="4">
        <v>7.71</v>
      </c>
      <c r="E564" s="15">
        <v>5</v>
      </c>
      <c r="F564" s="15">
        <v>5</v>
      </c>
      <c r="G564" s="15">
        <v>5</v>
      </c>
      <c r="H564" s="15">
        <v>5</v>
      </c>
      <c r="I564" s="15">
        <v>5</v>
      </c>
      <c r="J564" s="15">
        <v>5</v>
      </c>
      <c r="K564" s="15">
        <v>5</v>
      </c>
      <c r="L564" s="16">
        <v>0</v>
      </c>
      <c r="M564" t="str">
        <f t="shared" si="75"/>
        <v>Y</v>
      </c>
      <c r="O564" s="33"/>
      <c r="P564" s="34"/>
      <c r="Q564" s="34"/>
      <c r="R564" s="34"/>
      <c r="S564" s="34"/>
      <c r="T564" s="34"/>
      <c r="U564" s="34"/>
      <c r="V564" s="34"/>
    </row>
    <row r="565" spans="1:22">
      <c r="A565" s="18">
        <v>11070</v>
      </c>
      <c r="B565" s="19">
        <v>37068</v>
      </c>
      <c r="C565" s="4" t="s">
        <v>44</v>
      </c>
      <c r="D565" s="4">
        <v>2.85</v>
      </c>
      <c r="E565" s="15">
        <v>5</v>
      </c>
      <c r="F565" s="15">
        <v>5</v>
      </c>
      <c r="G565" s="15">
        <v>5</v>
      </c>
      <c r="H565" s="15">
        <v>5</v>
      </c>
      <c r="I565" s="15">
        <v>5</v>
      </c>
      <c r="J565" s="15">
        <v>3</v>
      </c>
      <c r="K565" s="15">
        <v>1</v>
      </c>
      <c r="L565" s="16">
        <v>0</v>
      </c>
      <c r="M565" t="str">
        <f t="shared" si="75"/>
        <v>Y</v>
      </c>
      <c r="O565" s="33"/>
      <c r="P565" s="34"/>
      <c r="Q565" s="34"/>
      <c r="R565" s="34"/>
      <c r="S565" s="34"/>
      <c r="T565" s="34"/>
      <c r="U565" s="34"/>
      <c r="V565" s="34"/>
    </row>
    <row r="566" spans="1:22">
      <c r="A566" s="18">
        <v>11185</v>
      </c>
      <c r="B566" s="19">
        <v>37104</v>
      </c>
      <c r="C566" s="4" t="s">
        <v>46</v>
      </c>
      <c r="D566" s="4">
        <v>3.77</v>
      </c>
      <c r="E566" s="15">
        <v>3</v>
      </c>
      <c r="F566" s="15">
        <v>1</v>
      </c>
      <c r="G566" s="15">
        <v>1</v>
      </c>
      <c r="H566" s="15">
        <v>1</v>
      </c>
      <c r="I566" s="15">
        <v>1</v>
      </c>
      <c r="J566" s="15">
        <v>5</v>
      </c>
      <c r="K566" s="15">
        <v>3</v>
      </c>
      <c r="L566" s="16">
        <v>0</v>
      </c>
      <c r="M566" t="str">
        <f t="shared" si="75"/>
        <v>Y</v>
      </c>
      <c r="O566" s="33"/>
      <c r="P566" s="34"/>
      <c r="Q566" s="34"/>
      <c r="R566" s="34"/>
      <c r="S566" s="34"/>
      <c r="T566" s="34"/>
      <c r="U566" s="34"/>
      <c r="V566" s="34"/>
    </row>
    <row r="567" spans="1:22">
      <c r="A567" s="18">
        <v>11295</v>
      </c>
      <c r="B567" s="19">
        <v>37118</v>
      </c>
      <c r="C567" s="4" t="s">
        <v>46</v>
      </c>
      <c r="D567" s="4">
        <v>12.8</v>
      </c>
      <c r="E567" s="15">
        <v>2</v>
      </c>
      <c r="F567" s="15">
        <v>3</v>
      </c>
      <c r="G567" s="15">
        <v>1</v>
      </c>
      <c r="H567" s="15">
        <v>1</v>
      </c>
      <c r="I567" s="15">
        <v>1</v>
      </c>
      <c r="J567" s="15">
        <v>3</v>
      </c>
      <c r="K567" s="15">
        <v>3</v>
      </c>
      <c r="L567" s="16">
        <v>0</v>
      </c>
      <c r="M567" t="str">
        <f t="shared" si="75"/>
        <v>Y</v>
      </c>
      <c r="O567" s="33"/>
      <c r="P567" s="34"/>
      <c r="Q567" s="34"/>
      <c r="R567" s="34"/>
      <c r="S567" s="34"/>
      <c r="T567" s="34"/>
      <c r="U567" s="34"/>
      <c r="V567" s="34"/>
    </row>
    <row r="568" spans="1:22">
      <c r="A568" s="18">
        <v>11182</v>
      </c>
      <c r="B568" s="19">
        <v>39163</v>
      </c>
      <c r="C568" s="4" t="s">
        <v>46</v>
      </c>
      <c r="D568" s="4">
        <v>2.1</v>
      </c>
      <c r="E568" s="15">
        <v>3</v>
      </c>
      <c r="F568" s="15">
        <v>1</v>
      </c>
      <c r="G568" s="15">
        <v>1</v>
      </c>
      <c r="H568" s="15">
        <v>1</v>
      </c>
      <c r="I568" s="15">
        <v>1</v>
      </c>
      <c r="J568" s="15">
        <v>5</v>
      </c>
      <c r="K568" s="15">
        <v>3</v>
      </c>
      <c r="L568" s="16">
        <v>0</v>
      </c>
      <c r="M568" t="str">
        <f t="shared" si="75"/>
        <v>Y</v>
      </c>
      <c r="O568" s="33"/>
      <c r="P568" s="34"/>
      <c r="Q568" s="34"/>
      <c r="R568" s="34"/>
      <c r="S568" s="34"/>
      <c r="T568" s="34"/>
      <c r="U568" s="34"/>
      <c r="V568" s="34"/>
    </row>
    <row r="569" spans="1:22">
      <c r="A569" s="18">
        <v>11069</v>
      </c>
      <c r="B569" s="19">
        <v>39161</v>
      </c>
      <c r="C569" s="4" t="s">
        <v>44</v>
      </c>
      <c r="D569" s="4">
        <v>3.18</v>
      </c>
      <c r="E569" s="15">
        <v>4</v>
      </c>
      <c r="F569" s="15">
        <v>3</v>
      </c>
      <c r="G569" s="15">
        <v>3</v>
      </c>
      <c r="H569" s="15">
        <v>5</v>
      </c>
      <c r="I569" s="15">
        <v>1</v>
      </c>
      <c r="J569" s="15">
        <v>1</v>
      </c>
      <c r="K569" s="15">
        <v>1</v>
      </c>
      <c r="L569" s="16">
        <v>0</v>
      </c>
      <c r="M569" t="str">
        <f t="shared" si="75"/>
        <v>Y</v>
      </c>
      <c r="O569" s="33"/>
      <c r="P569" s="34"/>
      <c r="Q569" s="34"/>
      <c r="R569" s="34"/>
      <c r="S569" s="34"/>
      <c r="T569" s="34"/>
      <c r="U569" s="34"/>
      <c r="V569" s="34"/>
    </row>
    <row r="570" spans="1:22">
      <c r="A570" s="18">
        <v>11293</v>
      </c>
      <c r="B570" s="19">
        <v>37118</v>
      </c>
      <c r="C570" s="4" t="s">
        <v>46</v>
      </c>
      <c r="D570" s="4">
        <v>8.36</v>
      </c>
      <c r="E570" s="15">
        <v>4</v>
      </c>
      <c r="F570" s="15">
        <v>5</v>
      </c>
      <c r="G570" s="15">
        <v>5</v>
      </c>
      <c r="H570" s="15">
        <v>3</v>
      </c>
      <c r="I570" s="15">
        <v>1</v>
      </c>
      <c r="J570" s="15">
        <v>5</v>
      </c>
      <c r="K570" s="15">
        <v>3</v>
      </c>
      <c r="L570" s="16">
        <v>0</v>
      </c>
      <c r="M570" t="str">
        <f t="shared" si="75"/>
        <v>Y</v>
      </c>
      <c r="O570" s="33"/>
      <c r="P570" s="34"/>
      <c r="Q570" s="34"/>
      <c r="R570" s="34"/>
      <c r="S570" s="34"/>
      <c r="T570" s="34"/>
      <c r="U570" s="34"/>
      <c r="V570" s="34"/>
    </row>
    <row r="571" spans="1:22">
      <c r="A571" s="18">
        <v>11026</v>
      </c>
      <c r="B571" s="19">
        <v>38936</v>
      </c>
      <c r="C571" s="4" t="s">
        <v>44</v>
      </c>
      <c r="D571" s="4">
        <v>132</v>
      </c>
      <c r="E571" s="15">
        <v>5</v>
      </c>
      <c r="F571" s="15">
        <v>5</v>
      </c>
      <c r="G571" s="15">
        <v>3</v>
      </c>
      <c r="H571" s="15">
        <v>3</v>
      </c>
      <c r="I571" s="15">
        <v>5</v>
      </c>
      <c r="J571" s="15">
        <v>3</v>
      </c>
      <c r="K571" s="15">
        <v>5</v>
      </c>
      <c r="L571" s="16">
        <v>0</v>
      </c>
      <c r="M571" t="str">
        <f t="shared" si="75"/>
        <v>Y</v>
      </c>
      <c r="O571" s="33"/>
      <c r="P571" s="34"/>
      <c r="Q571" s="34"/>
      <c r="R571" s="34"/>
      <c r="S571" s="34"/>
      <c r="T571" s="34"/>
      <c r="U571" s="34"/>
      <c r="V571" s="34"/>
    </row>
    <row r="572" spans="1:22">
      <c r="A572" s="18">
        <v>11269</v>
      </c>
      <c r="B572" s="19">
        <v>37104</v>
      </c>
      <c r="C572" s="4" t="s">
        <v>46</v>
      </c>
      <c r="D572" s="4">
        <v>2.2599999999999998</v>
      </c>
      <c r="E572" s="15">
        <v>4</v>
      </c>
      <c r="F572" s="15">
        <v>1</v>
      </c>
      <c r="G572" s="15">
        <v>5</v>
      </c>
      <c r="H572" s="15">
        <v>5</v>
      </c>
      <c r="I572" s="15">
        <v>3</v>
      </c>
      <c r="J572" s="15">
        <v>3</v>
      </c>
      <c r="K572" s="15">
        <v>5</v>
      </c>
      <c r="L572" s="16">
        <v>0</v>
      </c>
      <c r="M572" t="str">
        <f t="shared" si="75"/>
        <v>Y</v>
      </c>
      <c r="O572" s="33"/>
      <c r="P572" s="34"/>
      <c r="Q572" s="34"/>
      <c r="R572" s="34"/>
      <c r="S572" s="34"/>
      <c r="T572" s="34"/>
      <c r="U572" s="34"/>
      <c r="V572" s="34"/>
    </row>
    <row r="573" spans="1:22">
      <c r="A573" s="18">
        <v>11191</v>
      </c>
      <c r="B573" s="19">
        <v>38931</v>
      </c>
      <c r="C573" s="4" t="s">
        <v>46</v>
      </c>
      <c r="D573" s="4">
        <v>3.74</v>
      </c>
      <c r="E573" s="15">
        <v>3</v>
      </c>
      <c r="F573" s="15">
        <v>3</v>
      </c>
      <c r="G573" s="15">
        <v>1</v>
      </c>
      <c r="H573" s="15">
        <v>1</v>
      </c>
      <c r="I573" s="15">
        <v>5</v>
      </c>
      <c r="J573" s="15">
        <v>1</v>
      </c>
      <c r="K573" s="15">
        <v>5</v>
      </c>
      <c r="L573" s="16">
        <v>0</v>
      </c>
      <c r="M573" t="str">
        <f t="shared" si="75"/>
        <v>Y</v>
      </c>
      <c r="O573" s="33"/>
      <c r="P573" s="34"/>
      <c r="Q573" s="34"/>
      <c r="R573" s="34"/>
      <c r="S573" s="34"/>
      <c r="T573" s="34"/>
      <c r="U573" s="34"/>
      <c r="V573" s="34"/>
    </row>
    <row r="574" spans="1:22">
      <c r="A574" s="18">
        <v>11266</v>
      </c>
      <c r="B574" s="19">
        <v>37118</v>
      </c>
      <c r="C574" s="4" t="s">
        <v>46</v>
      </c>
      <c r="D574" s="4">
        <v>0.27400000000000002</v>
      </c>
      <c r="E574" s="15">
        <v>1</v>
      </c>
      <c r="F574" s="15">
        <v>1</v>
      </c>
      <c r="G574" s="15">
        <v>1</v>
      </c>
      <c r="H574" s="15">
        <v>1</v>
      </c>
      <c r="I574" s="15">
        <v>5</v>
      </c>
      <c r="J574" s="15">
        <v>3</v>
      </c>
      <c r="K574" s="15">
        <v>1</v>
      </c>
      <c r="L574" s="16">
        <v>0</v>
      </c>
      <c r="M574" t="str">
        <f t="shared" si="75"/>
        <v>Y</v>
      </c>
      <c r="O574" s="33"/>
      <c r="P574" s="34"/>
      <c r="Q574" s="34"/>
      <c r="R574" s="34"/>
      <c r="S574" s="34"/>
      <c r="T574" s="34"/>
      <c r="U574" s="34"/>
      <c r="V574" s="34"/>
    </row>
    <row r="575" spans="1:22">
      <c r="A575" s="12">
        <v>7166</v>
      </c>
      <c r="B575" s="14">
        <v>37385</v>
      </c>
      <c r="C575" s="4" t="s">
        <v>44</v>
      </c>
      <c r="D575" s="4">
        <v>4.4400000000000004</v>
      </c>
      <c r="E575" s="15">
        <v>5</v>
      </c>
      <c r="F575" s="15">
        <v>3</v>
      </c>
      <c r="G575" s="15">
        <v>1</v>
      </c>
      <c r="H575" s="15">
        <v>3</v>
      </c>
      <c r="I575" s="15">
        <v>1</v>
      </c>
      <c r="J575" s="15">
        <v>3</v>
      </c>
      <c r="K575" s="15">
        <v>1</v>
      </c>
      <c r="L575" s="16">
        <v>0</v>
      </c>
      <c r="M575" t="str">
        <f t="shared" si="75"/>
        <v>Y</v>
      </c>
      <c r="O575" s="33"/>
      <c r="P575" s="34"/>
      <c r="Q575" s="34"/>
      <c r="R575" s="34"/>
      <c r="S575" s="34"/>
      <c r="T575" s="34"/>
      <c r="U575" s="34"/>
      <c r="V575" s="34"/>
    </row>
    <row r="576" spans="1:22">
      <c r="A576" s="12">
        <v>7167</v>
      </c>
      <c r="B576" s="14">
        <v>37553</v>
      </c>
      <c r="C576" s="4" t="s">
        <v>44</v>
      </c>
      <c r="D576" s="4">
        <v>4.4400000000000004</v>
      </c>
      <c r="E576" s="15">
        <v>5</v>
      </c>
      <c r="F576" s="15">
        <v>5</v>
      </c>
      <c r="G576" s="15">
        <v>1</v>
      </c>
      <c r="H576" s="15">
        <v>1</v>
      </c>
      <c r="I576" s="15">
        <v>1</v>
      </c>
      <c r="J576" s="15">
        <v>5</v>
      </c>
      <c r="K576" s="15">
        <v>1</v>
      </c>
      <c r="L576" s="16">
        <v>0</v>
      </c>
      <c r="M576" t="str">
        <f t="shared" si="75"/>
        <v>Y</v>
      </c>
      <c r="O576" s="33"/>
      <c r="P576" s="34"/>
      <c r="Q576" s="34"/>
      <c r="R576" s="34"/>
      <c r="S576" s="34"/>
      <c r="T576" s="34"/>
      <c r="U576" s="34"/>
      <c r="V576" s="34"/>
    </row>
    <row r="577" spans="1:22">
      <c r="A577" s="18">
        <v>11254</v>
      </c>
      <c r="B577" s="19">
        <v>37426</v>
      </c>
      <c r="C577" s="4" t="s">
        <v>46</v>
      </c>
      <c r="D577" s="4">
        <v>0.53300000000000003</v>
      </c>
      <c r="E577" s="15">
        <v>4</v>
      </c>
      <c r="F577" s="15">
        <v>5</v>
      </c>
      <c r="G577" s="15">
        <v>1</v>
      </c>
      <c r="H577" s="15">
        <v>1</v>
      </c>
      <c r="I577" s="15">
        <v>1</v>
      </c>
      <c r="J577" s="15">
        <v>3</v>
      </c>
      <c r="K577" s="15">
        <v>5</v>
      </c>
      <c r="L577" s="16">
        <v>0</v>
      </c>
      <c r="M577" t="str">
        <f t="shared" si="75"/>
        <v>Y</v>
      </c>
      <c r="O577" s="33"/>
      <c r="P577" s="34"/>
      <c r="Q577" s="34"/>
      <c r="R577" s="34"/>
      <c r="S577" s="34"/>
      <c r="T577" s="34"/>
      <c r="U577" s="34"/>
      <c r="V577" s="34"/>
    </row>
    <row r="578" spans="1:22">
      <c r="A578" s="12">
        <v>7144</v>
      </c>
      <c r="B578" s="14">
        <v>38212</v>
      </c>
      <c r="C578" s="4" t="s">
        <v>44</v>
      </c>
      <c r="D578" s="4">
        <v>357</v>
      </c>
      <c r="E578" s="15">
        <v>4</v>
      </c>
      <c r="F578" s="15">
        <v>3</v>
      </c>
      <c r="G578" s="15">
        <v>5</v>
      </c>
      <c r="H578" s="15">
        <v>5</v>
      </c>
      <c r="I578" s="15">
        <v>3</v>
      </c>
      <c r="J578" s="15">
        <v>5</v>
      </c>
      <c r="K578" s="15">
        <v>5</v>
      </c>
      <c r="L578" s="16">
        <v>0</v>
      </c>
      <c r="M578" t="str">
        <f t="shared" si="75"/>
        <v>Y</v>
      </c>
      <c r="O578" s="33"/>
      <c r="P578" s="34"/>
      <c r="Q578" s="34"/>
      <c r="R578" s="34"/>
      <c r="S578" s="34"/>
      <c r="T578" s="34"/>
      <c r="U578" s="34"/>
      <c r="V578" s="34"/>
    </row>
    <row r="579" spans="1:22">
      <c r="A579" s="12">
        <v>7145</v>
      </c>
      <c r="B579" s="14">
        <v>38481</v>
      </c>
      <c r="C579" s="4" t="s">
        <v>44</v>
      </c>
      <c r="D579" s="4">
        <v>357</v>
      </c>
      <c r="E579" s="15">
        <v>3</v>
      </c>
      <c r="F579" s="15">
        <v>1</v>
      </c>
      <c r="G579" s="15">
        <v>1</v>
      </c>
      <c r="H579" s="15">
        <v>1</v>
      </c>
      <c r="I579" s="15">
        <v>1</v>
      </c>
      <c r="J579" s="15">
        <v>3</v>
      </c>
      <c r="K579" s="15">
        <v>1</v>
      </c>
      <c r="L579" s="16">
        <v>0</v>
      </c>
      <c r="M579" t="str">
        <f t="shared" si="75"/>
        <v>Y</v>
      </c>
      <c r="O579" s="33"/>
      <c r="P579" s="34"/>
      <c r="Q579" s="34"/>
      <c r="R579" s="34"/>
      <c r="S579" s="34"/>
      <c r="T579" s="34"/>
      <c r="U579" s="34"/>
      <c r="V579" s="34"/>
    </row>
    <row r="580" spans="1:22">
      <c r="A580" s="12">
        <v>7146</v>
      </c>
      <c r="B580" s="14">
        <v>38658</v>
      </c>
      <c r="C580" s="4" t="s">
        <v>44</v>
      </c>
      <c r="D580" s="4">
        <v>357</v>
      </c>
      <c r="E580" s="15">
        <v>3</v>
      </c>
      <c r="F580" s="15">
        <v>5</v>
      </c>
      <c r="G580" s="15">
        <v>1</v>
      </c>
      <c r="H580" s="15">
        <v>1</v>
      </c>
      <c r="I580" s="15">
        <v>5</v>
      </c>
      <c r="J580" s="15">
        <v>5</v>
      </c>
      <c r="K580" s="15">
        <v>5</v>
      </c>
      <c r="L580" s="16">
        <v>0</v>
      </c>
      <c r="M580" t="str">
        <f t="shared" si="75"/>
        <v>Y</v>
      </c>
      <c r="O580" s="33"/>
      <c r="P580" s="34"/>
      <c r="Q580" s="34"/>
      <c r="R580" s="34"/>
      <c r="S580" s="34"/>
      <c r="T580" s="34"/>
      <c r="U580" s="34"/>
      <c r="V580" s="34"/>
    </row>
    <row r="581" spans="1:22">
      <c r="A581" s="12">
        <v>7147</v>
      </c>
      <c r="B581" s="14">
        <v>39210</v>
      </c>
      <c r="C581" s="4" t="s">
        <v>44</v>
      </c>
      <c r="D581" s="4">
        <v>357</v>
      </c>
      <c r="E581" s="15">
        <v>4</v>
      </c>
      <c r="F581" s="15">
        <v>3</v>
      </c>
      <c r="G581" s="15">
        <v>3</v>
      </c>
      <c r="H581" s="15">
        <v>3</v>
      </c>
      <c r="I581" s="15">
        <v>1</v>
      </c>
      <c r="J581" s="15">
        <v>5</v>
      </c>
      <c r="K581" s="15">
        <v>1</v>
      </c>
      <c r="L581" s="16">
        <v>0</v>
      </c>
      <c r="M581" t="str">
        <f t="shared" si="75"/>
        <v>Y</v>
      </c>
      <c r="O581" s="33"/>
      <c r="P581" s="34"/>
      <c r="Q581" s="34"/>
      <c r="R581" s="34"/>
      <c r="S581" s="34"/>
      <c r="T581" s="34"/>
      <c r="U581" s="34"/>
      <c r="V581" s="34"/>
    </row>
    <row r="582" spans="1:22">
      <c r="A582" s="12">
        <v>39331</v>
      </c>
      <c r="B582" s="14">
        <v>39356</v>
      </c>
      <c r="C582" s="4" t="s">
        <v>44</v>
      </c>
      <c r="D582" s="4">
        <v>357</v>
      </c>
      <c r="E582" s="15">
        <v>4</v>
      </c>
      <c r="F582" s="15">
        <v>1</v>
      </c>
      <c r="G582" s="15">
        <v>5</v>
      </c>
      <c r="H582" s="15">
        <v>3</v>
      </c>
      <c r="I582" s="15">
        <v>5</v>
      </c>
      <c r="J582" s="15">
        <v>5</v>
      </c>
      <c r="K582" s="15">
        <v>5</v>
      </c>
      <c r="L582" s="16">
        <v>0</v>
      </c>
      <c r="M582" t="str">
        <f t="shared" si="75"/>
        <v>Y</v>
      </c>
      <c r="O582" s="33"/>
      <c r="P582" s="34"/>
      <c r="Q582" s="34"/>
      <c r="R582" s="34"/>
      <c r="S582" s="34"/>
      <c r="T582" s="34"/>
      <c r="U582" s="34"/>
      <c r="V582" s="34"/>
    </row>
    <row r="583" spans="1:22">
      <c r="A583" s="12">
        <v>39330</v>
      </c>
      <c r="B583" s="14">
        <v>39731</v>
      </c>
      <c r="C583" s="4" t="s">
        <v>44</v>
      </c>
      <c r="D583" s="4">
        <v>357</v>
      </c>
      <c r="E583" s="15">
        <v>3</v>
      </c>
      <c r="F583" s="15">
        <v>3</v>
      </c>
      <c r="G583" s="15">
        <v>5</v>
      </c>
      <c r="H583" s="15">
        <v>5</v>
      </c>
      <c r="I583" s="15">
        <v>5</v>
      </c>
      <c r="J583" s="15">
        <v>5</v>
      </c>
      <c r="K583" s="15">
        <v>5</v>
      </c>
      <c r="L583" s="16">
        <v>0</v>
      </c>
      <c r="M583" t="str">
        <f t="shared" ref="M583:M646" si="76">IF(MOD(N583,20)=0,"Y","N")</f>
        <v>Y</v>
      </c>
      <c r="O583" s="33"/>
      <c r="P583" s="34"/>
      <c r="Q583" s="34"/>
      <c r="R583" s="34"/>
      <c r="S583" s="34"/>
      <c r="T583" s="34"/>
      <c r="U583" s="34"/>
      <c r="V583" s="34"/>
    </row>
    <row r="584" spans="1:22">
      <c r="A584" s="18">
        <v>11060</v>
      </c>
      <c r="B584" s="19">
        <v>37082</v>
      </c>
      <c r="C584" s="4" t="s">
        <v>46</v>
      </c>
      <c r="D584" s="4">
        <v>0.95599999999999996</v>
      </c>
      <c r="E584" s="15">
        <v>5</v>
      </c>
      <c r="F584" s="15">
        <v>3</v>
      </c>
      <c r="G584" s="15">
        <v>5</v>
      </c>
      <c r="H584" s="15">
        <v>5</v>
      </c>
      <c r="I584" s="15">
        <v>1</v>
      </c>
      <c r="J584" s="15">
        <v>5</v>
      </c>
      <c r="K584" s="15">
        <v>3</v>
      </c>
      <c r="L584" s="16">
        <v>0</v>
      </c>
      <c r="M584" t="str">
        <f t="shared" si="76"/>
        <v>Y</v>
      </c>
      <c r="O584" s="33"/>
      <c r="P584" s="34"/>
      <c r="Q584" s="34"/>
      <c r="R584" s="34"/>
      <c r="S584" s="34"/>
      <c r="T584" s="34"/>
      <c r="U584" s="34"/>
      <c r="V584" s="34"/>
    </row>
    <row r="585" spans="1:22">
      <c r="A585" s="12">
        <v>7254</v>
      </c>
      <c r="B585" s="14">
        <v>36670</v>
      </c>
      <c r="C585" s="4" t="s">
        <v>46</v>
      </c>
      <c r="D585" s="4">
        <v>5.83</v>
      </c>
      <c r="E585" s="15">
        <v>4</v>
      </c>
      <c r="F585" s="15">
        <v>3</v>
      </c>
      <c r="G585" s="15">
        <v>1</v>
      </c>
      <c r="H585" s="15">
        <v>1</v>
      </c>
      <c r="I585" s="15">
        <v>1</v>
      </c>
      <c r="J585" s="15">
        <v>1</v>
      </c>
      <c r="K585" s="15">
        <v>1</v>
      </c>
      <c r="L585" s="16">
        <v>0</v>
      </c>
      <c r="M585" t="str">
        <f t="shared" si="76"/>
        <v>Y</v>
      </c>
      <c r="O585" s="33"/>
      <c r="P585" s="34"/>
      <c r="Q585" s="34"/>
      <c r="R585" s="34"/>
      <c r="S585" s="34"/>
      <c r="T585" s="34"/>
      <c r="U585" s="34"/>
      <c r="V585" s="34"/>
    </row>
    <row r="586" spans="1:22">
      <c r="A586" s="12">
        <v>7255</v>
      </c>
      <c r="B586" s="14">
        <v>36822</v>
      </c>
      <c r="C586" s="4" t="s">
        <v>46</v>
      </c>
      <c r="D586" s="4">
        <v>5.83</v>
      </c>
      <c r="E586" s="15">
        <v>5</v>
      </c>
      <c r="F586" s="15">
        <v>5</v>
      </c>
      <c r="G586" s="15">
        <v>5</v>
      </c>
      <c r="H586" s="15">
        <v>5</v>
      </c>
      <c r="I586" s="15">
        <v>3</v>
      </c>
      <c r="J586" s="15">
        <v>3</v>
      </c>
      <c r="K586" s="15">
        <v>5</v>
      </c>
      <c r="L586" s="16">
        <v>0</v>
      </c>
      <c r="M586" t="str">
        <f t="shared" si="76"/>
        <v>Y</v>
      </c>
      <c r="O586" s="33"/>
      <c r="P586" s="34"/>
      <c r="Q586" s="34"/>
      <c r="R586" s="34"/>
      <c r="S586" s="34"/>
      <c r="T586" s="34"/>
      <c r="U586" s="34"/>
      <c r="V586" s="34"/>
    </row>
    <row r="587" spans="1:22">
      <c r="A587" s="12">
        <v>7256</v>
      </c>
      <c r="B587" s="14">
        <v>37390</v>
      </c>
      <c r="C587" s="4" t="s">
        <v>46</v>
      </c>
      <c r="D587" s="4">
        <v>5.83</v>
      </c>
      <c r="E587" s="15">
        <v>1</v>
      </c>
      <c r="F587" s="15">
        <v>1</v>
      </c>
      <c r="G587" s="15">
        <v>1</v>
      </c>
      <c r="H587" s="15">
        <v>1</v>
      </c>
      <c r="I587" s="15">
        <v>1</v>
      </c>
      <c r="J587" s="15">
        <v>3</v>
      </c>
      <c r="K587" s="15">
        <v>1</v>
      </c>
      <c r="L587" s="16">
        <v>0</v>
      </c>
      <c r="M587" t="str">
        <f t="shared" si="76"/>
        <v>Y</v>
      </c>
      <c r="O587" s="33"/>
      <c r="P587" s="34"/>
      <c r="Q587" s="34"/>
      <c r="R587" s="34"/>
      <c r="S587" s="34"/>
      <c r="T587" s="34"/>
      <c r="U587" s="34"/>
      <c r="V587" s="34"/>
    </row>
    <row r="588" spans="1:22">
      <c r="A588" s="12">
        <v>7257</v>
      </c>
      <c r="B588" s="14">
        <v>37575</v>
      </c>
      <c r="C588" s="4" t="s">
        <v>46</v>
      </c>
      <c r="D588" s="4">
        <v>5.83</v>
      </c>
      <c r="E588" s="15">
        <v>5</v>
      </c>
      <c r="F588" s="15">
        <v>5</v>
      </c>
      <c r="G588" s="15">
        <v>1</v>
      </c>
      <c r="H588" s="15">
        <v>1</v>
      </c>
      <c r="I588" s="15">
        <v>3</v>
      </c>
      <c r="J588" s="15">
        <v>5</v>
      </c>
      <c r="K588" s="15">
        <v>3</v>
      </c>
      <c r="L588" s="16">
        <v>0</v>
      </c>
      <c r="M588" t="str">
        <f t="shared" si="76"/>
        <v>Y</v>
      </c>
      <c r="O588" s="33"/>
      <c r="P588" s="34"/>
      <c r="Q588" s="34"/>
      <c r="R588" s="34"/>
      <c r="S588" s="34"/>
      <c r="T588" s="34"/>
      <c r="U588" s="34"/>
      <c r="V588" s="34"/>
    </row>
    <row r="589" spans="1:22">
      <c r="A589" s="12">
        <v>7258</v>
      </c>
      <c r="B589" s="14">
        <v>37690</v>
      </c>
      <c r="C589" s="4" t="s">
        <v>46</v>
      </c>
      <c r="D589" s="4">
        <v>5.83</v>
      </c>
      <c r="E589" s="15">
        <v>5</v>
      </c>
      <c r="F589" s="15">
        <v>5</v>
      </c>
      <c r="G589" s="15">
        <v>3</v>
      </c>
      <c r="H589" s="15">
        <v>1</v>
      </c>
      <c r="I589" s="15">
        <v>5</v>
      </c>
      <c r="J589" s="15">
        <v>3</v>
      </c>
      <c r="K589" s="15">
        <v>5</v>
      </c>
      <c r="L589" s="16">
        <v>0</v>
      </c>
      <c r="M589" t="str">
        <f t="shared" si="76"/>
        <v>Y</v>
      </c>
      <c r="O589" s="33"/>
      <c r="P589" s="34"/>
      <c r="Q589" s="34"/>
      <c r="R589" s="34"/>
      <c r="S589" s="34"/>
      <c r="T589" s="34"/>
      <c r="U589" s="34"/>
      <c r="V589" s="34"/>
    </row>
    <row r="590" spans="1:22">
      <c r="A590" s="12">
        <v>7259</v>
      </c>
      <c r="B590" s="14">
        <v>37910</v>
      </c>
      <c r="C590" s="4" t="s">
        <v>46</v>
      </c>
      <c r="D590" s="4">
        <v>5.83</v>
      </c>
      <c r="E590" s="15">
        <v>5</v>
      </c>
      <c r="F590" s="15">
        <v>5</v>
      </c>
      <c r="G590" s="15">
        <v>3</v>
      </c>
      <c r="H590" s="15">
        <v>3</v>
      </c>
      <c r="I590" s="15">
        <v>1</v>
      </c>
      <c r="J590" s="15">
        <v>3</v>
      </c>
      <c r="K590" s="15">
        <v>1</v>
      </c>
      <c r="L590" s="16">
        <v>0</v>
      </c>
      <c r="M590" t="str">
        <f t="shared" si="76"/>
        <v>Y</v>
      </c>
      <c r="O590" s="33"/>
      <c r="P590" s="34"/>
      <c r="Q590" s="34"/>
      <c r="R590" s="34"/>
      <c r="S590" s="34"/>
      <c r="T590" s="34"/>
      <c r="U590" s="34"/>
      <c r="V590" s="34"/>
    </row>
    <row r="591" spans="1:22">
      <c r="A591" s="12">
        <v>7260</v>
      </c>
      <c r="B591" s="14">
        <v>38121</v>
      </c>
      <c r="C591" s="4" t="s">
        <v>46</v>
      </c>
      <c r="D591" s="4">
        <v>5.83</v>
      </c>
      <c r="E591" s="15">
        <v>5</v>
      </c>
      <c r="F591" s="15">
        <v>5</v>
      </c>
      <c r="G591" s="15">
        <v>3</v>
      </c>
      <c r="H591" s="15">
        <v>3</v>
      </c>
      <c r="I591" s="15">
        <v>1</v>
      </c>
      <c r="J591" s="15">
        <v>3</v>
      </c>
      <c r="K591" s="15">
        <v>1</v>
      </c>
      <c r="L591" s="16">
        <v>0</v>
      </c>
      <c r="M591" t="str">
        <f t="shared" si="76"/>
        <v>Y</v>
      </c>
      <c r="O591" s="33"/>
      <c r="P591" s="34"/>
      <c r="Q591" s="34"/>
      <c r="R591" s="34"/>
      <c r="S591" s="34"/>
      <c r="T591" s="34"/>
      <c r="U591" s="34"/>
      <c r="V591" s="34"/>
    </row>
    <row r="592" spans="1:22">
      <c r="A592" s="12">
        <v>7261</v>
      </c>
      <c r="B592" s="14">
        <v>38268</v>
      </c>
      <c r="C592" s="4" t="s">
        <v>46</v>
      </c>
      <c r="D592" s="4">
        <v>5.83</v>
      </c>
      <c r="E592" s="15">
        <v>5</v>
      </c>
      <c r="F592" s="15">
        <v>5</v>
      </c>
      <c r="G592" s="15">
        <v>5</v>
      </c>
      <c r="H592" s="15">
        <v>5</v>
      </c>
      <c r="I592" s="15">
        <v>5</v>
      </c>
      <c r="J592" s="15">
        <v>3</v>
      </c>
      <c r="K592" s="15">
        <v>1</v>
      </c>
      <c r="L592" s="16">
        <v>0</v>
      </c>
      <c r="M592" t="str">
        <f t="shared" si="76"/>
        <v>Y</v>
      </c>
      <c r="O592" s="33"/>
      <c r="P592" s="34"/>
      <c r="Q592" s="34"/>
      <c r="R592" s="34"/>
      <c r="S592" s="34"/>
      <c r="T592" s="34"/>
      <c r="U592" s="34"/>
      <c r="V592" s="34"/>
    </row>
    <row r="593" spans="1:22">
      <c r="A593" s="12">
        <v>7262</v>
      </c>
      <c r="B593" s="14">
        <v>38513</v>
      </c>
      <c r="C593" s="4" t="s">
        <v>46</v>
      </c>
      <c r="D593" s="4">
        <v>5.83</v>
      </c>
      <c r="E593" s="15">
        <v>5</v>
      </c>
      <c r="F593" s="15">
        <v>5</v>
      </c>
      <c r="G593" s="15">
        <v>1</v>
      </c>
      <c r="H593" s="15">
        <v>1</v>
      </c>
      <c r="I593" s="15">
        <v>1</v>
      </c>
      <c r="J593" s="15">
        <v>3</v>
      </c>
      <c r="K593" s="15">
        <v>1</v>
      </c>
      <c r="L593" s="16">
        <v>0</v>
      </c>
      <c r="M593" t="str">
        <f t="shared" si="76"/>
        <v>Y</v>
      </c>
      <c r="O593" s="33"/>
      <c r="P593" s="34"/>
      <c r="Q593" s="34"/>
      <c r="R593" s="34"/>
      <c r="S593" s="34"/>
      <c r="T593" s="34"/>
      <c r="U593" s="34"/>
      <c r="V593" s="34"/>
    </row>
    <row r="594" spans="1:22">
      <c r="A594" s="12">
        <v>7263</v>
      </c>
      <c r="B594" s="14">
        <v>38656</v>
      </c>
      <c r="C594" s="4" t="s">
        <v>46</v>
      </c>
      <c r="D594" s="4">
        <v>5.83</v>
      </c>
      <c r="E594" s="15">
        <v>5</v>
      </c>
      <c r="F594" s="15">
        <v>5</v>
      </c>
      <c r="G594" s="15">
        <v>5</v>
      </c>
      <c r="H594" s="15">
        <v>5</v>
      </c>
      <c r="I594" s="15">
        <v>3</v>
      </c>
      <c r="J594" s="15">
        <v>3</v>
      </c>
      <c r="K594" s="15">
        <v>3</v>
      </c>
      <c r="L594" s="16">
        <v>0</v>
      </c>
      <c r="M594" t="str">
        <f t="shared" si="76"/>
        <v>Y</v>
      </c>
      <c r="O594" s="33"/>
      <c r="P594" s="34"/>
      <c r="Q594" s="34"/>
      <c r="R594" s="34"/>
      <c r="S594" s="34"/>
      <c r="T594" s="34"/>
      <c r="U594" s="34"/>
      <c r="V594" s="34"/>
    </row>
    <row r="595" spans="1:22">
      <c r="A595" s="12">
        <v>7264</v>
      </c>
      <c r="B595" s="14">
        <v>38867</v>
      </c>
      <c r="C595" s="4" t="s">
        <v>46</v>
      </c>
      <c r="D595" s="4">
        <v>5.83</v>
      </c>
      <c r="E595" s="15">
        <v>5</v>
      </c>
      <c r="F595" s="15">
        <v>5</v>
      </c>
      <c r="G595" s="15">
        <v>3</v>
      </c>
      <c r="H595" s="15">
        <v>3</v>
      </c>
      <c r="I595" s="15">
        <v>1</v>
      </c>
      <c r="J595" s="15">
        <v>3</v>
      </c>
      <c r="K595" s="15">
        <v>3</v>
      </c>
      <c r="L595" s="16">
        <v>0</v>
      </c>
      <c r="M595" t="str">
        <f t="shared" si="76"/>
        <v>Y</v>
      </c>
      <c r="O595" s="33"/>
      <c r="P595" s="34"/>
      <c r="Q595" s="34"/>
      <c r="R595" s="34"/>
      <c r="S595" s="34"/>
      <c r="T595" s="34"/>
      <c r="U595" s="34"/>
      <c r="V595" s="34"/>
    </row>
    <row r="596" spans="1:22">
      <c r="A596" s="18">
        <v>11260</v>
      </c>
      <c r="B596" s="19">
        <v>38939</v>
      </c>
      <c r="C596" s="4" t="s">
        <v>46</v>
      </c>
      <c r="D596" s="4">
        <v>7.91</v>
      </c>
      <c r="E596" s="15">
        <v>4</v>
      </c>
      <c r="F596" s="15">
        <v>3</v>
      </c>
      <c r="G596" s="15">
        <v>1</v>
      </c>
      <c r="H596" s="15">
        <v>1</v>
      </c>
      <c r="I596" s="15">
        <v>1</v>
      </c>
      <c r="J596" s="15">
        <v>3</v>
      </c>
      <c r="K596" s="15">
        <v>1</v>
      </c>
      <c r="L596" s="16">
        <v>0</v>
      </c>
      <c r="M596" t="str">
        <f t="shared" si="76"/>
        <v>Y</v>
      </c>
      <c r="O596" s="33"/>
      <c r="P596" s="34"/>
      <c r="Q596" s="34"/>
      <c r="R596" s="34"/>
      <c r="S596" s="34"/>
      <c r="T596" s="34"/>
      <c r="U596" s="34"/>
      <c r="V596" s="34"/>
    </row>
    <row r="597" spans="1:22">
      <c r="A597" s="12">
        <v>7240</v>
      </c>
      <c r="B597" s="14">
        <v>36670</v>
      </c>
      <c r="C597" s="4" t="s">
        <v>46</v>
      </c>
      <c r="D597" s="4">
        <v>14.2</v>
      </c>
      <c r="E597" s="15">
        <v>1</v>
      </c>
      <c r="F597" s="15">
        <v>1</v>
      </c>
      <c r="G597" s="15">
        <v>1</v>
      </c>
      <c r="H597" s="15">
        <v>1</v>
      </c>
      <c r="I597" s="15">
        <v>1</v>
      </c>
      <c r="J597" s="15">
        <v>1</v>
      </c>
      <c r="K597" s="15">
        <v>1</v>
      </c>
      <c r="L597" s="16">
        <v>0</v>
      </c>
      <c r="M597" t="str">
        <f t="shared" si="76"/>
        <v>Y</v>
      </c>
      <c r="O597" s="33"/>
      <c r="P597" s="34"/>
      <c r="Q597" s="34"/>
      <c r="R597" s="34"/>
      <c r="S597" s="34"/>
      <c r="T597" s="34"/>
      <c r="U597" s="34"/>
      <c r="V597" s="34"/>
    </row>
    <row r="598" spans="1:22">
      <c r="A598" s="12">
        <v>7241</v>
      </c>
      <c r="B598" s="14">
        <v>36822</v>
      </c>
      <c r="C598" s="4" t="s">
        <v>46</v>
      </c>
      <c r="D598" s="4">
        <v>14.2</v>
      </c>
      <c r="E598" s="15">
        <v>5</v>
      </c>
      <c r="F598" s="15">
        <v>3</v>
      </c>
      <c r="G598" s="15">
        <v>5</v>
      </c>
      <c r="H598" s="15">
        <v>5</v>
      </c>
      <c r="I598" s="15">
        <v>5</v>
      </c>
      <c r="J598" s="15">
        <v>5</v>
      </c>
      <c r="K598" s="15">
        <v>5</v>
      </c>
      <c r="L598" s="16">
        <v>0</v>
      </c>
      <c r="M598" t="str">
        <f t="shared" si="76"/>
        <v>Y</v>
      </c>
      <c r="O598" s="33"/>
      <c r="P598" s="34"/>
      <c r="Q598" s="34"/>
      <c r="R598" s="34"/>
      <c r="S598" s="34"/>
      <c r="T598" s="34"/>
      <c r="U598" s="34"/>
      <c r="V598" s="34"/>
    </row>
    <row r="599" spans="1:22">
      <c r="A599" s="12">
        <v>7242</v>
      </c>
      <c r="B599" s="14">
        <v>37194</v>
      </c>
      <c r="C599" s="4" t="s">
        <v>46</v>
      </c>
      <c r="D599" s="4">
        <v>14.2</v>
      </c>
      <c r="E599" s="15">
        <v>5</v>
      </c>
      <c r="F599" s="15">
        <v>5</v>
      </c>
      <c r="G599" s="15">
        <v>5</v>
      </c>
      <c r="H599" s="15">
        <v>3</v>
      </c>
      <c r="I599" s="15">
        <v>5</v>
      </c>
      <c r="J599" s="15">
        <v>5</v>
      </c>
      <c r="K599" s="15">
        <v>5</v>
      </c>
      <c r="L599" s="16">
        <v>0</v>
      </c>
      <c r="M599" t="str">
        <f t="shared" si="76"/>
        <v>Y</v>
      </c>
      <c r="O599" s="33"/>
      <c r="P599" s="34"/>
      <c r="Q599" s="34"/>
      <c r="R599" s="34"/>
      <c r="S599" s="34"/>
      <c r="T599" s="34"/>
      <c r="U599" s="34"/>
      <c r="V599" s="34"/>
    </row>
    <row r="600" spans="1:22">
      <c r="A600" s="12">
        <v>7243</v>
      </c>
      <c r="B600" s="14">
        <v>37390</v>
      </c>
      <c r="C600" s="4" t="s">
        <v>46</v>
      </c>
      <c r="D600" s="4">
        <v>14.2</v>
      </c>
      <c r="E600" s="15">
        <v>3</v>
      </c>
      <c r="F600" s="15">
        <v>3</v>
      </c>
      <c r="G600" s="15">
        <v>5</v>
      </c>
      <c r="H600" s="15">
        <v>1</v>
      </c>
      <c r="I600" s="15">
        <v>1</v>
      </c>
      <c r="J600" s="15">
        <v>3</v>
      </c>
      <c r="K600" s="15">
        <v>5</v>
      </c>
      <c r="L600" s="16">
        <v>0</v>
      </c>
      <c r="M600" t="str">
        <f t="shared" si="76"/>
        <v>Y</v>
      </c>
      <c r="O600" s="33"/>
      <c r="P600" s="34"/>
      <c r="Q600" s="34"/>
      <c r="R600" s="34"/>
      <c r="S600" s="34"/>
      <c r="T600" s="34"/>
      <c r="U600" s="34"/>
      <c r="V600" s="34"/>
    </row>
    <row r="601" spans="1:22">
      <c r="A601" s="12">
        <v>7244</v>
      </c>
      <c r="B601" s="14">
        <v>37690</v>
      </c>
      <c r="C601" s="4" t="s">
        <v>46</v>
      </c>
      <c r="D601" s="4">
        <v>14.2</v>
      </c>
      <c r="E601" s="15">
        <v>5</v>
      </c>
      <c r="F601" s="15">
        <v>5</v>
      </c>
      <c r="G601" s="15">
        <v>1</v>
      </c>
      <c r="H601" s="15">
        <v>1</v>
      </c>
      <c r="I601" s="15">
        <v>5</v>
      </c>
      <c r="J601" s="15">
        <v>5</v>
      </c>
      <c r="K601" s="15">
        <v>5</v>
      </c>
      <c r="L601" s="16">
        <v>0</v>
      </c>
      <c r="M601" t="str">
        <f t="shared" si="76"/>
        <v>Y</v>
      </c>
      <c r="O601" s="33"/>
      <c r="P601" s="34"/>
      <c r="Q601" s="34"/>
      <c r="R601" s="34"/>
      <c r="S601" s="34"/>
      <c r="T601" s="34"/>
      <c r="U601" s="34"/>
      <c r="V601" s="34"/>
    </row>
    <row r="602" spans="1:22">
      <c r="A602" s="18">
        <v>11165</v>
      </c>
      <c r="B602" s="19">
        <v>38931</v>
      </c>
      <c r="C602" s="4" t="s">
        <v>46</v>
      </c>
      <c r="D602" s="4">
        <v>2.2400000000000002</v>
      </c>
      <c r="E602" s="15">
        <v>3</v>
      </c>
      <c r="F602" s="15">
        <v>1</v>
      </c>
      <c r="G602" s="15">
        <v>1</v>
      </c>
      <c r="H602" s="15">
        <v>5</v>
      </c>
      <c r="I602" s="15">
        <v>1</v>
      </c>
      <c r="J602" s="15">
        <v>3</v>
      </c>
      <c r="K602" s="15">
        <v>5</v>
      </c>
      <c r="L602" s="16">
        <v>0</v>
      </c>
      <c r="M602" t="str">
        <f t="shared" si="76"/>
        <v>Y</v>
      </c>
      <c r="O602" s="33"/>
      <c r="P602" s="34"/>
      <c r="Q602" s="34"/>
      <c r="R602" s="34"/>
      <c r="S602" s="34"/>
      <c r="T602" s="34"/>
      <c r="U602" s="34"/>
      <c r="V602" s="34"/>
    </row>
    <row r="603" spans="1:22">
      <c r="A603" s="12">
        <v>7092</v>
      </c>
      <c r="B603" s="14">
        <v>36832</v>
      </c>
      <c r="C603" s="4" t="s">
        <v>44</v>
      </c>
      <c r="D603" s="4">
        <v>38.5</v>
      </c>
      <c r="E603" s="15">
        <v>5</v>
      </c>
      <c r="F603" s="15">
        <v>5</v>
      </c>
      <c r="G603" s="15">
        <v>3</v>
      </c>
      <c r="H603" s="15">
        <v>1</v>
      </c>
      <c r="I603" s="15">
        <v>1</v>
      </c>
      <c r="J603" s="15">
        <v>5</v>
      </c>
      <c r="K603" s="15">
        <v>5</v>
      </c>
      <c r="L603" s="16">
        <v>0</v>
      </c>
      <c r="M603" t="str">
        <f t="shared" si="76"/>
        <v>Y</v>
      </c>
      <c r="O603" s="33"/>
      <c r="P603" s="34"/>
      <c r="Q603" s="34"/>
      <c r="R603" s="34"/>
      <c r="S603" s="34"/>
      <c r="T603" s="34"/>
      <c r="U603" s="34"/>
      <c r="V603" s="34"/>
    </row>
    <row r="604" spans="1:22">
      <c r="A604" s="12">
        <v>7093</v>
      </c>
      <c r="B604" s="14">
        <v>37161</v>
      </c>
      <c r="C604" s="4" t="s">
        <v>44</v>
      </c>
      <c r="D604" s="4">
        <v>38.5</v>
      </c>
      <c r="E604" s="15">
        <v>3</v>
      </c>
      <c r="F604" s="15">
        <v>3</v>
      </c>
      <c r="G604" s="15">
        <v>1</v>
      </c>
      <c r="H604" s="15">
        <v>3</v>
      </c>
      <c r="I604" s="15">
        <v>1</v>
      </c>
      <c r="J604" s="15">
        <v>5</v>
      </c>
      <c r="K604" s="15">
        <v>1</v>
      </c>
      <c r="L604" s="16">
        <v>0</v>
      </c>
      <c r="M604" t="str">
        <f t="shared" si="76"/>
        <v>Y</v>
      </c>
      <c r="O604" s="33"/>
      <c r="P604" s="34"/>
      <c r="Q604" s="34"/>
      <c r="R604" s="34"/>
      <c r="S604" s="34"/>
      <c r="T604" s="34"/>
      <c r="U604" s="34"/>
      <c r="V604" s="34"/>
    </row>
    <row r="605" spans="1:22">
      <c r="A605" s="12">
        <v>7094</v>
      </c>
      <c r="B605" s="14">
        <v>37161</v>
      </c>
      <c r="C605" s="4" t="s">
        <v>44</v>
      </c>
      <c r="D605" s="4">
        <v>38.5</v>
      </c>
      <c r="E605" s="15">
        <v>3</v>
      </c>
      <c r="F605" s="15">
        <v>3</v>
      </c>
      <c r="G605" s="15">
        <v>1</v>
      </c>
      <c r="H605" s="15">
        <v>5</v>
      </c>
      <c r="I605" s="15">
        <v>1</v>
      </c>
      <c r="J605" s="15">
        <v>5</v>
      </c>
      <c r="K605" s="15">
        <v>3</v>
      </c>
      <c r="L605" s="16">
        <v>0</v>
      </c>
      <c r="M605" t="str">
        <f t="shared" si="76"/>
        <v>Y</v>
      </c>
      <c r="O605" s="33"/>
      <c r="P605" s="34"/>
      <c r="Q605" s="34"/>
      <c r="R605" s="34"/>
      <c r="S605" s="34"/>
      <c r="T605" s="34"/>
      <c r="U605" s="34"/>
      <c r="V605" s="34"/>
    </row>
    <row r="606" spans="1:22">
      <c r="A606" s="12">
        <v>7095</v>
      </c>
      <c r="B606" s="14">
        <v>37390</v>
      </c>
      <c r="C606" s="4" t="s">
        <v>44</v>
      </c>
      <c r="D606" s="4">
        <v>38.5</v>
      </c>
      <c r="E606" s="15">
        <v>3</v>
      </c>
      <c r="F606" s="15">
        <v>3</v>
      </c>
      <c r="G606" s="15">
        <v>1</v>
      </c>
      <c r="H606" s="15">
        <v>3</v>
      </c>
      <c r="I606" s="15">
        <v>1</v>
      </c>
      <c r="J606" s="15">
        <v>3</v>
      </c>
      <c r="K606" s="15">
        <v>1</v>
      </c>
      <c r="L606" s="16">
        <v>0</v>
      </c>
      <c r="M606" t="str">
        <f t="shared" si="76"/>
        <v>Y</v>
      </c>
      <c r="O606" s="33"/>
      <c r="P606" s="34"/>
      <c r="Q606" s="34"/>
      <c r="R606" s="34"/>
      <c r="S606" s="34"/>
      <c r="T606" s="34"/>
      <c r="U606" s="34"/>
      <c r="V606" s="34"/>
    </row>
    <row r="607" spans="1:22">
      <c r="A607" s="12">
        <v>7096</v>
      </c>
      <c r="B607" s="14">
        <v>37942</v>
      </c>
      <c r="C607" s="4" t="s">
        <v>44</v>
      </c>
      <c r="D607" s="4">
        <v>38.5</v>
      </c>
      <c r="E607" s="15">
        <v>4</v>
      </c>
      <c r="F607" s="15">
        <v>5</v>
      </c>
      <c r="G607" s="15">
        <v>5</v>
      </c>
      <c r="H607" s="15">
        <v>5</v>
      </c>
      <c r="I607" s="15">
        <v>5</v>
      </c>
      <c r="J607" s="15">
        <v>5</v>
      </c>
      <c r="K607" s="15">
        <v>5</v>
      </c>
      <c r="L607" s="16">
        <v>0</v>
      </c>
      <c r="M607" t="str">
        <f t="shared" si="76"/>
        <v>Y</v>
      </c>
      <c r="O607" s="33"/>
      <c r="P607" s="34"/>
      <c r="Q607" s="34"/>
      <c r="R607" s="34"/>
      <c r="S607" s="34"/>
      <c r="T607" s="34"/>
      <c r="U607" s="34"/>
      <c r="V607" s="34"/>
    </row>
    <row r="608" spans="1:22">
      <c r="A608" s="12">
        <v>7097</v>
      </c>
      <c r="B608" s="14">
        <v>38127</v>
      </c>
      <c r="C608" s="4" t="s">
        <v>44</v>
      </c>
      <c r="D608" s="4">
        <v>38.5</v>
      </c>
      <c r="E608" s="15">
        <v>2</v>
      </c>
      <c r="F608" s="15">
        <v>1</v>
      </c>
      <c r="G608" s="15">
        <v>3</v>
      </c>
      <c r="H608" s="15">
        <v>5</v>
      </c>
      <c r="I608" s="15">
        <v>1</v>
      </c>
      <c r="J608" s="15">
        <v>1</v>
      </c>
      <c r="K608" s="15">
        <v>1</v>
      </c>
      <c r="L608" s="16">
        <v>0</v>
      </c>
      <c r="M608" t="str">
        <f t="shared" si="76"/>
        <v>Y</v>
      </c>
      <c r="O608" s="33"/>
      <c r="P608" s="34"/>
      <c r="Q608" s="34"/>
      <c r="R608" s="34"/>
      <c r="S608" s="34"/>
      <c r="T608" s="34"/>
      <c r="U608" s="34"/>
      <c r="V608" s="34"/>
    </row>
    <row r="609" spans="1:22">
      <c r="A609" s="12">
        <v>7098</v>
      </c>
      <c r="B609" s="14">
        <v>38253</v>
      </c>
      <c r="C609" s="4" t="s">
        <v>44</v>
      </c>
      <c r="D609" s="4">
        <v>38.5</v>
      </c>
      <c r="E609" s="15">
        <v>5</v>
      </c>
      <c r="F609" s="15">
        <v>3</v>
      </c>
      <c r="G609" s="15">
        <v>5</v>
      </c>
      <c r="H609" s="15">
        <v>5</v>
      </c>
      <c r="I609" s="15">
        <v>5</v>
      </c>
      <c r="J609" s="15">
        <v>5</v>
      </c>
      <c r="K609" s="15">
        <v>5</v>
      </c>
      <c r="L609" s="16">
        <v>0</v>
      </c>
      <c r="M609" t="str">
        <f t="shared" si="76"/>
        <v>Y</v>
      </c>
      <c r="O609" s="33"/>
      <c r="P609" s="34"/>
      <c r="Q609" s="34"/>
      <c r="R609" s="34"/>
      <c r="S609" s="34"/>
      <c r="T609" s="34"/>
      <c r="U609" s="34"/>
      <c r="V609" s="34"/>
    </row>
    <row r="610" spans="1:22">
      <c r="A610" s="12">
        <v>7099</v>
      </c>
      <c r="B610" s="14">
        <v>38478</v>
      </c>
      <c r="C610" s="4" t="s">
        <v>44</v>
      </c>
      <c r="D610" s="4">
        <v>38.5</v>
      </c>
      <c r="E610" s="15">
        <v>3</v>
      </c>
      <c r="F610" s="15">
        <v>1</v>
      </c>
      <c r="G610" s="15">
        <v>1</v>
      </c>
      <c r="H610" s="15">
        <v>1</v>
      </c>
      <c r="I610" s="15">
        <v>1</v>
      </c>
      <c r="J610" s="15">
        <v>1</v>
      </c>
      <c r="K610" s="15">
        <v>1</v>
      </c>
      <c r="L610" s="16">
        <v>0</v>
      </c>
      <c r="M610" t="str">
        <f t="shared" si="76"/>
        <v>Y</v>
      </c>
      <c r="O610" s="33"/>
      <c r="P610" s="34"/>
      <c r="Q610" s="34"/>
      <c r="R610" s="34"/>
      <c r="S610" s="34"/>
      <c r="T610" s="34"/>
      <c r="U610" s="34"/>
      <c r="V610" s="34"/>
    </row>
    <row r="611" spans="1:22">
      <c r="A611" s="12">
        <v>39334</v>
      </c>
      <c r="B611" s="14">
        <v>39533</v>
      </c>
      <c r="C611" s="4" t="s">
        <v>44</v>
      </c>
      <c r="D611" s="4">
        <v>38.5</v>
      </c>
      <c r="E611" s="15">
        <v>5</v>
      </c>
      <c r="F611" s="15">
        <v>5</v>
      </c>
      <c r="G611" s="15">
        <v>5</v>
      </c>
      <c r="H611" s="15">
        <v>3</v>
      </c>
      <c r="I611" s="15">
        <v>5</v>
      </c>
      <c r="J611" s="15">
        <v>5</v>
      </c>
      <c r="K611" s="15">
        <v>5</v>
      </c>
      <c r="L611" s="16">
        <v>0</v>
      </c>
      <c r="M611" t="str">
        <f t="shared" si="76"/>
        <v>Y</v>
      </c>
      <c r="O611" s="33"/>
      <c r="P611" s="34"/>
      <c r="Q611" s="34"/>
      <c r="R611" s="34"/>
      <c r="S611" s="34"/>
      <c r="T611" s="34"/>
      <c r="U611" s="34"/>
      <c r="V611" s="34"/>
    </row>
    <row r="612" spans="1:22">
      <c r="A612" s="12">
        <v>39335</v>
      </c>
      <c r="B612" s="14">
        <v>39731</v>
      </c>
      <c r="C612" s="4" t="s">
        <v>44</v>
      </c>
      <c r="D612" s="4">
        <v>38.5</v>
      </c>
      <c r="E612" s="15">
        <v>4</v>
      </c>
      <c r="F612" s="15">
        <v>3</v>
      </c>
      <c r="G612" s="15">
        <v>5</v>
      </c>
      <c r="H612" s="15">
        <v>5</v>
      </c>
      <c r="I612" s="15">
        <v>5</v>
      </c>
      <c r="J612" s="15">
        <v>5</v>
      </c>
      <c r="K612" s="15">
        <v>5</v>
      </c>
      <c r="L612" s="16">
        <v>0</v>
      </c>
      <c r="M612" t="str">
        <f t="shared" si="76"/>
        <v>Y</v>
      </c>
      <c r="O612" s="33"/>
      <c r="P612" s="34"/>
      <c r="Q612" s="34"/>
      <c r="R612" s="34"/>
      <c r="S612" s="34"/>
      <c r="T612" s="34"/>
      <c r="U612" s="34"/>
      <c r="V612" s="34"/>
    </row>
    <row r="613" spans="1:22">
      <c r="A613" s="18">
        <v>11282</v>
      </c>
      <c r="B613" s="19">
        <v>37111</v>
      </c>
      <c r="C613" s="4" t="s">
        <v>46</v>
      </c>
      <c r="D613" s="4">
        <v>1.91</v>
      </c>
      <c r="E613" s="15">
        <v>5</v>
      </c>
      <c r="F613" s="15">
        <v>3</v>
      </c>
      <c r="G613" s="15">
        <v>1</v>
      </c>
      <c r="H613" s="15">
        <v>1</v>
      </c>
      <c r="I613" s="15">
        <v>1</v>
      </c>
      <c r="J613" s="15">
        <v>3</v>
      </c>
      <c r="K613" s="15">
        <v>1</v>
      </c>
      <c r="L613" s="16">
        <v>0</v>
      </c>
      <c r="M613" t="str">
        <f t="shared" si="76"/>
        <v>Y</v>
      </c>
      <c r="O613" s="33"/>
      <c r="P613" s="34"/>
      <c r="Q613" s="34"/>
      <c r="R613" s="34"/>
      <c r="S613" s="34"/>
      <c r="T613" s="34"/>
      <c r="U613" s="34"/>
      <c r="V613" s="34"/>
    </row>
    <row r="614" spans="1:22">
      <c r="A614" s="18">
        <v>11024</v>
      </c>
      <c r="B614" s="19">
        <v>38531</v>
      </c>
      <c r="C614" s="4" t="s">
        <v>46</v>
      </c>
      <c r="D614" s="4">
        <v>167</v>
      </c>
      <c r="E614" s="15">
        <v>5</v>
      </c>
      <c r="F614" s="15">
        <v>5</v>
      </c>
      <c r="G614" s="15">
        <v>1</v>
      </c>
      <c r="H614" s="15">
        <v>1</v>
      </c>
      <c r="I614" s="15">
        <v>1</v>
      </c>
      <c r="J614" s="15">
        <v>3</v>
      </c>
      <c r="K614" s="15">
        <v>1</v>
      </c>
      <c r="L614" s="16">
        <v>0</v>
      </c>
      <c r="M614" t="str">
        <f t="shared" si="76"/>
        <v>Y</v>
      </c>
      <c r="O614" s="33"/>
      <c r="P614" s="34"/>
      <c r="Q614" s="34"/>
      <c r="R614" s="34"/>
      <c r="S614" s="34"/>
      <c r="T614" s="34"/>
      <c r="U614" s="34"/>
      <c r="V614" s="34"/>
    </row>
    <row r="615" spans="1:22">
      <c r="A615" s="12">
        <v>7100</v>
      </c>
      <c r="B615" s="14">
        <v>38478</v>
      </c>
      <c r="C615" s="4" t="s">
        <v>44</v>
      </c>
      <c r="D615" s="4">
        <v>23.9</v>
      </c>
      <c r="E615" s="15">
        <v>5</v>
      </c>
      <c r="F615" s="15">
        <v>1</v>
      </c>
      <c r="G615" s="15">
        <v>5</v>
      </c>
      <c r="H615" s="15">
        <v>5</v>
      </c>
      <c r="I615" s="15">
        <v>1</v>
      </c>
      <c r="J615" s="15">
        <v>3</v>
      </c>
      <c r="K615" s="15">
        <v>3</v>
      </c>
      <c r="L615" s="16">
        <v>0</v>
      </c>
      <c r="M615" t="str">
        <f t="shared" si="76"/>
        <v>Y</v>
      </c>
      <c r="O615" s="33"/>
      <c r="P615" s="34"/>
      <c r="Q615" s="34"/>
      <c r="R615" s="34"/>
      <c r="S615" s="34"/>
      <c r="T615" s="34"/>
      <c r="U615" s="34"/>
      <c r="V615" s="34"/>
    </row>
    <row r="616" spans="1:22">
      <c r="A616" s="12">
        <v>39336</v>
      </c>
      <c r="B616" s="14">
        <v>39533</v>
      </c>
      <c r="C616" s="4" t="s">
        <v>44</v>
      </c>
      <c r="D616" s="4">
        <v>23.9</v>
      </c>
      <c r="E616" s="15">
        <v>4</v>
      </c>
      <c r="F616" s="15">
        <v>1</v>
      </c>
      <c r="G616" s="15">
        <v>5</v>
      </c>
      <c r="H616" s="15">
        <v>5</v>
      </c>
      <c r="I616" s="15">
        <v>5</v>
      </c>
      <c r="J616" s="15">
        <v>5</v>
      </c>
      <c r="K616" s="15">
        <v>5</v>
      </c>
      <c r="L616" s="16">
        <v>0</v>
      </c>
      <c r="M616" t="str">
        <f t="shared" si="76"/>
        <v>Y</v>
      </c>
      <c r="O616" s="33"/>
      <c r="P616" s="34"/>
      <c r="Q616" s="34"/>
      <c r="R616" s="34"/>
      <c r="S616" s="34"/>
      <c r="T616" s="34"/>
      <c r="U616" s="34"/>
      <c r="V616" s="34"/>
    </row>
    <row r="617" spans="1:22">
      <c r="A617" s="12">
        <v>39337</v>
      </c>
      <c r="B617" s="14">
        <v>39731</v>
      </c>
      <c r="C617" s="4" t="s">
        <v>44</v>
      </c>
      <c r="D617" s="4">
        <v>23.9</v>
      </c>
      <c r="E617" s="15">
        <v>5</v>
      </c>
      <c r="F617" s="15">
        <v>3</v>
      </c>
      <c r="G617" s="15">
        <v>5</v>
      </c>
      <c r="H617" s="15">
        <v>5</v>
      </c>
      <c r="I617" s="15">
        <v>5</v>
      </c>
      <c r="J617" s="15">
        <v>5</v>
      </c>
      <c r="K617" s="15">
        <v>5</v>
      </c>
      <c r="L617" s="16">
        <v>0</v>
      </c>
      <c r="M617" t="str">
        <f t="shared" si="76"/>
        <v>Y</v>
      </c>
      <c r="O617" s="33"/>
      <c r="P617" s="34"/>
      <c r="Q617" s="34"/>
      <c r="R617" s="34"/>
      <c r="S617" s="34"/>
      <c r="T617" s="34"/>
      <c r="U617" s="34"/>
      <c r="V617" s="34"/>
    </row>
    <row r="618" spans="1:22">
      <c r="A618" s="18">
        <v>7101</v>
      </c>
      <c r="B618" s="19">
        <v>38478</v>
      </c>
      <c r="C618" s="4" t="s">
        <v>44</v>
      </c>
      <c r="D618" s="4">
        <v>18.5</v>
      </c>
      <c r="E618" s="15">
        <v>5</v>
      </c>
      <c r="F618" s="15">
        <v>1</v>
      </c>
      <c r="G618" s="15">
        <v>1</v>
      </c>
      <c r="H618" s="15">
        <v>1</v>
      </c>
      <c r="I618" s="15">
        <v>1</v>
      </c>
      <c r="J618" s="15">
        <v>5</v>
      </c>
      <c r="K618" s="15">
        <v>1</v>
      </c>
      <c r="L618" s="16">
        <v>0</v>
      </c>
      <c r="M618" t="str">
        <f t="shared" si="76"/>
        <v>Y</v>
      </c>
      <c r="O618" s="33"/>
      <c r="P618" s="34"/>
      <c r="Q618" s="34"/>
      <c r="R618" s="34"/>
      <c r="S618" s="34"/>
      <c r="T618" s="34"/>
      <c r="U618" s="34"/>
      <c r="V618" s="34"/>
    </row>
    <row r="619" spans="1:22">
      <c r="A619" s="18">
        <v>11285</v>
      </c>
      <c r="B619" s="19">
        <v>37117</v>
      </c>
      <c r="C619" s="4" t="s">
        <v>46</v>
      </c>
      <c r="D619" s="4">
        <v>10</v>
      </c>
      <c r="E619" s="15">
        <v>4</v>
      </c>
      <c r="F619" s="15">
        <v>3</v>
      </c>
      <c r="G619" s="15">
        <v>1</v>
      </c>
      <c r="H619" s="15">
        <v>1</v>
      </c>
      <c r="I619" s="15">
        <v>1</v>
      </c>
      <c r="J619" s="15">
        <v>3</v>
      </c>
      <c r="K619" s="15">
        <v>1</v>
      </c>
      <c r="L619" s="16">
        <v>0</v>
      </c>
      <c r="M619" t="str">
        <f t="shared" si="76"/>
        <v>Y</v>
      </c>
      <c r="O619" s="33"/>
      <c r="P619" s="34"/>
      <c r="Q619" s="34"/>
      <c r="R619" s="34"/>
      <c r="S619" s="34"/>
      <c r="T619" s="34"/>
      <c r="U619" s="34"/>
      <c r="V619" s="34"/>
    </row>
    <row r="620" spans="1:22">
      <c r="A620" s="18">
        <v>11281</v>
      </c>
      <c r="B620" s="19">
        <v>37117</v>
      </c>
      <c r="C620" s="4" t="s">
        <v>46</v>
      </c>
      <c r="D620" s="4">
        <v>20.6</v>
      </c>
      <c r="E620" s="15">
        <v>4</v>
      </c>
      <c r="F620" s="15">
        <v>3</v>
      </c>
      <c r="G620" s="15">
        <v>1</v>
      </c>
      <c r="H620" s="15">
        <v>1</v>
      </c>
      <c r="I620" s="15">
        <v>1</v>
      </c>
      <c r="J620" s="15">
        <v>5</v>
      </c>
      <c r="K620" s="15">
        <v>1</v>
      </c>
      <c r="L620" s="16">
        <v>0</v>
      </c>
      <c r="M620" t="str">
        <f t="shared" si="76"/>
        <v>Y</v>
      </c>
      <c r="O620" s="33"/>
      <c r="P620" s="34"/>
      <c r="Q620" s="34"/>
      <c r="R620" s="34"/>
      <c r="S620" s="34"/>
      <c r="T620" s="34"/>
      <c r="U620" s="34"/>
      <c r="V620" s="34"/>
    </row>
    <row r="621" spans="1:22">
      <c r="A621" s="18">
        <v>11284</v>
      </c>
      <c r="B621" s="19">
        <v>38930</v>
      </c>
      <c r="C621" s="4" t="s">
        <v>44</v>
      </c>
      <c r="D621" s="4">
        <v>16.7</v>
      </c>
      <c r="E621" s="15">
        <v>1</v>
      </c>
      <c r="F621" s="15">
        <v>1</v>
      </c>
      <c r="G621" s="15">
        <v>1</v>
      </c>
      <c r="H621" s="15">
        <v>5</v>
      </c>
      <c r="I621" s="15">
        <v>5</v>
      </c>
      <c r="J621" s="15">
        <v>1</v>
      </c>
      <c r="K621" s="15">
        <v>5</v>
      </c>
      <c r="L621" s="16">
        <v>0</v>
      </c>
      <c r="M621" t="str">
        <f t="shared" si="76"/>
        <v>Y</v>
      </c>
      <c r="O621" s="33"/>
      <c r="P621" s="34"/>
      <c r="Q621" s="34"/>
      <c r="R621" s="34"/>
      <c r="S621" s="34"/>
      <c r="T621" s="34"/>
      <c r="U621" s="34"/>
      <c r="V621" s="34"/>
    </row>
    <row r="622" spans="1:22">
      <c r="A622" s="18">
        <v>11059</v>
      </c>
      <c r="B622" s="19">
        <v>37117</v>
      </c>
      <c r="C622" s="4" t="s">
        <v>46</v>
      </c>
      <c r="D622" s="4">
        <v>21.3</v>
      </c>
      <c r="E622" s="15">
        <v>4</v>
      </c>
      <c r="F622" s="15">
        <v>3</v>
      </c>
      <c r="G622" s="15">
        <v>1</v>
      </c>
      <c r="H622" s="15">
        <v>1</v>
      </c>
      <c r="I622" s="15">
        <v>1</v>
      </c>
      <c r="J622" s="15">
        <v>3</v>
      </c>
      <c r="K622" s="15">
        <v>5</v>
      </c>
      <c r="L622" s="16">
        <v>0</v>
      </c>
      <c r="M622" t="str">
        <f t="shared" si="76"/>
        <v>Y</v>
      </c>
      <c r="O622" s="33"/>
      <c r="P622" s="34"/>
      <c r="Q622" s="34"/>
      <c r="R622" s="34"/>
      <c r="S622" s="34"/>
      <c r="T622" s="34"/>
      <c r="U622" s="34"/>
      <c r="V622" s="34"/>
    </row>
    <row r="623" spans="1:22">
      <c r="A623" s="18">
        <v>11022</v>
      </c>
      <c r="B623" s="19">
        <v>38140</v>
      </c>
      <c r="C623" s="4" t="s">
        <v>44</v>
      </c>
      <c r="D623" s="4">
        <v>197</v>
      </c>
      <c r="E623" s="15">
        <v>3</v>
      </c>
      <c r="F623" s="15">
        <v>3</v>
      </c>
      <c r="G623" s="15">
        <v>1</v>
      </c>
      <c r="H623" s="15">
        <v>1</v>
      </c>
      <c r="I623" s="15">
        <v>1</v>
      </c>
      <c r="J623" s="15">
        <v>1</v>
      </c>
      <c r="K623" s="15">
        <v>5</v>
      </c>
      <c r="L623" s="16">
        <v>0</v>
      </c>
      <c r="M623" t="str">
        <f t="shared" si="76"/>
        <v>Y</v>
      </c>
      <c r="O623" s="33"/>
      <c r="P623" s="34"/>
      <c r="Q623" s="34"/>
      <c r="R623" s="34"/>
      <c r="S623" s="34"/>
      <c r="T623" s="34"/>
      <c r="U623" s="34"/>
      <c r="V623" s="34"/>
    </row>
    <row r="624" spans="1:22">
      <c r="A624" s="18">
        <v>11256</v>
      </c>
      <c r="B624" s="19">
        <v>37081</v>
      </c>
      <c r="C624" s="4" t="s">
        <v>46</v>
      </c>
      <c r="D624" s="4">
        <v>0.64300000000000002</v>
      </c>
      <c r="E624" s="15">
        <v>3</v>
      </c>
      <c r="F624" s="15">
        <v>1</v>
      </c>
      <c r="G624" s="15">
        <v>5</v>
      </c>
      <c r="H624" s="15">
        <v>1</v>
      </c>
      <c r="I624" s="15">
        <v>5</v>
      </c>
      <c r="J624" s="15">
        <v>5</v>
      </c>
      <c r="K624" s="15">
        <v>1</v>
      </c>
      <c r="L624" s="16">
        <v>0</v>
      </c>
      <c r="M624" t="str">
        <f t="shared" si="76"/>
        <v>Y</v>
      </c>
      <c r="O624" s="33"/>
      <c r="P624" s="34"/>
      <c r="Q624" s="34"/>
      <c r="R624" s="34"/>
      <c r="S624" s="34"/>
      <c r="T624" s="34"/>
      <c r="U624" s="34"/>
      <c r="V624" s="34"/>
    </row>
    <row r="625" spans="1:22">
      <c r="A625" s="18">
        <v>11255</v>
      </c>
      <c r="B625" s="19">
        <v>37081</v>
      </c>
      <c r="C625" s="4" t="s">
        <v>46</v>
      </c>
      <c r="D625" s="4">
        <v>5.86</v>
      </c>
      <c r="E625" s="15">
        <v>1</v>
      </c>
      <c r="F625" s="15">
        <v>1</v>
      </c>
      <c r="G625" s="15">
        <v>5</v>
      </c>
      <c r="H625" s="15">
        <v>5</v>
      </c>
      <c r="I625" s="15">
        <v>5</v>
      </c>
      <c r="J625" s="15">
        <v>3</v>
      </c>
      <c r="K625" s="15">
        <v>5</v>
      </c>
      <c r="L625" s="16">
        <v>0</v>
      </c>
      <c r="M625" t="str">
        <f t="shared" si="76"/>
        <v>Y</v>
      </c>
      <c r="O625" s="33"/>
      <c r="P625" s="34"/>
      <c r="Q625" s="34"/>
      <c r="R625" s="34"/>
      <c r="S625" s="34"/>
      <c r="T625" s="34"/>
      <c r="U625" s="34"/>
      <c r="V625" s="34"/>
    </row>
    <row r="626" spans="1:22">
      <c r="A626" s="18">
        <v>11276</v>
      </c>
      <c r="B626" s="19">
        <v>37111</v>
      </c>
      <c r="C626" s="4" t="s">
        <v>46</v>
      </c>
      <c r="D626" s="4">
        <v>6.28</v>
      </c>
      <c r="E626" s="15">
        <v>5</v>
      </c>
      <c r="F626" s="15">
        <v>3</v>
      </c>
      <c r="G626" s="15">
        <v>1</v>
      </c>
      <c r="H626" s="15">
        <v>1</v>
      </c>
      <c r="I626" s="15">
        <v>5</v>
      </c>
      <c r="J626" s="15">
        <v>3</v>
      </c>
      <c r="K626" s="15">
        <v>1</v>
      </c>
      <c r="L626" s="16">
        <v>0</v>
      </c>
      <c r="M626" t="str">
        <f t="shared" si="76"/>
        <v>Y</v>
      </c>
      <c r="O626" s="33"/>
      <c r="P626" s="34"/>
      <c r="Q626" s="34"/>
      <c r="R626" s="34"/>
      <c r="S626" s="34"/>
      <c r="T626" s="34"/>
      <c r="U626" s="34"/>
      <c r="V626" s="34"/>
    </row>
    <row r="627" spans="1:22">
      <c r="A627" s="18">
        <v>11277</v>
      </c>
      <c r="B627" s="19">
        <v>38931</v>
      </c>
      <c r="C627" s="4" t="s">
        <v>46</v>
      </c>
      <c r="D627" s="4">
        <v>6.28</v>
      </c>
      <c r="E627" s="15">
        <v>5</v>
      </c>
      <c r="F627" s="15">
        <v>3</v>
      </c>
      <c r="G627" s="15">
        <v>1</v>
      </c>
      <c r="H627" s="15">
        <v>1</v>
      </c>
      <c r="I627" s="15">
        <v>5</v>
      </c>
      <c r="J627" s="15">
        <v>3</v>
      </c>
      <c r="K627" s="15">
        <v>1</v>
      </c>
      <c r="L627" s="16">
        <v>0</v>
      </c>
      <c r="M627" t="str">
        <f t="shared" si="76"/>
        <v>Y</v>
      </c>
      <c r="O627" s="33"/>
      <c r="P627" s="34"/>
      <c r="Q627" s="34"/>
      <c r="R627" s="34"/>
      <c r="S627" s="34"/>
      <c r="T627" s="34"/>
      <c r="U627" s="34"/>
      <c r="V627" s="34"/>
    </row>
    <row r="628" spans="1:22">
      <c r="A628" s="18">
        <v>11333</v>
      </c>
      <c r="B628" s="19">
        <v>38924</v>
      </c>
      <c r="C628" s="4" t="s">
        <v>46</v>
      </c>
      <c r="D628" s="4">
        <v>3.07</v>
      </c>
      <c r="E628" s="15">
        <v>4</v>
      </c>
      <c r="F628" s="15">
        <v>1</v>
      </c>
      <c r="G628" s="15">
        <v>1</v>
      </c>
      <c r="H628" s="15">
        <v>1</v>
      </c>
      <c r="I628" s="15">
        <v>3</v>
      </c>
      <c r="J628" s="15">
        <v>5</v>
      </c>
      <c r="K628" s="15">
        <v>1</v>
      </c>
      <c r="L628" s="16">
        <v>0</v>
      </c>
      <c r="M628" t="str">
        <f t="shared" si="76"/>
        <v>Y</v>
      </c>
      <c r="O628" s="33"/>
      <c r="P628" s="34"/>
      <c r="Q628" s="34"/>
      <c r="R628" s="34"/>
      <c r="S628" s="34"/>
      <c r="T628" s="34"/>
      <c r="U628" s="34"/>
      <c r="V628" s="34"/>
    </row>
    <row r="629" spans="1:22">
      <c r="A629" s="18">
        <v>11326</v>
      </c>
      <c r="B629" s="19">
        <v>39162</v>
      </c>
      <c r="C629" s="4" t="s">
        <v>46</v>
      </c>
      <c r="D629" s="4">
        <v>9.4</v>
      </c>
      <c r="E629" s="15">
        <v>3</v>
      </c>
      <c r="F629" s="15">
        <v>3</v>
      </c>
      <c r="G629" s="15">
        <v>3</v>
      </c>
      <c r="H629" s="15">
        <v>5</v>
      </c>
      <c r="I629" s="15">
        <v>1</v>
      </c>
      <c r="J629" s="15">
        <v>5</v>
      </c>
      <c r="K629" s="15">
        <v>5</v>
      </c>
      <c r="L629" s="16">
        <v>0</v>
      </c>
      <c r="M629" t="str">
        <f t="shared" si="76"/>
        <v>Y</v>
      </c>
      <c r="O629" s="33"/>
      <c r="P629" s="34"/>
      <c r="Q629" s="34"/>
      <c r="R629" s="34"/>
      <c r="S629" s="34"/>
      <c r="T629" s="34"/>
      <c r="U629" s="34"/>
      <c r="V629" s="34"/>
    </row>
    <row r="630" spans="1:22">
      <c r="A630" s="18">
        <v>11164</v>
      </c>
      <c r="B630" s="19">
        <v>38929</v>
      </c>
      <c r="C630" s="4" t="s">
        <v>46</v>
      </c>
      <c r="D630" s="4">
        <v>170</v>
      </c>
      <c r="E630" s="15">
        <v>5</v>
      </c>
      <c r="F630" s="15">
        <v>3</v>
      </c>
      <c r="G630" s="15">
        <v>1</v>
      </c>
      <c r="H630" s="15">
        <v>5</v>
      </c>
      <c r="I630" s="15">
        <v>5</v>
      </c>
      <c r="J630" s="15">
        <v>3</v>
      </c>
      <c r="K630" s="15">
        <v>1</v>
      </c>
      <c r="L630" s="16">
        <v>0</v>
      </c>
      <c r="M630" t="str">
        <f t="shared" si="76"/>
        <v>Y</v>
      </c>
      <c r="O630" s="33"/>
      <c r="P630" s="34"/>
      <c r="Q630" s="34"/>
      <c r="R630" s="34"/>
      <c r="S630" s="34"/>
      <c r="T630" s="34"/>
      <c r="U630" s="34"/>
      <c r="V630" s="34"/>
    </row>
    <row r="631" spans="1:22">
      <c r="A631" s="18">
        <v>11231</v>
      </c>
      <c r="B631" s="19">
        <v>37110</v>
      </c>
      <c r="C631" s="4" t="s">
        <v>46</v>
      </c>
      <c r="D631" s="4">
        <v>67.8</v>
      </c>
      <c r="E631" s="15">
        <v>5</v>
      </c>
      <c r="F631" s="15">
        <v>5</v>
      </c>
      <c r="G631" s="15">
        <v>1</v>
      </c>
      <c r="H631" s="15">
        <v>1</v>
      </c>
      <c r="I631" s="15">
        <v>1</v>
      </c>
      <c r="J631" s="15">
        <v>3</v>
      </c>
      <c r="K631" s="15">
        <v>1</v>
      </c>
      <c r="L631" s="16">
        <v>0</v>
      </c>
      <c r="M631" t="str">
        <f t="shared" si="76"/>
        <v>Y</v>
      </c>
      <c r="O631" s="33"/>
      <c r="P631" s="34"/>
      <c r="Q631" s="34"/>
      <c r="R631" s="34"/>
      <c r="S631" s="34"/>
      <c r="T631" s="34"/>
      <c r="U631" s="34"/>
      <c r="V631" s="34"/>
    </row>
    <row r="632" spans="1:22">
      <c r="A632" s="18">
        <v>11091</v>
      </c>
      <c r="B632" s="19">
        <v>38938</v>
      </c>
      <c r="C632" s="4" t="s">
        <v>46</v>
      </c>
      <c r="D632" s="4">
        <v>5.96</v>
      </c>
      <c r="E632" s="15">
        <v>2</v>
      </c>
      <c r="F632" s="15">
        <v>3</v>
      </c>
      <c r="G632" s="15">
        <v>1</v>
      </c>
      <c r="H632" s="15">
        <v>1</v>
      </c>
      <c r="I632" s="15">
        <v>1</v>
      </c>
      <c r="J632" s="15">
        <v>3</v>
      </c>
      <c r="K632" s="15">
        <v>1</v>
      </c>
      <c r="L632" s="16">
        <v>0</v>
      </c>
      <c r="M632" t="str">
        <f t="shared" si="76"/>
        <v>Y</v>
      </c>
      <c r="O632" s="33"/>
      <c r="P632" s="34"/>
      <c r="Q632" s="34"/>
      <c r="R632" s="34"/>
      <c r="S632" s="34"/>
      <c r="T632" s="34"/>
      <c r="U632" s="34"/>
      <c r="V632" s="34"/>
    </row>
    <row r="633" spans="1:22">
      <c r="A633" s="12">
        <v>7399</v>
      </c>
      <c r="B633" s="14">
        <v>36633</v>
      </c>
      <c r="C633" s="4" t="s">
        <v>44</v>
      </c>
      <c r="D633" s="4">
        <v>83.1</v>
      </c>
      <c r="E633" s="15">
        <v>5</v>
      </c>
      <c r="F633" s="15">
        <v>3</v>
      </c>
      <c r="G633" s="15">
        <v>5</v>
      </c>
      <c r="H633" s="15">
        <v>5</v>
      </c>
      <c r="I633" s="15">
        <v>1</v>
      </c>
      <c r="J633" s="15">
        <v>5</v>
      </c>
      <c r="K633" s="15">
        <v>5</v>
      </c>
      <c r="L633" s="16">
        <v>0</v>
      </c>
      <c r="M633" t="str">
        <f t="shared" si="76"/>
        <v>Y</v>
      </c>
      <c r="O633" s="33"/>
      <c r="P633" s="34"/>
      <c r="Q633" s="34"/>
      <c r="R633" s="34"/>
      <c r="S633" s="34"/>
      <c r="T633" s="34"/>
      <c r="U633" s="34"/>
      <c r="V633" s="34"/>
    </row>
    <row r="634" spans="1:22">
      <c r="A634" s="12">
        <v>7400</v>
      </c>
      <c r="B634" s="14">
        <v>36832</v>
      </c>
      <c r="C634" s="4" t="s">
        <v>44</v>
      </c>
      <c r="D634" s="4">
        <v>83.1</v>
      </c>
      <c r="E634" s="15">
        <v>3</v>
      </c>
      <c r="F634" s="15">
        <v>1</v>
      </c>
      <c r="G634" s="15">
        <v>1</v>
      </c>
      <c r="H634" s="15">
        <v>1</v>
      </c>
      <c r="I634" s="15">
        <v>1</v>
      </c>
      <c r="J634" s="15">
        <v>3</v>
      </c>
      <c r="K634" s="15">
        <v>1</v>
      </c>
      <c r="L634" s="16">
        <v>0</v>
      </c>
      <c r="M634" t="str">
        <f t="shared" si="76"/>
        <v>Y</v>
      </c>
      <c r="O634" s="33"/>
      <c r="P634" s="34"/>
      <c r="Q634" s="34"/>
      <c r="R634" s="34"/>
      <c r="S634" s="34"/>
      <c r="T634" s="34"/>
      <c r="U634" s="34"/>
      <c r="V634" s="34"/>
    </row>
    <row r="635" spans="1:22">
      <c r="A635" s="12">
        <v>7401</v>
      </c>
      <c r="B635" s="14">
        <v>37161</v>
      </c>
      <c r="C635" s="4" t="s">
        <v>44</v>
      </c>
      <c r="D635" s="4">
        <v>83.1</v>
      </c>
      <c r="E635" s="15">
        <v>5</v>
      </c>
      <c r="F635" s="15">
        <v>1</v>
      </c>
      <c r="G635" s="15">
        <v>5</v>
      </c>
      <c r="H635" s="15">
        <v>5</v>
      </c>
      <c r="I635" s="15">
        <v>5</v>
      </c>
      <c r="J635" s="15">
        <v>5</v>
      </c>
      <c r="K635" s="15">
        <v>5</v>
      </c>
      <c r="L635" s="16">
        <v>0</v>
      </c>
      <c r="M635" t="str">
        <f t="shared" si="76"/>
        <v>Y</v>
      </c>
      <c r="O635" s="33"/>
      <c r="P635" s="34"/>
      <c r="Q635" s="34"/>
      <c r="R635" s="34"/>
      <c r="S635" s="34"/>
      <c r="T635" s="34"/>
      <c r="U635" s="34"/>
      <c r="V635" s="34"/>
    </row>
    <row r="636" spans="1:22">
      <c r="A636" s="12">
        <v>7402</v>
      </c>
      <c r="B636" s="14">
        <v>37390</v>
      </c>
      <c r="C636" s="4" t="s">
        <v>44</v>
      </c>
      <c r="D636" s="4">
        <v>83.1</v>
      </c>
      <c r="E636" s="15">
        <v>1</v>
      </c>
      <c r="F636" s="15">
        <v>1</v>
      </c>
      <c r="G636" s="15">
        <v>1</v>
      </c>
      <c r="H636" s="15">
        <v>1</v>
      </c>
      <c r="I636" s="15">
        <v>1</v>
      </c>
      <c r="J636" s="15">
        <v>1</v>
      </c>
      <c r="K636" s="15">
        <v>1</v>
      </c>
      <c r="L636" s="16">
        <v>0</v>
      </c>
      <c r="M636" t="str">
        <f t="shared" si="76"/>
        <v>Y</v>
      </c>
      <c r="O636" s="33"/>
      <c r="P636" s="34"/>
      <c r="Q636" s="34"/>
      <c r="R636" s="34"/>
      <c r="S636" s="34"/>
      <c r="T636" s="34"/>
      <c r="U636" s="34"/>
      <c r="V636" s="34"/>
    </row>
    <row r="637" spans="1:22">
      <c r="A637" s="12">
        <v>7403</v>
      </c>
      <c r="B637" s="14">
        <v>38253</v>
      </c>
      <c r="C637" s="4" t="s">
        <v>44</v>
      </c>
      <c r="D637" s="4">
        <v>83.1</v>
      </c>
      <c r="E637" s="15">
        <v>5</v>
      </c>
      <c r="F637" s="15">
        <v>3</v>
      </c>
      <c r="G637" s="15">
        <v>5</v>
      </c>
      <c r="H637" s="15">
        <v>5</v>
      </c>
      <c r="I637" s="15">
        <v>5</v>
      </c>
      <c r="J637" s="15">
        <v>5</v>
      </c>
      <c r="K637" s="15">
        <v>5</v>
      </c>
      <c r="L637" s="16">
        <v>0</v>
      </c>
      <c r="M637" t="str">
        <f t="shared" si="76"/>
        <v>Y</v>
      </c>
      <c r="O637" s="33"/>
      <c r="P637" s="34"/>
      <c r="Q637" s="34"/>
      <c r="R637" s="34"/>
      <c r="S637" s="34"/>
      <c r="T637" s="34"/>
      <c r="U637" s="34"/>
      <c r="V637" s="34"/>
    </row>
    <row r="638" spans="1:22">
      <c r="A638" s="12">
        <v>7404</v>
      </c>
      <c r="B638" s="14">
        <v>38478</v>
      </c>
      <c r="C638" s="4" t="s">
        <v>44</v>
      </c>
      <c r="D638" s="4">
        <v>83.1</v>
      </c>
      <c r="E638" s="15">
        <v>2</v>
      </c>
      <c r="F638" s="15">
        <v>1</v>
      </c>
      <c r="G638" s="15">
        <v>1</v>
      </c>
      <c r="H638" s="15">
        <v>1</v>
      </c>
      <c r="I638" s="15">
        <v>1</v>
      </c>
      <c r="J638" s="15">
        <v>1</v>
      </c>
      <c r="K638" s="15">
        <v>1</v>
      </c>
      <c r="L638" s="16">
        <v>0</v>
      </c>
      <c r="M638" t="str">
        <f t="shared" si="76"/>
        <v>Y</v>
      </c>
      <c r="O638" s="33"/>
      <c r="P638" s="34"/>
      <c r="Q638" s="34"/>
      <c r="R638" s="34"/>
      <c r="S638" s="34"/>
      <c r="T638" s="34"/>
      <c r="U638" s="34"/>
      <c r="V638" s="34"/>
    </row>
    <row r="639" spans="1:22">
      <c r="A639" s="12">
        <v>39347</v>
      </c>
      <c r="B639" s="14">
        <v>39533</v>
      </c>
      <c r="C639" s="4" t="s">
        <v>44</v>
      </c>
      <c r="D639" s="4">
        <v>83.1</v>
      </c>
      <c r="E639" s="15">
        <v>2</v>
      </c>
      <c r="F639" s="15">
        <v>1</v>
      </c>
      <c r="G639" s="15">
        <v>5</v>
      </c>
      <c r="H639" s="15">
        <v>5</v>
      </c>
      <c r="I639" s="15">
        <v>5</v>
      </c>
      <c r="J639" s="15">
        <v>3</v>
      </c>
      <c r="K639" s="15">
        <v>5</v>
      </c>
      <c r="L639" s="16">
        <v>0</v>
      </c>
      <c r="M639" t="str">
        <f t="shared" si="76"/>
        <v>Y</v>
      </c>
      <c r="O639" s="33"/>
      <c r="P639" s="34"/>
      <c r="Q639" s="34"/>
      <c r="R639" s="34"/>
      <c r="S639" s="34"/>
      <c r="T639" s="34"/>
      <c r="U639" s="34"/>
      <c r="V639" s="34"/>
    </row>
    <row r="640" spans="1:22">
      <c r="A640" s="12">
        <v>39348</v>
      </c>
      <c r="B640" s="14">
        <v>39745</v>
      </c>
      <c r="C640" s="4" t="s">
        <v>44</v>
      </c>
      <c r="D640" s="4">
        <v>83.1</v>
      </c>
      <c r="E640" s="15">
        <v>4</v>
      </c>
      <c r="F640" s="15">
        <v>1</v>
      </c>
      <c r="G640" s="15">
        <v>5</v>
      </c>
      <c r="H640" s="15">
        <v>5</v>
      </c>
      <c r="I640" s="15">
        <v>5</v>
      </c>
      <c r="J640" s="15">
        <v>5</v>
      </c>
      <c r="K640" s="15">
        <v>5</v>
      </c>
      <c r="L640" s="16">
        <v>0</v>
      </c>
      <c r="M640" t="str">
        <f t="shared" si="76"/>
        <v>Y</v>
      </c>
      <c r="O640" s="33"/>
      <c r="P640" s="34"/>
      <c r="Q640" s="34"/>
      <c r="R640" s="34"/>
      <c r="S640" s="34"/>
      <c r="T640" s="34"/>
      <c r="U640" s="34"/>
      <c r="V640" s="34"/>
    </row>
    <row r="641" spans="1:22">
      <c r="A641" s="18">
        <v>11487</v>
      </c>
      <c r="B641" s="19">
        <v>36691</v>
      </c>
      <c r="C641" s="4" t="s">
        <v>46</v>
      </c>
      <c r="D641" s="4">
        <v>3.54</v>
      </c>
      <c r="E641" s="15">
        <v>5</v>
      </c>
      <c r="F641" s="15">
        <v>3</v>
      </c>
      <c r="G641" s="15">
        <v>1</v>
      </c>
      <c r="H641" s="15">
        <v>1</v>
      </c>
      <c r="I641" s="15">
        <v>1</v>
      </c>
      <c r="J641" s="15">
        <v>3</v>
      </c>
      <c r="K641" s="15">
        <v>1</v>
      </c>
      <c r="L641" s="16">
        <v>0</v>
      </c>
      <c r="M641" t="str">
        <f t="shared" si="76"/>
        <v>Y</v>
      </c>
      <c r="O641" s="33"/>
      <c r="P641" s="34"/>
      <c r="Q641" s="34"/>
      <c r="R641" s="34"/>
      <c r="S641" s="34"/>
      <c r="T641" s="34"/>
      <c r="U641" s="34"/>
      <c r="V641" s="34"/>
    </row>
    <row r="642" spans="1:22">
      <c r="A642" s="18">
        <v>11489</v>
      </c>
      <c r="B642" s="19">
        <v>36691</v>
      </c>
      <c r="C642" s="4" t="s">
        <v>44</v>
      </c>
      <c r="D642" s="4">
        <v>11.7</v>
      </c>
      <c r="E642" s="15">
        <v>3</v>
      </c>
      <c r="F642" s="15">
        <v>3</v>
      </c>
      <c r="G642" s="15">
        <v>1</v>
      </c>
      <c r="H642" s="15">
        <v>1</v>
      </c>
      <c r="I642" s="15">
        <v>1</v>
      </c>
      <c r="J642" s="15">
        <v>3</v>
      </c>
      <c r="K642" s="15">
        <v>1</v>
      </c>
      <c r="L642" s="16">
        <v>0</v>
      </c>
      <c r="M642" t="str">
        <f t="shared" si="76"/>
        <v>Y</v>
      </c>
      <c r="O642" s="33"/>
      <c r="P642" s="34"/>
      <c r="Q642" s="34"/>
      <c r="R642" s="34"/>
      <c r="S642" s="34"/>
      <c r="T642" s="34"/>
      <c r="U642" s="34"/>
      <c r="V642" s="34"/>
    </row>
    <row r="643" spans="1:22">
      <c r="A643" s="18">
        <v>11490</v>
      </c>
      <c r="B643" s="19">
        <v>36690</v>
      </c>
      <c r="C643" s="4" t="s">
        <v>46</v>
      </c>
      <c r="D643" s="4">
        <v>2.02</v>
      </c>
      <c r="E643" s="15">
        <v>4</v>
      </c>
      <c r="F643" s="15">
        <v>1</v>
      </c>
      <c r="G643" s="15">
        <v>3</v>
      </c>
      <c r="H643" s="15">
        <v>5</v>
      </c>
      <c r="I643" s="15">
        <v>5</v>
      </c>
      <c r="J643" s="15">
        <v>3</v>
      </c>
      <c r="K643" s="15">
        <v>1</v>
      </c>
      <c r="L643" s="16">
        <v>0</v>
      </c>
      <c r="M643" t="str">
        <f t="shared" si="76"/>
        <v>Y</v>
      </c>
      <c r="O643" s="33"/>
      <c r="P643" s="34"/>
      <c r="Q643" s="34"/>
      <c r="R643" s="34"/>
      <c r="S643" s="34"/>
      <c r="T643" s="34"/>
      <c r="U643" s="34"/>
      <c r="V643" s="34"/>
    </row>
    <row r="644" spans="1:22">
      <c r="A644" s="12">
        <v>11236</v>
      </c>
      <c r="B644" s="14">
        <v>36719</v>
      </c>
      <c r="C644" s="4" t="s">
        <v>46</v>
      </c>
      <c r="D644" s="4">
        <v>6.09</v>
      </c>
      <c r="E644" s="15">
        <v>2</v>
      </c>
      <c r="F644" s="15">
        <v>1</v>
      </c>
      <c r="G644" s="15">
        <v>1</v>
      </c>
      <c r="H644" s="15">
        <v>5</v>
      </c>
      <c r="I644" s="15">
        <v>5</v>
      </c>
      <c r="J644" s="15">
        <v>1</v>
      </c>
      <c r="K644" s="15">
        <v>5</v>
      </c>
      <c r="L644" s="16">
        <v>0</v>
      </c>
      <c r="M644" t="str">
        <f t="shared" si="76"/>
        <v>Y</v>
      </c>
      <c r="O644" s="33"/>
      <c r="P644" s="34"/>
      <c r="Q644" s="34"/>
      <c r="R644" s="34"/>
      <c r="S644" s="34"/>
      <c r="T644" s="34"/>
      <c r="U644" s="34"/>
      <c r="V644" s="34"/>
    </row>
    <row r="645" spans="1:22">
      <c r="A645" s="12">
        <v>11237</v>
      </c>
      <c r="B645" s="14">
        <v>36872</v>
      </c>
      <c r="C645" s="4" t="s">
        <v>46</v>
      </c>
      <c r="D645" s="4">
        <v>6.09</v>
      </c>
      <c r="E645" s="15">
        <v>5</v>
      </c>
      <c r="F645" s="15">
        <v>5</v>
      </c>
      <c r="G645" s="15">
        <v>5</v>
      </c>
      <c r="H645" s="15">
        <v>5</v>
      </c>
      <c r="I645" s="15">
        <v>5</v>
      </c>
      <c r="J645" s="15">
        <v>3</v>
      </c>
      <c r="K645" s="15">
        <v>5</v>
      </c>
      <c r="L645" s="16">
        <v>0</v>
      </c>
      <c r="M645" t="str">
        <f t="shared" si="76"/>
        <v>Y</v>
      </c>
      <c r="O645" s="33"/>
      <c r="P645" s="34"/>
      <c r="Q645" s="34"/>
      <c r="R645" s="34"/>
      <c r="S645" s="34"/>
      <c r="T645" s="34"/>
      <c r="U645" s="34"/>
      <c r="V645" s="34"/>
    </row>
    <row r="646" spans="1:22">
      <c r="A646" s="12">
        <v>11238</v>
      </c>
      <c r="B646" s="14">
        <v>36978</v>
      </c>
      <c r="C646" s="4" t="s">
        <v>46</v>
      </c>
      <c r="D646" s="4">
        <v>6.09</v>
      </c>
      <c r="E646" s="15">
        <v>5</v>
      </c>
      <c r="F646" s="15">
        <v>3</v>
      </c>
      <c r="G646" s="15">
        <v>1</v>
      </c>
      <c r="H646" s="15">
        <v>3</v>
      </c>
      <c r="I646" s="15">
        <v>1</v>
      </c>
      <c r="J646" s="15">
        <v>1</v>
      </c>
      <c r="K646" s="15">
        <v>3</v>
      </c>
      <c r="L646" s="16">
        <v>0</v>
      </c>
      <c r="M646" t="str">
        <f t="shared" si="76"/>
        <v>Y</v>
      </c>
      <c r="O646" s="33"/>
      <c r="P646" s="34"/>
      <c r="Q646" s="34"/>
      <c r="R646" s="34"/>
      <c r="S646" s="34"/>
      <c r="T646" s="34"/>
      <c r="U646" s="34"/>
      <c r="V646" s="34"/>
    </row>
    <row r="647" spans="1:22">
      <c r="A647" s="12">
        <v>11239</v>
      </c>
      <c r="B647" s="14">
        <v>37110</v>
      </c>
      <c r="C647" s="4" t="s">
        <v>46</v>
      </c>
      <c r="D647" s="4">
        <v>6.09</v>
      </c>
      <c r="E647" s="15">
        <v>4</v>
      </c>
      <c r="F647" s="15">
        <v>3</v>
      </c>
      <c r="G647" s="15">
        <v>1</v>
      </c>
      <c r="H647" s="15">
        <v>1</v>
      </c>
      <c r="I647" s="15">
        <v>1</v>
      </c>
      <c r="J647" s="15">
        <v>3</v>
      </c>
      <c r="K647" s="15">
        <v>1</v>
      </c>
      <c r="L647" s="16">
        <v>0</v>
      </c>
      <c r="M647" t="str">
        <f t="shared" ref="M647:M710" si="77">IF(MOD(N647,20)=0,"Y","N")</f>
        <v>Y</v>
      </c>
      <c r="O647" s="33"/>
      <c r="P647" s="34"/>
      <c r="Q647" s="34"/>
      <c r="R647" s="34"/>
      <c r="S647" s="34"/>
      <c r="T647" s="34"/>
      <c r="U647" s="34"/>
      <c r="V647" s="34"/>
    </row>
    <row r="648" spans="1:22">
      <c r="A648" s="18">
        <v>11240</v>
      </c>
      <c r="B648" s="19">
        <v>38931</v>
      </c>
      <c r="C648" s="4" t="s">
        <v>46</v>
      </c>
      <c r="D648" s="4">
        <v>6.09</v>
      </c>
      <c r="E648" s="15">
        <v>5</v>
      </c>
      <c r="F648" s="15">
        <v>3</v>
      </c>
      <c r="G648" s="15">
        <v>1</v>
      </c>
      <c r="H648" s="15">
        <v>5</v>
      </c>
      <c r="I648" s="15">
        <v>5</v>
      </c>
      <c r="J648" s="15">
        <v>3</v>
      </c>
      <c r="K648" s="15">
        <v>3</v>
      </c>
      <c r="L648" s="16">
        <v>0</v>
      </c>
      <c r="M648" t="str">
        <f t="shared" si="77"/>
        <v>Y</v>
      </c>
      <c r="O648" s="33"/>
      <c r="P648" s="34"/>
      <c r="Q648" s="34"/>
      <c r="R648" s="34"/>
      <c r="S648" s="34"/>
      <c r="T648" s="34"/>
      <c r="U648" s="34"/>
      <c r="V648" s="34"/>
    </row>
    <row r="649" spans="1:22">
      <c r="A649" s="18">
        <v>11160</v>
      </c>
      <c r="B649" s="19">
        <v>38929</v>
      </c>
      <c r="C649" s="4" t="s">
        <v>46</v>
      </c>
      <c r="D649" s="4">
        <v>242</v>
      </c>
      <c r="E649" s="15">
        <v>3</v>
      </c>
      <c r="F649" s="15">
        <v>1</v>
      </c>
      <c r="G649" s="15">
        <v>1</v>
      </c>
      <c r="H649" s="15">
        <v>5</v>
      </c>
      <c r="I649" s="15">
        <v>1</v>
      </c>
      <c r="J649" s="15">
        <v>1</v>
      </c>
      <c r="K649" s="15">
        <v>1</v>
      </c>
      <c r="L649" s="16">
        <v>0</v>
      </c>
      <c r="M649" t="str">
        <f t="shared" si="77"/>
        <v>Y</v>
      </c>
      <c r="O649" s="33"/>
      <c r="P649" s="34"/>
      <c r="Q649" s="34"/>
      <c r="R649" s="34"/>
      <c r="S649" s="34"/>
      <c r="T649" s="34"/>
      <c r="U649" s="34"/>
      <c r="V649" s="34"/>
    </row>
    <row r="650" spans="1:22">
      <c r="A650" s="12">
        <v>11252</v>
      </c>
      <c r="B650" s="14">
        <v>37102</v>
      </c>
      <c r="C650" s="4" t="s">
        <v>46</v>
      </c>
      <c r="D650" s="4">
        <v>1.22</v>
      </c>
      <c r="E650" s="15">
        <v>5</v>
      </c>
      <c r="F650" s="15">
        <v>5</v>
      </c>
      <c r="G650" s="15">
        <v>1</v>
      </c>
      <c r="H650" s="15">
        <v>1</v>
      </c>
      <c r="I650" s="15">
        <v>1</v>
      </c>
      <c r="J650" s="15">
        <v>5</v>
      </c>
      <c r="K650" s="15">
        <v>1</v>
      </c>
      <c r="L650" s="16">
        <v>0</v>
      </c>
      <c r="M650" t="str">
        <f t="shared" si="77"/>
        <v>Y</v>
      </c>
      <c r="O650" s="33"/>
      <c r="P650" s="34"/>
      <c r="Q650" s="34"/>
      <c r="R650" s="34"/>
      <c r="S650" s="34"/>
      <c r="T650" s="34"/>
      <c r="U650" s="34"/>
      <c r="V650" s="34"/>
    </row>
    <row r="651" spans="1:22">
      <c r="A651" s="12">
        <v>11253</v>
      </c>
      <c r="B651" s="14">
        <v>37102</v>
      </c>
      <c r="C651" s="4" t="s">
        <v>46</v>
      </c>
      <c r="D651" s="4">
        <v>1.22</v>
      </c>
      <c r="E651" s="15">
        <v>3</v>
      </c>
      <c r="F651" s="15">
        <v>1</v>
      </c>
      <c r="G651" s="15">
        <v>1</v>
      </c>
      <c r="H651" s="15">
        <v>1</v>
      </c>
      <c r="I651" s="15">
        <v>1</v>
      </c>
      <c r="J651" s="15">
        <v>5</v>
      </c>
      <c r="K651" s="15">
        <v>1</v>
      </c>
      <c r="L651" s="16">
        <v>0</v>
      </c>
      <c r="M651" t="str">
        <f t="shared" si="77"/>
        <v>Y</v>
      </c>
      <c r="O651" s="33"/>
      <c r="P651" s="34"/>
      <c r="Q651" s="34"/>
      <c r="R651" s="34"/>
      <c r="S651" s="34"/>
      <c r="T651" s="34"/>
      <c r="U651" s="34"/>
      <c r="V651" s="34"/>
    </row>
    <row r="652" spans="1:22">
      <c r="A652" s="18">
        <v>11248</v>
      </c>
      <c r="B652" s="19">
        <v>38869</v>
      </c>
      <c r="C652" s="4" t="s">
        <v>46</v>
      </c>
      <c r="D652" s="4">
        <v>3.13</v>
      </c>
      <c r="E652" s="15">
        <v>5</v>
      </c>
      <c r="F652" s="15">
        <v>5</v>
      </c>
      <c r="G652" s="15">
        <v>5</v>
      </c>
      <c r="H652" s="15">
        <v>5</v>
      </c>
      <c r="I652" s="15">
        <v>5</v>
      </c>
      <c r="J652" s="15">
        <v>5</v>
      </c>
      <c r="K652" s="15">
        <v>5</v>
      </c>
      <c r="L652" s="16">
        <v>0</v>
      </c>
      <c r="M652" t="str">
        <f t="shared" si="77"/>
        <v>Y</v>
      </c>
      <c r="O652" s="33"/>
      <c r="P652" s="34"/>
      <c r="Q652" s="34"/>
      <c r="R652" s="34"/>
      <c r="S652" s="34"/>
      <c r="T652" s="34"/>
      <c r="U652" s="34"/>
      <c r="V652" s="34"/>
    </row>
    <row r="653" spans="1:22">
      <c r="A653" s="18">
        <v>11087</v>
      </c>
      <c r="B653" s="19">
        <v>37124</v>
      </c>
      <c r="C653" s="4" t="s">
        <v>44</v>
      </c>
      <c r="D653" s="4">
        <v>18.399999999999999</v>
      </c>
      <c r="E653" s="15">
        <v>5</v>
      </c>
      <c r="F653" s="15">
        <v>5</v>
      </c>
      <c r="G653" s="15">
        <v>3</v>
      </c>
      <c r="H653" s="15">
        <v>3</v>
      </c>
      <c r="I653" s="15">
        <v>1</v>
      </c>
      <c r="J653" s="15">
        <v>5</v>
      </c>
      <c r="K653" s="15">
        <v>1</v>
      </c>
      <c r="L653" s="16">
        <v>0</v>
      </c>
      <c r="M653" t="str">
        <f t="shared" si="77"/>
        <v>Y</v>
      </c>
      <c r="O653" s="33"/>
      <c r="P653" s="34"/>
      <c r="Q653" s="34"/>
      <c r="R653" s="34"/>
      <c r="S653" s="34"/>
      <c r="T653" s="34"/>
      <c r="U653" s="34"/>
      <c r="V653" s="34"/>
    </row>
    <row r="654" spans="1:22">
      <c r="A654" s="18">
        <v>11350</v>
      </c>
      <c r="B654" s="19">
        <v>38854</v>
      </c>
      <c r="C654" s="4" t="s">
        <v>44</v>
      </c>
      <c r="D654" s="4">
        <v>0.38400000000000001</v>
      </c>
      <c r="E654" s="15">
        <v>5</v>
      </c>
      <c r="F654" s="15">
        <v>1</v>
      </c>
      <c r="G654" s="15">
        <v>5</v>
      </c>
      <c r="H654" s="15">
        <v>5</v>
      </c>
      <c r="I654" s="15">
        <v>5</v>
      </c>
      <c r="J654" s="15">
        <v>5</v>
      </c>
      <c r="K654" s="15">
        <v>5</v>
      </c>
      <c r="L654" s="16">
        <v>0</v>
      </c>
      <c r="M654" t="str">
        <f t="shared" si="77"/>
        <v>Y</v>
      </c>
      <c r="O654" s="33"/>
      <c r="P654" s="34"/>
      <c r="Q654" s="34"/>
      <c r="R654" s="34"/>
      <c r="S654" s="34"/>
      <c r="T654" s="34"/>
      <c r="U654" s="34"/>
      <c r="V654" s="34"/>
    </row>
    <row r="655" spans="1:22">
      <c r="A655" s="20">
        <v>11484</v>
      </c>
      <c r="B655" s="19">
        <v>37809</v>
      </c>
      <c r="C655" s="4" t="s">
        <v>44</v>
      </c>
      <c r="D655" s="4">
        <v>8.7100000000000009</v>
      </c>
      <c r="E655" s="15">
        <v>1</v>
      </c>
      <c r="F655" s="15">
        <v>1</v>
      </c>
      <c r="G655" s="15">
        <v>1</v>
      </c>
      <c r="H655" s="15">
        <v>1</v>
      </c>
      <c r="I655" s="15">
        <v>1</v>
      </c>
      <c r="J655" s="15">
        <v>1</v>
      </c>
      <c r="K655" s="15">
        <v>1</v>
      </c>
      <c r="L655" s="16">
        <v>0</v>
      </c>
      <c r="M655" t="str">
        <f t="shared" si="77"/>
        <v>Y</v>
      </c>
      <c r="O655" s="33"/>
      <c r="P655" s="34"/>
      <c r="Q655" s="34"/>
      <c r="R655" s="34"/>
      <c r="S655" s="34"/>
      <c r="T655" s="34"/>
      <c r="U655" s="34"/>
      <c r="V655" s="34"/>
    </row>
    <row r="656" spans="1:22">
      <c r="A656" s="18">
        <v>11485</v>
      </c>
      <c r="B656" s="19">
        <v>38622</v>
      </c>
      <c r="C656" s="4" t="s">
        <v>46</v>
      </c>
      <c r="D656" s="4">
        <v>8.7100000000000009</v>
      </c>
      <c r="E656" s="15">
        <v>5</v>
      </c>
      <c r="F656" s="15">
        <v>5</v>
      </c>
      <c r="G656" s="15">
        <v>1</v>
      </c>
      <c r="H656" s="15">
        <v>3</v>
      </c>
      <c r="I656" s="15">
        <v>5</v>
      </c>
      <c r="J656" s="15">
        <v>5</v>
      </c>
      <c r="K656" s="15">
        <v>5</v>
      </c>
      <c r="L656" s="16">
        <v>0</v>
      </c>
      <c r="M656" t="str">
        <f t="shared" si="77"/>
        <v>Y</v>
      </c>
      <c r="O656" s="33"/>
      <c r="P656" s="34"/>
      <c r="Q656" s="34"/>
      <c r="R656" s="34"/>
      <c r="S656" s="34"/>
      <c r="T656" s="34"/>
      <c r="U656" s="34"/>
      <c r="V656" s="34"/>
    </row>
    <row r="657" spans="1:22">
      <c r="A657" s="18">
        <v>11468</v>
      </c>
      <c r="B657" s="19">
        <v>36691</v>
      </c>
      <c r="C657" s="4" t="s">
        <v>44</v>
      </c>
      <c r="D657" s="4">
        <v>22.9</v>
      </c>
      <c r="E657" s="15">
        <v>2</v>
      </c>
      <c r="F657" s="15">
        <v>1</v>
      </c>
      <c r="G657" s="15">
        <v>3</v>
      </c>
      <c r="H657" s="15">
        <v>5</v>
      </c>
      <c r="I657" s="15">
        <v>3</v>
      </c>
      <c r="J657" s="15">
        <v>5</v>
      </c>
      <c r="K657" s="15">
        <v>5</v>
      </c>
      <c r="L657" s="16">
        <v>0</v>
      </c>
      <c r="M657" t="str">
        <f t="shared" si="77"/>
        <v>Y</v>
      </c>
      <c r="O657" s="33"/>
      <c r="P657" s="34"/>
      <c r="Q657" s="34"/>
      <c r="R657" s="34"/>
      <c r="S657" s="34"/>
      <c r="T657" s="34"/>
      <c r="U657" s="34"/>
      <c r="V657" s="34"/>
    </row>
    <row r="658" spans="1:22">
      <c r="A658" s="18">
        <v>11483</v>
      </c>
      <c r="B658" s="19">
        <v>36691</v>
      </c>
      <c r="C658" s="4" t="s">
        <v>44</v>
      </c>
      <c r="D658" s="4">
        <v>22.9</v>
      </c>
      <c r="E658" s="15">
        <v>1</v>
      </c>
      <c r="F658" s="15">
        <v>1</v>
      </c>
      <c r="G658" s="15">
        <v>1</v>
      </c>
      <c r="H658" s="15">
        <v>1</v>
      </c>
      <c r="I658" s="15">
        <v>5</v>
      </c>
      <c r="J658" s="15">
        <v>1</v>
      </c>
      <c r="K658" s="15">
        <v>5</v>
      </c>
      <c r="L658" s="16">
        <v>0</v>
      </c>
      <c r="M658" t="str">
        <f t="shared" si="77"/>
        <v>Y</v>
      </c>
      <c r="O658" s="33"/>
      <c r="P658" s="34"/>
      <c r="Q658" s="34"/>
      <c r="R658" s="34"/>
      <c r="S658" s="34"/>
      <c r="T658" s="34"/>
      <c r="U658" s="34"/>
      <c r="V658" s="34"/>
    </row>
    <row r="659" spans="1:22">
      <c r="A659" s="18">
        <v>11228</v>
      </c>
      <c r="B659" s="19">
        <v>37111</v>
      </c>
      <c r="C659" s="4" t="s">
        <v>46</v>
      </c>
      <c r="D659" s="4">
        <v>3.19</v>
      </c>
      <c r="E659" s="15">
        <v>3</v>
      </c>
      <c r="F659" s="15">
        <v>1</v>
      </c>
      <c r="G659" s="15">
        <v>5</v>
      </c>
      <c r="H659" s="15">
        <v>5</v>
      </c>
      <c r="I659" s="15">
        <v>5</v>
      </c>
      <c r="J659" s="15">
        <v>5</v>
      </c>
      <c r="K659" s="15">
        <v>5</v>
      </c>
      <c r="L659" s="16">
        <v>0</v>
      </c>
      <c r="M659" t="str">
        <f t="shared" si="77"/>
        <v>Y</v>
      </c>
      <c r="O659" s="33"/>
      <c r="P659" s="34"/>
      <c r="Q659" s="34"/>
      <c r="R659" s="34"/>
      <c r="S659" s="34"/>
      <c r="T659" s="34"/>
      <c r="U659" s="34"/>
      <c r="V659" s="34"/>
    </row>
    <row r="660" spans="1:22">
      <c r="A660" s="12">
        <v>11246</v>
      </c>
      <c r="B660" s="14">
        <v>38134</v>
      </c>
      <c r="C660" s="4" t="s">
        <v>46</v>
      </c>
      <c r="D660" s="4">
        <v>2.15</v>
      </c>
      <c r="E660" s="15">
        <v>3</v>
      </c>
      <c r="F660" s="15">
        <v>1</v>
      </c>
      <c r="G660" s="15">
        <v>3</v>
      </c>
      <c r="H660" s="15">
        <v>1</v>
      </c>
      <c r="I660" s="15">
        <v>5</v>
      </c>
      <c r="J660" s="15">
        <v>3</v>
      </c>
      <c r="K660" s="15">
        <v>1</v>
      </c>
      <c r="L660" s="16">
        <v>0</v>
      </c>
      <c r="M660" t="str">
        <f t="shared" si="77"/>
        <v>Y</v>
      </c>
      <c r="O660" s="33"/>
      <c r="P660" s="34"/>
      <c r="Q660" s="34"/>
      <c r="R660" s="34"/>
      <c r="S660" s="34"/>
      <c r="T660" s="34"/>
      <c r="U660" s="34"/>
      <c r="V660" s="34"/>
    </row>
    <row r="661" spans="1:22">
      <c r="A661" s="18">
        <v>10976</v>
      </c>
      <c r="B661" s="19">
        <v>38931</v>
      </c>
      <c r="C661" s="4" t="s">
        <v>46</v>
      </c>
      <c r="D661" s="4">
        <v>313</v>
      </c>
      <c r="E661" s="15">
        <v>5</v>
      </c>
      <c r="F661" s="15">
        <v>5</v>
      </c>
      <c r="G661" s="15">
        <v>1</v>
      </c>
      <c r="H661" s="15">
        <v>3</v>
      </c>
      <c r="I661" s="15">
        <v>5</v>
      </c>
      <c r="J661" s="15">
        <v>3</v>
      </c>
      <c r="K661" s="15">
        <v>1</v>
      </c>
      <c r="L661" s="16">
        <v>0</v>
      </c>
      <c r="M661" t="str">
        <f t="shared" si="77"/>
        <v>Y</v>
      </c>
      <c r="O661" s="33"/>
      <c r="P661" s="34"/>
      <c r="Q661" s="34"/>
      <c r="R661" s="34"/>
      <c r="S661" s="34"/>
      <c r="T661" s="34"/>
      <c r="U661" s="34"/>
      <c r="V661" s="34"/>
    </row>
    <row r="662" spans="1:22">
      <c r="A662" s="18">
        <v>10977</v>
      </c>
      <c r="B662" s="19">
        <v>37424</v>
      </c>
      <c r="C662" s="4" t="s">
        <v>46</v>
      </c>
      <c r="D662" s="4">
        <v>313</v>
      </c>
      <c r="E662" s="15">
        <v>3</v>
      </c>
      <c r="F662" s="15">
        <v>1</v>
      </c>
      <c r="G662" s="15">
        <v>1</v>
      </c>
      <c r="H662" s="15">
        <v>1</v>
      </c>
      <c r="I662" s="15">
        <v>1</v>
      </c>
      <c r="J662" s="15">
        <v>3</v>
      </c>
      <c r="K662" s="15">
        <v>1</v>
      </c>
      <c r="L662" s="16">
        <v>0</v>
      </c>
      <c r="M662" t="str">
        <f t="shared" si="77"/>
        <v>Y</v>
      </c>
      <c r="O662" s="33"/>
      <c r="P662" s="34"/>
      <c r="Q662" s="34"/>
      <c r="R662" s="34"/>
      <c r="S662" s="34"/>
      <c r="T662" s="34"/>
      <c r="U662" s="34"/>
      <c r="V662" s="34"/>
    </row>
    <row r="663" spans="1:22">
      <c r="A663" s="18">
        <v>7010</v>
      </c>
      <c r="B663" s="19">
        <v>38828</v>
      </c>
      <c r="C663" s="4" t="s">
        <v>44</v>
      </c>
      <c r="D663" s="4">
        <v>74</v>
      </c>
      <c r="E663" s="15">
        <v>4</v>
      </c>
      <c r="F663" s="15">
        <v>5</v>
      </c>
      <c r="G663" s="15">
        <v>3</v>
      </c>
      <c r="H663" s="15">
        <v>3</v>
      </c>
      <c r="I663" s="15">
        <v>1</v>
      </c>
      <c r="J663" s="15">
        <v>5</v>
      </c>
      <c r="K663" s="15">
        <v>5</v>
      </c>
      <c r="L663" s="16">
        <v>0</v>
      </c>
      <c r="M663" t="str">
        <f t="shared" si="77"/>
        <v>Y</v>
      </c>
      <c r="O663" s="33"/>
      <c r="P663" s="34"/>
      <c r="Q663" s="34"/>
      <c r="R663" s="34"/>
      <c r="S663" s="34"/>
      <c r="T663" s="34"/>
      <c r="U663" s="34"/>
      <c r="V663" s="34"/>
    </row>
    <row r="664" spans="1:22">
      <c r="A664" s="18">
        <v>11482</v>
      </c>
      <c r="B664" s="19">
        <v>36692</v>
      </c>
      <c r="C664" s="4" t="s">
        <v>46</v>
      </c>
      <c r="D664" s="4">
        <v>6.19</v>
      </c>
      <c r="E664" s="15">
        <v>4</v>
      </c>
      <c r="F664" s="15">
        <v>5</v>
      </c>
      <c r="G664" s="15">
        <v>5</v>
      </c>
      <c r="H664" s="15">
        <v>5</v>
      </c>
      <c r="I664" s="15">
        <v>3</v>
      </c>
      <c r="J664" s="15">
        <v>3</v>
      </c>
      <c r="K664" s="15">
        <v>3</v>
      </c>
      <c r="L664" s="16">
        <v>0</v>
      </c>
      <c r="M664" t="str">
        <f t="shared" si="77"/>
        <v>Y</v>
      </c>
      <c r="O664" s="33"/>
      <c r="P664" s="34"/>
      <c r="Q664" s="34"/>
      <c r="R664" s="34"/>
      <c r="S664" s="34"/>
      <c r="T664" s="34"/>
      <c r="U664" s="34"/>
      <c r="V664" s="34"/>
    </row>
    <row r="665" spans="1:22">
      <c r="A665" s="18">
        <v>11048</v>
      </c>
      <c r="B665" s="19">
        <v>37114</v>
      </c>
      <c r="C665" s="4" t="s">
        <v>44</v>
      </c>
      <c r="D665" s="4">
        <v>3.82</v>
      </c>
      <c r="E665" s="15">
        <v>1</v>
      </c>
      <c r="F665" s="15">
        <v>1</v>
      </c>
      <c r="G665" s="15">
        <v>1</v>
      </c>
      <c r="H665" s="15">
        <v>1</v>
      </c>
      <c r="I665" s="15">
        <v>3</v>
      </c>
      <c r="J665" s="15">
        <v>1</v>
      </c>
      <c r="K665" s="15">
        <v>1</v>
      </c>
      <c r="L665" s="16">
        <v>0</v>
      </c>
      <c r="M665" t="str">
        <f t="shared" si="77"/>
        <v>Y</v>
      </c>
      <c r="O665" s="33"/>
      <c r="P665" s="34"/>
      <c r="Q665" s="34"/>
      <c r="R665" s="34"/>
      <c r="S665" s="34"/>
      <c r="T665" s="34"/>
      <c r="U665" s="34"/>
      <c r="V665" s="34"/>
    </row>
    <row r="666" spans="1:22">
      <c r="A666" s="12">
        <v>7136</v>
      </c>
      <c r="B666" s="14">
        <v>38212</v>
      </c>
      <c r="C666" s="4" t="s">
        <v>44</v>
      </c>
      <c r="D666" s="4">
        <v>711</v>
      </c>
      <c r="E666" s="15">
        <v>3</v>
      </c>
      <c r="F666" s="15">
        <v>1</v>
      </c>
      <c r="G666" s="15">
        <v>5</v>
      </c>
      <c r="H666" s="15">
        <v>5</v>
      </c>
      <c r="I666" s="15">
        <v>5</v>
      </c>
      <c r="J666" s="15">
        <v>5</v>
      </c>
      <c r="K666" s="15">
        <v>5</v>
      </c>
      <c r="L666" s="16">
        <v>0</v>
      </c>
      <c r="M666" t="str">
        <f t="shared" si="77"/>
        <v>Y</v>
      </c>
      <c r="O666" s="33"/>
      <c r="P666" s="34"/>
      <c r="Q666" s="34"/>
      <c r="R666" s="34"/>
      <c r="S666" s="34"/>
      <c r="T666" s="34"/>
      <c r="U666" s="34"/>
      <c r="V666" s="34"/>
    </row>
    <row r="667" spans="1:22">
      <c r="A667" s="12">
        <v>7137</v>
      </c>
      <c r="B667" s="14">
        <v>38481</v>
      </c>
      <c r="C667" s="4" t="s">
        <v>44</v>
      </c>
      <c r="D667" s="4">
        <v>711</v>
      </c>
      <c r="E667" s="15">
        <v>3</v>
      </c>
      <c r="F667" s="15">
        <v>1</v>
      </c>
      <c r="G667" s="15">
        <v>3</v>
      </c>
      <c r="H667" s="15">
        <v>1</v>
      </c>
      <c r="I667" s="15">
        <v>1</v>
      </c>
      <c r="J667" s="15">
        <v>3</v>
      </c>
      <c r="K667" s="15">
        <v>3</v>
      </c>
      <c r="L667" s="16">
        <v>0</v>
      </c>
      <c r="M667" t="str">
        <f t="shared" si="77"/>
        <v>Y</v>
      </c>
      <c r="O667" s="33"/>
      <c r="P667" s="34"/>
      <c r="Q667" s="34"/>
      <c r="R667" s="34"/>
      <c r="S667" s="34"/>
      <c r="T667" s="34"/>
      <c r="U667" s="34"/>
      <c r="V667" s="34"/>
    </row>
    <row r="668" spans="1:22">
      <c r="A668" s="12">
        <v>7138</v>
      </c>
      <c r="B668" s="14">
        <v>38658</v>
      </c>
      <c r="C668" s="4" t="s">
        <v>44</v>
      </c>
      <c r="D668" s="4">
        <v>711</v>
      </c>
      <c r="E668" s="15">
        <v>4</v>
      </c>
      <c r="F668" s="15">
        <v>5</v>
      </c>
      <c r="G668" s="15">
        <v>3</v>
      </c>
      <c r="H668" s="15">
        <v>3</v>
      </c>
      <c r="I668" s="15">
        <v>5</v>
      </c>
      <c r="J668" s="15">
        <v>5</v>
      </c>
      <c r="K668" s="15">
        <v>5</v>
      </c>
      <c r="L668" s="16">
        <v>0</v>
      </c>
      <c r="M668" t="str">
        <f t="shared" si="77"/>
        <v>Y</v>
      </c>
      <c r="O668" s="33"/>
      <c r="P668" s="34"/>
      <c r="Q668" s="34"/>
      <c r="R668" s="34"/>
      <c r="S668" s="34"/>
      <c r="T668" s="34"/>
      <c r="U668" s="34"/>
      <c r="V668" s="34"/>
    </row>
    <row r="669" spans="1:22">
      <c r="A669" s="12">
        <v>7139</v>
      </c>
      <c r="B669" s="14">
        <v>38807</v>
      </c>
      <c r="C669" s="4" t="s">
        <v>44</v>
      </c>
      <c r="D669" s="4">
        <v>711</v>
      </c>
      <c r="E669" s="15">
        <v>3</v>
      </c>
      <c r="F669" s="15">
        <v>3</v>
      </c>
      <c r="G669" s="15">
        <v>3</v>
      </c>
      <c r="H669" s="15">
        <v>1</v>
      </c>
      <c r="I669" s="15">
        <v>1</v>
      </c>
      <c r="J669" s="15">
        <v>3</v>
      </c>
      <c r="K669" s="15">
        <v>3</v>
      </c>
      <c r="L669" s="16">
        <v>0</v>
      </c>
      <c r="M669" t="str">
        <f t="shared" si="77"/>
        <v>Y</v>
      </c>
      <c r="O669" s="33"/>
      <c r="P669" s="34"/>
      <c r="Q669" s="34"/>
      <c r="R669" s="34"/>
      <c r="S669" s="34"/>
      <c r="T669" s="34"/>
      <c r="U669" s="34"/>
      <c r="V669" s="34"/>
    </row>
    <row r="670" spans="1:22">
      <c r="A670" s="12">
        <v>7140</v>
      </c>
      <c r="B670" s="14">
        <v>39210</v>
      </c>
      <c r="C670" s="4" t="s">
        <v>44</v>
      </c>
      <c r="D670" s="4">
        <v>711</v>
      </c>
      <c r="E670" s="15">
        <v>2</v>
      </c>
      <c r="F670" s="15">
        <v>3</v>
      </c>
      <c r="G670" s="15">
        <v>1</v>
      </c>
      <c r="H670" s="15">
        <v>1</v>
      </c>
      <c r="I670" s="15">
        <v>1</v>
      </c>
      <c r="J670" s="15">
        <v>3</v>
      </c>
      <c r="K670" s="15">
        <v>1</v>
      </c>
      <c r="L670" s="16">
        <v>0</v>
      </c>
      <c r="M670" t="str">
        <f t="shared" si="77"/>
        <v>Y</v>
      </c>
      <c r="O670" s="33"/>
      <c r="P670" s="34"/>
      <c r="Q670" s="34"/>
      <c r="R670" s="34"/>
      <c r="S670" s="34"/>
      <c r="T670" s="34"/>
      <c r="U670" s="34"/>
      <c r="V670" s="34"/>
    </row>
    <row r="671" spans="1:22">
      <c r="A671" s="12">
        <v>39353</v>
      </c>
      <c r="B671" s="14">
        <v>39356</v>
      </c>
      <c r="C671" s="4" t="s">
        <v>44</v>
      </c>
      <c r="D671" s="4">
        <v>711</v>
      </c>
      <c r="E671" s="15">
        <v>2</v>
      </c>
      <c r="F671" s="15">
        <v>3</v>
      </c>
      <c r="G671" s="15">
        <v>1</v>
      </c>
      <c r="H671" s="15">
        <v>3</v>
      </c>
      <c r="I671" s="15">
        <v>5</v>
      </c>
      <c r="J671" s="15">
        <v>5</v>
      </c>
      <c r="K671" s="15">
        <v>5</v>
      </c>
      <c r="L671" s="16">
        <v>0</v>
      </c>
      <c r="M671" t="str">
        <f t="shared" si="77"/>
        <v>Y</v>
      </c>
      <c r="O671" s="33"/>
      <c r="P671" s="34"/>
      <c r="Q671" s="34"/>
      <c r="R671" s="34"/>
      <c r="S671" s="34"/>
      <c r="T671" s="34"/>
      <c r="U671" s="34"/>
      <c r="V671" s="34"/>
    </row>
    <row r="672" spans="1:22">
      <c r="A672" s="12">
        <v>39354</v>
      </c>
      <c r="B672" s="14">
        <v>39731</v>
      </c>
      <c r="C672" s="4" t="s">
        <v>44</v>
      </c>
      <c r="D672" s="4">
        <v>711</v>
      </c>
      <c r="E672" s="15">
        <v>4</v>
      </c>
      <c r="F672" s="15">
        <v>1</v>
      </c>
      <c r="G672" s="15">
        <v>3</v>
      </c>
      <c r="H672" s="15">
        <v>5</v>
      </c>
      <c r="I672" s="15">
        <v>5</v>
      </c>
      <c r="J672" s="15">
        <v>5</v>
      </c>
      <c r="K672" s="15">
        <v>5</v>
      </c>
      <c r="L672" s="16">
        <v>0</v>
      </c>
      <c r="M672" t="str">
        <f t="shared" si="77"/>
        <v>Y</v>
      </c>
      <c r="O672" s="33"/>
      <c r="P672" s="34"/>
      <c r="Q672" s="34"/>
      <c r="R672" s="34"/>
      <c r="S672" s="34"/>
      <c r="T672" s="34"/>
      <c r="U672" s="34"/>
      <c r="V672" s="34"/>
    </row>
    <row r="673" spans="1:22">
      <c r="A673" s="18">
        <v>11046</v>
      </c>
      <c r="B673" s="19">
        <v>37063</v>
      </c>
      <c r="C673" s="4" t="s">
        <v>44</v>
      </c>
      <c r="D673" s="4">
        <v>4.32</v>
      </c>
      <c r="E673" s="15">
        <v>5</v>
      </c>
      <c r="F673" s="15">
        <v>5</v>
      </c>
      <c r="G673" s="15">
        <v>5</v>
      </c>
      <c r="H673" s="15">
        <v>5</v>
      </c>
      <c r="I673" s="15">
        <v>3</v>
      </c>
      <c r="J673" s="15">
        <v>5</v>
      </c>
      <c r="K673" s="15">
        <v>1</v>
      </c>
      <c r="L673" s="16">
        <v>0</v>
      </c>
      <c r="M673" t="str">
        <f t="shared" si="77"/>
        <v>Y</v>
      </c>
      <c r="O673" s="33"/>
      <c r="P673" s="34"/>
      <c r="Q673" s="34"/>
      <c r="R673" s="34"/>
      <c r="S673" s="34"/>
      <c r="T673" s="34"/>
      <c r="U673" s="34"/>
      <c r="V673" s="34"/>
    </row>
    <row r="674" spans="1:22">
      <c r="A674" s="18">
        <v>11243</v>
      </c>
      <c r="B674" s="19">
        <v>37116</v>
      </c>
      <c r="C674" s="4" t="s">
        <v>46</v>
      </c>
      <c r="D674" s="4">
        <v>3.21</v>
      </c>
      <c r="E674" s="15">
        <v>4</v>
      </c>
      <c r="F674" s="15">
        <v>5</v>
      </c>
      <c r="G674" s="15">
        <v>3</v>
      </c>
      <c r="H674" s="15">
        <v>5</v>
      </c>
      <c r="I674" s="15">
        <v>1</v>
      </c>
      <c r="J674" s="15">
        <v>5</v>
      </c>
      <c r="K674" s="15">
        <v>5</v>
      </c>
      <c r="L674" s="16">
        <v>0</v>
      </c>
      <c r="M674" t="str">
        <f t="shared" si="77"/>
        <v>Y</v>
      </c>
      <c r="O674" s="33"/>
      <c r="P674" s="34"/>
      <c r="Q674" s="34"/>
      <c r="R674" s="34"/>
      <c r="S674" s="34"/>
      <c r="T674" s="34"/>
      <c r="U674" s="34"/>
      <c r="V674" s="34"/>
    </row>
    <row r="675" spans="1:22">
      <c r="A675" s="18">
        <v>11331</v>
      </c>
      <c r="B675" s="19">
        <v>38923</v>
      </c>
      <c r="C675" s="4" t="s">
        <v>46</v>
      </c>
      <c r="D675" s="4">
        <v>0.72699999999999998</v>
      </c>
      <c r="E675" s="15">
        <v>3</v>
      </c>
      <c r="F675" s="15">
        <v>1</v>
      </c>
      <c r="G675" s="15">
        <v>1</v>
      </c>
      <c r="H675" s="15">
        <v>1</v>
      </c>
      <c r="I675" s="15">
        <v>5</v>
      </c>
      <c r="J675" s="15">
        <v>3</v>
      </c>
      <c r="K675" s="15">
        <v>1</v>
      </c>
      <c r="L675" s="16">
        <v>0</v>
      </c>
      <c r="M675" t="str">
        <f t="shared" si="77"/>
        <v>Y</v>
      </c>
      <c r="O675" s="33"/>
      <c r="P675" s="34"/>
      <c r="Q675" s="34"/>
      <c r="R675" s="34"/>
      <c r="S675" s="34"/>
      <c r="T675" s="34"/>
      <c r="U675" s="34"/>
      <c r="V675" s="34"/>
    </row>
    <row r="676" spans="1:22">
      <c r="A676" s="18">
        <v>11092</v>
      </c>
      <c r="B676" s="19">
        <v>37103</v>
      </c>
      <c r="C676" s="4" t="s">
        <v>46</v>
      </c>
      <c r="D676" s="4">
        <v>0.52600000000000002</v>
      </c>
      <c r="E676" s="15">
        <v>3</v>
      </c>
      <c r="F676" s="15">
        <v>1</v>
      </c>
      <c r="G676" s="15">
        <v>1</v>
      </c>
      <c r="H676" s="15">
        <v>1</v>
      </c>
      <c r="I676" s="15">
        <v>1</v>
      </c>
      <c r="J676" s="15">
        <v>1</v>
      </c>
      <c r="K676" s="15">
        <v>1</v>
      </c>
      <c r="L676" s="16">
        <v>0</v>
      </c>
      <c r="M676" t="str">
        <f t="shared" si="77"/>
        <v>Y</v>
      </c>
      <c r="O676" s="33"/>
      <c r="P676" s="34"/>
      <c r="Q676" s="34"/>
      <c r="R676" s="34"/>
      <c r="S676" s="34"/>
      <c r="T676" s="34"/>
      <c r="U676" s="34"/>
      <c r="V676" s="34"/>
    </row>
    <row r="677" spans="1:22">
      <c r="A677" s="12">
        <v>7418</v>
      </c>
      <c r="B677" s="14">
        <v>36633</v>
      </c>
      <c r="C677" s="4" t="s">
        <v>44</v>
      </c>
      <c r="D677" s="4">
        <v>16.2</v>
      </c>
      <c r="E677" s="15">
        <v>3</v>
      </c>
      <c r="F677" s="15">
        <v>3</v>
      </c>
      <c r="G677" s="15">
        <v>1</v>
      </c>
      <c r="H677" s="15">
        <v>1</v>
      </c>
      <c r="I677" s="15">
        <v>1</v>
      </c>
      <c r="J677" s="15">
        <v>1</v>
      </c>
      <c r="K677" s="15">
        <v>3</v>
      </c>
      <c r="L677" s="16">
        <v>0</v>
      </c>
      <c r="M677" t="str">
        <f t="shared" si="77"/>
        <v>Y</v>
      </c>
      <c r="O677" s="33"/>
      <c r="P677" s="34"/>
      <c r="Q677" s="34"/>
      <c r="R677" s="34"/>
      <c r="S677" s="34"/>
      <c r="T677" s="34"/>
      <c r="U677" s="34"/>
      <c r="V677" s="34"/>
    </row>
    <row r="678" spans="1:22">
      <c r="A678" s="12">
        <v>7419</v>
      </c>
      <c r="B678" s="14">
        <v>36822</v>
      </c>
      <c r="C678" s="4" t="s">
        <v>44</v>
      </c>
      <c r="D678" s="4">
        <v>16.2</v>
      </c>
      <c r="E678" s="15">
        <v>4</v>
      </c>
      <c r="F678" s="15">
        <v>5</v>
      </c>
      <c r="G678" s="15">
        <v>3</v>
      </c>
      <c r="H678" s="15">
        <v>3</v>
      </c>
      <c r="I678" s="15">
        <v>1</v>
      </c>
      <c r="J678" s="15">
        <v>1</v>
      </c>
      <c r="K678" s="15">
        <v>5</v>
      </c>
      <c r="L678" s="16">
        <v>0</v>
      </c>
      <c r="M678" t="str">
        <f t="shared" si="77"/>
        <v>Y</v>
      </c>
      <c r="O678" s="33"/>
      <c r="P678" s="34"/>
      <c r="Q678" s="34"/>
      <c r="R678" s="34"/>
      <c r="S678" s="34"/>
      <c r="T678" s="34"/>
      <c r="U678" s="34"/>
      <c r="V678" s="34"/>
    </row>
    <row r="679" spans="1:22">
      <c r="A679" s="12">
        <v>7420</v>
      </c>
      <c r="B679" s="14">
        <v>37161</v>
      </c>
      <c r="C679" s="4" t="s">
        <v>44</v>
      </c>
      <c r="D679" s="4">
        <v>16.2</v>
      </c>
      <c r="E679" s="15">
        <v>3</v>
      </c>
      <c r="F679" s="15">
        <v>5</v>
      </c>
      <c r="G679" s="15">
        <v>3</v>
      </c>
      <c r="H679" s="15">
        <v>1</v>
      </c>
      <c r="I679" s="15">
        <v>5</v>
      </c>
      <c r="J679" s="15">
        <v>5</v>
      </c>
      <c r="K679" s="15">
        <v>5</v>
      </c>
      <c r="L679" s="16">
        <v>0</v>
      </c>
      <c r="M679" t="str">
        <f t="shared" si="77"/>
        <v>Y</v>
      </c>
      <c r="O679" s="33"/>
      <c r="P679" s="34"/>
      <c r="Q679" s="34"/>
      <c r="R679" s="34"/>
      <c r="S679" s="34"/>
      <c r="T679" s="34"/>
      <c r="U679" s="34"/>
      <c r="V679" s="34"/>
    </row>
    <row r="680" spans="1:22">
      <c r="A680" s="12">
        <v>7421</v>
      </c>
      <c r="B680" s="14">
        <v>37390</v>
      </c>
      <c r="C680" s="4" t="s">
        <v>44</v>
      </c>
      <c r="D680" s="4">
        <v>16.2</v>
      </c>
      <c r="E680" s="15">
        <v>1</v>
      </c>
      <c r="F680" s="15">
        <v>1</v>
      </c>
      <c r="G680" s="15">
        <v>1</v>
      </c>
      <c r="H680" s="15">
        <v>1</v>
      </c>
      <c r="I680" s="15">
        <v>1</v>
      </c>
      <c r="J680" s="15">
        <v>1</v>
      </c>
      <c r="K680" s="15">
        <v>1</v>
      </c>
      <c r="L680" s="16">
        <v>0</v>
      </c>
      <c r="M680" t="str">
        <f t="shared" si="77"/>
        <v>Y</v>
      </c>
      <c r="O680" s="33"/>
      <c r="P680" s="34"/>
      <c r="Q680" s="34"/>
      <c r="R680" s="34"/>
      <c r="S680" s="34"/>
      <c r="T680" s="34"/>
      <c r="U680" s="34"/>
      <c r="V680" s="34"/>
    </row>
    <row r="681" spans="1:22">
      <c r="A681" s="12">
        <v>7422</v>
      </c>
      <c r="B681" s="14">
        <v>37704</v>
      </c>
      <c r="C681" s="4" t="s">
        <v>44</v>
      </c>
      <c r="D681" s="4">
        <v>16.2</v>
      </c>
      <c r="E681" s="15">
        <v>3</v>
      </c>
      <c r="F681" s="15">
        <v>3</v>
      </c>
      <c r="G681" s="15">
        <v>1</v>
      </c>
      <c r="H681" s="15">
        <v>1</v>
      </c>
      <c r="I681" s="15">
        <v>1</v>
      </c>
      <c r="J681" s="15">
        <v>3</v>
      </c>
      <c r="K681" s="15">
        <v>3</v>
      </c>
      <c r="L681" s="16">
        <v>0</v>
      </c>
      <c r="M681" t="str">
        <f t="shared" si="77"/>
        <v>Y</v>
      </c>
      <c r="O681" s="33"/>
      <c r="P681" s="34"/>
      <c r="Q681" s="34"/>
      <c r="R681" s="34"/>
      <c r="S681" s="34"/>
      <c r="T681" s="34"/>
      <c r="U681" s="34"/>
      <c r="V681" s="34"/>
    </row>
    <row r="682" spans="1:22">
      <c r="A682" s="12">
        <v>7423</v>
      </c>
      <c r="B682" s="14">
        <v>37910</v>
      </c>
      <c r="C682" s="4" t="s">
        <v>44</v>
      </c>
      <c r="D682" s="4">
        <v>16.2</v>
      </c>
      <c r="E682" s="15">
        <v>5</v>
      </c>
      <c r="F682" s="15">
        <v>5</v>
      </c>
      <c r="G682" s="15">
        <v>3</v>
      </c>
      <c r="H682" s="15">
        <v>3</v>
      </c>
      <c r="I682" s="15">
        <v>1</v>
      </c>
      <c r="J682" s="15">
        <v>1</v>
      </c>
      <c r="K682" s="15">
        <v>5</v>
      </c>
      <c r="L682" s="16">
        <v>0</v>
      </c>
      <c r="M682" t="str">
        <f t="shared" si="77"/>
        <v>Y</v>
      </c>
      <c r="O682" s="33"/>
      <c r="P682" s="34"/>
      <c r="Q682" s="34"/>
      <c r="R682" s="34"/>
      <c r="S682" s="34"/>
      <c r="T682" s="34"/>
      <c r="U682" s="34"/>
      <c r="V682" s="34"/>
    </row>
    <row r="683" spans="1:22">
      <c r="A683" s="12">
        <v>7424</v>
      </c>
      <c r="B683" s="14">
        <v>38127</v>
      </c>
      <c r="C683" s="4" t="s">
        <v>44</v>
      </c>
      <c r="D683" s="4">
        <v>16.2</v>
      </c>
      <c r="E683" s="15">
        <v>1</v>
      </c>
      <c r="F683" s="15">
        <v>1</v>
      </c>
      <c r="G683" s="15">
        <v>1</v>
      </c>
      <c r="H683" s="15">
        <v>3</v>
      </c>
      <c r="I683" s="15">
        <v>1</v>
      </c>
      <c r="J683" s="15">
        <v>1</v>
      </c>
      <c r="K683" s="15">
        <v>1</v>
      </c>
      <c r="L683" s="16">
        <v>0</v>
      </c>
      <c r="M683" t="str">
        <f t="shared" si="77"/>
        <v>Y</v>
      </c>
      <c r="O683" s="33"/>
      <c r="P683" s="34"/>
      <c r="Q683" s="34"/>
      <c r="R683" s="34"/>
      <c r="S683" s="34"/>
      <c r="T683" s="34"/>
      <c r="U683" s="34"/>
      <c r="V683" s="34"/>
    </row>
    <row r="684" spans="1:22">
      <c r="A684" s="12">
        <v>39359</v>
      </c>
      <c r="B684" s="14">
        <v>39385</v>
      </c>
      <c r="C684" s="4" t="s">
        <v>44</v>
      </c>
      <c r="D684" s="4">
        <v>16.2</v>
      </c>
      <c r="E684" s="15">
        <v>4</v>
      </c>
      <c r="F684" s="15">
        <v>1</v>
      </c>
      <c r="G684" s="15">
        <v>5</v>
      </c>
      <c r="H684" s="15">
        <v>5</v>
      </c>
      <c r="I684" s="15">
        <v>5</v>
      </c>
      <c r="J684" s="15">
        <v>1</v>
      </c>
      <c r="K684" s="15">
        <v>5</v>
      </c>
      <c r="L684" s="16">
        <v>0</v>
      </c>
      <c r="M684" t="str">
        <f t="shared" si="77"/>
        <v>Y</v>
      </c>
      <c r="O684" s="33"/>
      <c r="P684" s="34"/>
      <c r="Q684" s="34"/>
      <c r="R684" s="34"/>
      <c r="S684" s="34"/>
      <c r="T684" s="34"/>
      <c r="U684" s="34"/>
      <c r="V684" s="34"/>
    </row>
    <row r="685" spans="1:22">
      <c r="A685" s="12">
        <v>39358</v>
      </c>
      <c r="B685" s="14">
        <v>39735</v>
      </c>
      <c r="C685" s="4" t="s">
        <v>44</v>
      </c>
      <c r="D685" s="4">
        <v>16.2</v>
      </c>
      <c r="E685" s="15">
        <v>4</v>
      </c>
      <c r="F685" s="15">
        <v>1</v>
      </c>
      <c r="G685" s="15">
        <v>5</v>
      </c>
      <c r="H685" s="15">
        <v>3</v>
      </c>
      <c r="I685" s="15">
        <v>5</v>
      </c>
      <c r="J685" s="15">
        <v>5</v>
      </c>
      <c r="K685" s="15">
        <v>5</v>
      </c>
      <c r="L685" s="16">
        <v>0</v>
      </c>
      <c r="M685" t="str">
        <f t="shared" si="77"/>
        <v>Y</v>
      </c>
      <c r="O685" s="33"/>
      <c r="P685" s="34"/>
      <c r="Q685" s="34"/>
      <c r="R685" s="34"/>
      <c r="S685" s="34"/>
      <c r="T685" s="34"/>
      <c r="U685" s="34"/>
      <c r="V685" s="34"/>
    </row>
    <row r="686" spans="1:22">
      <c r="A686" s="18">
        <v>11215</v>
      </c>
      <c r="B686" s="19">
        <v>37110</v>
      </c>
      <c r="C686" s="4" t="s">
        <v>46</v>
      </c>
      <c r="D686" s="4">
        <v>1.54</v>
      </c>
      <c r="E686" s="15">
        <v>1</v>
      </c>
      <c r="F686" s="15">
        <v>1</v>
      </c>
      <c r="G686" s="15">
        <v>5</v>
      </c>
      <c r="H686" s="15">
        <v>5</v>
      </c>
      <c r="I686" s="15">
        <v>1</v>
      </c>
      <c r="J686" s="15">
        <v>3</v>
      </c>
      <c r="K686" s="15">
        <v>5</v>
      </c>
      <c r="L686" s="16">
        <v>0</v>
      </c>
      <c r="M686" t="str">
        <f t="shared" si="77"/>
        <v>Y</v>
      </c>
      <c r="O686" s="33"/>
      <c r="P686" s="34"/>
      <c r="Q686" s="34"/>
      <c r="R686" s="34"/>
      <c r="S686" s="34"/>
      <c r="T686" s="34"/>
      <c r="U686" s="34"/>
      <c r="V686" s="34"/>
    </row>
    <row r="687" spans="1:22">
      <c r="A687" s="18">
        <v>11465</v>
      </c>
      <c r="B687" s="19">
        <v>36696</v>
      </c>
      <c r="C687" s="4" t="s">
        <v>44</v>
      </c>
      <c r="D687" s="4">
        <v>67.7</v>
      </c>
      <c r="E687" s="15">
        <v>3</v>
      </c>
      <c r="F687" s="15">
        <v>1</v>
      </c>
      <c r="G687" s="15">
        <v>1</v>
      </c>
      <c r="H687" s="15">
        <v>5</v>
      </c>
      <c r="I687" s="15">
        <v>1</v>
      </c>
      <c r="J687" s="15">
        <v>1</v>
      </c>
      <c r="K687" s="15">
        <v>1</v>
      </c>
      <c r="L687" s="16">
        <v>0</v>
      </c>
      <c r="M687" t="str">
        <f t="shared" si="77"/>
        <v>Y</v>
      </c>
      <c r="O687" s="33"/>
      <c r="P687" s="34"/>
      <c r="Q687" s="34"/>
      <c r="R687" s="34"/>
      <c r="S687" s="34"/>
      <c r="T687" s="34"/>
      <c r="U687" s="34"/>
      <c r="V687" s="34"/>
    </row>
    <row r="688" spans="1:22">
      <c r="A688" s="12">
        <v>11466</v>
      </c>
      <c r="B688" s="14">
        <v>36692</v>
      </c>
      <c r="C688" s="4" t="s">
        <v>44</v>
      </c>
      <c r="D688" s="4">
        <v>67.7</v>
      </c>
      <c r="E688" s="15">
        <v>2</v>
      </c>
      <c r="F688" s="15">
        <v>1</v>
      </c>
      <c r="G688" s="15">
        <v>1</v>
      </c>
      <c r="H688" s="15">
        <v>3</v>
      </c>
      <c r="I688" s="15">
        <v>1</v>
      </c>
      <c r="J688" s="15">
        <v>5</v>
      </c>
      <c r="K688" s="15">
        <v>1</v>
      </c>
      <c r="L688" s="16">
        <v>0</v>
      </c>
      <c r="M688" t="str">
        <f t="shared" si="77"/>
        <v>Y</v>
      </c>
      <c r="O688" s="33"/>
      <c r="P688" s="34"/>
      <c r="Q688" s="34"/>
      <c r="R688" s="34"/>
      <c r="S688" s="34"/>
      <c r="T688" s="34"/>
      <c r="U688" s="34"/>
      <c r="V688" s="34"/>
    </row>
    <row r="689" spans="1:22">
      <c r="A689" s="12">
        <v>11467</v>
      </c>
      <c r="B689" s="14">
        <v>38622</v>
      </c>
      <c r="C689" s="4" t="s">
        <v>44</v>
      </c>
      <c r="D689" s="4">
        <v>67.7</v>
      </c>
      <c r="E689" s="15">
        <v>5</v>
      </c>
      <c r="F689" s="15">
        <v>5</v>
      </c>
      <c r="G689" s="15">
        <v>5</v>
      </c>
      <c r="H689" s="15">
        <v>5</v>
      </c>
      <c r="I689" s="15">
        <v>5</v>
      </c>
      <c r="J689" s="15">
        <v>5</v>
      </c>
      <c r="K689" s="15">
        <v>5</v>
      </c>
      <c r="L689" s="16">
        <v>0</v>
      </c>
      <c r="M689" t="str">
        <f t="shared" si="77"/>
        <v>Y</v>
      </c>
      <c r="O689" s="33"/>
      <c r="P689" s="34"/>
      <c r="Q689" s="34"/>
      <c r="R689" s="34"/>
      <c r="S689" s="34"/>
      <c r="T689" s="34"/>
      <c r="U689" s="34"/>
      <c r="V689" s="34"/>
    </row>
    <row r="690" spans="1:22">
      <c r="A690" s="18">
        <v>7428</v>
      </c>
      <c r="B690" s="19">
        <v>38127</v>
      </c>
      <c r="C690" s="4" t="s">
        <v>44</v>
      </c>
      <c r="D690" s="4">
        <v>9.9700000000000006</v>
      </c>
      <c r="E690" s="15">
        <v>1</v>
      </c>
      <c r="F690" s="15">
        <v>1</v>
      </c>
      <c r="G690" s="15">
        <v>1</v>
      </c>
      <c r="H690" s="15">
        <v>3</v>
      </c>
      <c r="I690" s="15">
        <v>1</v>
      </c>
      <c r="J690" s="15">
        <v>1</v>
      </c>
      <c r="K690" s="15">
        <v>3</v>
      </c>
      <c r="L690" s="16">
        <v>0</v>
      </c>
      <c r="M690" t="str">
        <f t="shared" si="77"/>
        <v>Y</v>
      </c>
      <c r="O690" s="33"/>
      <c r="P690" s="34"/>
      <c r="Q690" s="34"/>
      <c r="R690" s="34"/>
      <c r="S690" s="34"/>
      <c r="T690" s="34"/>
      <c r="U690" s="34"/>
      <c r="V690" s="34"/>
    </row>
    <row r="691" spans="1:22">
      <c r="A691" s="12">
        <v>7135</v>
      </c>
      <c r="B691" s="14">
        <v>39246</v>
      </c>
      <c r="C691" s="4" t="s">
        <v>44</v>
      </c>
      <c r="D691" s="4">
        <v>743</v>
      </c>
      <c r="E691" s="15">
        <v>5</v>
      </c>
      <c r="F691" s="15">
        <v>5</v>
      </c>
      <c r="G691" s="15">
        <v>1</v>
      </c>
      <c r="H691" s="15">
        <v>3</v>
      </c>
      <c r="I691" s="15">
        <v>1</v>
      </c>
      <c r="J691" s="15">
        <v>5</v>
      </c>
      <c r="K691" s="15">
        <v>1</v>
      </c>
      <c r="L691" s="16">
        <v>0</v>
      </c>
      <c r="M691" t="str">
        <f t="shared" si="77"/>
        <v>Y</v>
      </c>
      <c r="O691" s="33"/>
      <c r="P691" s="34"/>
      <c r="Q691" s="34"/>
      <c r="R691" s="34"/>
      <c r="S691" s="34"/>
      <c r="T691" s="34"/>
      <c r="U691" s="34"/>
      <c r="V691" s="34"/>
    </row>
    <row r="692" spans="1:22">
      <c r="A692" s="12">
        <v>39364</v>
      </c>
      <c r="B692" s="14">
        <v>39338</v>
      </c>
      <c r="C692" s="4" t="s">
        <v>44</v>
      </c>
      <c r="D692" s="4">
        <v>743</v>
      </c>
      <c r="E692" s="15">
        <v>3</v>
      </c>
      <c r="F692" s="15">
        <v>1</v>
      </c>
      <c r="G692" s="15">
        <v>3</v>
      </c>
      <c r="H692" s="15">
        <v>3</v>
      </c>
      <c r="I692" s="15">
        <v>5</v>
      </c>
      <c r="J692" s="15">
        <v>3</v>
      </c>
      <c r="K692" s="15">
        <v>5</v>
      </c>
      <c r="L692" s="16">
        <v>0</v>
      </c>
      <c r="M692" t="str">
        <f t="shared" si="77"/>
        <v>Y</v>
      </c>
      <c r="O692" s="33"/>
      <c r="P692" s="34"/>
      <c r="Q692" s="34"/>
      <c r="R692" s="34"/>
      <c r="S692" s="34"/>
      <c r="T692" s="34"/>
      <c r="U692" s="34"/>
      <c r="V692" s="34"/>
    </row>
    <row r="693" spans="1:22">
      <c r="A693" s="18">
        <v>11085</v>
      </c>
      <c r="B693" s="19">
        <v>38924</v>
      </c>
      <c r="C693" s="4" t="s">
        <v>44</v>
      </c>
      <c r="D693" s="4">
        <v>47.6</v>
      </c>
      <c r="E693" s="15">
        <v>5</v>
      </c>
      <c r="F693" s="15">
        <v>5</v>
      </c>
      <c r="G693" s="15">
        <v>1</v>
      </c>
      <c r="H693" s="15">
        <v>3</v>
      </c>
      <c r="I693" s="15">
        <v>1</v>
      </c>
      <c r="J693" s="15">
        <v>5</v>
      </c>
      <c r="K693" s="15">
        <v>3</v>
      </c>
      <c r="L693" s="16">
        <v>0</v>
      </c>
      <c r="M693" t="str">
        <f t="shared" si="77"/>
        <v>Y</v>
      </c>
      <c r="O693" s="33"/>
      <c r="P693" s="34"/>
      <c r="Q693" s="34"/>
      <c r="R693" s="34"/>
      <c r="S693" s="34"/>
      <c r="T693" s="34"/>
      <c r="U693" s="34"/>
      <c r="V693" s="34"/>
    </row>
    <row r="694" spans="1:22">
      <c r="A694" s="18">
        <v>11463</v>
      </c>
      <c r="B694" s="19">
        <v>36697</v>
      </c>
      <c r="C694" s="4" t="s">
        <v>44</v>
      </c>
      <c r="D694" s="4">
        <v>109</v>
      </c>
      <c r="E694" s="15">
        <v>1</v>
      </c>
      <c r="F694" s="15">
        <v>1</v>
      </c>
      <c r="G694" s="15">
        <v>1</v>
      </c>
      <c r="H694" s="15">
        <v>5</v>
      </c>
      <c r="I694" s="15">
        <v>1</v>
      </c>
      <c r="J694" s="15">
        <v>1</v>
      </c>
      <c r="K694" s="15">
        <v>5</v>
      </c>
      <c r="L694" s="16">
        <v>0</v>
      </c>
      <c r="M694" t="str">
        <f t="shared" si="77"/>
        <v>Y</v>
      </c>
      <c r="O694" s="33"/>
      <c r="P694" s="34"/>
      <c r="Q694" s="34"/>
      <c r="R694" s="34"/>
      <c r="S694" s="34"/>
      <c r="T694" s="34"/>
      <c r="U694" s="34"/>
      <c r="V694" s="34"/>
    </row>
    <row r="695" spans="1:22">
      <c r="A695" s="18">
        <v>11464</v>
      </c>
      <c r="B695" s="19">
        <v>38539</v>
      </c>
      <c r="C695" s="4" t="s">
        <v>44</v>
      </c>
      <c r="D695" s="4">
        <v>109</v>
      </c>
      <c r="E695" s="15">
        <v>4</v>
      </c>
      <c r="F695" s="15">
        <v>5</v>
      </c>
      <c r="G695" s="15">
        <v>1</v>
      </c>
      <c r="H695" s="15">
        <v>3</v>
      </c>
      <c r="I695" s="15">
        <v>1</v>
      </c>
      <c r="J695" s="15">
        <v>5</v>
      </c>
      <c r="K695" s="15">
        <v>1</v>
      </c>
      <c r="L695" s="16">
        <v>0</v>
      </c>
      <c r="M695" t="str">
        <f t="shared" si="77"/>
        <v>Y</v>
      </c>
      <c r="O695" s="33"/>
      <c r="P695" s="34"/>
      <c r="Q695" s="34"/>
      <c r="R695" s="34"/>
      <c r="S695" s="34"/>
      <c r="T695" s="34"/>
      <c r="U695" s="34"/>
      <c r="V695" s="34"/>
    </row>
    <row r="696" spans="1:22">
      <c r="A696" s="18">
        <v>11476</v>
      </c>
      <c r="B696" s="19">
        <v>36697</v>
      </c>
      <c r="C696" s="4" t="s">
        <v>46</v>
      </c>
      <c r="D696" s="4">
        <v>18.5</v>
      </c>
      <c r="E696" s="15">
        <v>5</v>
      </c>
      <c r="F696" s="15">
        <v>5</v>
      </c>
      <c r="G696" s="15">
        <v>1</v>
      </c>
      <c r="H696" s="15">
        <v>1</v>
      </c>
      <c r="I696" s="15">
        <v>1</v>
      </c>
      <c r="J696" s="15">
        <v>5</v>
      </c>
      <c r="K696" s="15">
        <v>3</v>
      </c>
      <c r="L696" s="16">
        <v>0</v>
      </c>
      <c r="M696" t="str">
        <f t="shared" si="77"/>
        <v>Y</v>
      </c>
      <c r="O696" s="33"/>
      <c r="P696" s="34"/>
      <c r="Q696" s="34"/>
      <c r="R696" s="34"/>
      <c r="S696" s="34"/>
      <c r="T696" s="34"/>
      <c r="U696" s="34"/>
      <c r="V696" s="34"/>
    </row>
    <row r="697" spans="1:22">
      <c r="A697" s="12">
        <v>6398</v>
      </c>
      <c r="B697" s="14">
        <v>36661</v>
      </c>
      <c r="C697" s="4" t="s">
        <v>48</v>
      </c>
      <c r="D697" s="4">
        <v>40.5</v>
      </c>
      <c r="E697" s="15">
        <v>4</v>
      </c>
      <c r="F697" s="15">
        <v>1</v>
      </c>
      <c r="G697" s="15">
        <v>5</v>
      </c>
      <c r="H697" s="15">
        <v>5</v>
      </c>
      <c r="I697" s="15">
        <v>3</v>
      </c>
      <c r="J697" s="15">
        <v>1</v>
      </c>
      <c r="K697" s="15">
        <v>1</v>
      </c>
      <c r="L697" s="16">
        <v>0</v>
      </c>
      <c r="M697" t="str">
        <f t="shared" si="77"/>
        <v>Y</v>
      </c>
      <c r="O697" s="33"/>
      <c r="P697" s="34"/>
      <c r="Q697" s="34"/>
      <c r="R697" s="34"/>
      <c r="S697" s="34"/>
      <c r="T697" s="34"/>
      <c r="U697" s="34"/>
      <c r="V697" s="34"/>
    </row>
    <row r="698" spans="1:22">
      <c r="A698" s="12">
        <v>39365</v>
      </c>
      <c r="B698" s="14">
        <v>39549</v>
      </c>
      <c r="C698" s="4" t="s">
        <v>48</v>
      </c>
      <c r="D698" s="4">
        <v>40.5</v>
      </c>
      <c r="E698" s="15">
        <v>3</v>
      </c>
      <c r="F698" s="15">
        <v>1</v>
      </c>
      <c r="G698" s="15">
        <v>5</v>
      </c>
      <c r="H698" s="15">
        <v>3</v>
      </c>
      <c r="I698" s="15">
        <v>5</v>
      </c>
      <c r="J698" s="15">
        <v>1</v>
      </c>
      <c r="K698" s="15">
        <v>5</v>
      </c>
      <c r="L698" s="16">
        <v>0</v>
      </c>
      <c r="M698" t="str">
        <f t="shared" si="77"/>
        <v>Y</v>
      </c>
      <c r="O698" s="33"/>
      <c r="P698" s="34"/>
      <c r="Q698" s="34"/>
      <c r="R698" s="34"/>
      <c r="S698" s="34"/>
      <c r="T698" s="34"/>
      <c r="U698" s="34"/>
      <c r="V698" s="34"/>
    </row>
    <row r="699" spans="1:22">
      <c r="A699" s="12">
        <v>39366</v>
      </c>
      <c r="B699" s="14">
        <v>39777</v>
      </c>
      <c r="C699" s="4" t="s">
        <v>48</v>
      </c>
      <c r="D699" s="4">
        <v>40.5</v>
      </c>
      <c r="E699" s="15">
        <v>3</v>
      </c>
      <c r="F699" s="15">
        <v>1</v>
      </c>
      <c r="G699" s="15">
        <v>3</v>
      </c>
      <c r="H699" s="15">
        <v>5</v>
      </c>
      <c r="I699" s="15">
        <v>5</v>
      </c>
      <c r="J699" s="15">
        <v>1</v>
      </c>
      <c r="K699" s="15">
        <v>5</v>
      </c>
      <c r="L699" s="16">
        <v>0</v>
      </c>
      <c r="M699" t="str">
        <f t="shared" si="77"/>
        <v>Y</v>
      </c>
      <c r="O699" s="33"/>
      <c r="P699" s="34"/>
      <c r="Q699" s="34"/>
      <c r="R699" s="34"/>
      <c r="S699" s="34"/>
      <c r="T699" s="34"/>
      <c r="U699" s="34"/>
      <c r="V699" s="34"/>
    </row>
    <row r="700" spans="1:22">
      <c r="A700" s="12">
        <v>7235</v>
      </c>
      <c r="B700" s="14">
        <v>36822</v>
      </c>
      <c r="C700" s="4" t="s">
        <v>44</v>
      </c>
      <c r="D700" s="4">
        <v>87.8</v>
      </c>
      <c r="E700" s="15">
        <v>3</v>
      </c>
      <c r="F700" s="15">
        <v>1</v>
      </c>
      <c r="G700" s="15">
        <v>1</v>
      </c>
      <c r="H700" s="15">
        <v>1</v>
      </c>
      <c r="I700" s="15">
        <v>5</v>
      </c>
      <c r="J700" s="15">
        <v>5</v>
      </c>
      <c r="K700" s="15">
        <v>1</v>
      </c>
      <c r="L700" s="16">
        <v>0</v>
      </c>
      <c r="M700" t="str">
        <f t="shared" si="77"/>
        <v>Y</v>
      </c>
      <c r="O700" s="33"/>
      <c r="P700" s="34"/>
      <c r="Q700" s="34"/>
      <c r="R700" s="34"/>
      <c r="S700" s="34"/>
      <c r="T700" s="34"/>
      <c r="U700" s="34"/>
      <c r="V700" s="34"/>
    </row>
    <row r="701" spans="1:22">
      <c r="A701" s="12">
        <v>7236</v>
      </c>
      <c r="B701" s="14">
        <v>37194</v>
      </c>
      <c r="C701" s="4" t="s">
        <v>44</v>
      </c>
      <c r="D701" s="4">
        <v>87.8</v>
      </c>
      <c r="E701" s="15">
        <v>5</v>
      </c>
      <c r="F701" s="15">
        <v>5</v>
      </c>
      <c r="G701" s="15">
        <v>5</v>
      </c>
      <c r="H701" s="15">
        <v>3</v>
      </c>
      <c r="I701" s="15">
        <v>5</v>
      </c>
      <c r="J701" s="15">
        <v>5</v>
      </c>
      <c r="K701" s="15">
        <v>5</v>
      </c>
      <c r="L701" s="16">
        <v>0</v>
      </c>
      <c r="M701" t="str">
        <f t="shared" si="77"/>
        <v>Y</v>
      </c>
      <c r="O701" s="33"/>
      <c r="P701" s="34"/>
      <c r="Q701" s="34"/>
      <c r="R701" s="34"/>
      <c r="S701" s="34"/>
      <c r="T701" s="34"/>
      <c r="U701" s="34"/>
      <c r="V701" s="34"/>
    </row>
    <row r="702" spans="1:22">
      <c r="A702" s="12">
        <v>7237</v>
      </c>
      <c r="B702" s="14">
        <v>37390</v>
      </c>
      <c r="C702" s="4" t="s">
        <v>44</v>
      </c>
      <c r="D702" s="4">
        <v>87.8</v>
      </c>
      <c r="E702" s="15">
        <v>3</v>
      </c>
      <c r="F702" s="15">
        <v>5</v>
      </c>
      <c r="G702" s="15">
        <v>1</v>
      </c>
      <c r="H702" s="15">
        <v>1</v>
      </c>
      <c r="I702" s="15">
        <v>1</v>
      </c>
      <c r="J702" s="15">
        <v>5</v>
      </c>
      <c r="K702" s="15">
        <v>1</v>
      </c>
      <c r="L702" s="16">
        <v>0</v>
      </c>
      <c r="M702" t="str">
        <f t="shared" si="77"/>
        <v>Y</v>
      </c>
      <c r="O702" s="33"/>
      <c r="P702" s="34"/>
      <c r="Q702" s="34"/>
      <c r="R702" s="34"/>
      <c r="S702" s="34"/>
      <c r="T702" s="34"/>
      <c r="U702" s="34"/>
      <c r="V702" s="34"/>
    </row>
    <row r="703" spans="1:22">
      <c r="A703" s="12">
        <v>39368</v>
      </c>
      <c r="B703" s="14">
        <v>39547</v>
      </c>
      <c r="C703" s="4" t="s">
        <v>44</v>
      </c>
      <c r="D703" s="4">
        <v>87.8</v>
      </c>
      <c r="E703" s="15">
        <v>2</v>
      </c>
      <c r="F703" s="15">
        <v>1</v>
      </c>
      <c r="G703" s="15">
        <v>5</v>
      </c>
      <c r="H703" s="15">
        <v>5</v>
      </c>
      <c r="I703" s="15">
        <v>5</v>
      </c>
      <c r="J703" s="15">
        <v>1</v>
      </c>
      <c r="K703" s="15">
        <v>5</v>
      </c>
      <c r="L703" s="16">
        <v>0</v>
      </c>
      <c r="M703" t="str">
        <f t="shared" si="77"/>
        <v>Y</v>
      </c>
      <c r="O703" s="33"/>
      <c r="P703" s="34"/>
      <c r="Q703" s="34"/>
      <c r="R703" s="34"/>
      <c r="S703" s="34"/>
      <c r="T703" s="34"/>
      <c r="U703" s="34"/>
      <c r="V703" s="34"/>
    </row>
    <row r="704" spans="1:22">
      <c r="A704" s="12">
        <v>39367</v>
      </c>
      <c r="B704" s="14">
        <v>39745</v>
      </c>
      <c r="C704" s="4" t="s">
        <v>44</v>
      </c>
      <c r="D704" s="4">
        <v>87.8</v>
      </c>
      <c r="E704" s="15">
        <v>4</v>
      </c>
      <c r="F704" s="15">
        <v>3</v>
      </c>
      <c r="G704" s="15">
        <v>3</v>
      </c>
      <c r="H704" s="15">
        <v>1</v>
      </c>
      <c r="I704" s="15">
        <v>5</v>
      </c>
      <c r="J704" s="15">
        <v>5</v>
      </c>
      <c r="K704" s="15">
        <v>5</v>
      </c>
      <c r="L704" s="16">
        <v>0</v>
      </c>
      <c r="M704" t="str">
        <f t="shared" si="77"/>
        <v>Y</v>
      </c>
      <c r="O704" s="33"/>
      <c r="P704" s="34"/>
      <c r="Q704" s="34"/>
      <c r="R704" s="34"/>
      <c r="S704" s="34"/>
      <c r="T704" s="34"/>
      <c r="U704" s="34"/>
      <c r="V704" s="34"/>
    </row>
    <row r="705" spans="1:22">
      <c r="A705" s="18">
        <v>11478</v>
      </c>
      <c r="B705" s="19">
        <v>36697</v>
      </c>
      <c r="C705" s="4" t="s">
        <v>46</v>
      </c>
      <c r="D705" s="4">
        <v>10.7</v>
      </c>
      <c r="E705" s="15">
        <v>5</v>
      </c>
      <c r="F705" s="15">
        <v>5</v>
      </c>
      <c r="G705" s="15">
        <v>1</v>
      </c>
      <c r="H705" s="15">
        <v>1</v>
      </c>
      <c r="I705" s="15">
        <v>1</v>
      </c>
      <c r="J705" s="15">
        <v>5</v>
      </c>
      <c r="K705" s="15">
        <v>3</v>
      </c>
      <c r="L705" s="16">
        <v>0</v>
      </c>
      <c r="M705" t="str">
        <f t="shared" si="77"/>
        <v>Y</v>
      </c>
      <c r="O705" s="33"/>
      <c r="P705" s="34"/>
      <c r="Q705" s="34"/>
      <c r="R705" s="34"/>
      <c r="S705" s="34"/>
      <c r="T705" s="34"/>
      <c r="U705" s="34"/>
      <c r="V705" s="34"/>
    </row>
    <row r="706" spans="1:22">
      <c r="A706" s="18">
        <v>11158</v>
      </c>
      <c r="B706" s="19">
        <v>38930</v>
      </c>
      <c r="C706" s="4" t="s">
        <v>44</v>
      </c>
      <c r="D706" s="4">
        <v>312</v>
      </c>
      <c r="E706" s="15">
        <v>5</v>
      </c>
      <c r="F706" s="15">
        <v>5</v>
      </c>
      <c r="G706" s="15">
        <v>1</v>
      </c>
      <c r="H706" s="15">
        <v>3</v>
      </c>
      <c r="I706" s="15">
        <v>3</v>
      </c>
      <c r="J706" s="15">
        <v>3</v>
      </c>
      <c r="K706" s="15">
        <v>1</v>
      </c>
      <c r="L706" s="16">
        <v>0</v>
      </c>
      <c r="M706" t="str">
        <f t="shared" si="77"/>
        <v>Y</v>
      </c>
      <c r="O706" s="33"/>
      <c r="P706" s="34"/>
      <c r="Q706" s="34"/>
      <c r="R706" s="34"/>
      <c r="S706" s="34"/>
      <c r="T706" s="34"/>
      <c r="U706" s="34"/>
      <c r="V706" s="34"/>
    </row>
    <row r="707" spans="1:22">
      <c r="A707" s="18">
        <v>11097</v>
      </c>
      <c r="B707" s="19">
        <v>38922</v>
      </c>
      <c r="C707" s="4" t="s">
        <v>44</v>
      </c>
      <c r="D707" s="4">
        <v>88.9</v>
      </c>
      <c r="E707" s="15">
        <v>3</v>
      </c>
      <c r="F707" s="15">
        <v>3</v>
      </c>
      <c r="G707" s="15">
        <v>1</v>
      </c>
      <c r="H707" s="15">
        <v>1</v>
      </c>
      <c r="I707" s="15">
        <v>1</v>
      </c>
      <c r="J707" s="15">
        <v>1</v>
      </c>
      <c r="K707" s="15">
        <v>5</v>
      </c>
      <c r="L707" s="16">
        <v>0</v>
      </c>
      <c r="M707" t="str">
        <f t="shared" si="77"/>
        <v>Y</v>
      </c>
      <c r="O707" s="33"/>
      <c r="P707" s="34"/>
      <c r="Q707" s="34"/>
      <c r="R707" s="34"/>
      <c r="S707" s="34"/>
      <c r="T707" s="34"/>
      <c r="U707" s="34"/>
      <c r="V707" s="34"/>
    </row>
    <row r="708" spans="1:22">
      <c r="A708" s="18">
        <v>11462</v>
      </c>
      <c r="B708" s="19">
        <v>38622</v>
      </c>
      <c r="C708" s="4" t="s">
        <v>46</v>
      </c>
      <c r="D708" s="4">
        <v>120</v>
      </c>
      <c r="E708" s="15">
        <v>5</v>
      </c>
      <c r="F708" s="15">
        <v>3</v>
      </c>
      <c r="G708" s="15">
        <v>3</v>
      </c>
      <c r="H708" s="15">
        <v>3</v>
      </c>
      <c r="I708" s="15">
        <v>5</v>
      </c>
      <c r="J708" s="15">
        <v>5</v>
      </c>
      <c r="K708" s="15">
        <v>5</v>
      </c>
      <c r="L708" s="16">
        <v>0</v>
      </c>
      <c r="M708" t="str">
        <f t="shared" si="77"/>
        <v>Y</v>
      </c>
      <c r="O708" s="33"/>
      <c r="P708" s="34"/>
      <c r="Q708" s="34"/>
      <c r="R708" s="34"/>
      <c r="S708" s="34"/>
      <c r="T708" s="34"/>
      <c r="U708" s="34"/>
      <c r="V708" s="34"/>
    </row>
    <row r="709" spans="1:22">
      <c r="A709" s="18">
        <v>10974</v>
      </c>
      <c r="B709" s="19">
        <v>38936</v>
      </c>
      <c r="C709" s="4" t="s">
        <v>44</v>
      </c>
      <c r="D709" s="4">
        <v>853</v>
      </c>
      <c r="E709" s="15">
        <v>4</v>
      </c>
      <c r="F709" s="15">
        <v>5</v>
      </c>
      <c r="G709" s="15">
        <v>3</v>
      </c>
      <c r="H709" s="15">
        <v>5</v>
      </c>
      <c r="I709" s="15">
        <v>3</v>
      </c>
      <c r="J709" s="15">
        <v>5</v>
      </c>
      <c r="K709" s="15">
        <v>5</v>
      </c>
      <c r="L709" s="16">
        <v>0</v>
      </c>
      <c r="M709" t="str">
        <f t="shared" si="77"/>
        <v>Y</v>
      </c>
      <c r="O709" s="33"/>
      <c r="P709" s="34"/>
      <c r="Q709" s="34"/>
      <c r="R709" s="34"/>
      <c r="S709" s="34"/>
      <c r="T709" s="34"/>
      <c r="U709" s="34"/>
      <c r="V709" s="34"/>
    </row>
    <row r="710" spans="1:22">
      <c r="A710" s="18">
        <v>11040</v>
      </c>
      <c r="B710" s="19">
        <v>37061</v>
      </c>
      <c r="C710" s="4" t="s">
        <v>46</v>
      </c>
      <c r="D710" s="4">
        <v>6.1</v>
      </c>
      <c r="E710" s="15">
        <v>4</v>
      </c>
      <c r="F710" s="15">
        <v>1</v>
      </c>
      <c r="G710" s="15">
        <v>1</v>
      </c>
      <c r="H710" s="15">
        <v>5</v>
      </c>
      <c r="I710" s="15">
        <v>1</v>
      </c>
      <c r="J710" s="15">
        <v>5</v>
      </c>
      <c r="K710" s="15">
        <v>1</v>
      </c>
      <c r="L710" s="16">
        <v>0</v>
      </c>
      <c r="M710" t="str">
        <f t="shared" si="77"/>
        <v>Y</v>
      </c>
      <c r="O710" s="33"/>
      <c r="P710" s="34"/>
      <c r="Q710" s="34"/>
      <c r="R710" s="34"/>
      <c r="S710" s="34"/>
      <c r="T710" s="34"/>
      <c r="U710" s="34"/>
      <c r="V710" s="34"/>
    </row>
    <row r="711" spans="1:22">
      <c r="A711" s="18">
        <v>11460</v>
      </c>
      <c r="B711" s="19">
        <v>36690</v>
      </c>
      <c r="C711" s="4" t="s">
        <v>46</v>
      </c>
      <c r="D711" s="4">
        <v>16.600000000000001</v>
      </c>
      <c r="E711" s="15">
        <v>3</v>
      </c>
      <c r="F711" s="15">
        <v>3</v>
      </c>
      <c r="G711" s="15">
        <v>5</v>
      </c>
      <c r="H711" s="15">
        <v>5</v>
      </c>
      <c r="I711" s="15">
        <v>5</v>
      </c>
      <c r="J711" s="15">
        <v>3</v>
      </c>
      <c r="K711" s="15">
        <v>5</v>
      </c>
      <c r="L711" s="16">
        <v>0</v>
      </c>
      <c r="M711" t="str">
        <f t="shared" ref="M711:M774" si="78">IF(MOD(N711,20)=0,"Y","N")</f>
        <v>Y</v>
      </c>
      <c r="O711" s="33"/>
      <c r="P711" s="34"/>
      <c r="Q711" s="34"/>
      <c r="R711" s="34"/>
      <c r="S711" s="34"/>
      <c r="T711" s="34"/>
      <c r="U711" s="34"/>
      <c r="V711" s="34"/>
    </row>
    <row r="712" spans="1:22">
      <c r="A712" s="18">
        <v>11041</v>
      </c>
      <c r="B712" s="19">
        <v>37117</v>
      </c>
      <c r="C712" s="4" t="s">
        <v>46</v>
      </c>
      <c r="D712" s="4">
        <v>1.34</v>
      </c>
      <c r="E712" s="15">
        <v>5</v>
      </c>
      <c r="F712" s="15">
        <v>3</v>
      </c>
      <c r="G712" s="15">
        <v>1</v>
      </c>
      <c r="H712" s="15">
        <v>5</v>
      </c>
      <c r="I712" s="15">
        <v>1</v>
      </c>
      <c r="J712" s="15">
        <v>5</v>
      </c>
      <c r="K712" s="15">
        <v>3</v>
      </c>
      <c r="L712" s="16">
        <v>0</v>
      </c>
      <c r="M712" t="str">
        <f t="shared" si="78"/>
        <v>Y</v>
      </c>
      <c r="O712" s="33"/>
      <c r="P712" s="34"/>
      <c r="Q712" s="34"/>
      <c r="R712" s="34"/>
      <c r="S712" s="34"/>
      <c r="T712" s="34"/>
      <c r="U712" s="34"/>
      <c r="V712" s="34"/>
    </row>
    <row r="713" spans="1:22">
      <c r="A713" s="12">
        <v>11030</v>
      </c>
      <c r="B713" s="14">
        <v>37117</v>
      </c>
      <c r="C713" s="4" t="s">
        <v>46</v>
      </c>
      <c r="D713" s="4">
        <v>277</v>
      </c>
      <c r="E713" s="15">
        <v>5</v>
      </c>
      <c r="F713" s="15">
        <v>5</v>
      </c>
      <c r="G713" s="15">
        <v>1</v>
      </c>
      <c r="H713" s="15">
        <v>3</v>
      </c>
      <c r="I713" s="15">
        <v>5</v>
      </c>
      <c r="J713" s="15">
        <v>5</v>
      </c>
      <c r="K713" s="15">
        <v>1</v>
      </c>
      <c r="L713" s="16">
        <v>0</v>
      </c>
      <c r="M713" t="str">
        <f t="shared" si="78"/>
        <v>Y</v>
      </c>
      <c r="O713" s="33"/>
      <c r="P713" s="34"/>
      <c r="Q713" s="34"/>
      <c r="R713" s="34"/>
      <c r="S713" s="34"/>
      <c r="T713" s="34"/>
      <c r="U713" s="34"/>
      <c r="V713" s="34"/>
    </row>
    <row r="714" spans="1:22">
      <c r="A714" s="12">
        <v>11031</v>
      </c>
      <c r="B714" s="14">
        <v>38930</v>
      </c>
      <c r="C714" s="4" t="s">
        <v>46</v>
      </c>
      <c r="D714" s="4">
        <v>277</v>
      </c>
      <c r="E714" s="15">
        <v>5</v>
      </c>
      <c r="F714" s="15">
        <v>3</v>
      </c>
      <c r="G714" s="15">
        <v>1</v>
      </c>
      <c r="H714" s="15">
        <v>1</v>
      </c>
      <c r="I714" s="15">
        <v>5</v>
      </c>
      <c r="J714" s="15">
        <v>5</v>
      </c>
      <c r="K714" s="15">
        <v>1</v>
      </c>
      <c r="L714" s="16">
        <v>0</v>
      </c>
      <c r="M714" t="str">
        <f t="shared" si="78"/>
        <v>Y</v>
      </c>
      <c r="O714" s="33"/>
      <c r="P714" s="34"/>
      <c r="Q714" s="34"/>
      <c r="R714" s="34"/>
      <c r="S714" s="34"/>
      <c r="T714" s="34"/>
      <c r="U714" s="34"/>
      <c r="V714" s="34"/>
    </row>
    <row r="715" spans="1:22">
      <c r="A715" s="12">
        <v>6712</v>
      </c>
      <c r="B715" s="14">
        <v>39210</v>
      </c>
      <c r="C715" s="4" t="s">
        <v>48</v>
      </c>
      <c r="D715" s="4">
        <v>163</v>
      </c>
      <c r="E715" s="15">
        <v>2</v>
      </c>
      <c r="F715" s="15">
        <v>1</v>
      </c>
      <c r="G715" s="15">
        <v>3</v>
      </c>
      <c r="H715" s="15">
        <v>5</v>
      </c>
      <c r="I715" s="15">
        <v>5</v>
      </c>
      <c r="J715" s="15">
        <v>1</v>
      </c>
      <c r="K715" s="15">
        <v>1</v>
      </c>
      <c r="L715" s="16">
        <v>0</v>
      </c>
      <c r="M715" t="str">
        <f t="shared" si="78"/>
        <v>Y</v>
      </c>
      <c r="O715" s="33"/>
      <c r="P715" s="34"/>
      <c r="Q715" s="34"/>
      <c r="R715" s="34"/>
      <c r="S715" s="34"/>
      <c r="T715" s="34"/>
      <c r="U715" s="34"/>
      <c r="V715" s="34"/>
    </row>
    <row r="716" spans="1:22">
      <c r="A716" s="12">
        <v>6713</v>
      </c>
      <c r="B716" s="14">
        <v>39338</v>
      </c>
      <c r="C716" s="4" t="s">
        <v>48</v>
      </c>
      <c r="D716" s="4">
        <v>163</v>
      </c>
      <c r="E716" s="15">
        <v>5</v>
      </c>
      <c r="F716" s="15">
        <v>3</v>
      </c>
      <c r="G716" s="15">
        <v>5</v>
      </c>
      <c r="H716" s="15">
        <v>3</v>
      </c>
      <c r="I716" s="15">
        <v>5</v>
      </c>
      <c r="J716" s="15">
        <v>3</v>
      </c>
      <c r="K716" s="15">
        <v>1</v>
      </c>
      <c r="L716" s="16">
        <v>0</v>
      </c>
      <c r="M716" t="str">
        <f t="shared" si="78"/>
        <v>Y</v>
      </c>
      <c r="O716" s="33"/>
      <c r="P716" s="34"/>
      <c r="Q716" s="34"/>
      <c r="R716" s="34"/>
      <c r="S716" s="34"/>
      <c r="T716" s="34"/>
      <c r="U716" s="34"/>
      <c r="V716" s="34"/>
    </row>
    <row r="717" spans="1:22">
      <c r="A717" s="12">
        <v>6714</v>
      </c>
      <c r="B717" s="14">
        <v>37055</v>
      </c>
      <c r="C717" s="4" t="s">
        <v>48</v>
      </c>
      <c r="D717" s="4">
        <v>160</v>
      </c>
      <c r="E717" s="15">
        <v>4</v>
      </c>
      <c r="F717" s="15">
        <v>1</v>
      </c>
      <c r="G717" s="15">
        <v>5</v>
      </c>
      <c r="H717" s="15">
        <v>5</v>
      </c>
      <c r="I717" s="15">
        <v>5</v>
      </c>
      <c r="J717" s="15">
        <v>1</v>
      </c>
      <c r="K717" s="15">
        <v>5</v>
      </c>
      <c r="L717" s="16">
        <v>0</v>
      </c>
      <c r="M717" t="str">
        <f t="shared" si="78"/>
        <v>Y</v>
      </c>
      <c r="O717" s="33"/>
      <c r="P717" s="34"/>
      <c r="Q717" s="34"/>
      <c r="R717" s="34"/>
      <c r="S717" s="34"/>
      <c r="T717" s="34"/>
      <c r="U717" s="34"/>
      <c r="V717" s="34"/>
    </row>
    <row r="718" spans="1:22">
      <c r="A718" s="12">
        <v>6715</v>
      </c>
      <c r="B718" s="14">
        <v>37173</v>
      </c>
      <c r="C718" s="4" t="s">
        <v>48</v>
      </c>
      <c r="D718" s="4">
        <v>160</v>
      </c>
      <c r="E718" s="15">
        <v>5</v>
      </c>
      <c r="F718" s="15">
        <v>3</v>
      </c>
      <c r="G718" s="15">
        <v>5</v>
      </c>
      <c r="H718" s="15">
        <v>5</v>
      </c>
      <c r="I718" s="15">
        <v>5</v>
      </c>
      <c r="J718" s="15">
        <v>3</v>
      </c>
      <c r="K718" s="15">
        <v>5</v>
      </c>
      <c r="L718" s="16">
        <v>0</v>
      </c>
      <c r="M718" t="str">
        <f t="shared" si="78"/>
        <v>Y</v>
      </c>
      <c r="O718" s="33"/>
      <c r="P718" s="34"/>
      <c r="Q718" s="34"/>
      <c r="R718" s="34"/>
      <c r="S718" s="34"/>
      <c r="T718" s="34"/>
      <c r="U718" s="34"/>
      <c r="V718" s="34"/>
    </row>
    <row r="719" spans="1:22">
      <c r="A719" s="12">
        <v>6716</v>
      </c>
      <c r="B719" s="14">
        <v>37418</v>
      </c>
      <c r="C719" s="4" t="s">
        <v>48</v>
      </c>
      <c r="D719" s="4">
        <v>160</v>
      </c>
      <c r="E719" s="15">
        <v>5</v>
      </c>
      <c r="F719" s="15">
        <v>5</v>
      </c>
      <c r="G719" s="15">
        <v>5</v>
      </c>
      <c r="H719" s="15">
        <v>5</v>
      </c>
      <c r="I719" s="15">
        <v>5</v>
      </c>
      <c r="J719" s="15">
        <v>3</v>
      </c>
      <c r="K719" s="15">
        <v>1</v>
      </c>
      <c r="L719" s="16">
        <v>0</v>
      </c>
      <c r="M719" t="str">
        <f t="shared" si="78"/>
        <v>Y</v>
      </c>
      <c r="O719" s="33"/>
      <c r="P719" s="34"/>
      <c r="Q719" s="34"/>
      <c r="R719" s="34"/>
      <c r="S719" s="34"/>
      <c r="T719" s="34"/>
      <c r="U719" s="34"/>
      <c r="V719" s="34"/>
    </row>
    <row r="720" spans="1:22">
      <c r="A720" s="12">
        <v>6717</v>
      </c>
      <c r="B720" s="14">
        <v>37525</v>
      </c>
      <c r="C720" s="4" t="s">
        <v>48</v>
      </c>
      <c r="D720" s="4">
        <v>160</v>
      </c>
      <c r="E720" s="15">
        <v>5</v>
      </c>
      <c r="F720" s="15">
        <v>5</v>
      </c>
      <c r="G720" s="15">
        <v>3</v>
      </c>
      <c r="H720" s="15">
        <v>3</v>
      </c>
      <c r="I720" s="15">
        <v>5</v>
      </c>
      <c r="J720" s="15">
        <v>3</v>
      </c>
      <c r="K720" s="15">
        <v>1</v>
      </c>
      <c r="L720" s="16">
        <v>0</v>
      </c>
      <c r="M720" t="str">
        <f t="shared" si="78"/>
        <v>Y</v>
      </c>
      <c r="O720" s="33"/>
      <c r="P720" s="34"/>
      <c r="Q720" s="34"/>
      <c r="R720" s="34"/>
      <c r="S720" s="34"/>
      <c r="T720" s="34"/>
      <c r="U720" s="34"/>
      <c r="V720" s="34"/>
    </row>
    <row r="721" spans="1:22">
      <c r="A721" s="12">
        <v>6718</v>
      </c>
      <c r="B721" s="14">
        <v>37810</v>
      </c>
      <c r="C721" s="4" t="s">
        <v>48</v>
      </c>
      <c r="D721" s="4">
        <v>160</v>
      </c>
      <c r="E721" s="15">
        <v>4</v>
      </c>
      <c r="F721" s="15">
        <v>3</v>
      </c>
      <c r="G721" s="15">
        <v>5</v>
      </c>
      <c r="H721" s="15">
        <v>5</v>
      </c>
      <c r="I721" s="15">
        <v>3</v>
      </c>
      <c r="J721" s="15">
        <v>1</v>
      </c>
      <c r="K721" s="15">
        <v>5</v>
      </c>
      <c r="L721" s="16">
        <v>0</v>
      </c>
      <c r="M721" t="str">
        <f t="shared" si="78"/>
        <v>Y</v>
      </c>
      <c r="O721" s="33"/>
      <c r="P721" s="34"/>
      <c r="Q721" s="34"/>
      <c r="R721" s="34"/>
      <c r="S721" s="34"/>
      <c r="T721" s="34"/>
      <c r="U721" s="34"/>
      <c r="V721" s="34"/>
    </row>
    <row r="722" spans="1:22">
      <c r="A722" s="12">
        <v>6719</v>
      </c>
      <c r="B722" s="14">
        <v>37916</v>
      </c>
      <c r="C722" s="4" t="s">
        <v>48</v>
      </c>
      <c r="D722" s="4">
        <v>160</v>
      </c>
      <c r="E722" s="15">
        <v>4</v>
      </c>
      <c r="F722" s="15">
        <v>3</v>
      </c>
      <c r="G722" s="15">
        <v>5</v>
      </c>
      <c r="H722" s="15">
        <v>5</v>
      </c>
      <c r="I722" s="15">
        <v>5</v>
      </c>
      <c r="J722" s="15">
        <v>1</v>
      </c>
      <c r="K722" s="15">
        <v>1</v>
      </c>
      <c r="L722" s="16">
        <v>0</v>
      </c>
      <c r="M722" t="str">
        <f t="shared" si="78"/>
        <v>Y</v>
      </c>
      <c r="O722" s="33"/>
      <c r="P722" s="34"/>
      <c r="Q722" s="34"/>
      <c r="R722" s="34"/>
      <c r="S722" s="34"/>
      <c r="T722" s="34"/>
      <c r="U722" s="34"/>
      <c r="V722" s="34"/>
    </row>
    <row r="723" spans="1:22">
      <c r="A723" s="12">
        <v>6721</v>
      </c>
      <c r="B723" s="14">
        <v>38131</v>
      </c>
      <c r="C723" s="4" t="s">
        <v>48</v>
      </c>
      <c r="D723" s="4">
        <v>160</v>
      </c>
      <c r="E723" s="15">
        <v>4</v>
      </c>
      <c r="F723" s="15">
        <v>1</v>
      </c>
      <c r="G723" s="15">
        <v>5</v>
      </c>
      <c r="H723" s="15">
        <v>5</v>
      </c>
      <c r="I723" s="15">
        <v>5</v>
      </c>
      <c r="J723" s="15">
        <v>1</v>
      </c>
      <c r="K723" s="15">
        <v>5</v>
      </c>
      <c r="L723" s="16">
        <v>0</v>
      </c>
      <c r="M723" t="str">
        <f t="shared" si="78"/>
        <v>Y</v>
      </c>
      <c r="O723" s="33"/>
      <c r="P723" s="34"/>
      <c r="Q723" s="34"/>
      <c r="R723" s="34"/>
      <c r="S723" s="34"/>
      <c r="T723" s="34"/>
      <c r="U723" s="34"/>
      <c r="V723" s="34"/>
    </row>
    <row r="724" spans="1:22">
      <c r="A724" s="12">
        <v>6722</v>
      </c>
      <c r="B724" s="14">
        <v>38280</v>
      </c>
      <c r="C724" s="4" t="s">
        <v>48</v>
      </c>
      <c r="D724" s="4">
        <v>160</v>
      </c>
      <c r="E724" s="15">
        <v>5</v>
      </c>
      <c r="F724" s="15">
        <v>3</v>
      </c>
      <c r="G724" s="15">
        <v>5</v>
      </c>
      <c r="H724" s="15">
        <v>5</v>
      </c>
      <c r="I724" s="15">
        <v>5</v>
      </c>
      <c r="J724" s="15">
        <v>3</v>
      </c>
      <c r="K724" s="15">
        <v>5</v>
      </c>
      <c r="L724" s="16">
        <v>0</v>
      </c>
      <c r="M724" t="str">
        <f t="shared" si="78"/>
        <v>Y</v>
      </c>
      <c r="O724" s="33"/>
      <c r="P724" s="34"/>
      <c r="Q724" s="34"/>
      <c r="R724" s="34"/>
      <c r="S724" s="34"/>
      <c r="T724" s="34"/>
      <c r="U724" s="34"/>
      <c r="V724" s="34"/>
    </row>
    <row r="725" spans="1:22">
      <c r="A725" s="12">
        <v>6723</v>
      </c>
      <c r="B725" s="14">
        <v>38488</v>
      </c>
      <c r="C725" s="4" t="s">
        <v>48</v>
      </c>
      <c r="D725" s="4">
        <v>160</v>
      </c>
      <c r="E725" s="15">
        <v>4</v>
      </c>
      <c r="F725" s="15">
        <v>3</v>
      </c>
      <c r="G725" s="15">
        <v>5</v>
      </c>
      <c r="H725" s="15">
        <v>5</v>
      </c>
      <c r="I725" s="15">
        <v>5</v>
      </c>
      <c r="J725" s="15">
        <v>1</v>
      </c>
      <c r="K725" s="15">
        <v>1</v>
      </c>
      <c r="L725" s="16">
        <v>0</v>
      </c>
      <c r="M725" t="str">
        <f t="shared" si="78"/>
        <v>Y</v>
      </c>
      <c r="O725" s="33"/>
      <c r="P725" s="34"/>
      <c r="Q725" s="34"/>
      <c r="R725" s="34"/>
      <c r="S725" s="34"/>
      <c r="T725" s="34"/>
      <c r="U725" s="34"/>
      <c r="V725" s="34"/>
    </row>
    <row r="726" spans="1:22">
      <c r="A726" s="12">
        <v>6724</v>
      </c>
      <c r="B726" s="14">
        <v>38608</v>
      </c>
      <c r="C726" s="4" t="s">
        <v>48</v>
      </c>
      <c r="D726" s="4">
        <v>160</v>
      </c>
      <c r="E726" s="15">
        <v>5</v>
      </c>
      <c r="F726" s="15">
        <v>3</v>
      </c>
      <c r="G726" s="15">
        <v>3</v>
      </c>
      <c r="H726" s="15">
        <v>5</v>
      </c>
      <c r="I726" s="15">
        <v>5</v>
      </c>
      <c r="J726" s="15">
        <v>3</v>
      </c>
      <c r="K726" s="15">
        <v>3</v>
      </c>
      <c r="L726" s="16">
        <v>0</v>
      </c>
      <c r="M726" t="str">
        <f t="shared" si="78"/>
        <v>Y</v>
      </c>
      <c r="O726" s="33"/>
      <c r="P726" s="34"/>
      <c r="Q726" s="34"/>
      <c r="R726" s="34"/>
      <c r="S726" s="34"/>
      <c r="T726" s="34"/>
      <c r="U726" s="34"/>
      <c r="V726" s="34"/>
    </row>
    <row r="727" spans="1:22">
      <c r="A727" s="12">
        <v>6365</v>
      </c>
      <c r="B727" s="14">
        <v>39394</v>
      </c>
      <c r="C727" s="4" t="s">
        <v>48</v>
      </c>
      <c r="D727" s="4">
        <v>160</v>
      </c>
      <c r="E727" s="15">
        <v>3</v>
      </c>
      <c r="F727" s="15">
        <v>3</v>
      </c>
      <c r="G727" s="15">
        <v>1</v>
      </c>
      <c r="H727" s="15">
        <v>1</v>
      </c>
      <c r="I727" s="15">
        <v>5</v>
      </c>
      <c r="J727" s="15">
        <v>1</v>
      </c>
      <c r="K727" s="15">
        <v>1</v>
      </c>
      <c r="L727" s="16">
        <v>0</v>
      </c>
      <c r="M727" t="str">
        <f t="shared" si="78"/>
        <v>Y</v>
      </c>
      <c r="O727" s="33"/>
      <c r="P727" s="34"/>
      <c r="Q727" s="34"/>
      <c r="R727" s="34"/>
      <c r="S727" s="34"/>
      <c r="T727" s="34"/>
      <c r="U727" s="34"/>
      <c r="V727" s="34"/>
    </row>
    <row r="728" spans="1:22">
      <c r="A728" s="12">
        <v>39372</v>
      </c>
      <c r="B728" s="14">
        <v>39554</v>
      </c>
      <c r="C728" s="4" t="s">
        <v>48</v>
      </c>
      <c r="D728" s="4">
        <v>160</v>
      </c>
      <c r="E728" s="15">
        <v>3</v>
      </c>
      <c r="F728" s="15">
        <v>1</v>
      </c>
      <c r="G728" s="15">
        <v>3</v>
      </c>
      <c r="H728" s="15">
        <v>5</v>
      </c>
      <c r="I728" s="15">
        <v>5</v>
      </c>
      <c r="J728" s="15">
        <v>1</v>
      </c>
      <c r="K728" s="15">
        <v>1</v>
      </c>
      <c r="L728" s="16">
        <v>0</v>
      </c>
      <c r="M728" t="str">
        <f t="shared" si="78"/>
        <v>Y</v>
      </c>
      <c r="O728" s="33"/>
      <c r="P728" s="34"/>
      <c r="Q728" s="34"/>
      <c r="R728" s="34"/>
      <c r="S728" s="34"/>
      <c r="T728" s="34"/>
      <c r="U728" s="34"/>
      <c r="V728" s="34"/>
    </row>
    <row r="729" spans="1:22">
      <c r="A729" s="12">
        <v>39371</v>
      </c>
      <c r="B729" s="14">
        <v>39757</v>
      </c>
      <c r="C729" s="4" t="s">
        <v>48</v>
      </c>
      <c r="D729" s="4">
        <v>160</v>
      </c>
      <c r="E729" s="15">
        <v>4</v>
      </c>
      <c r="F729" s="15">
        <v>1</v>
      </c>
      <c r="G729" s="15">
        <v>3</v>
      </c>
      <c r="H729" s="15">
        <v>5</v>
      </c>
      <c r="I729" s="15">
        <v>5</v>
      </c>
      <c r="J729" s="15">
        <v>3</v>
      </c>
      <c r="K729" s="15">
        <v>5</v>
      </c>
      <c r="L729" s="16">
        <v>0</v>
      </c>
      <c r="M729" t="str">
        <f t="shared" si="78"/>
        <v>Y</v>
      </c>
      <c r="O729" s="33"/>
      <c r="P729" s="34"/>
      <c r="Q729" s="34"/>
      <c r="R729" s="34"/>
      <c r="S729" s="34"/>
      <c r="T729" s="34"/>
      <c r="U729" s="34"/>
      <c r="V729" s="34"/>
    </row>
    <row r="730" spans="1:22">
      <c r="A730" s="12">
        <v>6832</v>
      </c>
      <c r="B730" s="14">
        <v>38096</v>
      </c>
      <c r="C730" s="4" t="s">
        <v>46</v>
      </c>
      <c r="D730" s="4">
        <v>29.7</v>
      </c>
      <c r="E730" s="15">
        <v>5</v>
      </c>
      <c r="F730" s="15">
        <v>3</v>
      </c>
      <c r="G730" s="15">
        <v>3</v>
      </c>
      <c r="H730" s="15">
        <v>5</v>
      </c>
      <c r="I730" s="15">
        <v>5</v>
      </c>
      <c r="J730" s="15">
        <v>5</v>
      </c>
      <c r="K730" s="15">
        <v>1</v>
      </c>
      <c r="L730" s="16">
        <v>0</v>
      </c>
      <c r="M730" t="str">
        <f t="shared" si="78"/>
        <v>Y</v>
      </c>
      <c r="O730" s="33"/>
      <c r="P730" s="34"/>
      <c r="Q730" s="34"/>
      <c r="R730" s="34"/>
      <c r="S730" s="34"/>
      <c r="T730" s="34"/>
      <c r="U730" s="34"/>
      <c r="V730" s="34"/>
    </row>
    <row r="731" spans="1:22">
      <c r="A731" s="12">
        <v>6833</v>
      </c>
      <c r="B731" s="14">
        <v>38273</v>
      </c>
      <c r="C731" s="4" t="s">
        <v>46</v>
      </c>
      <c r="D731" s="4">
        <v>29.7</v>
      </c>
      <c r="E731" s="15">
        <v>5</v>
      </c>
      <c r="F731" s="15">
        <v>3</v>
      </c>
      <c r="G731" s="15">
        <v>5</v>
      </c>
      <c r="H731" s="15">
        <v>5</v>
      </c>
      <c r="I731" s="15">
        <v>5</v>
      </c>
      <c r="J731" s="15">
        <v>5</v>
      </c>
      <c r="K731" s="15">
        <v>5</v>
      </c>
      <c r="L731" s="16">
        <v>0</v>
      </c>
      <c r="M731" t="str">
        <f t="shared" si="78"/>
        <v>Y</v>
      </c>
      <c r="O731" s="33"/>
      <c r="P731" s="34"/>
      <c r="Q731" s="34"/>
      <c r="R731" s="34"/>
      <c r="S731" s="34"/>
      <c r="T731" s="34"/>
      <c r="U731" s="34"/>
      <c r="V731" s="34"/>
    </row>
    <row r="732" spans="1:22">
      <c r="A732" s="18">
        <v>34362</v>
      </c>
      <c r="B732" s="19">
        <v>38273</v>
      </c>
      <c r="C732" s="4" t="s">
        <v>46</v>
      </c>
      <c r="D732" s="4">
        <v>29.7</v>
      </c>
      <c r="E732" s="15">
        <v>5</v>
      </c>
      <c r="F732" s="15">
        <v>5</v>
      </c>
      <c r="G732" s="15">
        <v>3</v>
      </c>
      <c r="H732" s="15">
        <v>1</v>
      </c>
      <c r="I732" s="15">
        <v>3</v>
      </c>
      <c r="J732" s="15">
        <v>3</v>
      </c>
      <c r="K732" s="15">
        <v>5</v>
      </c>
      <c r="L732" s="16">
        <v>0</v>
      </c>
      <c r="M732" t="str">
        <f t="shared" si="78"/>
        <v>Y</v>
      </c>
      <c r="O732" s="33"/>
      <c r="P732" s="34"/>
      <c r="Q732" s="34"/>
      <c r="R732" s="34"/>
      <c r="S732" s="34"/>
      <c r="T732" s="34"/>
      <c r="U732" s="34"/>
      <c r="V732" s="34"/>
    </row>
    <row r="733" spans="1:22">
      <c r="A733" s="18">
        <v>10972</v>
      </c>
      <c r="B733" s="19">
        <v>37124</v>
      </c>
      <c r="C733" s="4" t="s">
        <v>44</v>
      </c>
      <c r="D733" s="4">
        <v>876</v>
      </c>
      <c r="E733" s="15">
        <v>4</v>
      </c>
      <c r="F733" s="15">
        <v>3</v>
      </c>
      <c r="G733" s="15">
        <v>5</v>
      </c>
      <c r="H733" s="15">
        <v>5</v>
      </c>
      <c r="I733" s="15">
        <v>3</v>
      </c>
      <c r="J733" s="15">
        <v>5</v>
      </c>
      <c r="K733" s="15">
        <v>5</v>
      </c>
      <c r="L733" s="16">
        <v>0</v>
      </c>
      <c r="M733" t="str">
        <f t="shared" si="78"/>
        <v>Y</v>
      </c>
      <c r="O733" s="33"/>
      <c r="P733" s="34"/>
      <c r="Q733" s="34"/>
      <c r="R733" s="34"/>
      <c r="S733" s="34"/>
      <c r="T733" s="34"/>
      <c r="U733" s="34"/>
      <c r="V733" s="34"/>
    </row>
    <row r="734" spans="1:22">
      <c r="A734" s="18">
        <v>11461</v>
      </c>
      <c r="B734" s="19">
        <v>36690</v>
      </c>
      <c r="C734" s="4" t="s">
        <v>46</v>
      </c>
      <c r="D734" s="4">
        <v>125</v>
      </c>
      <c r="E734" s="15">
        <v>2</v>
      </c>
      <c r="F734" s="15">
        <v>1</v>
      </c>
      <c r="G734" s="15">
        <v>1</v>
      </c>
      <c r="H734" s="15">
        <v>5</v>
      </c>
      <c r="I734" s="15">
        <v>5</v>
      </c>
      <c r="J734" s="15">
        <v>1</v>
      </c>
      <c r="K734" s="15">
        <v>5</v>
      </c>
      <c r="L734" s="16">
        <v>0</v>
      </c>
      <c r="M734" t="str">
        <f t="shared" si="78"/>
        <v>Y</v>
      </c>
      <c r="O734" s="33"/>
      <c r="P734" s="34"/>
      <c r="Q734" s="34"/>
      <c r="R734" s="34"/>
      <c r="S734" s="34"/>
      <c r="T734" s="34"/>
      <c r="U734" s="34"/>
      <c r="V734" s="34"/>
    </row>
    <row r="735" spans="1:22">
      <c r="A735" s="18">
        <v>11021</v>
      </c>
      <c r="B735" s="19">
        <v>38532</v>
      </c>
      <c r="C735" s="4" t="s">
        <v>44</v>
      </c>
      <c r="D735" s="4">
        <v>283</v>
      </c>
      <c r="E735" s="15">
        <v>5</v>
      </c>
      <c r="F735" s="15">
        <v>5</v>
      </c>
      <c r="G735" s="15">
        <v>5</v>
      </c>
      <c r="H735" s="15">
        <v>5</v>
      </c>
      <c r="I735" s="15">
        <v>3</v>
      </c>
      <c r="J735" s="15">
        <v>3</v>
      </c>
      <c r="K735" s="15">
        <v>5</v>
      </c>
      <c r="L735" s="16">
        <v>0</v>
      </c>
      <c r="M735" t="str">
        <f t="shared" si="78"/>
        <v>Y</v>
      </c>
      <c r="O735" s="33"/>
      <c r="P735" s="34"/>
      <c r="Q735" s="34"/>
      <c r="R735" s="34"/>
      <c r="S735" s="34"/>
      <c r="T735" s="34"/>
      <c r="U735" s="34"/>
      <c r="V735" s="34"/>
    </row>
    <row r="736" spans="1:22">
      <c r="A736" s="18">
        <v>11101</v>
      </c>
      <c r="B736" s="19">
        <v>39161</v>
      </c>
      <c r="C736" s="4" t="s">
        <v>44</v>
      </c>
      <c r="D736" s="4">
        <v>4.21</v>
      </c>
      <c r="E736" s="15">
        <v>2</v>
      </c>
      <c r="F736" s="15">
        <v>1</v>
      </c>
      <c r="G736" s="15">
        <v>3</v>
      </c>
      <c r="H736" s="15">
        <v>1</v>
      </c>
      <c r="I736" s="15">
        <v>1</v>
      </c>
      <c r="J736" s="15">
        <v>1</v>
      </c>
      <c r="K736" s="15">
        <v>3</v>
      </c>
      <c r="L736" s="16">
        <v>0</v>
      </c>
      <c r="M736" t="str">
        <f t="shared" si="78"/>
        <v>Y</v>
      </c>
      <c r="O736" s="33"/>
      <c r="P736" s="34"/>
      <c r="Q736" s="34"/>
      <c r="R736" s="34"/>
      <c r="S736" s="34"/>
      <c r="T736" s="34"/>
      <c r="U736" s="34"/>
      <c r="V736" s="34"/>
    </row>
    <row r="737" spans="1:22">
      <c r="A737" s="18">
        <v>11474</v>
      </c>
      <c r="B737" s="19">
        <v>36694</v>
      </c>
      <c r="C737" s="4" t="s">
        <v>46</v>
      </c>
      <c r="D737" s="4">
        <v>158</v>
      </c>
      <c r="E737" s="15">
        <v>3</v>
      </c>
      <c r="F737" s="15">
        <v>1</v>
      </c>
      <c r="G737" s="15">
        <v>1</v>
      </c>
      <c r="H737" s="15">
        <v>5</v>
      </c>
      <c r="I737" s="15">
        <v>5</v>
      </c>
      <c r="J737" s="15">
        <v>3</v>
      </c>
      <c r="K737" s="15">
        <v>5</v>
      </c>
      <c r="L737" s="16">
        <v>0</v>
      </c>
      <c r="M737" t="str">
        <f t="shared" si="78"/>
        <v>Y</v>
      </c>
      <c r="O737" s="33"/>
      <c r="P737" s="34"/>
      <c r="Q737" s="34"/>
      <c r="R737" s="34"/>
      <c r="S737" s="34"/>
      <c r="T737" s="34"/>
      <c r="U737" s="34"/>
      <c r="V737" s="34"/>
    </row>
    <row r="738" spans="1:22">
      <c r="A738" s="18">
        <v>11472</v>
      </c>
      <c r="B738" s="19">
        <v>38622</v>
      </c>
      <c r="C738" s="4" t="s">
        <v>46</v>
      </c>
      <c r="D738" s="4">
        <v>168</v>
      </c>
      <c r="E738" s="15">
        <v>5</v>
      </c>
      <c r="F738" s="15">
        <v>3</v>
      </c>
      <c r="G738" s="15">
        <v>5</v>
      </c>
      <c r="H738" s="15">
        <v>5</v>
      </c>
      <c r="I738" s="15">
        <v>5</v>
      </c>
      <c r="J738" s="15">
        <v>5</v>
      </c>
      <c r="K738" s="15">
        <v>5</v>
      </c>
      <c r="L738" s="16">
        <v>0</v>
      </c>
      <c r="M738" t="str">
        <f t="shared" si="78"/>
        <v>Y</v>
      </c>
      <c r="O738" s="33"/>
      <c r="P738" s="34"/>
      <c r="Q738" s="34"/>
      <c r="R738" s="34"/>
      <c r="S738" s="34"/>
      <c r="T738" s="34"/>
      <c r="U738" s="34"/>
      <c r="V738" s="34"/>
    </row>
    <row r="739" spans="1:22">
      <c r="A739" s="12">
        <v>11020</v>
      </c>
      <c r="B739" s="14">
        <v>38930</v>
      </c>
      <c r="C739" s="4" t="s">
        <v>44</v>
      </c>
      <c r="D739" s="4">
        <v>287</v>
      </c>
      <c r="E739" s="15">
        <v>5</v>
      </c>
      <c r="F739" s="15">
        <v>5</v>
      </c>
      <c r="G739" s="15">
        <v>3</v>
      </c>
      <c r="H739" s="15">
        <v>3</v>
      </c>
      <c r="I739" s="15">
        <v>5</v>
      </c>
      <c r="J739" s="15">
        <v>5</v>
      </c>
      <c r="K739" s="15">
        <v>1</v>
      </c>
      <c r="L739" s="16">
        <v>0</v>
      </c>
      <c r="M739" t="str">
        <f t="shared" si="78"/>
        <v>Y</v>
      </c>
      <c r="O739" s="33"/>
      <c r="P739" s="34"/>
      <c r="Q739" s="34"/>
      <c r="R739" s="34"/>
      <c r="S739" s="34"/>
      <c r="T739" s="34"/>
      <c r="U739" s="34"/>
      <c r="V739" s="34"/>
    </row>
    <row r="740" spans="1:22">
      <c r="A740" s="18">
        <v>11036</v>
      </c>
      <c r="B740" s="19">
        <v>38930</v>
      </c>
      <c r="C740" s="4" t="s">
        <v>44</v>
      </c>
      <c r="D740" s="4">
        <v>11.1</v>
      </c>
      <c r="E740" s="15">
        <v>1</v>
      </c>
      <c r="F740" s="15">
        <v>1</v>
      </c>
      <c r="G740" s="15">
        <v>1</v>
      </c>
      <c r="H740" s="15">
        <v>1</v>
      </c>
      <c r="I740" s="15">
        <v>1</v>
      </c>
      <c r="J740" s="15">
        <v>1</v>
      </c>
      <c r="K740" s="15">
        <v>5</v>
      </c>
      <c r="L740" s="16">
        <v>0</v>
      </c>
      <c r="M740" t="str">
        <f t="shared" si="78"/>
        <v>Y</v>
      </c>
      <c r="O740" s="33"/>
      <c r="P740" s="34"/>
      <c r="Q740" s="34"/>
      <c r="R740" s="34"/>
      <c r="S740" s="34"/>
      <c r="T740" s="34"/>
      <c r="U740" s="34"/>
      <c r="V740" s="34"/>
    </row>
    <row r="741" spans="1:22">
      <c r="A741" s="12">
        <v>11454</v>
      </c>
      <c r="B741" s="14">
        <v>37384</v>
      </c>
      <c r="C741" s="4" t="s">
        <v>44</v>
      </c>
      <c r="D741" s="4">
        <v>15.1</v>
      </c>
      <c r="E741" s="15">
        <v>5</v>
      </c>
      <c r="F741" s="15">
        <v>5</v>
      </c>
      <c r="G741" s="15">
        <v>3</v>
      </c>
      <c r="H741" s="15">
        <v>3</v>
      </c>
      <c r="I741" s="15">
        <v>1</v>
      </c>
      <c r="J741" s="15">
        <v>3</v>
      </c>
      <c r="K741" s="15">
        <v>1</v>
      </c>
      <c r="L741" s="16">
        <v>0</v>
      </c>
      <c r="M741" t="str">
        <f t="shared" si="78"/>
        <v>Y</v>
      </c>
      <c r="O741" s="33"/>
      <c r="P741" s="34"/>
      <c r="Q741" s="34"/>
      <c r="R741" s="34"/>
      <c r="S741" s="34"/>
      <c r="T741" s="34"/>
      <c r="U741" s="34"/>
      <c r="V741" s="34"/>
    </row>
    <row r="742" spans="1:22">
      <c r="A742" s="18">
        <v>11457</v>
      </c>
      <c r="B742" s="19">
        <v>38532</v>
      </c>
      <c r="C742" s="4" t="s">
        <v>44</v>
      </c>
      <c r="D742" s="4">
        <v>15.1</v>
      </c>
      <c r="E742" s="15">
        <v>5</v>
      </c>
      <c r="F742" s="15">
        <v>5</v>
      </c>
      <c r="G742" s="15">
        <v>5</v>
      </c>
      <c r="H742" s="15">
        <v>5</v>
      </c>
      <c r="I742" s="15">
        <v>5</v>
      </c>
      <c r="J742" s="15">
        <v>3</v>
      </c>
      <c r="K742" s="15">
        <v>5</v>
      </c>
      <c r="L742" s="16">
        <v>0</v>
      </c>
      <c r="M742" t="str">
        <f t="shared" si="78"/>
        <v>Y</v>
      </c>
      <c r="O742" s="33"/>
      <c r="P742" s="34"/>
      <c r="Q742" s="34"/>
      <c r="R742" s="34"/>
      <c r="S742" s="34"/>
      <c r="T742" s="34"/>
      <c r="U742" s="34"/>
      <c r="V742" s="34"/>
    </row>
    <row r="743" spans="1:22">
      <c r="A743" s="18">
        <v>11470</v>
      </c>
      <c r="B743" s="19">
        <v>38139</v>
      </c>
      <c r="C743" s="4" t="s">
        <v>46</v>
      </c>
      <c r="D743" s="4">
        <v>170</v>
      </c>
      <c r="E743" s="15">
        <v>4</v>
      </c>
      <c r="F743" s="15">
        <v>1</v>
      </c>
      <c r="G743" s="15">
        <v>1</v>
      </c>
      <c r="H743" s="15">
        <v>5</v>
      </c>
      <c r="I743" s="15">
        <v>1</v>
      </c>
      <c r="J743" s="15">
        <v>3</v>
      </c>
      <c r="K743" s="15">
        <v>3</v>
      </c>
      <c r="L743" s="16">
        <v>0</v>
      </c>
      <c r="M743" t="str">
        <f t="shared" si="78"/>
        <v>Y</v>
      </c>
      <c r="O743" s="33"/>
      <c r="P743" s="34"/>
      <c r="Q743" s="34"/>
      <c r="R743" s="34"/>
      <c r="S743" s="34"/>
      <c r="T743" s="34"/>
      <c r="U743" s="34"/>
      <c r="V743" s="34"/>
    </row>
    <row r="744" spans="1:22">
      <c r="A744" s="12">
        <v>6826</v>
      </c>
      <c r="B744" s="14">
        <v>37382</v>
      </c>
      <c r="C744" s="4" t="s">
        <v>44</v>
      </c>
      <c r="D744" s="4">
        <v>119</v>
      </c>
      <c r="E744" s="15">
        <v>5</v>
      </c>
      <c r="F744" s="15">
        <v>5</v>
      </c>
      <c r="G744" s="15">
        <v>1</v>
      </c>
      <c r="H744" s="15">
        <v>1</v>
      </c>
      <c r="I744" s="15">
        <v>1</v>
      </c>
      <c r="J744" s="15">
        <v>5</v>
      </c>
      <c r="K744" s="15">
        <v>1</v>
      </c>
      <c r="L744" s="16">
        <v>0</v>
      </c>
      <c r="M744" t="str">
        <f t="shared" si="78"/>
        <v>Y</v>
      </c>
      <c r="O744" s="33"/>
      <c r="P744" s="34"/>
      <c r="Q744" s="34"/>
      <c r="R744" s="34"/>
      <c r="S744" s="34"/>
      <c r="T744" s="34"/>
      <c r="U744" s="34"/>
      <c r="V744" s="34"/>
    </row>
    <row r="745" spans="1:22">
      <c r="A745" s="12">
        <v>6827</v>
      </c>
      <c r="B745" s="14">
        <v>37564</v>
      </c>
      <c r="C745" s="4" t="s">
        <v>44</v>
      </c>
      <c r="D745" s="4">
        <v>119</v>
      </c>
      <c r="E745" s="15">
        <v>4</v>
      </c>
      <c r="F745" s="15">
        <v>3</v>
      </c>
      <c r="G745" s="15">
        <v>5</v>
      </c>
      <c r="H745" s="15">
        <v>5</v>
      </c>
      <c r="I745" s="15">
        <v>5</v>
      </c>
      <c r="J745" s="15">
        <v>5</v>
      </c>
      <c r="K745" s="15">
        <v>5</v>
      </c>
      <c r="L745" s="16">
        <v>0</v>
      </c>
      <c r="M745" t="str">
        <f t="shared" si="78"/>
        <v>Y</v>
      </c>
      <c r="O745" s="33"/>
      <c r="P745" s="34"/>
      <c r="Q745" s="34"/>
      <c r="R745" s="34"/>
      <c r="S745" s="34"/>
      <c r="T745" s="34"/>
      <c r="U745" s="34"/>
      <c r="V745" s="34"/>
    </row>
    <row r="746" spans="1:22">
      <c r="A746" s="18">
        <v>11475</v>
      </c>
      <c r="B746" s="19">
        <v>36690</v>
      </c>
      <c r="C746" s="4" t="s">
        <v>46</v>
      </c>
      <c r="D746" s="4">
        <v>3.85</v>
      </c>
      <c r="E746" s="15">
        <v>5</v>
      </c>
      <c r="F746" s="15">
        <v>5</v>
      </c>
      <c r="G746" s="15">
        <v>3</v>
      </c>
      <c r="H746" s="15">
        <v>5</v>
      </c>
      <c r="I746" s="15">
        <v>5</v>
      </c>
      <c r="J746" s="15">
        <v>3</v>
      </c>
      <c r="K746" s="15">
        <v>3</v>
      </c>
      <c r="L746" s="16">
        <v>0</v>
      </c>
      <c r="M746" t="str">
        <f t="shared" si="78"/>
        <v>Y</v>
      </c>
      <c r="O746" s="33"/>
      <c r="P746" s="34"/>
      <c r="Q746" s="34"/>
      <c r="R746" s="34"/>
      <c r="S746" s="34"/>
      <c r="T746" s="34"/>
      <c r="U746" s="34"/>
      <c r="V746" s="34"/>
    </row>
    <row r="747" spans="1:22">
      <c r="A747" s="18">
        <v>11469</v>
      </c>
      <c r="B747" s="19">
        <v>36690</v>
      </c>
      <c r="C747" s="4" t="s">
        <v>46</v>
      </c>
      <c r="D747" s="4">
        <v>175</v>
      </c>
      <c r="E747" s="15">
        <v>3</v>
      </c>
      <c r="F747" s="15">
        <v>3</v>
      </c>
      <c r="G747" s="15">
        <v>1</v>
      </c>
      <c r="H747" s="15">
        <v>1</v>
      </c>
      <c r="I747" s="15">
        <v>1</v>
      </c>
      <c r="J747" s="15">
        <v>3</v>
      </c>
      <c r="K747" s="15">
        <v>5</v>
      </c>
      <c r="L747" s="16">
        <v>0</v>
      </c>
      <c r="M747" t="str">
        <f t="shared" si="78"/>
        <v>Y</v>
      </c>
      <c r="O747" s="33"/>
      <c r="P747" s="34"/>
      <c r="Q747" s="34"/>
      <c r="R747" s="34"/>
      <c r="S747" s="34"/>
      <c r="T747" s="34"/>
      <c r="U747" s="34"/>
      <c r="V747" s="34"/>
    </row>
    <row r="748" spans="1:22">
      <c r="A748" s="18">
        <v>11039</v>
      </c>
      <c r="B748" s="19">
        <v>37123</v>
      </c>
      <c r="C748" s="4" t="s">
        <v>46</v>
      </c>
      <c r="D748" s="4">
        <v>4.43</v>
      </c>
      <c r="E748" s="15">
        <v>1</v>
      </c>
      <c r="F748" s="15">
        <v>1</v>
      </c>
      <c r="G748" s="15">
        <v>3</v>
      </c>
      <c r="H748" s="15">
        <v>1</v>
      </c>
      <c r="I748" s="15">
        <v>1</v>
      </c>
      <c r="J748" s="15">
        <v>1</v>
      </c>
      <c r="K748" s="15">
        <v>1</v>
      </c>
      <c r="L748" s="16">
        <v>0</v>
      </c>
      <c r="M748" t="str">
        <f t="shared" si="78"/>
        <v>Y</v>
      </c>
      <c r="O748" s="33"/>
      <c r="P748" s="34"/>
      <c r="Q748" s="34"/>
      <c r="R748" s="34"/>
      <c r="S748" s="34"/>
      <c r="T748" s="34"/>
      <c r="U748" s="34"/>
      <c r="V748" s="34"/>
    </row>
    <row r="749" spans="1:22">
      <c r="A749" s="18">
        <v>11017</v>
      </c>
      <c r="B749" s="19">
        <v>37117</v>
      </c>
      <c r="C749" s="4" t="s">
        <v>46</v>
      </c>
      <c r="D749" s="4">
        <v>10.5</v>
      </c>
      <c r="E749" s="15">
        <v>4</v>
      </c>
      <c r="F749" s="15">
        <v>1</v>
      </c>
      <c r="G749" s="15">
        <v>1</v>
      </c>
      <c r="H749" s="15">
        <v>5</v>
      </c>
      <c r="I749" s="15">
        <v>5</v>
      </c>
      <c r="J749" s="15">
        <v>5</v>
      </c>
      <c r="K749" s="15">
        <v>5</v>
      </c>
      <c r="L749" s="16">
        <v>0</v>
      </c>
      <c r="M749" t="str">
        <f t="shared" si="78"/>
        <v>Y</v>
      </c>
      <c r="O749" s="33"/>
      <c r="P749" s="34"/>
      <c r="Q749" s="34"/>
      <c r="R749" s="34"/>
      <c r="S749" s="34"/>
      <c r="T749" s="34"/>
      <c r="U749" s="34"/>
      <c r="V749" s="34"/>
    </row>
    <row r="750" spans="1:22">
      <c r="A750" s="12">
        <v>7322</v>
      </c>
      <c r="B750" s="14">
        <v>37939</v>
      </c>
      <c r="C750" s="4" t="s">
        <v>44</v>
      </c>
      <c r="D750" s="4">
        <v>22.2</v>
      </c>
      <c r="E750" s="15">
        <v>1</v>
      </c>
      <c r="F750" s="15">
        <v>1</v>
      </c>
      <c r="G750" s="15">
        <v>1</v>
      </c>
      <c r="H750" s="15">
        <v>3</v>
      </c>
      <c r="I750" s="15">
        <v>1</v>
      </c>
      <c r="J750" s="15">
        <v>1</v>
      </c>
      <c r="K750" s="15">
        <v>1</v>
      </c>
      <c r="L750" s="16">
        <v>0</v>
      </c>
      <c r="M750" t="str">
        <f t="shared" si="78"/>
        <v>Y</v>
      </c>
      <c r="O750" s="33"/>
      <c r="P750" s="34"/>
      <c r="Q750" s="34"/>
      <c r="R750" s="34"/>
      <c r="S750" s="34"/>
      <c r="T750" s="34"/>
      <c r="U750" s="34"/>
      <c r="V750" s="34"/>
    </row>
    <row r="751" spans="1:22">
      <c r="A751" s="12">
        <v>7323</v>
      </c>
      <c r="B751" s="14">
        <v>38659</v>
      </c>
      <c r="C751" s="4" t="s">
        <v>44</v>
      </c>
      <c r="D751" s="4">
        <v>22.2</v>
      </c>
      <c r="E751" s="15">
        <v>1</v>
      </c>
      <c r="F751" s="15">
        <v>1</v>
      </c>
      <c r="G751" s="15">
        <v>1</v>
      </c>
      <c r="H751" s="15">
        <v>5</v>
      </c>
      <c r="I751" s="15">
        <v>5</v>
      </c>
      <c r="J751" s="15">
        <v>1</v>
      </c>
      <c r="K751" s="15">
        <v>5</v>
      </c>
      <c r="L751" s="16">
        <v>0</v>
      </c>
      <c r="M751" t="str">
        <f t="shared" si="78"/>
        <v>Y</v>
      </c>
      <c r="O751" s="33"/>
      <c r="P751" s="34"/>
      <c r="Q751" s="34"/>
      <c r="R751" s="34"/>
      <c r="S751" s="34"/>
      <c r="T751" s="34"/>
      <c r="U751" s="34"/>
      <c r="V751" s="34"/>
    </row>
    <row r="752" spans="1:22">
      <c r="A752" s="12">
        <v>7324</v>
      </c>
      <c r="B752" s="14">
        <v>38846</v>
      </c>
      <c r="C752" s="4" t="s">
        <v>44</v>
      </c>
      <c r="D752" s="4">
        <v>22.2</v>
      </c>
      <c r="E752" s="15">
        <v>1</v>
      </c>
      <c r="F752" s="15">
        <v>1</v>
      </c>
      <c r="G752" s="15">
        <v>1</v>
      </c>
      <c r="H752" s="15">
        <v>1</v>
      </c>
      <c r="I752" s="15">
        <v>1</v>
      </c>
      <c r="J752" s="15">
        <v>1</v>
      </c>
      <c r="K752" s="15">
        <v>1</v>
      </c>
      <c r="L752" s="16">
        <v>0</v>
      </c>
      <c r="M752" t="str">
        <f t="shared" si="78"/>
        <v>Y</v>
      </c>
      <c r="O752" s="33"/>
      <c r="P752" s="34"/>
      <c r="Q752" s="34"/>
      <c r="R752" s="34"/>
      <c r="S752" s="34"/>
      <c r="T752" s="34"/>
      <c r="U752" s="34"/>
      <c r="V752" s="34"/>
    </row>
    <row r="753" spans="1:22">
      <c r="A753" s="12">
        <v>7325</v>
      </c>
      <c r="B753" s="14">
        <v>39238</v>
      </c>
      <c r="C753" s="4" t="s">
        <v>44</v>
      </c>
      <c r="D753" s="4">
        <v>22.2</v>
      </c>
      <c r="E753" s="15">
        <v>1</v>
      </c>
      <c r="F753" s="15">
        <v>1</v>
      </c>
      <c r="G753" s="15">
        <v>1</v>
      </c>
      <c r="H753" s="15">
        <v>1</v>
      </c>
      <c r="I753" s="15">
        <v>1</v>
      </c>
      <c r="J753" s="15">
        <v>1</v>
      </c>
      <c r="K753" s="15">
        <v>1</v>
      </c>
      <c r="L753" s="16">
        <v>0</v>
      </c>
      <c r="M753" t="str">
        <f t="shared" si="78"/>
        <v>Y</v>
      </c>
      <c r="O753" s="33"/>
      <c r="P753" s="34"/>
      <c r="Q753" s="34"/>
      <c r="R753" s="34"/>
      <c r="S753" s="34"/>
      <c r="T753" s="34"/>
      <c r="U753" s="34"/>
      <c r="V753" s="34"/>
    </row>
    <row r="754" spans="1:22">
      <c r="A754" s="12">
        <v>39377</v>
      </c>
      <c r="B754" s="14">
        <v>39385</v>
      </c>
      <c r="C754" s="4" t="s">
        <v>44</v>
      </c>
      <c r="D754" s="4">
        <v>22.2</v>
      </c>
      <c r="E754" s="15">
        <v>1</v>
      </c>
      <c r="F754" s="15">
        <v>1</v>
      </c>
      <c r="G754" s="15">
        <v>1</v>
      </c>
      <c r="H754" s="15">
        <v>5</v>
      </c>
      <c r="I754" s="15">
        <v>5</v>
      </c>
      <c r="J754" s="15">
        <v>1</v>
      </c>
      <c r="K754" s="15">
        <v>5</v>
      </c>
      <c r="L754" s="16">
        <v>0</v>
      </c>
      <c r="M754" t="str">
        <f t="shared" si="78"/>
        <v>Y</v>
      </c>
      <c r="O754" s="33"/>
      <c r="P754" s="34"/>
      <c r="Q754" s="34"/>
      <c r="R754" s="34"/>
      <c r="S754" s="34"/>
      <c r="T754" s="34"/>
      <c r="U754" s="34"/>
      <c r="V754" s="34"/>
    </row>
    <row r="755" spans="1:22">
      <c r="A755" s="12">
        <v>39376</v>
      </c>
      <c r="B755" s="14">
        <v>39547</v>
      </c>
      <c r="C755" s="4" t="s">
        <v>44</v>
      </c>
      <c r="D755" s="4">
        <v>22.2</v>
      </c>
      <c r="E755" s="15">
        <v>1</v>
      </c>
      <c r="F755" s="15">
        <v>1</v>
      </c>
      <c r="G755" s="15">
        <v>1</v>
      </c>
      <c r="H755" s="15">
        <v>3</v>
      </c>
      <c r="I755" s="15">
        <v>5</v>
      </c>
      <c r="J755" s="15">
        <v>1</v>
      </c>
      <c r="K755" s="15">
        <v>5</v>
      </c>
      <c r="L755" s="16">
        <v>0</v>
      </c>
      <c r="M755" t="str">
        <f t="shared" si="78"/>
        <v>Y</v>
      </c>
      <c r="O755" s="33"/>
      <c r="P755" s="34"/>
      <c r="Q755" s="34"/>
      <c r="R755" s="34"/>
      <c r="S755" s="34"/>
      <c r="T755" s="34"/>
      <c r="U755" s="34"/>
      <c r="V755" s="34"/>
    </row>
    <row r="756" spans="1:22">
      <c r="A756" s="12">
        <v>11458</v>
      </c>
      <c r="B756" s="14">
        <v>36696</v>
      </c>
      <c r="C756" s="4" t="s">
        <v>44</v>
      </c>
      <c r="D756" s="4">
        <v>47.3</v>
      </c>
      <c r="E756" s="15">
        <v>4</v>
      </c>
      <c r="F756" s="15">
        <v>5</v>
      </c>
      <c r="G756" s="15">
        <v>5</v>
      </c>
      <c r="H756" s="15">
        <v>5</v>
      </c>
      <c r="I756" s="15">
        <v>3</v>
      </c>
      <c r="J756" s="15">
        <v>1</v>
      </c>
      <c r="K756" s="15">
        <v>5</v>
      </c>
      <c r="L756" s="16">
        <v>0</v>
      </c>
      <c r="M756" t="str">
        <f t="shared" si="78"/>
        <v>Y</v>
      </c>
      <c r="O756" s="33"/>
      <c r="P756" s="34"/>
      <c r="Q756" s="34"/>
      <c r="R756" s="34"/>
      <c r="S756" s="34"/>
      <c r="T756" s="34"/>
      <c r="U756" s="34"/>
      <c r="V756" s="34"/>
    </row>
    <row r="757" spans="1:22">
      <c r="A757" s="12">
        <v>11459</v>
      </c>
      <c r="B757" s="14">
        <v>38622</v>
      </c>
      <c r="C757" s="4" t="s">
        <v>44</v>
      </c>
      <c r="D757" s="4">
        <v>47.3</v>
      </c>
      <c r="E757" s="15">
        <v>5</v>
      </c>
      <c r="F757" s="15">
        <v>5</v>
      </c>
      <c r="G757" s="15">
        <v>5</v>
      </c>
      <c r="H757" s="15">
        <v>5</v>
      </c>
      <c r="I757" s="15">
        <v>3</v>
      </c>
      <c r="J757" s="15">
        <v>3</v>
      </c>
      <c r="K757" s="15">
        <v>5</v>
      </c>
      <c r="L757" s="16">
        <v>0</v>
      </c>
      <c r="M757" t="str">
        <f t="shared" si="78"/>
        <v>Y</v>
      </c>
      <c r="O757" s="33"/>
      <c r="P757" s="34"/>
      <c r="Q757" s="34"/>
      <c r="R757" s="34"/>
      <c r="S757" s="34"/>
      <c r="T757" s="34"/>
      <c r="U757" s="34"/>
      <c r="V757" s="34"/>
    </row>
    <row r="758" spans="1:22">
      <c r="A758" s="18">
        <v>11351</v>
      </c>
      <c r="B758" s="19">
        <v>39160</v>
      </c>
      <c r="C758" s="4" t="s">
        <v>46</v>
      </c>
      <c r="D758" s="4">
        <v>1.95</v>
      </c>
      <c r="E758" s="15">
        <v>1</v>
      </c>
      <c r="F758" s="15">
        <v>1</v>
      </c>
      <c r="G758" s="15">
        <v>3</v>
      </c>
      <c r="H758" s="15">
        <v>1</v>
      </c>
      <c r="I758" s="15">
        <v>1</v>
      </c>
      <c r="J758" s="15">
        <v>3</v>
      </c>
      <c r="K758" s="15">
        <v>3</v>
      </c>
      <c r="L758" s="16">
        <v>0</v>
      </c>
      <c r="M758" t="str">
        <f t="shared" si="78"/>
        <v>Y</v>
      </c>
      <c r="O758" s="33"/>
      <c r="P758" s="34"/>
      <c r="Q758" s="34"/>
      <c r="R758" s="34"/>
      <c r="S758" s="34"/>
      <c r="T758" s="34"/>
      <c r="U758" s="34"/>
      <c r="V758" s="34"/>
    </row>
    <row r="759" spans="1:22">
      <c r="A759" s="12">
        <v>11416</v>
      </c>
      <c r="B759" s="14">
        <v>36696</v>
      </c>
      <c r="C759" s="4" t="s">
        <v>44</v>
      </c>
      <c r="D759" s="4">
        <v>183</v>
      </c>
      <c r="E759" s="15">
        <v>3</v>
      </c>
      <c r="F759" s="15">
        <v>5</v>
      </c>
      <c r="G759" s="15">
        <v>3</v>
      </c>
      <c r="H759" s="15">
        <v>5</v>
      </c>
      <c r="I759" s="15">
        <v>5</v>
      </c>
      <c r="J759" s="15">
        <v>3</v>
      </c>
      <c r="K759" s="15">
        <v>1</v>
      </c>
      <c r="L759" s="16">
        <v>0</v>
      </c>
      <c r="M759" t="str">
        <f t="shared" si="78"/>
        <v>Y</v>
      </c>
      <c r="O759" s="33"/>
      <c r="P759" s="34"/>
      <c r="Q759" s="34"/>
      <c r="R759" s="34"/>
      <c r="S759" s="34"/>
      <c r="T759" s="34"/>
      <c r="U759" s="34"/>
      <c r="V759" s="34"/>
    </row>
    <row r="760" spans="1:22">
      <c r="A760" s="12">
        <v>11417</v>
      </c>
      <c r="B760" s="14">
        <v>38623</v>
      </c>
      <c r="C760" s="4" t="s">
        <v>44</v>
      </c>
      <c r="D760" s="4">
        <v>183</v>
      </c>
      <c r="E760" s="15">
        <v>5</v>
      </c>
      <c r="F760" s="15">
        <v>5</v>
      </c>
      <c r="G760" s="15">
        <v>3</v>
      </c>
      <c r="H760" s="15">
        <v>5</v>
      </c>
      <c r="I760" s="15">
        <v>3</v>
      </c>
      <c r="J760" s="15">
        <v>5</v>
      </c>
      <c r="K760" s="15">
        <v>3</v>
      </c>
      <c r="L760" s="16">
        <v>0</v>
      </c>
      <c r="M760" t="str">
        <f t="shared" si="78"/>
        <v>Y</v>
      </c>
      <c r="O760" s="33"/>
      <c r="P760" s="34"/>
      <c r="Q760" s="34"/>
      <c r="R760" s="34"/>
      <c r="S760" s="34"/>
      <c r="T760" s="34"/>
      <c r="U760" s="34"/>
      <c r="V760" s="34"/>
    </row>
    <row r="761" spans="1:22">
      <c r="A761" s="12">
        <v>6854</v>
      </c>
      <c r="B761" s="14">
        <v>37939</v>
      </c>
      <c r="C761" s="4" t="s">
        <v>44</v>
      </c>
      <c r="D761" s="4">
        <v>7.44</v>
      </c>
      <c r="E761" s="15">
        <v>3</v>
      </c>
      <c r="F761" s="15">
        <v>1</v>
      </c>
      <c r="G761" s="15">
        <v>5</v>
      </c>
      <c r="H761" s="15">
        <v>5</v>
      </c>
      <c r="I761" s="15">
        <v>1</v>
      </c>
      <c r="J761" s="15">
        <v>1</v>
      </c>
      <c r="K761" s="15">
        <v>5</v>
      </c>
      <c r="L761" s="16">
        <v>0</v>
      </c>
      <c r="M761" t="str">
        <f t="shared" si="78"/>
        <v>Y</v>
      </c>
      <c r="O761" s="33"/>
      <c r="P761" s="34"/>
      <c r="Q761" s="34"/>
      <c r="R761" s="34"/>
      <c r="S761" s="34"/>
      <c r="T761" s="34"/>
      <c r="U761" s="34"/>
      <c r="V761" s="34"/>
    </row>
    <row r="762" spans="1:22">
      <c r="A762" s="12">
        <v>6855</v>
      </c>
      <c r="B762" s="14">
        <v>38268</v>
      </c>
      <c r="C762" s="4" t="s">
        <v>44</v>
      </c>
      <c r="D762" s="4">
        <v>7.44</v>
      </c>
      <c r="E762" s="15">
        <v>5</v>
      </c>
      <c r="F762" s="15">
        <v>3</v>
      </c>
      <c r="G762" s="15">
        <v>3</v>
      </c>
      <c r="H762" s="15">
        <v>5</v>
      </c>
      <c r="I762" s="15">
        <v>5</v>
      </c>
      <c r="J762" s="15">
        <v>5</v>
      </c>
      <c r="K762" s="15">
        <v>5</v>
      </c>
      <c r="L762" s="16">
        <v>0</v>
      </c>
      <c r="M762" t="str">
        <f t="shared" si="78"/>
        <v>Y</v>
      </c>
      <c r="O762" s="33"/>
      <c r="P762" s="34"/>
      <c r="Q762" s="34"/>
      <c r="R762" s="34"/>
      <c r="S762" s="34"/>
      <c r="T762" s="34"/>
      <c r="U762" s="34"/>
      <c r="V762" s="34"/>
    </row>
    <row r="763" spans="1:22">
      <c r="A763" s="12">
        <v>6856</v>
      </c>
      <c r="B763" s="14">
        <v>38846</v>
      </c>
      <c r="C763" s="4" t="s">
        <v>44</v>
      </c>
      <c r="D763" s="4">
        <v>7.44</v>
      </c>
      <c r="E763" s="15">
        <v>3</v>
      </c>
      <c r="F763" s="15">
        <v>1</v>
      </c>
      <c r="G763" s="15">
        <v>1</v>
      </c>
      <c r="H763" s="15">
        <v>1</v>
      </c>
      <c r="I763" s="15">
        <v>1</v>
      </c>
      <c r="J763" s="15">
        <v>1</v>
      </c>
      <c r="K763" s="15">
        <v>1</v>
      </c>
      <c r="L763" s="16">
        <v>0</v>
      </c>
      <c r="M763" t="str">
        <f t="shared" si="78"/>
        <v>Y</v>
      </c>
      <c r="O763" s="33"/>
      <c r="P763" s="34"/>
      <c r="Q763" s="34"/>
      <c r="R763" s="34"/>
      <c r="S763" s="34"/>
      <c r="T763" s="34"/>
      <c r="U763" s="34"/>
      <c r="V763" s="34"/>
    </row>
    <row r="764" spans="1:22">
      <c r="A764" s="12">
        <v>6857</v>
      </c>
      <c r="B764" s="14">
        <v>39020</v>
      </c>
      <c r="C764" s="4" t="s">
        <v>44</v>
      </c>
      <c r="D764" s="4">
        <v>7.44</v>
      </c>
      <c r="E764" s="15">
        <v>3</v>
      </c>
      <c r="F764" s="15">
        <v>1</v>
      </c>
      <c r="G764" s="15">
        <v>3</v>
      </c>
      <c r="H764" s="15">
        <v>5</v>
      </c>
      <c r="I764" s="15">
        <v>1</v>
      </c>
      <c r="J764" s="15">
        <v>1</v>
      </c>
      <c r="K764" s="15">
        <v>5</v>
      </c>
      <c r="L764" s="16">
        <v>0</v>
      </c>
      <c r="M764" t="str">
        <f t="shared" si="78"/>
        <v>Y</v>
      </c>
      <c r="O764" s="33"/>
      <c r="P764" s="34"/>
      <c r="Q764" s="34"/>
      <c r="R764" s="34"/>
      <c r="S764" s="34"/>
      <c r="T764" s="34"/>
      <c r="U764" s="34"/>
      <c r="V764" s="34"/>
    </row>
    <row r="765" spans="1:22">
      <c r="A765" s="18">
        <v>16632</v>
      </c>
      <c r="B765" s="19">
        <v>36640</v>
      </c>
      <c r="C765" s="4" t="s">
        <v>48</v>
      </c>
      <c r="D765" s="4">
        <v>1.65</v>
      </c>
      <c r="E765" s="15">
        <v>3</v>
      </c>
      <c r="F765" s="15">
        <v>3</v>
      </c>
      <c r="G765" s="15">
        <v>1</v>
      </c>
      <c r="H765" s="15">
        <v>1</v>
      </c>
      <c r="I765" s="15">
        <v>1</v>
      </c>
      <c r="J765" s="15">
        <v>1</v>
      </c>
      <c r="K765" s="15">
        <v>1</v>
      </c>
      <c r="L765" s="16">
        <v>0</v>
      </c>
      <c r="M765" t="str">
        <f t="shared" si="78"/>
        <v>Y</v>
      </c>
      <c r="O765" s="33"/>
      <c r="P765" s="34"/>
      <c r="Q765" s="34"/>
      <c r="R765" s="34"/>
      <c r="S765" s="34"/>
      <c r="T765" s="34"/>
      <c r="U765" s="34"/>
      <c r="V765" s="34"/>
    </row>
    <row r="766" spans="1:22">
      <c r="A766" s="18">
        <v>11448</v>
      </c>
      <c r="B766" s="19">
        <v>38622</v>
      </c>
      <c r="C766" s="4" t="s">
        <v>44</v>
      </c>
      <c r="D766" s="4">
        <v>12.3</v>
      </c>
      <c r="E766" s="15">
        <v>2</v>
      </c>
      <c r="F766" s="15">
        <v>5</v>
      </c>
      <c r="G766" s="15">
        <v>3</v>
      </c>
      <c r="H766" s="15">
        <v>5</v>
      </c>
      <c r="I766" s="15">
        <v>5</v>
      </c>
      <c r="J766" s="15">
        <v>1</v>
      </c>
      <c r="K766" s="15">
        <v>5</v>
      </c>
      <c r="L766" s="16">
        <v>0</v>
      </c>
      <c r="M766" t="str">
        <f t="shared" si="78"/>
        <v>Y</v>
      </c>
      <c r="O766" s="33"/>
      <c r="P766" s="34"/>
      <c r="Q766" s="34"/>
      <c r="R766" s="34"/>
      <c r="S766" s="34"/>
      <c r="T766" s="34"/>
      <c r="U766" s="34"/>
      <c r="V766" s="34"/>
    </row>
    <row r="767" spans="1:22">
      <c r="A767" s="18">
        <v>11449</v>
      </c>
      <c r="B767" s="19">
        <v>36704</v>
      </c>
      <c r="C767" s="4" t="s">
        <v>46</v>
      </c>
      <c r="D767" s="4">
        <v>10.3</v>
      </c>
      <c r="E767" s="15">
        <v>1</v>
      </c>
      <c r="F767" s="15">
        <v>1</v>
      </c>
      <c r="G767" s="15">
        <v>1</v>
      </c>
      <c r="H767" s="15">
        <v>1</v>
      </c>
      <c r="I767" s="15">
        <v>1</v>
      </c>
      <c r="J767" s="15">
        <v>1</v>
      </c>
      <c r="K767" s="15">
        <v>5</v>
      </c>
      <c r="L767" s="16">
        <v>0</v>
      </c>
      <c r="M767" t="str">
        <f t="shared" si="78"/>
        <v>Y</v>
      </c>
      <c r="O767" s="33"/>
      <c r="P767" s="34"/>
      <c r="Q767" s="34"/>
      <c r="R767" s="34"/>
      <c r="S767" s="34"/>
      <c r="T767" s="34"/>
      <c r="U767" s="34"/>
      <c r="V767" s="34"/>
    </row>
    <row r="768" spans="1:22">
      <c r="A768" s="18">
        <v>11530</v>
      </c>
      <c r="B768" s="19">
        <v>38153</v>
      </c>
      <c r="C768" s="4" t="s">
        <v>44</v>
      </c>
      <c r="D768" s="4">
        <v>1.69</v>
      </c>
      <c r="E768" s="15">
        <v>4</v>
      </c>
      <c r="F768" s="15">
        <v>3</v>
      </c>
      <c r="G768" s="15">
        <v>5</v>
      </c>
      <c r="H768" s="15">
        <v>5</v>
      </c>
      <c r="I768" s="15">
        <v>5</v>
      </c>
      <c r="J768" s="15">
        <v>3</v>
      </c>
      <c r="K768" s="15">
        <v>5</v>
      </c>
      <c r="L768" s="16">
        <v>0</v>
      </c>
      <c r="M768" t="str">
        <f t="shared" si="78"/>
        <v>Y</v>
      </c>
      <c r="O768" s="33"/>
      <c r="P768" s="34"/>
      <c r="Q768" s="34"/>
      <c r="R768" s="34"/>
      <c r="S768" s="34"/>
      <c r="T768" s="34"/>
      <c r="U768" s="34"/>
      <c r="V768" s="34"/>
    </row>
    <row r="769" spans="1:22">
      <c r="A769" s="12">
        <v>16033</v>
      </c>
      <c r="B769" s="14">
        <v>36614</v>
      </c>
      <c r="C769" s="4" t="s">
        <v>48</v>
      </c>
      <c r="D769" s="4">
        <v>12.8</v>
      </c>
      <c r="E769" s="15">
        <v>1</v>
      </c>
      <c r="F769" s="15">
        <v>1</v>
      </c>
      <c r="G769" s="15">
        <v>1</v>
      </c>
      <c r="H769" s="15">
        <v>1</v>
      </c>
      <c r="I769" s="15">
        <v>1</v>
      </c>
      <c r="J769" s="15">
        <v>1</v>
      </c>
      <c r="K769" s="15">
        <v>1</v>
      </c>
      <c r="L769" s="16">
        <v>0</v>
      </c>
      <c r="M769" t="str">
        <f t="shared" si="78"/>
        <v>Y</v>
      </c>
      <c r="O769" s="33"/>
      <c r="P769" s="34"/>
      <c r="Q769" s="34"/>
      <c r="R769" s="34"/>
      <c r="S769" s="34"/>
      <c r="T769" s="34"/>
      <c r="U769" s="34"/>
      <c r="V769" s="34"/>
    </row>
    <row r="770" spans="1:22">
      <c r="A770" s="12">
        <v>16035</v>
      </c>
      <c r="B770" s="14">
        <v>37371</v>
      </c>
      <c r="C770" s="4" t="s">
        <v>48</v>
      </c>
      <c r="D770" s="4">
        <v>12.8</v>
      </c>
      <c r="E770" s="15">
        <v>2</v>
      </c>
      <c r="F770" s="15">
        <v>5</v>
      </c>
      <c r="G770" s="15">
        <v>1</v>
      </c>
      <c r="H770" s="15">
        <v>1</v>
      </c>
      <c r="I770" s="15">
        <v>1</v>
      </c>
      <c r="J770" s="15">
        <v>1</v>
      </c>
      <c r="K770" s="15">
        <v>1</v>
      </c>
      <c r="L770" s="16">
        <v>0</v>
      </c>
      <c r="M770" t="str">
        <f t="shared" si="78"/>
        <v>Y</v>
      </c>
      <c r="O770" s="33"/>
      <c r="P770" s="34"/>
      <c r="Q770" s="34"/>
      <c r="R770" s="34"/>
      <c r="S770" s="34"/>
      <c r="T770" s="34"/>
      <c r="U770" s="34"/>
      <c r="V770" s="34"/>
    </row>
    <row r="771" spans="1:22">
      <c r="A771" s="18">
        <v>11415</v>
      </c>
      <c r="B771" s="19">
        <v>38623</v>
      </c>
      <c r="C771" s="4" t="s">
        <v>44</v>
      </c>
      <c r="D771" s="4">
        <v>279</v>
      </c>
      <c r="E771" s="15">
        <v>5</v>
      </c>
      <c r="F771" s="15">
        <v>5</v>
      </c>
      <c r="G771" s="15">
        <v>5</v>
      </c>
      <c r="H771" s="15">
        <v>5</v>
      </c>
      <c r="I771" s="15">
        <v>5</v>
      </c>
      <c r="J771" s="15">
        <v>5</v>
      </c>
      <c r="K771" s="15">
        <v>5</v>
      </c>
      <c r="L771" s="16">
        <v>0</v>
      </c>
      <c r="M771" t="str">
        <f t="shared" si="78"/>
        <v>Y</v>
      </c>
      <c r="O771" s="33"/>
      <c r="P771" s="34"/>
      <c r="Q771" s="34"/>
      <c r="R771" s="34"/>
      <c r="S771" s="34"/>
      <c r="T771" s="34"/>
      <c r="U771" s="34"/>
      <c r="V771" s="34"/>
    </row>
    <row r="772" spans="1:22">
      <c r="A772" s="18">
        <v>11505</v>
      </c>
      <c r="B772" s="19">
        <v>36703</v>
      </c>
      <c r="C772" s="4" t="s">
        <v>46</v>
      </c>
      <c r="D772" s="4">
        <v>4.6900000000000004</v>
      </c>
      <c r="E772" s="15">
        <v>5</v>
      </c>
      <c r="F772" s="15">
        <v>5</v>
      </c>
      <c r="G772" s="15">
        <v>3</v>
      </c>
      <c r="H772" s="15">
        <v>5</v>
      </c>
      <c r="I772" s="15">
        <v>1</v>
      </c>
      <c r="J772" s="15">
        <v>3</v>
      </c>
      <c r="K772" s="15">
        <v>1</v>
      </c>
      <c r="L772" s="16">
        <v>0</v>
      </c>
      <c r="M772" t="str">
        <f t="shared" si="78"/>
        <v>Y</v>
      </c>
      <c r="O772" s="33"/>
      <c r="P772" s="34"/>
      <c r="Q772" s="34"/>
      <c r="R772" s="34"/>
      <c r="S772" s="34"/>
      <c r="T772" s="34"/>
      <c r="U772" s="34"/>
      <c r="V772" s="34"/>
    </row>
    <row r="773" spans="1:22">
      <c r="A773" s="18">
        <v>11504</v>
      </c>
      <c r="B773" s="19">
        <v>36704</v>
      </c>
      <c r="C773" s="4" t="s">
        <v>46</v>
      </c>
      <c r="D773" s="4">
        <v>18.600000000000001</v>
      </c>
      <c r="E773" s="15">
        <v>5</v>
      </c>
      <c r="F773" s="15">
        <v>3</v>
      </c>
      <c r="G773" s="15">
        <v>3</v>
      </c>
      <c r="H773" s="15">
        <v>5</v>
      </c>
      <c r="I773" s="15">
        <v>1</v>
      </c>
      <c r="J773" s="15">
        <v>1</v>
      </c>
      <c r="K773" s="15">
        <v>1</v>
      </c>
      <c r="L773" s="16">
        <v>0</v>
      </c>
      <c r="M773" t="str">
        <f t="shared" si="78"/>
        <v>Y</v>
      </c>
      <c r="O773" s="33"/>
      <c r="P773" s="34"/>
      <c r="Q773" s="34"/>
      <c r="R773" s="34"/>
      <c r="S773" s="34"/>
      <c r="T773" s="34"/>
      <c r="U773" s="34"/>
      <c r="V773" s="34"/>
    </row>
    <row r="774" spans="1:22">
      <c r="A774" s="18">
        <v>11524</v>
      </c>
      <c r="B774" s="19">
        <v>36704</v>
      </c>
      <c r="C774" s="4" t="s">
        <v>46</v>
      </c>
      <c r="D774" s="4">
        <v>18.600000000000001</v>
      </c>
      <c r="E774" s="15">
        <v>3</v>
      </c>
      <c r="F774" s="15">
        <v>3</v>
      </c>
      <c r="G774" s="15">
        <v>1</v>
      </c>
      <c r="H774" s="15">
        <v>1</v>
      </c>
      <c r="I774" s="15">
        <v>1</v>
      </c>
      <c r="J774" s="15">
        <v>1</v>
      </c>
      <c r="K774" s="15">
        <v>1</v>
      </c>
      <c r="L774" s="16">
        <v>0</v>
      </c>
      <c r="M774" t="str">
        <f t="shared" si="78"/>
        <v>Y</v>
      </c>
      <c r="O774" s="33"/>
      <c r="P774" s="34"/>
      <c r="Q774" s="34"/>
      <c r="R774" s="34"/>
      <c r="S774" s="34"/>
      <c r="T774" s="34"/>
      <c r="U774" s="34"/>
      <c r="V774" s="34"/>
    </row>
    <row r="775" spans="1:22">
      <c r="A775" s="18">
        <v>11501</v>
      </c>
      <c r="B775" s="19">
        <v>38139</v>
      </c>
      <c r="C775" s="4" t="s">
        <v>46</v>
      </c>
      <c r="D775" s="4">
        <v>76.5</v>
      </c>
      <c r="E775" s="15">
        <v>5</v>
      </c>
      <c r="F775" s="15">
        <v>5</v>
      </c>
      <c r="G775" s="15">
        <v>3</v>
      </c>
      <c r="H775" s="15">
        <v>5</v>
      </c>
      <c r="I775" s="15">
        <v>1</v>
      </c>
      <c r="J775" s="15">
        <v>3</v>
      </c>
      <c r="K775" s="15">
        <v>3</v>
      </c>
      <c r="L775" s="16">
        <v>0</v>
      </c>
      <c r="M775" t="str">
        <f t="shared" ref="M775:M838" si="79">IF(MOD(N775,20)=0,"Y","N")</f>
        <v>Y</v>
      </c>
      <c r="O775" s="33"/>
      <c r="P775" s="34"/>
      <c r="Q775" s="34"/>
      <c r="R775" s="34"/>
      <c r="S775" s="34"/>
      <c r="T775" s="34"/>
      <c r="U775" s="34"/>
      <c r="V775" s="34"/>
    </row>
    <row r="776" spans="1:22">
      <c r="A776" s="18">
        <v>11000</v>
      </c>
      <c r="B776" s="19">
        <v>37081</v>
      </c>
      <c r="C776" s="4" t="s">
        <v>46</v>
      </c>
      <c r="D776" s="4">
        <v>13.2</v>
      </c>
      <c r="E776" s="15">
        <v>5</v>
      </c>
      <c r="F776" s="15">
        <v>5</v>
      </c>
      <c r="G776" s="15">
        <v>3</v>
      </c>
      <c r="H776" s="15">
        <v>1</v>
      </c>
      <c r="I776" s="15">
        <v>5</v>
      </c>
      <c r="J776" s="15">
        <v>5</v>
      </c>
      <c r="K776" s="15">
        <v>3</v>
      </c>
      <c r="L776" s="16">
        <v>0</v>
      </c>
      <c r="M776" t="str">
        <f t="shared" si="79"/>
        <v>Y</v>
      </c>
      <c r="O776" s="33"/>
      <c r="P776" s="34"/>
      <c r="Q776" s="34"/>
      <c r="R776" s="34"/>
      <c r="S776" s="34"/>
      <c r="T776" s="34"/>
      <c r="U776" s="34"/>
      <c r="V776" s="34"/>
    </row>
    <row r="777" spans="1:22">
      <c r="A777" s="12">
        <v>6473</v>
      </c>
      <c r="B777" s="14">
        <v>37069</v>
      </c>
      <c r="C777" s="4" t="s">
        <v>48</v>
      </c>
      <c r="D777" s="4">
        <v>6.59</v>
      </c>
      <c r="E777" s="15">
        <v>3</v>
      </c>
      <c r="F777" s="15">
        <v>1</v>
      </c>
      <c r="G777" s="15">
        <v>3</v>
      </c>
      <c r="H777" s="15">
        <v>5</v>
      </c>
      <c r="I777" s="15">
        <v>5</v>
      </c>
      <c r="J777" s="15">
        <v>3</v>
      </c>
      <c r="K777" s="15">
        <v>5</v>
      </c>
      <c r="L777" s="16">
        <v>0</v>
      </c>
      <c r="M777" t="str">
        <f t="shared" si="79"/>
        <v>Y</v>
      </c>
      <c r="O777" s="33"/>
      <c r="P777" s="34"/>
      <c r="Q777" s="34"/>
      <c r="R777" s="34"/>
      <c r="S777" s="34"/>
      <c r="T777" s="34"/>
      <c r="U777" s="34"/>
      <c r="V777" s="34"/>
    </row>
    <row r="778" spans="1:22">
      <c r="A778" s="12">
        <v>6474</v>
      </c>
      <c r="B778" s="14">
        <v>37446</v>
      </c>
      <c r="C778" s="4" t="s">
        <v>48</v>
      </c>
      <c r="D778" s="4">
        <v>6.59</v>
      </c>
      <c r="E778" s="15">
        <v>5</v>
      </c>
      <c r="F778" s="15">
        <v>1</v>
      </c>
      <c r="G778" s="15">
        <v>5</v>
      </c>
      <c r="H778" s="15">
        <v>5</v>
      </c>
      <c r="I778" s="15">
        <v>5</v>
      </c>
      <c r="J778" s="15">
        <v>5</v>
      </c>
      <c r="K778" s="15">
        <v>5</v>
      </c>
      <c r="L778" s="16">
        <v>0</v>
      </c>
      <c r="M778" t="str">
        <f t="shared" si="79"/>
        <v>Y</v>
      </c>
      <c r="O778" s="33"/>
      <c r="P778" s="34"/>
      <c r="Q778" s="34"/>
      <c r="R778" s="34"/>
      <c r="S778" s="34"/>
      <c r="T778" s="34"/>
      <c r="U778" s="34"/>
      <c r="V778" s="34"/>
    </row>
    <row r="779" spans="1:22">
      <c r="A779" s="12">
        <v>6475</v>
      </c>
      <c r="B779" s="14">
        <v>37591</v>
      </c>
      <c r="C779" s="4" t="s">
        <v>48</v>
      </c>
      <c r="D779" s="4">
        <v>6.59</v>
      </c>
      <c r="E779" s="15">
        <v>5</v>
      </c>
      <c r="F779" s="15">
        <v>5</v>
      </c>
      <c r="G779" s="15">
        <v>5</v>
      </c>
      <c r="H779" s="15">
        <v>5</v>
      </c>
      <c r="I779" s="15">
        <v>5</v>
      </c>
      <c r="J779" s="15">
        <v>5</v>
      </c>
      <c r="K779" s="15">
        <v>5</v>
      </c>
      <c r="L779" s="16">
        <v>0</v>
      </c>
      <c r="M779" t="str">
        <f t="shared" si="79"/>
        <v>Y</v>
      </c>
      <c r="O779" s="33"/>
      <c r="P779" s="34"/>
      <c r="Q779" s="34"/>
      <c r="R779" s="34"/>
      <c r="S779" s="34"/>
      <c r="T779" s="34"/>
      <c r="U779" s="34"/>
      <c r="V779" s="34"/>
    </row>
    <row r="780" spans="1:22">
      <c r="A780" s="12">
        <v>6476</v>
      </c>
      <c r="B780" s="14">
        <v>37761</v>
      </c>
      <c r="C780" s="4" t="s">
        <v>48</v>
      </c>
      <c r="D780" s="4">
        <v>6.59</v>
      </c>
      <c r="E780" s="15">
        <v>4</v>
      </c>
      <c r="F780" s="15">
        <v>5</v>
      </c>
      <c r="G780" s="15">
        <v>3</v>
      </c>
      <c r="H780" s="15">
        <v>1</v>
      </c>
      <c r="I780" s="15">
        <v>3</v>
      </c>
      <c r="J780" s="15">
        <v>3</v>
      </c>
      <c r="K780" s="15">
        <v>1</v>
      </c>
      <c r="L780" s="16">
        <v>0</v>
      </c>
      <c r="M780" t="str">
        <f t="shared" si="79"/>
        <v>Y</v>
      </c>
      <c r="O780" s="33"/>
      <c r="P780" s="34"/>
      <c r="Q780" s="34"/>
      <c r="R780" s="34"/>
      <c r="S780" s="34"/>
      <c r="T780" s="34"/>
      <c r="U780" s="34"/>
      <c r="V780" s="34"/>
    </row>
    <row r="781" spans="1:22">
      <c r="A781" s="12">
        <v>6477</v>
      </c>
      <c r="B781" s="14">
        <v>38511</v>
      </c>
      <c r="C781" s="4" t="s">
        <v>48</v>
      </c>
      <c r="D781" s="4">
        <v>6.59</v>
      </c>
      <c r="E781" s="15">
        <v>5</v>
      </c>
      <c r="F781" s="15">
        <v>1</v>
      </c>
      <c r="G781" s="15">
        <v>5</v>
      </c>
      <c r="H781" s="15">
        <v>5</v>
      </c>
      <c r="I781" s="15">
        <v>5</v>
      </c>
      <c r="J781" s="15">
        <v>5</v>
      </c>
      <c r="K781" s="15">
        <v>5</v>
      </c>
      <c r="L781" s="16">
        <v>0</v>
      </c>
      <c r="M781" t="str">
        <f t="shared" si="79"/>
        <v>Y</v>
      </c>
      <c r="O781" s="33"/>
      <c r="P781" s="34"/>
      <c r="Q781" s="34"/>
      <c r="R781" s="34"/>
      <c r="S781" s="34"/>
      <c r="T781" s="34"/>
      <c r="U781" s="34"/>
      <c r="V781" s="34"/>
    </row>
    <row r="782" spans="1:22">
      <c r="A782" s="12">
        <v>6478</v>
      </c>
      <c r="B782" s="14">
        <v>38607</v>
      </c>
      <c r="C782" s="4" t="s">
        <v>48</v>
      </c>
      <c r="D782" s="4">
        <v>6.59</v>
      </c>
      <c r="E782" s="15">
        <v>5</v>
      </c>
      <c r="F782" s="15">
        <v>3</v>
      </c>
      <c r="G782" s="15">
        <v>5</v>
      </c>
      <c r="H782" s="15">
        <v>1</v>
      </c>
      <c r="I782" s="15">
        <v>5</v>
      </c>
      <c r="J782" s="15">
        <v>5</v>
      </c>
      <c r="K782" s="15">
        <v>3</v>
      </c>
      <c r="L782" s="16">
        <v>0</v>
      </c>
      <c r="M782" t="str">
        <f t="shared" si="79"/>
        <v>Y</v>
      </c>
      <c r="O782" s="33"/>
      <c r="P782" s="34"/>
      <c r="Q782" s="34"/>
      <c r="R782" s="34"/>
      <c r="S782" s="34"/>
      <c r="T782" s="34"/>
      <c r="U782" s="34"/>
      <c r="V782" s="34"/>
    </row>
    <row r="783" spans="1:22">
      <c r="A783" s="12">
        <v>6479</v>
      </c>
      <c r="B783" s="14">
        <v>39181</v>
      </c>
      <c r="C783" s="4" t="s">
        <v>48</v>
      </c>
      <c r="D783" s="4">
        <v>6.59</v>
      </c>
      <c r="E783" s="15">
        <v>3</v>
      </c>
      <c r="F783" s="15">
        <v>5</v>
      </c>
      <c r="G783" s="15">
        <v>3</v>
      </c>
      <c r="H783" s="15">
        <v>1</v>
      </c>
      <c r="I783" s="15">
        <v>1</v>
      </c>
      <c r="J783" s="15">
        <v>5</v>
      </c>
      <c r="K783" s="15">
        <v>5</v>
      </c>
      <c r="L783" s="16">
        <v>0</v>
      </c>
      <c r="M783" t="str">
        <f t="shared" si="79"/>
        <v>Y</v>
      </c>
      <c r="O783" s="33"/>
      <c r="P783" s="34"/>
      <c r="Q783" s="34"/>
      <c r="R783" s="34"/>
      <c r="S783" s="34"/>
      <c r="T783" s="34"/>
      <c r="U783" s="34"/>
      <c r="V783" s="34"/>
    </row>
    <row r="784" spans="1:22">
      <c r="A784" s="12">
        <v>6480</v>
      </c>
      <c r="B784" s="14">
        <v>39356</v>
      </c>
      <c r="C784" s="4" t="s">
        <v>48</v>
      </c>
      <c r="D784" s="4">
        <v>6.59</v>
      </c>
      <c r="E784" s="15">
        <v>2</v>
      </c>
      <c r="F784" s="15">
        <v>3</v>
      </c>
      <c r="G784" s="15">
        <v>1</v>
      </c>
      <c r="H784" s="15">
        <v>1</v>
      </c>
      <c r="I784" s="15">
        <v>5</v>
      </c>
      <c r="J784" s="15">
        <v>5</v>
      </c>
      <c r="K784" s="15">
        <v>5</v>
      </c>
      <c r="L784" s="16">
        <v>0</v>
      </c>
      <c r="M784" t="str">
        <f t="shared" si="79"/>
        <v>Y</v>
      </c>
      <c r="O784" s="33"/>
      <c r="P784" s="34"/>
      <c r="Q784" s="34"/>
      <c r="R784" s="34"/>
      <c r="S784" s="34"/>
      <c r="T784" s="34"/>
      <c r="U784" s="34"/>
      <c r="V784" s="34"/>
    </row>
    <row r="785" spans="1:22">
      <c r="A785" s="12">
        <v>39382</v>
      </c>
      <c r="B785" s="14">
        <v>39548</v>
      </c>
      <c r="C785" s="4" t="s">
        <v>48</v>
      </c>
      <c r="D785" s="4">
        <v>6.59</v>
      </c>
      <c r="E785" s="15">
        <v>1</v>
      </c>
      <c r="F785" s="15">
        <v>1</v>
      </c>
      <c r="G785" s="15">
        <v>1</v>
      </c>
      <c r="H785" s="15">
        <v>1</v>
      </c>
      <c r="I785" s="15">
        <v>5</v>
      </c>
      <c r="J785" s="15">
        <v>1</v>
      </c>
      <c r="K785" s="15">
        <v>5</v>
      </c>
      <c r="L785" s="16">
        <v>0</v>
      </c>
      <c r="M785" t="str">
        <f t="shared" si="79"/>
        <v>Y</v>
      </c>
      <c r="O785" s="33"/>
      <c r="P785" s="34"/>
      <c r="Q785" s="34"/>
      <c r="R785" s="34"/>
      <c r="S785" s="34"/>
      <c r="T785" s="34"/>
      <c r="U785" s="34"/>
      <c r="V785" s="34"/>
    </row>
    <row r="786" spans="1:22">
      <c r="A786" s="12">
        <v>39383</v>
      </c>
      <c r="B786" s="14">
        <v>39756</v>
      </c>
      <c r="C786" s="4" t="s">
        <v>48</v>
      </c>
      <c r="D786" s="4">
        <v>6.59</v>
      </c>
      <c r="E786" s="15">
        <v>3</v>
      </c>
      <c r="F786" s="15">
        <v>1</v>
      </c>
      <c r="G786" s="15">
        <v>3</v>
      </c>
      <c r="H786" s="15">
        <v>5</v>
      </c>
      <c r="I786" s="15">
        <v>5</v>
      </c>
      <c r="J786" s="15">
        <v>3</v>
      </c>
      <c r="K786" s="15">
        <v>5</v>
      </c>
      <c r="L786" s="16">
        <v>0</v>
      </c>
      <c r="M786" t="str">
        <f t="shared" si="79"/>
        <v>Y</v>
      </c>
      <c r="O786" s="33"/>
      <c r="P786" s="34"/>
      <c r="Q786" s="34"/>
      <c r="R786" s="34"/>
      <c r="S786" s="34"/>
      <c r="T786" s="34"/>
      <c r="U786" s="34"/>
      <c r="V786" s="34"/>
    </row>
    <row r="787" spans="1:22">
      <c r="A787" s="20">
        <v>40821</v>
      </c>
      <c r="B787" s="19">
        <v>39944</v>
      </c>
      <c r="C787" s="4" t="s">
        <v>48</v>
      </c>
      <c r="D787" s="4">
        <v>6.59</v>
      </c>
      <c r="E787" s="15">
        <v>1</v>
      </c>
      <c r="F787" s="15">
        <v>1</v>
      </c>
      <c r="G787" s="15">
        <v>1</v>
      </c>
      <c r="H787" s="15">
        <v>1</v>
      </c>
      <c r="I787" s="15">
        <v>1</v>
      </c>
      <c r="J787" s="15">
        <v>1</v>
      </c>
      <c r="K787" s="15">
        <v>1</v>
      </c>
      <c r="L787" s="16">
        <v>0</v>
      </c>
      <c r="M787" t="str">
        <f t="shared" si="79"/>
        <v>Y</v>
      </c>
      <c r="O787" s="33"/>
      <c r="P787" s="34"/>
      <c r="Q787" s="34"/>
      <c r="R787" s="34"/>
      <c r="S787" s="34"/>
      <c r="T787" s="34"/>
      <c r="U787" s="34"/>
      <c r="V787" s="34"/>
    </row>
    <row r="788" spans="1:22">
      <c r="A788" s="12">
        <v>10971</v>
      </c>
      <c r="B788" s="14">
        <v>38931</v>
      </c>
      <c r="C788" s="4" t="s">
        <v>46</v>
      </c>
      <c r="D788" s="4">
        <v>1270</v>
      </c>
      <c r="E788" s="15">
        <v>3</v>
      </c>
      <c r="F788" s="15">
        <v>1</v>
      </c>
      <c r="G788" s="15">
        <v>1</v>
      </c>
      <c r="H788" s="15">
        <v>1</v>
      </c>
      <c r="I788" s="15">
        <v>5</v>
      </c>
      <c r="J788" s="15">
        <v>5</v>
      </c>
      <c r="K788" s="15">
        <v>1</v>
      </c>
      <c r="L788" s="16">
        <v>0</v>
      </c>
      <c r="M788" t="str">
        <f t="shared" si="79"/>
        <v>Y</v>
      </c>
      <c r="O788" s="33"/>
      <c r="P788" s="34"/>
      <c r="Q788" s="34"/>
      <c r="R788" s="34"/>
      <c r="S788" s="34"/>
      <c r="T788" s="34"/>
      <c r="U788" s="34"/>
      <c r="V788" s="34"/>
    </row>
    <row r="789" spans="1:22">
      <c r="A789" s="12">
        <v>16024</v>
      </c>
      <c r="B789" s="14">
        <v>36640</v>
      </c>
      <c r="C789" s="4" t="s">
        <v>48</v>
      </c>
      <c r="D789" s="4">
        <v>7.46</v>
      </c>
      <c r="E789" s="15">
        <v>2</v>
      </c>
      <c r="F789" s="15">
        <v>3</v>
      </c>
      <c r="G789" s="15">
        <v>1</v>
      </c>
      <c r="H789" s="15">
        <v>1</v>
      </c>
      <c r="I789" s="15">
        <v>1</v>
      </c>
      <c r="J789" s="15">
        <v>1</v>
      </c>
      <c r="K789" s="15">
        <v>1</v>
      </c>
      <c r="L789" s="16">
        <v>0</v>
      </c>
      <c r="M789" t="str">
        <f t="shared" si="79"/>
        <v>Y</v>
      </c>
      <c r="O789" s="33"/>
      <c r="P789" s="34"/>
      <c r="Q789" s="34"/>
      <c r="R789" s="34"/>
      <c r="S789" s="34"/>
      <c r="T789" s="34"/>
      <c r="U789" s="34"/>
      <c r="V789" s="34"/>
    </row>
    <row r="790" spans="1:22">
      <c r="A790" s="12">
        <v>16026</v>
      </c>
      <c r="B790" s="14">
        <v>37364</v>
      </c>
      <c r="C790" s="4" t="s">
        <v>48</v>
      </c>
      <c r="D790" s="4">
        <v>7.46</v>
      </c>
      <c r="E790" s="15">
        <v>2</v>
      </c>
      <c r="F790" s="15">
        <v>3</v>
      </c>
      <c r="G790" s="15">
        <v>1</v>
      </c>
      <c r="H790" s="15">
        <v>1</v>
      </c>
      <c r="I790" s="15">
        <v>1</v>
      </c>
      <c r="J790" s="15">
        <v>1</v>
      </c>
      <c r="K790" s="15">
        <v>1</v>
      </c>
      <c r="L790" s="16">
        <v>0</v>
      </c>
      <c r="M790" t="str">
        <f t="shared" si="79"/>
        <v>Y</v>
      </c>
      <c r="O790" s="33"/>
      <c r="P790" s="34"/>
      <c r="Q790" s="34"/>
      <c r="R790" s="34"/>
      <c r="S790" s="34"/>
      <c r="T790" s="34"/>
      <c r="U790" s="34"/>
      <c r="V790" s="34"/>
    </row>
    <row r="791" spans="1:22">
      <c r="A791" s="18">
        <v>38594</v>
      </c>
      <c r="B791" s="19">
        <v>37001</v>
      </c>
      <c r="C791" s="4" t="s">
        <v>48</v>
      </c>
      <c r="D791" s="4">
        <v>3.62</v>
      </c>
      <c r="E791" s="15">
        <v>2</v>
      </c>
      <c r="F791" s="15">
        <v>3</v>
      </c>
      <c r="G791" s="15">
        <v>1</v>
      </c>
      <c r="H791" s="15">
        <v>1</v>
      </c>
      <c r="I791" s="15">
        <v>1</v>
      </c>
      <c r="J791" s="15">
        <v>3</v>
      </c>
      <c r="K791" s="15">
        <v>1</v>
      </c>
      <c r="L791" s="16">
        <v>0</v>
      </c>
      <c r="M791" t="str">
        <f t="shared" si="79"/>
        <v>Y</v>
      </c>
      <c r="O791" s="33"/>
      <c r="P791" s="34"/>
      <c r="Q791" s="34"/>
      <c r="R791" s="34"/>
      <c r="S791" s="34"/>
      <c r="T791" s="34"/>
      <c r="U791" s="34"/>
      <c r="V791" s="34"/>
    </row>
    <row r="792" spans="1:22">
      <c r="A792" s="12">
        <v>16142</v>
      </c>
      <c r="B792" s="14">
        <v>36616</v>
      </c>
      <c r="C792" s="4" t="s">
        <v>48</v>
      </c>
      <c r="D792" s="4">
        <v>3.62</v>
      </c>
      <c r="E792" s="15">
        <v>3</v>
      </c>
      <c r="F792" s="15">
        <v>1</v>
      </c>
      <c r="G792" s="15">
        <v>3</v>
      </c>
      <c r="H792" s="15">
        <v>3</v>
      </c>
      <c r="I792" s="15">
        <v>5</v>
      </c>
      <c r="J792" s="15">
        <v>1</v>
      </c>
      <c r="K792" s="15">
        <v>5</v>
      </c>
      <c r="L792" s="16">
        <v>0</v>
      </c>
      <c r="M792" t="str">
        <f t="shared" si="79"/>
        <v>Y</v>
      </c>
      <c r="O792" s="33"/>
      <c r="P792" s="34"/>
      <c r="Q792" s="34"/>
      <c r="R792" s="34"/>
      <c r="S792" s="34"/>
      <c r="T792" s="34"/>
      <c r="U792" s="34"/>
      <c r="V792" s="34"/>
    </row>
    <row r="793" spans="1:22">
      <c r="A793" s="12">
        <v>16144</v>
      </c>
      <c r="B793" s="14">
        <v>37004</v>
      </c>
      <c r="C793" s="4" t="s">
        <v>48</v>
      </c>
      <c r="D793" s="4">
        <v>3.62</v>
      </c>
      <c r="E793" s="15">
        <v>1</v>
      </c>
      <c r="F793" s="15">
        <v>3</v>
      </c>
      <c r="G793" s="15">
        <v>1</v>
      </c>
      <c r="H793" s="15">
        <v>1</v>
      </c>
      <c r="I793" s="15">
        <v>1</v>
      </c>
      <c r="J793" s="15">
        <v>1</v>
      </c>
      <c r="K793" s="15">
        <v>1</v>
      </c>
      <c r="L793" s="16">
        <v>0</v>
      </c>
      <c r="M793" t="str">
        <f t="shared" si="79"/>
        <v>Y</v>
      </c>
      <c r="O793" s="33"/>
      <c r="P793" s="34"/>
      <c r="Q793" s="34"/>
      <c r="R793" s="34"/>
      <c r="S793" s="34"/>
      <c r="T793" s="34"/>
      <c r="U793" s="34"/>
      <c r="V793" s="34"/>
    </row>
    <row r="794" spans="1:22">
      <c r="A794" s="18">
        <v>11444</v>
      </c>
      <c r="B794" s="19">
        <v>36698</v>
      </c>
      <c r="C794" s="4" t="s">
        <v>44</v>
      </c>
      <c r="D794" s="4">
        <v>10</v>
      </c>
      <c r="E794" s="15">
        <v>2</v>
      </c>
      <c r="F794" s="15">
        <v>5</v>
      </c>
      <c r="G794" s="15">
        <v>3</v>
      </c>
      <c r="H794" s="15">
        <v>3</v>
      </c>
      <c r="I794" s="15">
        <v>1</v>
      </c>
      <c r="J794" s="15">
        <v>3</v>
      </c>
      <c r="K794" s="15">
        <v>3</v>
      </c>
      <c r="L794" s="16">
        <v>0</v>
      </c>
      <c r="M794" t="str">
        <f t="shared" si="79"/>
        <v>Y</v>
      </c>
      <c r="O794" s="33"/>
      <c r="P794" s="34"/>
      <c r="Q794" s="34"/>
      <c r="R794" s="34"/>
      <c r="S794" s="34"/>
      <c r="T794" s="34"/>
      <c r="U794" s="34"/>
      <c r="V794" s="34"/>
    </row>
    <row r="795" spans="1:22">
      <c r="A795" s="18">
        <v>11008</v>
      </c>
      <c r="B795" s="19">
        <v>37082</v>
      </c>
      <c r="C795" s="4" t="s">
        <v>44</v>
      </c>
      <c r="D795" s="4">
        <v>19.5</v>
      </c>
      <c r="E795" s="15">
        <v>2</v>
      </c>
      <c r="F795" s="15">
        <v>1</v>
      </c>
      <c r="G795" s="15">
        <v>3</v>
      </c>
      <c r="H795" s="15">
        <v>5</v>
      </c>
      <c r="I795" s="15">
        <v>5</v>
      </c>
      <c r="J795" s="15">
        <v>3</v>
      </c>
      <c r="K795" s="15">
        <v>5</v>
      </c>
      <c r="L795" s="16">
        <v>0</v>
      </c>
      <c r="M795" t="str">
        <f t="shared" si="79"/>
        <v>Y</v>
      </c>
      <c r="O795" s="33"/>
      <c r="P795" s="34"/>
      <c r="Q795" s="34"/>
      <c r="R795" s="34"/>
      <c r="S795" s="34"/>
      <c r="T795" s="34"/>
      <c r="U795" s="34"/>
      <c r="V795" s="34"/>
    </row>
    <row r="796" spans="1:22">
      <c r="A796" s="18">
        <v>11338</v>
      </c>
      <c r="B796" s="19">
        <v>38132</v>
      </c>
      <c r="C796" s="4" t="s">
        <v>46</v>
      </c>
      <c r="D796" s="4">
        <v>0.438</v>
      </c>
      <c r="E796" s="15">
        <v>3</v>
      </c>
      <c r="F796" s="15">
        <v>1</v>
      </c>
      <c r="G796" s="15">
        <v>5</v>
      </c>
      <c r="H796" s="15">
        <v>5</v>
      </c>
      <c r="I796" s="15">
        <v>3</v>
      </c>
      <c r="J796" s="15">
        <v>5</v>
      </c>
      <c r="K796" s="15">
        <v>5</v>
      </c>
      <c r="L796" s="16">
        <v>0</v>
      </c>
      <c r="M796" t="str">
        <f t="shared" si="79"/>
        <v>Y</v>
      </c>
      <c r="O796" s="33"/>
      <c r="P796" s="34"/>
      <c r="Q796" s="34"/>
      <c r="R796" s="34"/>
      <c r="S796" s="34"/>
      <c r="T796" s="34"/>
      <c r="U796" s="34"/>
      <c r="V796" s="34"/>
    </row>
    <row r="797" spans="1:22">
      <c r="A797" s="12">
        <v>16018</v>
      </c>
      <c r="B797" s="14">
        <v>36644</v>
      </c>
      <c r="C797" s="4" t="s">
        <v>48</v>
      </c>
      <c r="D797" s="4">
        <v>1.78</v>
      </c>
      <c r="E797" s="15">
        <v>1</v>
      </c>
      <c r="F797" s="15">
        <v>1</v>
      </c>
      <c r="G797" s="15">
        <v>1</v>
      </c>
      <c r="H797" s="15">
        <v>1</v>
      </c>
      <c r="I797" s="15">
        <v>1</v>
      </c>
      <c r="J797" s="15">
        <v>1</v>
      </c>
      <c r="K797" s="15">
        <v>1</v>
      </c>
      <c r="L797" s="16">
        <v>0</v>
      </c>
      <c r="M797" t="str">
        <f t="shared" si="79"/>
        <v>Y</v>
      </c>
      <c r="O797" s="33"/>
      <c r="P797" s="34"/>
      <c r="Q797" s="34"/>
      <c r="R797" s="34"/>
      <c r="S797" s="34"/>
      <c r="T797" s="34"/>
      <c r="U797" s="34"/>
      <c r="V797" s="34"/>
    </row>
    <row r="798" spans="1:22">
      <c r="A798" s="12">
        <v>16020</v>
      </c>
      <c r="B798" s="14">
        <v>37376</v>
      </c>
      <c r="C798" s="4" t="s">
        <v>48</v>
      </c>
      <c r="D798" s="4">
        <v>1.78</v>
      </c>
      <c r="E798" s="15">
        <v>2</v>
      </c>
      <c r="F798" s="15">
        <v>5</v>
      </c>
      <c r="G798" s="15">
        <v>3</v>
      </c>
      <c r="H798" s="15">
        <v>3</v>
      </c>
      <c r="I798" s="15">
        <v>1</v>
      </c>
      <c r="J798" s="15">
        <v>3</v>
      </c>
      <c r="K798" s="15">
        <v>1</v>
      </c>
      <c r="L798" s="16">
        <v>0</v>
      </c>
      <c r="M798" t="str">
        <f t="shared" si="79"/>
        <v>Y</v>
      </c>
      <c r="O798" s="33"/>
      <c r="P798" s="34"/>
      <c r="Q798" s="34"/>
      <c r="R798" s="34"/>
      <c r="S798" s="34"/>
      <c r="T798" s="34"/>
      <c r="U798" s="34"/>
      <c r="V798" s="34"/>
    </row>
    <row r="799" spans="1:22">
      <c r="A799" s="12">
        <v>16022</v>
      </c>
      <c r="B799" s="14">
        <v>39191</v>
      </c>
      <c r="C799" s="4" t="s">
        <v>48</v>
      </c>
      <c r="D799" s="4">
        <v>1.78</v>
      </c>
      <c r="E799" s="15">
        <v>3</v>
      </c>
      <c r="F799" s="15">
        <v>5</v>
      </c>
      <c r="G799" s="15">
        <v>1</v>
      </c>
      <c r="H799" s="15">
        <v>1</v>
      </c>
      <c r="I799" s="15">
        <v>1</v>
      </c>
      <c r="J799" s="15">
        <v>5</v>
      </c>
      <c r="K799" s="15">
        <v>3</v>
      </c>
      <c r="L799" s="16">
        <v>0</v>
      </c>
      <c r="M799" t="str">
        <f t="shared" si="79"/>
        <v>Y</v>
      </c>
      <c r="O799" s="33"/>
      <c r="P799" s="34"/>
      <c r="Q799" s="34"/>
      <c r="R799" s="34"/>
      <c r="S799" s="34"/>
      <c r="T799" s="34"/>
      <c r="U799" s="34"/>
      <c r="V799" s="34"/>
    </row>
    <row r="800" spans="1:22">
      <c r="A800" s="18">
        <v>11011</v>
      </c>
      <c r="B800" s="19">
        <v>37117</v>
      </c>
      <c r="C800" s="4" t="s">
        <v>44</v>
      </c>
      <c r="D800" s="4">
        <v>0.872</v>
      </c>
      <c r="E800" s="15">
        <v>3</v>
      </c>
      <c r="F800" s="15">
        <v>5</v>
      </c>
      <c r="G800" s="15">
        <v>5</v>
      </c>
      <c r="H800" s="15">
        <v>3</v>
      </c>
      <c r="I800" s="15">
        <v>1</v>
      </c>
      <c r="J800" s="15">
        <v>1</v>
      </c>
      <c r="K800" s="15">
        <v>3</v>
      </c>
      <c r="L800" s="16">
        <v>0</v>
      </c>
      <c r="M800" t="str">
        <f t="shared" si="79"/>
        <v>Y</v>
      </c>
      <c r="O800" s="33"/>
      <c r="P800" s="34"/>
      <c r="Q800" s="34"/>
      <c r="R800" s="34"/>
      <c r="S800" s="34"/>
      <c r="T800" s="34"/>
      <c r="U800" s="34"/>
      <c r="V800" s="34"/>
    </row>
    <row r="801" spans="1:22">
      <c r="A801" s="18">
        <v>11345</v>
      </c>
      <c r="B801" s="19">
        <v>39163</v>
      </c>
      <c r="C801" s="4" t="s">
        <v>44</v>
      </c>
      <c r="D801" s="4">
        <v>5.42</v>
      </c>
      <c r="E801" s="15">
        <v>3</v>
      </c>
      <c r="F801" s="15">
        <v>5</v>
      </c>
      <c r="G801" s="15">
        <v>3</v>
      </c>
      <c r="H801" s="15">
        <v>1</v>
      </c>
      <c r="I801" s="15">
        <v>1</v>
      </c>
      <c r="J801" s="15">
        <v>3</v>
      </c>
      <c r="K801" s="15">
        <v>5</v>
      </c>
      <c r="L801" s="16">
        <v>0</v>
      </c>
      <c r="M801" t="str">
        <f t="shared" si="79"/>
        <v>Y</v>
      </c>
      <c r="O801" s="33"/>
      <c r="P801" s="34"/>
      <c r="Q801" s="34"/>
      <c r="R801" s="34"/>
      <c r="S801" s="34"/>
      <c r="T801" s="34"/>
      <c r="U801" s="34"/>
      <c r="V801" s="34"/>
    </row>
    <row r="802" spans="1:22">
      <c r="A802" s="12">
        <v>16118</v>
      </c>
      <c r="B802" s="14">
        <v>36621</v>
      </c>
      <c r="C802" s="4" t="s">
        <v>48</v>
      </c>
      <c r="D802" s="4">
        <v>0.66100000000000003</v>
      </c>
      <c r="E802" s="15">
        <v>4</v>
      </c>
      <c r="F802" s="15">
        <v>1</v>
      </c>
      <c r="G802" s="15">
        <v>5</v>
      </c>
      <c r="H802" s="15">
        <v>3</v>
      </c>
      <c r="I802" s="15">
        <v>1</v>
      </c>
      <c r="J802" s="15">
        <v>1</v>
      </c>
      <c r="K802" s="15">
        <v>1</v>
      </c>
      <c r="L802" s="16">
        <v>0</v>
      </c>
      <c r="M802" t="str">
        <f t="shared" si="79"/>
        <v>Y</v>
      </c>
      <c r="O802" s="33"/>
      <c r="P802" s="34"/>
      <c r="Q802" s="34"/>
      <c r="R802" s="34"/>
      <c r="S802" s="34"/>
      <c r="T802" s="34"/>
      <c r="U802" s="34"/>
      <c r="V802" s="34"/>
    </row>
    <row r="803" spans="1:22">
      <c r="A803" s="18">
        <v>11500</v>
      </c>
      <c r="B803" s="19">
        <v>38630</v>
      </c>
      <c r="C803" s="4" t="s">
        <v>46</v>
      </c>
      <c r="D803" s="4">
        <v>85.4</v>
      </c>
      <c r="E803" s="15">
        <v>4</v>
      </c>
      <c r="F803" s="15">
        <v>1</v>
      </c>
      <c r="G803" s="15">
        <v>5</v>
      </c>
      <c r="H803" s="15">
        <v>5</v>
      </c>
      <c r="I803" s="15">
        <v>5</v>
      </c>
      <c r="J803" s="15">
        <v>5</v>
      </c>
      <c r="K803" s="15">
        <v>5</v>
      </c>
      <c r="L803" s="16">
        <v>0</v>
      </c>
      <c r="M803" t="str">
        <f t="shared" si="79"/>
        <v>Y</v>
      </c>
      <c r="O803" s="33"/>
      <c r="P803" s="34"/>
      <c r="Q803" s="34"/>
      <c r="R803" s="34"/>
      <c r="S803" s="34"/>
      <c r="T803" s="34"/>
      <c r="U803" s="34"/>
      <c r="V803" s="34"/>
    </row>
    <row r="804" spans="1:22">
      <c r="A804" s="18">
        <v>11442</v>
      </c>
      <c r="B804" s="19">
        <v>36698</v>
      </c>
      <c r="C804" s="4" t="s">
        <v>44</v>
      </c>
      <c r="D804" s="4">
        <v>5.94</v>
      </c>
      <c r="E804" s="15">
        <v>5</v>
      </c>
      <c r="F804" s="15">
        <v>5</v>
      </c>
      <c r="G804" s="15">
        <v>5</v>
      </c>
      <c r="H804" s="15">
        <v>5</v>
      </c>
      <c r="I804" s="15">
        <v>5</v>
      </c>
      <c r="J804" s="15">
        <v>3</v>
      </c>
      <c r="K804" s="15">
        <v>5</v>
      </c>
      <c r="L804" s="16">
        <v>0</v>
      </c>
      <c r="M804" t="str">
        <f t="shared" si="79"/>
        <v>Y</v>
      </c>
      <c r="O804" s="33"/>
      <c r="P804" s="34"/>
      <c r="Q804" s="34"/>
      <c r="R804" s="34"/>
      <c r="S804" s="34"/>
      <c r="T804" s="34"/>
      <c r="U804" s="34"/>
      <c r="V804" s="34"/>
    </row>
    <row r="805" spans="1:22">
      <c r="A805" s="18">
        <v>11443</v>
      </c>
      <c r="B805" s="19">
        <v>36698</v>
      </c>
      <c r="C805" s="4" t="s">
        <v>44</v>
      </c>
      <c r="D805" s="4">
        <v>1.43</v>
      </c>
      <c r="E805" s="15">
        <v>4</v>
      </c>
      <c r="F805" s="15">
        <v>5</v>
      </c>
      <c r="G805" s="15">
        <v>5</v>
      </c>
      <c r="H805" s="15">
        <v>5</v>
      </c>
      <c r="I805" s="15">
        <v>1</v>
      </c>
      <c r="J805" s="15">
        <v>3</v>
      </c>
      <c r="K805" s="15">
        <v>5</v>
      </c>
      <c r="L805" s="16">
        <v>0</v>
      </c>
      <c r="M805" t="str">
        <f t="shared" si="79"/>
        <v>Y</v>
      </c>
      <c r="O805" s="33"/>
      <c r="P805" s="34"/>
      <c r="Q805" s="34"/>
      <c r="R805" s="34"/>
      <c r="S805" s="34"/>
      <c r="T805" s="34"/>
      <c r="U805" s="34"/>
      <c r="V805" s="34"/>
    </row>
    <row r="806" spans="1:22">
      <c r="A806" s="18">
        <v>35517</v>
      </c>
      <c r="B806" s="19">
        <v>39557</v>
      </c>
      <c r="C806" s="4" t="s">
        <v>48</v>
      </c>
      <c r="D806" s="4">
        <v>2.66</v>
      </c>
      <c r="E806" s="15">
        <v>2</v>
      </c>
      <c r="F806" s="15">
        <v>1</v>
      </c>
      <c r="G806" s="15">
        <v>3</v>
      </c>
      <c r="H806" s="15">
        <v>3</v>
      </c>
      <c r="I806" s="15">
        <v>1</v>
      </c>
      <c r="J806" s="15">
        <v>1</v>
      </c>
      <c r="K806" s="15">
        <v>1</v>
      </c>
      <c r="L806" s="16">
        <v>0</v>
      </c>
      <c r="M806" t="str">
        <f t="shared" si="79"/>
        <v>Y</v>
      </c>
      <c r="O806" s="33"/>
      <c r="P806" s="34"/>
      <c r="Q806" s="34"/>
      <c r="R806" s="34"/>
      <c r="S806" s="34"/>
      <c r="T806" s="34"/>
      <c r="U806" s="34"/>
      <c r="V806" s="34"/>
    </row>
    <row r="807" spans="1:22">
      <c r="A807" s="20">
        <v>19018</v>
      </c>
      <c r="B807" s="19">
        <v>37364</v>
      </c>
      <c r="C807" s="4" t="s">
        <v>48</v>
      </c>
      <c r="D807" s="4">
        <v>2.66</v>
      </c>
      <c r="E807" s="15">
        <v>1</v>
      </c>
      <c r="F807" s="15">
        <v>1</v>
      </c>
      <c r="G807" s="15">
        <v>1</v>
      </c>
      <c r="H807" s="15">
        <v>1</v>
      </c>
      <c r="I807" s="15">
        <v>1</v>
      </c>
      <c r="J807" s="15">
        <v>1</v>
      </c>
      <c r="K807" s="15">
        <v>1</v>
      </c>
      <c r="L807" s="16">
        <v>0</v>
      </c>
      <c r="M807" t="str">
        <f t="shared" si="79"/>
        <v>Y</v>
      </c>
      <c r="O807" s="33"/>
      <c r="P807" s="34"/>
      <c r="Q807" s="34"/>
      <c r="R807" s="34"/>
      <c r="S807" s="34"/>
      <c r="T807" s="34"/>
      <c r="U807" s="34"/>
      <c r="V807" s="34"/>
    </row>
    <row r="808" spans="1:22">
      <c r="A808" s="20">
        <v>19019</v>
      </c>
      <c r="B808" s="19">
        <v>38467</v>
      </c>
      <c r="C808" s="4" t="s">
        <v>48</v>
      </c>
      <c r="D808" s="4">
        <v>2.66</v>
      </c>
      <c r="E808" s="15">
        <v>1</v>
      </c>
      <c r="F808" s="15">
        <v>1</v>
      </c>
      <c r="G808" s="15">
        <v>1</v>
      </c>
      <c r="H808" s="15">
        <v>1</v>
      </c>
      <c r="I808" s="15">
        <v>1</v>
      </c>
      <c r="J808" s="15">
        <v>1</v>
      </c>
      <c r="K808" s="15">
        <v>5</v>
      </c>
      <c r="L808" s="16">
        <v>0</v>
      </c>
      <c r="M808" t="str">
        <f t="shared" si="79"/>
        <v>Y</v>
      </c>
      <c r="O808" s="33"/>
      <c r="P808" s="34"/>
      <c r="Q808" s="34"/>
      <c r="R808" s="34"/>
      <c r="S808" s="34"/>
      <c r="T808" s="34"/>
      <c r="U808" s="34"/>
      <c r="V808" s="34"/>
    </row>
    <row r="809" spans="1:22">
      <c r="A809" s="20">
        <v>19021</v>
      </c>
      <c r="B809" s="19">
        <v>39191</v>
      </c>
      <c r="C809" s="4" t="s">
        <v>48</v>
      </c>
      <c r="D809" s="4">
        <v>2.66</v>
      </c>
      <c r="E809" s="15">
        <v>1</v>
      </c>
      <c r="F809" s="15">
        <v>1</v>
      </c>
      <c r="G809" s="15">
        <v>3</v>
      </c>
      <c r="H809" s="15">
        <v>3</v>
      </c>
      <c r="I809" s="15">
        <v>1</v>
      </c>
      <c r="J809" s="15">
        <v>1</v>
      </c>
      <c r="K809" s="15">
        <v>1</v>
      </c>
      <c r="L809" s="16">
        <v>0</v>
      </c>
      <c r="M809" t="str">
        <f t="shared" si="79"/>
        <v>Y</v>
      </c>
      <c r="O809" s="33"/>
      <c r="P809" s="34"/>
      <c r="Q809" s="34"/>
      <c r="R809" s="34"/>
      <c r="S809" s="34"/>
      <c r="T809" s="34"/>
      <c r="U809" s="34"/>
      <c r="V809" s="34"/>
    </row>
    <row r="810" spans="1:22">
      <c r="A810" s="18">
        <v>2830</v>
      </c>
      <c r="B810" s="19">
        <v>37319</v>
      </c>
      <c r="C810" s="4" t="s">
        <v>48</v>
      </c>
      <c r="D810" s="4">
        <v>0.72</v>
      </c>
      <c r="E810" s="15">
        <v>1</v>
      </c>
      <c r="F810" s="15">
        <v>1</v>
      </c>
      <c r="G810" s="15">
        <v>1</v>
      </c>
      <c r="H810" s="15">
        <v>1</v>
      </c>
      <c r="I810" s="15">
        <v>1</v>
      </c>
      <c r="J810" s="15">
        <v>1</v>
      </c>
      <c r="K810" s="15">
        <v>1</v>
      </c>
      <c r="L810" s="16">
        <v>0</v>
      </c>
      <c r="M810" t="str">
        <f t="shared" si="79"/>
        <v>Y</v>
      </c>
      <c r="O810" s="33"/>
      <c r="P810" s="34"/>
      <c r="Q810" s="34"/>
      <c r="R810" s="34"/>
      <c r="S810" s="34"/>
      <c r="T810" s="34"/>
      <c r="U810" s="34"/>
      <c r="V810" s="34"/>
    </row>
    <row r="811" spans="1:22">
      <c r="A811" s="18">
        <v>11441</v>
      </c>
      <c r="B811" s="19">
        <v>36698</v>
      </c>
      <c r="C811" s="4" t="s">
        <v>44</v>
      </c>
      <c r="D811" s="4">
        <v>11</v>
      </c>
      <c r="E811" s="15">
        <v>5</v>
      </c>
      <c r="F811" s="15">
        <v>5</v>
      </c>
      <c r="G811" s="15">
        <v>5</v>
      </c>
      <c r="H811" s="15">
        <v>5</v>
      </c>
      <c r="I811" s="15">
        <v>1</v>
      </c>
      <c r="J811" s="15">
        <v>5</v>
      </c>
      <c r="K811" s="15">
        <v>5</v>
      </c>
      <c r="L811" s="16">
        <v>0</v>
      </c>
      <c r="M811" t="str">
        <f t="shared" si="79"/>
        <v>Y</v>
      </c>
      <c r="O811" s="33"/>
      <c r="P811" s="34"/>
      <c r="Q811" s="34"/>
      <c r="R811" s="34"/>
      <c r="S811" s="34"/>
      <c r="T811" s="34"/>
      <c r="U811" s="34"/>
      <c r="V811" s="34"/>
    </row>
    <row r="812" spans="1:22">
      <c r="A812" s="18">
        <v>11349</v>
      </c>
      <c r="B812" s="19">
        <v>37782</v>
      </c>
      <c r="C812" s="4" t="s">
        <v>46</v>
      </c>
      <c r="D812" s="4">
        <v>0.29899999999999999</v>
      </c>
      <c r="E812" s="15">
        <v>4</v>
      </c>
      <c r="F812" s="15">
        <v>3</v>
      </c>
      <c r="G812" s="15">
        <v>1</v>
      </c>
      <c r="H812" s="15">
        <v>1</v>
      </c>
      <c r="I812" s="15">
        <v>1</v>
      </c>
      <c r="J812" s="15">
        <v>3</v>
      </c>
      <c r="K812" s="15">
        <v>1</v>
      </c>
      <c r="L812" s="16">
        <v>0</v>
      </c>
      <c r="M812" t="str">
        <f t="shared" si="79"/>
        <v>Y</v>
      </c>
      <c r="O812" s="33"/>
      <c r="P812" s="34"/>
      <c r="Q812" s="34"/>
      <c r="R812" s="34"/>
      <c r="S812" s="34"/>
      <c r="T812" s="34"/>
      <c r="U812" s="34"/>
      <c r="V812" s="34"/>
    </row>
    <row r="813" spans="1:22">
      <c r="A813" s="12">
        <v>6457</v>
      </c>
      <c r="B813" s="14">
        <v>38874</v>
      </c>
      <c r="C813" s="4" t="s">
        <v>48</v>
      </c>
      <c r="D813" s="4">
        <v>56.4</v>
      </c>
      <c r="E813" s="15">
        <v>2</v>
      </c>
      <c r="F813" s="15">
        <v>1</v>
      </c>
      <c r="G813" s="15">
        <v>1</v>
      </c>
      <c r="H813" s="15">
        <v>3</v>
      </c>
      <c r="I813" s="15">
        <v>1</v>
      </c>
      <c r="J813" s="15">
        <v>1</v>
      </c>
      <c r="K813" s="15">
        <v>3</v>
      </c>
      <c r="L813" s="16">
        <v>0</v>
      </c>
      <c r="M813" t="str">
        <f t="shared" si="79"/>
        <v>Y</v>
      </c>
      <c r="O813" s="33"/>
      <c r="P813" s="34"/>
      <c r="Q813" s="34"/>
      <c r="R813" s="34"/>
      <c r="S813" s="34"/>
      <c r="T813" s="34"/>
      <c r="U813" s="34"/>
      <c r="V813" s="34"/>
    </row>
    <row r="814" spans="1:22">
      <c r="A814" s="12">
        <v>6458</v>
      </c>
      <c r="B814" s="14">
        <v>39065</v>
      </c>
      <c r="C814" s="4" t="s">
        <v>48</v>
      </c>
      <c r="D814" s="4">
        <v>56.4</v>
      </c>
      <c r="E814" s="15">
        <v>2</v>
      </c>
      <c r="F814" s="15">
        <v>5</v>
      </c>
      <c r="G814" s="15">
        <v>3</v>
      </c>
      <c r="H814" s="15">
        <v>3</v>
      </c>
      <c r="I814" s="15">
        <v>1</v>
      </c>
      <c r="J814" s="15">
        <v>5</v>
      </c>
      <c r="K814" s="15">
        <v>1</v>
      </c>
      <c r="L814" s="16">
        <v>0</v>
      </c>
      <c r="M814" t="str">
        <f t="shared" si="79"/>
        <v>Y</v>
      </c>
      <c r="O814" s="33"/>
      <c r="P814" s="34"/>
      <c r="Q814" s="34"/>
      <c r="R814" s="34"/>
      <c r="S814" s="34"/>
      <c r="T814" s="34"/>
      <c r="U814" s="34"/>
      <c r="V814" s="34"/>
    </row>
    <row r="815" spans="1:22">
      <c r="A815" s="12">
        <v>6459</v>
      </c>
      <c r="B815" s="14">
        <v>39203</v>
      </c>
      <c r="C815" s="4" t="s">
        <v>48</v>
      </c>
      <c r="D815" s="4">
        <v>56.4</v>
      </c>
      <c r="E815" s="15">
        <v>1</v>
      </c>
      <c r="F815" s="15">
        <v>3</v>
      </c>
      <c r="G815" s="15">
        <v>1</v>
      </c>
      <c r="H815" s="15">
        <v>1</v>
      </c>
      <c r="I815" s="15">
        <v>1</v>
      </c>
      <c r="J815" s="15">
        <v>5</v>
      </c>
      <c r="K815" s="15">
        <v>1</v>
      </c>
      <c r="L815" s="16">
        <v>0</v>
      </c>
      <c r="M815" t="str">
        <f t="shared" si="79"/>
        <v>Y</v>
      </c>
      <c r="O815" s="33"/>
      <c r="P815" s="34"/>
      <c r="Q815" s="34"/>
      <c r="R815" s="34"/>
      <c r="S815" s="34"/>
      <c r="T815" s="34"/>
      <c r="U815" s="34"/>
      <c r="V815" s="34"/>
    </row>
    <row r="816" spans="1:22">
      <c r="A816" s="12">
        <v>6460</v>
      </c>
      <c r="B816" s="14">
        <v>39357</v>
      </c>
      <c r="C816" s="4" t="s">
        <v>48</v>
      </c>
      <c r="D816" s="4">
        <v>56.4</v>
      </c>
      <c r="E816" s="15">
        <v>4</v>
      </c>
      <c r="F816" s="15">
        <v>1</v>
      </c>
      <c r="G816" s="15">
        <v>3</v>
      </c>
      <c r="H816" s="15">
        <v>3</v>
      </c>
      <c r="I816" s="15">
        <v>5</v>
      </c>
      <c r="J816" s="15">
        <v>5</v>
      </c>
      <c r="K816" s="15">
        <v>5</v>
      </c>
      <c r="L816" s="16">
        <v>0</v>
      </c>
      <c r="M816" t="str">
        <f t="shared" si="79"/>
        <v>Y</v>
      </c>
      <c r="O816" s="33"/>
      <c r="P816" s="34"/>
      <c r="Q816" s="34"/>
      <c r="R816" s="34"/>
      <c r="S816" s="34"/>
      <c r="T816" s="34"/>
      <c r="U816" s="34"/>
      <c r="V816" s="34"/>
    </row>
    <row r="817" spans="1:22">
      <c r="A817" s="12">
        <v>39393</v>
      </c>
      <c r="B817" s="14">
        <v>39547</v>
      </c>
      <c r="C817" s="4" t="s">
        <v>48</v>
      </c>
      <c r="D817" s="4">
        <v>56.4</v>
      </c>
      <c r="E817" s="15">
        <v>1</v>
      </c>
      <c r="F817" s="15">
        <v>3</v>
      </c>
      <c r="G817" s="15">
        <v>1</v>
      </c>
      <c r="H817" s="15">
        <v>1</v>
      </c>
      <c r="I817" s="15">
        <v>5</v>
      </c>
      <c r="J817" s="15">
        <v>3</v>
      </c>
      <c r="K817" s="15">
        <v>1</v>
      </c>
      <c r="L817" s="16">
        <v>0</v>
      </c>
      <c r="M817" t="str">
        <f t="shared" si="79"/>
        <v>Y</v>
      </c>
      <c r="O817" s="33"/>
      <c r="P817" s="34"/>
      <c r="Q817" s="34"/>
      <c r="R817" s="34"/>
      <c r="S817" s="34"/>
      <c r="T817" s="34"/>
      <c r="U817" s="34"/>
      <c r="V817" s="34"/>
    </row>
    <row r="818" spans="1:22">
      <c r="A818" s="12">
        <v>39394</v>
      </c>
      <c r="B818" s="14">
        <v>39755</v>
      </c>
      <c r="C818" s="4" t="s">
        <v>48</v>
      </c>
      <c r="D818" s="4">
        <v>56.4</v>
      </c>
      <c r="E818" s="15">
        <v>5</v>
      </c>
      <c r="F818" s="15">
        <v>3</v>
      </c>
      <c r="G818" s="15">
        <v>3</v>
      </c>
      <c r="H818" s="15">
        <v>5</v>
      </c>
      <c r="I818" s="15">
        <v>5</v>
      </c>
      <c r="J818" s="15">
        <v>5</v>
      </c>
      <c r="K818" s="15">
        <v>5</v>
      </c>
      <c r="L818" s="16">
        <v>0</v>
      </c>
      <c r="M818" t="str">
        <f t="shared" si="79"/>
        <v>Y</v>
      </c>
      <c r="O818" s="33"/>
      <c r="P818" s="34"/>
      <c r="Q818" s="34"/>
      <c r="R818" s="34"/>
      <c r="S818" s="34"/>
      <c r="T818" s="34"/>
      <c r="U818" s="34"/>
      <c r="V818" s="34"/>
    </row>
    <row r="819" spans="1:22">
      <c r="A819" s="12">
        <v>17014</v>
      </c>
      <c r="B819" s="14">
        <v>36636</v>
      </c>
      <c r="C819" s="4" t="s">
        <v>48</v>
      </c>
      <c r="D819" s="4">
        <v>13.6</v>
      </c>
      <c r="E819" s="15">
        <v>1</v>
      </c>
      <c r="F819" s="15">
        <v>1</v>
      </c>
      <c r="G819" s="15">
        <v>1</v>
      </c>
      <c r="H819" s="15">
        <v>1</v>
      </c>
      <c r="I819" s="15">
        <v>1</v>
      </c>
      <c r="J819" s="15">
        <v>1</v>
      </c>
      <c r="K819" s="15">
        <v>1</v>
      </c>
      <c r="L819" s="16">
        <v>0</v>
      </c>
      <c r="M819" t="str">
        <f t="shared" si="79"/>
        <v>Y</v>
      </c>
      <c r="O819" s="33"/>
      <c r="P819" s="34"/>
      <c r="Q819" s="34"/>
      <c r="R819" s="34"/>
      <c r="S819" s="34"/>
      <c r="T819" s="34"/>
      <c r="U819" s="34"/>
      <c r="V819" s="34"/>
    </row>
    <row r="820" spans="1:22">
      <c r="A820" s="12">
        <v>17016</v>
      </c>
      <c r="B820" s="14">
        <v>38477</v>
      </c>
      <c r="C820" s="4" t="s">
        <v>48</v>
      </c>
      <c r="D820" s="4">
        <v>13.6</v>
      </c>
      <c r="E820" s="15">
        <v>3</v>
      </c>
      <c r="F820" s="15">
        <v>5</v>
      </c>
      <c r="G820" s="15">
        <v>3</v>
      </c>
      <c r="H820" s="15">
        <v>3</v>
      </c>
      <c r="I820" s="15">
        <v>1</v>
      </c>
      <c r="J820" s="15">
        <v>3</v>
      </c>
      <c r="K820" s="15">
        <v>1</v>
      </c>
      <c r="L820" s="16">
        <v>0</v>
      </c>
      <c r="M820" t="str">
        <f t="shared" si="79"/>
        <v>Y</v>
      </c>
      <c r="O820" s="33"/>
      <c r="P820" s="34"/>
      <c r="Q820" s="34"/>
      <c r="R820" s="34"/>
      <c r="S820" s="34"/>
      <c r="T820" s="34"/>
      <c r="U820" s="34"/>
      <c r="V820" s="34"/>
    </row>
    <row r="821" spans="1:22">
      <c r="A821" s="12">
        <v>6697</v>
      </c>
      <c r="B821" s="14">
        <v>37693</v>
      </c>
      <c r="C821" s="4" t="s">
        <v>44</v>
      </c>
      <c r="D821" s="4">
        <v>9.73</v>
      </c>
      <c r="E821" s="15">
        <v>3</v>
      </c>
      <c r="F821" s="15">
        <v>3</v>
      </c>
      <c r="G821" s="15">
        <v>5</v>
      </c>
      <c r="H821" s="15">
        <v>5</v>
      </c>
      <c r="I821" s="15">
        <v>5</v>
      </c>
      <c r="J821" s="15">
        <v>3</v>
      </c>
      <c r="K821" s="15">
        <v>5</v>
      </c>
      <c r="L821" s="16">
        <v>0</v>
      </c>
      <c r="M821" t="str">
        <f t="shared" si="79"/>
        <v>Y</v>
      </c>
      <c r="O821" s="33"/>
      <c r="P821" s="34"/>
      <c r="Q821" s="34"/>
      <c r="R821" s="34"/>
      <c r="S821" s="34"/>
      <c r="T821" s="34"/>
      <c r="U821" s="34"/>
      <c r="V821" s="34"/>
    </row>
    <row r="822" spans="1:22">
      <c r="A822" s="12">
        <v>6698</v>
      </c>
      <c r="B822" s="14">
        <v>37921</v>
      </c>
      <c r="C822" s="4" t="s">
        <v>44</v>
      </c>
      <c r="D822" s="4">
        <v>9.73</v>
      </c>
      <c r="E822" s="15">
        <v>4</v>
      </c>
      <c r="F822" s="15">
        <v>3</v>
      </c>
      <c r="G822" s="15">
        <v>5</v>
      </c>
      <c r="H822" s="15">
        <v>5</v>
      </c>
      <c r="I822" s="15">
        <v>5</v>
      </c>
      <c r="J822" s="15">
        <v>3</v>
      </c>
      <c r="K822" s="15">
        <v>5</v>
      </c>
      <c r="L822" s="16">
        <v>0</v>
      </c>
      <c r="M822" t="str">
        <f t="shared" si="79"/>
        <v>Y</v>
      </c>
      <c r="O822" s="33"/>
      <c r="P822" s="34"/>
      <c r="Q822" s="34"/>
      <c r="R822" s="34"/>
      <c r="S822" s="34"/>
      <c r="T822" s="34"/>
      <c r="U822" s="34"/>
      <c r="V822" s="34"/>
    </row>
    <row r="823" spans="1:22">
      <c r="A823" s="18">
        <v>10996</v>
      </c>
      <c r="B823" s="19">
        <v>37092</v>
      </c>
      <c r="C823" s="4" t="s">
        <v>46</v>
      </c>
      <c r="D823" s="4">
        <v>4.41</v>
      </c>
      <c r="E823" s="15">
        <v>4</v>
      </c>
      <c r="F823" s="15">
        <v>1</v>
      </c>
      <c r="G823" s="15">
        <v>5</v>
      </c>
      <c r="H823" s="15">
        <v>5</v>
      </c>
      <c r="I823" s="15">
        <v>1</v>
      </c>
      <c r="J823" s="15">
        <v>5</v>
      </c>
      <c r="K823" s="15">
        <v>3</v>
      </c>
      <c r="L823" s="16">
        <v>0</v>
      </c>
      <c r="M823" t="str">
        <f t="shared" si="79"/>
        <v>Y</v>
      </c>
      <c r="O823" s="33"/>
      <c r="P823" s="34"/>
      <c r="Q823" s="34"/>
      <c r="R823" s="34"/>
      <c r="S823" s="34"/>
      <c r="T823" s="34"/>
      <c r="U823" s="34"/>
      <c r="V823" s="34"/>
    </row>
    <row r="824" spans="1:22">
      <c r="A824" s="18">
        <v>2840</v>
      </c>
      <c r="B824" s="19">
        <v>37319</v>
      </c>
      <c r="C824" s="4" t="s">
        <v>48</v>
      </c>
      <c r="D824" s="4">
        <v>18.8</v>
      </c>
      <c r="E824" s="15">
        <v>2</v>
      </c>
      <c r="F824" s="15">
        <v>3</v>
      </c>
      <c r="G824" s="15">
        <v>1</v>
      </c>
      <c r="H824" s="15">
        <v>3</v>
      </c>
      <c r="I824" s="15">
        <v>1</v>
      </c>
      <c r="J824" s="15">
        <v>1</v>
      </c>
      <c r="K824" s="15">
        <v>1</v>
      </c>
      <c r="L824" s="16">
        <v>0</v>
      </c>
      <c r="M824" t="str">
        <f t="shared" si="79"/>
        <v>Y</v>
      </c>
      <c r="O824" s="33"/>
      <c r="P824" s="34"/>
      <c r="Q824" s="34"/>
      <c r="R824" s="34"/>
      <c r="S824" s="34"/>
      <c r="T824" s="34"/>
      <c r="U824" s="34"/>
      <c r="V824" s="34"/>
    </row>
    <row r="825" spans="1:22">
      <c r="A825" s="18">
        <v>10554</v>
      </c>
      <c r="B825" s="19">
        <v>38916</v>
      </c>
      <c r="C825" s="4" t="s">
        <v>44</v>
      </c>
      <c r="D825" s="4">
        <v>5.75</v>
      </c>
      <c r="E825" s="15">
        <v>2</v>
      </c>
      <c r="F825" s="15">
        <v>1</v>
      </c>
      <c r="G825" s="15">
        <v>3</v>
      </c>
      <c r="H825" s="15">
        <v>5</v>
      </c>
      <c r="I825" s="15">
        <v>5</v>
      </c>
      <c r="J825" s="15">
        <v>1</v>
      </c>
      <c r="K825" s="15">
        <v>5</v>
      </c>
      <c r="L825" s="16">
        <v>0</v>
      </c>
      <c r="M825" t="str">
        <f t="shared" si="79"/>
        <v>Y</v>
      </c>
      <c r="O825" s="33"/>
      <c r="P825" s="34"/>
      <c r="Q825" s="34"/>
      <c r="R825" s="34"/>
      <c r="S825" s="34"/>
      <c r="T825" s="34"/>
      <c r="U825" s="34"/>
      <c r="V825" s="34"/>
    </row>
    <row r="826" spans="1:22">
      <c r="A826" s="18">
        <v>10945</v>
      </c>
      <c r="B826" s="19">
        <v>38853</v>
      </c>
      <c r="C826" s="4" t="s">
        <v>46</v>
      </c>
      <c r="D826" s="4">
        <v>0.8</v>
      </c>
      <c r="E826" s="15">
        <v>4</v>
      </c>
      <c r="F826" s="15">
        <v>1</v>
      </c>
      <c r="G826" s="15">
        <v>5</v>
      </c>
      <c r="H826" s="15">
        <v>5</v>
      </c>
      <c r="I826" s="15">
        <v>1</v>
      </c>
      <c r="J826" s="15">
        <v>5</v>
      </c>
      <c r="K826" s="15">
        <v>3</v>
      </c>
      <c r="L826" s="16">
        <v>0</v>
      </c>
      <c r="M826" t="str">
        <f t="shared" si="79"/>
        <v>Y</v>
      </c>
      <c r="O826" s="33"/>
      <c r="P826" s="34"/>
      <c r="Q826" s="34"/>
      <c r="R826" s="34"/>
      <c r="S826" s="34"/>
      <c r="T826" s="34"/>
      <c r="U826" s="34"/>
      <c r="V826" s="34"/>
    </row>
    <row r="827" spans="1:22">
      <c r="A827" s="18">
        <v>11371</v>
      </c>
      <c r="B827" s="19">
        <v>38629</v>
      </c>
      <c r="C827" s="4" t="s">
        <v>44</v>
      </c>
      <c r="D827" s="4">
        <v>2.56</v>
      </c>
      <c r="E827" s="15">
        <v>5</v>
      </c>
      <c r="F827" s="15">
        <v>5</v>
      </c>
      <c r="G827" s="15">
        <v>5</v>
      </c>
      <c r="H827" s="15">
        <v>5</v>
      </c>
      <c r="I827" s="15">
        <v>5</v>
      </c>
      <c r="J827" s="15">
        <v>5</v>
      </c>
      <c r="K827" s="15">
        <v>5</v>
      </c>
      <c r="L827" s="16">
        <v>0</v>
      </c>
      <c r="M827" t="str">
        <f t="shared" si="79"/>
        <v>Y</v>
      </c>
      <c r="O827" s="33"/>
      <c r="P827" s="34"/>
      <c r="Q827" s="34"/>
      <c r="R827" s="34"/>
      <c r="S827" s="34"/>
      <c r="T827" s="34"/>
      <c r="U827" s="34"/>
      <c r="V827" s="34"/>
    </row>
    <row r="828" spans="1:22">
      <c r="A828" s="18">
        <v>10966</v>
      </c>
      <c r="B828" s="19">
        <v>38938</v>
      </c>
      <c r="C828" s="4" t="s">
        <v>46</v>
      </c>
      <c r="D828" s="4">
        <v>1310</v>
      </c>
      <c r="E828" s="15">
        <v>4</v>
      </c>
      <c r="F828" s="15">
        <v>1</v>
      </c>
      <c r="G828" s="15">
        <v>1</v>
      </c>
      <c r="H828" s="15">
        <v>1</v>
      </c>
      <c r="I828" s="15">
        <v>5</v>
      </c>
      <c r="J828" s="15">
        <v>5</v>
      </c>
      <c r="K828" s="15">
        <v>5</v>
      </c>
      <c r="L828" s="16">
        <v>0</v>
      </c>
      <c r="M828" t="str">
        <f t="shared" si="79"/>
        <v>Y</v>
      </c>
      <c r="O828" s="33"/>
      <c r="P828" s="34"/>
      <c r="Q828" s="34"/>
      <c r="R828" s="34"/>
      <c r="S828" s="34"/>
      <c r="T828" s="34"/>
      <c r="U828" s="34"/>
      <c r="V828" s="34"/>
    </row>
    <row r="829" spans="1:22">
      <c r="A829" s="18">
        <v>11320</v>
      </c>
      <c r="B829" s="19">
        <v>37425</v>
      </c>
      <c r="C829" s="4" t="s">
        <v>44</v>
      </c>
      <c r="D829" s="4">
        <v>2.15</v>
      </c>
      <c r="E829" s="15">
        <v>4</v>
      </c>
      <c r="F829" s="15">
        <v>5</v>
      </c>
      <c r="G829" s="15">
        <v>3</v>
      </c>
      <c r="H829" s="15">
        <v>3</v>
      </c>
      <c r="I829" s="15">
        <v>1</v>
      </c>
      <c r="J829" s="15">
        <v>3</v>
      </c>
      <c r="K829" s="15">
        <v>1</v>
      </c>
      <c r="L829" s="16">
        <v>0</v>
      </c>
      <c r="M829" t="str">
        <f t="shared" si="79"/>
        <v>Y</v>
      </c>
      <c r="O829" s="33"/>
      <c r="P829" s="34"/>
      <c r="Q829" s="34"/>
      <c r="R829" s="34"/>
      <c r="S829" s="34"/>
      <c r="T829" s="34"/>
      <c r="U829" s="34"/>
      <c r="V829" s="34"/>
    </row>
    <row r="830" spans="1:22">
      <c r="A830" s="12">
        <v>16999</v>
      </c>
      <c r="B830" s="14">
        <v>36644</v>
      </c>
      <c r="C830" s="4" t="s">
        <v>48</v>
      </c>
      <c r="D830" s="4">
        <v>4.3499999999999996</v>
      </c>
      <c r="E830" s="15">
        <v>1</v>
      </c>
      <c r="F830" s="15">
        <v>1</v>
      </c>
      <c r="G830" s="15">
        <v>1</v>
      </c>
      <c r="H830" s="15">
        <v>1</v>
      </c>
      <c r="I830" s="15">
        <v>1</v>
      </c>
      <c r="J830" s="15">
        <v>1</v>
      </c>
      <c r="K830" s="15">
        <v>1</v>
      </c>
      <c r="L830" s="16">
        <v>0</v>
      </c>
      <c r="M830" t="str">
        <f t="shared" si="79"/>
        <v>Y</v>
      </c>
      <c r="O830" s="33"/>
      <c r="P830" s="34"/>
      <c r="Q830" s="34"/>
      <c r="R830" s="34"/>
      <c r="S830" s="34"/>
      <c r="T830" s="34"/>
      <c r="U830" s="34"/>
      <c r="V830" s="34"/>
    </row>
    <row r="831" spans="1:22">
      <c r="A831" s="12">
        <v>17002</v>
      </c>
      <c r="B831" s="14">
        <v>38476</v>
      </c>
      <c r="C831" s="4" t="s">
        <v>48</v>
      </c>
      <c r="D831" s="4">
        <v>4.3499999999999996</v>
      </c>
      <c r="E831" s="15">
        <v>2</v>
      </c>
      <c r="F831" s="15">
        <v>5</v>
      </c>
      <c r="G831" s="15">
        <v>3</v>
      </c>
      <c r="H831" s="15">
        <v>3</v>
      </c>
      <c r="I831" s="15">
        <v>1</v>
      </c>
      <c r="J831" s="15">
        <v>3</v>
      </c>
      <c r="K831" s="15">
        <v>5</v>
      </c>
      <c r="L831" s="16">
        <v>0</v>
      </c>
      <c r="M831" t="str">
        <f t="shared" si="79"/>
        <v>Y</v>
      </c>
      <c r="O831" s="33"/>
      <c r="P831" s="34"/>
      <c r="Q831" s="34"/>
      <c r="R831" s="34"/>
      <c r="S831" s="34"/>
      <c r="T831" s="34"/>
      <c r="U831" s="34"/>
      <c r="V831" s="34"/>
    </row>
    <row r="832" spans="1:22">
      <c r="A832" s="12">
        <v>6378</v>
      </c>
      <c r="B832" s="14">
        <v>36628</v>
      </c>
      <c r="C832" s="4" t="s">
        <v>44</v>
      </c>
      <c r="D832" s="4">
        <v>33</v>
      </c>
      <c r="E832" s="15">
        <v>3</v>
      </c>
      <c r="F832" s="15">
        <v>1</v>
      </c>
      <c r="G832" s="15">
        <v>1</v>
      </c>
      <c r="H832" s="15">
        <v>1</v>
      </c>
      <c r="I832" s="15">
        <v>1</v>
      </c>
      <c r="J832" s="15">
        <v>1</v>
      </c>
      <c r="K832" s="15">
        <v>5</v>
      </c>
      <c r="L832" s="16">
        <v>0</v>
      </c>
      <c r="M832" t="str">
        <f t="shared" si="79"/>
        <v>Y</v>
      </c>
      <c r="O832" s="33"/>
      <c r="P832" s="34"/>
      <c r="Q832" s="34"/>
      <c r="R832" s="34"/>
      <c r="S832" s="34"/>
      <c r="T832" s="34"/>
      <c r="U832" s="34"/>
      <c r="V832" s="34"/>
    </row>
    <row r="833" spans="1:22">
      <c r="A833" s="12">
        <v>6379</v>
      </c>
      <c r="B833" s="14">
        <v>37174</v>
      </c>
      <c r="C833" s="4" t="s">
        <v>44</v>
      </c>
      <c r="D833" s="4">
        <v>33</v>
      </c>
      <c r="E833" s="15">
        <v>5</v>
      </c>
      <c r="F833" s="15">
        <v>5</v>
      </c>
      <c r="G833" s="15">
        <v>3</v>
      </c>
      <c r="H833" s="15">
        <v>5</v>
      </c>
      <c r="I833" s="15">
        <v>3</v>
      </c>
      <c r="J833" s="15">
        <v>5</v>
      </c>
      <c r="K833" s="15">
        <v>5</v>
      </c>
      <c r="L833" s="16">
        <v>0</v>
      </c>
      <c r="M833" t="str">
        <f t="shared" si="79"/>
        <v>Y</v>
      </c>
      <c r="O833" s="33"/>
      <c r="P833" s="34"/>
      <c r="Q833" s="34"/>
      <c r="R833" s="34"/>
      <c r="S833" s="34"/>
      <c r="T833" s="34"/>
      <c r="U833" s="34"/>
      <c r="V833" s="34"/>
    </row>
    <row r="834" spans="1:22">
      <c r="A834" s="12">
        <v>6380</v>
      </c>
      <c r="B834" s="14">
        <v>38289</v>
      </c>
      <c r="C834" s="4" t="s">
        <v>44</v>
      </c>
      <c r="D834" s="4">
        <v>33</v>
      </c>
      <c r="E834" s="15">
        <v>4</v>
      </c>
      <c r="F834" s="15">
        <v>5</v>
      </c>
      <c r="G834" s="15">
        <v>3</v>
      </c>
      <c r="H834" s="15">
        <v>3</v>
      </c>
      <c r="I834" s="15">
        <v>1</v>
      </c>
      <c r="J834" s="15">
        <v>3</v>
      </c>
      <c r="K834" s="15">
        <v>5</v>
      </c>
      <c r="L834" s="16">
        <v>0</v>
      </c>
      <c r="M834" t="str">
        <f t="shared" si="79"/>
        <v>Y</v>
      </c>
      <c r="O834" s="33"/>
      <c r="P834" s="34"/>
      <c r="Q834" s="34"/>
      <c r="R834" s="34"/>
      <c r="S834" s="34"/>
      <c r="T834" s="34"/>
      <c r="U834" s="34"/>
      <c r="V834" s="34"/>
    </row>
    <row r="835" spans="1:22">
      <c r="A835" s="12">
        <v>6381</v>
      </c>
      <c r="B835" s="14">
        <v>38484</v>
      </c>
      <c r="C835" s="4" t="s">
        <v>44</v>
      </c>
      <c r="D835" s="4">
        <v>33</v>
      </c>
      <c r="E835" s="15">
        <v>5</v>
      </c>
      <c r="F835" s="15">
        <v>5</v>
      </c>
      <c r="G835" s="15">
        <v>3</v>
      </c>
      <c r="H835" s="15">
        <v>3</v>
      </c>
      <c r="I835" s="15">
        <v>1</v>
      </c>
      <c r="J835" s="15">
        <v>1</v>
      </c>
      <c r="K835" s="15">
        <v>1</v>
      </c>
      <c r="L835" s="16">
        <v>0</v>
      </c>
      <c r="M835" t="str">
        <f t="shared" si="79"/>
        <v>Y</v>
      </c>
      <c r="O835" s="33"/>
      <c r="P835" s="34"/>
      <c r="Q835" s="34"/>
      <c r="R835" s="34"/>
      <c r="S835" s="34"/>
      <c r="T835" s="34"/>
      <c r="U835" s="34"/>
      <c r="V835" s="34"/>
    </row>
    <row r="836" spans="1:22">
      <c r="A836" s="12">
        <v>6382</v>
      </c>
      <c r="B836" s="14">
        <v>38659</v>
      </c>
      <c r="C836" s="4" t="s">
        <v>44</v>
      </c>
      <c r="D836" s="4">
        <v>33</v>
      </c>
      <c r="E836" s="15">
        <v>5</v>
      </c>
      <c r="F836" s="15">
        <v>5</v>
      </c>
      <c r="G836" s="15">
        <v>5</v>
      </c>
      <c r="H836" s="15">
        <v>5</v>
      </c>
      <c r="I836" s="15">
        <v>5</v>
      </c>
      <c r="J836" s="15">
        <v>5</v>
      </c>
      <c r="K836" s="15">
        <v>5</v>
      </c>
      <c r="L836" s="16">
        <v>0</v>
      </c>
      <c r="M836" t="str">
        <f t="shared" si="79"/>
        <v>Y</v>
      </c>
      <c r="O836" s="33"/>
      <c r="P836" s="34"/>
      <c r="Q836" s="34"/>
      <c r="R836" s="34"/>
      <c r="S836" s="34"/>
      <c r="T836" s="34"/>
      <c r="U836" s="34"/>
      <c r="V836" s="34"/>
    </row>
    <row r="837" spans="1:22">
      <c r="A837" s="12">
        <v>39396</v>
      </c>
      <c r="B837" s="14">
        <v>39735</v>
      </c>
      <c r="C837" s="4" t="s">
        <v>44</v>
      </c>
      <c r="D837" s="4">
        <v>33</v>
      </c>
      <c r="E837" s="15">
        <v>4</v>
      </c>
      <c r="F837" s="15">
        <v>5</v>
      </c>
      <c r="G837" s="15">
        <v>5</v>
      </c>
      <c r="H837" s="15">
        <v>3</v>
      </c>
      <c r="I837" s="15">
        <v>5</v>
      </c>
      <c r="J837" s="15">
        <v>5</v>
      </c>
      <c r="K837" s="15">
        <v>5</v>
      </c>
      <c r="L837" s="16">
        <v>0</v>
      </c>
      <c r="M837" t="str">
        <f t="shared" si="79"/>
        <v>Y</v>
      </c>
      <c r="O837" s="33"/>
      <c r="P837" s="34"/>
      <c r="Q837" s="34"/>
      <c r="R837" s="34"/>
      <c r="S837" s="34"/>
      <c r="T837" s="34"/>
      <c r="U837" s="34"/>
      <c r="V837" s="34"/>
    </row>
    <row r="838" spans="1:22">
      <c r="A838" s="18">
        <v>11516</v>
      </c>
      <c r="B838" s="19">
        <v>38209</v>
      </c>
      <c r="C838" s="4" t="s">
        <v>44</v>
      </c>
      <c r="D838" s="4">
        <v>12.7</v>
      </c>
      <c r="E838" s="15">
        <v>4</v>
      </c>
      <c r="F838" s="15">
        <v>1</v>
      </c>
      <c r="G838" s="15">
        <v>3</v>
      </c>
      <c r="H838" s="15">
        <v>5</v>
      </c>
      <c r="I838" s="15">
        <v>3</v>
      </c>
      <c r="J838" s="15">
        <v>5</v>
      </c>
      <c r="K838" s="15">
        <v>5</v>
      </c>
      <c r="L838" s="16">
        <v>0</v>
      </c>
      <c r="M838" t="str">
        <f t="shared" si="79"/>
        <v>Y</v>
      </c>
      <c r="O838" s="33"/>
      <c r="P838" s="34"/>
      <c r="Q838" s="34"/>
      <c r="R838" s="34"/>
      <c r="S838" s="34"/>
      <c r="T838" s="34"/>
      <c r="U838" s="34"/>
      <c r="V838" s="34"/>
    </row>
    <row r="839" spans="1:22">
      <c r="A839" s="18">
        <v>11529</v>
      </c>
      <c r="B839" s="19">
        <v>38839</v>
      </c>
      <c r="C839" s="4" t="s">
        <v>44</v>
      </c>
      <c r="D839" s="4">
        <v>5.08</v>
      </c>
      <c r="E839" s="15">
        <v>4</v>
      </c>
      <c r="F839" s="15">
        <v>3</v>
      </c>
      <c r="G839" s="15">
        <v>5</v>
      </c>
      <c r="H839" s="15">
        <v>5</v>
      </c>
      <c r="I839" s="15">
        <v>1</v>
      </c>
      <c r="J839" s="15">
        <v>1</v>
      </c>
      <c r="K839" s="15">
        <v>1</v>
      </c>
      <c r="L839" s="16">
        <v>0</v>
      </c>
      <c r="M839" t="str">
        <f t="shared" ref="M839:M902" si="80">IF(MOD(N839,20)=0,"Y","N")</f>
        <v>Y</v>
      </c>
      <c r="O839" s="33"/>
      <c r="P839" s="34"/>
      <c r="Q839" s="34"/>
      <c r="R839" s="34"/>
      <c r="S839" s="34"/>
      <c r="T839" s="34"/>
      <c r="U839" s="34"/>
      <c r="V839" s="34"/>
    </row>
    <row r="840" spans="1:22">
      <c r="A840" s="18">
        <v>11311</v>
      </c>
      <c r="B840" s="19">
        <v>37082</v>
      </c>
      <c r="C840" s="4" t="s">
        <v>44</v>
      </c>
      <c r="D840" s="4">
        <v>3.14</v>
      </c>
      <c r="E840" s="15">
        <v>4</v>
      </c>
      <c r="F840" s="15">
        <v>5</v>
      </c>
      <c r="G840" s="15">
        <v>1</v>
      </c>
      <c r="H840" s="15">
        <v>1</v>
      </c>
      <c r="I840" s="15">
        <v>1</v>
      </c>
      <c r="J840" s="15">
        <v>5</v>
      </c>
      <c r="K840" s="15">
        <v>1</v>
      </c>
      <c r="L840" s="16">
        <v>0</v>
      </c>
      <c r="M840" t="str">
        <f t="shared" si="80"/>
        <v>Y</v>
      </c>
      <c r="O840" s="33"/>
      <c r="P840" s="34"/>
      <c r="Q840" s="34"/>
      <c r="R840" s="34"/>
      <c r="S840" s="34"/>
      <c r="T840" s="34"/>
      <c r="U840" s="34"/>
      <c r="V840" s="34"/>
    </row>
    <row r="841" spans="1:22">
      <c r="A841" s="12">
        <v>6599</v>
      </c>
      <c r="B841" s="14">
        <v>36627</v>
      </c>
      <c r="C841" s="4" t="s">
        <v>48</v>
      </c>
      <c r="D841" s="4">
        <v>89.6</v>
      </c>
      <c r="E841" s="15">
        <v>5</v>
      </c>
      <c r="F841" s="15">
        <v>5</v>
      </c>
      <c r="G841" s="15">
        <v>5</v>
      </c>
      <c r="H841" s="15">
        <v>3</v>
      </c>
      <c r="I841" s="15">
        <v>5</v>
      </c>
      <c r="J841" s="15">
        <v>5</v>
      </c>
      <c r="K841" s="15">
        <v>1</v>
      </c>
      <c r="L841" s="16">
        <v>0</v>
      </c>
      <c r="M841" t="str">
        <f t="shared" si="80"/>
        <v>Y</v>
      </c>
      <c r="O841" s="33"/>
      <c r="P841" s="34"/>
      <c r="Q841" s="34"/>
      <c r="R841" s="34"/>
      <c r="S841" s="34"/>
      <c r="T841" s="34"/>
      <c r="U841" s="34"/>
      <c r="V841" s="34"/>
    </row>
    <row r="842" spans="1:22">
      <c r="A842" s="12">
        <v>6600</v>
      </c>
      <c r="B842" s="14">
        <v>36857</v>
      </c>
      <c r="C842" s="4" t="s">
        <v>48</v>
      </c>
      <c r="D842" s="4">
        <v>89.6</v>
      </c>
      <c r="E842" s="15">
        <v>4</v>
      </c>
      <c r="F842" s="15">
        <v>1</v>
      </c>
      <c r="G842" s="15">
        <v>5</v>
      </c>
      <c r="H842" s="15">
        <v>5</v>
      </c>
      <c r="I842" s="15">
        <v>5</v>
      </c>
      <c r="J842" s="15">
        <v>3</v>
      </c>
      <c r="K842" s="15">
        <v>1</v>
      </c>
      <c r="L842" s="16">
        <v>0</v>
      </c>
      <c r="M842" t="str">
        <f t="shared" si="80"/>
        <v>Y</v>
      </c>
      <c r="O842" s="33"/>
      <c r="P842" s="34"/>
      <c r="Q842" s="34"/>
      <c r="R842" s="34"/>
      <c r="S842" s="34"/>
      <c r="T842" s="34"/>
      <c r="U842" s="34"/>
      <c r="V842" s="34"/>
    </row>
    <row r="843" spans="1:22">
      <c r="A843" s="12">
        <v>6601</v>
      </c>
      <c r="B843" s="14">
        <v>36990</v>
      </c>
      <c r="C843" s="4" t="s">
        <v>48</v>
      </c>
      <c r="D843" s="4">
        <v>89.6</v>
      </c>
      <c r="E843" s="15">
        <v>5</v>
      </c>
      <c r="F843" s="15">
        <v>5</v>
      </c>
      <c r="G843" s="15">
        <v>5</v>
      </c>
      <c r="H843" s="15">
        <v>3</v>
      </c>
      <c r="I843" s="15">
        <v>5</v>
      </c>
      <c r="J843" s="15">
        <v>5</v>
      </c>
      <c r="K843" s="15">
        <v>3</v>
      </c>
      <c r="L843" s="16">
        <v>0</v>
      </c>
      <c r="M843" t="str">
        <f t="shared" si="80"/>
        <v>Y</v>
      </c>
      <c r="O843" s="33"/>
      <c r="P843" s="34"/>
      <c r="Q843" s="34"/>
      <c r="R843" s="34"/>
      <c r="S843" s="34"/>
      <c r="T843" s="34"/>
      <c r="U843" s="34"/>
      <c r="V843" s="34"/>
    </row>
    <row r="844" spans="1:22">
      <c r="A844" s="12">
        <v>6602</v>
      </c>
      <c r="B844" s="14">
        <v>37391</v>
      </c>
      <c r="C844" s="4" t="s">
        <v>48</v>
      </c>
      <c r="D844" s="4">
        <v>89.6</v>
      </c>
      <c r="E844" s="15">
        <v>5</v>
      </c>
      <c r="F844" s="15">
        <v>3</v>
      </c>
      <c r="G844" s="15">
        <v>5</v>
      </c>
      <c r="H844" s="15">
        <v>5</v>
      </c>
      <c r="I844" s="15">
        <v>5</v>
      </c>
      <c r="J844" s="15">
        <v>3</v>
      </c>
      <c r="K844" s="15">
        <v>5</v>
      </c>
      <c r="L844" s="16">
        <v>0</v>
      </c>
      <c r="M844" t="str">
        <f t="shared" si="80"/>
        <v>Y</v>
      </c>
      <c r="O844" s="33"/>
      <c r="P844" s="34"/>
      <c r="Q844" s="34"/>
      <c r="R844" s="34"/>
      <c r="S844" s="34"/>
      <c r="T844" s="34"/>
      <c r="U844" s="34"/>
      <c r="V844" s="34"/>
    </row>
    <row r="845" spans="1:22">
      <c r="A845" s="12">
        <v>6603</v>
      </c>
      <c r="B845" s="14">
        <v>37530</v>
      </c>
      <c r="C845" s="4" t="s">
        <v>48</v>
      </c>
      <c r="D845" s="4">
        <v>89.6</v>
      </c>
      <c r="E845" s="15">
        <v>4</v>
      </c>
      <c r="F845" s="15">
        <v>5</v>
      </c>
      <c r="G845" s="15">
        <v>3</v>
      </c>
      <c r="H845" s="15">
        <v>1</v>
      </c>
      <c r="I845" s="15">
        <v>5</v>
      </c>
      <c r="J845" s="15">
        <v>5</v>
      </c>
      <c r="K845" s="15">
        <v>1</v>
      </c>
      <c r="L845" s="16">
        <v>0</v>
      </c>
      <c r="M845" t="str">
        <f t="shared" si="80"/>
        <v>Y</v>
      </c>
      <c r="O845" s="33"/>
      <c r="P845" s="34"/>
      <c r="Q845" s="34"/>
      <c r="R845" s="34"/>
      <c r="S845" s="34"/>
      <c r="T845" s="34"/>
      <c r="U845" s="34"/>
      <c r="V845" s="34"/>
    </row>
    <row r="846" spans="1:22">
      <c r="A846" s="12">
        <v>6604</v>
      </c>
      <c r="B846" s="14">
        <v>37810</v>
      </c>
      <c r="C846" s="4" t="s">
        <v>48</v>
      </c>
      <c r="D846" s="4">
        <v>89.6</v>
      </c>
      <c r="E846" s="15">
        <v>2</v>
      </c>
      <c r="F846" s="15">
        <v>5</v>
      </c>
      <c r="G846" s="15">
        <v>1</v>
      </c>
      <c r="H846" s="15">
        <v>1</v>
      </c>
      <c r="I846" s="15">
        <v>1</v>
      </c>
      <c r="J846" s="15">
        <v>1</v>
      </c>
      <c r="K846" s="15">
        <v>1</v>
      </c>
      <c r="L846" s="16">
        <v>0</v>
      </c>
      <c r="M846" t="str">
        <f t="shared" si="80"/>
        <v>Y</v>
      </c>
      <c r="O846" s="33"/>
      <c r="P846" s="34"/>
      <c r="Q846" s="34"/>
      <c r="R846" s="34"/>
      <c r="S846" s="34"/>
      <c r="T846" s="34"/>
      <c r="U846" s="34"/>
      <c r="V846" s="34"/>
    </row>
    <row r="847" spans="1:22">
      <c r="A847" s="12">
        <v>6605</v>
      </c>
      <c r="B847" s="14">
        <v>37918</v>
      </c>
      <c r="C847" s="4" t="s">
        <v>48</v>
      </c>
      <c r="D847" s="4">
        <v>89.6</v>
      </c>
      <c r="E847" s="15">
        <v>4</v>
      </c>
      <c r="F847" s="15">
        <v>1</v>
      </c>
      <c r="G847" s="15">
        <v>5</v>
      </c>
      <c r="H847" s="15">
        <v>5</v>
      </c>
      <c r="I847" s="15">
        <v>3</v>
      </c>
      <c r="J847" s="15">
        <v>3</v>
      </c>
      <c r="K847" s="15">
        <v>5</v>
      </c>
      <c r="L847" s="16">
        <v>0</v>
      </c>
      <c r="M847" t="str">
        <f t="shared" si="80"/>
        <v>Y</v>
      </c>
      <c r="O847" s="33"/>
      <c r="P847" s="34"/>
      <c r="Q847" s="34"/>
      <c r="R847" s="34"/>
      <c r="S847" s="34"/>
      <c r="T847" s="34"/>
      <c r="U847" s="34"/>
      <c r="V847" s="34"/>
    </row>
    <row r="848" spans="1:22">
      <c r="A848" s="12">
        <v>39395</v>
      </c>
      <c r="B848" s="14">
        <v>39601</v>
      </c>
      <c r="C848" s="4" t="s">
        <v>48</v>
      </c>
      <c r="D848" s="4">
        <v>89.6</v>
      </c>
      <c r="E848" s="15">
        <v>4</v>
      </c>
      <c r="F848" s="15">
        <v>1</v>
      </c>
      <c r="G848" s="15">
        <v>3</v>
      </c>
      <c r="H848" s="15">
        <v>3</v>
      </c>
      <c r="I848" s="15">
        <v>5</v>
      </c>
      <c r="J848" s="15">
        <v>1</v>
      </c>
      <c r="K848" s="15">
        <v>5</v>
      </c>
      <c r="L848" s="16">
        <v>0</v>
      </c>
      <c r="M848" t="str">
        <f t="shared" si="80"/>
        <v>Y</v>
      </c>
      <c r="O848" s="33"/>
      <c r="P848" s="34"/>
      <c r="Q848" s="34"/>
      <c r="R848" s="34"/>
      <c r="S848" s="34"/>
      <c r="T848" s="34"/>
      <c r="U848" s="34"/>
      <c r="V848" s="34"/>
    </row>
    <row r="849" spans="1:22">
      <c r="A849" s="18">
        <v>11515</v>
      </c>
      <c r="B849" s="19">
        <v>36698</v>
      </c>
      <c r="C849" s="4" t="s">
        <v>44</v>
      </c>
      <c r="D849" s="4">
        <v>14.2</v>
      </c>
      <c r="E849" s="15">
        <v>1</v>
      </c>
      <c r="F849" s="15">
        <v>3</v>
      </c>
      <c r="G849" s="15">
        <v>1</v>
      </c>
      <c r="H849" s="15">
        <v>1</v>
      </c>
      <c r="I849" s="15">
        <v>1</v>
      </c>
      <c r="J849" s="15">
        <v>1</v>
      </c>
      <c r="K849" s="15">
        <v>5</v>
      </c>
      <c r="L849" s="16">
        <v>0</v>
      </c>
      <c r="M849" t="str">
        <f t="shared" si="80"/>
        <v>Y</v>
      </c>
      <c r="O849" s="33"/>
      <c r="P849" s="34"/>
      <c r="Q849" s="34"/>
      <c r="R849" s="34"/>
      <c r="S849" s="34"/>
      <c r="T849" s="34"/>
      <c r="U849" s="34"/>
      <c r="V849" s="34"/>
    </row>
    <row r="850" spans="1:22">
      <c r="A850" s="18">
        <v>2080</v>
      </c>
      <c r="B850" s="19">
        <v>37699</v>
      </c>
      <c r="C850" s="4" t="s">
        <v>48</v>
      </c>
      <c r="D850" s="4">
        <v>3.72</v>
      </c>
      <c r="E850" s="15">
        <v>4</v>
      </c>
      <c r="F850" s="15">
        <v>5</v>
      </c>
      <c r="G850" s="15">
        <v>3</v>
      </c>
      <c r="H850" s="15">
        <v>3</v>
      </c>
      <c r="I850" s="15">
        <v>1</v>
      </c>
      <c r="J850" s="15">
        <v>1</v>
      </c>
      <c r="K850" s="15">
        <v>1</v>
      </c>
      <c r="L850" s="16">
        <v>0</v>
      </c>
      <c r="M850" t="str">
        <f t="shared" si="80"/>
        <v>Y</v>
      </c>
      <c r="O850" s="33"/>
      <c r="P850" s="34"/>
      <c r="Q850" s="34"/>
      <c r="R850" s="34"/>
      <c r="S850" s="34"/>
      <c r="T850" s="34"/>
      <c r="U850" s="34"/>
      <c r="V850" s="34"/>
    </row>
    <row r="851" spans="1:22">
      <c r="A851" s="12">
        <v>16856</v>
      </c>
      <c r="B851" s="14">
        <v>37007</v>
      </c>
      <c r="C851" s="4" t="s">
        <v>48</v>
      </c>
      <c r="D851" s="4">
        <v>3.65</v>
      </c>
      <c r="E851" s="15">
        <v>5</v>
      </c>
      <c r="F851" s="15">
        <v>3</v>
      </c>
      <c r="G851" s="15">
        <v>5</v>
      </c>
      <c r="H851" s="15">
        <v>3</v>
      </c>
      <c r="I851" s="15">
        <v>1</v>
      </c>
      <c r="J851" s="15">
        <v>1</v>
      </c>
      <c r="K851" s="15">
        <v>1</v>
      </c>
      <c r="L851" s="16">
        <v>0</v>
      </c>
      <c r="M851" t="str">
        <f t="shared" si="80"/>
        <v>Y</v>
      </c>
      <c r="O851" s="33"/>
      <c r="P851" s="34"/>
      <c r="Q851" s="34"/>
      <c r="R851" s="34"/>
      <c r="S851" s="34"/>
      <c r="T851" s="34"/>
      <c r="U851" s="34"/>
      <c r="V851" s="34"/>
    </row>
    <row r="852" spans="1:22">
      <c r="A852" s="12">
        <v>16858</v>
      </c>
      <c r="B852" s="14">
        <v>37714</v>
      </c>
      <c r="C852" s="4" t="s">
        <v>48</v>
      </c>
      <c r="D852" s="4">
        <v>3.65</v>
      </c>
      <c r="E852" s="15">
        <v>1</v>
      </c>
      <c r="F852" s="15">
        <v>1</v>
      </c>
      <c r="G852" s="15">
        <v>1</v>
      </c>
      <c r="H852" s="15">
        <v>1</v>
      </c>
      <c r="I852" s="15">
        <v>1</v>
      </c>
      <c r="J852" s="15">
        <v>1</v>
      </c>
      <c r="K852" s="15">
        <v>5</v>
      </c>
      <c r="L852" s="16">
        <v>0</v>
      </c>
      <c r="M852" t="str">
        <f t="shared" si="80"/>
        <v>Y</v>
      </c>
      <c r="O852" s="33"/>
      <c r="P852" s="34"/>
      <c r="Q852" s="34"/>
      <c r="R852" s="34"/>
      <c r="S852" s="34"/>
      <c r="T852" s="34"/>
      <c r="U852" s="34"/>
      <c r="V852" s="34"/>
    </row>
    <row r="853" spans="1:22">
      <c r="A853" s="18">
        <v>11518</v>
      </c>
      <c r="B853" s="19">
        <v>36698</v>
      </c>
      <c r="C853" s="4" t="s">
        <v>44</v>
      </c>
      <c r="D853" s="4">
        <v>17.5</v>
      </c>
      <c r="E853" s="15">
        <v>3</v>
      </c>
      <c r="F853" s="15">
        <v>3</v>
      </c>
      <c r="G853" s="15">
        <v>1</v>
      </c>
      <c r="H853" s="15">
        <v>3</v>
      </c>
      <c r="I853" s="15">
        <v>1</v>
      </c>
      <c r="J853" s="15">
        <v>5</v>
      </c>
      <c r="K853" s="15">
        <v>5</v>
      </c>
      <c r="L853" s="16">
        <v>0</v>
      </c>
      <c r="M853" t="str">
        <f t="shared" si="80"/>
        <v>Y</v>
      </c>
      <c r="O853" s="33"/>
      <c r="P853" s="34"/>
      <c r="Q853" s="34"/>
      <c r="R853" s="34"/>
      <c r="S853" s="34"/>
      <c r="T853" s="34"/>
      <c r="U853" s="34"/>
      <c r="V853" s="34"/>
    </row>
    <row r="854" spans="1:22">
      <c r="A854" s="12">
        <v>6755</v>
      </c>
      <c r="B854" s="14">
        <v>36628</v>
      </c>
      <c r="C854" s="4" t="s">
        <v>44</v>
      </c>
      <c r="D854" s="4">
        <v>27</v>
      </c>
      <c r="E854" s="15">
        <v>3</v>
      </c>
      <c r="F854" s="15">
        <v>5</v>
      </c>
      <c r="G854" s="15">
        <v>5</v>
      </c>
      <c r="H854" s="15">
        <v>3</v>
      </c>
      <c r="I854" s="15">
        <v>1</v>
      </c>
      <c r="J854" s="15">
        <v>3</v>
      </c>
      <c r="K854" s="15">
        <v>5</v>
      </c>
      <c r="L854" s="16">
        <v>0</v>
      </c>
      <c r="M854" t="str">
        <f t="shared" si="80"/>
        <v>Y</v>
      </c>
      <c r="O854" s="33"/>
      <c r="P854" s="34"/>
      <c r="Q854" s="34"/>
      <c r="R854" s="34"/>
      <c r="S854" s="34"/>
      <c r="T854" s="34"/>
      <c r="U854" s="34"/>
      <c r="V854" s="34"/>
    </row>
    <row r="855" spans="1:22">
      <c r="A855" s="12">
        <v>6756</v>
      </c>
      <c r="B855" s="14">
        <v>36816</v>
      </c>
      <c r="C855" s="4" t="s">
        <v>44</v>
      </c>
      <c r="D855" s="4">
        <v>27</v>
      </c>
      <c r="E855" s="15">
        <v>3</v>
      </c>
      <c r="F855" s="15">
        <v>5</v>
      </c>
      <c r="G855" s="15">
        <v>3</v>
      </c>
      <c r="H855" s="15">
        <v>3</v>
      </c>
      <c r="I855" s="15">
        <v>1</v>
      </c>
      <c r="J855" s="15">
        <v>3</v>
      </c>
      <c r="K855" s="15">
        <v>5</v>
      </c>
      <c r="L855" s="16">
        <v>0</v>
      </c>
      <c r="M855" t="str">
        <f t="shared" si="80"/>
        <v>Y</v>
      </c>
      <c r="O855" s="33"/>
      <c r="P855" s="34"/>
      <c r="Q855" s="34"/>
      <c r="R855" s="34"/>
      <c r="S855" s="34"/>
      <c r="T855" s="34"/>
      <c r="U855" s="34"/>
      <c r="V855" s="34"/>
    </row>
    <row r="856" spans="1:22">
      <c r="A856" s="12">
        <v>6757</v>
      </c>
      <c r="B856" s="14">
        <v>37174</v>
      </c>
      <c r="C856" s="4" t="s">
        <v>44</v>
      </c>
      <c r="D856" s="4">
        <v>27</v>
      </c>
      <c r="E856" s="15">
        <v>3</v>
      </c>
      <c r="F856" s="15">
        <v>1</v>
      </c>
      <c r="G856" s="15">
        <v>1</v>
      </c>
      <c r="H856" s="15">
        <v>3</v>
      </c>
      <c r="I856" s="15">
        <v>1</v>
      </c>
      <c r="J856" s="15">
        <v>1</v>
      </c>
      <c r="K856" s="15">
        <v>3</v>
      </c>
      <c r="L856" s="16">
        <v>0</v>
      </c>
      <c r="M856" t="str">
        <f t="shared" si="80"/>
        <v>Y</v>
      </c>
      <c r="O856" s="33"/>
      <c r="P856" s="34"/>
      <c r="Q856" s="34"/>
      <c r="R856" s="34"/>
      <c r="S856" s="34"/>
      <c r="T856" s="34"/>
      <c r="U856" s="34"/>
      <c r="V856" s="34"/>
    </row>
    <row r="857" spans="1:22">
      <c r="A857" s="12">
        <v>6758</v>
      </c>
      <c r="B857" s="14">
        <v>37693</v>
      </c>
      <c r="C857" s="4" t="s">
        <v>44</v>
      </c>
      <c r="D857" s="4">
        <v>27</v>
      </c>
      <c r="E857" s="15">
        <v>5</v>
      </c>
      <c r="F857" s="15">
        <v>5</v>
      </c>
      <c r="G857" s="15">
        <v>5</v>
      </c>
      <c r="H857" s="15">
        <v>5</v>
      </c>
      <c r="I857" s="15">
        <v>3</v>
      </c>
      <c r="J857" s="15">
        <v>3</v>
      </c>
      <c r="K857" s="15">
        <v>5</v>
      </c>
      <c r="L857" s="16">
        <v>0</v>
      </c>
      <c r="M857" t="str">
        <f t="shared" si="80"/>
        <v>Y</v>
      </c>
      <c r="O857" s="33"/>
      <c r="P857" s="34"/>
      <c r="Q857" s="34"/>
      <c r="R857" s="34"/>
      <c r="S857" s="34"/>
      <c r="T857" s="34"/>
      <c r="U857" s="34"/>
      <c r="V857" s="34"/>
    </row>
    <row r="858" spans="1:22">
      <c r="A858" s="12">
        <v>6759</v>
      </c>
      <c r="B858" s="14">
        <v>38289</v>
      </c>
      <c r="C858" s="4" t="s">
        <v>44</v>
      </c>
      <c r="D858" s="4">
        <v>27</v>
      </c>
      <c r="E858" s="15">
        <v>3</v>
      </c>
      <c r="F858" s="15">
        <v>3</v>
      </c>
      <c r="G858" s="15">
        <v>5</v>
      </c>
      <c r="H858" s="15">
        <v>5</v>
      </c>
      <c r="I858" s="15">
        <v>5</v>
      </c>
      <c r="J858" s="15">
        <v>1</v>
      </c>
      <c r="K858" s="15">
        <v>5</v>
      </c>
      <c r="L858" s="16">
        <v>0</v>
      </c>
      <c r="M858" t="str">
        <f t="shared" si="80"/>
        <v>Y</v>
      </c>
      <c r="O858" s="33"/>
      <c r="P858" s="34"/>
      <c r="Q858" s="34"/>
      <c r="R858" s="34"/>
      <c r="S858" s="34"/>
      <c r="T858" s="34"/>
      <c r="U858" s="34"/>
      <c r="V858" s="34"/>
    </row>
    <row r="859" spans="1:22">
      <c r="A859" s="12">
        <v>6760</v>
      </c>
      <c r="B859" s="14">
        <v>39020</v>
      </c>
      <c r="C859" s="4" t="s">
        <v>44</v>
      </c>
      <c r="D859" s="4">
        <v>27</v>
      </c>
      <c r="E859" s="15">
        <v>3</v>
      </c>
      <c r="F859" s="15">
        <v>5</v>
      </c>
      <c r="G859" s="15">
        <v>3</v>
      </c>
      <c r="H859" s="15">
        <v>5</v>
      </c>
      <c r="I859" s="15">
        <v>3</v>
      </c>
      <c r="J859" s="15">
        <v>3</v>
      </c>
      <c r="K859" s="15">
        <v>5</v>
      </c>
      <c r="L859" s="16">
        <v>0</v>
      </c>
      <c r="M859" t="str">
        <f t="shared" si="80"/>
        <v>Y</v>
      </c>
      <c r="O859" s="33"/>
      <c r="P859" s="34"/>
      <c r="Q859" s="34"/>
      <c r="R859" s="34"/>
      <c r="S859" s="34"/>
      <c r="T859" s="34"/>
      <c r="U859" s="34"/>
      <c r="V859" s="34"/>
    </row>
    <row r="860" spans="1:22">
      <c r="A860" s="18">
        <v>11498</v>
      </c>
      <c r="B860" s="19">
        <v>36684</v>
      </c>
      <c r="C860" s="4" t="s">
        <v>46</v>
      </c>
      <c r="D860" s="4">
        <v>115</v>
      </c>
      <c r="E860" s="15">
        <v>3</v>
      </c>
      <c r="F860" s="15">
        <v>1</v>
      </c>
      <c r="G860" s="15">
        <v>3</v>
      </c>
      <c r="H860" s="15">
        <v>5</v>
      </c>
      <c r="I860" s="15">
        <v>5</v>
      </c>
      <c r="J860" s="15">
        <v>1</v>
      </c>
      <c r="K860" s="15">
        <v>5</v>
      </c>
      <c r="L860" s="16">
        <v>0</v>
      </c>
      <c r="M860" t="str">
        <f t="shared" si="80"/>
        <v>Y</v>
      </c>
      <c r="O860" s="33"/>
      <c r="P860" s="34"/>
      <c r="Q860" s="34"/>
      <c r="R860" s="34"/>
      <c r="S860" s="34"/>
      <c r="T860" s="34"/>
      <c r="U860" s="34"/>
      <c r="V860" s="34"/>
    </row>
    <row r="861" spans="1:22">
      <c r="A861" s="18">
        <v>11517</v>
      </c>
      <c r="B861" s="19">
        <v>38539</v>
      </c>
      <c r="C861" s="4" t="s">
        <v>44</v>
      </c>
      <c r="D861" s="4">
        <v>19.399999999999999</v>
      </c>
      <c r="E861" s="15">
        <v>5</v>
      </c>
      <c r="F861" s="15">
        <v>5</v>
      </c>
      <c r="G861" s="15">
        <v>5</v>
      </c>
      <c r="H861" s="15">
        <v>3</v>
      </c>
      <c r="I861" s="15">
        <v>1</v>
      </c>
      <c r="J861" s="15">
        <v>5</v>
      </c>
      <c r="K861" s="15">
        <v>5</v>
      </c>
      <c r="L861" s="16">
        <v>0</v>
      </c>
      <c r="M861" t="str">
        <f t="shared" si="80"/>
        <v>Y</v>
      </c>
      <c r="O861" s="33"/>
      <c r="P861" s="34"/>
      <c r="Q861" s="34"/>
      <c r="R861" s="34"/>
      <c r="S861" s="34"/>
      <c r="T861" s="34"/>
      <c r="U861" s="34"/>
      <c r="V861" s="34"/>
    </row>
    <row r="862" spans="1:22">
      <c r="A862" s="12">
        <v>16827</v>
      </c>
      <c r="B862" s="14">
        <v>37705</v>
      </c>
      <c r="C862" s="4" t="s">
        <v>48</v>
      </c>
      <c r="D862" s="4">
        <v>2.0299999999999998</v>
      </c>
      <c r="E862" s="15">
        <v>2</v>
      </c>
      <c r="F862" s="15">
        <v>5</v>
      </c>
      <c r="G862" s="15">
        <v>1</v>
      </c>
      <c r="H862" s="15">
        <v>1</v>
      </c>
      <c r="I862" s="15">
        <v>1</v>
      </c>
      <c r="J862" s="15">
        <v>1</v>
      </c>
      <c r="K862" s="15">
        <v>1</v>
      </c>
      <c r="L862" s="16">
        <v>0</v>
      </c>
      <c r="M862" t="str">
        <f t="shared" si="80"/>
        <v>Y</v>
      </c>
      <c r="O862" s="33"/>
      <c r="P862" s="34"/>
      <c r="Q862" s="34"/>
      <c r="R862" s="34"/>
      <c r="S862" s="34"/>
      <c r="T862" s="34"/>
      <c r="U862" s="34"/>
      <c r="V862" s="34"/>
    </row>
    <row r="863" spans="1:22">
      <c r="A863" s="20">
        <v>34555</v>
      </c>
      <c r="B863" s="19">
        <v>39179</v>
      </c>
      <c r="C863" s="4" t="s">
        <v>48</v>
      </c>
      <c r="D863" s="4">
        <v>11.3</v>
      </c>
      <c r="E863" s="15">
        <v>1</v>
      </c>
      <c r="F863" s="15">
        <v>1</v>
      </c>
      <c r="G863" s="15">
        <v>1</v>
      </c>
      <c r="H863" s="15">
        <v>1</v>
      </c>
      <c r="I863" s="15">
        <v>1</v>
      </c>
      <c r="J863" s="15">
        <v>1</v>
      </c>
      <c r="K863" s="15">
        <v>1</v>
      </c>
      <c r="L863" s="16">
        <v>0</v>
      </c>
      <c r="M863" t="str">
        <f t="shared" si="80"/>
        <v>Y</v>
      </c>
      <c r="O863" s="33"/>
      <c r="P863" s="34"/>
      <c r="Q863" s="34"/>
      <c r="R863" s="34"/>
      <c r="S863" s="34"/>
      <c r="T863" s="34"/>
      <c r="U863" s="34"/>
      <c r="V863" s="34"/>
    </row>
    <row r="864" spans="1:22">
      <c r="A864" s="18">
        <v>34556</v>
      </c>
      <c r="B864" s="19">
        <v>39530</v>
      </c>
      <c r="C864" s="4" t="s">
        <v>48</v>
      </c>
      <c r="D864" s="4">
        <v>11.3</v>
      </c>
      <c r="E864" s="15">
        <v>5</v>
      </c>
      <c r="F864" s="15">
        <v>3</v>
      </c>
      <c r="G864" s="15">
        <v>5</v>
      </c>
      <c r="H864" s="15">
        <v>3</v>
      </c>
      <c r="I864" s="15">
        <v>1</v>
      </c>
      <c r="J864" s="15">
        <v>1</v>
      </c>
      <c r="K864" s="15">
        <v>1</v>
      </c>
      <c r="L864" s="16">
        <v>0</v>
      </c>
      <c r="M864" t="str">
        <f t="shared" si="80"/>
        <v>Y</v>
      </c>
      <c r="O864" s="33"/>
      <c r="P864" s="34"/>
      <c r="Q864" s="34"/>
      <c r="R864" s="34"/>
      <c r="S864" s="34"/>
      <c r="T864" s="34"/>
      <c r="U864" s="34"/>
      <c r="V864" s="34"/>
    </row>
    <row r="865" spans="1:22">
      <c r="A865" s="18">
        <v>11317</v>
      </c>
      <c r="B865" s="19">
        <v>37083</v>
      </c>
      <c r="C865" s="4" t="s">
        <v>46</v>
      </c>
      <c r="D865" s="4">
        <v>2.0499999999999998</v>
      </c>
      <c r="E865" s="15">
        <v>1</v>
      </c>
      <c r="F865" s="15">
        <v>1</v>
      </c>
      <c r="G865" s="15">
        <v>5</v>
      </c>
      <c r="H865" s="15">
        <v>5</v>
      </c>
      <c r="I865" s="15">
        <v>3</v>
      </c>
      <c r="J865" s="15">
        <v>3</v>
      </c>
      <c r="K865" s="15">
        <v>5</v>
      </c>
      <c r="L865" s="16">
        <v>0</v>
      </c>
      <c r="M865" t="str">
        <f t="shared" si="80"/>
        <v>Y</v>
      </c>
      <c r="O865" s="33"/>
      <c r="P865" s="34"/>
      <c r="Q865" s="34"/>
      <c r="R865" s="34"/>
      <c r="S865" s="34"/>
      <c r="T865" s="34"/>
      <c r="U865" s="34"/>
      <c r="V865" s="34"/>
    </row>
    <row r="866" spans="1:22">
      <c r="A866" s="12">
        <v>16896</v>
      </c>
      <c r="B866" s="14">
        <v>37008</v>
      </c>
      <c r="C866" s="4" t="s">
        <v>48</v>
      </c>
      <c r="D866" s="4">
        <v>12.7</v>
      </c>
      <c r="E866" s="15">
        <v>1</v>
      </c>
      <c r="F866" s="15">
        <v>1</v>
      </c>
      <c r="G866" s="15">
        <v>1</v>
      </c>
      <c r="H866" s="15">
        <v>1</v>
      </c>
      <c r="I866" s="15">
        <v>1</v>
      </c>
      <c r="J866" s="15">
        <v>1</v>
      </c>
      <c r="K866" s="15">
        <v>1</v>
      </c>
      <c r="L866" s="16">
        <v>0</v>
      </c>
      <c r="M866" t="str">
        <f t="shared" si="80"/>
        <v>Y</v>
      </c>
      <c r="O866" s="33"/>
      <c r="P866" s="34"/>
      <c r="Q866" s="34"/>
      <c r="R866" s="34"/>
      <c r="S866" s="34"/>
      <c r="T866" s="34"/>
      <c r="U866" s="34"/>
      <c r="V866" s="34"/>
    </row>
    <row r="867" spans="1:22">
      <c r="A867" s="12">
        <v>16898</v>
      </c>
      <c r="B867" s="14">
        <v>37713</v>
      </c>
      <c r="C867" s="4" t="s">
        <v>48</v>
      </c>
      <c r="D867" s="4">
        <v>12.7</v>
      </c>
      <c r="E867" s="15">
        <v>1</v>
      </c>
      <c r="F867" s="15">
        <v>1</v>
      </c>
      <c r="G867" s="15">
        <v>1</v>
      </c>
      <c r="H867" s="15">
        <v>1</v>
      </c>
      <c r="I867" s="15">
        <v>1</v>
      </c>
      <c r="J867" s="15">
        <v>1</v>
      </c>
      <c r="K867" s="15">
        <v>5</v>
      </c>
      <c r="L867" s="16">
        <v>0</v>
      </c>
      <c r="M867" t="str">
        <f t="shared" si="80"/>
        <v>Y</v>
      </c>
      <c r="O867" s="33"/>
      <c r="P867" s="34"/>
      <c r="Q867" s="34"/>
      <c r="R867" s="34"/>
      <c r="S867" s="34"/>
      <c r="T867" s="34"/>
      <c r="U867" s="34"/>
      <c r="V867" s="34"/>
    </row>
    <row r="868" spans="1:22">
      <c r="A868" s="18">
        <v>11497</v>
      </c>
      <c r="B868" s="19">
        <v>38629</v>
      </c>
      <c r="C868" s="4" t="s">
        <v>46</v>
      </c>
      <c r="D868" s="4">
        <v>115</v>
      </c>
      <c r="E868" s="15">
        <v>4</v>
      </c>
      <c r="F868" s="15">
        <v>1</v>
      </c>
      <c r="G868" s="15">
        <v>3</v>
      </c>
      <c r="H868" s="15">
        <v>5</v>
      </c>
      <c r="I868" s="15">
        <v>5</v>
      </c>
      <c r="J868" s="15">
        <v>5</v>
      </c>
      <c r="K868" s="15">
        <v>5</v>
      </c>
      <c r="L868" s="16">
        <v>0</v>
      </c>
      <c r="M868" t="str">
        <f t="shared" si="80"/>
        <v>Y</v>
      </c>
      <c r="O868" s="33"/>
      <c r="P868" s="34"/>
      <c r="Q868" s="34"/>
      <c r="R868" s="34"/>
      <c r="S868" s="34"/>
      <c r="T868" s="34"/>
      <c r="U868" s="34"/>
      <c r="V868" s="34"/>
    </row>
    <row r="869" spans="1:22">
      <c r="A869" s="18">
        <v>10991</v>
      </c>
      <c r="B869" s="19">
        <v>37062</v>
      </c>
      <c r="C869" s="4" t="s">
        <v>46</v>
      </c>
      <c r="D869" s="4">
        <v>8.08</v>
      </c>
      <c r="E869" s="15">
        <v>3</v>
      </c>
      <c r="F869" s="15">
        <v>1</v>
      </c>
      <c r="G869" s="15">
        <v>5</v>
      </c>
      <c r="H869" s="15">
        <v>5</v>
      </c>
      <c r="I869" s="15">
        <v>3</v>
      </c>
      <c r="J869" s="15">
        <v>3</v>
      </c>
      <c r="K869" s="15">
        <v>5</v>
      </c>
      <c r="L869" s="16">
        <v>0</v>
      </c>
      <c r="M869" t="str">
        <f t="shared" si="80"/>
        <v>Y</v>
      </c>
      <c r="O869" s="33"/>
      <c r="P869" s="34"/>
      <c r="Q869" s="34"/>
      <c r="R869" s="34"/>
      <c r="S869" s="34"/>
      <c r="T869" s="34"/>
      <c r="U869" s="34"/>
      <c r="V869" s="34"/>
    </row>
    <row r="870" spans="1:22">
      <c r="A870" s="18">
        <v>11439</v>
      </c>
      <c r="B870" s="19">
        <v>36697</v>
      </c>
      <c r="C870" s="4" t="s">
        <v>44</v>
      </c>
      <c r="D870" s="4">
        <v>19.8</v>
      </c>
      <c r="E870" s="15">
        <v>4</v>
      </c>
      <c r="F870" s="15">
        <v>5</v>
      </c>
      <c r="G870" s="15">
        <v>5</v>
      </c>
      <c r="H870" s="15">
        <v>5</v>
      </c>
      <c r="I870" s="15">
        <v>1</v>
      </c>
      <c r="J870" s="15">
        <v>3</v>
      </c>
      <c r="K870" s="15">
        <v>5</v>
      </c>
      <c r="L870" s="16">
        <v>0</v>
      </c>
      <c r="M870" t="str">
        <f t="shared" si="80"/>
        <v>Y</v>
      </c>
      <c r="O870" s="33"/>
      <c r="P870" s="34"/>
      <c r="Q870" s="34"/>
      <c r="R870" s="34"/>
      <c r="S870" s="34"/>
      <c r="T870" s="34"/>
      <c r="U870" s="34"/>
      <c r="V870" s="34"/>
    </row>
    <row r="871" spans="1:22">
      <c r="A871" s="18">
        <v>11440</v>
      </c>
      <c r="B871" s="19">
        <v>38630</v>
      </c>
      <c r="C871" s="4" t="s">
        <v>44</v>
      </c>
      <c r="D871" s="4">
        <v>19.8</v>
      </c>
      <c r="E871" s="15">
        <v>2</v>
      </c>
      <c r="F871" s="15">
        <v>3</v>
      </c>
      <c r="G871" s="15">
        <v>3</v>
      </c>
      <c r="H871" s="15">
        <v>5</v>
      </c>
      <c r="I871" s="15">
        <v>5</v>
      </c>
      <c r="J871" s="15">
        <v>3</v>
      </c>
      <c r="K871" s="15">
        <v>5</v>
      </c>
      <c r="L871" s="16">
        <v>0</v>
      </c>
      <c r="M871" t="str">
        <f t="shared" si="80"/>
        <v>Y</v>
      </c>
      <c r="O871" s="33"/>
      <c r="P871" s="34"/>
      <c r="Q871" s="34"/>
      <c r="R871" s="34"/>
      <c r="S871" s="34"/>
      <c r="T871" s="34"/>
      <c r="U871" s="34"/>
      <c r="V871" s="34"/>
    </row>
    <row r="872" spans="1:22">
      <c r="A872" s="12">
        <v>15980</v>
      </c>
      <c r="B872" s="14">
        <v>37729</v>
      </c>
      <c r="C872" s="4" t="s">
        <v>48</v>
      </c>
      <c r="D872" s="4">
        <v>1.5</v>
      </c>
      <c r="E872" s="15">
        <v>1</v>
      </c>
      <c r="F872" s="15">
        <v>1</v>
      </c>
      <c r="G872" s="15">
        <v>1</v>
      </c>
      <c r="H872" s="15">
        <v>1</v>
      </c>
      <c r="I872" s="15">
        <v>1</v>
      </c>
      <c r="J872" s="15">
        <v>1</v>
      </c>
      <c r="K872" s="15">
        <v>1</v>
      </c>
      <c r="L872" s="16">
        <v>0</v>
      </c>
      <c r="M872" t="str">
        <f t="shared" si="80"/>
        <v>Y</v>
      </c>
      <c r="O872" s="33"/>
      <c r="P872" s="34"/>
      <c r="Q872" s="34"/>
      <c r="R872" s="34"/>
      <c r="S872" s="34"/>
      <c r="T872" s="34"/>
      <c r="U872" s="34"/>
      <c r="V872" s="34"/>
    </row>
    <row r="873" spans="1:22">
      <c r="A873" s="12">
        <v>15982</v>
      </c>
      <c r="B873" s="14">
        <v>39575</v>
      </c>
      <c r="C873" s="4" t="s">
        <v>48</v>
      </c>
      <c r="D873" s="4">
        <v>1.5</v>
      </c>
      <c r="E873" s="15">
        <v>5</v>
      </c>
      <c r="F873" s="15">
        <v>1</v>
      </c>
      <c r="G873" s="15">
        <v>5</v>
      </c>
      <c r="H873" s="15">
        <v>5</v>
      </c>
      <c r="I873" s="15">
        <v>3</v>
      </c>
      <c r="J873" s="15">
        <v>1</v>
      </c>
      <c r="K873" s="15">
        <v>1</v>
      </c>
      <c r="L873" s="16">
        <v>0</v>
      </c>
      <c r="M873" t="str">
        <f t="shared" si="80"/>
        <v>Y</v>
      </c>
      <c r="O873" s="33"/>
      <c r="P873" s="34"/>
      <c r="Q873" s="34"/>
      <c r="R873" s="34"/>
      <c r="S873" s="34"/>
      <c r="T873" s="34"/>
      <c r="U873" s="34"/>
      <c r="V873" s="34"/>
    </row>
    <row r="874" spans="1:22">
      <c r="A874" s="18">
        <v>34562</v>
      </c>
      <c r="B874" s="19">
        <v>39551</v>
      </c>
      <c r="C874" s="4" t="s">
        <v>48</v>
      </c>
      <c r="D874" s="4">
        <v>11.1</v>
      </c>
      <c r="E874" s="15">
        <v>4</v>
      </c>
      <c r="F874" s="15">
        <v>1</v>
      </c>
      <c r="G874" s="15">
        <v>5</v>
      </c>
      <c r="H874" s="15">
        <v>5</v>
      </c>
      <c r="I874" s="15">
        <v>3</v>
      </c>
      <c r="J874" s="15">
        <v>1</v>
      </c>
      <c r="K874" s="15">
        <v>5</v>
      </c>
      <c r="L874" s="16">
        <v>0</v>
      </c>
      <c r="M874" t="str">
        <f t="shared" si="80"/>
        <v>Y</v>
      </c>
      <c r="O874" s="33"/>
      <c r="P874" s="34"/>
      <c r="Q874" s="34"/>
      <c r="R874" s="34"/>
      <c r="S874" s="34"/>
      <c r="T874" s="34"/>
      <c r="U874" s="34"/>
      <c r="V874" s="34"/>
    </row>
    <row r="875" spans="1:22">
      <c r="A875" s="12">
        <v>15986</v>
      </c>
      <c r="B875" s="14">
        <v>37732</v>
      </c>
      <c r="C875" s="4" t="s">
        <v>48</v>
      </c>
      <c r="D875" s="4">
        <v>11.1</v>
      </c>
      <c r="E875" s="15">
        <v>1</v>
      </c>
      <c r="F875" s="15">
        <v>1</v>
      </c>
      <c r="G875" s="15">
        <v>1</v>
      </c>
      <c r="H875" s="15">
        <v>1</v>
      </c>
      <c r="I875" s="15">
        <v>1</v>
      </c>
      <c r="J875" s="15">
        <v>1</v>
      </c>
      <c r="K875" s="15">
        <v>1</v>
      </c>
      <c r="L875" s="16">
        <v>0</v>
      </c>
      <c r="M875" t="str">
        <f t="shared" si="80"/>
        <v>Y</v>
      </c>
      <c r="O875" s="33"/>
      <c r="P875" s="34"/>
      <c r="Q875" s="34"/>
      <c r="R875" s="34"/>
      <c r="S875" s="34"/>
      <c r="T875" s="34"/>
      <c r="U875" s="34"/>
      <c r="V875" s="34"/>
    </row>
    <row r="876" spans="1:22">
      <c r="A876" s="18">
        <v>34560</v>
      </c>
      <c r="B876" s="19">
        <v>39551</v>
      </c>
      <c r="C876" s="4" t="s">
        <v>48</v>
      </c>
      <c r="D876" s="4">
        <v>4.9000000000000004</v>
      </c>
      <c r="E876" s="15">
        <v>3</v>
      </c>
      <c r="F876" s="15">
        <v>3</v>
      </c>
      <c r="G876" s="15">
        <v>3</v>
      </c>
      <c r="H876" s="15">
        <v>3</v>
      </c>
      <c r="I876" s="15">
        <v>1</v>
      </c>
      <c r="J876" s="15">
        <v>1</v>
      </c>
      <c r="K876" s="15">
        <v>1</v>
      </c>
      <c r="L876" s="16">
        <v>0</v>
      </c>
      <c r="M876" t="str">
        <f t="shared" si="80"/>
        <v>Y</v>
      </c>
      <c r="O876" s="33"/>
      <c r="P876" s="34"/>
      <c r="Q876" s="34"/>
      <c r="R876" s="34"/>
      <c r="S876" s="34"/>
      <c r="T876" s="34"/>
      <c r="U876" s="34"/>
      <c r="V876" s="34"/>
    </row>
    <row r="877" spans="1:22">
      <c r="A877" s="18">
        <v>11496</v>
      </c>
      <c r="B877" s="19">
        <v>36697</v>
      </c>
      <c r="C877" s="4" t="s">
        <v>44</v>
      </c>
      <c r="D877" s="4">
        <v>155</v>
      </c>
      <c r="E877" s="15">
        <v>3</v>
      </c>
      <c r="F877" s="15">
        <v>3</v>
      </c>
      <c r="G877" s="15">
        <v>3</v>
      </c>
      <c r="H877" s="15">
        <v>5</v>
      </c>
      <c r="I877" s="15">
        <v>1</v>
      </c>
      <c r="J877" s="15">
        <v>1</v>
      </c>
      <c r="K877" s="15">
        <v>5</v>
      </c>
      <c r="L877" s="16">
        <v>0</v>
      </c>
      <c r="M877" t="str">
        <f t="shared" si="80"/>
        <v>Y</v>
      </c>
      <c r="O877" s="33"/>
      <c r="P877" s="34"/>
      <c r="Q877" s="34"/>
      <c r="R877" s="34"/>
      <c r="S877" s="34"/>
      <c r="T877" s="34"/>
      <c r="U877" s="34"/>
      <c r="V877" s="34"/>
    </row>
    <row r="878" spans="1:22">
      <c r="A878" s="18">
        <v>10989</v>
      </c>
      <c r="B878" s="19">
        <v>39161</v>
      </c>
      <c r="C878" s="4" t="s">
        <v>46</v>
      </c>
      <c r="D878" s="4">
        <v>3.54</v>
      </c>
      <c r="E878" s="15">
        <v>5</v>
      </c>
      <c r="F878" s="15">
        <v>5</v>
      </c>
      <c r="G878" s="15">
        <v>5</v>
      </c>
      <c r="H878" s="15">
        <v>5</v>
      </c>
      <c r="I878" s="15">
        <v>1</v>
      </c>
      <c r="J878" s="15">
        <v>5</v>
      </c>
      <c r="K878" s="15">
        <v>5</v>
      </c>
      <c r="L878" s="16">
        <v>0</v>
      </c>
      <c r="M878" t="str">
        <f t="shared" si="80"/>
        <v>Y</v>
      </c>
      <c r="O878" s="33"/>
      <c r="P878" s="34"/>
      <c r="Q878" s="34"/>
      <c r="R878" s="34"/>
      <c r="S878" s="34"/>
      <c r="T878" s="34"/>
      <c r="U878" s="34"/>
      <c r="V878" s="34"/>
    </row>
    <row r="879" spans="1:22">
      <c r="A879" s="12">
        <v>11157</v>
      </c>
      <c r="B879" s="14">
        <v>38944</v>
      </c>
      <c r="C879" s="4" t="s">
        <v>46</v>
      </c>
      <c r="D879" s="4">
        <v>3050</v>
      </c>
      <c r="E879" s="15">
        <v>3</v>
      </c>
      <c r="F879" s="15">
        <v>1</v>
      </c>
      <c r="G879" s="15">
        <v>1</v>
      </c>
      <c r="H879" s="15">
        <v>5</v>
      </c>
      <c r="I879" s="15">
        <v>5</v>
      </c>
      <c r="J879" s="15">
        <v>3</v>
      </c>
      <c r="K879" s="15">
        <v>1</v>
      </c>
      <c r="L879" s="16">
        <v>0</v>
      </c>
      <c r="M879" t="str">
        <f t="shared" si="80"/>
        <v>Y</v>
      </c>
      <c r="O879" s="33"/>
      <c r="P879" s="34"/>
      <c r="Q879" s="34"/>
      <c r="R879" s="34"/>
      <c r="S879" s="34"/>
      <c r="T879" s="34"/>
      <c r="U879" s="34"/>
      <c r="V879" s="34"/>
    </row>
    <row r="880" spans="1:22">
      <c r="A880" s="18">
        <v>11438</v>
      </c>
      <c r="B880" s="19">
        <v>36697</v>
      </c>
      <c r="C880" s="4" t="s">
        <v>46</v>
      </c>
      <c r="D880" s="4">
        <v>6.9</v>
      </c>
      <c r="E880" s="15">
        <v>1</v>
      </c>
      <c r="F880" s="15">
        <v>1</v>
      </c>
      <c r="G880" s="15">
        <v>3</v>
      </c>
      <c r="H880" s="15">
        <v>1</v>
      </c>
      <c r="I880" s="15">
        <v>5</v>
      </c>
      <c r="J880" s="15">
        <v>1</v>
      </c>
      <c r="K880" s="15">
        <v>5</v>
      </c>
      <c r="L880" s="16">
        <v>0</v>
      </c>
      <c r="M880" t="str">
        <f t="shared" si="80"/>
        <v>Y</v>
      </c>
      <c r="O880" s="33"/>
      <c r="P880" s="34"/>
      <c r="Q880" s="34"/>
      <c r="R880" s="34"/>
      <c r="S880" s="34"/>
      <c r="T880" s="34"/>
      <c r="U880" s="34"/>
      <c r="V880" s="34"/>
    </row>
    <row r="881" spans="1:22">
      <c r="A881" s="18">
        <v>11309</v>
      </c>
      <c r="B881" s="19">
        <v>37082</v>
      </c>
      <c r="C881" s="4" t="s">
        <v>46</v>
      </c>
      <c r="D881" s="4">
        <v>46.8</v>
      </c>
      <c r="E881" s="15">
        <v>4</v>
      </c>
      <c r="F881" s="15">
        <v>5</v>
      </c>
      <c r="G881" s="15">
        <v>1</v>
      </c>
      <c r="H881" s="15">
        <v>1</v>
      </c>
      <c r="I881" s="15">
        <v>5</v>
      </c>
      <c r="J881" s="15">
        <v>5</v>
      </c>
      <c r="K881" s="15">
        <v>5</v>
      </c>
      <c r="L881" s="16">
        <v>0</v>
      </c>
      <c r="M881" t="str">
        <f t="shared" si="80"/>
        <v>Y</v>
      </c>
      <c r="O881" s="33"/>
      <c r="P881" s="34"/>
      <c r="Q881" s="34"/>
      <c r="R881" s="34"/>
      <c r="S881" s="34"/>
      <c r="T881" s="34"/>
      <c r="U881" s="34"/>
      <c r="V881" s="34"/>
    </row>
    <row r="882" spans="1:22">
      <c r="A882" s="18">
        <v>11322</v>
      </c>
      <c r="B882" s="19">
        <v>39162</v>
      </c>
      <c r="C882" s="4" t="s">
        <v>46</v>
      </c>
      <c r="D882" s="4">
        <v>0.78300000000000003</v>
      </c>
      <c r="E882" s="15">
        <v>1</v>
      </c>
      <c r="F882" s="15">
        <v>1</v>
      </c>
      <c r="G882" s="15">
        <v>5</v>
      </c>
      <c r="H882" s="15">
        <v>5</v>
      </c>
      <c r="I882" s="15">
        <v>5</v>
      </c>
      <c r="J882" s="15">
        <v>1</v>
      </c>
      <c r="K882" s="15">
        <v>5</v>
      </c>
      <c r="L882" s="16">
        <v>0</v>
      </c>
      <c r="M882" t="str">
        <f t="shared" si="80"/>
        <v>Y</v>
      </c>
      <c r="O882" s="33"/>
      <c r="P882" s="34"/>
      <c r="Q882" s="34"/>
      <c r="R882" s="34"/>
      <c r="S882" s="34"/>
      <c r="T882" s="34"/>
      <c r="U882" s="34"/>
      <c r="V882" s="34"/>
    </row>
    <row r="883" spans="1:22">
      <c r="A883" s="18">
        <v>11510</v>
      </c>
      <c r="B883" s="19">
        <v>38629</v>
      </c>
      <c r="C883" s="4" t="s">
        <v>46</v>
      </c>
      <c r="D883" s="4">
        <v>9.0399999999999991</v>
      </c>
      <c r="E883" s="15">
        <v>4</v>
      </c>
      <c r="F883" s="15">
        <v>1</v>
      </c>
      <c r="G883" s="15">
        <v>5</v>
      </c>
      <c r="H883" s="15">
        <v>5</v>
      </c>
      <c r="I883" s="15">
        <v>5</v>
      </c>
      <c r="J883" s="15">
        <v>3</v>
      </c>
      <c r="K883" s="15">
        <v>1</v>
      </c>
      <c r="L883" s="16">
        <v>0</v>
      </c>
      <c r="M883" t="str">
        <f t="shared" si="80"/>
        <v>Y</v>
      </c>
      <c r="O883" s="33"/>
      <c r="P883" s="34"/>
      <c r="Q883" s="34"/>
      <c r="R883" s="34"/>
      <c r="S883" s="34"/>
      <c r="T883" s="34"/>
      <c r="U883" s="34"/>
      <c r="V883" s="34"/>
    </row>
    <row r="884" spans="1:22">
      <c r="A884" s="18">
        <v>10963</v>
      </c>
      <c r="B884" s="19">
        <v>38937</v>
      </c>
      <c r="C884" s="4" t="s">
        <v>46</v>
      </c>
      <c r="D884" s="4">
        <v>1400</v>
      </c>
      <c r="E884" s="15">
        <v>4</v>
      </c>
      <c r="F884" s="15">
        <v>1</v>
      </c>
      <c r="G884" s="15">
        <v>1</v>
      </c>
      <c r="H884" s="15">
        <v>1</v>
      </c>
      <c r="I884" s="15">
        <v>5</v>
      </c>
      <c r="J884" s="15">
        <v>5</v>
      </c>
      <c r="K884" s="15">
        <v>5</v>
      </c>
      <c r="L884" s="16">
        <v>0</v>
      </c>
      <c r="M884" t="str">
        <f t="shared" si="80"/>
        <v>Y</v>
      </c>
      <c r="O884" s="33"/>
      <c r="P884" s="34"/>
      <c r="Q884" s="34"/>
      <c r="R884" s="34"/>
      <c r="S884" s="34"/>
      <c r="T884" s="34"/>
      <c r="U884" s="34"/>
      <c r="V884" s="34"/>
    </row>
    <row r="885" spans="1:22">
      <c r="A885" s="12">
        <v>11494</v>
      </c>
      <c r="B885" s="14">
        <v>36684</v>
      </c>
      <c r="C885" s="4" t="s">
        <v>46</v>
      </c>
      <c r="D885" s="4">
        <v>184</v>
      </c>
      <c r="E885" s="15">
        <v>4</v>
      </c>
      <c r="F885" s="15">
        <v>1</v>
      </c>
      <c r="G885" s="15">
        <v>1</v>
      </c>
      <c r="H885" s="15">
        <v>5</v>
      </c>
      <c r="I885" s="15">
        <v>5</v>
      </c>
      <c r="J885" s="15">
        <v>5</v>
      </c>
      <c r="K885" s="15">
        <v>1</v>
      </c>
      <c r="L885" s="16">
        <v>0</v>
      </c>
      <c r="M885" t="str">
        <f t="shared" si="80"/>
        <v>Y</v>
      </c>
      <c r="O885" s="33"/>
      <c r="P885" s="34"/>
      <c r="Q885" s="34"/>
      <c r="R885" s="34"/>
      <c r="S885" s="34"/>
      <c r="T885" s="34"/>
      <c r="U885" s="34"/>
      <c r="V885" s="34"/>
    </row>
    <row r="886" spans="1:22">
      <c r="A886" s="12">
        <v>11495</v>
      </c>
      <c r="B886" s="14">
        <v>38629</v>
      </c>
      <c r="C886" s="4" t="s">
        <v>46</v>
      </c>
      <c r="D886" s="4">
        <v>184</v>
      </c>
      <c r="E886" s="15">
        <v>5</v>
      </c>
      <c r="F886" s="15">
        <v>5</v>
      </c>
      <c r="G886" s="15">
        <v>1</v>
      </c>
      <c r="H886" s="15">
        <v>1</v>
      </c>
      <c r="I886" s="15">
        <v>5</v>
      </c>
      <c r="J886" s="15">
        <v>5</v>
      </c>
      <c r="K886" s="15">
        <v>1</v>
      </c>
      <c r="L886" s="16">
        <v>0</v>
      </c>
      <c r="M886" t="str">
        <f t="shared" si="80"/>
        <v>Y</v>
      </c>
      <c r="O886" s="33"/>
      <c r="P886" s="34"/>
      <c r="Q886" s="34"/>
      <c r="R886" s="34"/>
      <c r="S886" s="34"/>
      <c r="T886" s="34"/>
      <c r="U886" s="34"/>
      <c r="V886" s="34"/>
    </row>
    <row r="887" spans="1:22">
      <c r="A887" s="18">
        <v>2872</v>
      </c>
      <c r="B887" s="19">
        <v>39195</v>
      </c>
      <c r="C887" s="4" t="s">
        <v>46</v>
      </c>
      <c r="D887" s="4">
        <v>0.749</v>
      </c>
      <c r="E887" s="15">
        <v>5</v>
      </c>
      <c r="F887" s="15">
        <v>5</v>
      </c>
      <c r="G887" s="15">
        <v>5</v>
      </c>
      <c r="H887" s="15">
        <v>1</v>
      </c>
      <c r="I887" s="15">
        <v>5</v>
      </c>
      <c r="J887" s="15">
        <v>5</v>
      </c>
      <c r="K887" s="15">
        <v>5</v>
      </c>
      <c r="L887" s="16">
        <v>0</v>
      </c>
      <c r="M887" t="str">
        <f t="shared" si="80"/>
        <v>Y</v>
      </c>
      <c r="O887" s="33"/>
      <c r="P887" s="34"/>
      <c r="Q887" s="34"/>
      <c r="R887" s="34"/>
      <c r="S887" s="34"/>
      <c r="T887" s="34"/>
      <c r="U887" s="34"/>
      <c r="V887" s="34"/>
    </row>
    <row r="888" spans="1:22">
      <c r="A888" s="12">
        <v>11507</v>
      </c>
      <c r="B888" s="14">
        <v>36684</v>
      </c>
      <c r="C888" s="4" t="s">
        <v>44</v>
      </c>
      <c r="D888" s="4">
        <v>185</v>
      </c>
      <c r="E888" s="15">
        <v>4</v>
      </c>
      <c r="F888" s="15">
        <v>5</v>
      </c>
      <c r="G888" s="15">
        <v>3</v>
      </c>
      <c r="H888" s="15">
        <v>5</v>
      </c>
      <c r="I888" s="15">
        <v>1</v>
      </c>
      <c r="J888" s="15">
        <v>3</v>
      </c>
      <c r="K888" s="15">
        <v>5</v>
      </c>
      <c r="L888" s="16">
        <v>0</v>
      </c>
      <c r="M888" t="str">
        <f t="shared" si="80"/>
        <v>Y</v>
      </c>
      <c r="O888" s="33"/>
      <c r="P888" s="34"/>
      <c r="Q888" s="34"/>
      <c r="R888" s="34"/>
      <c r="S888" s="34"/>
      <c r="T888" s="34"/>
      <c r="U888" s="34"/>
      <c r="V888" s="34"/>
    </row>
    <row r="889" spans="1:22">
      <c r="A889" s="12">
        <v>11508</v>
      </c>
      <c r="B889" s="14">
        <v>36684</v>
      </c>
      <c r="C889" s="4" t="s">
        <v>44</v>
      </c>
      <c r="D889" s="4">
        <v>185</v>
      </c>
      <c r="E889" s="15">
        <v>4</v>
      </c>
      <c r="F889" s="15">
        <v>3</v>
      </c>
      <c r="G889" s="15">
        <v>5</v>
      </c>
      <c r="H889" s="15">
        <v>5</v>
      </c>
      <c r="I889" s="15">
        <v>5</v>
      </c>
      <c r="J889" s="15">
        <v>3</v>
      </c>
      <c r="K889" s="15">
        <v>5</v>
      </c>
      <c r="L889" s="16">
        <v>0</v>
      </c>
      <c r="M889" t="str">
        <f t="shared" si="80"/>
        <v>Y</v>
      </c>
      <c r="O889" s="33"/>
      <c r="P889" s="34"/>
      <c r="Q889" s="34"/>
      <c r="R889" s="34"/>
      <c r="S889" s="34"/>
      <c r="T889" s="34"/>
      <c r="U889" s="34"/>
      <c r="V889" s="34"/>
    </row>
    <row r="890" spans="1:22">
      <c r="A890" s="18">
        <v>11511</v>
      </c>
      <c r="B890" s="19">
        <v>36685</v>
      </c>
      <c r="C890" s="4" t="s">
        <v>46</v>
      </c>
      <c r="D890" s="4">
        <v>1.4</v>
      </c>
      <c r="E890" s="15">
        <v>1</v>
      </c>
      <c r="F890" s="15">
        <v>1</v>
      </c>
      <c r="G890" s="15">
        <v>1</v>
      </c>
      <c r="H890" s="15">
        <v>1</v>
      </c>
      <c r="I890" s="15">
        <v>1</v>
      </c>
      <c r="J890" s="15">
        <v>1</v>
      </c>
      <c r="K890" s="15">
        <v>5</v>
      </c>
      <c r="L890" s="16">
        <v>0</v>
      </c>
      <c r="M890" t="str">
        <f t="shared" si="80"/>
        <v>Y</v>
      </c>
      <c r="O890" s="33"/>
      <c r="P890" s="34"/>
      <c r="Q890" s="34"/>
      <c r="R890" s="34"/>
      <c r="S890" s="34"/>
      <c r="T890" s="34"/>
      <c r="U890" s="34"/>
      <c r="V890" s="34"/>
    </row>
    <row r="891" spans="1:22">
      <c r="A891" s="18">
        <v>11308</v>
      </c>
      <c r="B891" s="19">
        <v>37782</v>
      </c>
      <c r="C891" s="4" t="s">
        <v>44</v>
      </c>
      <c r="D891" s="4">
        <v>0.311</v>
      </c>
      <c r="E891" s="15">
        <v>5</v>
      </c>
      <c r="F891" s="15">
        <v>5</v>
      </c>
      <c r="G891" s="15">
        <v>5</v>
      </c>
      <c r="H891" s="15">
        <v>5</v>
      </c>
      <c r="I891" s="15">
        <v>1</v>
      </c>
      <c r="J891" s="15">
        <v>5</v>
      </c>
      <c r="K891" s="15">
        <v>1</v>
      </c>
      <c r="L891" s="16">
        <v>0</v>
      </c>
      <c r="M891" t="str">
        <f t="shared" si="80"/>
        <v>Y</v>
      </c>
      <c r="O891" s="33"/>
      <c r="P891" s="34"/>
      <c r="Q891" s="34"/>
      <c r="R891" s="34"/>
      <c r="S891" s="34"/>
      <c r="T891" s="34"/>
      <c r="U891" s="34"/>
      <c r="V891" s="34"/>
    </row>
    <row r="892" spans="1:22">
      <c r="A892" s="18">
        <v>11366</v>
      </c>
      <c r="B892" s="19">
        <v>38630</v>
      </c>
      <c r="C892" s="4" t="s">
        <v>46</v>
      </c>
      <c r="D892" s="4">
        <v>394</v>
      </c>
      <c r="E892" s="15">
        <v>5</v>
      </c>
      <c r="F892" s="15">
        <v>3</v>
      </c>
      <c r="G892" s="15">
        <v>1</v>
      </c>
      <c r="H892" s="15">
        <v>1</v>
      </c>
      <c r="I892" s="15">
        <v>5</v>
      </c>
      <c r="J892" s="15">
        <v>5</v>
      </c>
      <c r="K892" s="15">
        <v>5</v>
      </c>
      <c r="L892" s="16">
        <v>0</v>
      </c>
      <c r="M892" t="str">
        <f t="shared" si="80"/>
        <v>Y</v>
      </c>
      <c r="O892" s="33"/>
      <c r="P892" s="34"/>
      <c r="Q892" s="34"/>
      <c r="R892" s="34"/>
      <c r="S892" s="34"/>
      <c r="T892" s="34"/>
      <c r="U892" s="34"/>
      <c r="V892" s="34"/>
    </row>
    <row r="893" spans="1:22">
      <c r="A893" s="18">
        <v>11506</v>
      </c>
      <c r="B893" s="19">
        <v>38630</v>
      </c>
      <c r="C893" s="4" t="s">
        <v>44</v>
      </c>
      <c r="D893" s="4">
        <v>188</v>
      </c>
      <c r="E893" s="15">
        <v>4</v>
      </c>
      <c r="F893" s="15">
        <v>5</v>
      </c>
      <c r="G893" s="15">
        <v>3</v>
      </c>
      <c r="H893" s="15">
        <v>1</v>
      </c>
      <c r="I893" s="15">
        <v>5</v>
      </c>
      <c r="J893" s="15">
        <v>5</v>
      </c>
      <c r="K893" s="15">
        <v>5</v>
      </c>
      <c r="L893" s="16">
        <v>0</v>
      </c>
      <c r="M893" t="str">
        <f t="shared" si="80"/>
        <v>Y</v>
      </c>
      <c r="O893" s="33"/>
      <c r="P893" s="34"/>
      <c r="Q893" s="34"/>
      <c r="R893" s="34"/>
      <c r="S893" s="34"/>
      <c r="T893" s="34"/>
      <c r="U893" s="34"/>
      <c r="V893" s="34"/>
    </row>
    <row r="894" spans="1:22">
      <c r="A894" s="18">
        <v>9699</v>
      </c>
      <c r="B894" s="19">
        <v>37867</v>
      </c>
      <c r="C894" s="4" t="s">
        <v>44</v>
      </c>
      <c r="D894" s="4">
        <v>178</v>
      </c>
      <c r="E894" s="15">
        <v>2</v>
      </c>
      <c r="F894" s="15">
        <v>3</v>
      </c>
      <c r="G894" s="15">
        <v>5</v>
      </c>
      <c r="H894" s="15">
        <v>5</v>
      </c>
      <c r="I894" s="15">
        <v>5</v>
      </c>
      <c r="J894" s="15">
        <v>1</v>
      </c>
      <c r="K894" s="15">
        <v>5</v>
      </c>
      <c r="L894" s="16">
        <v>0</v>
      </c>
      <c r="M894" t="str">
        <f t="shared" si="80"/>
        <v>Y</v>
      </c>
      <c r="O894" s="33"/>
      <c r="P894" s="34"/>
      <c r="Q894" s="34"/>
      <c r="R894" s="34"/>
      <c r="S894" s="34"/>
      <c r="T894" s="34"/>
      <c r="U894" s="34"/>
      <c r="V894" s="34"/>
    </row>
    <row r="895" spans="1:22">
      <c r="A895" s="18">
        <v>2865</v>
      </c>
      <c r="B895" s="19">
        <v>36983</v>
      </c>
      <c r="C895" s="4" t="s">
        <v>46</v>
      </c>
      <c r="D895" s="4">
        <v>0.76800000000000002</v>
      </c>
      <c r="E895" s="15">
        <v>1</v>
      </c>
      <c r="F895" s="15">
        <v>1</v>
      </c>
      <c r="G895" s="15">
        <v>1</v>
      </c>
      <c r="H895" s="15">
        <v>1</v>
      </c>
      <c r="I895" s="15">
        <v>1</v>
      </c>
      <c r="J895" s="15">
        <v>1</v>
      </c>
      <c r="K895" s="15">
        <v>3</v>
      </c>
      <c r="L895" s="16">
        <v>0</v>
      </c>
      <c r="M895" t="str">
        <f t="shared" si="80"/>
        <v>Y</v>
      </c>
      <c r="O895" s="33"/>
      <c r="P895" s="34"/>
      <c r="Q895" s="34"/>
      <c r="R895" s="34"/>
      <c r="S895" s="34"/>
      <c r="T895" s="34"/>
      <c r="U895" s="34"/>
      <c r="V895" s="34"/>
    </row>
    <row r="896" spans="1:22">
      <c r="A896" s="18">
        <v>10766</v>
      </c>
      <c r="B896" s="19">
        <v>38140</v>
      </c>
      <c r="C896" s="4" t="s">
        <v>44</v>
      </c>
      <c r="D896" s="4">
        <v>1.01</v>
      </c>
      <c r="E896" s="15">
        <v>4</v>
      </c>
      <c r="F896" s="15">
        <v>5</v>
      </c>
      <c r="G896" s="15">
        <v>3</v>
      </c>
      <c r="H896" s="15">
        <v>3</v>
      </c>
      <c r="I896" s="15">
        <v>1</v>
      </c>
      <c r="J896" s="15">
        <v>1</v>
      </c>
      <c r="K896" s="15">
        <v>1</v>
      </c>
      <c r="L896" s="16">
        <v>0</v>
      </c>
      <c r="M896" t="str">
        <f t="shared" si="80"/>
        <v>Y</v>
      </c>
      <c r="O896" s="33"/>
      <c r="P896" s="34"/>
      <c r="Q896" s="34"/>
      <c r="R896" s="34"/>
      <c r="S896" s="34"/>
      <c r="T896" s="34"/>
      <c r="U896" s="34"/>
      <c r="V896" s="34"/>
    </row>
    <row r="897" spans="1:22">
      <c r="A897" s="12">
        <v>11492</v>
      </c>
      <c r="B897" s="14">
        <v>36684</v>
      </c>
      <c r="C897" s="4" t="s">
        <v>46</v>
      </c>
      <c r="D897" s="4">
        <v>205</v>
      </c>
      <c r="E897" s="15">
        <v>4</v>
      </c>
      <c r="F897" s="15">
        <v>1</v>
      </c>
      <c r="G897" s="15">
        <v>3</v>
      </c>
      <c r="H897" s="15">
        <v>5</v>
      </c>
      <c r="I897" s="15">
        <v>5</v>
      </c>
      <c r="J897" s="15">
        <v>5</v>
      </c>
      <c r="K897" s="15">
        <v>5</v>
      </c>
      <c r="L897" s="16">
        <v>0</v>
      </c>
      <c r="M897" t="str">
        <f t="shared" si="80"/>
        <v>Y</v>
      </c>
      <c r="O897" s="33"/>
      <c r="P897" s="34"/>
      <c r="Q897" s="34"/>
      <c r="R897" s="34"/>
      <c r="S897" s="34"/>
      <c r="T897" s="34"/>
      <c r="U897" s="34"/>
      <c r="V897" s="34"/>
    </row>
    <row r="898" spans="1:22">
      <c r="A898" s="12">
        <v>11493</v>
      </c>
      <c r="B898" s="14">
        <v>38628</v>
      </c>
      <c r="C898" s="4" t="s">
        <v>46</v>
      </c>
      <c r="D898" s="4">
        <v>205</v>
      </c>
      <c r="E898" s="15">
        <v>5</v>
      </c>
      <c r="F898" s="15">
        <v>5</v>
      </c>
      <c r="G898" s="15">
        <v>1</v>
      </c>
      <c r="H898" s="15">
        <v>1</v>
      </c>
      <c r="I898" s="15">
        <v>5</v>
      </c>
      <c r="J898" s="15">
        <v>5</v>
      </c>
      <c r="K898" s="15">
        <v>5</v>
      </c>
      <c r="L898" s="16">
        <v>0</v>
      </c>
      <c r="M898" t="str">
        <f t="shared" si="80"/>
        <v>Y</v>
      </c>
      <c r="O898" s="33"/>
      <c r="P898" s="34"/>
      <c r="Q898" s="34"/>
      <c r="R898" s="34"/>
      <c r="S898" s="34"/>
      <c r="T898" s="34"/>
      <c r="U898" s="34"/>
      <c r="V898" s="34"/>
    </row>
    <row r="899" spans="1:22">
      <c r="A899" s="18">
        <v>9717</v>
      </c>
      <c r="B899" s="19">
        <v>38141</v>
      </c>
      <c r="C899" s="4" t="s">
        <v>44</v>
      </c>
      <c r="D899" s="4">
        <v>1.37</v>
      </c>
      <c r="E899" s="15">
        <v>5</v>
      </c>
      <c r="F899" s="15">
        <v>5</v>
      </c>
      <c r="G899" s="15">
        <v>5</v>
      </c>
      <c r="H899" s="15">
        <v>5</v>
      </c>
      <c r="I899" s="15">
        <v>1</v>
      </c>
      <c r="J899" s="15">
        <v>5</v>
      </c>
      <c r="K899" s="15">
        <v>3</v>
      </c>
      <c r="L899" s="16">
        <v>0</v>
      </c>
      <c r="M899" t="str">
        <f t="shared" si="80"/>
        <v>Y</v>
      </c>
      <c r="O899" s="33"/>
      <c r="P899" s="34"/>
      <c r="Q899" s="34"/>
      <c r="R899" s="34"/>
      <c r="S899" s="34"/>
      <c r="T899" s="34"/>
      <c r="U899" s="34"/>
      <c r="V899" s="34"/>
    </row>
    <row r="900" spans="1:22">
      <c r="A900" s="18">
        <v>11527</v>
      </c>
      <c r="B900" s="19">
        <v>38629</v>
      </c>
      <c r="C900" s="4" t="s">
        <v>46</v>
      </c>
      <c r="D900" s="4">
        <v>13.2</v>
      </c>
      <c r="E900" s="15">
        <v>4</v>
      </c>
      <c r="F900" s="15">
        <v>3</v>
      </c>
      <c r="G900" s="15">
        <v>3</v>
      </c>
      <c r="H900" s="15">
        <v>3</v>
      </c>
      <c r="I900" s="15">
        <v>5</v>
      </c>
      <c r="J900" s="15">
        <v>3</v>
      </c>
      <c r="K900" s="15">
        <v>5</v>
      </c>
      <c r="L900" s="16">
        <v>0</v>
      </c>
      <c r="M900" t="str">
        <f t="shared" si="80"/>
        <v>Y</v>
      </c>
      <c r="O900" s="33"/>
      <c r="P900" s="34"/>
      <c r="Q900" s="34"/>
      <c r="R900" s="34"/>
      <c r="S900" s="34"/>
      <c r="T900" s="34"/>
      <c r="U900" s="34"/>
      <c r="V900" s="34"/>
    </row>
    <row r="901" spans="1:22">
      <c r="A901" s="18">
        <v>10854</v>
      </c>
      <c r="B901" s="19">
        <v>38853</v>
      </c>
      <c r="C901" s="4" t="s">
        <v>46</v>
      </c>
      <c r="D901" s="4">
        <v>1.26</v>
      </c>
      <c r="E901" s="15">
        <v>5</v>
      </c>
      <c r="F901" s="15">
        <v>3</v>
      </c>
      <c r="G901" s="15">
        <v>5</v>
      </c>
      <c r="H901" s="15">
        <v>5</v>
      </c>
      <c r="I901" s="15">
        <v>5</v>
      </c>
      <c r="J901" s="15">
        <v>5</v>
      </c>
      <c r="K901" s="15">
        <v>3</v>
      </c>
      <c r="L901" s="16">
        <v>0</v>
      </c>
      <c r="M901" t="str">
        <f t="shared" si="80"/>
        <v>Y</v>
      </c>
      <c r="O901" s="33"/>
      <c r="P901" s="34"/>
      <c r="Q901" s="34"/>
      <c r="R901" s="34"/>
      <c r="S901" s="34"/>
      <c r="T901" s="34"/>
      <c r="U901" s="34"/>
      <c r="V901" s="34"/>
    </row>
    <row r="902" spans="1:22">
      <c r="A902" s="18">
        <v>11365</v>
      </c>
      <c r="B902" s="19">
        <v>36689</v>
      </c>
      <c r="C902" s="4" t="s">
        <v>44</v>
      </c>
      <c r="D902" s="4">
        <v>624</v>
      </c>
      <c r="E902" s="15">
        <v>4</v>
      </c>
      <c r="F902" s="15">
        <v>5</v>
      </c>
      <c r="G902" s="15">
        <v>3</v>
      </c>
      <c r="H902" s="15">
        <v>5</v>
      </c>
      <c r="I902" s="15">
        <v>5</v>
      </c>
      <c r="J902" s="15">
        <v>3</v>
      </c>
      <c r="K902" s="15">
        <v>5</v>
      </c>
      <c r="L902" s="16">
        <v>0</v>
      </c>
      <c r="M902" t="str">
        <f t="shared" si="80"/>
        <v>Y</v>
      </c>
      <c r="O902" s="33"/>
      <c r="P902" s="34"/>
      <c r="Q902" s="34"/>
      <c r="R902" s="34"/>
      <c r="S902" s="34"/>
      <c r="T902" s="34"/>
      <c r="U902" s="34"/>
      <c r="V902" s="34"/>
    </row>
    <row r="903" spans="1:22">
      <c r="A903" s="18">
        <v>11424</v>
      </c>
      <c r="B903" s="19">
        <v>36698</v>
      </c>
      <c r="C903" s="4" t="s">
        <v>46</v>
      </c>
      <c r="D903" s="4">
        <v>80.3</v>
      </c>
      <c r="E903" s="15">
        <v>1</v>
      </c>
      <c r="F903" s="15">
        <v>1</v>
      </c>
      <c r="G903" s="15">
        <v>1</v>
      </c>
      <c r="H903" s="15">
        <v>5</v>
      </c>
      <c r="I903" s="15">
        <v>3</v>
      </c>
      <c r="J903" s="15">
        <v>1</v>
      </c>
      <c r="K903" s="15">
        <v>5</v>
      </c>
      <c r="L903" s="16">
        <v>0</v>
      </c>
      <c r="M903" t="str">
        <f t="shared" ref="M903:M966" si="81">IF(MOD(N903,20)=0,"Y","N")</f>
        <v>Y</v>
      </c>
      <c r="O903" s="33"/>
      <c r="P903" s="34"/>
      <c r="Q903" s="34"/>
      <c r="R903" s="34"/>
      <c r="S903" s="34"/>
      <c r="T903" s="34"/>
      <c r="U903" s="34"/>
      <c r="V903" s="34"/>
    </row>
    <row r="904" spans="1:22">
      <c r="A904" s="18">
        <v>11016</v>
      </c>
      <c r="B904" s="19">
        <v>37069</v>
      </c>
      <c r="C904" s="4" t="s">
        <v>46</v>
      </c>
      <c r="D904" s="4">
        <v>4.5599999999999996</v>
      </c>
      <c r="E904" s="15">
        <v>2</v>
      </c>
      <c r="F904" s="15">
        <v>3</v>
      </c>
      <c r="G904" s="15">
        <v>5</v>
      </c>
      <c r="H904" s="15">
        <v>3</v>
      </c>
      <c r="I904" s="15">
        <v>1</v>
      </c>
      <c r="J904" s="15">
        <v>1</v>
      </c>
      <c r="K904" s="15">
        <v>1</v>
      </c>
      <c r="L904" s="16">
        <v>0</v>
      </c>
      <c r="M904" t="str">
        <f t="shared" si="81"/>
        <v>Y</v>
      </c>
      <c r="O904" s="33"/>
      <c r="P904" s="34"/>
      <c r="Q904" s="34"/>
      <c r="R904" s="34"/>
      <c r="S904" s="34"/>
      <c r="T904" s="34"/>
      <c r="U904" s="34"/>
      <c r="V904" s="34"/>
    </row>
    <row r="905" spans="1:22">
      <c r="A905" s="18">
        <v>9786</v>
      </c>
      <c r="B905" s="19">
        <v>37859</v>
      </c>
      <c r="C905" s="4" t="s">
        <v>44</v>
      </c>
      <c r="D905" s="4">
        <v>12.4</v>
      </c>
      <c r="E905" s="15">
        <v>3</v>
      </c>
      <c r="F905" s="15">
        <v>1</v>
      </c>
      <c r="G905" s="15">
        <v>1</v>
      </c>
      <c r="H905" s="15">
        <v>3</v>
      </c>
      <c r="I905" s="15">
        <v>1</v>
      </c>
      <c r="J905" s="15">
        <v>1</v>
      </c>
      <c r="K905" s="15">
        <v>3</v>
      </c>
      <c r="L905" s="16">
        <v>0</v>
      </c>
      <c r="M905" t="str">
        <f t="shared" si="81"/>
        <v>Y</v>
      </c>
      <c r="O905" s="33"/>
      <c r="P905" s="34"/>
      <c r="Q905" s="34"/>
      <c r="R905" s="34"/>
      <c r="S905" s="34"/>
      <c r="T905" s="34"/>
      <c r="U905" s="34"/>
      <c r="V905" s="34"/>
    </row>
    <row r="906" spans="1:22">
      <c r="A906" s="18">
        <v>9698</v>
      </c>
      <c r="B906" s="19">
        <v>37867</v>
      </c>
      <c r="C906" s="4" t="s">
        <v>44</v>
      </c>
      <c r="D906" s="4">
        <v>206</v>
      </c>
      <c r="E906" s="15">
        <v>4</v>
      </c>
      <c r="F906" s="15">
        <v>3</v>
      </c>
      <c r="G906" s="15">
        <v>3</v>
      </c>
      <c r="H906" s="15">
        <v>5</v>
      </c>
      <c r="I906" s="15">
        <v>1</v>
      </c>
      <c r="J906" s="15">
        <v>1</v>
      </c>
      <c r="K906" s="15">
        <v>5</v>
      </c>
      <c r="L906" s="16">
        <v>0</v>
      </c>
      <c r="M906" t="str">
        <f t="shared" si="81"/>
        <v>Y</v>
      </c>
      <c r="O906" s="33"/>
      <c r="P906" s="34"/>
      <c r="Q906" s="34"/>
      <c r="R906" s="34"/>
      <c r="S906" s="34"/>
      <c r="T906" s="34"/>
      <c r="U906" s="34"/>
      <c r="V906" s="34"/>
    </row>
    <row r="907" spans="1:22">
      <c r="A907" s="18">
        <v>10959</v>
      </c>
      <c r="B907" s="19">
        <v>37068</v>
      </c>
      <c r="C907" s="4" t="s">
        <v>46</v>
      </c>
      <c r="D907" s="4">
        <v>1460</v>
      </c>
      <c r="E907" s="15">
        <v>5</v>
      </c>
      <c r="F907" s="15">
        <v>3</v>
      </c>
      <c r="G907" s="15">
        <v>1</v>
      </c>
      <c r="H907" s="15">
        <v>1</v>
      </c>
      <c r="I907" s="15">
        <v>1</v>
      </c>
      <c r="J907" s="15">
        <v>5</v>
      </c>
      <c r="K907" s="15">
        <v>1</v>
      </c>
      <c r="L907" s="16">
        <v>0</v>
      </c>
      <c r="M907" t="str">
        <f t="shared" si="81"/>
        <v>Y</v>
      </c>
      <c r="O907" s="33"/>
      <c r="P907" s="34"/>
      <c r="Q907" s="34"/>
      <c r="R907" s="34"/>
      <c r="S907" s="34"/>
      <c r="T907" s="34"/>
      <c r="U907" s="34"/>
      <c r="V907" s="34"/>
    </row>
    <row r="908" spans="1:22">
      <c r="A908" s="18">
        <v>9714</v>
      </c>
      <c r="B908" s="19">
        <v>37873</v>
      </c>
      <c r="C908" s="4" t="s">
        <v>44</v>
      </c>
      <c r="D908" s="4">
        <v>12.6</v>
      </c>
      <c r="E908" s="15">
        <v>4</v>
      </c>
      <c r="F908" s="15">
        <v>5</v>
      </c>
      <c r="G908" s="15">
        <v>3</v>
      </c>
      <c r="H908" s="15">
        <v>3</v>
      </c>
      <c r="I908" s="15">
        <v>1</v>
      </c>
      <c r="J908" s="15">
        <v>3</v>
      </c>
      <c r="K908" s="15">
        <v>5</v>
      </c>
      <c r="L908" s="16">
        <v>0</v>
      </c>
      <c r="M908" t="str">
        <f t="shared" si="81"/>
        <v>Y</v>
      </c>
      <c r="O908" s="33"/>
      <c r="P908" s="34"/>
      <c r="Q908" s="34"/>
      <c r="R908" s="34"/>
      <c r="S908" s="34"/>
      <c r="T908" s="34"/>
      <c r="U908" s="34"/>
      <c r="V908" s="34"/>
    </row>
    <row r="909" spans="1:22">
      <c r="A909" s="18">
        <v>10630</v>
      </c>
      <c r="B909" s="19">
        <v>38140</v>
      </c>
      <c r="C909" s="4" t="s">
        <v>46</v>
      </c>
      <c r="D909" s="4">
        <v>1.08</v>
      </c>
      <c r="E909" s="15">
        <v>4</v>
      </c>
      <c r="F909" s="15">
        <v>1</v>
      </c>
      <c r="G909" s="15">
        <v>3</v>
      </c>
      <c r="H909" s="15">
        <v>5</v>
      </c>
      <c r="I909" s="15">
        <v>3</v>
      </c>
      <c r="J909" s="15">
        <v>5</v>
      </c>
      <c r="K909" s="15">
        <v>1</v>
      </c>
      <c r="L909" s="16">
        <v>0</v>
      </c>
      <c r="M909" t="str">
        <f t="shared" si="81"/>
        <v>Y</v>
      </c>
      <c r="O909" s="33"/>
      <c r="P909" s="34"/>
      <c r="Q909" s="34"/>
      <c r="R909" s="34"/>
      <c r="S909" s="34"/>
      <c r="T909" s="34"/>
      <c r="U909" s="34"/>
      <c r="V909" s="34"/>
    </row>
    <row r="910" spans="1:22">
      <c r="A910" s="18">
        <v>36801</v>
      </c>
      <c r="B910" s="19">
        <v>37742</v>
      </c>
      <c r="C910" s="4" t="s">
        <v>48</v>
      </c>
      <c r="D910" s="4">
        <v>1.05</v>
      </c>
      <c r="E910" s="15">
        <v>1</v>
      </c>
      <c r="F910" s="15">
        <v>1</v>
      </c>
      <c r="G910" s="15">
        <v>1</v>
      </c>
      <c r="H910" s="15">
        <v>1</v>
      </c>
      <c r="I910" s="15">
        <v>1</v>
      </c>
      <c r="J910" s="15">
        <v>1</v>
      </c>
      <c r="K910" s="15">
        <v>1</v>
      </c>
      <c r="L910" s="16">
        <v>0</v>
      </c>
      <c r="M910" t="str">
        <f t="shared" si="81"/>
        <v>Y</v>
      </c>
      <c r="O910" s="33"/>
      <c r="P910" s="34"/>
      <c r="Q910" s="34"/>
      <c r="R910" s="34"/>
      <c r="S910" s="34"/>
      <c r="T910" s="34"/>
      <c r="U910" s="34"/>
      <c r="V910" s="34"/>
    </row>
    <row r="911" spans="1:22">
      <c r="A911" s="18">
        <v>36836</v>
      </c>
      <c r="B911" s="19">
        <v>36618</v>
      </c>
      <c r="C911" s="4" t="s">
        <v>48</v>
      </c>
      <c r="D911" s="4">
        <v>1.75</v>
      </c>
      <c r="E911" s="15">
        <v>2</v>
      </c>
      <c r="F911" s="15">
        <v>3</v>
      </c>
      <c r="G911" s="15">
        <v>3</v>
      </c>
      <c r="H911" s="15">
        <v>1</v>
      </c>
      <c r="I911" s="15">
        <v>1</v>
      </c>
      <c r="J911" s="15">
        <v>1</v>
      </c>
      <c r="K911" s="15">
        <v>1</v>
      </c>
      <c r="L911" s="16">
        <v>0</v>
      </c>
      <c r="M911" t="str">
        <f t="shared" si="81"/>
        <v>Y</v>
      </c>
      <c r="O911" s="33"/>
      <c r="P911" s="34"/>
      <c r="Q911" s="34"/>
      <c r="R911" s="34"/>
      <c r="S911" s="34"/>
      <c r="T911" s="34"/>
      <c r="U911" s="34"/>
      <c r="V911" s="34"/>
    </row>
    <row r="912" spans="1:22">
      <c r="A912" s="18">
        <v>11491</v>
      </c>
      <c r="B912" s="19">
        <v>37811</v>
      </c>
      <c r="C912" s="4" t="s">
        <v>44</v>
      </c>
      <c r="D912" s="4">
        <v>8.1</v>
      </c>
      <c r="E912" s="15">
        <v>5</v>
      </c>
      <c r="F912" s="15">
        <v>3</v>
      </c>
      <c r="G912" s="15">
        <v>3</v>
      </c>
      <c r="H912" s="15">
        <v>5</v>
      </c>
      <c r="I912" s="15">
        <v>1</v>
      </c>
      <c r="J912" s="15">
        <v>1</v>
      </c>
      <c r="K912" s="15">
        <v>1</v>
      </c>
      <c r="L912" s="16">
        <v>0</v>
      </c>
      <c r="M912" t="str">
        <f t="shared" si="81"/>
        <v>Y</v>
      </c>
      <c r="O912" s="33"/>
      <c r="P912" s="34"/>
      <c r="Q912" s="34"/>
      <c r="R912" s="34"/>
      <c r="S912" s="34"/>
      <c r="T912" s="34"/>
      <c r="U912" s="34"/>
      <c r="V912" s="34"/>
    </row>
    <row r="913" spans="1:22">
      <c r="A913" s="18">
        <v>9697</v>
      </c>
      <c r="B913" s="19">
        <v>37406</v>
      </c>
      <c r="C913" s="4" t="s">
        <v>44</v>
      </c>
      <c r="D913" s="4">
        <v>225</v>
      </c>
      <c r="E913" s="15">
        <v>5</v>
      </c>
      <c r="F913" s="15">
        <v>3</v>
      </c>
      <c r="G913" s="15">
        <v>1</v>
      </c>
      <c r="H913" s="15">
        <v>1</v>
      </c>
      <c r="I913" s="15">
        <v>1</v>
      </c>
      <c r="J913" s="15">
        <v>1</v>
      </c>
      <c r="K913" s="15">
        <v>1</v>
      </c>
      <c r="L913" s="16">
        <v>0</v>
      </c>
      <c r="M913" t="str">
        <f t="shared" si="81"/>
        <v>Y</v>
      </c>
      <c r="O913" s="33"/>
      <c r="P913" s="34"/>
      <c r="Q913" s="34"/>
      <c r="R913" s="34"/>
      <c r="S913" s="34"/>
      <c r="T913" s="34"/>
      <c r="U913" s="34"/>
      <c r="V913" s="34"/>
    </row>
    <row r="914" spans="1:22">
      <c r="A914" s="18">
        <v>11362</v>
      </c>
      <c r="B914" s="19">
        <v>36697</v>
      </c>
      <c r="C914" s="4" t="s">
        <v>44</v>
      </c>
      <c r="D914" s="4">
        <v>645</v>
      </c>
      <c r="E914" s="15">
        <v>3</v>
      </c>
      <c r="F914" s="15">
        <v>5</v>
      </c>
      <c r="G914" s="15">
        <v>1</v>
      </c>
      <c r="H914" s="15">
        <v>3</v>
      </c>
      <c r="I914" s="15">
        <v>1</v>
      </c>
      <c r="J914" s="15">
        <v>1</v>
      </c>
      <c r="K914" s="15">
        <v>1</v>
      </c>
      <c r="L914" s="16">
        <v>0</v>
      </c>
      <c r="M914" t="str">
        <f t="shared" si="81"/>
        <v>Y</v>
      </c>
      <c r="O914" s="33"/>
      <c r="P914" s="34"/>
      <c r="Q914" s="34"/>
      <c r="R914" s="34"/>
      <c r="S914" s="34"/>
      <c r="T914" s="34"/>
      <c r="U914" s="34"/>
      <c r="V914" s="34"/>
    </row>
    <row r="915" spans="1:22">
      <c r="A915" s="18">
        <v>11428</v>
      </c>
      <c r="B915" s="19">
        <v>36698</v>
      </c>
      <c r="C915" s="4" t="s">
        <v>46</v>
      </c>
      <c r="D915" s="4">
        <v>98.9</v>
      </c>
      <c r="E915" s="15">
        <v>3</v>
      </c>
      <c r="F915" s="15">
        <v>1</v>
      </c>
      <c r="G915" s="15">
        <v>1</v>
      </c>
      <c r="H915" s="15">
        <v>1</v>
      </c>
      <c r="I915" s="15">
        <v>1</v>
      </c>
      <c r="J915" s="15">
        <v>3</v>
      </c>
      <c r="K915" s="15">
        <v>1</v>
      </c>
      <c r="L915" s="16">
        <v>0</v>
      </c>
      <c r="M915" t="str">
        <f t="shared" si="81"/>
        <v>Y</v>
      </c>
      <c r="O915" s="33"/>
      <c r="P915" s="34"/>
      <c r="Q915" s="34"/>
      <c r="R915" s="34"/>
      <c r="S915" s="34"/>
      <c r="T915" s="34"/>
      <c r="U915" s="34"/>
      <c r="V915" s="34"/>
    </row>
    <row r="916" spans="1:22">
      <c r="A916" s="18">
        <v>11427</v>
      </c>
      <c r="B916" s="19">
        <v>36698</v>
      </c>
      <c r="C916" s="4" t="s">
        <v>46</v>
      </c>
      <c r="D916" s="4">
        <v>101</v>
      </c>
      <c r="E916" s="15">
        <v>3</v>
      </c>
      <c r="F916" s="15">
        <v>3</v>
      </c>
      <c r="G916" s="15">
        <v>1</v>
      </c>
      <c r="H916" s="15">
        <v>3</v>
      </c>
      <c r="I916" s="15">
        <v>1</v>
      </c>
      <c r="J916" s="15">
        <v>3</v>
      </c>
      <c r="K916" s="15">
        <v>5</v>
      </c>
      <c r="L916" s="16">
        <v>0</v>
      </c>
      <c r="M916" t="str">
        <f t="shared" si="81"/>
        <v>Y</v>
      </c>
      <c r="O916" s="33"/>
      <c r="P916" s="34"/>
      <c r="Q916" s="34"/>
      <c r="R916" s="34"/>
      <c r="S916" s="34"/>
      <c r="T916" s="34"/>
      <c r="U916" s="34"/>
      <c r="V916" s="34"/>
    </row>
    <row r="917" spans="1:22">
      <c r="A917" s="18">
        <v>11445</v>
      </c>
      <c r="B917" s="19">
        <v>36683</v>
      </c>
      <c r="C917" s="4" t="s">
        <v>44</v>
      </c>
      <c r="D917" s="4">
        <v>1.65</v>
      </c>
      <c r="E917" s="15">
        <v>5</v>
      </c>
      <c r="F917" s="15">
        <v>5</v>
      </c>
      <c r="G917" s="15">
        <v>5</v>
      </c>
      <c r="H917" s="15">
        <v>5</v>
      </c>
      <c r="I917" s="15">
        <v>1</v>
      </c>
      <c r="J917" s="15">
        <v>3</v>
      </c>
      <c r="K917" s="15">
        <v>5</v>
      </c>
      <c r="L917" s="16">
        <v>0</v>
      </c>
      <c r="M917" t="str">
        <f t="shared" si="81"/>
        <v>Y</v>
      </c>
      <c r="O917" s="33"/>
      <c r="P917" s="34"/>
      <c r="Q917" s="34"/>
      <c r="R917" s="34"/>
      <c r="S917" s="34"/>
      <c r="T917" s="34"/>
      <c r="U917" s="34"/>
      <c r="V917" s="34"/>
    </row>
    <row r="918" spans="1:22">
      <c r="A918" s="12">
        <v>3266</v>
      </c>
      <c r="B918" s="14">
        <v>36621</v>
      </c>
      <c r="C918" s="4" t="s">
        <v>46</v>
      </c>
      <c r="D918" s="4">
        <v>3.18</v>
      </c>
      <c r="E918" s="15">
        <v>4</v>
      </c>
      <c r="F918" s="15">
        <v>5</v>
      </c>
      <c r="G918" s="15">
        <v>3</v>
      </c>
      <c r="H918" s="15">
        <v>1</v>
      </c>
      <c r="I918" s="15">
        <v>1</v>
      </c>
      <c r="J918" s="15">
        <v>3</v>
      </c>
      <c r="K918" s="15">
        <v>3</v>
      </c>
      <c r="L918" s="16">
        <v>0</v>
      </c>
      <c r="M918" t="str">
        <f t="shared" si="81"/>
        <v>Y</v>
      </c>
      <c r="O918" s="33"/>
      <c r="P918" s="34"/>
      <c r="Q918" s="34"/>
      <c r="R918" s="34"/>
      <c r="S918" s="34"/>
      <c r="T918" s="34"/>
      <c r="U918" s="34"/>
      <c r="V918" s="34"/>
    </row>
    <row r="919" spans="1:22">
      <c r="A919" s="12">
        <v>3265</v>
      </c>
      <c r="B919" s="14">
        <v>36976</v>
      </c>
      <c r="C919" s="4" t="s">
        <v>46</v>
      </c>
      <c r="D919" s="4">
        <v>3.18</v>
      </c>
      <c r="E919" s="15">
        <v>4</v>
      </c>
      <c r="F919" s="15">
        <v>5</v>
      </c>
      <c r="G919" s="15">
        <v>1</v>
      </c>
      <c r="H919" s="15">
        <v>1</v>
      </c>
      <c r="I919" s="15">
        <v>1</v>
      </c>
      <c r="J919" s="15">
        <v>3</v>
      </c>
      <c r="K919" s="15">
        <v>1</v>
      </c>
      <c r="L919" s="16">
        <v>0</v>
      </c>
      <c r="M919" t="str">
        <f t="shared" si="81"/>
        <v>Y</v>
      </c>
      <c r="O919" s="33"/>
      <c r="P919" s="34"/>
      <c r="Q919" s="34"/>
      <c r="R919" s="34"/>
      <c r="S919" s="34"/>
      <c r="T919" s="34"/>
      <c r="U919" s="34"/>
      <c r="V919" s="34"/>
    </row>
    <row r="920" spans="1:22">
      <c r="A920" s="18">
        <v>36839</v>
      </c>
      <c r="B920" s="19">
        <v>36618</v>
      </c>
      <c r="C920" s="4" t="s">
        <v>48</v>
      </c>
      <c r="D920" s="4">
        <v>1.47</v>
      </c>
      <c r="E920" s="15">
        <v>4</v>
      </c>
      <c r="F920" s="15">
        <v>5</v>
      </c>
      <c r="G920" s="15">
        <v>3</v>
      </c>
      <c r="H920" s="15">
        <v>1</v>
      </c>
      <c r="I920" s="15">
        <v>3</v>
      </c>
      <c r="J920" s="15">
        <v>3</v>
      </c>
      <c r="K920" s="15">
        <v>1</v>
      </c>
      <c r="L920" s="16">
        <v>0</v>
      </c>
      <c r="M920" t="str">
        <f t="shared" si="81"/>
        <v>Y</v>
      </c>
      <c r="O920" s="33"/>
      <c r="P920" s="34"/>
      <c r="Q920" s="34"/>
      <c r="R920" s="34"/>
      <c r="S920" s="34"/>
      <c r="T920" s="34"/>
      <c r="U920" s="34"/>
      <c r="V920" s="34"/>
    </row>
    <row r="921" spans="1:22">
      <c r="A921" s="18">
        <v>9694</v>
      </c>
      <c r="B921" s="19">
        <v>37873</v>
      </c>
      <c r="C921" s="4" t="s">
        <v>44</v>
      </c>
      <c r="D921" s="4">
        <v>230</v>
      </c>
      <c r="E921" s="15">
        <v>3</v>
      </c>
      <c r="F921" s="15">
        <v>3</v>
      </c>
      <c r="G921" s="15">
        <v>3</v>
      </c>
      <c r="H921" s="15">
        <v>3</v>
      </c>
      <c r="I921" s="15">
        <v>5</v>
      </c>
      <c r="J921" s="15">
        <v>3</v>
      </c>
      <c r="K921" s="15">
        <v>5</v>
      </c>
      <c r="L921" s="16">
        <v>0</v>
      </c>
      <c r="M921" t="str">
        <f t="shared" si="81"/>
        <v>Y</v>
      </c>
      <c r="O921" s="33"/>
      <c r="P921" s="34"/>
      <c r="Q921" s="34"/>
      <c r="R921" s="34"/>
      <c r="S921" s="34"/>
      <c r="T921" s="34"/>
      <c r="U921" s="34"/>
      <c r="V921" s="34"/>
    </row>
    <row r="922" spans="1:22">
      <c r="A922" s="18">
        <v>34346</v>
      </c>
      <c r="B922" s="19">
        <v>38208</v>
      </c>
      <c r="C922" s="4" t="s">
        <v>44</v>
      </c>
      <c r="D922" s="4">
        <v>3.03</v>
      </c>
      <c r="E922" s="15">
        <v>4</v>
      </c>
      <c r="F922" s="15">
        <v>5</v>
      </c>
      <c r="G922" s="15">
        <v>1</v>
      </c>
      <c r="H922" s="15">
        <v>1</v>
      </c>
      <c r="I922" s="15">
        <v>1</v>
      </c>
      <c r="J922" s="15">
        <v>3</v>
      </c>
      <c r="K922" s="15">
        <v>1</v>
      </c>
      <c r="L922" s="16">
        <v>0</v>
      </c>
      <c r="M922" t="str">
        <f t="shared" si="81"/>
        <v>Y</v>
      </c>
      <c r="O922" s="33"/>
      <c r="P922" s="34"/>
      <c r="Q922" s="34"/>
      <c r="R922" s="34"/>
      <c r="S922" s="34"/>
      <c r="T922" s="34"/>
      <c r="U922" s="34"/>
      <c r="V922" s="34"/>
    </row>
    <row r="923" spans="1:22">
      <c r="A923" s="12">
        <v>9855</v>
      </c>
      <c r="B923" s="14">
        <v>36719</v>
      </c>
      <c r="C923" s="4" t="s">
        <v>44</v>
      </c>
      <c r="D923" s="4">
        <v>3.03</v>
      </c>
      <c r="E923" s="15">
        <v>3</v>
      </c>
      <c r="F923" s="15">
        <v>5</v>
      </c>
      <c r="G923" s="15">
        <v>1</v>
      </c>
      <c r="H923" s="15">
        <v>1</v>
      </c>
      <c r="I923" s="15">
        <v>1</v>
      </c>
      <c r="J923" s="15">
        <v>3</v>
      </c>
      <c r="K923" s="15">
        <v>3</v>
      </c>
      <c r="L923" s="16">
        <v>0</v>
      </c>
      <c r="M923" t="str">
        <f t="shared" si="81"/>
        <v>Y</v>
      </c>
      <c r="O923" s="33"/>
      <c r="P923" s="34"/>
      <c r="Q923" s="34"/>
      <c r="R923" s="34"/>
      <c r="S923" s="34"/>
      <c r="T923" s="34"/>
      <c r="U923" s="34"/>
      <c r="V923" s="34"/>
    </row>
    <row r="924" spans="1:22">
      <c r="A924" s="12">
        <v>9856</v>
      </c>
      <c r="B924" s="14">
        <v>36873</v>
      </c>
      <c r="C924" s="4" t="s">
        <v>44</v>
      </c>
      <c r="D924" s="4">
        <v>3.03</v>
      </c>
      <c r="E924" s="15">
        <v>5</v>
      </c>
      <c r="F924" s="15">
        <v>5</v>
      </c>
      <c r="G924" s="15">
        <v>1</v>
      </c>
      <c r="H924" s="15">
        <v>1</v>
      </c>
      <c r="I924" s="15">
        <v>1</v>
      </c>
      <c r="J924" s="15">
        <v>1</v>
      </c>
      <c r="K924" s="15">
        <v>1</v>
      </c>
      <c r="L924" s="16">
        <v>0</v>
      </c>
      <c r="M924" t="str">
        <f t="shared" si="81"/>
        <v>Y</v>
      </c>
      <c r="O924" s="33"/>
      <c r="P924" s="34"/>
      <c r="Q924" s="34"/>
      <c r="R924" s="34"/>
      <c r="S924" s="34"/>
      <c r="T924" s="34"/>
      <c r="U924" s="34"/>
      <c r="V924" s="34"/>
    </row>
    <row r="925" spans="1:22">
      <c r="A925" s="12">
        <v>9857</v>
      </c>
      <c r="B925" s="14">
        <v>36978</v>
      </c>
      <c r="C925" s="4" t="s">
        <v>44</v>
      </c>
      <c r="D925" s="4">
        <v>3.03</v>
      </c>
      <c r="E925" s="15">
        <v>4</v>
      </c>
      <c r="F925" s="15">
        <v>3</v>
      </c>
      <c r="G925" s="15">
        <v>3</v>
      </c>
      <c r="H925" s="15">
        <v>1</v>
      </c>
      <c r="I925" s="15">
        <v>1</v>
      </c>
      <c r="J925" s="15">
        <v>1</v>
      </c>
      <c r="K925" s="15">
        <v>5</v>
      </c>
      <c r="L925" s="16">
        <v>0</v>
      </c>
      <c r="M925" t="str">
        <f t="shared" si="81"/>
        <v>Y</v>
      </c>
      <c r="O925" s="33"/>
      <c r="P925" s="34"/>
      <c r="Q925" s="34"/>
      <c r="R925" s="34"/>
      <c r="S925" s="34"/>
      <c r="T925" s="34"/>
      <c r="U925" s="34"/>
      <c r="V925" s="34"/>
    </row>
    <row r="926" spans="1:22">
      <c r="A926" s="12">
        <v>9858</v>
      </c>
      <c r="B926" s="14">
        <v>38208</v>
      </c>
      <c r="C926" s="4" t="s">
        <v>44</v>
      </c>
      <c r="D926" s="4">
        <v>3.03</v>
      </c>
      <c r="E926" s="15">
        <v>5</v>
      </c>
      <c r="F926" s="15">
        <v>5</v>
      </c>
      <c r="G926" s="15">
        <v>1</v>
      </c>
      <c r="H926" s="15">
        <v>1</v>
      </c>
      <c r="I926" s="15">
        <v>1</v>
      </c>
      <c r="J926" s="15">
        <v>5</v>
      </c>
      <c r="K926" s="15">
        <v>1</v>
      </c>
      <c r="L926" s="16">
        <v>0</v>
      </c>
      <c r="M926" t="str">
        <f t="shared" si="81"/>
        <v>Y</v>
      </c>
      <c r="O926" s="33"/>
      <c r="P926" s="34"/>
      <c r="Q926" s="34"/>
      <c r="R926" s="34"/>
      <c r="S926" s="34"/>
      <c r="T926" s="34"/>
      <c r="U926" s="34"/>
      <c r="V926" s="34"/>
    </row>
    <row r="927" spans="1:22">
      <c r="A927" s="12">
        <v>9859</v>
      </c>
      <c r="B927" s="14">
        <v>39174</v>
      </c>
      <c r="C927" s="4" t="s">
        <v>44</v>
      </c>
      <c r="D927" s="4">
        <v>3.03</v>
      </c>
      <c r="E927" s="15">
        <v>4</v>
      </c>
      <c r="F927" s="15">
        <v>5</v>
      </c>
      <c r="G927" s="15">
        <v>3</v>
      </c>
      <c r="H927" s="15">
        <v>1</v>
      </c>
      <c r="I927" s="15">
        <v>1</v>
      </c>
      <c r="J927" s="15">
        <v>1</v>
      </c>
      <c r="K927" s="15">
        <v>5</v>
      </c>
      <c r="L927" s="16">
        <v>0</v>
      </c>
      <c r="M927" t="str">
        <f t="shared" si="81"/>
        <v>Y</v>
      </c>
      <c r="O927" s="33"/>
      <c r="P927" s="34"/>
      <c r="Q927" s="34"/>
      <c r="R927" s="34"/>
      <c r="S927" s="34"/>
      <c r="T927" s="34"/>
      <c r="U927" s="34"/>
      <c r="V927" s="34"/>
    </row>
    <row r="928" spans="1:22">
      <c r="A928" s="18">
        <v>9715</v>
      </c>
      <c r="B928" s="19">
        <v>37781</v>
      </c>
      <c r="C928" s="4" t="s">
        <v>44</v>
      </c>
      <c r="D928" s="4">
        <v>0.75700000000000001</v>
      </c>
      <c r="E928" s="15">
        <v>3</v>
      </c>
      <c r="F928" s="15">
        <v>5</v>
      </c>
      <c r="G928" s="15">
        <v>1</v>
      </c>
      <c r="H928" s="15">
        <v>1</v>
      </c>
      <c r="I928" s="15">
        <v>1</v>
      </c>
      <c r="J928" s="15">
        <v>1</v>
      </c>
      <c r="K928" s="15">
        <v>1</v>
      </c>
      <c r="L928" s="16">
        <v>0</v>
      </c>
      <c r="M928" t="str">
        <f t="shared" si="81"/>
        <v>Y</v>
      </c>
      <c r="O928" s="33"/>
      <c r="P928" s="34"/>
      <c r="Q928" s="34"/>
      <c r="R928" s="34"/>
      <c r="S928" s="34"/>
      <c r="T928" s="34"/>
      <c r="U928" s="34"/>
      <c r="V928" s="34"/>
    </row>
    <row r="929" spans="1:22">
      <c r="A929" s="18">
        <v>11361</v>
      </c>
      <c r="B929" s="19">
        <v>38630</v>
      </c>
      <c r="C929" s="4" t="s">
        <v>46</v>
      </c>
      <c r="D929" s="4">
        <v>655</v>
      </c>
      <c r="E929" s="15">
        <v>4</v>
      </c>
      <c r="F929" s="15">
        <v>3</v>
      </c>
      <c r="G929" s="15">
        <v>3</v>
      </c>
      <c r="H929" s="15">
        <v>5</v>
      </c>
      <c r="I929" s="15">
        <v>5</v>
      </c>
      <c r="J929" s="15">
        <v>5</v>
      </c>
      <c r="K929" s="15">
        <v>5</v>
      </c>
      <c r="L929" s="16">
        <v>0</v>
      </c>
      <c r="M929" t="str">
        <f t="shared" si="81"/>
        <v>Y</v>
      </c>
      <c r="O929" s="33"/>
      <c r="P929" s="34"/>
      <c r="Q929" s="34"/>
      <c r="R929" s="34"/>
      <c r="S929" s="34"/>
      <c r="T929" s="34"/>
      <c r="U929" s="34"/>
      <c r="V929" s="34"/>
    </row>
    <row r="930" spans="1:22">
      <c r="A930" s="18">
        <v>1663</v>
      </c>
      <c r="B930" s="19">
        <v>37690</v>
      </c>
      <c r="C930" s="4" t="s">
        <v>46</v>
      </c>
      <c r="D930" s="4">
        <v>5.5</v>
      </c>
      <c r="E930" s="15">
        <v>3</v>
      </c>
      <c r="F930" s="15">
        <v>5</v>
      </c>
      <c r="G930" s="15">
        <v>1</v>
      </c>
      <c r="H930" s="15">
        <v>1</v>
      </c>
      <c r="I930" s="15">
        <v>1</v>
      </c>
      <c r="J930" s="15">
        <v>3</v>
      </c>
      <c r="K930" s="15">
        <v>3</v>
      </c>
      <c r="L930" s="16">
        <v>0</v>
      </c>
      <c r="M930" t="str">
        <f t="shared" si="81"/>
        <v>Y</v>
      </c>
      <c r="O930" s="33"/>
      <c r="P930" s="34"/>
      <c r="Q930" s="34"/>
      <c r="R930" s="34"/>
      <c r="S930" s="34"/>
      <c r="T930" s="34"/>
      <c r="U930" s="34"/>
      <c r="V930" s="34"/>
    </row>
    <row r="931" spans="1:22">
      <c r="A931" s="18">
        <v>9853</v>
      </c>
      <c r="B931" s="19">
        <v>38146</v>
      </c>
      <c r="C931" s="4" t="s">
        <v>44</v>
      </c>
      <c r="D931" s="4">
        <v>0.70899999999999996</v>
      </c>
      <c r="E931" s="15">
        <v>3</v>
      </c>
      <c r="F931" s="15">
        <v>1</v>
      </c>
      <c r="G931" s="15">
        <v>5</v>
      </c>
      <c r="H931" s="15">
        <v>5</v>
      </c>
      <c r="I931" s="15">
        <v>5</v>
      </c>
      <c r="J931" s="15">
        <v>1</v>
      </c>
      <c r="K931" s="15">
        <v>5</v>
      </c>
      <c r="L931" s="16">
        <v>0</v>
      </c>
      <c r="M931" t="str">
        <f t="shared" si="81"/>
        <v>Y</v>
      </c>
      <c r="O931" s="33"/>
      <c r="P931" s="34"/>
      <c r="Q931" s="34"/>
      <c r="R931" s="34"/>
      <c r="S931" s="34"/>
      <c r="T931" s="34"/>
      <c r="U931" s="34"/>
      <c r="V931" s="34"/>
    </row>
    <row r="932" spans="1:22">
      <c r="A932" s="18">
        <v>10965</v>
      </c>
      <c r="B932" s="19">
        <v>38937</v>
      </c>
      <c r="C932" s="4" t="s">
        <v>46</v>
      </c>
      <c r="D932" s="4">
        <v>1480</v>
      </c>
      <c r="E932" s="15">
        <v>4</v>
      </c>
      <c r="F932" s="15">
        <v>1</v>
      </c>
      <c r="G932" s="15">
        <v>1</v>
      </c>
      <c r="H932" s="15">
        <v>3</v>
      </c>
      <c r="I932" s="15">
        <v>5</v>
      </c>
      <c r="J932" s="15">
        <v>5</v>
      </c>
      <c r="K932" s="15">
        <v>1</v>
      </c>
      <c r="L932" s="16">
        <v>0</v>
      </c>
      <c r="M932" t="str">
        <f t="shared" si="81"/>
        <v>Y</v>
      </c>
      <c r="O932" s="33"/>
      <c r="P932" s="34"/>
      <c r="Q932" s="34"/>
      <c r="R932" s="34"/>
      <c r="S932" s="34"/>
      <c r="T932" s="34"/>
      <c r="U932" s="34"/>
      <c r="V932" s="34"/>
    </row>
    <row r="933" spans="1:22">
      <c r="A933" s="18">
        <v>34410</v>
      </c>
      <c r="B933" s="19">
        <v>39186</v>
      </c>
      <c r="C933" s="4" t="s">
        <v>46</v>
      </c>
      <c r="D933" s="4">
        <v>0.55900000000000005</v>
      </c>
      <c r="E933" s="15">
        <v>2</v>
      </c>
      <c r="F933" s="15">
        <v>3</v>
      </c>
      <c r="G933" s="15">
        <v>3</v>
      </c>
      <c r="H933" s="15">
        <v>1</v>
      </c>
      <c r="I933" s="15">
        <v>1</v>
      </c>
      <c r="J933" s="15">
        <v>3</v>
      </c>
      <c r="K933" s="15">
        <v>3</v>
      </c>
      <c r="L933" s="16">
        <v>0</v>
      </c>
      <c r="M933" t="str">
        <f t="shared" si="81"/>
        <v>Y</v>
      </c>
      <c r="O933" s="33"/>
      <c r="P933" s="34"/>
      <c r="Q933" s="34"/>
      <c r="R933" s="34"/>
      <c r="S933" s="34"/>
      <c r="T933" s="34"/>
      <c r="U933" s="34"/>
      <c r="V933" s="34"/>
    </row>
    <row r="934" spans="1:22">
      <c r="A934" s="18">
        <v>3017</v>
      </c>
      <c r="B934" s="19">
        <v>37348</v>
      </c>
      <c r="C934" s="4" t="s">
        <v>46</v>
      </c>
      <c r="D934" s="4">
        <v>1.48</v>
      </c>
      <c r="E934" s="15">
        <v>5</v>
      </c>
      <c r="F934" s="15">
        <v>5</v>
      </c>
      <c r="G934" s="15">
        <v>5</v>
      </c>
      <c r="H934" s="15">
        <v>5</v>
      </c>
      <c r="I934" s="15">
        <v>1</v>
      </c>
      <c r="J934" s="15">
        <v>5</v>
      </c>
      <c r="K934" s="15">
        <v>5</v>
      </c>
      <c r="L934" s="16">
        <v>0</v>
      </c>
      <c r="M934" t="str">
        <f t="shared" si="81"/>
        <v>Y</v>
      </c>
      <c r="O934" s="33"/>
      <c r="P934" s="34"/>
      <c r="Q934" s="34"/>
      <c r="R934" s="34"/>
      <c r="S934" s="34"/>
      <c r="T934" s="34"/>
      <c r="U934" s="34"/>
      <c r="V934" s="34"/>
    </row>
    <row r="935" spans="1:22">
      <c r="A935" s="18">
        <v>11533</v>
      </c>
      <c r="B935" s="19">
        <v>38855</v>
      </c>
      <c r="C935" s="4" t="s">
        <v>46</v>
      </c>
      <c r="D935" s="4">
        <v>0.70399999999999996</v>
      </c>
      <c r="E935" s="15">
        <v>3</v>
      </c>
      <c r="F935" s="15">
        <v>1</v>
      </c>
      <c r="G935" s="15">
        <v>1</v>
      </c>
      <c r="H935" s="15">
        <v>1</v>
      </c>
      <c r="I935" s="15">
        <v>1</v>
      </c>
      <c r="J935" s="15">
        <v>1</v>
      </c>
      <c r="K935" s="15">
        <v>1</v>
      </c>
      <c r="L935" s="16">
        <v>0</v>
      </c>
      <c r="M935" t="str">
        <f t="shared" si="81"/>
        <v>Y</v>
      </c>
      <c r="O935" s="33"/>
      <c r="P935" s="34"/>
      <c r="Q935" s="34"/>
      <c r="R935" s="34"/>
      <c r="S935" s="34"/>
      <c r="T935" s="34"/>
      <c r="U935" s="34"/>
      <c r="V935" s="34"/>
    </row>
    <row r="936" spans="1:22">
      <c r="A936" s="18">
        <v>11434</v>
      </c>
      <c r="B936" s="19">
        <v>36683</v>
      </c>
      <c r="C936" s="4" t="s">
        <v>46</v>
      </c>
      <c r="D936" s="4">
        <v>3.66</v>
      </c>
      <c r="E936" s="15">
        <v>5</v>
      </c>
      <c r="F936" s="15">
        <v>5</v>
      </c>
      <c r="G936" s="15">
        <v>3</v>
      </c>
      <c r="H936" s="15">
        <v>3</v>
      </c>
      <c r="I936" s="15">
        <v>1</v>
      </c>
      <c r="J936" s="15">
        <v>3</v>
      </c>
      <c r="K936" s="15">
        <v>3</v>
      </c>
      <c r="L936" s="16">
        <v>0</v>
      </c>
      <c r="M936" t="str">
        <f t="shared" si="81"/>
        <v>Y</v>
      </c>
      <c r="O936" s="33"/>
      <c r="P936" s="34"/>
      <c r="Q936" s="34"/>
      <c r="R936" s="34"/>
      <c r="S936" s="34"/>
      <c r="T936" s="34"/>
      <c r="U936" s="34"/>
      <c r="V936" s="34"/>
    </row>
    <row r="937" spans="1:22">
      <c r="A937" s="18">
        <v>9878</v>
      </c>
      <c r="B937" s="19">
        <v>38147</v>
      </c>
      <c r="C937" s="4" t="s">
        <v>44</v>
      </c>
      <c r="D937" s="4">
        <v>0.625</v>
      </c>
      <c r="E937" s="15">
        <v>2</v>
      </c>
      <c r="F937" s="15">
        <v>1</v>
      </c>
      <c r="G937" s="15">
        <v>3</v>
      </c>
      <c r="H937" s="15">
        <v>5</v>
      </c>
      <c r="I937" s="15">
        <v>1</v>
      </c>
      <c r="J937" s="15">
        <v>1</v>
      </c>
      <c r="K937" s="15">
        <v>5</v>
      </c>
      <c r="L937" s="16">
        <v>0</v>
      </c>
      <c r="M937" t="str">
        <f t="shared" si="81"/>
        <v>Y</v>
      </c>
      <c r="O937" s="33"/>
      <c r="P937" s="34"/>
      <c r="Q937" s="34"/>
      <c r="R937" s="34"/>
      <c r="S937" s="34"/>
      <c r="T937" s="34"/>
      <c r="U937" s="34"/>
      <c r="V937" s="34"/>
    </row>
    <row r="938" spans="1:22">
      <c r="A938" s="18">
        <v>11360</v>
      </c>
      <c r="B938" s="19">
        <v>36683</v>
      </c>
      <c r="C938" s="4" t="s">
        <v>46</v>
      </c>
      <c r="D938" s="4">
        <v>660</v>
      </c>
      <c r="E938" s="15">
        <v>5</v>
      </c>
      <c r="F938" s="15">
        <v>3</v>
      </c>
      <c r="G938" s="15">
        <v>1</v>
      </c>
      <c r="H938" s="15">
        <v>5</v>
      </c>
      <c r="I938" s="15">
        <v>5</v>
      </c>
      <c r="J938" s="15">
        <v>5</v>
      </c>
      <c r="K938" s="15">
        <v>3</v>
      </c>
      <c r="L938" s="16">
        <v>0</v>
      </c>
      <c r="M938" t="str">
        <f t="shared" si="81"/>
        <v>Y</v>
      </c>
      <c r="O938" s="33"/>
      <c r="P938" s="34"/>
      <c r="Q938" s="34"/>
      <c r="R938" s="34"/>
      <c r="S938" s="34"/>
      <c r="T938" s="34"/>
      <c r="U938" s="34"/>
      <c r="V938" s="34"/>
    </row>
    <row r="939" spans="1:22">
      <c r="A939" s="18">
        <v>36412</v>
      </c>
      <c r="B939" s="19">
        <v>36630</v>
      </c>
      <c r="C939" s="4" t="s">
        <v>46</v>
      </c>
      <c r="D939" s="4">
        <v>157</v>
      </c>
      <c r="E939" s="15">
        <v>5</v>
      </c>
      <c r="F939" s="15">
        <v>5</v>
      </c>
      <c r="G939" s="15">
        <v>1</v>
      </c>
      <c r="H939" s="15">
        <v>1</v>
      </c>
      <c r="I939" s="15">
        <v>1</v>
      </c>
      <c r="J939" s="15">
        <v>5</v>
      </c>
      <c r="K939" s="15">
        <v>3</v>
      </c>
      <c r="L939" s="16">
        <v>0</v>
      </c>
      <c r="M939" t="str">
        <f t="shared" si="81"/>
        <v>Y</v>
      </c>
      <c r="O939" s="33"/>
      <c r="P939" s="34"/>
      <c r="Q939" s="34"/>
      <c r="R939" s="34"/>
      <c r="S939" s="34"/>
      <c r="T939" s="34"/>
      <c r="U939" s="34"/>
      <c r="V939" s="34"/>
    </row>
    <row r="940" spans="1:22">
      <c r="A940" s="18">
        <v>3215</v>
      </c>
      <c r="B940" s="19">
        <v>37342</v>
      </c>
      <c r="C940" s="4" t="s">
        <v>46</v>
      </c>
      <c r="D940" s="4">
        <v>157</v>
      </c>
      <c r="E940" s="15">
        <v>5</v>
      </c>
      <c r="F940" s="15">
        <v>5</v>
      </c>
      <c r="G940" s="15">
        <v>1</v>
      </c>
      <c r="H940" s="15">
        <v>1</v>
      </c>
      <c r="I940" s="15">
        <v>1</v>
      </c>
      <c r="J940" s="15">
        <v>5</v>
      </c>
      <c r="K940" s="15">
        <v>3</v>
      </c>
      <c r="L940" s="16">
        <v>0</v>
      </c>
      <c r="M940" t="str">
        <f t="shared" si="81"/>
        <v>Y</v>
      </c>
      <c r="O940" s="33"/>
      <c r="P940" s="34"/>
      <c r="Q940" s="34"/>
      <c r="R940" s="34"/>
      <c r="S940" s="34"/>
      <c r="T940" s="34"/>
      <c r="U940" s="34"/>
      <c r="V940" s="34"/>
    </row>
    <row r="941" spans="1:22">
      <c r="A941" s="18">
        <v>38659</v>
      </c>
      <c r="B941" s="19">
        <v>37738</v>
      </c>
      <c r="C941" s="4" t="s">
        <v>46</v>
      </c>
      <c r="D941" s="4">
        <v>1.01</v>
      </c>
      <c r="E941" s="15">
        <v>4</v>
      </c>
      <c r="F941" s="15">
        <v>5</v>
      </c>
      <c r="G941" s="15">
        <v>1</v>
      </c>
      <c r="H941" s="15">
        <v>1</v>
      </c>
      <c r="I941" s="15">
        <v>1</v>
      </c>
      <c r="J941" s="15">
        <v>3</v>
      </c>
      <c r="K941" s="15">
        <v>1</v>
      </c>
      <c r="L941" s="16">
        <v>0</v>
      </c>
      <c r="M941" t="str">
        <f t="shared" si="81"/>
        <v>Y</v>
      </c>
      <c r="O941" s="33"/>
      <c r="P941" s="34"/>
      <c r="Q941" s="34"/>
      <c r="R941" s="34"/>
      <c r="S941" s="34"/>
      <c r="T941" s="34"/>
      <c r="U941" s="34"/>
      <c r="V941" s="34"/>
    </row>
    <row r="942" spans="1:22">
      <c r="A942" s="18">
        <v>36847</v>
      </c>
      <c r="B942" s="19">
        <v>36618</v>
      </c>
      <c r="C942" s="4" t="s">
        <v>46</v>
      </c>
      <c r="D942" s="4">
        <v>4.68</v>
      </c>
      <c r="E942" s="15">
        <v>5</v>
      </c>
      <c r="F942" s="15">
        <v>1</v>
      </c>
      <c r="G942" s="15">
        <v>5</v>
      </c>
      <c r="H942" s="15">
        <v>5</v>
      </c>
      <c r="I942" s="15">
        <v>5</v>
      </c>
      <c r="J942" s="15">
        <v>5</v>
      </c>
      <c r="K942" s="15">
        <v>5</v>
      </c>
      <c r="L942" s="16">
        <v>0</v>
      </c>
      <c r="M942" t="str">
        <f t="shared" si="81"/>
        <v>Y</v>
      </c>
      <c r="O942" s="33"/>
      <c r="P942" s="34"/>
      <c r="Q942" s="34"/>
      <c r="R942" s="34"/>
      <c r="S942" s="34"/>
      <c r="T942" s="34"/>
      <c r="U942" s="34"/>
      <c r="V942" s="34"/>
    </row>
    <row r="943" spans="1:22">
      <c r="A943" s="18">
        <v>36290</v>
      </c>
      <c r="B943" s="19">
        <v>36958</v>
      </c>
      <c r="C943" s="4" t="s">
        <v>46</v>
      </c>
      <c r="D943" s="4">
        <v>3.56</v>
      </c>
      <c r="E943" s="15">
        <v>4</v>
      </c>
      <c r="F943" s="15">
        <v>3</v>
      </c>
      <c r="G943" s="15">
        <v>5</v>
      </c>
      <c r="H943" s="15">
        <v>1</v>
      </c>
      <c r="I943" s="15">
        <v>1</v>
      </c>
      <c r="J943" s="15">
        <v>5</v>
      </c>
      <c r="K943" s="15">
        <v>3</v>
      </c>
      <c r="L943" s="16">
        <v>0</v>
      </c>
      <c r="M943" t="str">
        <f t="shared" si="81"/>
        <v>Y</v>
      </c>
      <c r="O943" s="33"/>
      <c r="P943" s="34"/>
      <c r="Q943" s="34"/>
      <c r="R943" s="34"/>
      <c r="S943" s="34"/>
      <c r="T943" s="34"/>
      <c r="U943" s="34"/>
      <c r="V943" s="34"/>
    </row>
    <row r="944" spans="1:22">
      <c r="A944" s="18">
        <v>36293</v>
      </c>
      <c r="B944" s="19">
        <v>36968</v>
      </c>
      <c r="C944" s="4" t="s">
        <v>46</v>
      </c>
      <c r="D944" s="4">
        <v>3.56</v>
      </c>
      <c r="E944" s="15">
        <v>1</v>
      </c>
      <c r="F944" s="15">
        <v>1</v>
      </c>
      <c r="G944" s="15">
        <v>1</v>
      </c>
      <c r="H944" s="15">
        <v>1</v>
      </c>
      <c r="I944" s="15">
        <v>1</v>
      </c>
      <c r="J944" s="15">
        <v>1</v>
      </c>
      <c r="K944" s="15">
        <v>3</v>
      </c>
      <c r="L944" s="16">
        <v>0</v>
      </c>
      <c r="M944" t="str">
        <f t="shared" si="81"/>
        <v>Y</v>
      </c>
      <c r="O944" s="33"/>
      <c r="P944" s="34"/>
      <c r="Q944" s="34"/>
      <c r="R944" s="34"/>
      <c r="S944" s="34"/>
      <c r="T944" s="34"/>
      <c r="U944" s="34"/>
      <c r="V944" s="34"/>
    </row>
    <row r="945" spans="1:22">
      <c r="A945" s="18">
        <v>36295</v>
      </c>
      <c r="B945" s="19">
        <v>37000</v>
      </c>
      <c r="C945" s="4" t="s">
        <v>46</v>
      </c>
      <c r="D945" s="4">
        <v>3.56</v>
      </c>
      <c r="E945" s="15">
        <v>5</v>
      </c>
      <c r="F945" s="15">
        <v>5</v>
      </c>
      <c r="G945" s="15">
        <v>3</v>
      </c>
      <c r="H945" s="15">
        <v>1</v>
      </c>
      <c r="I945" s="15">
        <v>1</v>
      </c>
      <c r="J945" s="15">
        <v>5</v>
      </c>
      <c r="K945" s="15">
        <v>3</v>
      </c>
      <c r="L945" s="16">
        <v>0</v>
      </c>
      <c r="M945" t="str">
        <f t="shared" si="81"/>
        <v>Y</v>
      </c>
      <c r="O945" s="33"/>
      <c r="P945" s="34"/>
      <c r="Q945" s="34"/>
      <c r="R945" s="34"/>
      <c r="S945" s="34"/>
      <c r="T945" s="34"/>
      <c r="U945" s="34"/>
      <c r="V945" s="34"/>
    </row>
    <row r="946" spans="1:22">
      <c r="A946" s="18">
        <v>36298</v>
      </c>
      <c r="B946" s="19">
        <v>37000</v>
      </c>
      <c r="C946" s="4" t="s">
        <v>46</v>
      </c>
      <c r="D946" s="4">
        <v>3.56</v>
      </c>
      <c r="E946" s="15">
        <v>2</v>
      </c>
      <c r="F946" s="15">
        <v>1</v>
      </c>
      <c r="G946" s="15">
        <v>5</v>
      </c>
      <c r="H946" s="15">
        <v>5</v>
      </c>
      <c r="I946" s="15">
        <v>3</v>
      </c>
      <c r="J946" s="15">
        <v>1</v>
      </c>
      <c r="K946" s="15">
        <v>5</v>
      </c>
      <c r="L946" s="16">
        <v>0</v>
      </c>
      <c r="M946" t="str">
        <f t="shared" si="81"/>
        <v>Y</v>
      </c>
      <c r="O946" s="33"/>
      <c r="P946" s="34"/>
      <c r="Q946" s="34"/>
      <c r="R946" s="34"/>
      <c r="S946" s="34"/>
      <c r="T946" s="34"/>
      <c r="U946" s="34"/>
      <c r="V946" s="34"/>
    </row>
    <row r="947" spans="1:22">
      <c r="A947" s="18">
        <v>36803</v>
      </c>
      <c r="B947" s="19">
        <v>37730</v>
      </c>
      <c r="C947" s="4" t="s">
        <v>46</v>
      </c>
      <c r="D947" s="4">
        <v>0.77100000000000002</v>
      </c>
      <c r="E947" s="15">
        <v>1</v>
      </c>
      <c r="F947" s="15">
        <v>1</v>
      </c>
      <c r="G947" s="15">
        <v>1</v>
      </c>
      <c r="H947" s="15">
        <v>1</v>
      </c>
      <c r="I947" s="15">
        <v>1</v>
      </c>
      <c r="J947" s="15">
        <v>1</v>
      </c>
      <c r="K947" s="15">
        <v>1</v>
      </c>
      <c r="L947" s="16">
        <v>0</v>
      </c>
      <c r="M947" t="str">
        <f t="shared" si="81"/>
        <v>Y</v>
      </c>
      <c r="O947" s="33"/>
      <c r="P947" s="34"/>
      <c r="Q947" s="34"/>
      <c r="R947" s="34"/>
      <c r="S947" s="34"/>
      <c r="T947" s="34"/>
      <c r="U947" s="34"/>
      <c r="V947" s="34"/>
    </row>
    <row r="948" spans="1:22">
      <c r="A948" s="18">
        <v>11436</v>
      </c>
      <c r="B948" s="19">
        <v>36682</v>
      </c>
      <c r="C948" s="4" t="s">
        <v>44</v>
      </c>
      <c r="D948" s="4">
        <v>3.65</v>
      </c>
      <c r="E948" s="15">
        <v>4</v>
      </c>
      <c r="F948" s="15">
        <v>5</v>
      </c>
      <c r="G948" s="15">
        <v>5</v>
      </c>
      <c r="H948" s="15">
        <v>5</v>
      </c>
      <c r="I948" s="15">
        <v>5</v>
      </c>
      <c r="J948" s="15">
        <v>1</v>
      </c>
      <c r="K948" s="15">
        <v>5</v>
      </c>
      <c r="L948" s="16">
        <v>0</v>
      </c>
      <c r="M948" t="str">
        <f t="shared" si="81"/>
        <v>Y</v>
      </c>
      <c r="O948" s="33"/>
      <c r="P948" s="34"/>
      <c r="Q948" s="34"/>
      <c r="R948" s="34"/>
      <c r="S948" s="34"/>
      <c r="T948" s="34"/>
      <c r="U948" s="34"/>
      <c r="V948" s="34"/>
    </row>
    <row r="949" spans="1:22">
      <c r="A949" s="18">
        <v>34602</v>
      </c>
      <c r="B949" s="19">
        <v>39152</v>
      </c>
      <c r="C949" s="4" t="s">
        <v>46</v>
      </c>
      <c r="D949" s="4">
        <v>2.67</v>
      </c>
      <c r="E949" s="15">
        <v>4</v>
      </c>
      <c r="F949" s="15">
        <v>3</v>
      </c>
      <c r="G949" s="15">
        <v>1</v>
      </c>
      <c r="H949" s="15">
        <v>1</v>
      </c>
      <c r="I949" s="15">
        <v>1</v>
      </c>
      <c r="J949" s="15">
        <v>3</v>
      </c>
      <c r="K949" s="15">
        <v>1</v>
      </c>
      <c r="L949" s="16">
        <v>0</v>
      </c>
      <c r="M949" t="str">
        <f t="shared" si="81"/>
        <v>Y</v>
      </c>
      <c r="O949" s="33"/>
      <c r="P949" s="34"/>
      <c r="Q949" s="34"/>
      <c r="R949" s="34"/>
      <c r="S949" s="34"/>
      <c r="T949" s="34"/>
      <c r="U949" s="34"/>
      <c r="V949" s="34"/>
    </row>
    <row r="950" spans="1:22">
      <c r="A950" s="18">
        <v>36844</v>
      </c>
      <c r="B950" s="19">
        <v>36618</v>
      </c>
      <c r="C950" s="4" t="s">
        <v>48</v>
      </c>
      <c r="D950" s="4">
        <v>10.7</v>
      </c>
      <c r="E950" s="15">
        <v>2</v>
      </c>
      <c r="F950" s="15">
        <v>3</v>
      </c>
      <c r="G950" s="15">
        <v>3</v>
      </c>
      <c r="H950" s="15">
        <v>3</v>
      </c>
      <c r="I950" s="15">
        <v>1</v>
      </c>
      <c r="J950" s="15">
        <v>1</v>
      </c>
      <c r="K950" s="15">
        <v>5</v>
      </c>
      <c r="L950" s="16">
        <v>0</v>
      </c>
      <c r="M950" t="str">
        <f t="shared" si="81"/>
        <v>Y</v>
      </c>
      <c r="O950" s="33"/>
      <c r="P950" s="34"/>
      <c r="Q950" s="34"/>
      <c r="R950" s="34"/>
      <c r="S950" s="34"/>
      <c r="T950" s="34"/>
      <c r="U950" s="34"/>
      <c r="V950" s="34"/>
    </row>
    <row r="951" spans="1:22">
      <c r="A951" s="18">
        <v>11534</v>
      </c>
      <c r="B951" s="19">
        <v>38840</v>
      </c>
      <c r="C951" s="4" t="s">
        <v>44</v>
      </c>
      <c r="D951" s="4">
        <v>1.93</v>
      </c>
      <c r="E951" s="15">
        <v>5</v>
      </c>
      <c r="F951" s="15">
        <v>3</v>
      </c>
      <c r="G951" s="15">
        <v>5</v>
      </c>
      <c r="H951" s="15">
        <v>5</v>
      </c>
      <c r="I951" s="15">
        <v>5</v>
      </c>
      <c r="J951" s="15">
        <v>5</v>
      </c>
      <c r="K951" s="15">
        <v>5</v>
      </c>
      <c r="L951" s="16">
        <v>0</v>
      </c>
      <c r="M951" t="str">
        <f t="shared" si="81"/>
        <v>Y</v>
      </c>
      <c r="O951" s="33"/>
      <c r="P951" s="34"/>
      <c r="Q951" s="34"/>
      <c r="R951" s="34"/>
      <c r="S951" s="34"/>
      <c r="T951" s="34"/>
      <c r="U951" s="34"/>
      <c r="V951" s="34"/>
    </row>
    <row r="952" spans="1:22">
      <c r="A952" s="18">
        <v>36846</v>
      </c>
      <c r="B952" s="19">
        <v>36618</v>
      </c>
      <c r="C952" s="4" t="s">
        <v>46</v>
      </c>
      <c r="D952" s="4">
        <v>1.9</v>
      </c>
      <c r="E952" s="15">
        <v>5</v>
      </c>
      <c r="F952" s="15">
        <v>5</v>
      </c>
      <c r="G952" s="15">
        <v>5</v>
      </c>
      <c r="H952" s="15">
        <v>3</v>
      </c>
      <c r="I952" s="15">
        <v>5</v>
      </c>
      <c r="J952" s="15">
        <v>5</v>
      </c>
      <c r="K952" s="15">
        <v>5</v>
      </c>
      <c r="L952" s="16">
        <v>0</v>
      </c>
      <c r="M952" t="str">
        <f t="shared" si="81"/>
        <v>Y</v>
      </c>
      <c r="O952" s="33"/>
      <c r="P952" s="34"/>
      <c r="Q952" s="34"/>
      <c r="R952" s="34"/>
      <c r="S952" s="34"/>
      <c r="T952" s="34"/>
      <c r="U952" s="34"/>
      <c r="V952" s="34"/>
    </row>
    <row r="953" spans="1:22">
      <c r="A953" s="18">
        <v>36419</v>
      </c>
      <c r="B953" s="19">
        <v>36626</v>
      </c>
      <c r="C953" s="4" t="s">
        <v>46</v>
      </c>
      <c r="D953" s="4">
        <v>5.29</v>
      </c>
      <c r="E953" s="15">
        <v>1</v>
      </c>
      <c r="F953" s="15">
        <v>1</v>
      </c>
      <c r="G953" s="15">
        <v>5</v>
      </c>
      <c r="H953" s="15">
        <v>5</v>
      </c>
      <c r="I953" s="15">
        <v>5</v>
      </c>
      <c r="J953" s="15">
        <v>1</v>
      </c>
      <c r="K953" s="15">
        <v>5</v>
      </c>
      <c r="L953" s="16">
        <v>0</v>
      </c>
      <c r="M953" t="str">
        <f t="shared" si="81"/>
        <v>Y</v>
      </c>
      <c r="O953" s="33"/>
      <c r="P953" s="34"/>
      <c r="Q953" s="34"/>
      <c r="R953" s="34"/>
      <c r="S953" s="34"/>
      <c r="T953" s="34"/>
      <c r="U953" s="34"/>
      <c r="V953" s="34"/>
    </row>
    <row r="954" spans="1:22">
      <c r="A954" s="18">
        <v>36418</v>
      </c>
      <c r="B954" s="19">
        <v>36626</v>
      </c>
      <c r="C954" s="4" t="s">
        <v>46</v>
      </c>
      <c r="D954" s="4">
        <v>4.04</v>
      </c>
      <c r="E954" s="15">
        <v>5</v>
      </c>
      <c r="F954" s="15">
        <v>5</v>
      </c>
      <c r="G954" s="15">
        <v>5</v>
      </c>
      <c r="H954" s="15">
        <v>5</v>
      </c>
      <c r="I954" s="15">
        <v>5</v>
      </c>
      <c r="J954" s="15">
        <v>3</v>
      </c>
      <c r="K954" s="15">
        <v>3</v>
      </c>
      <c r="L954" s="16">
        <v>0</v>
      </c>
      <c r="M954" t="str">
        <f t="shared" si="81"/>
        <v>Y</v>
      </c>
      <c r="O954" s="33"/>
      <c r="P954" s="34"/>
      <c r="Q954" s="34"/>
      <c r="R954" s="34"/>
      <c r="S954" s="34"/>
      <c r="T954" s="34"/>
      <c r="U954" s="34"/>
      <c r="V954" s="34"/>
    </row>
    <row r="955" spans="1:22">
      <c r="A955" s="18">
        <v>38655</v>
      </c>
      <c r="B955" s="19">
        <v>37735</v>
      </c>
      <c r="C955" s="4" t="s">
        <v>46</v>
      </c>
      <c r="D955" s="4">
        <v>0.878</v>
      </c>
      <c r="E955" s="15">
        <v>5</v>
      </c>
      <c r="F955" s="15">
        <v>1</v>
      </c>
      <c r="G955" s="15">
        <v>1</v>
      </c>
      <c r="H955" s="15">
        <v>1</v>
      </c>
      <c r="I955" s="15">
        <v>1</v>
      </c>
      <c r="J955" s="15">
        <v>5</v>
      </c>
      <c r="K955" s="15">
        <v>1</v>
      </c>
      <c r="L955" s="16">
        <v>0</v>
      </c>
      <c r="M955" t="str">
        <f t="shared" si="81"/>
        <v>Y</v>
      </c>
      <c r="O955" s="33"/>
      <c r="P955" s="34"/>
      <c r="Q955" s="34"/>
      <c r="R955" s="34"/>
      <c r="S955" s="34"/>
      <c r="T955" s="34"/>
      <c r="U955" s="34"/>
      <c r="V955" s="34"/>
    </row>
    <row r="956" spans="1:22">
      <c r="A956" s="18">
        <v>9702</v>
      </c>
      <c r="B956" s="19">
        <v>37873</v>
      </c>
      <c r="C956" s="4" t="s">
        <v>44</v>
      </c>
      <c r="D956" s="4">
        <v>241</v>
      </c>
      <c r="E956" s="15">
        <v>4</v>
      </c>
      <c r="F956" s="15">
        <v>5</v>
      </c>
      <c r="G956" s="15">
        <v>5</v>
      </c>
      <c r="H956" s="15">
        <v>5</v>
      </c>
      <c r="I956" s="15">
        <v>5</v>
      </c>
      <c r="J956" s="15">
        <v>5</v>
      </c>
      <c r="K956" s="15">
        <v>5</v>
      </c>
      <c r="L956" s="16">
        <v>0</v>
      </c>
      <c r="M956" t="str">
        <f t="shared" si="81"/>
        <v>Y</v>
      </c>
      <c r="O956" s="33"/>
      <c r="P956" s="34"/>
      <c r="Q956" s="34"/>
      <c r="R956" s="34"/>
      <c r="S956" s="34"/>
      <c r="T956" s="34"/>
      <c r="U956" s="34"/>
      <c r="V956" s="34"/>
    </row>
    <row r="957" spans="1:22">
      <c r="A957" s="18">
        <v>11418</v>
      </c>
      <c r="B957" s="19">
        <v>36691</v>
      </c>
      <c r="C957" s="4" t="s">
        <v>46</v>
      </c>
      <c r="D957" s="4">
        <v>673</v>
      </c>
      <c r="E957" s="15">
        <v>5</v>
      </c>
      <c r="F957" s="15">
        <v>3</v>
      </c>
      <c r="G957" s="15">
        <v>1</v>
      </c>
      <c r="H957" s="15">
        <v>5</v>
      </c>
      <c r="I957" s="15">
        <v>1</v>
      </c>
      <c r="J957" s="15">
        <v>5</v>
      </c>
      <c r="K957" s="15">
        <v>1</v>
      </c>
      <c r="L957" s="16">
        <v>0</v>
      </c>
      <c r="M957" t="str">
        <f t="shared" si="81"/>
        <v>Y</v>
      </c>
      <c r="O957" s="33"/>
      <c r="P957" s="34"/>
      <c r="Q957" s="34"/>
      <c r="R957" s="34"/>
      <c r="S957" s="34"/>
      <c r="T957" s="34"/>
      <c r="U957" s="34"/>
      <c r="V957" s="34"/>
    </row>
    <row r="958" spans="1:22">
      <c r="A958" s="12">
        <v>9709</v>
      </c>
      <c r="B958" s="14">
        <v>37391</v>
      </c>
      <c r="C958" s="4" t="s">
        <v>44</v>
      </c>
      <c r="D958" s="4">
        <v>2.14</v>
      </c>
      <c r="E958" s="15">
        <v>5</v>
      </c>
      <c r="F958" s="15">
        <v>5</v>
      </c>
      <c r="G958" s="15">
        <v>5</v>
      </c>
      <c r="H958" s="15">
        <v>5</v>
      </c>
      <c r="I958" s="15">
        <v>5</v>
      </c>
      <c r="J958" s="15">
        <v>1</v>
      </c>
      <c r="K958" s="15">
        <v>1</v>
      </c>
      <c r="L958" s="16">
        <v>0</v>
      </c>
      <c r="M958" t="str">
        <f t="shared" si="81"/>
        <v>Y</v>
      </c>
      <c r="O958" s="33"/>
      <c r="P958" s="34"/>
      <c r="Q958" s="34"/>
      <c r="R958" s="34"/>
      <c r="S958" s="34"/>
      <c r="T958" s="34"/>
      <c r="U958" s="34"/>
      <c r="V958" s="34"/>
    </row>
    <row r="959" spans="1:22">
      <c r="A959" s="18">
        <v>9819</v>
      </c>
      <c r="B959" s="19">
        <v>38833</v>
      </c>
      <c r="C959" s="4" t="s">
        <v>44</v>
      </c>
      <c r="D959" s="4">
        <v>0.749</v>
      </c>
      <c r="E959" s="15">
        <v>3</v>
      </c>
      <c r="F959" s="15">
        <v>1</v>
      </c>
      <c r="G959" s="15">
        <v>5</v>
      </c>
      <c r="H959" s="15">
        <v>5</v>
      </c>
      <c r="I959" s="15">
        <v>5</v>
      </c>
      <c r="J959" s="15">
        <v>1</v>
      </c>
      <c r="K959" s="15">
        <v>5</v>
      </c>
      <c r="L959" s="16">
        <v>0</v>
      </c>
      <c r="M959" t="str">
        <f t="shared" si="81"/>
        <v>Y</v>
      </c>
      <c r="O959" s="33"/>
      <c r="P959" s="34"/>
      <c r="Q959" s="34"/>
      <c r="R959" s="34"/>
      <c r="S959" s="34"/>
      <c r="T959" s="34"/>
      <c r="U959" s="34"/>
      <c r="V959" s="34"/>
    </row>
    <row r="960" spans="1:22">
      <c r="A960" s="18">
        <v>9817</v>
      </c>
      <c r="B960" s="19">
        <v>37782</v>
      </c>
      <c r="C960" s="4" t="s">
        <v>44</v>
      </c>
      <c r="D960" s="4">
        <v>4.49</v>
      </c>
      <c r="E960" s="15">
        <v>4</v>
      </c>
      <c r="F960" s="15">
        <v>3</v>
      </c>
      <c r="G960" s="15">
        <v>5</v>
      </c>
      <c r="H960" s="15">
        <v>5</v>
      </c>
      <c r="I960" s="15">
        <v>1</v>
      </c>
      <c r="J960" s="15">
        <v>1</v>
      </c>
      <c r="K960" s="15">
        <v>1</v>
      </c>
      <c r="L960" s="16">
        <v>0</v>
      </c>
      <c r="M960" t="str">
        <f t="shared" si="81"/>
        <v>Y</v>
      </c>
      <c r="O960" s="33"/>
      <c r="P960" s="34"/>
      <c r="Q960" s="34"/>
      <c r="R960" s="34"/>
      <c r="S960" s="34"/>
      <c r="T960" s="34"/>
      <c r="U960" s="34"/>
      <c r="V960" s="34"/>
    </row>
    <row r="961" spans="1:22">
      <c r="A961" s="18">
        <v>9877</v>
      </c>
      <c r="B961" s="19">
        <v>38141</v>
      </c>
      <c r="C961" s="4" t="s">
        <v>44</v>
      </c>
      <c r="D961" s="4">
        <v>1.57</v>
      </c>
      <c r="E961" s="15">
        <v>5</v>
      </c>
      <c r="F961" s="15">
        <v>5</v>
      </c>
      <c r="G961" s="15">
        <v>3</v>
      </c>
      <c r="H961" s="15">
        <v>5</v>
      </c>
      <c r="I961" s="15">
        <v>1</v>
      </c>
      <c r="J961" s="15">
        <v>1</v>
      </c>
      <c r="K961" s="15">
        <v>1</v>
      </c>
      <c r="L961" s="16">
        <v>0</v>
      </c>
      <c r="M961" t="str">
        <f t="shared" si="81"/>
        <v>Y</v>
      </c>
      <c r="O961" s="33"/>
      <c r="P961" s="34"/>
      <c r="Q961" s="34"/>
      <c r="R961" s="34"/>
      <c r="S961" s="34"/>
      <c r="T961" s="34"/>
      <c r="U961" s="34"/>
      <c r="V961" s="34"/>
    </row>
    <row r="962" spans="1:22">
      <c r="A962" s="18">
        <v>3247</v>
      </c>
      <c r="B962" s="19">
        <v>36605</v>
      </c>
      <c r="C962" s="4" t="s">
        <v>48</v>
      </c>
      <c r="D962" s="4">
        <v>0.72299999999999998</v>
      </c>
      <c r="E962" s="15">
        <v>1</v>
      </c>
      <c r="F962" s="15">
        <v>1</v>
      </c>
      <c r="G962" s="15">
        <v>1</v>
      </c>
      <c r="H962" s="15">
        <v>1</v>
      </c>
      <c r="I962" s="15">
        <v>1</v>
      </c>
      <c r="J962" s="15">
        <v>1</v>
      </c>
      <c r="K962" s="15">
        <v>1</v>
      </c>
      <c r="L962" s="16">
        <v>0</v>
      </c>
      <c r="M962" t="str">
        <f t="shared" si="81"/>
        <v>Y</v>
      </c>
      <c r="O962" s="33"/>
      <c r="P962" s="34"/>
      <c r="Q962" s="34"/>
      <c r="R962" s="34"/>
      <c r="S962" s="34"/>
      <c r="T962" s="34"/>
      <c r="U962" s="34"/>
      <c r="V962" s="34"/>
    </row>
    <row r="963" spans="1:22">
      <c r="A963" s="18">
        <v>9882</v>
      </c>
      <c r="B963" s="19">
        <v>38833</v>
      </c>
      <c r="C963" s="4" t="s">
        <v>44</v>
      </c>
      <c r="D963" s="4">
        <v>1.35</v>
      </c>
      <c r="E963" s="15">
        <v>5</v>
      </c>
      <c r="F963" s="15">
        <v>5</v>
      </c>
      <c r="G963" s="15">
        <v>5</v>
      </c>
      <c r="H963" s="15">
        <v>5</v>
      </c>
      <c r="I963" s="15">
        <v>1</v>
      </c>
      <c r="J963" s="15">
        <v>3</v>
      </c>
      <c r="K963" s="15">
        <v>5</v>
      </c>
      <c r="L963" s="16">
        <v>0</v>
      </c>
      <c r="M963" t="str">
        <f t="shared" si="81"/>
        <v>Y</v>
      </c>
      <c r="O963" s="33"/>
      <c r="P963" s="34"/>
      <c r="Q963" s="34"/>
      <c r="R963" s="34"/>
      <c r="S963" s="34"/>
      <c r="T963" s="34"/>
      <c r="U963" s="34"/>
      <c r="V963" s="34"/>
    </row>
    <row r="964" spans="1:22">
      <c r="A964" s="18">
        <v>2463</v>
      </c>
      <c r="B964" s="19">
        <v>36977</v>
      </c>
      <c r="C964" s="4" t="s">
        <v>46</v>
      </c>
      <c r="D964" s="4">
        <v>1.46</v>
      </c>
      <c r="E964" s="15">
        <v>5</v>
      </c>
      <c r="F964" s="15">
        <v>5</v>
      </c>
      <c r="G964" s="15">
        <v>3</v>
      </c>
      <c r="H964" s="15">
        <v>1</v>
      </c>
      <c r="I964" s="15">
        <v>5</v>
      </c>
      <c r="J964" s="15">
        <v>5</v>
      </c>
      <c r="K964" s="15">
        <v>5</v>
      </c>
      <c r="L964" s="16">
        <v>0</v>
      </c>
      <c r="M964" t="str">
        <f t="shared" si="81"/>
        <v>Y</v>
      </c>
      <c r="O964" s="33"/>
      <c r="P964" s="34"/>
      <c r="Q964" s="34"/>
      <c r="R964" s="34"/>
      <c r="S964" s="34"/>
      <c r="T964" s="34"/>
      <c r="U964" s="34"/>
      <c r="V964" s="34"/>
    </row>
    <row r="965" spans="1:22">
      <c r="A965" s="12">
        <v>11399</v>
      </c>
      <c r="B965" s="14">
        <v>38630</v>
      </c>
      <c r="C965" s="4" t="s">
        <v>46</v>
      </c>
      <c r="D965" s="4">
        <v>676</v>
      </c>
      <c r="E965" s="15">
        <v>4</v>
      </c>
      <c r="F965" s="15">
        <v>1</v>
      </c>
      <c r="G965" s="15">
        <v>5</v>
      </c>
      <c r="H965" s="15">
        <v>5</v>
      </c>
      <c r="I965" s="15">
        <v>5</v>
      </c>
      <c r="J965" s="15">
        <v>5</v>
      </c>
      <c r="K965" s="15">
        <v>5</v>
      </c>
      <c r="L965" s="16">
        <v>0</v>
      </c>
      <c r="M965" t="str">
        <f t="shared" si="81"/>
        <v>Y</v>
      </c>
      <c r="O965" s="33"/>
      <c r="P965" s="34"/>
      <c r="Q965" s="34"/>
      <c r="R965" s="34"/>
      <c r="S965" s="34"/>
      <c r="T965" s="34"/>
      <c r="U965" s="34"/>
      <c r="V965" s="34"/>
    </row>
    <row r="966" spans="1:22">
      <c r="A966" s="18">
        <v>36813</v>
      </c>
      <c r="B966" s="19">
        <v>37715</v>
      </c>
      <c r="C966" s="4" t="s">
        <v>46</v>
      </c>
      <c r="D966" s="4">
        <v>4.6500000000000004</v>
      </c>
      <c r="E966" s="15">
        <v>5</v>
      </c>
      <c r="F966" s="15">
        <v>3</v>
      </c>
      <c r="G966" s="15">
        <v>1</v>
      </c>
      <c r="H966" s="15">
        <v>1</v>
      </c>
      <c r="I966" s="15">
        <v>1</v>
      </c>
      <c r="J966" s="15">
        <v>5</v>
      </c>
      <c r="K966" s="15">
        <v>1</v>
      </c>
      <c r="L966" s="16">
        <v>0</v>
      </c>
      <c r="M966" t="str">
        <f t="shared" si="81"/>
        <v>Y</v>
      </c>
      <c r="O966" s="33"/>
      <c r="P966" s="34"/>
      <c r="Q966" s="34"/>
      <c r="R966" s="34"/>
      <c r="S966" s="34"/>
      <c r="T966" s="34"/>
      <c r="U966" s="34"/>
      <c r="V966" s="34"/>
    </row>
    <row r="967" spans="1:22">
      <c r="A967" s="18">
        <v>38427</v>
      </c>
      <c r="B967" s="19">
        <v>37376</v>
      </c>
      <c r="C967" s="4" t="s">
        <v>46</v>
      </c>
      <c r="D967" s="4">
        <v>1.27</v>
      </c>
      <c r="E967" s="15">
        <v>5</v>
      </c>
      <c r="F967" s="15">
        <v>5</v>
      </c>
      <c r="G967" s="15">
        <v>5</v>
      </c>
      <c r="H967" s="15">
        <v>5</v>
      </c>
      <c r="I967" s="15">
        <v>5</v>
      </c>
      <c r="J967" s="15">
        <v>5</v>
      </c>
      <c r="K967" s="15">
        <v>5</v>
      </c>
      <c r="L967" s="16">
        <v>0</v>
      </c>
      <c r="M967" t="str">
        <f t="shared" ref="M967:M1030" si="82">IF(MOD(N967,20)=0,"Y","N")</f>
        <v>Y</v>
      </c>
      <c r="O967" s="33"/>
      <c r="P967" s="34"/>
      <c r="Q967" s="34"/>
      <c r="R967" s="34"/>
      <c r="S967" s="34"/>
      <c r="T967" s="34"/>
      <c r="U967" s="34"/>
      <c r="V967" s="34"/>
    </row>
    <row r="968" spans="1:22">
      <c r="A968" s="18">
        <v>38388</v>
      </c>
      <c r="B968" s="19">
        <v>37360</v>
      </c>
      <c r="C968" s="4" t="s">
        <v>46</v>
      </c>
      <c r="D968" s="4">
        <v>1.41</v>
      </c>
      <c r="E968" s="15">
        <v>5</v>
      </c>
      <c r="F968" s="15">
        <v>5</v>
      </c>
      <c r="G968" s="15">
        <v>3</v>
      </c>
      <c r="H968" s="15">
        <v>1</v>
      </c>
      <c r="I968" s="15">
        <v>5</v>
      </c>
      <c r="J968" s="15">
        <v>5</v>
      </c>
      <c r="K968" s="15">
        <v>1</v>
      </c>
      <c r="L968" s="16">
        <v>0</v>
      </c>
      <c r="M968" t="str">
        <f t="shared" si="82"/>
        <v>Y</v>
      </c>
      <c r="O968" s="33"/>
      <c r="P968" s="34"/>
      <c r="Q968" s="34"/>
      <c r="R968" s="34"/>
      <c r="S968" s="34"/>
      <c r="T968" s="34"/>
      <c r="U968" s="34"/>
      <c r="V968" s="34"/>
    </row>
    <row r="969" spans="1:22">
      <c r="A969" s="18">
        <v>38424</v>
      </c>
      <c r="B969" s="19">
        <v>37376</v>
      </c>
      <c r="C969" s="4" t="s">
        <v>46</v>
      </c>
      <c r="D969" s="4">
        <v>1.32</v>
      </c>
      <c r="E969" s="15">
        <v>4</v>
      </c>
      <c r="F969" s="15">
        <v>3</v>
      </c>
      <c r="G969" s="15">
        <v>3</v>
      </c>
      <c r="H969" s="15">
        <v>1</v>
      </c>
      <c r="I969" s="15">
        <v>5</v>
      </c>
      <c r="J969" s="15">
        <v>5</v>
      </c>
      <c r="K969" s="15">
        <v>1</v>
      </c>
      <c r="L969" s="16">
        <v>0</v>
      </c>
      <c r="M969" t="str">
        <f t="shared" si="82"/>
        <v>Y</v>
      </c>
      <c r="O969" s="33"/>
      <c r="P969" s="34"/>
      <c r="Q969" s="34"/>
      <c r="R969" s="34"/>
      <c r="S969" s="34"/>
      <c r="T969" s="34"/>
      <c r="U969" s="34"/>
      <c r="V969" s="34"/>
    </row>
    <row r="970" spans="1:22">
      <c r="A970" s="18">
        <v>36870</v>
      </c>
      <c r="B970" s="19">
        <v>36590</v>
      </c>
      <c r="C970" s="4" t="s">
        <v>48</v>
      </c>
      <c r="D970" s="4">
        <v>39.6</v>
      </c>
      <c r="E970" s="15">
        <v>3</v>
      </c>
      <c r="F970" s="15">
        <v>5</v>
      </c>
      <c r="G970" s="15">
        <v>1</v>
      </c>
      <c r="H970" s="15">
        <v>1</v>
      </c>
      <c r="I970" s="15">
        <v>1</v>
      </c>
      <c r="J970" s="15">
        <v>5</v>
      </c>
      <c r="K970" s="15">
        <v>1</v>
      </c>
      <c r="L970" s="16">
        <v>0</v>
      </c>
      <c r="M970" t="str">
        <f t="shared" si="82"/>
        <v>Y</v>
      </c>
      <c r="O970" s="33"/>
      <c r="P970" s="34"/>
      <c r="Q970" s="34"/>
      <c r="R970" s="34"/>
      <c r="S970" s="34"/>
      <c r="T970" s="34"/>
      <c r="U970" s="34"/>
      <c r="V970" s="34"/>
    </row>
    <row r="971" spans="1:22">
      <c r="A971" s="18">
        <v>9696</v>
      </c>
      <c r="B971" s="19">
        <v>37867</v>
      </c>
      <c r="C971" s="4" t="s">
        <v>44</v>
      </c>
      <c r="D971" s="4">
        <v>269</v>
      </c>
      <c r="E971" s="15">
        <v>4</v>
      </c>
      <c r="F971" s="15">
        <v>3</v>
      </c>
      <c r="G971" s="15">
        <v>5</v>
      </c>
      <c r="H971" s="15">
        <v>5</v>
      </c>
      <c r="I971" s="15">
        <v>5</v>
      </c>
      <c r="J971" s="15">
        <v>3</v>
      </c>
      <c r="K971" s="15">
        <v>5</v>
      </c>
      <c r="L971" s="16">
        <v>0</v>
      </c>
      <c r="M971" t="str">
        <f t="shared" si="82"/>
        <v>Y</v>
      </c>
      <c r="O971" s="33"/>
      <c r="P971" s="34"/>
      <c r="Q971" s="34"/>
      <c r="R971" s="34"/>
      <c r="S971" s="34"/>
      <c r="T971" s="34"/>
      <c r="U971" s="34"/>
      <c r="V971" s="34"/>
    </row>
    <row r="972" spans="1:22">
      <c r="A972" s="18">
        <v>2464</v>
      </c>
      <c r="B972" s="19">
        <v>36977</v>
      </c>
      <c r="C972" s="4" t="s">
        <v>46</v>
      </c>
      <c r="D972" s="4">
        <v>1.44</v>
      </c>
      <c r="E972" s="15">
        <v>5</v>
      </c>
      <c r="F972" s="15">
        <v>3</v>
      </c>
      <c r="G972" s="15">
        <v>5</v>
      </c>
      <c r="H972" s="15">
        <v>1</v>
      </c>
      <c r="I972" s="15">
        <v>3</v>
      </c>
      <c r="J972" s="15">
        <v>3</v>
      </c>
      <c r="K972" s="15">
        <v>5</v>
      </c>
      <c r="L972" s="16">
        <v>0</v>
      </c>
      <c r="M972" t="str">
        <f t="shared" si="82"/>
        <v>Y</v>
      </c>
      <c r="O972" s="33"/>
      <c r="P972" s="34"/>
      <c r="Q972" s="34"/>
      <c r="R972" s="34"/>
      <c r="S972" s="34"/>
      <c r="T972" s="34"/>
      <c r="U972" s="34"/>
      <c r="V972" s="34"/>
    </row>
    <row r="973" spans="1:22">
      <c r="A973" s="18">
        <v>3270</v>
      </c>
      <c r="B973" s="19">
        <v>36612</v>
      </c>
      <c r="C973" s="4" t="s">
        <v>48</v>
      </c>
      <c r="D973" s="4">
        <v>2.2400000000000002</v>
      </c>
      <c r="E973" s="15">
        <v>4</v>
      </c>
      <c r="F973" s="15">
        <v>3</v>
      </c>
      <c r="G973" s="15">
        <v>5</v>
      </c>
      <c r="H973" s="15">
        <v>3</v>
      </c>
      <c r="I973" s="15">
        <v>1</v>
      </c>
      <c r="J973" s="15">
        <v>1</v>
      </c>
      <c r="K973" s="15">
        <v>5</v>
      </c>
      <c r="L973" s="16">
        <v>0</v>
      </c>
      <c r="M973" t="str">
        <f t="shared" si="82"/>
        <v>Y</v>
      </c>
      <c r="O973" s="33"/>
      <c r="P973" s="34"/>
      <c r="Q973" s="34"/>
      <c r="R973" s="34"/>
      <c r="S973" s="34"/>
      <c r="T973" s="34"/>
      <c r="U973" s="34"/>
      <c r="V973" s="34"/>
    </row>
    <row r="974" spans="1:22">
      <c r="A974" s="18">
        <v>36394</v>
      </c>
      <c r="B974" s="19">
        <v>37011</v>
      </c>
      <c r="C974" s="4" t="s">
        <v>46</v>
      </c>
      <c r="D974" s="4">
        <v>1.32</v>
      </c>
      <c r="E974" s="15">
        <v>5</v>
      </c>
      <c r="F974" s="15">
        <v>3</v>
      </c>
      <c r="G974" s="15">
        <v>5</v>
      </c>
      <c r="H974" s="15">
        <v>5</v>
      </c>
      <c r="I974" s="15">
        <v>1</v>
      </c>
      <c r="J974" s="15">
        <v>3</v>
      </c>
      <c r="K974" s="15">
        <v>5</v>
      </c>
      <c r="L974" s="16">
        <v>0</v>
      </c>
      <c r="M974" t="str">
        <f t="shared" si="82"/>
        <v>Y</v>
      </c>
      <c r="O974" s="33"/>
      <c r="P974" s="34"/>
      <c r="Q974" s="34"/>
      <c r="R974" s="34"/>
      <c r="S974" s="34"/>
      <c r="T974" s="34"/>
      <c r="U974" s="34"/>
      <c r="V974" s="34"/>
    </row>
    <row r="975" spans="1:22">
      <c r="A975" s="18">
        <v>36878</v>
      </c>
      <c r="B975" s="19">
        <v>36604</v>
      </c>
      <c r="C975" s="4" t="s">
        <v>46</v>
      </c>
      <c r="D975" s="4">
        <v>1</v>
      </c>
      <c r="E975" s="15">
        <v>2</v>
      </c>
      <c r="F975" s="15">
        <v>3</v>
      </c>
      <c r="G975" s="15">
        <v>1</v>
      </c>
      <c r="H975" s="15">
        <v>1</v>
      </c>
      <c r="I975" s="15">
        <v>1</v>
      </c>
      <c r="J975" s="15">
        <v>3</v>
      </c>
      <c r="K975" s="15">
        <v>5</v>
      </c>
      <c r="L975" s="16">
        <v>0</v>
      </c>
      <c r="M975" t="str">
        <f t="shared" si="82"/>
        <v>Y</v>
      </c>
      <c r="O975" s="33"/>
      <c r="P975" s="34"/>
      <c r="Q975" s="34"/>
      <c r="R975" s="34"/>
      <c r="S975" s="34"/>
      <c r="T975" s="34"/>
      <c r="U975" s="34"/>
      <c r="V975" s="34"/>
    </row>
    <row r="976" spans="1:22">
      <c r="A976" s="18">
        <v>3197</v>
      </c>
      <c r="B976" s="19">
        <v>37341</v>
      </c>
      <c r="C976" s="4" t="s">
        <v>46</v>
      </c>
      <c r="D976" s="4">
        <v>1.27</v>
      </c>
      <c r="E976" s="15">
        <v>1</v>
      </c>
      <c r="F976" s="15">
        <v>1</v>
      </c>
      <c r="G976" s="15">
        <v>5</v>
      </c>
      <c r="H976" s="15">
        <v>5</v>
      </c>
      <c r="I976" s="15">
        <v>5</v>
      </c>
      <c r="J976" s="15">
        <v>1</v>
      </c>
      <c r="K976" s="15">
        <v>5</v>
      </c>
      <c r="L976" s="16">
        <v>0</v>
      </c>
      <c r="M976" t="str">
        <f t="shared" si="82"/>
        <v>Y</v>
      </c>
      <c r="O976" s="33"/>
      <c r="P976" s="34"/>
      <c r="Q976" s="34"/>
      <c r="R976" s="34"/>
      <c r="S976" s="34"/>
      <c r="T976" s="34"/>
      <c r="U976" s="34"/>
      <c r="V976" s="34"/>
    </row>
    <row r="977" spans="1:22">
      <c r="A977" s="12">
        <v>11421</v>
      </c>
      <c r="B977" s="14">
        <v>36719</v>
      </c>
      <c r="C977" s="4" t="s">
        <v>46</v>
      </c>
      <c r="D977" s="4">
        <v>3.1</v>
      </c>
      <c r="E977" s="15">
        <v>3</v>
      </c>
      <c r="F977" s="15">
        <v>5</v>
      </c>
      <c r="G977" s="15">
        <v>1</v>
      </c>
      <c r="H977" s="15">
        <v>1</v>
      </c>
      <c r="I977" s="15">
        <v>1</v>
      </c>
      <c r="J977" s="15">
        <v>3</v>
      </c>
      <c r="K977" s="15">
        <v>3</v>
      </c>
      <c r="L977" s="16">
        <v>0</v>
      </c>
      <c r="M977" t="str">
        <f t="shared" si="82"/>
        <v>Y</v>
      </c>
      <c r="O977" s="33"/>
      <c r="P977" s="34"/>
      <c r="Q977" s="34"/>
      <c r="R977" s="34"/>
      <c r="S977" s="34"/>
      <c r="T977" s="34"/>
      <c r="U977" s="34"/>
      <c r="V977" s="34"/>
    </row>
    <row r="978" spans="1:22">
      <c r="A978" s="12">
        <v>11422</v>
      </c>
      <c r="B978" s="14">
        <v>36873</v>
      </c>
      <c r="C978" s="4" t="s">
        <v>46</v>
      </c>
      <c r="D978" s="4">
        <v>3.1</v>
      </c>
      <c r="E978" s="15">
        <v>5</v>
      </c>
      <c r="F978" s="15">
        <v>5</v>
      </c>
      <c r="G978" s="15">
        <v>1</v>
      </c>
      <c r="H978" s="15">
        <v>1</v>
      </c>
      <c r="I978" s="15">
        <v>1</v>
      </c>
      <c r="J978" s="15">
        <v>5</v>
      </c>
      <c r="K978" s="15">
        <v>3</v>
      </c>
      <c r="L978" s="16">
        <v>0</v>
      </c>
      <c r="M978" t="str">
        <f t="shared" si="82"/>
        <v>Y</v>
      </c>
      <c r="O978" s="33"/>
      <c r="P978" s="34"/>
      <c r="Q978" s="34"/>
      <c r="R978" s="34"/>
      <c r="S978" s="34"/>
      <c r="T978" s="34"/>
      <c r="U978" s="34"/>
      <c r="V978" s="34"/>
    </row>
    <row r="979" spans="1:22">
      <c r="A979" s="12">
        <v>11423</v>
      </c>
      <c r="B979" s="14">
        <v>36978</v>
      </c>
      <c r="C979" s="4" t="s">
        <v>46</v>
      </c>
      <c r="D979" s="4">
        <v>3.1</v>
      </c>
      <c r="E979" s="15">
        <v>3</v>
      </c>
      <c r="F979" s="15">
        <v>5</v>
      </c>
      <c r="G979" s="15">
        <v>1</v>
      </c>
      <c r="H979" s="15">
        <v>1</v>
      </c>
      <c r="I979" s="15">
        <v>1</v>
      </c>
      <c r="J979" s="15">
        <v>3</v>
      </c>
      <c r="K979" s="15">
        <v>5</v>
      </c>
      <c r="L979" s="16">
        <v>0</v>
      </c>
      <c r="M979" t="str">
        <f t="shared" si="82"/>
        <v>Y</v>
      </c>
      <c r="O979" s="33"/>
      <c r="P979" s="34"/>
      <c r="Q979" s="34"/>
      <c r="R979" s="34"/>
      <c r="S979" s="34"/>
      <c r="T979" s="34"/>
      <c r="U979" s="34"/>
      <c r="V979" s="34"/>
    </row>
    <row r="980" spans="1:22">
      <c r="A980" s="18">
        <v>36430</v>
      </c>
      <c r="B980" s="19">
        <v>36609</v>
      </c>
      <c r="C980" s="4" t="s">
        <v>46</v>
      </c>
      <c r="D980" s="4">
        <v>7.04</v>
      </c>
      <c r="E980" s="15">
        <v>5</v>
      </c>
      <c r="F980" s="15">
        <v>5</v>
      </c>
      <c r="G980" s="15">
        <v>3</v>
      </c>
      <c r="H980" s="15">
        <v>1</v>
      </c>
      <c r="I980" s="15">
        <v>1</v>
      </c>
      <c r="J980" s="15">
        <v>5</v>
      </c>
      <c r="K980" s="15">
        <v>5</v>
      </c>
      <c r="L980" s="16">
        <v>0</v>
      </c>
      <c r="M980" t="str">
        <f t="shared" si="82"/>
        <v>Y</v>
      </c>
      <c r="O980" s="33"/>
      <c r="P980" s="34"/>
      <c r="Q980" s="34"/>
      <c r="R980" s="34"/>
      <c r="S980" s="34"/>
      <c r="T980" s="34"/>
      <c r="U980" s="34"/>
      <c r="V980" s="34"/>
    </row>
    <row r="981" spans="1:22">
      <c r="A981" s="18">
        <v>36422</v>
      </c>
      <c r="B981" s="19">
        <v>36640</v>
      </c>
      <c r="C981" s="4" t="s">
        <v>46</v>
      </c>
      <c r="D981" s="4">
        <v>1.1200000000000001</v>
      </c>
      <c r="E981" s="15">
        <v>5</v>
      </c>
      <c r="F981" s="15">
        <v>1</v>
      </c>
      <c r="G981" s="15">
        <v>5</v>
      </c>
      <c r="H981" s="15">
        <v>5</v>
      </c>
      <c r="I981" s="15">
        <v>5</v>
      </c>
      <c r="J981" s="15">
        <v>5</v>
      </c>
      <c r="K981" s="15">
        <v>5</v>
      </c>
      <c r="L981" s="16">
        <v>0</v>
      </c>
      <c r="M981" t="str">
        <f t="shared" si="82"/>
        <v>Y</v>
      </c>
      <c r="O981" s="33"/>
      <c r="P981" s="34"/>
      <c r="Q981" s="34"/>
      <c r="R981" s="34"/>
      <c r="S981" s="34"/>
      <c r="T981" s="34"/>
      <c r="U981" s="34"/>
      <c r="V981" s="34"/>
    </row>
    <row r="982" spans="1:22">
      <c r="A982" s="18">
        <v>3195</v>
      </c>
      <c r="B982" s="19">
        <v>36608</v>
      </c>
      <c r="C982" s="4" t="s">
        <v>46</v>
      </c>
      <c r="D982" s="4">
        <v>1.1200000000000001</v>
      </c>
      <c r="E982" s="15">
        <v>5</v>
      </c>
      <c r="F982" s="15">
        <v>5</v>
      </c>
      <c r="G982" s="15">
        <v>5</v>
      </c>
      <c r="H982" s="15">
        <v>5</v>
      </c>
      <c r="I982" s="15">
        <v>1</v>
      </c>
      <c r="J982" s="15">
        <v>5</v>
      </c>
      <c r="K982" s="15">
        <v>5</v>
      </c>
      <c r="L982" s="16">
        <v>0</v>
      </c>
      <c r="M982" t="str">
        <f t="shared" si="82"/>
        <v>Y</v>
      </c>
      <c r="O982" s="33"/>
      <c r="P982" s="34"/>
      <c r="Q982" s="34"/>
      <c r="R982" s="34"/>
      <c r="S982" s="34"/>
      <c r="T982" s="34"/>
      <c r="U982" s="34"/>
      <c r="V982" s="34"/>
    </row>
    <row r="983" spans="1:22">
      <c r="A983" s="18">
        <v>36426</v>
      </c>
      <c r="B983" s="19">
        <v>36602</v>
      </c>
      <c r="C983" s="4" t="s">
        <v>46</v>
      </c>
      <c r="D983" s="4">
        <v>4.2300000000000004</v>
      </c>
      <c r="E983" s="15">
        <v>5</v>
      </c>
      <c r="F983" s="15">
        <v>3</v>
      </c>
      <c r="G983" s="15">
        <v>1</v>
      </c>
      <c r="H983" s="15">
        <v>1</v>
      </c>
      <c r="I983" s="15">
        <v>1</v>
      </c>
      <c r="J983" s="15">
        <v>5</v>
      </c>
      <c r="K983" s="15">
        <v>5</v>
      </c>
      <c r="L983" s="16">
        <v>0</v>
      </c>
      <c r="M983" t="str">
        <f t="shared" si="82"/>
        <v>Y</v>
      </c>
      <c r="O983" s="33"/>
      <c r="P983" s="34"/>
      <c r="Q983" s="34"/>
      <c r="R983" s="34"/>
      <c r="S983" s="34"/>
      <c r="T983" s="34"/>
      <c r="U983" s="34"/>
      <c r="V983" s="34"/>
    </row>
    <row r="984" spans="1:22">
      <c r="A984" s="18">
        <v>9220</v>
      </c>
      <c r="B984" s="19">
        <v>37852</v>
      </c>
      <c r="C984" s="4" t="s">
        <v>46</v>
      </c>
      <c r="D984" s="4">
        <v>5.92</v>
      </c>
      <c r="E984" s="15">
        <v>3</v>
      </c>
      <c r="F984" s="15">
        <v>1</v>
      </c>
      <c r="G984" s="15">
        <v>1</v>
      </c>
      <c r="H984" s="15">
        <v>1</v>
      </c>
      <c r="I984" s="15">
        <v>1</v>
      </c>
      <c r="J984" s="15">
        <v>1</v>
      </c>
      <c r="K984" s="15">
        <v>5</v>
      </c>
      <c r="L984" s="16">
        <v>0</v>
      </c>
      <c r="M984" t="str">
        <f t="shared" si="82"/>
        <v>Y</v>
      </c>
      <c r="O984" s="33"/>
      <c r="P984" s="34"/>
      <c r="Q984" s="34"/>
      <c r="R984" s="34"/>
      <c r="S984" s="34"/>
      <c r="T984" s="34"/>
      <c r="U984" s="34"/>
      <c r="V984" s="34"/>
    </row>
    <row r="985" spans="1:22">
      <c r="A985" s="18">
        <v>3207</v>
      </c>
      <c r="B985" s="19">
        <v>36608</v>
      </c>
      <c r="C985" s="4" t="s">
        <v>46</v>
      </c>
      <c r="D985" s="4">
        <v>0.66500000000000004</v>
      </c>
      <c r="E985" s="15">
        <v>4</v>
      </c>
      <c r="F985" s="15">
        <v>1</v>
      </c>
      <c r="G985" s="15">
        <v>1</v>
      </c>
      <c r="H985" s="15">
        <v>1</v>
      </c>
      <c r="I985" s="15">
        <v>1</v>
      </c>
      <c r="J985" s="15">
        <v>3</v>
      </c>
      <c r="K985" s="15">
        <v>1</v>
      </c>
      <c r="L985" s="16">
        <v>0</v>
      </c>
      <c r="M985" t="str">
        <f t="shared" si="82"/>
        <v>Y</v>
      </c>
      <c r="O985" s="33"/>
      <c r="P985" s="34"/>
      <c r="Q985" s="34"/>
      <c r="R985" s="34"/>
      <c r="S985" s="34"/>
      <c r="T985" s="34"/>
      <c r="U985" s="34"/>
      <c r="V985" s="34"/>
    </row>
    <row r="986" spans="1:22">
      <c r="A986" s="18">
        <v>36431</v>
      </c>
      <c r="B986" s="19">
        <v>36609</v>
      </c>
      <c r="C986" s="4" t="s">
        <v>46</v>
      </c>
      <c r="D986" s="4">
        <v>2.36</v>
      </c>
      <c r="E986" s="15">
        <v>5</v>
      </c>
      <c r="F986" s="15">
        <v>5</v>
      </c>
      <c r="G986" s="15">
        <v>1</v>
      </c>
      <c r="H986" s="15">
        <v>1</v>
      </c>
      <c r="I986" s="15">
        <v>1</v>
      </c>
      <c r="J986" s="15">
        <v>5</v>
      </c>
      <c r="K986" s="15">
        <v>1</v>
      </c>
      <c r="L986" s="16">
        <v>0</v>
      </c>
      <c r="M986" t="str">
        <f t="shared" si="82"/>
        <v>Y</v>
      </c>
      <c r="O986" s="33"/>
      <c r="P986" s="34"/>
      <c r="Q986" s="34"/>
      <c r="R986" s="34"/>
      <c r="S986" s="34"/>
      <c r="T986" s="34"/>
      <c r="U986" s="34"/>
      <c r="V986" s="34"/>
    </row>
    <row r="987" spans="1:22">
      <c r="A987" s="18">
        <v>36879</v>
      </c>
      <c r="B987" s="19">
        <v>36604</v>
      </c>
      <c r="C987" s="4" t="s">
        <v>46</v>
      </c>
      <c r="D987" s="4">
        <v>1.99</v>
      </c>
      <c r="E987" s="15">
        <v>5</v>
      </c>
      <c r="F987" s="15">
        <v>5</v>
      </c>
      <c r="G987" s="15">
        <v>5</v>
      </c>
      <c r="H987" s="15">
        <v>5</v>
      </c>
      <c r="I987" s="15">
        <v>1</v>
      </c>
      <c r="J987" s="15">
        <v>5</v>
      </c>
      <c r="K987" s="15">
        <v>5</v>
      </c>
      <c r="L987" s="16">
        <v>0</v>
      </c>
      <c r="M987" t="str">
        <f t="shared" si="82"/>
        <v>Y</v>
      </c>
      <c r="O987" s="33"/>
      <c r="P987" s="34"/>
      <c r="Q987" s="34"/>
      <c r="R987" s="34"/>
      <c r="S987" s="34"/>
      <c r="T987" s="34"/>
      <c r="U987" s="34"/>
      <c r="V987" s="34"/>
    </row>
    <row r="988" spans="1:22">
      <c r="A988" s="18">
        <v>3208</v>
      </c>
      <c r="B988" s="19">
        <v>37341</v>
      </c>
      <c r="C988" s="4" t="s">
        <v>46</v>
      </c>
      <c r="D988" s="4">
        <v>0.88600000000000001</v>
      </c>
      <c r="E988" s="15">
        <v>3</v>
      </c>
      <c r="F988" s="15">
        <v>3</v>
      </c>
      <c r="G988" s="15">
        <v>5</v>
      </c>
      <c r="H988" s="15">
        <v>5</v>
      </c>
      <c r="I988" s="15">
        <v>5</v>
      </c>
      <c r="J988" s="15">
        <v>1</v>
      </c>
      <c r="K988" s="15">
        <v>5</v>
      </c>
      <c r="L988" s="16">
        <v>0</v>
      </c>
      <c r="M988" t="str">
        <f t="shared" si="82"/>
        <v>Y</v>
      </c>
      <c r="O988" s="33"/>
      <c r="P988" s="34"/>
      <c r="Q988" s="34"/>
      <c r="R988" s="34"/>
      <c r="S988" s="34"/>
      <c r="T988" s="34"/>
      <c r="U988" s="34"/>
      <c r="V988" s="34"/>
    </row>
    <row r="989" spans="1:22">
      <c r="A989" s="18">
        <v>3271</v>
      </c>
      <c r="B989" s="19">
        <v>36612</v>
      </c>
      <c r="C989" s="4" t="s">
        <v>48</v>
      </c>
      <c r="D989" s="4">
        <v>10.1</v>
      </c>
      <c r="E989" s="15">
        <v>4</v>
      </c>
      <c r="F989" s="15">
        <v>3</v>
      </c>
      <c r="G989" s="15">
        <v>3</v>
      </c>
      <c r="H989" s="15">
        <v>3</v>
      </c>
      <c r="I989" s="15">
        <v>1</v>
      </c>
      <c r="J989" s="15">
        <v>1</v>
      </c>
      <c r="K989" s="15">
        <v>5</v>
      </c>
      <c r="L989" s="16">
        <v>0</v>
      </c>
      <c r="M989" t="str">
        <f t="shared" si="82"/>
        <v>Y</v>
      </c>
      <c r="O989" s="33"/>
      <c r="P989" s="34"/>
      <c r="Q989" s="34"/>
      <c r="R989" s="34"/>
      <c r="S989" s="34"/>
      <c r="T989" s="34"/>
      <c r="U989" s="34"/>
      <c r="V989" s="34"/>
    </row>
    <row r="990" spans="1:22">
      <c r="A990" s="18">
        <v>36434</v>
      </c>
      <c r="B990" s="19">
        <v>36644</v>
      </c>
      <c r="C990" s="4" t="s">
        <v>46</v>
      </c>
      <c r="D990" s="4">
        <v>2.13</v>
      </c>
      <c r="E990" s="15">
        <v>5</v>
      </c>
      <c r="F990" s="15">
        <v>5</v>
      </c>
      <c r="G990" s="15">
        <v>5</v>
      </c>
      <c r="H990" s="15">
        <v>5</v>
      </c>
      <c r="I990" s="15">
        <v>5</v>
      </c>
      <c r="J990" s="15">
        <v>5</v>
      </c>
      <c r="K990" s="15">
        <v>5</v>
      </c>
      <c r="L990" s="16">
        <v>0</v>
      </c>
      <c r="M990" t="str">
        <f t="shared" si="82"/>
        <v>Y</v>
      </c>
      <c r="O990" s="33"/>
      <c r="P990" s="34"/>
      <c r="Q990" s="34"/>
      <c r="R990" s="34"/>
      <c r="S990" s="34"/>
      <c r="T990" s="34"/>
      <c r="U990" s="34"/>
      <c r="V990" s="34"/>
    </row>
    <row r="991" spans="1:22">
      <c r="A991" s="18">
        <v>34610</v>
      </c>
      <c r="B991" s="19">
        <v>39152</v>
      </c>
      <c r="C991" s="4" t="s">
        <v>46</v>
      </c>
      <c r="D991" s="4">
        <v>4.03</v>
      </c>
      <c r="E991" s="15">
        <v>5</v>
      </c>
      <c r="F991" s="15">
        <v>3</v>
      </c>
      <c r="G991" s="15">
        <v>5</v>
      </c>
      <c r="H991" s="15">
        <v>3</v>
      </c>
      <c r="I991" s="15">
        <v>1</v>
      </c>
      <c r="J991" s="15">
        <v>5</v>
      </c>
      <c r="K991" s="15">
        <v>5</v>
      </c>
      <c r="L991" s="16">
        <v>0</v>
      </c>
      <c r="M991" t="str">
        <f t="shared" si="82"/>
        <v>Y</v>
      </c>
      <c r="O991" s="33"/>
      <c r="P991" s="34"/>
      <c r="Q991" s="34"/>
      <c r="R991" s="34"/>
      <c r="S991" s="34"/>
      <c r="T991" s="34"/>
      <c r="U991" s="34"/>
      <c r="V991" s="34"/>
    </row>
    <row r="992" spans="1:22">
      <c r="A992" s="18">
        <v>36432</v>
      </c>
      <c r="B992" s="19">
        <v>36644</v>
      </c>
      <c r="C992" s="4" t="s">
        <v>46</v>
      </c>
      <c r="D992" s="4">
        <v>122</v>
      </c>
      <c r="E992" s="15">
        <v>5</v>
      </c>
      <c r="F992" s="15">
        <v>5</v>
      </c>
      <c r="G992" s="15">
        <v>3</v>
      </c>
      <c r="H992" s="15">
        <v>1</v>
      </c>
      <c r="I992" s="15">
        <v>5</v>
      </c>
      <c r="J992" s="15">
        <v>5</v>
      </c>
      <c r="K992" s="15">
        <v>3</v>
      </c>
      <c r="L992" s="16">
        <v>0</v>
      </c>
      <c r="M992" t="str">
        <f t="shared" si="82"/>
        <v>Y</v>
      </c>
      <c r="O992" s="33"/>
      <c r="P992" s="34"/>
      <c r="Q992" s="34"/>
      <c r="R992" s="34"/>
      <c r="S992" s="34"/>
      <c r="T992" s="34"/>
      <c r="U992" s="34"/>
      <c r="V992" s="34"/>
    </row>
    <row r="993" spans="1:22">
      <c r="A993" s="18">
        <v>3214</v>
      </c>
      <c r="B993" s="19">
        <v>36626</v>
      </c>
      <c r="C993" s="4" t="s">
        <v>46</v>
      </c>
      <c r="D993" s="4">
        <v>122</v>
      </c>
      <c r="E993" s="15">
        <v>4</v>
      </c>
      <c r="F993" s="15">
        <v>3</v>
      </c>
      <c r="G993" s="15">
        <v>1</v>
      </c>
      <c r="H993" s="15">
        <v>1</v>
      </c>
      <c r="I993" s="15">
        <v>1</v>
      </c>
      <c r="J993" s="15">
        <v>3</v>
      </c>
      <c r="K993" s="15">
        <v>1</v>
      </c>
      <c r="L993" s="16">
        <v>0</v>
      </c>
      <c r="M993" t="str">
        <f t="shared" si="82"/>
        <v>Y</v>
      </c>
      <c r="O993" s="33"/>
      <c r="P993" s="34"/>
      <c r="Q993" s="34"/>
      <c r="R993" s="34"/>
      <c r="S993" s="34"/>
      <c r="T993" s="34"/>
      <c r="U993" s="34"/>
      <c r="V993" s="34"/>
    </row>
    <row r="994" spans="1:22">
      <c r="A994" s="18">
        <v>34606</v>
      </c>
      <c r="B994" s="19">
        <v>39171</v>
      </c>
      <c r="C994" s="4" t="s">
        <v>46</v>
      </c>
      <c r="D994" s="4">
        <v>6.88</v>
      </c>
      <c r="E994" s="15">
        <v>2</v>
      </c>
      <c r="F994" s="15">
        <v>3</v>
      </c>
      <c r="G994" s="15">
        <v>1</v>
      </c>
      <c r="H994" s="15">
        <v>1</v>
      </c>
      <c r="I994" s="15">
        <v>1</v>
      </c>
      <c r="J994" s="15">
        <v>3</v>
      </c>
      <c r="K994" s="15">
        <v>3</v>
      </c>
      <c r="L994" s="16">
        <v>0</v>
      </c>
      <c r="M994" t="str">
        <f t="shared" si="82"/>
        <v>Y</v>
      </c>
      <c r="O994" s="33"/>
      <c r="P994" s="34"/>
      <c r="Q994" s="34"/>
      <c r="R994" s="34"/>
      <c r="S994" s="34"/>
      <c r="T994" s="34"/>
      <c r="U994" s="34"/>
      <c r="V994" s="34"/>
    </row>
    <row r="995" spans="1:22">
      <c r="A995" s="18">
        <v>36428</v>
      </c>
      <c r="B995" s="19">
        <v>36609</v>
      </c>
      <c r="C995" s="4" t="s">
        <v>46</v>
      </c>
      <c r="D995" s="4">
        <v>0.66500000000000004</v>
      </c>
      <c r="E995" s="15">
        <v>5</v>
      </c>
      <c r="F995" s="15">
        <v>3</v>
      </c>
      <c r="G995" s="15">
        <v>3</v>
      </c>
      <c r="H995" s="15">
        <v>1</v>
      </c>
      <c r="I995" s="15">
        <v>5</v>
      </c>
      <c r="J995" s="15">
        <v>5</v>
      </c>
      <c r="K995" s="15">
        <v>5</v>
      </c>
      <c r="L995" s="16">
        <v>0</v>
      </c>
      <c r="M995" t="str">
        <f t="shared" si="82"/>
        <v>Y</v>
      </c>
      <c r="O995" s="33"/>
      <c r="P995" s="34"/>
      <c r="Q995" s="34"/>
      <c r="R995" s="34"/>
      <c r="S995" s="34"/>
      <c r="T995" s="34"/>
      <c r="U995" s="34"/>
      <c r="V995" s="34"/>
    </row>
    <row r="996" spans="1:22">
      <c r="A996" s="18">
        <v>1840</v>
      </c>
      <c r="B996" s="19">
        <v>36601</v>
      </c>
      <c r="C996" s="4" t="s">
        <v>46</v>
      </c>
      <c r="D996" s="4">
        <v>59.3</v>
      </c>
      <c r="E996" s="15">
        <v>2</v>
      </c>
      <c r="F996" s="15">
        <v>3</v>
      </c>
      <c r="G996" s="15">
        <v>5</v>
      </c>
      <c r="H996" s="15">
        <v>5</v>
      </c>
      <c r="I996" s="15">
        <v>5</v>
      </c>
      <c r="J996" s="15">
        <v>1</v>
      </c>
      <c r="K996" s="15">
        <v>5</v>
      </c>
      <c r="L996" s="16">
        <v>0</v>
      </c>
      <c r="M996" t="str">
        <f t="shared" si="82"/>
        <v>Y</v>
      </c>
      <c r="O996" s="33"/>
      <c r="P996" s="34"/>
      <c r="Q996" s="34"/>
      <c r="R996" s="34"/>
      <c r="S996" s="34"/>
      <c r="T996" s="34"/>
      <c r="U996" s="34"/>
      <c r="V996" s="34"/>
    </row>
    <row r="997" spans="1:22">
      <c r="A997" s="18">
        <v>36435</v>
      </c>
      <c r="B997" s="19">
        <v>36644</v>
      </c>
      <c r="C997" s="4" t="s">
        <v>46</v>
      </c>
      <c r="D997" s="4">
        <v>121</v>
      </c>
      <c r="E997" s="15">
        <v>5</v>
      </c>
      <c r="F997" s="15">
        <v>3</v>
      </c>
      <c r="G997" s="15">
        <v>1</v>
      </c>
      <c r="H997" s="15">
        <v>1</v>
      </c>
      <c r="I997" s="15">
        <v>5</v>
      </c>
      <c r="J997" s="15">
        <v>5</v>
      </c>
      <c r="K997" s="15">
        <v>1</v>
      </c>
      <c r="L997" s="16">
        <v>0</v>
      </c>
      <c r="M997" t="str">
        <f t="shared" si="82"/>
        <v>Y</v>
      </c>
      <c r="O997" s="33"/>
      <c r="P997" s="34"/>
      <c r="Q997" s="34"/>
      <c r="R997" s="34"/>
      <c r="S997" s="34"/>
      <c r="T997" s="34"/>
      <c r="U997" s="34"/>
      <c r="V997" s="34"/>
    </row>
    <row r="998" spans="1:22">
      <c r="A998" s="18">
        <v>37338</v>
      </c>
      <c r="B998" s="19">
        <v>37740</v>
      </c>
      <c r="C998" s="4" t="s">
        <v>46</v>
      </c>
      <c r="D998" s="4">
        <v>1.49</v>
      </c>
      <c r="E998" s="15">
        <v>1</v>
      </c>
      <c r="F998" s="15">
        <v>1</v>
      </c>
      <c r="G998" s="15">
        <v>1</v>
      </c>
      <c r="H998" s="15">
        <v>1</v>
      </c>
      <c r="I998" s="15">
        <v>1</v>
      </c>
      <c r="J998" s="15">
        <v>1</v>
      </c>
      <c r="K998" s="15">
        <v>1</v>
      </c>
      <c r="L998" s="16">
        <v>0</v>
      </c>
      <c r="M998" t="str">
        <f t="shared" si="82"/>
        <v>Y</v>
      </c>
      <c r="O998" s="33"/>
      <c r="P998" s="34"/>
      <c r="Q998" s="34"/>
      <c r="R998" s="34"/>
      <c r="S998" s="34"/>
      <c r="T998" s="34"/>
      <c r="U998" s="34"/>
      <c r="V998" s="34"/>
    </row>
    <row r="999" spans="1:22">
      <c r="A999" s="20">
        <v>37339</v>
      </c>
      <c r="B999" s="19">
        <v>37740</v>
      </c>
      <c r="C999" s="4" t="s">
        <v>46</v>
      </c>
      <c r="D999" s="4">
        <v>1.49</v>
      </c>
      <c r="E999" s="15">
        <v>1</v>
      </c>
      <c r="F999" s="15">
        <v>1</v>
      </c>
      <c r="G999" s="15">
        <v>1</v>
      </c>
      <c r="H999" s="15">
        <v>1</v>
      </c>
      <c r="I999" s="15">
        <v>1</v>
      </c>
      <c r="J999" s="15">
        <v>1</v>
      </c>
      <c r="K999" s="15">
        <v>1</v>
      </c>
      <c r="L999" s="16">
        <v>0</v>
      </c>
      <c r="M999" t="str">
        <f t="shared" si="82"/>
        <v>Y</v>
      </c>
      <c r="O999" s="33"/>
      <c r="P999" s="34"/>
      <c r="Q999" s="34"/>
      <c r="R999" s="34"/>
      <c r="S999" s="34"/>
      <c r="T999" s="34"/>
      <c r="U999" s="34"/>
      <c r="V999" s="34"/>
    </row>
    <row r="1000" spans="1:22">
      <c r="A1000" s="18">
        <v>36562</v>
      </c>
      <c r="B1000" s="19">
        <v>36646</v>
      </c>
      <c r="C1000" s="4" t="s">
        <v>46</v>
      </c>
      <c r="D1000" s="4">
        <v>1.78</v>
      </c>
      <c r="E1000" s="15">
        <v>4</v>
      </c>
      <c r="F1000" s="15">
        <v>1</v>
      </c>
      <c r="G1000" s="15">
        <v>5</v>
      </c>
      <c r="H1000" s="15">
        <v>5</v>
      </c>
      <c r="I1000" s="15">
        <v>5</v>
      </c>
      <c r="J1000" s="15">
        <v>3</v>
      </c>
      <c r="K1000" s="15">
        <v>5</v>
      </c>
      <c r="L1000" s="16">
        <v>0</v>
      </c>
      <c r="M1000" t="str">
        <f t="shared" si="82"/>
        <v>Y</v>
      </c>
      <c r="O1000" s="33"/>
      <c r="P1000" s="34"/>
      <c r="Q1000" s="34"/>
      <c r="R1000" s="34"/>
      <c r="S1000" s="34"/>
      <c r="T1000" s="34"/>
      <c r="U1000" s="34"/>
      <c r="V1000" s="34"/>
    </row>
    <row r="1001" spans="1:22">
      <c r="A1001" s="18">
        <v>34469</v>
      </c>
      <c r="B1001" s="19">
        <v>39564</v>
      </c>
      <c r="C1001" s="4" t="s">
        <v>46</v>
      </c>
      <c r="D1001" s="4">
        <v>120</v>
      </c>
      <c r="E1001" s="15">
        <v>5</v>
      </c>
      <c r="F1001" s="15">
        <v>5</v>
      </c>
      <c r="G1001" s="15">
        <v>3</v>
      </c>
      <c r="H1001" s="15">
        <v>5</v>
      </c>
      <c r="I1001" s="15">
        <v>5</v>
      </c>
      <c r="J1001" s="15">
        <v>5</v>
      </c>
      <c r="K1001" s="15">
        <v>3</v>
      </c>
      <c r="L1001" s="16">
        <v>0</v>
      </c>
      <c r="M1001" t="str">
        <f t="shared" si="82"/>
        <v>Y</v>
      </c>
      <c r="O1001" s="33"/>
      <c r="P1001" s="34"/>
      <c r="Q1001" s="34"/>
      <c r="R1001" s="34"/>
      <c r="S1001" s="34"/>
      <c r="T1001" s="34"/>
      <c r="U1001" s="34"/>
      <c r="V1001" s="34"/>
    </row>
    <row r="1002" spans="1:22">
      <c r="A1002" s="18">
        <v>3204</v>
      </c>
      <c r="B1002" s="19">
        <v>36626</v>
      </c>
      <c r="C1002" s="4" t="s">
        <v>46</v>
      </c>
      <c r="D1002" s="4">
        <v>0.78</v>
      </c>
      <c r="E1002" s="15">
        <v>4</v>
      </c>
      <c r="F1002" s="15">
        <v>1</v>
      </c>
      <c r="G1002" s="15">
        <v>5</v>
      </c>
      <c r="H1002" s="15">
        <v>5</v>
      </c>
      <c r="I1002" s="15">
        <v>5</v>
      </c>
      <c r="J1002" s="15">
        <v>5</v>
      </c>
      <c r="K1002" s="15">
        <v>5</v>
      </c>
      <c r="L1002" s="16">
        <v>0</v>
      </c>
      <c r="M1002" t="str">
        <f t="shared" si="82"/>
        <v>Y</v>
      </c>
      <c r="O1002" s="33"/>
      <c r="P1002" s="34"/>
      <c r="Q1002" s="34"/>
      <c r="R1002" s="34"/>
      <c r="S1002" s="34"/>
      <c r="T1002" s="34"/>
      <c r="U1002" s="34"/>
      <c r="V1002" s="34"/>
    </row>
    <row r="1003" spans="1:22">
      <c r="A1003" s="18">
        <v>3213</v>
      </c>
      <c r="B1003" s="19">
        <v>36626</v>
      </c>
      <c r="C1003" s="4" t="s">
        <v>46</v>
      </c>
      <c r="D1003" s="4">
        <v>119</v>
      </c>
      <c r="E1003" s="15">
        <v>4</v>
      </c>
      <c r="F1003" s="15">
        <v>3</v>
      </c>
      <c r="G1003" s="15">
        <v>1</v>
      </c>
      <c r="H1003" s="15">
        <v>1</v>
      </c>
      <c r="I1003" s="15">
        <v>1</v>
      </c>
      <c r="J1003" s="15">
        <v>3</v>
      </c>
      <c r="K1003" s="15">
        <v>1</v>
      </c>
      <c r="L1003" s="16">
        <v>0</v>
      </c>
      <c r="M1003" t="str">
        <f t="shared" si="82"/>
        <v>Y</v>
      </c>
      <c r="O1003" s="33"/>
      <c r="P1003" s="34"/>
      <c r="Q1003" s="34"/>
      <c r="R1003" s="34"/>
      <c r="S1003" s="34"/>
      <c r="T1003" s="34"/>
      <c r="U1003" s="34"/>
      <c r="V1003" s="34"/>
    </row>
    <row r="1004" spans="1:22">
      <c r="A1004" s="18">
        <v>9879</v>
      </c>
      <c r="B1004" s="19">
        <v>38832</v>
      </c>
      <c r="C1004" s="4" t="s">
        <v>44</v>
      </c>
      <c r="D1004" s="4">
        <v>1.38</v>
      </c>
      <c r="E1004" s="15">
        <v>4</v>
      </c>
      <c r="F1004" s="15">
        <v>3</v>
      </c>
      <c r="G1004" s="15">
        <v>5</v>
      </c>
      <c r="H1004" s="15">
        <v>5</v>
      </c>
      <c r="I1004" s="15">
        <v>1</v>
      </c>
      <c r="J1004" s="15">
        <v>1</v>
      </c>
      <c r="K1004" s="15">
        <v>5</v>
      </c>
      <c r="L1004" s="16">
        <v>0</v>
      </c>
      <c r="M1004" t="str">
        <f t="shared" si="82"/>
        <v>Y</v>
      </c>
      <c r="O1004" s="33"/>
      <c r="P1004" s="34"/>
      <c r="Q1004" s="34"/>
      <c r="R1004" s="34"/>
      <c r="S1004" s="34"/>
      <c r="T1004" s="34"/>
      <c r="U1004" s="34"/>
      <c r="V1004" s="34"/>
    </row>
    <row r="1005" spans="1:22">
      <c r="A1005" s="18">
        <v>36576</v>
      </c>
      <c r="B1005" s="19">
        <v>36645</v>
      </c>
      <c r="C1005" s="4" t="s">
        <v>46</v>
      </c>
      <c r="D1005" s="4">
        <v>104</v>
      </c>
      <c r="E1005" s="15">
        <v>4</v>
      </c>
      <c r="F1005" s="15">
        <v>1</v>
      </c>
      <c r="G1005" s="15">
        <v>1</v>
      </c>
      <c r="H1005" s="15">
        <v>1</v>
      </c>
      <c r="I1005" s="15">
        <v>1</v>
      </c>
      <c r="J1005" s="15">
        <v>5</v>
      </c>
      <c r="K1005" s="15">
        <v>1</v>
      </c>
      <c r="L1005" s="16">
        <v>0</v>
      </c>
      <c r="M1005" t="str">
        <f t="shared" si="82"/>
        <v>Y</v>
      </c>
      <c r="O1005" s="33"/>
      <c r="P1005" s="34"/>
      <c r="Q1005" s="34"/>
      <c r="R1005" s="34"/>
      <c r="S1005" s="34"/>
      <c r="T1005" s="34"/>
      <c r="U1005" s="34"/>
      <c r="V1005" s="34"/>
    </row>
    <row r="1006" spans="1:22">
      <c r="A1006" s="18">
        <v>36581</v>
      </c>
      <c r="B1006" s="19">
        <v>37006</v>
      </c>
      <c r="C1006" s="4" t="s">
        <v>46</v>
      </c>
      <c r="D1006" s="4">
        <v>104</v>
      </c>
      <c r="E1006" s="15">
        <v>3</v>
      </c>
      <c r="F1006" s="15">
        <v>1</v>
      </c>
      <c r="G1006" s="15">
        <v>1</v>
      </c>
      <c r="H1006" s="15">
        <v>5</v>
      </c>
      <c r="I1006" s="15">
        <v>3</v>
      </c>
      <c r="J1006" s="15">
        <v>3</v>
      </c>
      <c r="K1006" s="15">
        <v>1</v>
      </c>
      <c r="L1006" s="16">
        <v>0</v>
      </c>
      <c r="M1006" t="str">
        <f t="shared" si="82"/>
        <v>Y</v>
      </c>
      <c r="O1006" s="33"/>
      <c r="P1006" s="34"/>
      <c r="Q1006" s="34"/>
      <c r="R1006" s="34"/>
      <c r="S1006" s="34"/>
      <c r="T1006" s="34"/>
      <c r="U1006" s="34"/>
      <c r="V1006" s="34"/>
    </row>
    <row r="1007" spans="1:22">
      <c r="A1007" s="12">
        <v>3125</v>
      </c>
      <c r="B1007" s="14">
        <v>39176</v>
      </c>
      <c r="C1007" s="4" t="s">
        <v>46</v>
      </c>
      <c r="D1007" s="4">
        <v>104</v>
      </c>
      <c r="E1007" s="15">
        <v>5</v>
      </c>
      <c r="F1007" s="15">
        <v>5</v>
      </c>
      <c r="G1007" s="15">
        <v>3</v>
      </c>
      <c r="H1007" s="15">
        <v>1</v>
      </c>
      <c r="I1007" s="15">
        <v>1</v>
      </c>
      <c r="J1007" s="15">
        <v>5</v>
      </c>
      <c r="K1007" s="15">
        <v>5</v>
      </c>
      <c r="L1007" s="16">
        <v>0</v>
      </c>
      <c r="M1007" t="str">
        <f t="shared" si="82"/>
        <v>Y</v>
      </c>
      <c r="O1007" s="33"/>
      <c r="P1007" s="34"/>
      <c r="Q1007" s="34"/>
      <c r="R1007" s="34"/>
      <c r="S1007" s="34"/>
      <c r="T1007" s="34"/>
      <c r="U1007" s="34"/>
      <c r="V1007" s="34"/>
    </row>
    <row r="1008" spans="1:22">
      <c r="A1008" s="12">
        <v>3124</v>
      </c>
      <c r="B1008" s="14">
        <v>39533</v>
      </c>
      <c r="C1008" s="4" t="s">
        <v>46</v>
      </c>
      <c r="D1008" s="4">
        <v>104</v>
      </c>
      <c r="E1008" s="15">
        <v>1</v>
      </c>
      <c r="F1008" s="15">
        <v>1</v>
      </c>
      <c r="G1008" s="15">
        <v>1</v>
      </c>
      <c r="H1008" s="15">
        <v>1</v>
      </c>
      <c r="I1008" s="15">
        <v>5</v>
      </c>
      <c r="J1008" s="15">
        <v>3</v>
      </c>
      <c r="K1008" s="15">
        <v>5</v>
      </c>
      <c r="L1008" s="16">
        <v>0</v>
      </c>
      <c r="M1008" t="str">
        <f t="shared" si="82"/>
        <v>Y</v>
      </c>
      <c r="O1008" s="33"/>
      <c r="P1008" s="34"/>
      <c r="Q1008" s="34"/>
      <c r="R1008" s="34"/>
      <c r="S1008" s="34"/>
      <c r="T1008" s="34"/>
      <c r="U1008" s="34"/>
      <c r="V1008" s="34"/>
    </row>
    <row r="1009" spans="1:22">
      <c r="A1009" s="18">
        <v>3126</v>
      </c>
      <c r="B1009" s="19">
        <v>36977</v>
      </c>
      <c r="C1009" s="4" t="s">
        <v>46</v>
      </c>
      <c r="D1009" s="4">
        <v>104</v>
      </c>
      <c r="E1009" s="15">
        <v>4</v>
      </c>
      <c r="F1009" s="15">
        <v>3</v>
      </c>
      <c r="G1009" s="15">
        <v>3</v>
      </c>
      <c r="H1009" s="15">
        <v>1</v>
      </c>
      <c r="I1009" s="15">
        <v>1</v>
      </c>
      <c r="J1009" s="15">
        <v>5</v>
      </c>
      <c r="K1009" s="15">
        <v>5</v>
      </c>
      <c r="L1009" s="16">
        <v>0</v>
      </c>
      <c r="M1009" t="str">
        <f t="shared" si="82"/>
        <v>Y</v>
      </c>
      <c r="O1009" s="33"/>
      <c r="P1009" s="34"/>
      <c r="Q1009" s="34"/>
      <c r="R1009" s="34"/>
      <c r="S1009" s="34"/>
      <c r="T1009" s="34"/>
      <c r="U1009" s="34"/>
      <c r="V1009" s="34"/>
    </row>
    <row r="1010" spans="1:22">
      <c r="A1010" s="18">
        <v>1828</v>
      </c>
      <c r="B1010" s="19">
        <v>39524</v>
      </c>
      <c r="C1010" s="4" t="s">
        <v>46</v>
      </c>
      <c r="D1010" s="4">
        <v>2.2000000000000002</v>
      </c>
      <c r="E1010" s="15">
        <v>5</v>
      </c>
      <c r="F1010" s="15">
        <v>5</v>
      </c>
      <c r="G1010" s="15">
        <v>1</v>
      </c>
      <c r="H1010" s="15">
        <v>1</v>
      </c>
      <c r="I1010" s="15">
        <v>3</v>
      </c>
      <c r="J1010" s="15">
        <v>5</v>
      </c>
      <c r="K1010" s="15">
        <v>3</v>
      </c>
      <c r="L1010" s="16">
        <v>0</v>
      </c>
      <c r="M1010" t="str">
        <f t="shared" si="82"/>
        <v>Y</v>
      </c>
      <c r="O1010" s="33"/>
      <c r="P1010" s="34"/>
      <c r="Q1010" s="34"/>
      <c r="R1010" s="34"/>
      <c r="S1010" s="34"/>
      <c r="T1010" s="34"/>
      <c r="U1010" s="34"/>
      <c r="V1010" s="34"/>
    </row>
    <row r="1011" spans="1:22">
      <c r="A1011" s="18">
        <v>36556</v>
      </c>
      <c r="B1011" s="19">
        <v>36632</v>
      </c>
      <c r="C1011" s="4" t="s">
        <v>46</v>
      </c>
      <c r="D1011" s="4">
        <v>6.38</v>
      </c>
      <c r="E1011" s="15">
        <v>5</v>
      </c>
      <c r="F1011" s="15">
        <v>5</v>
      </c>
      <c r="G1011" s="15">
        <v>5</v>
      </c>
      <c r="H1011" s="15">
        <v>3</v>
      </c>
      <c r="I1011" s="15">
        <v>3</v>
      </c>
      <c r="J1011" s="15">
        <v>5</v>
      </c>
      <c r="K1011" s="15">
        <v>1</v>
      </c>
      <c r="L1011" s="16">
        <v>0</v>
      </c>
      <c r="M1011" t="str">
        <f t="shared" si="82"/>
        <v>Y</v>
      </c>
      <c r="O1011" s="33"/>
      <c r="P1011" s="34"/>
      <c r="Q1011" s="34"/>
      <c r="R1011" s="34"/>
      <c r="S1011" s="34"/>
      <c r="T1011" s="34"/>
      <c r="U1011" s="34"/>
      <c r="V1011" s="34"/>
    </row>
    <row r="1012" spans="1:22">
      <c r="A1012" s="18">
        <v>36565</v>
      </c>
      <c r="B1012" s="19">
        <v>36632</v>
      </c>
      <c r="C1012" s="4" t="s">
        <v>46</v>
      </c>
      <c r="D1012" s="4">
        <v>3.23</v>
      </c>
      <c r="E1012" s="15">
        <v>4</v>
      </c>
      <c r="F1012" s="15">
        <v>3</v>
      </c>
      <c r="G1012" s="15">
        <v>5</v>
      </c>
      <c r="H1012" s="15">
        <v>5</v>
      </c>
      <c r="I1012" s="15">
        <v>5</v>
      </c>
      <c r="J1012" s="15">
        <v>3</v>
      </c>
      <c r="K1012" s="15">
        <v>5</v>
      </c>
      <c r="L1012" s="16">
        <v>0</v>
      </c>
      <c r="M1012" t="str">
        <f t="shared" si="82"/>
        <v>Y</v>
      </c>
      <c r="O1012" s="33"/>
      <c r="P1012" s="34"/>
      <c r="Q1012" s="34"/>
      <c r="R1012" s="34"/>
      <c r="S1012" s="34"/>
      <c r="T1012" s="34"/>
      <c r="U1012" s="34"/>
      <c r="V1012" s="34"/>
    </row>
    <row r="1013" spans="1:22">
      <c r="A1013" s="18">
        <v>1827</v>
      </c>
      <c r="B1013" s="19">
        <v>39524</v>
      </c>
      <c r="C1013" s="4" t="s">
        <v>46</v>
      </c>
      <c r="D1013" s="4">
        <v>3.23</v>
      </c>
      <c r="E1013" s="15">
        <v>2</v>
      </c>
      <c r="F1013" s="15">
        <v>3</v>
      </c>
      <c r="G1013" s="15">
        <v>1</v>
      </c>
      <c r="H1013" s="15">
        <v>1</v>
      </c>
      <c r="I1013" s="15">
        <v>1</v>
      </c>
      <c r="J1013" s="15">
        <v>3</v>
      </c>
      <c r="K1013" s="15">
        <v>5</v>
      </c>
      <c r="L1013" s="16">
        <v>0</v>
      </c>
      <c r="M1013" t="str">
        <f t="shared" si="82"/>
        <v>Y</v>
      </c>
      <c r="O1013" s="33"/>
      <c r="P1013" s="34"/>
      <c r="Q1013" s="34"/>
      <c r="R1013" s="34"/>
      <c r="S1013" s="34"/>
      <c r="T1013" s="34"/>
      <c r="U1013" s="34"/>
      <c r="V1013" s="34"/>
    </row>
    <row r="1014" spans="1:22">
      <c r="A1014" s="18">
        <v>34470</v>
      </c>
      <c r="B1014" s="19">
        <v>39564</v>
      </c>
      <c r="C1014" s="4" t="s">
        <v>46</v>
      </c>
      <c r="D1014" s="4">
        <v>118</v>
      </c>
      <c r="E1014" s="15">
        <v>5</v>
      </c>
      <c r="F1014" s="15">
        <v>5</v>
      </c>
      <c r="G1014" s="15">
        <v>3</v>
      </c>
      <c r="H1014" s="15">
        <v>1</v>
      </c>
      <c r="I1014" s="15">
        <v>5</v>
      </c>
      <c r="J1014" s="15">
        <v>5</v>
      </c>
      <c r="K1014" s="15">
        <v>3</v>
      </c>
      <c r="L1014" s="16">
        <v>0</v>
      </c>
      <c r="M1014" t="str">
        <f t="shared" si="82"/>
        <v>Y</v>
      </c>
      <c r="O1014" s="33"/>
      <c r="P1014" s="34"/>
      <c r="Q1014" s="34"/>
      <c r="R1014" s="34"/>
      <c r="S1014" s="34"/>
      <c r="T1014" s="34"/>
      <c r="U1014" s="34"/>
      <c r="V1014" s="34"/>
    </row>
    <row r="1015" spans="1:22">
      <c r="A1015" s="18">
        <v>36561</v>
      </c>
      <c r="B1015" s="19">
        <v>36645</v>
      </c>
      <c r="C1015" s="4" t="s">
        <v>46</v>
      </c>
      <c r="D1015" s="4">
        <v>56.9</v>
      </c>
      <c r="E1015" s="15">
        <v>2</v>
      </c>
      <c r="F1015" s="15">
        <v>1</v>
      </c>
      <c r="G1015" s="15">
        <v>5</v>
      </c>
      <c r="H1015" s="15">
        <v>5</v>
      </c>
      <c r="I1015" s="15">
        <v>5</v>
      </c>
      <c r="J1015" s="15">
        <v>1</v>
      </c>
      <c r="K1015" s="15">
        <v>5</v>
      </c>
      <c r="L1015" s="16">
        <v>0</v>
      </c>
      <c r="M1015" t="str">
        <f t="shared" si="82"/>
        <v>Y</v>
      </c>
      <c r="O1015" s="33"/>
      <c r="P1015" s="34"/>
      <c r="Q1015" s="34"/>
      <c r="R1015" s="34"/>
      <c r="S1015" s="34"/>
      <c r="T1015" s="34"/>
      <c r="U1015" s="34"/>
      <c r="V1015" s="34"/>
    </row>
    <row r="1016" spans="1:22">
      <c r="A1016" s="18">
        <v>36560</v>
      </c>
      <c r="B1016" s="19">
        <v>36645</v>
      </c>
      <c r="C1016" s="4" t="s">
        <v>46</v>
      </c>
      <c r="D1016" s="4">
        <v>51.6</v>
      </c>
      <c r="E1016" s="15">
        <v>1</v>
      </c>
      <c r="F1016" s="15">
        <v>1</v>
      </c>
      <c r="G1016" s="15">
        <v>5</v>
      </c>
      <c r="H1016" s="15">
        <v>3</v>
      </c>
      <c r="I1016" s="15">
        <v>5</v>
      </c>
      <c r="J1016" s="15">
        <v>3</v>
      </c>
      <c r="K1016" s="15">
        <v>5</v>
      </c>
      <c r="L1016" s="16">
        <v>0</v>
      </c>
      <c r="M1016" t="str">
        <f t="shared" si="82"/>
        <v>Y</v>
      </c>
      <c r="O1016" s="33"/>
      <c r="P1016" s="34"/>
      <c r="Q1016" s="34"/>
      <c r="R1016" s="34"/>
      <c r="S1016" s="34"/>
      <c r="T1016" s="34"/>
      <c r="U1016" s="34"/>
      <c r="V1016" s="34"/>
    </row>
    <row r="1017" spans="1:22">
      <c r="A1017" s="18">
        <v>34479</v>
      </c>
      <c r="B1017" s="19">
        <v>38816</v>
      </c>
      <c r="C1017" s="4" t="s">
        <v>46</v>
      </c>
      <c r="D1017" s="4">
        <v>4.8</v>
      </c>
      <c r="E1017" s="15">
        <v>3</v>
      </c>
      <c r="F1017" s="15">
        <v>3</v>
      </c>
      <c r="G1017" s="15">
        <v>1</v>
      </c>
      <c r="H1017" s="15">
        <v>1</v>
      </c>
      <c r="I1017" s="15">
        <v>1</v>
      </c>
      <c r="J1017" s="15">
        <v>3</v>
      </c>
      <c r="K1017" s="15">
        <v>1</v>
      </c>
      <c r="L1017" s="16">
        <v>0</v>
      </c>
      <c r="M1017" t="str">
        <f t="shared" si="82"/>
        <v>Y</v>
      </c>
      <c r="O1017" s="33"/>
      <c r="P1017" s="34"/>
      <c r="Q1017" s="34"/>
      <c r="R1017" s="34"/>
      <c r="S1017" s="34"/>
      <c r="T1017" s="34"/>
      <c r="U1017" s="34"/>
      <c r="V1017" s="34"/>
    </row>
    <row r="1018" spans="1:22">
      <c r="A1018" s="18">
        <v>36559</v>
      </c>
      <c r="B1018" s="19">
        <v>36645</v>
      </c>
      <c r="C1018" s="4" t="s">
        <v>46</v>
      </c>
      <c r="D1018" s="4">
        <v>44.3</v>
      </c>
      <c r="E1018" s="15">
        <v>4</v>
      </c>
      <c r="F1018" s="15">
        <v>3</v>
      </c>
      <c r="G1018" s="15">
        <v>3</v>
      </c>
      <c r="H1018" s="15">
        <v>5</v>
      </c>
      <c r="I1018" s="15">
        <v>3</v>
      </c>
      <c r="J1018" s="15">
        <v>1</v>
      </c>
      <c r="K1018" s="15">
        <v>5</v>
      </c>
      <c r="L1018" s="16">
        <v>0</v>
      </c>
      <c r="M1018" t="str">
        <f t="shared" si="82"/>
        <v>Y</v>
      </c>
      <c r="O1018" s="33"/>
      <c r="P1018" s="34"/>
      <c r="Q1018" s="34"/>
      <c r="R1018" s="34"/>
      <c r="S1018" s="34"/>
      <c r="T1018" s="34"/>
      <c r="U1018" s="34"/>
      <c r="V1018" s="34"/>
    </row>
    <row r="1019" spans="1:22">
      <c r="A1019" s="18">
        <v>36573</v>
      </c>
      <c r="B1019" s="19">
        <v>36646</v>
      </c>
      <c r="C1019" s="4" t="s">
        <v>46</v>
      </c>
      <c r="D1019" s="4">
        <v>3.12</v>
      </c>
      <c r="E1019" s="15">
        <v>1</v>
      </c>
      <c r="F1019" s="15">
        <v>1</v>
      </c>
      <c r="G1019" s="15">
        <v>5</v>
      </c>
      <c r="H1019" s="15">
        <v>3</v>
      </c>
      <c r="I1019" s="15">
        <v>5</v>
      </c>
      <c r="J1019" s="15">
        <v>3</v>
      </c>
      <c r="K1019" s="15">
        <v>5</v>
      </c>
      <c r="L1019" s="16">
        <v>0</v>
      </c>
      <c r="M1019" t="str">
        <f t="shared" si="82"/>
        <v>Y</v>
      </c>
      <c r="O1019" s="33"/>
      <c r="P1019" s="34"/>
      <c r="Q1019" s="34"/>
      <c r="R1019" s="34"/>
      <c r="S1019" s="34"/>
      <c r="T1019" s="34"/>
      <c r="U1019" s="34"/>
      <c r="V1019" s="34"/>
    </row>
    <row r="1020" spans="1:22">
      <c r="A1020" s="18">
        <v>1842</v>
      </c>
      <c r="B1020" s="19">
        <v>36619</v>
      </c>
      <c r="C1020" s="4" t="s">
        <v>46</v>
      </c>
      <c r="D1020" s="4">
        <v>50.3</v>
      </c>
      <c r="E1020" s="15">
        <v>1</v>
      </c>
      <c r="F1020" s="15">
        <v>1</v>
      </c>
      <c r="G1020" s="15">
        <v>5</v>
      </c>
      <c r="H1020" s="15">
        <v>5</v>
      </c>
      <c r="I1020" s="15">
        <v>5</v>
      </c>
      <c r="J1020" s="15">
        <v>1</v>
      </c>
      <c r="K1020" s="15">
        <v>5</v>
      </c>
      <c r="L1020" s="16">
        <v>0</v>
      </c>
      <c r="M1020" t="str">
        <f t="shared" si="82"/>
        <v>Y</v>
      </c>
      <c r="O1020" s="33"/>
      <c r="P1020" s="34"/>
      <c r="Q1020" s="34"/>
      <c r="R1020" s="34"/>
      <c r="S1020" s="34"/>
      <c r="T1020" s="34"/>
      <c r="U1020" s="34"/>
      <c r="V1020" s="34"/>
    </row>
    <row r="1021" spans="1:22">
      <c r="A1021" s="18">
        <v>1821</v>
      </c>
      <c r="B1021" s="19">
        <v>36601</v>
      </c>
      <c r="C1021" s="4" t="s">
        <v>46</v>
      </c>
      <c r="D1021" s="4">
        <v>2.19</v>
      </c>
      <c r="E1021" s="15">
        <v>5</v>
      </c>
      <c r="F1021" s="15">
        <v>3</v>
      </c>
      <c r="G1021" s="15">
        <v>3</v>
      </c>
      <c r="H1021" s="15">
        <v>5</v>
      </c>
      <c r="I1021" s="15">
        <v>1</v>
      </c>
      <c r="J1021" s="15">
        <v>5</v>
      </c>
      <c r="K1021" s="15">
        <v>5</v>
      </c>
      <c r="L1021" s="16">
        <v>0</v>
      </c>
      <c r="M1021" t="str">
        <f t="shared" si="82"/>
        <v>Y</v>
      </c>
      <c r="O1021" s="33"/>
      <c r="P1021" s="34"/>
      <c r="Q1021" s="34"/>
      <c r="R1021" s="34"/>
      <c r="S1021" s="34"/>
      <c r="T1021" s="34"/>
      <c r="U1021" s="34"/>
      <c r="V1021" s="34"/>
    </row>
    <row r="1022" spans="1:22">
      <c r="A1022" s="18">
        <v>36436</v>
      </c>
      <c r="B1022" s="19">
        <v>36644</v>
      </c>
      <c r="C1022" s="4" t="s">
        <v>46</v>
      </c>
      <c r="D1022" s="4">
        <v>116</v>
      </c>
      <c r="E1022" s="15">
        <v>4</v>
      </c>
      <c r="F1022" s="15">
        <v>1</v>
      </c>
      <c r="G1022" s="15">
        <v>5</v>
      </c>
      <c r="H1022" s="15">
        <v>5</v>
      </c>
      <c r="I1022" s="15">
        <v>3</v>
      </c>
      <c r="J1022" s="15">
        <v>3</v>
      </c>
      <c r="K1022" s="15">
        <v>5</v>
      </c>
      <c r="L1022" s="16">
        <v>0</v>
      </c>
      <c r="M1022" t="str">
        <f t="shared" si="82"/>
        <v>Y</v>
      </c>
      <c r="O1022" s="33"/>
      <c r="P1022" s="34"/>
      <c r="Q1022" s="34"/>
      <c r="R1022" s="34"/>
      <c r="S1022" s="34"/>
      <c r="T1022" s="34"/>
      <c r="U1022" s="34"/>
      <c r="V1022" s="34"/>
    </row>
    <row r="1023" spans="1:22">
      <c r="A1023" s="18">
        <v>36871</v>
      </c>
      <c r="B1023" s="19">
        <v>36590</v>
      </c>
      <c r="C1023" s="4" t="s">
        <v>48</v>
      </c>
      <c r="D1023" s="4">
        <v>1.86</v>
      </c>
      <c r="E1023" s="15">
        <v>2</v>
      </c>
      <c r="F1023" s="15">
        <v>1</v>
      </c>
      <c r="G1023" s="15">
        <v>3</v>
      </c>
      <c r="H1023" s="15">
        <v>3</v>
      </c>
      <c r="I1023" s="15">
        <v>1</v>
      </c>
      <c r="J1023" s="15">
        <v>1</v>
      </c>
      <c r="K1023" s="15">
        <v>5</v>
      </c>
      <c r="L1023" s="16">
        <v>0</v>
      </c>
      <c r="M1023" t="str">
        <f t="shared" si="82"/>
        <v>Y</v>
      </c>
      <c r="O1023" s="33"/>
      <c r="P1023" s="34"/>
      <c r="Q1023" s="34"/>
      <c r="R1023" s="34"/>
      <c r="S1023" s="34"/>
      <c r="T1023" s="34"/>
      <c r="U1023" s="34"/>
      <c r="V1023" s="34"/>
    </row>
    <row r="1024" spans="1:22">
      <c r="A1024" s="18">
        <v>34490</v>
      </c>
      <c r="B1024" s="19">
        <v>39556</v>
      </c>
      <c r="C1024" s="4" t="s">
        <v>46</v>
      </c>
      <c r="D1024" s="4">
        <v>101</v>
      </c>
      <c r="E1024" s="15">
        <v>3</v>
      </c>
      <c r="F1024" s="15">
        <v>3</v>
      </c>
      <c r="G1024" s="15">
        <v>1</v>
      </c>
      <c r="H1024" s="15">
        <v>1</v>
      </c>
      <c r="I1024" s="15">
        <v>1</v>
      </c>
      <c r="J1024" s="15">
        <v>1</v>
      </c>
      <c r="K1024" s="15">
        <v>5</v>
      </c>
      <c r="L1024" s="16">
        <v>0</v>
      </c>
      <c r="M1024" t="str">
        <f t="shared" si="82"/>
        <v>Y</v>
      </c>
      <c r="O1024" s="33"/>
      <c r="P1024" s="34"/>
      <c r="Q1024" s="34"/>
      <c r="R1024" s="34"/>
      <c r="S1024" s="34"/>
      <c r="T1024" s="34"/>
      <c r="U1024" s="34"/>
      <c r="V1024" s="34"/>
    </row>
    <row r="1025" spans="1:22">
      <c r="A1025" s="18">
        <v>36579</v>
      </c>
      <c r="B1025" s="19">
        <v>37006</v>
      </c>
      <c r="C1025" s="4" t="s">
        <v>46</v>
      </c>
      <c r="D1025" s="4">
        <v>0.71399999999999997</v>
      </c>
      <c r="E1025" s="15">
        <v>5</v>
      </c>
      <c r="F1025" s="15">
        <v>5</v>
      </c>
      <c r="G1025" s="15">
        <v>5</v>
      </c>
      <c r="H1025" s="15">
        <v>5</v>
      </c>
      <c r="I1025" s="15">
        <v>3</v>
      </c>
      <c r="J1025" s="15">
        <v>5</v>
      </c>
      <c r="K1025" s="15">
        <v>5</v>
      </c>
      <c r="L1025" s="16">
        <v>0</v>
      </c>
      <c r="M1025" t="str">
        <f t="shared" si="82"/>
        <v>Y</v>
      </c>
      <c r="O1025" s="33"/>
      <c r="P1025" s="34"/>
      <c r="Q1025" s="34"/>
      <c r="R1025" s="34"/>
      <c r="S1025" s="34"/>
      <c r="T1025" s="34"/>
      <c r="U1025" s="34"/>
      <c r="V1025" s="34"/>
    </row>
    <row r="1026" spans="1:22">
      <c r="A1026" s="18">
        <v>36571</v>
      </c>
      <c r="B1026" s="19">
        <v>36609</v>
      </c>
      <c r="C1026" s="4" t="s">
        <v>46</v>
      </c>
      <c r="D1026" s="4">
        <v>2.42</v>
      </c>
      <c r="E1026" s="15">
        <v>5</v>
      </c>
      <c r="F1026" s="15">
        <v>5</v>
      </c>
      <c r="G1026" s="15">
        <v>5</v>
      </c>
      <c r="H1026" s="15">
        <v>5</v>
      </c>
      <c r="I1026" s="15">
        <v>1</v>
      </c>
      <c r="J1026" s="15">
        <v>5</v>
      </c>
      <c r="K1026" s="15">
        <v>1</v>
      </c>
      <c r="L1026" s="16">
        <v>0</v>
      </c>
      <c r="M1026" t="str">
        <f t="shared" si="82"/>
        <v>Y</v>
      </c>
      <c r="O1026" s="33"/>
      <c r="P1026" s="34"/>
      <c r="Q1026" s="34"/>
      <c r="R1026" s="34"/>
      <c r="S1026" s="34"/>
      <c r="T1026" s="34"/>
      <c r="U1026" s="34"/>
      <c r="V1026" s="34"/>
    </row>
    <row r="1027" spans="1:22">
      <c r="A1027" s="18">
        <v>1826</v>
      </c>
      <c r="B1027" s="19">
        <v>36601</v>
      </c>
      <c r="C1027" s="4" t="s">
        <v>46</v>
      </c>
      <c r="D1027" s="4">
        <v>2.42</v>
      </c>
      <c r="E1027" s="15">
        <v>4</v>
      </c>
      <c r="F1027" s="15">
        <v>3</v>
      </c>
      <c r="G1027" s="15">
        <v>5</v>
      </c>
      <c r="H1027" s="15">
        <v>3</v>
      </c>
      <c r="I1027" s="15">
        <v>1</v>
      </c>
      <c r="J1027" s="15">
        <v>5</v>
      </c>
      <c r="K1027" s="15">
        <v>3</v>
      </c>
      <c r="L1027" s="16">
        <v>0</v>
      </c>
      <c r="M1027" t="str">
        <f t="shared" si="82"/>
        <v>Y</v>
      </c>
      <c r="O1027" s="33"/>
      <c r="P1027" s="34"/>
      <c r="Q1027" s="34"/>
      <c r="R1027" s="34"/>
      <c r="S1027" s="34"/>
      <c r="T1027" s="34"/>
      <c r="U1027" s="34"/>
      <c r="V1027" s="34"/>
    </row>
    <row r="1028" spans="1:22">
      <c r="A1028" s="18">
        <v>36437</v>
      </c>
      <c r="B1028" s="19">
        <v>36644</v>
      </c>
      <c r="C1028" s="4" t="s">
        <v>46</v>
      </c>
      <c r="D1028" s="4">
        <v>0.52500000000000002</v>
      </c>
      <c r="E1028" s="15">
        <v>5</v>
      </c>
      <c r="F1028" s="15">
        <v>3</v>
      </c>
      <c r="G1028" s="15">
        <v>5</v>
      </c>
      <c r="H1028" s="15">
        <v>5</v>
      </c>
      <c r="I1028" s="15">
        <v>3</v>
      </c>
      <c r="J1028" s="15">
        <v>5</v>
      </c>
      <c r="K1028" s="15">
        <v>5</v>
      </c>
      <c r="L1028" s="16">
        <v>0</v>
      </c>
      <c r="M1028" t="str">
        <f t="shared" si="82"/>
        <v>Y</v>
      </c>
      <c r="O1028" s="33"/>
      <c r="P1028" s="34"/>
      <c r="Q1028" s="34"/>
      <c r="R1028" s="34"/>
      <c r="S1028" s="34"/>
      <c r="T1028" s="34"/>
      <c r="U1028" s="34"/>
      <c r="V1028" s="34"/>
    </row>
    <row r="1029" spans="1:22">
      <c r="A1029" s="20">
        <v>1823</v>
      </c>
      <c r="B1029" s="19">
        <v>36601</v>
      </c>
      <c r="C1029" s="4" t="s">
        <v>46</v>
      </c>
      <c r="D1029" s="4">
        <v>0.98799999999999999</v>
      </c>
      <c r="E1029" s="15">
        <v>5</v>
      </c>
      <c r="F1029" s="15">
        <v>5</v>
      </c>
      <c r="G1029" s="15">
        <v>3</v>
      </c>
      <c r="H1029" s="15">
        <v>5</v>
      </c>
      <c r="I1029" s="15">
        <v>1</v>
      </c>
      <c r="J1029" s="15">
        <v>5</v>
      </c>
      <c r="K1029" s="15">
        <v>3</v>
      </c>
      <c r="L1029" s="16">
        <v>0</v>
      </c>
      <c r="M1029" t="str">
        <f t="shared" si="82"/>
        <v>Y</v>
      </c>
      <c r="O1029" s="33"/>
      <c r="P1029" s="34"/>
      <c r="Q1029" s="34"/>
      <c r="R1029" s="34"/>
      <c r="S1029" s="34"/>
      <c r="T1029" s="34"/>
      <c r="U1029" s="34"/>
      <c r="V1029" s="34"/>
    </row>
    <row r="1030" spans="1:22">
      <c r="A1030" s="18">
        <v>1824</v>
      </c>
      <c r="B1030" s="19">
        <v>36601</v>
      </c>
      <c r="C1030" s="4" t="s">
        <v>46</v>
      </c>
      <c r="D1030" s="4">
        <v>0.98799999999999999</v>
      </c>
      <c r="E1030" s="15">
        <v>5</v>
      </c>
      <c r="F1030" s="15">
        <v>5</v>
      </c>
      <c r="G1030" s="15">
        <v>5</v>
      </c>
      <c r="H1030" s="15">
        <v>5</v>
      </c>
      <c r="I1030" s="15">
        <v>5</v>
      </c>
      <c r="J1030" s="15">
        <v>5</v>
      </c>
      <c r="K1030" s="15">
        <v>5</v>
      </c>
      <c r="L1030" s="16">
        <v>0</v>
      </c>
      <c r="M1030" t="str">
        <f t="shared" si="82"/>
        <v>Y</v>
      </c>
      <c r="O1030" s="33"/>
      <c r="P1030" s="34"/>
      <c r="Q1030" s="34"/>
      <c r="R1030" s="34"/>
      <c r="S1030" s="34"/>
      <c r="T1030" s="34"/>
      <c r="U1030" s="34"/>
      <c r="V1030" s="34"/>
    </row>
    <row r="1031" spans="1:22">
      <c r="A1031" s="18">
        <v>36438</v>
      </c>
      <c r="B1031" s="19">
        <v>36644</v>
      </c>
      <c r="C1031" s="4" t="s">
        <v>46</v>
      </c>
      <c r="D1031" s="4">
        <v>115</v>
      </c>
      <c r="E1031" s="15">
        <v>5</v>
      </c>
      <c r="F1031" s="15">
        <v>5</v>
      </c>
      <c r="G1031" s="15">
        <v>3</v>
      </c>
      <c r="H1031" s="15">
        <v>1</v>
      </c>
      <c r="I1031" s="15">
        <v>5</v>
      </c>
      <c r="J1031" s="15">
        <v>5</v>
      </c>
      <c r="K1031" s="15">
        <v>1</v>
      </c>
      <c r="L1031" s="16">
        <v>0</v>
      </c>
      <c r="M1031" t="str">
        <f t="shared" ref="M1031:M1058" si="83">IF(MOD(N1031,20)=0,"Y","N")</f>
        <v>Y</v>
      </c>
      <c r="O1031" s="33"/>
      <c r="P1031" s="34"/>
      <c r="Q1031" s="34"/>
      <c r="R1031" s="34"/>
      <c r="S1031" s="34"/>
      <c r="T1031" s="34"/>
      <c r="U1031" s="34"/>
      <c r="V1031" s="34"/>
    </row>
    <row r="1032" spans="1:22">
      <c r="A1032" s="18">
        <v>34614</v>
      </c>
      <c r="B1032" s="19">
        <v>39200</v>
      </c>
      <c r="C1032" s="4" t="s">
        <v>46</v>
      </c>
      <c r="D1032" s="4">
        <v>4</v>
      </c>
      <c r="E1032" s="15">
        <v>4</v>
      </c>
      <c r="F1032" s="15">
        <v>5</v>
      </c>
      <c r="G1032" s="15">
        <v>5</v>
      </c>
      <c r="H1032" s="15">
        <v>3</v>
      </c>
      <c r="I1032" s="15">
        <v>1</v>
      </c>
      <c r="J1032" s="15">
        <v>1</v>
      </c>
      <c r="K1032" s="15">
        <v>5</v>
      </c>
      <c r="L1032" s="16">
        <v>0</v>
      </c>
      <c r="M1032" t="str">
        <f t="shared" si="83"/>
        <v>Y</v>
      </c>
      <c r="O1032" s="33"/>
      <c r="P1032" s="34"/>
      <c r="Q1032" s="34"/>
      <c r="R1032" s="34"/>
      <c r="S1032" s="34"/>
      <c r="T1032" s="34"/>
      <c r="U1032" s="34"/>
      <c r="V1032" s="34"/>
    </row>
    <row r="1033" spans="1:22">
      <c r="A1033" s="18">
        <v>34495</v>
      </c>
      <c r="B1033" s="19">
        <v>39193</v>
      </c>
      <c r="C1033" s="4" t="s">
        <v>44</v>
      </c>
      <c r="D1033" s="4">
        <v>201</v>
      </c>
      <c r="E1033" s="15">
        <v>5</v>
      </c>
      <c r="F1033" s="15">
        <v>5</v>
      </c>
      <c r="G1033" s="15">
        <v>5</v>
      </c>
      <c r="H1033" s="15">
        <v>5</v>
      </c>
      <c r="I1033" s="15">
        <v>1</v>
      </c>
      <c r="J1033" s="15">
        <v>3</v>
      </c>
      <c r="K1033" s="15">
        <v>5</v>
      </c>
      <c r="L1033" s="16">
        <v>0</v>
      </c>
      <c r="M1033" t="str">
        <f t="shared" si="83"/>
        <v>Y</v>
      </c>
      <c r="O1033" s="33"/>
      <c r="P1033" s="34"/>
      <c r="Q1033" s="34"/>
      <c r="R1033" s="34"/>
      <c r="S1033" s="34"/>
      <c r="T1033" s="34"/>
      <c r="U1033" s="34"/>
      <c r="V1033" s="34"/>
    </row>
    <row r="1034" spans="1:22">
      <c r="A1034" s="18">
        <v>36575</v>
      </c>
      <c r="B1034" s="19">
        <v>37006</v>
      </c>
      <c r="C1034" s="4" t="s">
        <v>46</v>
      </c>
      <c r="D1034" s="4">
        <v>97.2</v>
      </c>
      <c r="E1034" s="15">
        <v>4</v>
      </c>
      <c r="F1034" s="15">
        <v>1</v>
      </c>
      <c r="G1034" s="15">
        <v>1</v>
      </c>
      <c r="H1034" s="15">
        <v>5</v>
      </c>
      <c r="I1034" s="15">
        <v>1</v>
      </c>
      <c r="J1034" s="15">
        <v>5</v>
      </c>
      <c r="K1034" s="15">
        <v>1</v>
      </c>
      <c r="L1034" s="16">
        <v>0</v>
      </c>
      <c r="M1034" t="str">
        <f t="shared" si="83"/>
        <v>Y</v>
      </c>
      <c r="O1034" s="33"/>
      <c r="P1034" s="34"/>
      <c r="Q1034" s="34"/>
      <c r="R1034" s="34"/>
      <c r="S1034" s="34"/>
      <c r="T1034" s="34"/>
      <c r="U1034" s="34"/>
      <c r="V1034" s="34"/>
    </row>
    <row r="1035" spans="1:22">
      <c r="A1035" s="18">
        <v>36578</v>
      </c>
      <c r="B1035" s="19">
        <v>36645</v>
      </c>
      <c r="C1035" s="4" t="s">
        <v>46</v>
      </c>
      <c r="D1035" s="4">
        <v>97.2</v>
      </c>
      <c r="E1035" s="15">
        <v>5</v>
      </c>
      <c r="F1035" s="15">
        <v>3</v>
      </c>
      <c r="G1035" s="15">
        <v>5</v>
      </c>
      <c r="H1035" s="15">
        <v>5</v>
      </c>
      <c r="I1035" s="15">
        <v>5</v>
      </c>
      <c r="J1035" s="15">
        <v>5</v>
      </c>
      <c r="K1035" s="15">
        <v>3</v>
      </c>
      <c r="L1035" s="16">
        <v>0</v>
      </c>
      <c r="M1035" t="str">
        <f t="shared" si="83"/>
        <v>Y</v>
      </c>
      <c r="O1035" s="33"/>
      <c r="P1035" s="34"/>
      <c r="Q1035" s="34"/>
      <c r="R1035" s="34"/>
      <c r="S1035" s="34"/>
      <c r="T1035" s="34"/>
      <c r="U1035" s="34"/>
      <c r="V1035" s="34"/>
    </row>
    <row r="1036" spans="1:22">
      <c r="A1036" s="18">
        <v>36585</v>
      </c>
      <c r="B1036" s="19">
        <v>37013</v>
      </c>
      <c r="C1036" s="4" t="s">
        <v>46</v>
      </c>
      <c r="D1036" s="4">
        <v>97.2</v>
      </c>
      <c r="E1036" s="15">
        <v>5</v>
      </c>
      <c r="F1036" s="15">
        <v>5</v>
      </c>
      <c r="G1036" s="15">
        <v>1</v>
      </c>
      <c r="H1036" s="15">
        <v>1</v>
      </c>
      <c r="I1036" s="15">
        <v>1</v>
      </c>
      <c r="J1036" s="15">
        <v>3</v>
      </c>
      <c r="K1036" s="15">
        <v>3</v>
      </c>
      <c r="L1036" s="16">
        <v>0</v>
      </c>
      <c r="M1036" t="str">
        <f t="shared" si="83"/>
        <v>Y</v>
      </c>
      <c r="O1036" s="33"/>
      <c r="P1036" s="34"/>
      <c r="Q1036" s="34"/>
      <c r="R1036" s="34"/>
      <c r="S1036" s="34"/>
      <c r="T1036" s="34"/>
      <c r="U1036" s="34"/>
      <c r="V1036" s="34"/>
    </row>
    <row r="1037" spans="1:22">
      <c r="A1037" s="18">
        <v>3412</v>
      </c>
      <c r="B1037" s="19">
        <v>38071</v>
      </c>
      <c r="C1037" s="4" t="s">
        <v>46</v>
      </c>
      <c r="D1037" s="4">
        <v>0.68899999999999995</v>
      </c>
      <c r="E1037" s="15">
        <v>5</v>
      </c>
      <c r="F1037" s="15">
        <v>5</v>
      </c>
      <c r="G1037" s="15">
        <v>3</v>
      </c>
      <c r="H1037" s="15">
        <v>5</v>
      </c>
      <c r="I1037" s="15">
        <v>1</v>
      </c>
      <c r="J1037" s="15">
        <v>5</v>
      </c>
      <c r="K1037" s="15">
        <v>5</v>
      </c>
      <c r="L1037" s="16">
        <v>0</v>
      </c>
      <c r="M1037" t="str">
        <f t="shared" si="83"/>
        <v>Y</v>
      </c>
      <c r="O1037" s="33"/>
      <c r="P1037" s="34"/>
      <c r="Q1037" s="34"/>
      <c r="R1037" s="34"/>
      <c r="S1037" s="34"/>
      <c r="T1037" s="34"/>
      <c r="U1037" s="34"/>
      <c r="V1037" s="34"/>
    </row>
    <row r="1038" spans="1:22">
      <c r="A1038" s="18">
        <v>36651</v>
      </c>
      <c r="B1038" s="19">
        <v>38449</v>
      </c>
      <c r="C1038" s="4" t="s">
        <v>44</v>
      </c>
      <c r="D1038" s="4">
        <v>193</v>
      </c>
      <c r="E1038" s="15">
        <v>4</v>
      </c>
      <c r="F1038" s="15">
        <v>3</v>
      </c>
      <c r="G1038" s="15">
        <v>5</v>
      </c>
      <c r="H1038" s="15">
        <v>5</v>
      </c>
      <c r="I1038" s="15">
        <v>1</v>
      </c>
      <c r="J1038" s="15">
        <v>3</v>
      </c>
      <c r="K1038" s="15">
        <v>5</v>
      </c>
      <c r="L1038" s="16">
        <v>0</v>
      </c>
      <c r="M1038" t="str">
        <f t="shared" si="83"/>
        <v>Y</v>
      </c>
      <c r="O1038" s="33"/>
      <c r="P1038" s="34"/>
      <c r="Q1038" s="34"/>
      <c r="R1038" s="34"/>
      <c r="S1038" s="34"/>
      <c r="T1038" s="34"/>
      <c r="U1038" s="34"/>
      <c r="V1038" s="34"/>
    </row>
    <row r="1039" spans="1:22">
      <c r="A1039" s="18">
        <v>34478</v>
      </c>
      <c r="B1039" s="19">
        <v>38815</v>
      </c>
      <c r="C1039" s="4" t="s">
        <v>46</v>
      </c>
      <c r="D1039" s="4">
        <v>4.26</v>
      </c>
      <c r="E1039" s="15">
        <v>5</v>
      </c>
      <c r="F1039" s="15">
        <v>5</v>
      </c>
      <c r="G1039" s="15">
        <v>3</v>
      </c>
      <c r="H1039" s="15">
        <v>1</v>
      </c>
      <c r="I1039" s="15">
        <v>1</v>
      </c>
      <c r="J1039" s="15">
        <v>3</v>
      </c>
      <c r="K1039" s="15">
        <v>5</v>
      </c>
      <c r="L1039" s="16">
        <v>0</v>
      </c>
      <c r="M1039" t="str">
        <f t="shared" si="83"/>
        <v>Y</v>
      </c>
      <c r="O1039" s="33"/>
      <c r="P1039" s="34"/>
      <c r="Q1039" s="34"/>
      <c r="R1039" s="34"/>
      <c r="S1039" s="34"/>
      <c r="T1039" s="34"/>
      <c r="U1039" s="34"/>
      <c r="V1039" s="34"/>
    </row>
    <row r="1040" spans="1:22">
      <c r="A1040" s="18">
        <v>36549</v>
      </c>
      <c r="B1040" s="19">
        <v>38465</v>
      </c>
      <c r="C1040" s="4" t="s">
        <v>46</v>
      </c>
      <c r="D1040" s="4">
        <v>11.6</v>
      </c>
      <c r="E1040" s="15">
        <v>2</v>
      </c>
      <c r="F1040" s="15">
        <v>1</v>
      </c>
      <c r="G1040" s="15">
        <v>5</v>
      </c>
      <c r="H1040" s="15">
        <v>1</v>
      </c>
      <c r="I1040" s="15">
        <v>1</v>
      </c>
      <c r="J1040" s="15">
        <v>1</v>
      </c>
      <c r="K1040" s="15">
        <v>3</v>
      </c>
      <c r="L1040" s="16">
        <v>0</v>
      </c>
      <c r="M1040" t="str">
        <f t="shared" si="83"/>
        <v>Y</v>
      </c>
      <c r="O1040" s="33"/>
      <c r="P1040" s="34"/>
      <c r="Q1040" s="34"/>
      <c r="R1040" s="34"/>
      <c r="S1040" s="34"/>
      <c r="T1040" s="34"/>
      <c r="U1040" s="34"/>
      <c r="V1040" s="34"/>
    </row>
    <row r="1041" spans="1:22">
      <c r="A1041" s="18">
        <v>36582</v>
      </c>
      <c r="B1041" s="19">
        <v>36983</v>
      </c>
      <c r="C1041" s="4" t="s">
        <v>46</v>
      </c>
      <c r="D1041" s="4">
        <v>93.3</v>
      </c>
      <c r="E1041" s="15">
        <v>4</v>
      </c>
      <c r="F1041" s="15">
        <v>3</v>
      </c>
      <c r="G1041" s="15">
        <v>1</v>
      </c>
      <c r="H1041" s="15">
        <v>1</v>
      </c>
      <c r="I1041" s="15">
        <v>1</v>
      </c>
      <c r="J1041" s="15">
        <v>3</v>
      </c>
      <c r="K1041" s="15">
        <v>1</v>
      </c>
      <c r="L1041" s="16">
        <v>0</v>
      </c>
      <c r="M1041" t="str">
        <f t="shared" si="83"/>
        <v>Y</v>
      </c>
      <c r="O1041" s="33"/>
      <c r="P1041" s="34"/>
      <c r="Q1041" s="34"/>
      <c r="R1041" s="34"/>
      <c r="S1041" s="34"/>
      <c r="T1041" s="34"/>
      <c r="U1041" s="34"/>
      <c r="V1041" s="34"/>
    </row>
    <row r="1042" spans="1:22">
      <c r="A1042" s="18">
        <v>3127</v>
      </c>
      <c r="B1042" s="19">
        <v>36976</v>
      </c>
      <c r="C1042" s="4" t="s">
        <v>46</v>
      </c>
      <c r="D1042" s="4">
        <v>93.3</v>
      </c>
      <c r="E1042" s="15">
        <v>3</v>
      </c>
      <c r="F1042" s="15">
        <v>1</v>
      </c>
      <c r="G1042" s="15">
        <v>1</v>
      </c>
      <c r="H1042" s="15">
        <v>1</v>
      </c>
      <c r="I1042" s="15">
        <v>5</v>
      </c>
      <c r="J1042" s="15">
        <v>3</v>
      </c>
      <c r="K1042" s="15">
        <v>5</v>
      </c>
      <c r="L1042" s="16">
        <v>0</v>
      </c>
      <c r="M1042" t="str">
        <f t="shared" si="83"/>
        <v>Y</v>
      </c>
      <c r="O1042" s="33"/>
      <c r="P1042" s="34"/>
      <c r="Q1042" s="34"/>
      <c r="R1042" s="34"/>
      <c r="S1042" s="34"/>
      <c r="T1042" s="34"/>
      <c r="U1042" s="34"/>
      <c r="V1042" s="34"/>
    </row>
    <row r="1043" spans="1:22">
      <c r="A1043" s="18">
        <v>3128</v>
      </c>
      <c r="B1043" s="19">
        <v>36977</v>
      </c>
      <c r="C1043" s="4" t="s">
        <v>46</v>
      </c>
      <c r="D1043" s="4">
        <v>93.3</v>
      </c>
      <c r="E1043" s="15">
        <v>5</v>
      </c>
      <c r="F1043" s="15">
        <v>5</v>
      </c>
      <c r="G1043" s="15">
        <v>1</v>
      </c>
      <c r="H1043" s="15">
        <v>1</v>
      </c>
      <c r="I1043" s="15">
        <v>3</v>
      </c>
      <c r="J1043" s="15">
        <v>5</v>
      </c>
      <c r="K1043" s="15">
        <v>5</v>
      </c>
      <c r="L1043" s="16">
        <v>0</v>
      </c>
      <c r="M1043" t="str">
        <f t="shared" si="83"/>
        <v>Y</v>
      </c>
      <c r="O1043" s="33"/>
      <c r="P1043" s="34"/>
      <c r="Q1043" s="34"/>
      <c r="R1043" s="34"/>
      <c r="S1043" s="34"/>
      <c r="T1043" s="34"/>
      <c r="U1043" s="34"/>
      <c r="V1043" s="34"/>
    </row>
    <row r="1044" spans="1:22">
      <c r="A1044" s="18">
        <v>36567</v>
      </c>
      <c r="B1044" s="19">
        <v>36649</v>
      </c>
      <c r="C1044" s="4" t="s">
        <v>46</v>
      </c>
      <c r="D1044" s="4">
        <v>15.3</v>
      </c>
      <c r="E1044" s="15">
        <v>3</v>
      </c>
      <c r="F1044" s="15">
        <v>3</v>
      </c>
      <c r="G1044" s="15">
        <v>5</v>
      </c>
      <c r="H1044" s="15">
        <v>5</v>
      </c>
      <c r="I1044" s="15">
        <v>5</v>
      </c>
      <c r="J1044" s="15">
        <v>3</v>
      </c>
      <c r="K1044" s="15">
        <v>5</v>
      </c>
      <c r="L1044" s="16">
        <v>0</v>
      </c>
      <c r="M1044" t="str">
        <f t="shared" si="83"/>
        <v>Y</v>
      </c>
      <c r="O1044" s="33"/>
      <c r="P1044" s="34"/>
      <c r="Q1044" s="34"/>
      <c r="R1044" s="34"/>
      <c r="S1044" s="34"/>
      <c r="T1044" s="34"/>
      <c r="U1044" s="34"/>
      <c r="V1044" s="34"/>
    </row>
    <row r="1045" spans="1:22">
      <c r="A1045" s="18">
        <v>34482</v>
      </c>
      <c r="B1045" s="19">
        <v>38815</v>
      </c>
      <c r="C1045" s="4" t="s">
        <v>46</v>
      </c>
      <c r="D1045" s="4">
        <v>3.29</v>
      </c>
      <c r="E1045" s="15">
        <v>5</v>
      </c>
      <c r="F1045" s="15">
        <v>5</v>
      </c>
      <c r="G1045" s="15">
        <v>5</v>
      </c>
      <c r="H1045" s="15">
        <v>3</v>
      </c>
      <c r="I1045" s="15">
        <v>5</v>
      </c>
      <c r="J1045" s="15">
        <v>5</v>
      </c>
      <c r="K1045" s="15">
        <v>5</v>
      </c>
      <c r="L1045" s="16">
        <v>0</v>
      </c>
      <c r="M1045" t="str">
        <f t="shared" si="83"/>
        <v>Y</v>
      </c>
      <c r="O1045" s="33"/>
      <c r="P1045" s="34"/>
      <c r="Q1045" s="34"/>
      <c r="R1045" s="34"/>
      <c r="S1045" s="34"/>
      <c r="T1045" s="34"/>
      <c r="U1045" s="34"/>
      <c r="V1045" s="34"/>
    </row>
    <row r="1046" spans="1:22">
      <c r="A1046" s="18">
        <v>3216</v>
      </c>
      <c r="B1046" s="19">
        <v>37356</v>
      </c>
      <c r="C1046" s="4" t="s">
        <v>46</v>
      </c>
      <c r="D1046" s="4">
        <v>68</v>
      </c>
      <c r="E1046" s="15">
        <v>5</v>
      </c>
      <c r="F1046" s="15">
        <v>5</v>
      </c>
      <c r="G1046" s="15">
        <v>1</v>
      </c>
      <c r="H1046" s="15">
        <v>1</v>
      </c>
      <c r="I1046" s="15">
        <v>1</v>
      </c>
      <c r="J1046" s="15">
        <v>5</v>
      </c>
      <c r="K1046" s="15">
        <v>3</v>
      </c>
      <c r="L1046" s="16">
        <v>0</v>
      </c>
      <c r="M1046" t="str">
        <f t="shared" si="83"/>
        <v>Y</v>
      </c>
      <c r="O1046" s="33"/>
      <c r="P1046" s="34"/>
      <c r="Q1046" s="34"/>
      <c r="R1046" s="34"/>
      <c r="S1046" s="34"/>
      <c r="T1046" s="34"/>
      <c r="U1046" s="34"/>
      <c r="V1046" s="34"/>
    </row>
    <row r="1047" spans="1:22">
      <c r="A1047" s="18">
        <v>3217</v>
      </c>
      <c r="B1047" s="19">
        <v>37356</v>
      </c>
      <c r="C1047" s="4" t="s">
        <v>46</v>
      </c>
      <c r="D1047" s="4">
        <v>68</v>
      </c>
      <c r="E1047" s="15">
        <v>5</v>
      </c>
      <c r="F1047" s="15">
        <v>5</v>
      </c>
      <c r="G1047" s="15">
        <v>1</v>
      </c>
      <c r="H1047" s="15">
        <v>1</v>
      </c>
      <c r="I1047" s="15">
        <v>1</v>
      </c>
      <c r="J1047" s="15">
        <v>3</v>
      </c>
      <c r="K1047" s="15">
        <v>1</v>
      </c>
      <c r="L1047" s="16">
        <v>0</v>
      </c>
      <c r="M1047" t="str">
        <f t="shared" si="83"/>
        <v>Y</v>
      </c>
      <c r="O1047" s="33"/>
      <c r="P1047" s="34"/>
      <c r="Q1047" s="34"/>
      <c r="R1047" s="34"/>
      <c r="S1047" s="34"/>
      <c r="T1047" s="34"/>
      <c r="U1047" s="34"/>
      <c r="V1047" s="34"/>
    </row>
    <row r="1048" spans="1:22">
      <c r="A1048" s="18">
        <v>34483</v>
      </c>
      <c r="B1048" s="19">
        <v>38815</v>
      </c>
      <c r="C1048" s="4" t="s">
        <v>46</v>
      </c>
      <c r="D1048" s="4">
        <v>3.01</v>
      </c>
      <c r="E1048" s="15">
        <v>5</v>
      </c>
      <c r="F1048" s="15">
        <v>5</v>
      </c>
      <c r="G1048" s="15">
        <v>3</v>
      </c>
      <c r="H1048" s="15">
        <v>1</v>
      </c>
      <c r="I1048" s="15">
        <v>1</v>
      </c>
      <c r="J1048" s="15">
        <v>5</v>
      </c>
      <c r="K1048" s="15">
        <v>1</v>
      </c>
      <c r="L1048" s="16">
        <v>0</v>
      </c>
      <c r="M1048" t="str">
        <f t="shared" si="83"/>
        <v>Y</v>
      </c>
      <c r="O1048" s="33"/>
      <c r="P1048" s="34"/>
      <c r="Q1048" s="34"/>
      <c r="R1048" s="34"/>
      <c r="S1048" s="34"/>
      <c r="T1048" s="34"/>
      <c r="U1048" s="34"/>
      <c r="V1048" s="34"/>
    </row>
    <row r="1049" spans="1:22">
      <c r="A1049" s="18">
        <v>36593</v>
      </c>
      <c r="B1049" s="19">
        <v>37003</v>
      </c>
      <c r="C1049" s="4" t="s">
        <v>46</v>
      </c>
      <c r="D1049" s="4">
        <v>10.4</v>
      </c>
      <c r="E1049" s="15">
        <v>3</v>
      </c>
      <c r="F1049" s="15">
        <v>1</v>
      </c>
      <c r="G1049" s="15">
        <v>1</v>
      </c>
      <c r="H1049" s="15">
        <v>1</v>
      </c>
      <c r="I1049" s="15">
        <v>1</v>
      </c>
      <c r="J1049" s="15">
        <v>3</v>
      </c>
      <c r="K1049" s="15">
        <v>3</v>
      </c>
      <c r="L1049" s="16">
        <v>0</v>
      </c>
      <c r="M1049" t="str">
        <f t="shared" si="83"/>
        <v>Y</v>
      </c>
      <c r="O1049" s="33"/>
      <c r="P1049" s="34"/>
      <c r="Q1049" s="34"/>
      <c r="R1049" s="34"/>
      <c r="S1049" s="34"/>
      <c r="T1049" s="34"/>
      <c r="U1049" s="34"/>
      <c r="V1049" s="34"/>
    </row>
    <row r="1050" spans="1:22">
      <c r="A1050" s="18">
        <v>36552</v>
      </c>
      <c r="B1050" s="19">
        <v>36637</v>
      </c>
      <c r="C1050" s="4" t="s">
        <v>46</v>
      </c>
      <c r="D1050" s="4">
        <v>29.5</v>
      </c>
      <c r="E1050" s="15">
        <v>5</v>
      </c>
      <c r="F1050" s="15">
        <v>3</v>
      </c>
      <c r="G1050" s="15">
        <v>1</v>
      </c>
      <c r="H1050" s="15">
        <v>1</v>
      </c>
      <c r="I1050" s="15">
        <v>1</v>
      </c>
      <c r="J1050" s="15">
        <v>3</v>
      </c>
      <c r="K1050" s="15">
        <v>3</v>
      </c>
      <c r="L1050" s="16">
        <v>0</v>
      </c>
      <c r="M1050" t="str">
        <f t="shared" si="83"/>
        <v>Y</v>
      </c>
      <c r="O1050" s="33"/>
      <c r="P1050" s="34"/>
      <c r="Q1050" s="34"/>
      <c r="R1050" s="34"/>
      <c r="S1050" s="34"/>
      <c r="T1050" s="34"/>
      <c r="U1050" s="34"/>
      <c r="V1050" s="34"/>
    </row>
    <row r="1051" spans="1:22">
      <c r="A1051" s="18">
        <v>36589</v>
      </c>
      <c r="B1051" s="19">
        <v>36993</v>
      </c>
      <c r="C1051" s="4" t="s">
        <v>46</v>
      </c>
      <c r="D1051" s="4">
        <v>3.17</v>
      </c>
      <c r="E1051" s="15">
        <v>4</v>
      </c>
      <c r="F1051" s="15">
        <v>5</v>
      </c>
      <c r="G1051" s="15">
        <v>3</v>
      </c>
      <c r="H1051" s="15">
        <v>1</v>
      </c>
      <c r="I1051" s="15">
        <v>1</v>
      </c>
      <c r="J1051" s="15">
        <v>5</v>
      </c>
      <c r="K1051" s="15">
        <v>3</v>
      </c>
      <c r="L1051" s="16">
        <v>0</v>
      </c>
      <c r="M1051" t="str">
        <f t="shared" si="83"/>
        <v>Y</v>
      </c>
      <c r="O1051" s="33"/>
      <c r="P1051" s="34"/>
      <c r="Q1051" s="34"/>
      <c r="R1051" s="34"/>
      <c r="S1051" s="34"/>
      <c r="T1051" s="34"/>
      <c r="U1051" s="34"/>
      <c r="V1051" s="34"/>
    </row>
    <row r="1052" spans="1:22">
      <c r="A1052" s="18">
        <v>36583</v>
      </c>
      <c r="B1052" s="19">
        <v>36983</v>
      </c>
      <c r="C1052" s="4" t="s">
        <v>46</v>
      </c>
      <c r="D1052" s="4">
        <v>82.1</v>
      </c>
      <c r="E1052" s="15">
        <v>5</v>
      </c>
      <c r="F1052" s="15">
        <v>5</v>
      </c>
      <c r="G1052" s="15">
        <v>3</v>
      </c>
      <c r="H1052" s="15">
        <v>3</v>
      </c>
      <c r="I1052" s="15">
        <v>1</v>
      </c>
      <c r="J1052" s="15">
        <v>3</v>
      </c>
      <c r="K1052" s="15">
        <v>1</v>
      </c>
      <c r="L1052" s="16">
        <v>0</v>
      </c>
      <c r="M1052" t="str">
        <f t="shared" si="83"/>
        <v>Y</v>
      </c>
      <c r="O1052" s="33"/>
      <c r="P1052" s="34"/>
      <c r="Q1052" s="34"/>
      <c r="R1052" s="34"/>
      <c r="S1052" s="34"/>
      <c r="T1052" s="34"/>
      <c r="U1052" s="34"/>
      <c r="V1052" s="34"/>
    </row>
    <row r="1053" spans="1:22">
      <c r="A1053" s="18">
        <v>36597</v>
      </c>
      <c r="B1053" s="19">
        <v>36651</v>
      </c>
      <c r="C1053" s="4" t="s">
        <v>46</v>
      </c>
      <c r="D1053" s="4">
        <v>82.1</v>
      </c>
      <c r="E1053" s="15">
        <v>3</v>
      </c>
      <c r="F1053" s="15">
        <v>1</v>
      </c>
      <c r="G1053" s="15">
        <v>3</v>
      </c>
      <c r="H1053" s="15">
        <v>5</v>
      </c>
      <c r="I1053" s="15">
        <v>5</v>
      </c>
      <c r="J1053" s="15">
        <v>3</v>
      </c>
      <c r="K1053" s="15">
        <v>5</v>
      </c>
      <c r="L1053" s="16">
        <v>0</v>
      </c>
      <c r="M1053" t="str">
        <f t="shared" si="83"/>
        <v>Y</v>
      </c>
      <c r="O1053" s="33"/>
      <c r="P1053" s="34"/>
      <c r="Q1053" s="34"/>
      <c r="R1053" s="34"/>
      <c r="S1053" s="34"/>
      <c r="T1053" s="34"/>
      <c r="U1053" s="34"/>
      <c r="V1053" s="34"/>
    </row>
    <row r="1054" spans="1:22">
      <c r="A1054" s="18">
        <v>34492</v>
      </c>
      <c r="B1054" s="19">
        <v>39549</v>
      </c>
      <c r="C1054" s="4" t="s">
        <v>46</v>
      </c>
      <c r="D1054" s="4">
        <v>2.14</v>
      </c>
      <c r="E1054" s="15">
        <v>4</v>
      </c>
      <c r="F1054" s="15">
        <v>3</v>
      </c>
      <c r="G1054" s="15">
        <v>1</v>
      </c>
      <c r="H1054" s="15">
        <v>1</v>
      </c>
      <c r="I1054" s="15">
        <v>5</v>
      </c>
      <c r="J1054" s="15">
        <v>5</v>
      </c>
      <c r="K1054" s="15">
        <v>5</v>
      </c>
      <c r="L1054" s="16">
        <v>0</v>
      </c>
      <c r="M1054" t="str">
        <f t="shared" si="83"/>
        <v>Y</v>
      </c>
      <c r="O1054" s="33"/>
      <c r="P1054" s="34"/>
      <c r="Q1054" s="34"/>
      <c r="R1054" s="34"/>
      <c r="S1054" s="34"/>
      <c r="T1054" s="34"/>
      <c r="U1054" s="34"/>
      <c r="V1054" s="34"/>
    </row>
    <row r="1055" spans="1:22">
      <c r="A1055" s="12">
        <v>3211</v>
      </c>
      <c r="B1055" s="14">
        <v>36589</v>
      </c>
      <c r="C1055" s="4" t="s">
        <v>46</v>
      </c>
      <c r="D1055" s="4">
        <v>66.099999999999994</v>
      </c>
      <c r="E1055" s="15">
        <v>5</v>
      </c>
      <c r="F1055" s="15">
        <v>5</v>
      </c>
      <c r="G1055" s="15">
        <v>1</v>
      </c>
      <c r="H1055" s="15">
        <v>1</v>
      </c>
      <c r="I1055" s="15">
        <v>1</v>
      </c>
      <c r="J1055" s="15">
        <v>3</v>
      </c>
      <c r="K1055" s="15">
        <v>5</v>
      </c>
      <c r="L1055" s="16">
        <v>0</v>
      </c>
      <c r="M1055" t="str">
        <f t="shared" si="83"/>
        <v>Y</v>
      </c>
      <c r="O1055" s="33"/>
      <c r="P1055" s="34"/>
      <c r="Q1055" s="34"/>
      <c r="R1055" s="34"/>
      <c r="S1055" s="34"/>
      <c r="T1055" s="34"/>
      <c r="U1055" s="34"/>
      <c r="V1055" s="34"/>
    </row>
    <row r="1056" spans="1:22">
      <c r="A1056" s="18">
        <v>34485</v>
      </c>
      <c r="B1056" s="19">
        <v>38815</v>
      </c>
      <c r="C1056" s="4" t="s">
        <v>46</v>
      </c>
      <c r="D1056" s="4">
        <v>0.34399999999999997</v>
      </c>
      <c r="E1056" s="15">
        <v>5</v>
      </c>
      <c r="F1056" s="15">
        <v>3</v>
      </c>
      <c r="G1056" s="15">
        <v>5</v>
      </c>
      <c r="H1056" s="15">
        <v>5</v>
      </c>
      <c r="I1056" s="15">
        <v>1</v>
      </c>
      <c r="J1056" s="15">
        <v>5</v>
      </c>
      <c r="K1056" s="15">
        <v>5</v>
      </c>
      <c r="L1056" s="16">
        <v>0</v>
      </c>
      <c r="M1056" t="str">
        <f t="shared" si="83"/>
        <v>Y</v>
      </c>
      <c r="O1056" s="33"/>
      <c r="P1056" s="34"/>
      <c r="Q1056" s="34"/>
      <c r="R1056" s="34"/>
      <c r="S1056" s="34"/>
      <c r="T1056" s="34"/>
      <c r="U1056" s="34"/>
      <c r="V1056" s="34"/>
    </row>
    <row r="1057" spans="1:22">
      <c r="A1057" s="18">
        <v>36588</v>
      </c>
      <c r="B1057" s="19">
        <v>36993</v>
      </c>
      <c r="C1057" s="4" t="s">
        <v>46</v>
      </c>
      <c r="D1057" s="4">
        <v>1.89</v>
      </c>
      <c r="E1057" s="15">
        <v>5</v>
      </c>
      <c r="F1057" s="15">
        <v>5</v>
      </c>
      <c r="G1057" s="15">
        <v>5</v>
      </c>
      <c r="H1057" s="15">
        <v>1</v>
      </c>
      <c r="I1057" s="15">
        <v>5</v>
      </c>
      <c r="J1057" s="15">
        <v>5</v>
      </c>
      <c r="K1057" s="15">
        <v>1</v>
      </c>
      <c r="L1057" s="16">
        <v>0</v>
      </c>
      <c r="M1057" t="str">
        <f t="shared" si="83"/>
        <v>Y</v>
      </c>
      <c r="O1057" s="33"/>
      <c r="P1057" s="34"/>
      <c r="Q1057" s="34"/>
      <c r="R1057" s="34"/>
      <c r="S1057" s="34"/>
      <c r="T1057" s="34"/>
      <c r="U1057" s="34"/>
      <c r="V1057" s="34"/>
    </row>
    <row r="1058" spans="1:22">
      <c r="A1058" s="18">
        <v>36551</v>
      </c>
      <c r="B1058" s="19">
        <v>36637</v>
      </c>
      <c r="C1058" s="4" t="s">
        <v>44</v>
      </c>
      <c r="D1058" s="4">
        <v>28.1</v>
      </c>
      <c r="E1058" s="15">
        <v>2</v>
      </c>
      <c r="F1058" s="15">
        <v>1</v>
      </c>
      <c r="G1058" s="15">
        <v>5</v>
      </c>
      <c r="H1058" s="15">
        <v>5</v>
      </c>
      <c r="I1058" s="15">
        <v>3</v>
      </c>
      <c r="J1058" s="15">
        <v>1</v>
      </c>
      <c r="K1058" s="15">
        <v>5</v>
      </c>
      <c r="L1058" s="16">
        <v>0</v>
      </c>
      <c r="M1058" t="str">
        <f t="shared" si="83"/>
        <v>Y</v>
      </c>
      <c r="O1058" s="33"/>
      <c r="P1058" s="34"/>
      <c r="Q1058" s="34"/>
      <c r="R1058" s="34"/>
      <c r="S1058" s="34"/>
      <c r="T1058" s="34"/>
      <c r="U1058" s="34"/>
      <c r="V1058" s="34"/>
    </row>
    <row r="1059" spans="1:22" hidden="1">
      <c r="A1059" s="18">
        <v>36595</v>
      </c>
      <c r="B1059" s="19">
        <v>36649</v>
      </c>
      <c r="C1059" s="4" t="s">
        <v>46</v>
      </c>
      <c r="D1059" s="4">
        <v>76.099999999999994</v>
      </c>
      <c r="E1059" s="15">
        <v>4</v>
      </c>
      <c r="F1059" s="15">
        <v>3</v>
      </c>
      <c r="G1059" s="15">
        <v>1</v>
      </c>
      <c r="H1059" s="15">
        <v>1</v>
      </c>
      <c r="I1059" s="15">
        <v>1</v>
      </c>
      <c r="J1059" s="15">
        <v>5</v>
      </c>
      <c r="K1059" s="15">
        <v>1</v>
      </c>
      <c r="L1059" s="16">
        <v>0</v>
      </c>
      <c r="O1059" s="33"/>
      <c r="P1059" s="34"/>
      <c r="Q1059" s="34"/>
      <c r="R1059" s="34"/>
      <c r="S1059" s="34"/>
      <c r="T1059" s="34"/>
      <c r="U1059" s="34"/>
      <c r="V1059" s="34"/>
    </row>
    <row r="1060" spans="1:22" hidden="1">
      <c r="A1060" s="18">
        <v>36600</v>
      </c>
      <c r="B1060" s="19">
        <v>36994</v>
      </c>
      <c r="C1060" s="4" t="s">
        <v>46</v>
      </c>
      <c r="D1060" s="4">
        <v>76.099999999999994</v>
      </c>
      <c r="E1060" s="15">
        <v>5</v>
      </c>
      <c r="F1060" s="15">
        <v>3</v>
      </c>
      <c r="G1060" s="15">
        <v>5</v>
      </c>
      <c r="H1060" s="15">
        <v>3</v>
      </c>
      <c r="I1060" s="15">
        <v>5</v>
      </c>
      <c r="J1060" s="15">
        <v>5</v>
      </c>
      <c r="K1060" s="15">
        <v>3</v>
      </c>
      <c r="L1060" s="16">
        <v>0</v>
      </c>
      <c r="O1060" s="33"/>
      <c r="P1060" s="34"/>
      <c r="Q1060" s="34"/>
      <c r="R1060" s="34"/>
      <c r="S1060" s="34"/>
      <c r="T1060" s="34"/>
      <c r="U1060" s="34"/>
      <c r="V1060" s="34"/>
    </row>
    <row r="1061" spans="1:22" hidden="1">
      <c r="A1061" s="18">
        <v>36906</v>
      </c>
      <c r="B1061" s="19">
        <v>36645</v>
      </c>
      <c r="C1061" s="4" t="s">
        <v>46</v>
      </c>
      <c r="D1061" s="4">
        <v>0.77800000000000002</v>
      </c>
      <c r="E1061" s="15">
        <v>3</v>
      </c>
      <c r="F1061" s="15">
        <v>1</v>
      </c>
      <c r="G1061" s="15">
        <v>1</v>
      </c>
      <c r="H1061" s="15">
        <v>1</v>
      </c>
      <c r="I1061" s="15">
        <v>1</v>
      </c>
      <c r="J1061" s="15">
        <v>1</v>
      </c>
      <c r="K1061" s="15">
        <v>1</v>
      </c>
      <c r="L1061" s="16">
        <v>0</v>
      </c>
      <c r="O1061" s="33"/>
      <c r="P1061" s="34"/>
      <c r="Q1061" s="34"/>
      <c r="R1061" s="34"/>
      <c r="S1061" s="34"/>
      <c r="T1061" s="34"/>
      <c r="U1061" s="34"/>
      <c r="V1061" s="34"/>
    </row>
    <row r="1062" spans="1:22" hidden="1">
      <c r="A1062" s="18">
        <v>34486</v>
      </c>
      <c r="B1062" s="19">
        <v>38815</v>
      </c>
      <c r="C1062" s="4" t="s">
        <v>46</v>
      </c>
      <c r="D1062" s="4">
        <v>1.23</v>
      </c>
      <c r="E1062" s="15">
        <v>4</v>
      </c>
      <c r="F1062" s="15">
        <v>3</v>
      </c>
      <c r="G1062" s="15">
        <v>5</v>
      </c>
      <c r="H1062" s="15">
        <v>5</v>
      </c>
      <c r="I1062" s="15">
        <v>1</v>
      </c>
      <c r="J1062" s="15">
        <v>5</v>
      </c>
      <c r="K1062" s="15">
        <v>5</v>
      </c>
      <c r="L1062" s="16">
        <v>0</v>
      </c>
      <c r="O1062" s="33"/>
      <c r="P1062" s="34"/>
      <c r="Q1062" s="34"/>
      <c r="R1062" s="34"/>
      <c r="S1062" s="34"/>
      <c r="T1062" s="34"/>
      <c r="U1062" s="34"/>
      <c r="V1062" s="34"/>
    </row>
    <row r="1063" spans="1:22" hidden="1">
      <c r="A1063" s="18">
        <v>3123</v>
      </c>
      <c r="B1063" s="19">
        <v>39533</v>
      </c>
      <c r="C1063" s="4" t="s">
        <v>46</v>
      </c>
      <c r="D1063" s="4">
        <v>9.58</v>
      </c>
      <c r="E1063" s="15">
        <v>4</v>
      </c>
      <c r="F1063" s="15">
        <v>3</v>
      </c>
      <c r="G1063" s="15">
        <v>1</v>
      </c>
      <c r="H1063" s="15">
        <v>1</v>
      </c>
      <c r="I1063" s="15">
        <v>3</v>
      </c>
      <c r="J1063" s="15">
        <v>3</v>
      </c>
      <c r="K1063" s="15">
        <v>5</v>
      </c>
      <c r="L1063" s="16">
        <v>0</v>
      </c>
      <c r="O1063" s="33"/>
      <c r="P1063" s="34"/>
      <c r="Q1063" s="34"/>
      <c r="R1063" s="34"/>
      <c r="S1063" s="34"/>
      <c r="T1063" s="34"/>
      <c r="U1063" s="34"/>
      <c r="V1063" s="34"/>
    </row>
    <row r="1064" spans="1:22" hidden="1">
      <c r="A1064" s="18">
        <v>34487</v>
      </c>
      <c r="B1064" s="19">
        <v>38816</v>
      </c>
      <c r="C1064" s="4" t="s">
        <v>46</v>
      </c>
      <c r="D1064" s="4">
        <v>4.24</v>
      </c>
      <c r="E1064" s="15">
        <v>3</v>
      </c>
      <c r="F1064" s="15">
        <v>3</v>
      </c>
      <c r="G1064" s="15">
        <v>5</v>
      </c>
      <c r="H1064" s="15">
        <v>5</v>
      </c>
      <c r="I1064" s="15">
        <v>5</v>
      </c>
      <c r="J1064" s="15">
        <v>3</v>
      </c>
      <c r="K1064" s="15">
        <v>5</v>
      </c>
      <c r="L1064" s="16">
        <v>0</v>
      </c>
      <c r="O1064" s="33"/>
      <c r="P1064" s="34"/>
      <c r="Q1064" s="34"/>
      <c r="R1064" s="34"/>
      <c r="S1064" s="34"/>
      <c r="T1064" s="34"/>
      <c r="U1064" s="34"/>
      <c r="V1064" s="34"/>
    </row>
    <row r="1065" spans="1:22" hidden="1">
      <c r="A1065" s="18">
        <v>34488</v>
      </c>
      <c r="B1065" s="19">
        <v>38816</v>
      </c>
      <c r="C1065" s="4" t="s">
        <v>46</v>
      </c>
      <c r="D1065" s="4">
        <v>4.24</v>
      </c>
      <c r="E1065" s="15">
        <v>5</v>
      </c>
      <c r="F1065" s="15">
        <v>5</v>
      </c>
      <c r="G1065" s="15">
        <v>5</v>
      </c>
      <c r="H1065" s="15">
        <v>5</v>
      </c>
      <c r="I1065" s="15">
        <v>3</v>
      </c>
      <c r="J1065" s="15">
        <v>5</v>
      </c>
      <c r="K1065" s="15">
        <v>5</v>
      </c>
      <c r="L1065" s="16">
        <v>0</v>
      </c>
      <c r="O1065" s="33"/>
      <c r="P1065" s="34"/>
      <c r="Q1065" s="34"/>
      <c r="R1065" s="34"/>
      <c r="S1065" s="34"/>
      <c r="T1065" s="34"/>
      <c r="U1065" s="34"/>
      <c r="V1065" s="34"/>
    </row>
    <row r="1066" spans="1:22" hidden="1">
      <c r="A1066" s="18">
        <v>36550</v>
      </c>
      <c r="B1066" s="19">
        <v>36637</v>
      </c>
      <c r="C1066" s="4" t="s">
        <v>44</v>
      </c>
      <c r="D1066" s="4">
        <v>27.2</v>
      </c>
      <c r="E1066" s="15">
        <v>4</v>
      </c>
      <c r="F1066" s="15">
        <v>5</v>
      </c>
      <c r="G1066" s="15">
        <v>1</v>
      </c>
      <c r="H1066" s="15">
        <v>1</v>
      </c>
      <c r="I1066" s="15">
        <v>1</v>
      </c>
      <c r="J1066" s="15">
        <v>3</v>
      </c>
      <c r="K1066" s="15">
        <v>1</v>
      </c>
      <c r="L1066" s="16">
        <v>0</v>
      </c>
      <c r="O1066" s="33"/>
      <c r="P1066" s="34"/>
      <c r="Q1066" s="34"/>
      <c r="R1066" s="34"/>
      <c r="S1066" s="34"/>
      <c r="T1066" s="34"/>
      <c r="U1066" s="34"/>
      <c r="V1066" s="34"/>
    </row>
    <row r="1067" spans="1:22" hidden="1">
      <c r="A1067" s="18">
        <v>2208</v>
      </c>
      <c r="B1067" s="19">
        <v>36615</v>
      </c>
      <c r="C1067" s="4" t="s">
        <v>44</v>
      </c>
      <c r="D1067" s="4">
        <v>1.26</v>
      </c>
      <c r="E1067" s="15">
        <v>1</v>
      </c>
      <c r="F1067" s="15">
        <v>1</v>
      </c>
      <c r="G1067" s="15">
        <v>5</v>
      </c>
      <c r="H1067" s="15">
        <v>5</v>
      </c>
      <c r="I1067" s="15">
        <v>5</v>
      </c>
      <c r="J1067" s="15">
        <v>1</v>
      </c>
      <c r="K1067" s="15">
        <v>5</v>
      </c>
      <c r="L1067" s="16">
        <v>0</v>
      </c>
      <c r="O1067" s="33"/>
      <c r="P1067" s="34"/>
      <c r="Q1067" s="34"/>
      <c r="R1067" s="34"/>
      <c r="S1067" s="34"/>
      <c r="T1067" s="34"/>
      <c r="U1067" s="34"/>
      <c r="V1067" s="34"/>
    </row>
    <row r="1068" spans="1:22" hidden="1">
      <c r="A1068" s="20">
        <v>43585</v>
      </c>
      <c r="B1068" s="19">
        <v>39930</v>
      </c>
      <c r="C1068" s="4" t="s">
        <v>46</v>
      </c>
      <c r="D1068" s="4">
        <v>11.2</v>
      </c>
      <c r="E1068" s="15">
        <v>5</v>
      </c>
      <c r="F1068" s="15">
        <v>3</v>
      </c>
      <c r="G1068" s="15">
        <v>5</v>
      </c>
      <c r="H1068" s="15">
        <v>5</v>
      </c>
      <c r="I1068" s="15">
        <v>5</v>
      </c>
      <c r="J1068" s="15">
        <v>5</v>
      </c>
      <c r="K1068" s="15">
        <v>5</v>
      </c>
      <c r="L1068" s="16">
        <v>0</v>
      </c>
      <c r="O1068" s="33"/>
      <c r="P1068" s="34"/>
      <c r="Q1068" s="34"/>
      <c r="R1068" s="34"/>
      <c r="S1068" s="34"/>
      <c r="T1068" s="34"/>
      <c r="U1068" s="34"/>
      <c r="V1068" s="34"/>
    </row>
    <row r="1069" spans="1:22" hidden="1">
      <c r="A1069" s="18">
        <v>3282</v>
      </c>
      <c r="B1069" s="19">
        <v>36613</v>
      </c>
      <c r="C1069" s="4" t="s">
        <v>46</v>
      </c>
      <c r="D1069" s="4">
        <v>11.2</v>
      </c>
      <c r="E1069" s="15">
        <v>4</v>
      </c>
      <c r="F1069" s="15">
        <v>3</v>
      </c>
      <c r="G1069" s="15">
        <v>3</v>
      </c>
      <c r="H1069" s="15">
        <v>1</v>
      </c>
      <c r="I1069" s="15">
        <v>5</v>
      </c>
      <c r="J1069" s="15">
        <v>3</v>
      </c>
      <c r="K1069" s="15">
        <v>5</v>
      </c>
      <c r="L1069" s="16">
        <v>0</v>
      </c>
      <c r="O1069" s="33"/>
      <c r="P1069" s="34"/>
      <c r="Q1069" s="34"/>
      <c r="R1069" s="34"/>
      <c r="S1069" s="34"/>
      <c r="T1069" s="34"/>
      <c r="U1069" s="34"/>
      <c r="V1069" s="34"/>
    </row>
    <row r="1070" spans="1:22" hidden="1">
      <c r="A1070" s="18">
        <v>3286</v>
      </c>
      <c r="B1070" s="19">
        <v>39183</v>
      </c>
      <c r="C1070" s="4" t="s">
        <v>48</v>
      </c>
      <c r="D1070" s="4">
        <v>79.900000000000006</v>
      </c>
      <c r="E1070" s="15">
        <v>3</v>
      </c>
      <c r="F1070" s="15">
        <v>5</v>
      </c>
      <c r="G1070" s="15">
        <v>1</v>
      </c>
      <c r="H1070" s="15">
        <v>1</v>
      </c>
      <c r="I1070" s="15">
        <v>1</v>
      </c>
      <c r="J1070" s="15">
        <v>1</v>
      </c>
      <c r="K1070" s="15">
        <v>1</v>
      </c>
      <c r="L1070" s="16">
        <v>0</v>
      </c>
      <c r="O1070" s="33"/>
      <c r="P1070" s="34"/>
      <c r="Q1070" s="34"/>
      <c r="R1070" s="34"/>
      <c r="S1070" s="34"/>
      <c r="T1070" s="34"/>
      <c r="U1070" s="34"/>
      <c r="V1070" s="34"/>
    </row>
    <row r="1071" spans="1:22" hidden="1">
      <c r="A1071" s="18">
        <v>35626</v>
      </c>
      <c r="B1071" s="19">
        <v>38100</v>
      </c>
      <c r="C1071" s="4" t="s">
        <v>46</v>
      </c>
      <c r="D1071" s="4">
        <v>0.66100000000000003</v>
      </c>
      <c r="E1071" s="15">
        <v>4</v>
      </c>
      <c r="F1071" s="15">
        <v>5</v>
      </c>
      <c r="G1071" s="15">
        <v>3</v>
      </c>
      <c r="H1071" s="15">
        <v>1</v>
      </c>
      <c r="I1071" s="15">
        <v>1</v>
      </c>
      <c r="J1071" s="15">
        <v>5</v>
      </c>
      <c r="K1071" s="15">
        <v>5</v>
      </c>
      <c r="L1071" s="16">
        <v>0</v>
      </c>
      <c r="O1071" s="33"/>
      <c r="P1071" s="34"/>
      <c r="Q1071" s="34"/>
      <c r="R1071" s="34"/>
      <c r="S1071" s="34"/>
      <c r="T1071" s="34"/>
      <c r="U1071" s="34"/>
      <c r="V1071" s="34"/>
    </row>
    <row r="1072" spans="1:22" hidden="1">
      <c r="A1072" s="18">
        <v>33099</v>
      </c>
      <c r="B1072" s="19">
        <v>37942</v>
      </c>
      <c r="C1072" s="4" t="s">
        <v>46</v>
      </c>
      <c r="D1072" s="4">
        <v>3.35</v>
      </c>
      <c r="E1072" s="15">
        <v>3</v>
      </c>
      <c r="F1072" s="15">
        <v>3</v>
      </c>
      <c r="G1072" s="15">
        <v>5</v>
      </c>
      <c r="H1072" s="15">
        <v>5</v>
      </c>
      <c r="I1072" s="15">
        <v>5</v>
      </c>
      <c r="J1072" s="15">
        <v>5</v>
      </c>
      <c r="K1072" s="15">
        <v>5</v>
      </c>
      <c r="L1072" s="16">
        <v>0</v>
      </c>
      <c r="O1072" s="33"/>
      <c r="P1072" s="34"/>
      <c r="Q1072" s="34"/>
      <c r="R1072" s="34"/>
      <c r="S1072" s="34"/>
      <c r="T1072" s="34"/>
      <c r="U1072" s="34"/>
      <c r="V1072" s="34"/>
    </row>
    <row r="1073" spans="1:22" hidden="1">
      <c r="A1073" s="18">
        <v>33100</v>
      </c>
      <c r="B1073" s="19">
        <v>37942</v>
      </c>
      <c r="C1073" s="4" t="s">
        <v>46</v>
      </c>
      <c r="D1073" s="4">
        <v>8.4700000000000006</v>
      </c>
      <c r="E1073" s="15">
        <v>5</v>
      </c>
      <c r="F1073" s="15">
        <v>5</v>
      </c>
      <c r="G1073" s="15">
        <v>5</v>
      </c>
      <c r="H1073" s="15">
        <v>5</v>
      </c>
      <c r="I1073" s="15">
        <v>5</v>
      </c>
      <c r="J1073" s="15">
        <v>5</v>
      </c>
      <c r="K1073" s="15">
        <v>5</v>
      </c>
      <c r="L1073" s="16">
        <v>0</v>
      </c>
      <c r="O1073" s="33"/>
      <c r="P1073" s="34"/>
      <c r="Q1073" s="34"/>
      <c r="R1073" s="34"/>
      <c r="S1073" s="34"/>
      <c r="T1073" s="34"/>
      <c r="U1073" s="34"/>
      <c r="V1073" s="34"/>
    </row>
    <row r="1074" spans="1:22" hidden="1">
      <c r="A1074" s="18">
        <v>1221</v>
      </c>
      <c r="B1074" s="19">
        <v>39191</v>
      </c>
      <c r="C1074" s="4" t="s">
        <v>46</v>
      </c>
      <c r="D1074" s="4">
        <v>8.42</v>
      </c>
      <c r="E1074" s="15">
        <v>1</v>
      </c>
      <c r="F1074" s="15">
        <v>1</v>
      </c>
      <c r="G1074" s="15">
        <v>1</v>
      </c>
      <c r="H1074" s="15">
        <v>1</v>
      </c>
      <c r="I1074" s="15">
        <v>1</v>
      </c>
      <c r="J1074" s="15">
        <v>1</v>
      </c>
      <c r="K1074" s="15">
        <v>3</v>
      </c>
      <c r="L1074" s="16">
        <v>0</v>
      </c>
      <c r="O1074" s="33"/>
      <c r="P1074" s="34"/>
      <c r="Q1074" s="34"/>
      <c r="R1074" s="34"/>
      <c r="S1074" s="34"/>
      <c r="T1074" s="34"/>
      <c r="U1074" s="34"/>
      <c r="V1074" s="34"/>
    </row>
    <row r="1075" spans="1:22" hidden="1">
      <c r="A1075" s="18">
        <v>1230</v>
      </c>
      <c r="B1075" s="19">
        <v>39195</v>
      </c>
      <c r="C1075" s="4" t="s">
        <v>48</v>
      </c>
      <c r="D1075" s="4">
        <v>73.900000000000006</v>
      </c>
      <c r="E1075" s="15">
        <v>1</v>
      </c>
      <c r="F1075" s="15">
        <v>3</v>
      </c>
      <c r="G1075" s="15">
        <v>1</v>
      </c>
      <c r="H1075" s="15">
        <v>1</v>
      </c>
      <c r="I1075" s="15">
        <v>1</v>
      </c>
      <c r="J1075" s="15">
        <v>5</v>
      </c>
      <c r="K1075" s="15">
        <v>1</v>
      </c>
      <c r="L1075" s="16">
        <v>0</v>
      </c>
      <c r="O1075" s="33"/>
      <c r="P1075" s="34"/>
      <c r="Q1075" s="34"/>
      <c r="R1075" s="34"/>
      <c r="S1075" s="34"/>
      <c r="T1075" s="34"/>
      <c r="U1075" s="34"/>
      <c r="V1075" s="34"/>
    </row>
    <row r="1076" spans="1:22" hidden="1">
      <c r="A1076" s="18">
        <v>33119</v>
      </c>
      <c r="B1076" s="19">
        <v>37840</v>
      </c>
      <c r="C1076" s="4" t="s">
        <v>44</v>
      </c>
      <c r="D1076" s="4">
        <v>4.5999999999999996</v>
      </c>
      <c r="E1076" s="15">
        <v>4</v>
      </c>
      <c r="F1076" s="15">
        <v>3</v>
      </c>
      <c r="G1076" s="15">
        <v>5</v>
      </c>
      <c r="H1076" s="15">
        <v>5</v>
      </c>
      <c r="I1076" s="15">
        <v>5</v>
      </c>
      <c r="J1076" s="15">
        <v>3</v>
      </c>
      <c r="K1076" s="15">
        <v>5</v>
      </c>
      <c r="L1076" s="16">
        <v>0</v>
      </c>
      <c r="O1076" s="33"/>
      <c r="P1076" s="34"/>
      <c r="Q1076" s="34"/>
      <c r="R1076" s="34"/>
      <c r="S1076" s="34"/>
      <c r="T1076" s="34"/>
      <c r="U1076" s="34"/>
      <c r="V1076" s="34"/>
    </row>
    <row r="1077" spans="1:22" hidden="1">
      <c r="A1077" s="18">
        <v>33168</v>
      </c>
      <c r="B1077" s="19">
        <v>37918</v>
      </c>
      <c r="C1077" s="4" t="s">
        <v>44</v>
      </c>
      <c r="D1077" s="4">
        <v>83</v>
      </c>
      <c r="E1077" s="15">
        <v>5</v>
      </c>
      <c r="F1077" s="15">
        <v>1</v>
      </c>
      <c r="G1077" s="15">
        <v>5</v>
      </c>
      <c r="H1077" s="15">
        <v>5</v>
      </c>
      <c r="I1077" s="15">
        <v>5</v>
      </c>
      <c r="J1077" s="15">
        <v>3</v>
      </c>
      <c r="K1077" s="15">
        <v>5</v>
      </c>
      <c r="L1077" s="16">
        <v>0</v>
      </c>
      <c r="O1077" s="33"/>
      <c r="P1077" s="34"/>
      <c r="Q1077" s="34"/>
      <c r="R1077" s="34"/>
      <c r="S1077" s="34"/>
      <c r="T1077" s="34"/>
      <c r="U1077" s="34"/>
      <c r="V1077" s="34"/>
    </row>
    <row r="1078" spans="1:22" hidden="1">
      <c r="A1078" s="18">
        <v>33191</v>
      </c>
      <c r="B1078" s="19">
        <v>37918</v>
      </c>
      <c r="C1078" s="4" t="s">
        <v>46</v>
      </c>
      <c r="D1078" s="4">
        <v>5.87</v>
      </c>
      <c r="E1078" s="15">
        <v>3</v>
      </c>
      <c r="F1078" s="15">
        <v>3</v>
      </c>
      <c r="G1078" s="15">
        <v>1</v>
      </c>
      <c r="H1078" s="15">
        <v>3</v>
      </c>
      <c r="I1078" s="15">
        <v>5</v>
      </c>
      <c r="J1078" s="15">
        <v>3</v>
      </c>
      <c r="K1078" s="15">
        <v>3</v>
      </c>
      <c r="L1078" s="16">
        <v>0</v>
      </c>
      <c r="O1078" s="33"/>
      <c r="P1078" s="34"/>
      <c r="Q1078" s="34"/>
      <c r="R1078" s="34"/>
      <c r="S1078" s="34"/>
      <c r="T1078" s="34"/>
      <c r="U1078" s="34"/>
      <c r="V1078" s="34"/>
    </row>
    <row r="1079" spans="1:22" hidden="1">
      <c r="A1079" s="18">
        <v>33196</v>
      </c>
      <c r="B1079" s="19">
        <v>37943</v>
      </c>
      <c r="C1079" s="4" t="s">
        <v>44</v>
      </c>
      <c r="D1079" s="4">
        <v>2</v>
      </c>
      <c r="E1079" s="15">
        <v>1</v>
      </c>
      <c r="F1079" s="15">
        <v>1</v>
      </c>
      <c r="G1079" s="15">
        <v>3</v>
      </c>
      <c r="H1079" s="15">
        <v>3</v>
      </c>
      <c r="I1079" s="15">
        <v>5</v>
      </c>
      <c r="J1079" s="15">
        <v>1</v>
      </c>
      <c r="K1079" s="15">
        <v>1</v>
      </c>
      <c r="L1079" s="16">
        <v>0</v>
      </c>
      <c r="O1079" s="33"/>
      <c r="P1079" s="34"/>
      <c r="Q1079" s="34"/>
      <c r="R1079" s="34"/>
      <c r="S1079" s="34"/>
      <c r="T1079" s="34"/>
      <c r="U1079" s="34"/>
      <c r="V1079" s="34"/>
    </row>
    <row r="1080" spans="1:22" hidden="1">
      <c r="A1080" s="18">
        <v>33216</v>
      </c>
      <c r="B1080" s="19">
        <v>37959</v>
      </c>
      <c r="C1080" s="4" t="s">
        <v>44</v>
      </c>
      <c r="D1080" s="4">
        <v>5.38</v>
      </c>
      <c r="E1080" s="15">
        <v>4</v>
      </c>
      <c r="F1080" s="15">
        <v>5</v>
      </c>
      <c r="G1080" s="15">
        <v>5</v>
      </c>
      <c r="H1080" s="15">
        <v>5</v>
      </c>
      <c r="I1080" s="15">
        <v>5</v>
      </c>
      <c r="J1080" s="15">
        <v>1</v>
      </c>
      <c r="K1080" s="15">
        <v>5</v>
      </c>
      <c r="L1080" s="16">
        <v>0</v>
      </c>
      <c r="O1080" s="33"/>
      <c r="P1080" s="34"/>
      <c r="Q1080" s="34"/>
      <c r="R1080" s="34"/>
      <c r="S1080" s="34"/>
      <c r="T1080" s="34"/>
      <c r="U1080" s="34"/>
      <c r="V1080" s="34"/>
    </row>
    <row r="1081" spans="1:22" hidden="1">
      <c r="A1081" s="18">
        <v>33219</v>
      </c>
      <c r="B1081" s="19">
        <v>37902</v>
      </c>
      <c r="C1081" s="4" t="s">
        <v>44</v>
      </c>
      <c r="D1081" s="4">
        <v>5.0999999999999996</v>
      </c>
      <c r="E1081" s="15">
        <v>5</v>
      </c>
      <c r="F1081" s="15">
        <v>5</v>
      </c>
      <c r="G1081" s="15">
        <v>5</v>
      </c>
      <c r="H1081" s="15">
        <v>5</v>
      </c>
      <c r="I1081" s="15">
        <v>5</v>
      </c>
      <c r="J1081" s="15">
        <v>5</v>
      </c>
      <c r="K1081" s="15">
        <v>5</v>
      </c>
      <c r="L1081" s="16">
        <v>0</v>
      </c>
      <c r="O1081" s="33"/>
      <c r="P1081" s="34"/>
      <c r="Q1081" s="34"/>
      <c r="R1081" s="34"/>
      <c r="S1081" s="34"/>
      <c r="T1081" s="34"/>
      <c r="U1081" s="34"/>
      <c r="V1081" s="34"/>
    </row>
    <row r="1082" spans="1:22" hidden="1">
      <c r="A1082" s="18">
        <v>33221</v>
      </c>
      <c r="B1082" s="19">
        <v>37901</v>
      </c>
      <c r="C1082" s="4" t="s">
        <v>44</v>
      </c>
      <c r="D1082" s="4">
        <v>2.93</v>
      </c>
      <c r="E1082" s="15">
        <v>1</v>
      </c>
      <c r="F1082" s="15">
        <v>1</v>
      </c>
      <c r="G1082" s="15">
        <v>5</v>
      </c>
      <c r="H1082" s="15">
        <v>5</v>
      </c>
      <c r="I1082" s="15">
        <v>5</v>
      </c>
      <c r="J1082" s="15">
        <v>1</v>
      </c>
      <c r="K1082" s="15">
        <v>5</v>
      </c>
      <c r="L1082" s="16">
        <v>0</v>
      </c>
      <c r="O1082" s="33"/>
      <c r="P1082" s="34"/>
      <c r="Q1082" s="34"/>
      <c r="R1082" s="34"/>
      <c r="S1082" s="34"/>
      <c r="T1082" s="34"/>
      <c r="U1082" s="34"/>
      <c r="V1082" s="34"/>
    </row>
    <row r="1083" spans="1:22" hidden="1">
      <c r="A1083" s="18">
        <v>1433</v>
      </c>
      <c r="B1083" s="19">
        <v>38806</v>
      </c>
      <c r="C1083" s="4" t="s">
        <v>46</v>
      </c>
      <c r="D1083" s="4">
        <v>5.99</v>
      </c>
      <c r="E1083" s="15">
        <v>5</v>
      </c>
      <c r="F1083" s="15">
        <v>5</v>
      </c>
      <c r="G1083" s="15">
        <v>3</v>
      </c>
      <c r="H1083" s="15">
        <v>1</v>
      </c>
      <c r="I1083" s="15">
        <v>1</v>
      </c>
      <c r="J1083" s="15">
        <v>5</v>
      </c>
      <c r="K1083" s="15">
        <v>5</v>
      </c>
      <c r="L1083" s="16">
        <v>0</v>
      </c>
      <c r="O1083" s="33"/>
      <c r="P1083" s="34"/>
      <c r="Q1083" s="34"/>
      <c r="R1083" s="34"/>
      <c r="S1083" s="34"/>
      <c r="T1083" s="34"/>
      <c r="U1083" s="34"/>
      <c r="V1083" s="34"/>
    </row>
    <row r="1084" spans="1:22" hidden="1">
      <c r="A1084" s="20">
        <v>39616</v>
      </c>
      <c r="B1084" s="19">
        <v>39563</v>
      </c>
      <c r="C1084" s="4" t="s">
        <v>46</v>
      </c>
      <c r="D1084" s="4">
        <v>5.99</v>
      </c>
      <c r="E1084" s="15">
        <v>5</v>
      </c>
      <c r="F1084" s="15">
        <v>3</v>
      </c>
      <c r="G1084" s="15">
        <v>1</v>
      </c>
      <c r="H1084" s="15">
        <v>1</v>
      </c>
      <c r="I1084" s="15">
        <v>1</v>
      </c>
      <c r="J1084" s="15">
        <v>3</v>
      </c>
      <c r="K1084" s="15">
        <v>3</v>
      </c>
      <c r="L1084" s="16">
        <v>0</v>
      </c>
      <c r="O1084" s="33"/>
      <c r="P1084" s="34"/>
      <c r="Q1084" s="34"/>
      <c r="R1084" s="34"/>
      <c r="S1084" s="34"/>
      <c r="T1084" s="34"/>
      <c r="U1084" s="34"/>
      <c r="V1084" s="34"/>
    </row>
    <row r="1085" spans="1:22" hidden="1">
      <c r="A1085" s="18">
        <v>33230</v>
      </c>
      <c r="B1085" s="19">
        <v>37902</v>
      </c>
      <c r="C1085" s="4" t="s">
        <v>44</v>
      </c>
      <c r="D1085" s="4">
        <v>2.88</v>
      </c>
      <c r="E1085" s="15">
        <v>3</v>
      </c>
      <c r="F1085" s="15">
        <v>5</v>
      </c>
      <c r="G1085" s="15">
        <v>3</v>
      </c>
      <c r="H1085" s="15">
        <v>1</v>
      </c>
      <c r="I1085" s="15">
        <v>3</v>
      </c>
      <c r="J1085" s="15">
        <v>1</v>
      </c>
      <c r="K1085" s="15">
        <v>5</v>
      </c>
      <c r="L1085" s="16">
        <v>0</v>
      </c>
      <c r="O1085" s="33"/>
      <c r="P1085" s="34"/>
      <c r="Q1085" s="34"/>
      <c r="R1085" s="34"/>
      <c r="S1085" s="34"/>
      <c r="T1085" s="34"/>
      <c r="U1085" s="34"/>
      <c r="V1085" s="34"/>
    </row>
    <row r="1086" spans="1:22" hidden="1">
      <c r="A1086" s="18">
        <v>33236</v>
      </c>
      <c r="B1086" s="19">
        <v>37959</v>
      </c>
      <c r="C1086" s="4" t="s">
        <v>44</v>
      </c>
      <c r="D1086" s="4">
        <v>7.41</v>
      </c>
      <c r="E1086" s="15">
        <v>3</v>
      </c>
      <c r="F1086" s="15">
        <v>5</v>
      </c>
      <c r="G1086" s="15">
        <v>1</v>
      </c>
      <c r="H1086" s="15">
        <v>3</v>
      </c>
      <c r="I1086" s="15">
        <v>5</v>
      </c>
      <c r="J1086" s="15">
        <v>1</v>
      </c>
      <c r="K1086" s="15">
        <v>1</v>
      </c>
      <c r="L1086" s="16">
        <v>0</v>
      </c>
      <c r="O1086" s="33"/>
      <c r="P1086" s="34"/>
      <c r="Q1086" s="34"/>
      <c r="R1086" s="34"/>
      <c r="S1086" s="34"/>
      <c r="T1086" s="34"/>
      <c r="U1086" s="34"/>
      <c r="V1086" s="34"/>
    </row>
    <row r="1087" spans="1:22" hidden="1">
      <c r="A1087" s="18">
        <v>33237</v>
      </c>
      <c r="B1087" s="19">
        <v>37932</v>
      </c>
      <c r="C1087" s="4" t="s">
        <v>44</v>
      </c>
      <c r="D1087" s="4">
        <v>4.6500000000000004</v>
      </c>
      <c r="E1087" s="15">
        <v>2</v>
      </c>
      <c r="F1087" s="15">
        <v>5</v>
      </c>
      <c r="G1087" s="15">
        <v>1</v>
      </c>
      <c r="H1087" s="15">
        <v>1</v>
      </c>
      <c r="I1087" s="15">
        <v>5</v>
      </c>
      <c r="J1087" s="15">
        <v>3</v>
      </c>
      <c r="K1087" s="15">
        <v>1</v>
      </c>
      <c r="L1087" s="16">
        <v>0</v>
      </c>
      <c r="O1087" s="33"/>
      <c r="P1087" s="34"/>
      <c r="Q1087" s="34"/>
      <c r="R1087" s="34"/>
      <c r="S1087" s="34"/>
      <c r="T1087" s="34"/>
      <c r="U1087" s="34"/>
      <c r="V1087" s="34"/>
    </row>
    <row r="1088" spans="1:22" hidden="1">
      <c r="A1088" s="18">
        <v>33238</v>
      </c>
      <c r="B1088" s="19">
        <v>37900</v>
      </c>
      <c r="C1088" s="4" t="s">
        <v>44</v>
      </c>
      <c r="D1088" s="4">
        <v>13.1</v>
      </c>
      <c r="E1088" s="15">
        <v>4</v>
      </c>
      <c r="F1088" s="15">
        <v>3</v>
      </c>
      <c r="G1088" s="15">
        <v>5</v>
      </c>
      <c r="H1088" s="15">
        <v>5</v>
      </c>
      <c r="I1088" s="15">
        <v>5</v>
      </c>
      <c r="J1088" s="15">
        <v>3</v>
      </c>
      <c r="K1088" s="15">
        <v>5</v>
      </c>
      <c r="L1088" s="16">
        <v>0</v>
      </c>
      <c r="O1088" s="33"/>
      <c r="P1088" s="34"/>
      <c r="Q1088" s="34"/>
      <c r="R1088" s="34"/>
      <c r="S1088" s="34"/>
      <c r="T1088" s="34"/>
      <c r="U1088" s="34"/>
      <c r="V1088" s="34"/>
    </row>
    <row r="1089" spans="1:22" hidden="1">
      <c r="A1089" s="18">
        <v>33239</v>
      </c>
      <c r="B1089" s="19">
        <v>37470</v>
      </c>
      <c r="C1089" s="4" t="s">
        <v>44</v>
      </c>
      <c r="D1089" s="4">
        <v>10.5</v>
      </c>
      <c r="E1089" s="15">
        <v>4</v>
      </c>
      <c r="F1089" s="15">
        <v>5</v>
      </c>
      <c r="G1089" s="15">
        <v>1</v>
      </c>
      <c r="H1089" s="15">
        <v>1</v>
      </c>
      <c r="I1089" s="15">
        <v>5</v>
      </c>
      <c r="J1089" s="15">
        <v>5</v>
      </c>
      <c r="K1089" s="15">
        <v>1</v>
      </c>
      <c r="L1089" s="16">
        <v>0</v>
      </c>
      <c r="O1089" s="33"/>
      <c r="P1089" s="34"/>
      <c r="Q1089" s="34"/>
      <c r="R1089" s="34"/>
      <c r="S1089" s="34"/>
      <c r="T1089" s="34"/>
      <c r="U1089" s="34"/>
      <c r="V1089" s="34"/>
    </row>
    <row r="1090" spans="1:22" hidden="1">
      <c r="A1090" s="18">
        <v>33240</v>
      </c>
      <c r="B1090" s="19">
        <v>37470</v>
      </c>
      <c r="C1090" s="4" t="s">
        <v>44</v>
      </c>
      <c r="D1090" s="4">
        <v>39.9</v>
      </c>
      <c r="E1090" s="15">
        <v>4</v>
      </c>
      <c r="F1090" s="15">
        <v>5</v>
      </c>
      <c r="G1090" s="15">
        <v>3</v>
      </c>
      <c r="H1090" s="15">
        <v>1</v>
      </c>
      <c r="I1090" s="15">
        <v>5</v>
      </c>
      <c r="J1090" s="15">
        <v>5</v>
      </c>
      <c r="K1090" s="15">
        <v>3</v>
      </c>
      <c r="L1090" s="16">
        <v>0</v>
      </c>
      <c r="O1090" s="33"/>
      <c r="P1090" s="34"/>
      <c r="Q1090" s="34"/>
      <c r="R1090" s="34"/>
      <c r="S1090" s="34"/>
      <c r="T1090" s="34"/>
      <c r="U1090" s="34"/>
      <c r="V1090" s="34"/>
    </row>
    <row r="1091" spans="1:22" hidden="1">
      <c r="A1091" s="18">
        <v>33241</v>
      </c>
      <c r="B1091" s="19">
        <v>37413</v>
      </c>
      <c r="C1091" s="4" t="s">
        <v>44</v>
      </c>
      <c r="D1091" s="4">
        <v>70</v>
      </c>
      <c r="E1091" s="15">
        <v>4</v>
      </c>
      <c r="F1091" s="15">
        <v>5</v>
      </c>
      <c r="G1091" s="15">
        <v>5</v>
      </c>
      <c r="H1091" s="15">
        <v>5</v>
      </c>
      <c r="I1091" s="15">
        <v>5</v>
      </c>
      <c r="J1091" s="15">
        <v>3</v>
      </c>
      <c r="K1091" s="15">
        <v>5</v>
      </c>
      <c r="L1091" s="16">
        <v>0</v>
      </c>
      <c r="O1091" s="33"/>
      <c r="P1091" s="34"/>
      <c r="Q1091" s="34"/>
      <c r="R1091" s="34"/>
      <c r="S1091" s="34"/>
      <c r="T1091" s="34"/>
      <c r="U1091" s="34"/>
      <c r="V1091" s="34"/>
    </row>
    <row r="1092" spans="1:22" hidden="1">
      <c r="A1092" s="18">
        <v>33244</v>
      </c>
      <c r="B1092" s="19">
        <v>37901</v>
      </c>
      <c r="C1092" s="4" t="s">
        <v>44</v>
      </c>
      <c r="D1092" s="4">
        <v>4.26</v>
      </c>
      <c r="E1092" s="15">
        <v>2</v>
      </c>
      <c r="F1092" s="15">
        <v>1</v>
      </c>
      <c r="G1092" s="15">
        <v>5</v>
      </c>
      <c r="H1092" s="15">
        <v>5</v>
      </c>
      <c r="I1092" s="15">
        <v>5</v>
      </c>
      <c r="J1092" s="15">
        <v>5</v>
      </c>
      <c r="K1092" s="15">
        <v>5</v>
      </c>
      <c r="L1092" s="16">
        <v>0</v>
      </c>
      <c r="O1092" s="33"/>
      <c r="P1092" s="34"/>
      <c r="Q1092" s="34"/>
      <c r="R1092" s="34"/>
      <c r="S1092" s="34"/>
      <c r="T1092" s="34"/>
      <c r="U1092" s="34"/>
      <c r="V1092" s="34"/>
    </row>
    <row r="1093" spans="1:22" hidden="1">
      <c r="A1093" s="18">
        <v>33245</v>
      </c>
      <c r="B1093" s="19">
        <v>37869</v>
      </c>
      <c r="C1093" s="4" t="s">
        <v>44</v>
      </c>
      <c r="D1093" s="4">
        <v>23.5</v>
      </c>
      <c r="E1093" s="15">
        <v>4</v>
      </c>
      <c r="F1093" s="15">
        <v>5</v>
      </c>
      <c r="G1093" s="15">
        <v>5</v>
      </c>
      <c r="H1093" s="15">
        <v>5</v>
      </c>
      <c r="I1093" s="15">
        <v>3</v>
      </c>
      <c r="J1093" s="15">
        <v>1</v>
      </c>
      <c r="K1093" s="15">
        <v>5</v>
      </c>
      <c r="L1093" s="16">
        <v>0</v>
      </c>
      <c r="O1093" s="33"/>
      <c r="P1093" s="34"/>
      <c r="Q1093" s="34"/>
      <c r="R1093" s="34"/>
      <c r="S1093" s="34"/>
      <c r="T1093" s="34"/>
      <c r="U1093" s="34"/>
      <c r="V1093" s="34"/>
    </row>
    <row r="1094" spans="1:22" hidden="1">
      <c r="A1094" s="18">
        <v>33246</v>
      </c>
      <c r="B1094" s="19">
        <v>37869</v>
      </c>
      <c r="C1094" s="4" t="s">
        <v>44</v>
      </c>
      <c r="D1094" s="4">
        <v>10.9</v>
      </c>
      <c r="E1094" s="15">
        <v>3</v>
      </c>
      <c r="F1094" s="15">
        <v>5</v>
      </c>
      <c r="G1094" s="15">
        <v>1</v>
      </c>
      <c r="H1094" s="15">
        <v>1</v>
      </c>
      <c r="I1094" s="15">
        <v>3</v>
      </c>
      <c r="J1094" s="15">
        <v>5</v>
      </c>
      <c r="K1094" s="15">
        <v>5</v>
      </c>
      <c r="L1094" s="16">
        <v>0</v>
      </c>
      <c r="O1094" s="33"/>
      <c r="P1094" s="34"/>
      <c r="Q1094" s="34"/>
      <c r="R1094" s="34"/>
      <c r="S1094" s="34"/>
      <c r="T1094" s="34"/>
      <c r="U1094" s="34"/>
      <c r="V1094" s="34"/>
    </row>
    <row r="1095" spans="1:22" hidden="1">
      <c r="A1095" s="18">
        <v>33247</v>
      </c>
      <c r="B1095" s="19">
        <v>37901</v>
      </c>
      <c r="C1095" s="4" t="s">
        <v>44</v>
      </c>
      <c r="D1095" s="4">
        <v>2.2400000000000002</v>
      </c>
      <c r="E1095" s="15">
        <v>3</v>
      </c>
      <c r="F1095" s="15">
        <v>5</v>
      </c>
      <c r="G1095" s="15">
        <v>3</v>
      </c>
      <c r="H1095" s="15">
        <v>3</v>
      </c>
      <c r="I1095" s="15">
        <v>5</v>
      </c>
      <c r="J1095" s="15">
        <v>3</v>
      </c>
      <c r="K1095" s="15">
        <v>5</v>
      </c>
      <c r="L1095" s="16">
        <v>0</v>
      </c>
      <c r="O1095" s="33"/>
      <c r="P1095" s="34"/>
      <c r="Q1095" s="34"/>
      <c r="R1095" s="34"/>
      <c r="S1095" s="34"/>
      <c r="T1095" s="34"/>
      <c r="U1095" s="34"/>
      <c r="V1095" s="34"/>
    </row>
    <row r="1096" spans="1:22" hidden="1">
      <c r="A1096" s="18">
        <v>33248</v>
      </c>
      <c r="B1096" s="19">
        <v>37477</v>
      </c>
      <c r="C1096" s="4" t="s">
        <v>44</v>
      </c>
      <c r="D1096" s="4">
        <v>15.5</v>
      </c>
      <c r="E1096" s="15">
        <v>5</v>
      </c>
      <c r="F1096" s="15">
        <v>5</v>
      </c>
      <c r="G1096" s="15">
        <v>5</v>
      </c>
      <c r="H1096" s="15">
        <v>5</v>
      </c>
      <c r="I1096" s="15">
        <v>5</v>
      </c>
      <c r="J1096" s="15">
        <v>5</v>
      </c>
      <c r="K1096" s="15">
        <v>5</v>
      </c>
      <c r="L1096" s="16">
        <v>0</v>
      </c>
      <c r="O1096" s="33"/>
      <c r="P1096" s="34"/>
      <c r="Q1096" s="34"/>
      <c r="R1096" s="34"/>
      <c r="S1096" s="34"/>
      <c r="T1096" s="34"/>
      <c r="U1096" s="34"/>
      <c r="V1096" s="34"/>
    </row>
    <row r="1097" spans="1:22" hidden="1">
      <c r="A1097" s="18">
        <v>33249</v>
      </c>
      <c r="B1097" s="19">
        <v>37881</v>
      </c>
      <c r="C1097" s="4" t="s">
        <v>44</v>
      </c>
      <c r="D1097" s="4">
        <v>2.1</v>
      </c>
      <c r="E1097" s="15">
        <v>3</v>
      </c>
      <c r="F1097" s="15">
        <v>5</v>
      </c>
      <c r="G1097" s="15">
        <v>3</v>
      </c>
      <c r="H1097" s="15">
        <v>1</v>
      </c>
      <c r="I1097" s="15">
        <v>5</v>
      </c>
      <c r="J1097" s="15">
        <v>1</v>
      </c>
      <c r="K1097" s="15">
        <v>5</v>
      </c>
      <c r="L1097" s="16">
        <v>0</v>
      </c>
    </row>
    <row r="1098" spans="1:22" hidden="1">
      <c r="A1098" s="20">
        <v>34417</v>
      </c>
      <c r="B1098" s="19">
        <v>39176</v>
      </c>
      <c r="C1098" s="4" t="s">
        <v>46</v>
      </c>
      <c r="D1098" s="4">
        <v>2.73</v>
      </c>
      <c r="E1098" s="15">
        <v>5</v>
      </c>
      <c r="F1098" s="15">
        <v>3</v>
      </c>
      <c r="G1098" s="15">
        <v>5</v>
      </c>
      <c r="H1098" s="15">
        <v>5</v>
      </c>
      <c r="I1098" s="15">
        <v>5</v>
      </c>
      <c r="J1098" s="15">
        <v>5</v>
      </c>
      <c r="K1098" s="15">
        <v>5</v>
      </c>
      <c r="L1098" s="16">
        <v>0</v>
      </c>
    </row>
    <row r="1099" spans="1:22" hidden="1">
      <c r="A1099" s="20">
        <v>36787</v>
      </c>
      <c r="B1099" s="19">
        <v>37736</v>
      </c>
      <c r="C1099" s="4" t="s">
        <v>48</v>
      </c>
      <c r="D1099" s="4">
        <v>67.16</v>
      </c>
      <c r="E1099" s="15">
        <v>1</v>
      </c>
      <c r="F1099" s="15">
        <v>1</v>
      </c>
      <c r="G1099" s="15">
        <v>1</v>
      </c>
      <c r="H1099" s="15">
        <v>1</v>
      </c>
      <c r="I1099" s="15">
        <v>1</v>
      </c>
      <c r="J1099" s="15">
        <v>1</v>
      </c>
      <c r="K1099" s="15">
        <v>1</v>
      </c>
      <c r="L1099" s="16">
        <v>0</v>
      </c>
    </row>
    <row r="1100" spans="1:22" hidden="1">
      <c r="A1100" s="20">
        <v>40778</v>
      </c>
      <c r="B1100" s="19">
        <v>39912</v>
      </c>
      <c r="C1100" s="4" t="s">
        <v>48</v>
      </c>
      <c r="D1100" s="4">
        <v>92.56</v>
      </c>
      <c r="E1100" s="15">
        <v>1</v>
      </c>
      <c r="F1100" s="15">
        <v>3</v>
      </c>
      <c r="G1100" s="15">
        <v>1</v>
      </c>
      <c r="H1100" s="15">
        <v>1</v>
      </c>
      <c r="I1100" s="15">
        <v>1</v>
      </c>
      <c r="J1100" s="15">
        <v>3</v>
      </c>
      <c r="K1100" s="15">
        <v>1</v>
      </c>
      <c r="L1100" s="16">
        <v>0</v>
      </c>
    </row>
    <row r="1101" spans="1:22" hidden="1">
      <c r="A1101" s="20">
        <v>40779</v>
      </c>
      <c r="B1101" s="19">
        <v>39912</v>
      </c>
      <c r="C1101" s="4" t="s">
        <v>48</v>
      </c>
      <c r="D1101" s="4">
        <v>92.56</v>
      </c>
      <c r="E1101" s="15">
        <v>2</v>
      </c>
      <c r="F1101" s="15">
        <v>5</v>
      </c>
      <c r="G1101" s="15">
        <v>1</v>
      </c>
      <c r="H1101" s="15">
        <v>1</v>
      </c>
      <c r="I1101" s="15">
        <v>1</v>
      </c>
      <c r="J1101" s="15">
        <v>5</v>
      </c>
      <c r="K1101" s="15">
        <v>1</v>
      </c>
      <c r="L1101" s="16">
        <v>0</v>
      </c>
    </row>
    <row r="1102" spans="1:22" hidden="1">
      <c r="A1102" s="20">
        <v>40862</v>
      </c>
      <c r="B1102" s="19">
        <v>39919</v>
      </c>
      <c r="C1102" s="4" t="s">
        <v>48</v>
      </c>
      <c r="D1102" s="4">
        <v>92.56</v>
      </c>
      <c r="E1102" s="15">
        <v>1</v>
      </c>
      <c r="F1102" s="15">
        <v>1</v>
      </c>
      <c r="G1102" s="15">
        <v>1</v>
      </c>
      <c r="H1102" s="15">
        <v>1</v>
      </c>
      <c r="I1102" s="15">
        <v>1</v>
      </c>
      <c r="J1102" s="15">
        <v>1</v>
      </c>
      <c r="K1102" s="15">
        <v>1</v>
      </c>
      <c r="L1102" s="16">
        <v>0</v>
      </c>
    </row>
    <row r="1103" spans="1:22" hidden="1">
      <c r="A1103" s="20">
        <v>36866</v>
      </c>
      <c r="B1103" s="19">
        <v>36626</v>
      </c>
      <c r="C1103" s="4" t="s">
        <v>48</v>
      </c>
      <c r="D1103" s="4">
        <v>507.6</v>
      </c>
      <c r="E1103" s="15">
        <v>2</v>
      </c>
      <c r="F1103" s="15">
        <v>5</v>
      </c>
      <c r="G1103" s="15">
        <v>1</v>
      </c>
      <c r="H1103" s="15">
        <v>1</v>
      </c>
      <c r="I1103" s="15">
        <v>1</v>
      </c>
      <c r="J1103" s="15">
        <v>3</v>
      </c>
      <c r="K1103" s="15">
        <v>1</v>
      </c>
      <c r="L1103" s="16">
        <v>0</v>
      </c>
    </row>
    <row r="1104" spans="1:22" hidden="1">
      <c r="A1104" s="20">
        <v>36645</v>
      </c>
      <c r="B1104" s="19">
        <v>38469</v>
      </c>
      <c r="C1104" s="4" t="s">
        <v>44</v>
      </c>
      <c r="D1104" s="4">
        <v>114</v>
      </c>
      <c r="E1104" s="15">
        <v>2</v>
      </c>
      <c r="F1104" s="15">
        <v>1</v>
      </c>
      <c r="G1104" s="15">
        <v>1</v>
      </c>
      <c r="H1104" s="15">
        <v>1</v>
      </c>
      <c r="I1104" s="15">
        <v>1</v>
      </c>
      <c r="J1104" s="15">
        <v>1</v>
      </c>
      <c r="K1104" s="15">
        <v>1</v>
      </c>
      <c r="L1104" s="16">
        <v>0</v>
      </c>
    </row>
    <row r="1105" spans="1:12" hidden="1">
      <c r="A1105" s="20">
        <v>39477</v>
      </c>
      <c r="B1105" s="19">
        <v>39339</v>
      </c>
      <c r="C1105" s="4" t="s">
        <v>44</v>
      </c>
      <c r="D1105" s="4">
        <v>114</v>
      </c>
      <c r="E1105" s="15">
        <v>4</v>
      </c>
      <c r="F1105" s="15">
        <v>5</v>
      </c>
      <c r="G1105" s="15">
        <v>3</v>
      </c>
      <c r="H1105" s="15">
        <v>5</v>
      </c>
      <c r="I1105" s="15">
        <v>1</v>
      </c>
      <c r="J1105" s="15">
        <v>3</v>
      </c>
      <c r="K1105" s="15">
        <v>5</v>
      </c>
      <c r="L1105" s="16">
        <v>0</v>
      </c>
    </row>
    <row r="1106" spans="1:12" hidden="1">
      <c r="A1106" s="20">
        <v>34434</v>
      </c>
      <c r="B1106" s="19">
        <v>39549</v>
      </c>
      <c r="C1106" s="4" t="s">
        <v>46</v>
      </c>
      <c r="D1106" s="4">
        <v>74.67</v>
      </c>
      <c r="E1106" s="15">
        <v>1</v>
      </c>
      <c r="F1106" s="15">
        <v>1</v>
      </c>
      <c r="G1106" s="15">
        <v>1</v>
      </c>
      <c r="H1106" s="15">
        <v>1</v>
      </c>
      <c r="I1106" s="15">
        <v>1</v>
      </c>
      <c r="J1106" s="15">
        <v>1</v>
      </c>
      <c r="K1106" s="15">
        <v>3</v>
      </c>
      <c r="L1106" s="16">
        <v>0</v>
      </c>
    </row>
    <row r="1107" spans="1:12" hidden="1">
      <c r="A1107" s="20">
        <v>1812</v>
      </c>
      <c r="B1107" s="19">
        <v>38050</v>
      </c>
      <c r="C1107" s="4" t="s">
        <v>46</v>
      </c>
      <c r="D1107" s="4">
        <v>9.36</v>
      </c>
      <c r="E1107" s="15">
        <v>1</v>
      </c>
      <c r="F1107" s="15">
        <v>1</v>
      </c>
      <c r="G1107" s="15">
        <v>1</v>
      </c>
      <c r="H1107" s="15">
        <v>1</v>
      </c>
      <c r="I1107" s="15">
        <v>1</v>
      </c>
      <c r="J1107" s="15">
        <v>1</v>
      </c>
      <c r="K1107" s="15">
        <v>1</v>
      </c>
      <c r="L1107" s="16">
        <v>0</v>
      </c>
    </row>
    <row r="1108" spans="1:12" hidden="1">
      <c r="A1108" s="20">
        <v>1696</v>
      </c>
      <c r="B1108" s="19">
        <v>37728</v>
      </c>
      <c r="C1108" s="4" t="s">
        <v>46</v>
      </c>
      <c r="D1108" s="4">
        <v>94.6</v>
      </c>
      <c r="E1108" s="15">
        <v>3</v>
      </c>
      <c r="F1108" s="15">
        <v>5</v>
      </c>
      <c r="G1108" s="15">
        <v>1</v>
      </c>
      <c r="H1108" s="15">
        <v>1</v>
      </c>
      <c r="I1108" s="15">
        <v>1</v>
      </c>
      <c r="J1108" s="15">
        <v>3</v>
      </c>
      <c r="K1108" s="15">
        <v>1</v>
      </c>
      <c r="L1108" s="16">
        <v>0</v>
      </c>
    </row>
    <row r="1109" spans="1:12" hidden="1">
      <c r="A1109" s="20">
        <v>39486</v>
      </c>
      <c r="B1109" s="19">
        <v>39329</v>
      </c>
      <c r="C1109" s="4" t="s">
        <v>44</v>
      </c>
      <c r="D1109" s="4">
        <v>158.19999999999999</v>
      </c>
      <c r="E1109" s="15">
        <v>4</v>
      </c>
      <c r="F1109" s="15">
        <v>5</v>
      </c>
      <c r="G1109" s="15">
        <v>3</v>
      </c>
      <c r="H1109" s="15">
        <v>3</v>
      </c>
      <c r="I1109" s="15">
        <v>5</v>
      </c>
      <c r="J1109" s="15">
        <v>3</v>
      </c>
      <c r="K1109" s="15">
        <v>5</v>
      </c>
      <c r="L1109" s="16">
        <v>0</v>
      </c>
    </row>
    <row r="1110" spans="1:12" hidden="1">
      <c r="A1110" s="20">
        <v>35668</v>
      </c>
      <c r="B1110" s="19">
        <v>38100</v>
      </c>
      <c r="C1110" s="4" t="s">
        <v>46</v>
      </c>
      <c r="D1110" s="4">
        <v>188.3</v>
      </c>
      <c r="E1110" s="15">
        <v>3</v>
      </c>
      <c r="F1110" s="15">
        <v>1</v>
      </c>
      <c r="G1110" s="15">
        <v>5</v>
      </c>
      <c r="H1110" s="15">
        <v>5</v>
      </c>
      <c r="I1110" s="15">
        <v>5</v>
      </c>
      <c r="J1110" s="15">
        <v>3</v>
      </c>
      <c r="K1110" s="15">
        <v>5</v>
      </c>
      <c r="L1110" s="16">
        <v>0</v>
      </c>
    </row>
    <row r="1111" spans="1:12" hidden="1">
      <c r="A1111" s="20">
        <v>10193</v>
      </c>
      <c r="B1111" s="19">
        <v>37446</v>
      </c>
      <c r="C1111" s="4" t="s">
        <v>46</v>
      </c>
      <c r="D1111" s="4">
        <v>282.3</v>
      </c>
      <c r="E1111" s="15">
        <v>5</v>
      </c>
      <c r="F1111" s="15">
        <v>5</v>
      </c>
      <c r="G1111" s="15">
        <v>1</v>
      </c>
      <c r="H1111" s="15">
        <v>1</v>
      </c>
      <c r="I1111" s="15">
        <v>1</v>
      </c>
      <c r="J1111" s="15">
        <v>5</v>
      </c>
      <c r="K1111" s="15">
        <v>5</v>
      </c>
      <c r="L1111" s="16">
        <v>0</v>
      </c>
    </row>
    <row r="1112" spans="1:12" hidden="1">
      <c r="A1112" s="20">
        <v>10194</v>
      </c>
      <c r="B1112" s="19">
        <v>37446</v>
      </c>
      <c r="C1112" s="4" t="s">
        <v>46</v>
      </c>
      <c r="D1112" s="4">
        <v>282.3</v>
      </c>
      <c r="E1112" s="15">
        <v>4</v>
      </c>
      <c r="F1112" s="15">
        <v>1</v>
      </c>
      <c r="G1112" s="15">
        <v>1</v>
      </c>
      <c r="H1112" s="15">
        <v>1</v>
      </c>
      <c r="I1112" s="15">
        <v>1</v>
      </c>
      <c r="J1112" s="15">
        <v>3</v>
      </c>
      <c r="K1112" s="15">
        <v>3</v>
      </c>
      <c r="L1112" s="16">
        <v>0</v>
      </c>
    </row>
    <row r="1113" spans="1:12" hidden="1">
      <c r="A1113" s="20">
        <v>9736</v>
      </c>
      <c r="B1113" s="19">
        <v>37858</v>
      </c>
      <c r="C1113" s="4" t="s">
        <v>44</v>
      </c>
      <c r="D1113" s="4">
        <v>145</v>
      </c>
      <c r="E1113" s="15">
        <v>2</v>
      </c>
      <c r="F1113" s="15">
        <v>1</v>
      </c>
      <c r="G1113" s="15">
        <v>1</v>
      </c>
      <c r="H1113" s="15">
        <v>1</v>
      </c>
      <c r="I1113" s="15">
        <v>1</v>
      </c>
      <c r="J1113" s="15">
        <v>1</v>
      </c>
      <c r="K1113" s="15">
        <v>1</v>
      </c>
      <c r="L1113" s="16">
        <v>0</v>
      </c>
    </row>
    <row r="1114" spans="1:12" hidden="1">
      <c r="A1114" s="20">
        <v>10610</v>
      </c>
      <c r="B1114" s="19">
        <v>38937</v>
      </c>
      <c r="C1114" s="4" t="s">
        <v>46</v>
      </c>
      <c r="D1114" s="4">
        <v>1464</v>
      </c>
      <c r="E1114" s="15">
        <v>3</v>
      </c>
      <c r="F1114" s="15">
        <v>1</v>
      </c>
      <c r="G1114" s="15">
        <v>1</v>
      </c>
      <c r="H1114" s="15">
        <v>1</v>
      </c>
      <c r="I1114" s="15">
        <v>5</v>
      </c>
      <c r="J1114" s="15">
        <v>3</v>
      </c>
      <c r="K1114" s="15">
        <v>3</v>
      </c>
      <c r="L1114" s="16">
        <v>0</v>
      </c>
    </row>
    <row r="1115" spans="1:12" hidden="1">
      <c r="A1115" s="20">
        <v>10611</v>
      </c>
      <c r="B1115" s="19">
        <v>38937</v>
      </c>
      <c r="C1115" s="4" t="s">
        <v>46</v>
      </c>
      <c r="D1115" s="4">
        <v>1464</v>
      </c>
      <c r="E1115" s="15">
        <v>1</v>
      </c>
      <c r="F1115" s="15">
        <v>1</v>
      </c>
      <c r="G1115" s="15">
        <v>1</v>
      </c>
      <c r="H1115" s="15">
        <v>1</v>
      </c>
      <c r="I1115" s="15">
        <v>5</v>
      </c>
      <c r="J1115" s="15">
        <v>1</v>
      </c>
      <c r="K1115" s="15">
        <v>5</v>
      </c>
      <c r="L1115" s="16">
        <v>0</v>
      </c>
    </row>
    <row r="1116" spans="1:12" hidden="1">
      <c r="A1116" s="18">
        <v>1231</v>
      </c>
      <c r="B1116" s="19">
        <v>39195</v>
      </c>
      <c r="C1116" s="4" t="s">
        <v>48</v>
      </c>
      <c r="D1116" s="4">
        <v>67.400000000000006</v>
      </c>
      <c r="E1116" s="15">
        <v>2</v>
      </c>
      <c r="F1116" s="15">
        <v>3</v>
      </c>
      <c r="G1116" s="15">
        <v>1</v>
      </c>
      <c r="H1116" s="15">
        <v>1</v>
      </c>
      <c r="I1116" s="15">
        <v>1</v>
      </c>
      <c r="J1116" s="15">
        <v>5</v>
      </c>
      <c r="K1116" s="15">
        <v>1</v>
      </c>
      <c r="L1116" s="16">
        <v>-7.6999999999999999E-2</v>
      </c>
    </row>
    <row r="1117" spans="1:12" hidden="1">
      <c r="A1117" s="18">
        <v>6498</v>
      </c>
      <c r="B1117" s="19">
        <v>37566</v>
      </c>
      <c r="C1117" s="4" t="s">
        <v>46</v>
      </c>
      <c r="D1117" s="4">
        <v>26.7</v>
      </c>
      <c r="E1117" s="15">
        <v>4</v>
      </c>
      <c r="F1117" s="15">
        <v>3</v>
      </c>
      <c r="G1117" s="15">
        <v>5</v>
      </c>
      <c r="H1117" s="15">
        <v>5</v>
      </c>
      <c r="I1117" s="15">
        <v>5</v>
      </c>
      <c r="J1117" s="15">
        <v>5</v>
      </c>
      <c r="K1117" s="15">
        <v>5</v>
      </c>
      <c r="L1117" s="16">
        <v>-8.3000000000000004E-2</v>
      </c>
    </row>
    <row r="1118" spans="1:12" hidden="1">
      <c r="A1118" s="12">
        <v>6501</v>
      </c>
      <c r="B1118" s="14">
        <v>36650</v>
      </c>
      <c r="C1118" s="4" t="s">
        <v>46</v>
      </c>
      <c r="D1118" s="4">
        <v>26.7</v>
      </c>
      <c r="E1118" s="15">
        <v>1</v>
      </c>
      <c r="F1118" s="15">
        <v>1</v>
      </c>
      <c r="G1118" s="15">
        <v>1</v>
      </c>
      <c r="H1118" s="15">
        <v>1</v>
      </c>
      <c r="I1118" s="15">
        <v>1</v>
      </c>
      <c r="J1118" s="15">
        <v>1</v>
      </c>
      <c r="K1118" s="15">
        <v>1</v>
      </c>
      <c r="L1118" s="16">
        <v>-8.3000000000000004E-2</v>
      </c>
    </row>
    <row r="1119" spans="1:12" hidden="1">
      <c r="A1119" s="12">
        <v>6502</v>
      </c>
      <c r="B1119" s="14">
        <v>37179</v>
      </c>
      <c r="C1119" s="4" t="s">
        <v>46</v>
      </c>
      <c r="D1119" s="4">
        <v>26.7</v>
      </c>
      <c r="E1119" s="15">
        <v>2</v>
      </c>
      <c r="F1119" s="15">
        <v>1</v>
      </c>
      <c r="G1119" s="15">
        <v>3</v>
      </c>
      <c r="H1119" s="15">
        <v>5</v>
      </c>
      <c r="I1119" s="15">
        <v>5</v>
      </c>
      <c r="J1119" s="15">
        <v>3</v>
      </c>
      <c r="K1119" s="15">
        <v>5</v>
      </c>
      <c r="L1119" s="16">
        <v>-8.3000000000000004E-2</v>
      </c>
    </row>
    <row r="1120" spans="1:12" hidden="1">
      <c r="A1120" s="12">
        <v>6503</v>
      </c>
      <c r="B1120" s="14">
        <v>37566</v>
      </c>
      <c r="C1120" s="4" t="s">
        <v>46</v>
      </c>
      <c r="D1120" s="4">
        <v>26.7</v>
      </c>
      <c r="E1120" s="15">
        <v>3</v>
      </c>
      <c r="F1120" s="15">
        <v>1</v>
      </c>
      <c r="G1120" s="15">
        <v>3</v>
      </c>
      <c r="H1120" s="15">
        <v>5</v>
      </c>
      <c r="I1120" s="15">
        <v>5</v>
      </c>
      <c r="J1120" s="15">
        <v>3</v>
      </c>
      <c r="K1120" s="15">
        <v>5</v>
      </c>
      <c r="L1120" s="16">
        <v>-8.3000000000000004E-2</v>
      </c>
    </row>
    <row r="1121" spans="1:12" hidden="1">
      <c r="A1121" s="12">
        <v>6504</v>
      </c>
      <c r="B1121" s="14">
        <v>38124</v>
      </c>
      <c r="C1121" s="4" t="s">
        <v>46</v>
      </c>
      <c r="D1121" s="4">
        <v>26.7</v>
      </c>
      <c r="E1121" s="15">
        <v>3</v>
      </c>
      <c r="F1121" s="15">
        <v>1</v>
      </c>
      <c r="G1121" s="15">
        <v>1</v>
      </c>
      <c r="H1121" s="15">
        <v>1</v>
      </c>
      <c r="I1121" s="15">
        <v>1</v>
      </c>
      <c r="J1121" s="15">
        <v>3</v>
      </c>
      <c r="K1121" s="15">
        <v>1</v>
      </c>
      <c r="L1121" s="16">
        <v>-8.3000000000000004E-2</v>
      </c>
    </row>
    <row r="1122" spans="1:12" hidden="1">
      <c r="A1122" s="12">
        <v>6505</v>
      </c>
      <c r="B1122" s="14">
        <v>38849</v>
      </c>
      <c r="C1122" s="4" t="s">
        <v>46</v>
      </c>
      <c r="D1122" s="4">
        <v>26.7</v>
      </c>
      <c r="E1122" s="15">
        <v>3</v>
      </c>
      <c r="F1122" s="15">
        <v>3</v>
      </c>
      <c r="G1122" s="15">
        <v>1</v>
      </c>
      <c r="H1122" s="15">
        <v>1</v>
      </c>
      <c r="I1122" s="15">
        <v>1</v>
      </c>
      <c r="J1122" s="15">
        <v>3</v>
      </c>
      <c r="K1122" s="15">
        <v>1</v>
      </c>
      <c r="L1122" s="16">
        <v>-8.3000000000000004E-2</v>
      </c>
    </row>
    <row r="1123" spans="1:12" hidden="1">
      <c r="A1123" s="12">
        <v>6506</v>
      </c>
      <c r="B1123" s="14">
        <v>39021</v>
      </c>
      <c r="C1123" s="4" t="s">
        <v>46</v>
      </c>
      <c r="D1123" s="4">
        <v>26.7</v>
      </c>
      <c r="E1123" s="15">
        <v>1</v>
      </c>
      <c r="F1123" s="15">
        <v>1</v>
      </c>
      <c r="G1123" s="15">
        <v>1</v>
      </c>
      <c r="H1123" s="15">
        <v>5</v>
      </c>
      <c r="I1123" s="15">
        <v>3</v>
      </c>
      <c r="J1123" s="15">
        <v>3</v>
      </c>
      <c r="K1123" s="15">
        <v>5</v>
      </c>
      <c r="L1123" s="16">
        <v>-8.3000000000000004E-2</v>
      </c>
    </row>
    <row r="1124" spans="1:12" hidden="1">
      <c r="A1124" s="12">
        <v>6507</v>
      </c>
      <c r="B1124" s="14">
        <v>39225</v>
      </c>
      <c r="C1124" s="4" t="s">
        <v>46</v>
      </c>
      <c r="D1124" s="4">
        <v>26.7</v>
      </c>
      <c r="E1124" s="15">
        <v>3</v>
      </c>
      <c r="F1124" s="15">
        <v>1</v>
      </c>
      <c r="G1124" s="15">
        <v>1</v>
      </c>
      <c r="H1124" s="15">
        <v>1</v>
      </c>
      <c r="I1124" s="15">
        <v>1</v>
      </c>
      <c r="J1124" s="15">
        <v>1</v>
      </c>
      <c r="K1124" s="15">
        <v>1</v>
      </c>
      <c r="L1124" s="16">
        <v>-8.3000000000000004E-2</v>
      </c>
    </row>
    <row r="1125" spans="1:12" hidden="1">
      <c r="A1125" s="12">
        <v>6508</v>
      </c>
      <c r="B1125" s="14">
        <v>39384</v>
      </c>
      <c r="C1125" s="4" t="s">
        <v>46</v>
      </c>
      <c r="D1125" s="4">
        <v>26.7</v>
      </c>
      <c r="E1125" s="15">
        <v>1</v>
      </c>
      <c r="F1125" s="15">
        <v>1</v>
      </c>
      <c r="G1125" s="15">
        <v>1</v>
      </c>
      <c r="H1125" s="15">
        <v>5</v>
      </c>
      <c r="I1125" s="15">
        <v>5</v>
      </c>
      <c r="J1125" s="15">
        <v>3</v>
      </c>
      <c r="K1125" s="15">
        <v>5</v>
      </c>
      <c r="L1125" s="16">
        <v>-8.3000000000000004E-2</v>
      </c>
    </row>
    <row r="1126" spans="1:12" hidden="1">
      <c r="A1126" s="18">
        <v>1784</v>
      </c>
      <c r="B1126" s="19">
        <v>39183</v>
      </c>
      <c r="C1126" s="4" t="s">
        <v>48</v>
      </c>
      <c r="D1126" s="4">
        <v>1.02</v>
      </c>
      <c r="E1126" s="15">
        <v>1</v>
      </c>
      <c r="F1126" s="15">
        <v>1</v>
      </c>
      <c r="G1126" s="15">
        <v>1</v>
      </c>
      <c r="H1126" s="15">
        <v>1</v>
      </c>
      <c r="I1126" s="15">
        <v>1</v>
      </c>
      <c r="J1126" s="15">
        <v>1</v>
      </c>
      <c r="K1126" s="15">
        <v>1</v>
      </c>
      <c r="L1126" s="16">
        <v>-9.0999999999999998E-2</v>
      </c>
    </row>
    <row r="1127" spans="1:12" hidden="1">
      <c r="A1127" s="18">
        <v>11287</v>
      </c>
      <c r="B1127" s="19">
        <v>37118</v>
      </c>
      <c r="C1127" s="4" t="s">
        <v>46</v>
      </c>
      <c r="D1127" s="4">
        <v>5.74</v>
      </c>
      <c r="E1127" s="15">
        <v>1</v>
      </c>
      <c r="F1127" s="15">
        <v>1</v>
      </c>
      <c r="G1127" s="15">
        <v>1</v>
      </c>
      <c r="H1127" s="15">
        <v>1</v>
      </c>
      <c r="I1127" s="15">
        <v>1</v>
      </c>
      <c r="J1127" s="15">
        <v>1</v>
      </c>
      <c r="K1127" s="15">
        <v>1</v>
      </c>
      <c r="L1127" s="16">
        <v>-0.1</v>
      </c>
    </row>
    <row r="1128" spans="1:12" hidden="1">
      <c r="A1128" s="20">
        <v>11288</v>
      </c>
      <c r="B1128" s="19">
        <v>38929</v>
      </c>
      <c r="C1128" s="4" t="s">
        <v>46</v>
      </c>
      <c r="D1128" s="4">
        <v>5.74</v>
      </c>
      <c r="E1128" s="15">
        <v>2</v>
      </c>
      <c r="F1128" s="15">
        <v>1</v>
      </c>
      <c r="G1128" s="15">
        <v>1</v>
      </c>
      <c r="H1128" s="15">
        <v>1</v>
      </c>
      <c r="I1128" s="15">
        <v>1</v>
      </c>
      <c r="J1128" s="15">
        <v>1</v>
      </c>
      <c r="K1128" s="15">
        <v>1</v>
      </c>
      <c r="L1128" s="16">
        <v>-0.1</v>
      </c>
    </row>
    <row r="1129" spans="1:12" hidden="1">
      <c r="A1129" s="12">
        <v>6575</v>
      </c>
      <c r="B1129" s="14">
        <v>38853</v>
      </c>
      <c r="C1129" s="4" t="s">
        <v>48</v>
      </c>
      <c r="D1129" s="4">
        <v>0.98799999999999999</v>
      </c>
      <c r="E1129" s="15">
        <v>5</v>
      </c>
      <c r="F1129" s="15">
        <v>3</v>
      </c>
      <c r="G1129" s="15">
        <v>5</v>
      </c>
      <c r="H1129" s="15">
        <v>5</v>
      </c>
      <c r="I1129" s="15">
        <v>3</v>
      </c>
      <c r="J1129" s="15">
        <v>1</v>
      </c>
      <c r="K1129" s="15">
        <v>5</v>
      </c>
      <c r="L1129" s="16">
        <v>-0.1</v>
      </c>
    </row>
    <row r="1130" spans="1:12" hidden="1">
      <c r="A1130" s="12">
        <v>6576</v>
      </c>
      <c r="B1130" s="14">
        <v>39002</v>
      </c>
      <c r="C1130" s="4" t="s">
        <v>48</v>
      </c>
      <c r="D1130" s="4">
        <v>0.98799999999999999</v>
      </c>
      <c r="E1130" s="15">
        <v>4</v>
      </c>
      <c r="F1130" s="15">
        <v>3</v>
      </c>
      <c r="G1130" s="15">
        <v>3</v>
      </c>
      <c r="H1130" s="15">
        <v>3</v>
      </c>
      <c r="I1130" s="15">
        <v>3</v>
      </c>
      <c r="J1130" s="15">
        <v>3</v>
      </c>
      <c r="K1130" s="15">
        <v>5</v>
      </c>
      <c r="L1130" s="16">
        <v>-0.1</v>
      </c>
    </row>
    <row r="1131" spans="1:12" hidden="1">
      <c r="A1131" s="12">
        <v>6412</v>
      </c>
      <c r="B1131" s="14">
        <v>38113</v>
      </c>
      <c r="C1131" s="4" t="s">
        <v>48</v>
      </c>
      <c r="D1131" s="4">
        <v>96.4</v>
      </c>
      <c r="E1131" s="15">
        <v>4</v>
      </c>
      <c r="F1131" s="15">
        <v>3</v>
      </c>
      <c r="G1131" s="15">
        <v>5</v>
      </c>
      <c r="H1131" s="15">
        <v>5</v>
      </c>
      <c r="I1131" s="15">
        <v>5</v>
      </c>
      <c r="J1131" s="15">
        <v>3</v>
      </c>
      <c r="K1131" s="15">
        <v>5</v>
      </c>
      <c r="L1131" s="16">
        <v>-0.1</v>
      </c>
    </row>
    <row r="1132" spans="1:12" hidden="1">
      <c r="A1132" s="12">
        <v>6413</v>
      </c>
      <c r="B1132" s="14">
        <v>38230</v>
      </c>
      <c r="C1132" s="4" t="s">
        <v>48</v>
      </c>
      <c r="D1132" s="4">
        <v>96.4</v>
      </c>
      <c r="E1132" s="15">
        <v>4</v>
      </c>
      <c r="F1132" s="15">
        <v>3</v>
      </c>
      <c r="G1132" s="15">
        <v>5</v>
      </c>
      <c r="H1132" s="15">
        <v>5</v>
      </c>
      <c r="I1132" s="15">
        <v>5</v>
      </c>
      <c r="J1132" s="15">
        <v>5</v>
      </c>
      <c r="K1132" s="15">
        <v>5</v>
      </c>
      <c r="L1132" s="16">
        <v>-0.1</v>
      </c>
    </row>
    <row r="1133" spans="1:12" hidden="1">
      <c r="A1133" s="12">
        <v>6403</v>
      </c>
      <c r="B1133" s="14">
        <v>37081</v>
      </c>
      <c r="C1133" s="4" t="s">
        <v>48</v>
      </c>
      <c r="D1133" s="4">
        <v>3.74</v>
      </c>
      <c r="E1133" s="15">
        <v>4</v>
      </c>
      <c r="F1133" s="15">
        <v>1</v>
      </c>
      <c r="G1133" s="15">
        <v>3</v>
      </c>
      <c r="H1133" s="15">
        <v>5</v>
      </c>
      <c r="I1133" s="15">
        <v>5</v>
      </c>
      <c r="J1133" s="15">
        <v>5</v>
      </c>
      <c r="K1133" s="15">
        <v>5</v>
      </c>
      <c r="L1133" s="16">
        <v>-0.1</v>
      </c>
    </row>
    <row r="1134" spans="1:12" hidden="1">
      <c r="A1134" s="12">
        <v>6404</v>
      </c>
      <c r="B1134" s="14">
        <v>37221</v>
      </c>
      <c r="C1134" s="4" t="s">
        <v>48</v>
      </c>
      <c r="D1134" s="4">
        <v>3.74</v>
      </c>
      <c r="E1134" s="15">
        <v>5</v>
      </c>
      <c r="F1134" s="15">
        <v>1</v>
      </c>
      <c r="G1134" s="15">
        <v>3</v>
      </c>
      <c r="H1134" s="15">
        <v>5</v>
      </c>
      <c r="I1134" s="15">
        <v>5</v>
      </c>
      <c r="J1134" s="15">
        <v>5</v>
      </c>
      <c r="K1134" s="15">
        <v>5</v>
      </c>
      <c r="L1134" s="16">
        <v>-0.1</v>
      </c>
    </row>
    <row r="1135" spans="1:12" hidden="1">
      <c r="A1135" s="18">
        <v>11023</v>
      </c>
      <c r="B1135" s="19">
        <v>38930</v>
      </c>
      <c r="C1135" s="4" t="s">
        <v>46</v>
      </c>
      <c r="D1135" s="4">
        <v>196</v>
      </c>
      <c r="E1135" s="15">
        <v>4</v>
      </c>
      <c r="F1135" s="15">
        <v>3</v>
      </c>
      <c r="G1135" s="15">
        <v>1</v>
      </c>
      <c r="H1135" s="15">
        <v>1</v>
      </c>
      <c r="I1135" s="15">
        <v>5</v>
      </c>
      <c r="J1135" s="15">
        <v>5</v>
      </c>
      <c r="K1135" s="15">
        <v>1</v>
      </c>
      <c r="L1135" s="16">
        <v>-0.111</v>
      </c>
    </row>
    <row r="1136" spans="1:12" hidden="1">
      <c r="A1136" s="12">
        <v>6616</v>
      </c>
      <c r="B1136" s="14">
        <v>38834</v>
      </c>
      <c r="C1136" s="4" t="s">
        <v>48</v>
      </c>
      <c r="D1136" s="4">
        <v>2.13</v>
      </c>
      <c r="E1136" s="15">
        <v>5</v>
      </c>
      <c r="F1136" s="15">
        <v>5</v>
      </c>
      <c r="G1136" s="15">
        <v>5</v>
      </c>
      <c r="H1136" s="15">
        <v>3</v>
      </c>
      <c r="I1136" s="15">
        <v>3</v>
      </c>
      <c r="J1136" s="15">
        <v>1</v>
      </c>
      <c r="K1136" s="15">
        <v>1</v>
      </c>
      <c r="L1136" s="16">
        <v>-0.111</v>
      </c>
    </row>
    <row r="1137" spans="1:12" hidden="1">
      <c r="A1137" s="12">
        <v>6617</v>
      </c>
      <c r="B1137" s="14">
        <v>39009</v>
      </c>
      <c r="C1137" s="4" t="s">
        <v>48</v>
      </c>
      <c r="D1137" s="4">
        <v>2.13</v>
      </c>
      <c r="E1137" s="15">
        <v>2</v>
      </c>
      <c r="F1137" s="15">
        <v>3</v>
      </c>
      <c r="G1137" s="15">
        <v>3</v>
      </c>
      <c r="H1137" s="15">
        <v>3</v>
      </c>
      <c r="I1137" s="15">
        <v>3</v>
      </c>
      <c r="J1137" s="15">
        <v>1</v>
      </c>
      <c r="K1137" s="15">
        <v>5</v>
      </c>
      <c r="L1137" s="16">
        <v>-0.111</v>
      </c>
    </row>
    <row r="1138" spans="1:12" hidden="1">
      <c r="A1138" s="12">
        <v>6542</v>
      </c>
      <c r="B1138" s="14">
        <v>37390</v>
      </c>
      <c r="C1138" s="4" t="s">
        <v>48</v>
      </c>
      <c r="D1138" s="4">
        <v>1.67</v>
      </c>
      <c r="E1138" s="15">
        <v>1</v>
      </c>
      <c r="F1138" s="15">
        <v>1</v>
      </c>
      <c r="G1138" s="15">
        <v>1</v>
      </c>
      <c r="H1138" s="15">
        <v>1</v>
      </c>
      <c r="I1138" s="15">
        <v>3</v>
      </c>
      <c r="J1138" s="15">
        <v>1</v>
      </c>
      <c r="K1138" s="15">
        <v>5</v>
      </c>
      <c r="L1138" s="16">
        <v>-0.111</v>
      </c>
    </row>
    <row r="1139" spans="1:12" hidden="1">
      <c r="A1139" s="12">
        <v>6543</v>
      </c>
      <c r="B1139" s="14">
        <v>37580</v>
      </c>
      <c r="C1139" s="4" t="s">
        <v>48</v>
      </c>
      <c r="D1139" s="4">
        <v>1.67</v>
      </c>
      <c r="E1139" s="15">
        <v>2</v>
      </c>
      <c r="F1139" s="15">
        <v>3</v>
      </c>
      <c r="G1139" s="15">
        <v>1</v>
      </c>
      <c r="H1139" s="15">
        <v>1</v>
      </c>
      <c r="I1139" s="15">
        <v>1</v>
      </c>
      <c r="J1139" s="15">
        <v>1</v>
      </c>
      <c r="K1139" s="15">
        <v>1</v>
      </c>
      <c r="L1139" s="16">
        <v>-0.111</v>
      </c>
    </row>
    <row r="1140" spans="1:12" hidden="1">
      <c r="A1140" s="18">
        <v>2828</v>
      </c>
      <c r="B1140" s="19">
        <v>37319</v>
      </c>
      <c r="C1140" s="4" t="s">
        <v>48</v>
      </c>
      <c r="D1140" s="4">
        <v>2.4700000000000002</v>
      </c>
      <c r="E1140" s="15">
        <v>1</v>
      </c>
      <c r="F1140" s="15">
        <v>3</v>
      </c>
      <c r="G1140" s="15">
        <v>1</v>
      </c>
      <c r="H1140" s="15">
        <v>3</v>
      </c>
      <c r="I1140" s="15">
        <v>1</v>
      </c>
      <c r="J1140" s="15">
        <v>3</v>
      </c>
      <c r="K1140" s="15">
        <v>1</v>
      </c>
      <c r="L1140" s="16">
        <v>-0.111</v>
      </c>
    </row>
    <row r="1141" spans="1:12" hidden="1">
      <c r="A1141" s="12">
        <v>6366</v>
      </c>
      <c r="B1141" s="14">
        <v>38827</v>
      </c>
      <c r="C1141" s="4" t="s">
        <v>48</v>
      </c>
      <c r="D1141" s="4">
        <v>78.599999999999994</v>
      </c>
      <c r="E1141" s="15">
        <v>4</v>
      </c>
      <c r="F1141" s="15">
        <v>3</v>
      </c>
      <c r="G1141" s="15">
        <v>3</v>
      </c>
      <c r="H1141" s="15">
        <v>3</v>
      </c>
      <c r="I1141" s="15">
        <v>5</v>
      </c>
      <c r="J1141" s="15">
        <v>3</v>
      </c>
      <c r="K1141" s="15">
        <v>5</v>
      </c>
      <c r="L1141" s="16">
        <v>-0.125</v>
      </c>
    </row>
    <row r="1142" spans="1:12" hidden="1">
      <c r="A1142" s="12">
        <v>6367</v>
      </c>
      <c r="B1142" s="14">
        <v>39015</v>
      </c>
      <c r="C1142" s="4" t="s">
        <v>48</v>
      </c>
      <c r="D1142" s="4">
        <v>78.599999999999994</v>
      </c>
      <c r="E1142" s="15">
        <v>5</v>
      </c>
      <c r="F1142" s="15">
        <v>3</v>
      </c>
      <c r="G1142" s="15">
        <v>5</v>
      </c>
      <c r="H1142" s="15">
        <v>5</v>
      </c>
      <c r="I1142" s="15">
        <v>5</v>
      </c>
      <c r="J1142" s="15">
        <v>5</v>
      </c>
      <c r="K1142" s="15">
        <v>5</v>
      </c>
      <c r="L1142" s="16">
        <v>-0.125</v>
      </c>
    </row>
    <row r="1143" spans="1:12" hidden="1">
      <c r="A1143" s="20">
        <v>36282</v>
      </c>
      <c r="B1143" s="19">
        <v>38098</v>
      </c>
      <c r="C1143" s="4" t="s">
        <v>46</v>
      </c>
      <c r="D1143" s="4">
        <v>54.74</v>
      </c>
      <c r="E1143" s="15">
        <v>1</v>
      </c>
      <c r="F1143" s="15">
        <v>1</v>
      </c>
      <c r="G1143" s="15">
        <v>5</v>
      </c>
      <c r="H1143" s="15">
        <v>5</v>
      </c>
      <c r="I1143" s="15">
        <v>5</v>
      </c>
      <c r="J1143" s="15">
        <v>1</v>
      </c>
      <c r="K1143" s="15">
        <v>5</v>
      </c>
      <c r="L1143" s="16">
        <v>-0.125</v>
      </c>
    </row>
    <row r="1144" spans="1:12" hidden="1">
      <c r="A1144" s="18">
        <v>11363</v>
      </c>
      <c r="B1144" s="19">
        <v>38630</v>
      </c>
      <c r="C1144" s="4" t="s">
        <v>44</v>
      </c>
      <c r="D1144" s="4">
        <v>631</v>
      </c>
      <c r="E1144" s="15">
        <v>5</v>
      </c>
      <c r="F1144" s="15">
        <v>5</v>
      </c>
      <c r="G1144" s="15">
        <v>5</v>
      </c>
      <c r="H1144" s="15">
        <v>5</v>
      </c>
      <c r="I1144" s="15">
        <v>5</v>
      </c>
      <c r="J1144" s="15">
        <v>5</v>
      </c>
      <c r="K1144" s="15">
        <v>5</v>
      </c>
      <c r="L1144" s="16">
        <v>-0.14299999999999999</v>
      </c>
    </row>
    <row r="1145" spans="1:12" hidden="1">
      <c r="A1145" s="12">
        <v>6452</v>
      </c>
      <c r="B1145" s="14">
        <v>36812</v>
      </c>
      <c r="C1145" s="4" t="s">
        <v>46</v>
      </c>
      <c r="D1145" s="4">
        <v>30.3</v>
      </c>
      <c r="E1145" s="15">
        <v>3</v>
      </c>
      <c r="F1145" s="15">
        <v>1</v>
      </c>
      <c r="G1145" s="15">
        <v>1</v>
      </c>
      <c r="H1145" s="15">
        <v>1</v>
      </c>
      <c r="I1145" s="15">
        <v>5</v>
      </c>
      <c r="J1145" s="15">
        <v>5</v>
      </c>
      <c r="K1145" s="15">
        <v>3</v>
      </c>
      <c r="L1145" s="16">
        <v>-0.154</v>
      </c>
    </row>
    <row r="1146" spans="1:12" hidden="1">
      <c r="A1146" s="12">
        <v>6453</v>
      </c>
      <c r="B1146" s="14">
        <v>37179</v>
      </c>
      <c r="C1146" s="4" t="s">
        <v>46</v>
      </c>
      <c r="D1146" s="4">
        <v>30.3</v>
      </c>
      <c r="E1146" s="15">
        <v>4</v>
      </c>
      <c r="F1146" s="15">
        <v>3</v>
      </c>
      <c r="G1146" s="15">
        <v>1</v>
      </c>
      <c r="H1146" s="15">
        <v>5</v>
      </c>
      <c r="I1146" s="15">
        <v>5</v>
      </c>
      <c r="J1146" s="15">
        <v>5</v>
      </c>
      <c r="K1146" s="15">
        <v>5</v>
      </c>
      <c r="L1146" s="16">
        <v>-0.154</v>
      </c>
    </row>
    <row r="1147" spans="1:12" hidden="1">
      <c r="A1147" s="12">
        <v>6454</v>
      </c>
      <c r="B1147" s="14">
        <v>37371</v>
      </c>
      <c r="C1147" s="4" t="s">
        <v>46</v>
      </c>
      <c r="D1147" s="4">
        <v>30.3</v>
      </c>
      <c r="E1147" s="15">
        <v>3</v>
      </c>
      <c r="F1147" s="15">
        <v>1</v>
      </c>
      <c r="G1147" s="15">
        <v>3</v>
      </c>
      <c r="H1147" s="15">
        <v>5</v>
      </c>
      <c r="I1147" s="15">
        <v>3</v>
      </c>
      <c r="J1147" s="15">
        <v>5</v>
      </c>
      <c r="K1147" s="15">
        <v>5</v>
      </c>
      <c r="L1147" s="16">
        <v>-0.154</v>
      </c>
    </row>
    <row r="1148" spans="1:12" hidden="1">
      <c r="A1148" s="12">
        <v>6455</v>
      </c>
      <c r="B1148" s="14">
        <v>39021</v>
      </c>
      <c r="C1148" s="4" t="s">
        <v>46</v>
      </c>
      <c r="D1148" s="4">
        <v>30.3</v>
      </c>
      <c r="E1148" s="15">
        <v>3</v>
      </c>
      <c r="F1148" s="15">
        <v>1</v>
      </c>
      <c r="G1148" s="15">
        <v>1</v>
      </c>
      <c r="H1148" s="15">
        <v>5</v>
      </c>
      <c r="I1148" s="15">
        <v>3</v>
      </c>
      <c r="J1148" s="15">
        <v>5</v>
      </c>
      <c r="K1148" s="15">
        <v>5</v>
      </c>
      <c r="L1148" s="16">
        <v>-0.154</v>
      </c>
    </row>
    <row r="1149" spans="1:12" hidden="1">
      <c r="A1149" s="12">
        <v>6456</v>
      </c>
      <c r="B1149" s="14">
        <v>39225</v>
      </c>
      <c r="C1149" s="4" t="s">
        <v>46</v>
      </c>
      <c r="D1149" s="4">
        <v>30.3</v>
      </c>
      <c r="E1149" s="15">
        <v>3</v>
      </c>
      <c r="F1149" s="15">
        <v>1</v>
      </c>
      <c r="G1149" s="15">
        <v>5</v>
      </c>
      <c r="H1149" s="15">
        <v>5</v>
      </c>
      <c r="I1149" s="15">
        <v>1</v>
      </c>
      <c r="J1149" s="15">
        <v>1</v>
      </c>
      <c r="K1149" s="15">
        <v>3</v>
      </c>
      <c r="L1149" s="16">
        <v>-0.154</v>
      </c>
    </row>
    <row r="1150" spans="1:12" hidden="1">
      <c r="A1150" s="12">
        <v>39276</v>
      </c>
      <c r="B1150" s="14">
        <v>39736</v>
      </c>
      <c r="C1150" s="4" t="s">
        <v>46</v>
      </c>
      <c r="D1150" s="4">
        <v>30.3</v>
      </c>
      <c r="E1150" s="15">
        <v>3</v>
      </c>
      <c r="F1150" s="15">
        <v>1</v>
      </c>
      <c r="G1150" s="15">
        <v>3</v>
      </c>
      <c r="H1150" s="15">
        <v>5</v>
      </c>
      <c r="I1150" s="15">
        <v>5</v>
      </c>
      <c r="J1150" s="15">
        <v>5</v>
      </c>
      <c r="K1150" s="15">
        <v>5</v>
      </c>
      <c r="L1150" s="16">
        <v>-0.154</v>
      </c>
    </row>
    <row r="1151" spans="1:12" hidden="1">
      <c r="A1151" s="12">
        <v>6405</v>
      </c>
      <c r="B1151" s="14">
        <v>38874</v>
      </c>
      <c r="C1151" s="4" t="s">
        <v>48</v>
      </c>
      <c r="D1151" s="4">
        <v>23.4</v>
      </c>
      <c r="E1151" s="15">
        <v>3</v>
      </c>
      <c r="F1151" s="15">
        <v>1</v>
      </c>
      <c r="G1151" s="15">
        <v>3</v>
      </c>
      <c r="H1151" s="15">
        <v>5</v>
      </c>
      <c r="I1151" s="15">
        <v>3</v>
      </c>
      <c r="J1151" s="15">
        <v>1</v>
      </c>
      <c r="K1151" s="15">
        <v>3</v>
      </c>
      <c r="L1151" s="16">
        <v>-0.2</v>
      </c>
    </row>
    <row r="1152" spans="1:12" hidden="1">
      <c r="A1152" s="12">
        <v>6406</v>
      </c>
      <c r="B1152" s="14">
        <v>39065</v>
      </c>
      <c r="C1152" s="4" t="s">
        <v>48</v>
      </c>
      <c r="D1152" s="4">
        <v>23.4</v>
      </c>
      <c r="E1152" s="15">
        <v>5</v>
      </c>
      <c r="F1152" s="15">
        <v>5</v>
      </c>
      <c r="G1152" s="15">
        <v>3</v>
      </c>
      <c r="H1152" s="15">
        <v>3</v>
      </c>
      <c r="I1152" s="15">
        <v>5</v>
      </c>
      <c r="J1152" s="15">
        <v>1</v>
      </c>
      <c r="K1152" s="15">
        <v>1</v>
      </c>
      <c r="L1152" s="16">
        <v>-0.2</v>
      </c>
    </row>
    <row r="1153" spans="1:12" hidden="1">
      <c r="A1153" s="12">
        <v>6407</v>
      </c>
      <c r="B1153" s="14">
        <v>39203</v>
      </c>
      <c r="C1153" s="4" t="s">
        <v>48</v>
      </c>
      <c r="D1153" s="4">
        <v>23.4</v>
      </c>
      <c r="E1153" s="15">
        <v>2</v>
      </c>
      <c r="F1153" s="15">
        <v>5</v>
      </c>
      <c r="G1153" s="15">
        <v>1</v>
      </c>
      <c r="H1153" s="15">
        <v>1</v>
      </c>
      <c r="I1153" s="15">
        <v>1</v>
      </c>
      <c r="J1153" s="15">
        <v>1</v>
      </c>
      <c r="K1153" s="15">
        <v>1</v>
      </c>
      <c r="L1153" s="16">
        <v>-0.2</v>
      </c>
    </row>
    <row r="1154" spans="1:12" hidden="1">
      <c r="A1154" s="12">
        <v>39391</v>
      </c>
      <c r="B1154" s="14">
        <v>39547</v>
      </c>
      <c r="C1154" s="4" t="s">
        <v>48</v>
      </c>
      <c r="D1154" s="4">
        <v>23.4</v>
      </c>
      <c r="E1154" s="15">
        <v>2</v>
      </c>
      <c r="F1154" s="15">
        <v>3</v>
      </c>
      <c r="G1154" s="15">
        <v>1</v>
      </c>
      <c r="H1154" s="15">
        <v>1</v>
      </c>
      <c r="I1154" s="15">
        <v>5</v>
      </c>
      <c r="J1154" s="15">
        <v>3</v>
      </c>
      <c r="K1154" s="15">
        <v>1</v>
      </c>
      <c r="L1154" s="16">
        <v>-0.2</v>
      </c>
    </row>
    <row r="1155" spans="1:12" hidden="1">
      <c r="A1155" s="12">
        <v>39392</v>
      </c>
      <c r="B1155" s="14">
        <v>39755</v>
      </c>
      <c r="C1155" s="4" t="s">
        <v>48</v>
      </c>
      <c r="D1155" s="4">
        <v>23.4</v>
      </c>
      <c r="E1155" s="15">
        <v>3</v>
      </c>
      <c r="F1155" s="15">
        <v>3</v>
      </c>
      <c r="G1155" s="15">
        <v>1</v>
      </c>
      <c r="H1155" s="15">
        <v>3</v>
      </c>
      <c r="I1155" s="15">
        <v>5</v>
      </c>
      <c r="J1155" s="15">
        <v>1</v>
      </c>
      <c r="K1155" s="15">
        <v>5</v>
      </c>
      <c r="L1155" s="16">
        <v>-0.2</v>
      </c>
    </row>
    <row r="1156" spans="1:12" hidden="1">
      <c r="A1156" s="12">
        <v>6582</v>
      </c>
      <c r="B1156" s="14">
        <v>38446</v>
      </c>
      <c r="C1156" s="4" t="s">
        <v>48</v>
      </c>
      <c r="D1156" s="4">
        <v>1.27</v>
      </c>
      <c r="E1156" s="15">
        <v>5</v>
      </c>
      <c r="F1156" s="15">
        <v>5</v>
      </c>
      <c r="G1156" s="15">
        <v>5</v>
      </c>
      <c r="H1156" s="15">
        <v>3</v>
      </c>
      <c r="I1156" s="15">
        <v>1</v>
      </c>
      <c r="J1156" s="15">
        <v>5</v>
      </c>
      <c r="K1156" s="15">
        <v>1</v>
      </c>
      <c r="L1156" s="16">
        <v>-0.2</v>
      </c>
    </row>
    <row r="1157" spans="1:12" hidden="1">
      <c r="A1157" s="12">
        <v>6583</v>
      </c>
      <c r="B1157" s="14">
        <v>38665</v>
      </c>
      <c r="C1157" s="4" t="s">
        <v>48</v>
      </c>
      <c r="D1157" s="4">
        <v>1.27</v>
      </c>
      <c r="E1157" s="15">
        <v>3</v>
      </c>
      <c r="F1157" s="15">
        <v>3</v>
      </c>
      <c r="G1157" s="15">
        <v>3</v>
      </c>
      <c r="H1157" s="15">
        <v>3</v>
      </c>
      <c r="I1157" s="15">
        <v>1</v>
      </c>
      <c r="J1157" s="15">
        <v>1</v>
      </c>
      <c r="K1157" s="15">
        <v>1</v>
      </c>
      <c r="L1157" s="16">
        <v>-0.2</v>
      </c>
    </row>
    <row r="1158" spans="1:12" hidden="1">
      <c r="A1158" s="18">
        <v>3268</v>
      </c>
      <c r="B1158" s="19">
        <v>36605</v>
      </c>
      <c r="C1158" s="4" t="s">
        <v>48</v>
      </c>
      <c r="D1158" s="4">
        <v>8.8800000000000008</v>
      </c>
      <c r="E1158" s="15">
        <v>2</v>
      </c>
      <c r="F1158" s="15">
        <v>1</v>
      </c>
      <c r="G1158" s="15">
        <v>3</v>
      </c>
      <c r="H1158" s="15">
        <v>3</v>
      </c>
      <c r="I1158" s="15">
        <v>5</v>
      </c>
      <c r="J1158" s="15">
        <v>1</v>
      </c>
      <c r="K1158" s="15">
        <v>5</v>
      </c>
      <c r="L1158" s="16">
        <v>-0.222</v>
      </c>
    </row>
    <row r="1159" spans="1:12" hidden="1">
      <c r="A1159" s="18">
        <v>6711</v>
      </c>
      <c r="B1159" s="19">
        <v>37518</v>
      </c>
      <c r="C1159" s="4" t="s">
        <v>48</v>
      </c>
      <c r="D1159" s="4">
        <v>365</v>
      </c>
      <c r="E1159" s="15">
        <v>4</v>
      </c>
      <c r="F1159" s="15">
        <v>5</v>
      </c>
      <c r="G1159" s="15">
        <v>3</v>
      </c>
      <c r="H1159" s="15">
        <v>5</v>
      </c>
      <c r="I1159" s="15">
        <v>5</v>
      </c>
      <c r="J1159" s="15">
        <v>3</v>
      </c>
      <c r="K1159" s="15">
        <v>1</v>
      </c>
      <c r="L1159" s="16">
        <v>-0.42899999999999999</v>
      </c>
    </row>
    <row r="1160" spans="1:12" hidden="1">
      <c r="A1160" s="12">
        <v>9400</v>
      </c>
      <c r="B1160" s="14">
        <v>37874</v>
      </c>
      <c r="C1160" s="4" t="s">
        <v>44</v>
      </c>
      <c r="D1160" s="4">
        <v>1.29</v>
      </c>
      <c r="E1160" s="15">
        <v>1</v>
      </c>
      <c r="F1160" s="15">
        <v>1</v>
      </c>
      <c r="G1160" s="15">
        <v>1</v>
      </c>
      <c r="H1160" s="15">
        <v>3</v>
      </c>
      <c r="I1160" s="15">
        <v>3</v>
      </c>
      <c r="J1160" s="15">
        <v>1</v>
      </c>
      <c r="K1160" s="15">
        <v>5</v>
      </c>
      <c r="L1160" s="16">
        <v>-1</v>
      </c>
    </row>
    <row r="1161" spans="1:12">
      <c r="E1161" s="32"/>
      <c r="F1161" s="32"/>
      <c r="G1161" s="32"/>
      <c r="H1161" s="32"/>
      <c r="I1161" s="32"/>
      <c r="J1161" s="32"/>
      <c r="K1161" s="32"/>
      <c r="L1161" s="33"/>
    </row>
    <row r="1162" spans="1:12">
      <c r="E1162" s="32"/>
      <c r="F1162" s="32"/>
      <c r="G1162" s="32"/>
      <c r="H1162" s="32"/>
      <c r="I1162" s="32"/>
      <c r="J1162" s="32"/>
      <c r="K1162" s="32"/>
      <c r="L1162" s="33"/>
    </row>
    <row r="1163" spans="1:12">
      <c r="E1163" s="32"/>
      <c r="F1163" s="32"/>
      <c r="G1163" s="32"/>
      <c r="H1163" s="32"/>
      <c r="I1163" s="32"/>
      <c r="J1163" s="32"/>
      <c r="K1163" s="32"/>
      <c r="L1163" s="33"/>
    </row>
    <row r="1164" spans="1:12">
      <c r="E1164" s="32"/>
      <c r="F1164" s="32"/>
      <c r="G1164" s="32"/>
      <c r="H1164" s="32"/>
      <c r="I1164" s="32"/>
      <c r="J1164" s="32"/>
      <c r="K1164" s="32"/>
      <c r="L1164" s="33"/>
    </row>
    <row r="1165" spans="1:12">
      <c r="E1165" s="32"/>
      <c r="F1165" s="32"/>
      <c r="G1165" s="32"/>
      <c r="H1165" s="32"/>
      <c r="I1165" s="32"/>
      <c r="J1165" s="32"/>
      <c r="K1165" s="32"/>
      <c r="L1165" s="33"/>
    </row>
    <row r="1166" spans="1:12">
      <c r="E1166" s="32"/>
      <c r="F1166" s="32"/>
      <c r="G1166" s="32"/>
      <c r="H1166" s="32"/>
      <c r="I1166" s="32"/>
      <c r="J1166" s="32"/>
      <c r="K1166" s="32"/>
      <c r="L1166" s="33"/>
    </row>
    <row r="1167" spans="1:12">
      <c r="E1167" s="32"/>
      <c r="F1167" s="32"/>
      <c r="G1167" s="32"/>
      <c r="H1167" s="32"/>
      <c r="I1167" s="32"/>
      <c r="J1167" s="32"/>
      <c r="K1167" s="32"/>
      <c r="L1167" s="33"/>
    </row>
    <row r="1168" spans="1:12">
      <c r="E1168" s="32"/>
      <c r="F1168" s="32"/>
      <c r="G1168" s="32"/>
      <c r="H1168" s="32"/>
      <c r="I1168" s="32"/>
      <c r="J1168" s="32"/>
      <c r="K1168" s="32"/>
      <c r="L1168" s="33"/>
    </row>
    <row r="1169" spans="5:12">
      <c r="E1169" s="32"/>
      <c r="F1169" s="32"/>
      <c r="G1169" s="32"/>
      <c r="H1169" s="32"/>
      <c r="I1169" s="32"/>
      <c r="J1169" s="32"/>
      <c r="K1169" s="32"/>
      <c r="L1169" s="33"/>
    </row>
    <row r="1170" spans="5:12">
      <c r="E1170" s="32"/>
      <c r="F1170" s="32"/>
      <c r="G1170" s="32"/>
      <c r="H1170" s="32"/>
      <c r="I1170" s="32"/>
      <c r="J1170" s="32"/>
      <c r="K1170" s="32"/>
      <c r="L1170" s="33"/>
    </row>
    <row r="1171" spans="5:12">
      <c r="E1171" s="32"/>
      <c r="F1171" s="32"/>
      <c r="G1171" s="32"/>
      <c r="H1171" s="32"/>
      <c r="I1171" s="32"/>
      <c r="J1171" s="32"/>
      <c r="K1171" s="32"/>
      <c r="L1171" s="33"/>
    </row>
    <row r="1172" spans="5:12">
      <c r="E1172" s="32"/>
      <c r="F1172" s="32"/>
      <c r="G1172" s="32"/>
      <c r="H1172" s="32"/>
      <c r="I1172" s="32"/>
      <c r="J1172" s="32"/>
      <c r="K1172" s="32"/>
      <c r="L1172" s="33"/>
    </row>
    <row r="1173" spans="5:12">
      <c r="E1173" s="32"/>
      <c r="F1173" s="32"/>
      <c r="G1173" s="32"/>
      <c r="H1173" s="32"/>
      <c r="I1173" s="32"/>
      <c r="J1173" s="32"/>
      <c r="K1173" s="32"/>
      <c r="L1173" s="33"/>
    </row>
    <row r="1174" spans="5:12">
      <c r="E1174" s="32"/>
      <c r="F1174" s="32"/>
      <c r="G1174" s="32"/>
      <c r="H1174" s="32"/>
      <c r="I1174" s="32"/>
      <c r="J1174" s="32"/>
      <c r="K1174" s="32"/>
      <c r="L1174" s="33"/>
    </row>
    <row r="1175" spans="5:12">
      <c r="E1175" s="32"/>
      <c r="F1175" s="32"/>
      <c r="G1175" s="32"/>
      <c r="H1175" s="32"/>
      <c r="I1175" s="32"/>
      <c r="J1175" s="32"/>
      <c r="K1175" s="32"/>
      <c r="L1175" s="33"/>
    </row>
    <row r="1176" spans="5:12">
      <c r="E1176" s="32"/>
      <c r="F1176" s="32"/>
      <c r="G1176" s="32"/>
      <c r="H1176" s="32"/>
      <c r="I1176" s="32"/>
      <c r="J1176" s="32"/>
      <c r="K1176" s="32"/>
      <c r="L1176" s="33"/>
    </row>
    <row r="1177" spans="5:12">
      <c r="E1177" s="32"/>
      <c r="F1177" s="32"/>
      <c r="G1177" s="32"/>
      <c r="H1177" s="32"/>
      <c r="I1177" s="32"/>
      <c r="J1177" s="32"/>
      <c r="K1177" s="32"/>
      <c r="L1177" s="33"/>
    </row>
    <row r="1178" spans="5:12">
      <c r="E1178" s="32"/>
      <c r="F1178" s="32"/>
      <c r="G1178" s="32"/>
      <c r="H1178" s="32"/>
      <c r="I1178" s="32"/>
      <c r="J1178" s="32"/>
      <c r="K1178" s="32"/>
      <c r="L1178" s="33"/>
    </row>
    <row r="1179" spans="5:12">
      <c r="E1179" s="32"/>
      <c r="F1179" s="32"/>
      <c r="G1179" s="32"/>
      <c r="H1179" s="32"/>
      <c r="I1179" s="32"/>
      <c r="J1179" s="32"/>
      <c r="K1179" s="32"/>
      <c r="L1179" s="33"/>
    </row>
    <row r="1180" spans="5:12">
      <c r="E1180" s="32"/>
      <c r="F1180" s="32"/>
      <c r="G1180" s="32"/>
      <c r="H1180" s="32"/>
      <c r="I1180" s="32"/>
      <c r="J1180" s="32"/>
      <c r="K1180" s="32"/>
      <c r="L1180" s="33"/>
    </row>
    <row r="1181" spans="5:12">
      <c r="E1181" s="32"/>
      <c r="F1181" s="32"/>
      <c r="G1181" s="32"/>
      <c r="H1181" s="32"/>
      <c r="I1181" s="32"/>
      <c r="J1181" s="32"/>
      <c r="K1181" s="32"/>
      <c r="L1181" s="33"/>
    </row>
    <row r="1182" spans="5:12">
      <c r="E1182" s="32"/>
      <c r="F1182" s="32"/>
      <c r="G1182" s="32"/>
      <c r="H1182" s="32"/>
      <c r="I1182" s="32"/>
      <c r="J1182" s="32"/>
      <c r="K1182" s="32"/>
      <c r="L1182" s="33"/>
    </row>
    <row r="1183" spans="5:12">
      <c r="E1183" s="32"/>
      <c r="F1183" s="32"/>
      <c r="G1183" s="32"/>
      <c r="H1183" s="32"/>
      <c r="I1183" s="32"/>
      <c r="J1183" s="32"/>
      <c r="K1183" s="32"/>
      <c r="L1183" s="33"/>
    </row>
    <row r="1184" spans="5:12">
      <c r="E1184" s="32"/>
      <c r="F1184" s="32"/>
      <c r="G1184" s="32"/>
      <c r="H1184" s="32"/>
      <c r="I1184" s="32"/>
      <c r="J1184" s="32"/>
      <c r="K1184" s="32"/>
      <c r="L1184" s="33"/>
    </row>
    <row r="1185" spans="5:12">
      <c r="E1185" s="32"/>
      <c r="F1185" s="32"/>
      <c r="G1185" s="32"/>
      <c r="H1185" s="32"/>
      <c r="I1185" s="32"/>
      <c r="J1185" s="32"/>
      <c r="K1185" s="32"/>
      <c r="L1185" s="33"/>
    </row>
    <row r="1186" spans="5:12">
      <c r="E1186" s="32"/>
      <c r="F1186" s="32"/>
      <c r="G1186" s="32"/>
      <c r="H1186" s="32"/>
      <c r="I1186" s="32"/>
      <c r="J1186" s="32"/>
      <c r="K1186" s="32"/>
      <c r="L1186" s="33"/>
    </row>
    <row r="1187" spans="5:12">
      <c r="E1187" s="32"/>
      <c r="F1187" s="32"/>
      <c r="G1187" s="32"/>
      <c r="H1187" s="32"/>
      <c r="I1187" s="32"/>
      <c r="J1187" s="32"/>
      <c r="K1187" s="32"/>
      <c r="L1187" s="33"/>
    </row>
    <row r="1188" spans="5:12">
      <c r="E1188" s="32"/>
      <c r="F1188" s="32"/>
      <c r="G1188" s="32"/>
      <c r="H1188" s="32"/>
      <c r="I1188" s="32"/>
      <c r="J1188" s="32"/>
      <c r="K1188" s="32"/>
      <c r="L1188" s="33"/>
    </row>
    <row r="1189" spans="5:12">
      <c r="E1189" s="32"/>
      <c r="F1189" s="32"/>
      <c r="G1189" s="32"/>
      <c r="H1189" s="32"/>
      <c r="I1189" s="32"/>
      <c r="J1189" s="32"/>
      <c r="K1189" s="32"/>
      <c r="L1189" s="33"/>
    </row>
    <row r="1190" spans="5:12">
      <c r="E1190" s="32"/>
      <c r="F1190" s="32"/>
      <c r="G1190" s="32"/>
      <c r="H1190" s="32"/>
      <c r="I1190" s="32"/>
      <c r="J1190" s="32"/>
      <c r="K1190" s="32"/>
      <c r="L1190" s="33"/>
    </row>
    <row r="1191" spans="5:12">
      <c r="E1191" s="32"/>
      <c r="F1191" s="32"/>
      <c r="G1191" s="32"/>
      <c r="H1191" s="32"/>
      <c r="I1191" s="32"/>
      <c r="J1191" s="32"/>
      <c r="K1191" s="32"/>
      <c r="L1191" s="33"/>
    </row>
    <row r="1192" spans="5:12">
      <c r="E1192" s="32"/>
      <c r="F1192" s="32"/>
      <c r="G1192" s="32"/>
      <c r="H1192" s="32"/>
      <c r="I1192" s="32"/>
      <c r="J1192" s="32"/>
      <c r="K1192" s="32"/>
      <c r="L1192" s="33"/>
    </row>
    <row r="1193" spans="5:12">
      <c r="E1193" s="32"/>
      <c r="F1193" s="32"/>
      <c r="G1193" s="32"/>
      <c r="H1193" s="32"/>
      <c r="I1193" s="32"/>
      <c r="J1193" s="32"/>
      <c r="K1193" s="32"/>
      <c r="L1193" s="33"/>
    </row>
    <row r="1194" spans="5:12">
      <c r="E1194" s="32"/>
      <c r="F1194" s="32"/>
      <c r="G1194" s="32"/>
      <c r="H1194" s="32"/>
      <c r="I1194" s="32"/>
      <c r="J1194" s="32"/>
      <c r="K1194" s="32"/>
      <c r="L1194" s="33"/>
    </row>
    <row r="1195" spans="5:12">
      <c r="E1195" s="32"/>
      <c r="F1195" s="32"/>
      <c r="G1195" s="32"/>
      <c r="H1195" s="32"/>
      <c r="I1195" s="32"/>
      <c r="J1195" s="32"/>
      <c r="K1195" s="32"/>
      <c r="L1195" s="33"/>
    </row>
    <row r="1196" spans="5:12">
      <c r="E1196" s="32"/>
      <c r="F1196" s="32"/>
      <c r="G1196" s="32"/>
      <c r="H1196" s="32"/>
      <c r="I1196" s="32"/>
      <c r="J1196" s="32"/>
      <c r="K1196" s="32"/>
      <c r="L1196" s="33"/>
    </row>
    <row r="1197" spans="5:12">
      <c r="E1197" s="32"/>
      <c r="F1197" s="32"/>
      <c r="G1197" s="32"/>
      <c r="H1197" s="32"/>
      <c r="I1197" s="32"/>
      <c r="J1197" s="32"/>
      <c r="K1197" s="32"/>
      <c r="L1197" s="33"/>
    </row>
    <row r="1198" spans="5:12">
      <c r="E1198" s="32"/>
      <c r="F1198" s="32"/>
      <c r="G1198" s="32"/>
      <c r="H1198" s="32"/>
      <c r="I1198" s="32"/>
      <c r="J1198" s="32"/>
      <c r="K1198" s="32"/>
      <c r="L1198" s="33"/>
    </row>
    <row r="1199" spans="5:12">
      <c r="E1199" s="32"/>
      <c r="F1199" s="32"/>
      <c r="G1199" s="32"/>
      <c r="H1199" s="32"/>
      <c r="I1199" s="32"/>
      <c r="J1199" s="32"/>
      <c r="K1199" s="32"/>
      <c r="L1199" s="33"/>
    </row>
    <row r="1200" spans="5:12">
      <c r="E1200" s="32"/>
      <c r="F1200" s="32"/>
      <c r="G1200" s="32"/>
      <c r="H1200" s="32"/>
      <c r="I1200" s="32"/>
      <c r="J1200" s="32"/>
      <c r="K1200" s="32"/>
      <c r="L1200" s="33"/>
    </row>
    <row r="1201" spans="5:12">
      <c r="E1201" s="32"/>
      <c r="F1201" s="32"/>
      <c r="G1201" s="32"/>
      <c r="H1201" s="32"/>
      <c r="I1201" s="32"/>
      <c r="J1201" s="32"/>
      <c r="K1201" s="32"/>
      <c r="L1201" s="33"/>
    </row>
    <row r="1202" spans="5:12">
      <c r="E1202" s="32"/>
      <c r="F1202" s="32"/>
      <c r="G1202" s="32"/>
      <c r="H1202" s="32"/>
      <c r="I1202" s="32"/>
      <c r="J1202" s="32"/>
      <c r="K1202" s="32"/>
      <c r="L1202" s="33"/>
    </row>
    <row r="1203" spans="5:12">
      <c r="E1203" s="32"/>
      <c r="F1203" s="32"/>
      <c r="G1203" s="32"/>
      <c r="H1203" s="32"/>
      <c r="I1203" s="32"/>
      <c r="J1203" s="32"/>
      <c r="K1203" s="32"/>
      <c r="L1203" s="33"/>
    </row>
    <row r="1204" spans="5:12">
      <c r="E1204" s="32"/>
      <c r="F1204" s="32"/>
      <c r="G1204" s="32"/>
      <c r="H1204" s="32"/>
      <c r="I1204" s="32"/>
      <c r="J1204" s="32"/>
      <c r="K1204" s="32"/>
      <c r="L1204" s="33"/>
    </row>
    <row r="1205" spans="5:12">
      <c r="E1205" s="32"/>
      <c r="F1205" s="32"/>
      <c r="G1205" s="32"/>
      <c r="H1205" s="32"/>
      <c r="I1205" s="32"/>
      <c r="J1205" s="32"/>
      <c r="K1205" s="32"/>
      <c r="L1205" s="33"/>
    </row>
    <row r="1206" spans="5:12">
      <c r="E1206" s="32"/>
      <c r="F1206" s="32"/>
      <c r="G1206" s="32"/>
      <c r="H1206" s="32"/>
      <c r="I1206" s="32"/>
      <c r="J1206" s="32"/>
      <c r="K1206" s="32"/>
      <c r="L1206" s="33"/>
    </row>
    <row r="1207" spans="5:12">
      <c r="E1207" s="32"/>
      <c r="F1207" s="32"/>
      <c r="G1207" s="32"/>
      <c r="H1207" s="32"/>
      <c r="I1207" s="32"/>
      <c r="J1207" s="32"/>
      <c r="K1207" s="32"/>
      <c r="L1207" s="33"/>
    </row>
    <row r="1208" spans="5:12">
      <c r="E1208" s="32"/>
      <c r="F1208" s="32"/>
      <c r="G1208" s="32"/>
      <c r="H1208" s="32"/>
      <c r="I1208" s="32"/>
      <c r="J1208" s="32"/>
      <c r="K1208" s="32"/>
      <c r="L1208" s="33"/>
    </row>
    <row r="1209" spans="5:12">
      <c r="E1209" s="32"/>
      <c r="F1209" s="32"/>
      <c r="G1209" s="32"/>
      <c r="H1209" s="32"/>
      <c r="I1209" s="32"/>
      <c r="J1209" s="32"/>
      <c r="K1209" s="32"/>
      <c r="L1209" s="33"/>
    </row>
    <row r="1210" spans="5:12">
      <c r="E1210" s="32"/>
      <c r="F1210" s="32"/>
      <c r="G1210" s="32"/>
      <c r="H1210" s="32"/>
      <c r="I1210" s="32"/>
      <c r="J1210" s="32"/>
      <c r="K1210" s="32"/>
      <c r="L1210" s="33"/>
    </row>
    <row r="1211" spans="5:12">
      <c r="E1211" s="32"/>
      <c r="F1211" s="32"/>
      <c r="G1211" s="32"/>
      <c r="H1211" s="32"/>
      <c r="I1211" s="32"/>
      <c r="J1211" s="32"/>
      <c r="K1211" s="32"/>
      <c r="L1211" s="33"/>
    </row>
    <row r="1212" spans="5:12">
      <c r="E1212" s="32"/>
      <c r="F1212" s="32"/>
      <c r="G1212" s="32"/>
      <c r="H1212" s="32"/>
      <c r="I1212" s="32"/>
      <c r="J1212" s="32"/>
      <c r="K1212" s="32"/>
      <c r="L1212" s="33"/>
    </row>
    <row r="1213" spans="5:12">
      <c r="E1213" s="32"/>
      <c r="F1213" s="32"/>
      <c r="G1213" s="32"/>
      <c r="H1213" s="32"/>
      <c r="I1213" s="32"/>
      <c r="J1213" s="32"/>
      <c r="K1213" s="32"/>
      <c r="L1213" s="33"/>
    </row>
    <row r="1214" spans="5:12">
      <c r="E1214" s="32"/>
      <c r="F1214" s="32"/>
      <c r="G1214" s="32"/>
      <c r="H1214" s="32"/>
      <c r="I1214" s="32"/>
      <c r="J1214" s="32"/>
      <c r="K1214" s="32"/>
      <c r="L1214" s="33"/>
    </row>
    <row r="1215" spans="5:12">
      <c r="E1215" s="32"/>
      <c r="F1215" s="32"/>
      <c r="G1215" s="32"/>
      <c r="H1215" s="32"/>
      <c r="I1215" s="32"/>
      <c r="J1215" s="32"/>
      <c r="K1215" s="32"/>
      <c r="L1215" s="33"/>
    </row>
    <row r="1216" spans="5:12">
      <c r="E1216" s="32"/>
      <c r="F1216" s="32"/>
      <c r="G1216" s="32"/>
      <c r="H1216" s="32"/>
      <c r="I1216" s="32"/>
      <c r="J1216" s="32"/>
      <c r="K1216" s="32"/>
      <c r="L1216" s="33"/>
    </row>
    <row r="1217" spans="5:12">
      <c r="E1217" s="32"/>
      <c r="F1217" s="32"/>
      <c r="G1217" s="32"/>
      <c r="H1217" s="32"/>
      <c r="I1217" s="32"/>
      <c r="J1217" s="32"/>
      <c r="K1217" s="32"/>
      <c r="L1217" s="33"/>
    </row>
    <row r="1218" spans="5:12">
      <c r="E1218" s="32"/>
      <c r="F1218" s="32"/>
      <c r="G1218" s="32"/>
      <c r="H1218" s="32"/>
      <c r="I1218" s="32"/>
      <c r="J1218" s="32"/>
      <c r="K1218" s="32"/>
      <c r="L1218" s="33"/>
    </row>
    <row r="1219" spans="5:12">
      <c r="E1219" s="32"/>
      <c r="F1219" s="32"/>
      <c r="G1219" s="32"/>
      <c r="H1219" s="32"/>
      <c r="I1219" s="32"/>
      <c r="J1219" s="32"/>
      <c r="K1219" s="32"/>
      <c r="L1219" s="33"/>
    </row>
    <row r="1220" spans="5:12">
      <c r="E1220" s="32"/>
      <c r="F1220" s="32"/>
      <c r="G1220" s="32"/>
      <c r="H1220" s="32"/>
      <c r="I1220" s="32"/>
      <c r="J1220" s="32"/>
      <c r="K1220" s="32"/>
      <c r="L1220" s="33"/>
    </row>
    <row r="1221" spans="5:12">
      <c r="E1221" s="32"/>
      <c r="F1221" s="32"/>
      <c r="G1221" s="32"/>
      <c r="H1221" s="32"/>
      <c r="I1221" s="32"/>
      <c r="J1221" s="32"/>
      <c r="K1221" s="32"/>
      <c r="L1221" s="33"/>
    </row>
    <row r="1222" spans="5:12">
      <c r="E1222" s="32"/>
      <c r="F1222" s="32"/>
      <c r="G1222" s="32"/>
      <c r="H1222" s="32"/>
      <c r="I1222" s="32"/>
      <c r="J1222" s="32"/>
      <c r="K1222" s="32"/>
      <c r="L1222" s="33"/>
    </row>
    <row r="1223" spans="5:12">
      <c r="E1223" s="32"/>
      <c r="F1223" s="32"/>
      <c r="G1223" s="32"/>
      <c r="H1223" s="32"/>
      <c r="I1223" s="32"/>
      <c r="J1223" s="32"/>
      <c r="K1223" s="32"/>
      <c r="L1223" s="33"/>
    </row>
    <row r="1224" spans="5:12">
      <c r="E1224" s="32"/>
      <c r="F1224" s="32"/>
      <c r="G1224" s="32"/>
      <c r="H1224" s="32"/>
      <c r="I1224" s="32"/>
      <c r="J1224" s="32"/>
      <c r="K1224" s="32"/>
      <c r="L1224" s="33"/>
    </row>
    <row r="1225" spans="5:12">
      <c r="E1225" s="32"/>
      <c r="F1225" s="32"/>
      <c r="G1225" s="32"/>
      <c r="H1225" s="32"/>
      <c r="I1225" s="32"/>
      <c r="J1225" s="32"/>
      <c r="K1225" s="32"/>
      <c r="L1225" s="33"/>
    </row>
    <row r="1226" spans="5:12">
      <c r="E1226" s="32"/>
      <c r="F1226" s="32"/>
      <c r="G1226" s="32"/>
      <c r="H1226" s="32"/>
      <c r="I1226" s="32"/>
      <c r="J1226" s="32"/>
      <c r="K1226" s="32"/>
      <c r="L1226" s="33"/>
    </row>
    <row r="1227" spans="5:12">
      <c r="E1227" s="32"/>
      <c r="F1227" s="32"/>
      <c r="G1227" s="32"/>
      <c r="H1227" s="32"/>
      <c r="I1227" s="32"/>
      <c r="J1227" s="32"/>
      <c r="K1227" s="32"/>
      <c r="L1227" s="33"/>
    </row>
    <row r="1228" spans="5:12">
      <c r="E1228" s="32"/>
      <c r="F1228" s="32"/>
      <c r="G1228" s="32"/>
      <c r="H1228" s="32"/>
      <c r="I1228" s="32"/>
      <c r="J1228" s="32"/>
      <c r="K1228" s="32"/>
      <c r="L1228" s="33"/>
    </row>
    <row r="1229" spans="5:12">
      <c r="E1229" s="32"/>
      <c r="F1229" s="32"/>
      <c r="G1229" s="32"/>
      <c r="H1229" s="32"/>
      <c r="I1229" s="32"/>
      <c r="J1229" s="32"/>
      <c r="K1229" s="32"/>
      <c r="L1229" s="33"/>
    </row>
    <row r="1230" spans="5:12">
      <c r="E1230" s="32"/>
      <c r="F1230" s="32"/>
      <c r="G1230" s="32"/>
      <c r="H1230" s="32"/>
      <c r="I1230" s="32"/>
      <c r="J1230" s="32"/>
      <c r="K1230" s="32"/>
      <c r="L1230" s="33"/>
    </row>
    <row r="1231" spans="5:12">
      <c r="E1231" s="32"/>
      <c r="F1231" s="32"/>
      <c r="G1231" s="32"/>
      <c r="H1231" s="32"/>
      <c r="I1231" s="32"/>
      <c r="J1231" s="32"/>
      <c r="K1231" s="32"/>
      <c r="L1231" s="33"/>
    </row>
    <row r="1232" spans="5:12">
      <c r="E1232" s="32"/>
      <c r="F1232" s="32"/>
      <c r="G1232" s="32"/>
      <c r="H1232" s="32"/>
      <c r="I1232" s="32"/>
      <c r="J1232" s="32"/>
      <c r="K1232" s="32"/>
      <c r="L1232" s="33"/>
    </row>
    <row r="1233" spans="5:12">
      <c r="E1233" s="32"/>
      <c r="F1233" s="32"/>
      <c r="G1233" s="32"/>
      <c r="H1233" s="32"/>
      <c r="I1233" s="32"/>
      <c r="J1233" s="32"/>
      <c r="K1233" s="32"/>
      <c r="L1233" s="33"/>
    </row>
    <row r="1234" spans="5:12">
      <c r="E1234" s="32"/>
      <c r="F1234" s="32"/>
      <c r="G1234" s="32"/>
      <c r="H1234" s="32"/>
      <c r="I1234" s="32"/>
      <c r="J1234" s="32"/>
      <c r="K1234" s="32"/>
      <c r="L1234" s="33"/>
    </row>
    <row r="1235" spans="5:12">
      <c r="E1235" s="32"/>
      <c r="F1235" s="32"/>
      <c r="G1235" s="32"/>
      <c r="H1235" s="32"/>
      <c r="I1235" s="32"/>
      <c r="J1235" s="32"/>
      <c r="K1235" s="32"/>
      <c r="L1235" s="33"/>
    </row>
    <row r="1236" spans="5:12">
      <c r="E1236" s="32"/>
      <c r="F1236" s="32"/>
      <c r="G1236" s="32"/>
      <c r="H1236" s="32"/>
      <c r="I1236" s="32"/>
      <c r="J1236" s="32"/>
      <c r="K1236" s="32"/>
      <c r="L1236" s="33"/>
    </row>
    <row r="1237" spans="5:12">
      <c r="E1237" s="32"/>
      <c r="F1237" s="32"/>
      <c r="G1237" s="32"/>
      <c r="H1237" s="32"/>
      <c r="I1237" s="32"/>
      <c r="J1237" s="32"/>
      <c r="K1237" s="32"/>
      <c r="L1237" s="33"/>
    </row>
    <row r="1238" spans="5:12">
      <c r="E1238" s="32"/>
      <c r="F1238" s="32"/>
      <c r="G1238" s="32"/>
      <c r="H1238" s="32"/>
      <c r="I1238" s="32"/>
      <c r="J1238" s="32"/>
      <c r="K1238" s="32"/>
      <c r="L1238" s="33"/>
    </row>
    <row r="1239" spans="5:12">
      <c r="E1239" s="32"/>
      <c r="F1239" s="32"/>
      <c r="G1239" s="32"/>
      <c r="H1239" s="32"/>
      <c r="I1239" s="32"/>
      <c r="J1239" s="32"/>
      <c r="K1239" s="32"/>
      <c r="L1239" s="33"/>
    </row>
    <row r="1240" spans="5:12">
      <c r="E1240" s="32"/>
      <c r="F1240" s="32"/>
      <c r="G1240" s="32"/>
      <c r="H1240" s="32"/>
      <c r="I1240" s="32"/>
      <c r="J1240" s="32"/>
      <c r="K1240" s="32"/>
      <c r="L1240" s="33"/>
    </row>
    <row r="1241" spans="5:12">
      <c r="E1241" s="32"/>
      <c r="F1241" s="32"/>
      <c r="G1241" s="32"/>
      <c r="H1241" s="32"/>
      <c r="I1241" s="32"/>
      <c r="J1241" s="32"/>
      <c r="K1241" s="32"/>
      <c r="L1241" s="33"/>
    </row>
    <row r="1242" spans="5:12">
      <c r="E1242" s="32"/>
      <c r="F1242" s="32"/>
      <c r="G1242" s="32"/>
      <c r="H1242" s="32"/>
      <c r="I1242" s="32"/>
      <c r="J1242" s="32"/>
      <c r="K1242" s="32"/>
      <c r="L1242" s="33"/>
    </row>
    <row r="1243" spans="5:12">
      <c r="E1243" s="32"/>
      <c r="F1243" s="32"/>
      <c r="G1243" s="32"/>
      <c r="H1243" s="32"/>
      <c r="I1243" s="32"/>
      <c r="J1243" s="32"/>
      <c r="K1243" s="32"/>
      <c r="L1243" s="33"/>
    </row>
    <row r="1244" spans="5:12">
      <c r="E1244" s="32"/>
      <c r="F1244" s="32"/>
      <c r="G1244" s="32"/>
      <c r="H1244" s="32"/>
      <c r="I1244" s="32"/>
      <c r="J1244" s="32"/>
      <c r="K1244" s="32"/>
      <c r="L1244" s="33"/>
    </row>
    <row r="1245" spans="5:12">
      <c r="E1245" s="32"/>
      <c r="F1245" s="32"/>
      <c r="G1245" s="32"/>
      <c r="H1245" s="32"/>
      <c r="I1245" s="32"/>
      <c r="J1245" s="32"/>
      <c r="K1245" s="32"/>
      <c r="L1245" s="33"/>
    </row>
    <row r="1246" spans="5:12">
      <c r="E1246" s="32"/>
      <c r="F1246" s="32"/>
      <c r="G1246" s="32"/>
      <c r="H1246" s="32"/>
      <c r="I1246" s="32"/>
      <c r="J1246" s="32"/>
      <c r="K1246" s="32"/>
      <c r="L1246" s="33"/>
    </row>
    <row r="1247" spans="5:12">
      <c r="E1247" s="32"/>
      <c r="F1247" s="32"/>
      <c r="G1247" s="32"/>
      <c r="H1247" s="32"/>
      <c r="I1247" s="32"/>
      <c r="J1247" s="32"/>
      <c r="K1247" s="32"/>
      <c r="L1247" s="33"/>
    </row>
    <row r="1248" spans="5:12">
      <c r="E1248" s="32"/>
      <c r="F1248" s="32"/>
      <c r="G1248" s="32"/>
      <c r="H1248" s="32"/>
      <c r="I1248" s="32"/>
      <c r="J1248" s="32"/>
      <c r="K1248" s="32"/>
      <c r="L1248" s="33"/>
    </row>
    <row r="1249" spans="5:12">
      <c r="E1249" s="32"/>
      <c r="F1249" s="32"/>
      <c r="G1249" s="32"/>
      <c r="H1249" s="32"/>
      <c r="I1249" s="32"/>
      <c r="J1249" s="32"/>
      <c r="K1249" s="32"/>
      <c r="L1249" s="33"/>
    </row>
    <row r="1250" spans="5:12">
      <c r="E1250" s="32"/>
      <c r="F1250" s="32"/>
      <c r="G1250" s="32"/>
      <c r="H1250" s="32"/>
      <c r="I1250" s="32"/>
      <c r="J1250" s="32"/>
      <c r="K1250" s="32"/>
      <c r="L1250" s="33"/>
    </row>
    <row r="1251" spans="5:12">
      <c r="E1251" s="32"/>
      <c r="F1251" s="32"/>
      <c r="G1251" s="32"/>
      <c r="H1251" s="32"/>
      <c r="I1251" s="32"/>
      <c r="J1251" s="32"/>
      <c r="K1251" s="32"/>
      <c r="L1251" s="33"/>
    </row>
    <row r="1252" spans="5:12">
      <c r="E1252" s="32"/>
      <c r="F1252" s="32"/>
      <c r="G1252" s="32"/>
      <c r="H1252" s="32"/>
      <c r="I1252" s="32"/>
      <c r="J1252" s="32"/>
      <c r="K1252" s="32"/>
      <c r="L1252" s="33"/>
    </row>
    <row r="1253" spans="5:12">
      <c r="E1253" s="32"/>
      <c r="F1253" s="32"/>
      <c r="G1253" s="32"/>
      <c r="H1253" s="32"/>
      <c r="I1253" s="32"/>
      <c r="J1253" s="32"/>
      <c r="K1253" s="32"/>
      <c r="L1253" s="33"/>
    </row>
    <row r="1254" spans="5:12">
      <c r="E1254" s="32"/>
      <c r="F1254" s="32"/>
      <c r="G1254" s="32"/>
      <c r="H1254" s="32"/>
      <c r="I1254" s="32"/>
      <c r="J1254" s="32"/>
      <c r="K1254" s="32"/>
      <c r="L1254" s="33"/>
    </row>
    <row r="1255" spans="5:12">
      <c r="E1255" s="32"/>
      <c r="F1255" s="32"/>
      <c r="G1255" s="32"/>
      <c r="H1255" s="32"/>
      <c r="I1255" s="32"/>
      <c r="J1255" s="32"/>
      <c r="K1255" s="32"/>
      <c r="L1255" s="33"/>
    </row>
    <row r="1256" spans="5:12">
      <c r="E1256" s="32"/>
      <c r="F1256" s="32"/>
      <c r="G1256" s="32"/>
      <c r="H1256" s="32"/>
      <c r="I1256" s="32"/>
      <c r="J1256" s="32"/>
      <c r="K1256" s="32"/>
      <c r="L1256" s="33"/>
    </row>
    <row r="1257" spans="5:12">
      <c r="E1257" s="32"/>
      <c r="F1257" s="32"/>
      <c r="G1257" s="32"/>
      <c r="H1257" s="32"/>
      <c r="I1257" s="32"/>
      <c r="J1257" s="32"/>
      <c r="K1257" s="32"/>
      <c r="L1257" s="33"/>
    </row>
    <row r="1258" spans="5:12">
      <c r="E1258" s="32"/>
      <c r="F1258" s="32"/>
      <c r="G1258" s="32"/>
      <c r="H1258" s="32"/>
      <c r="I1258" s="32"/>
      <c r="J1258" s="32"/>
      <c r="K1258" s="32"/>
      <c r="L1258" s="33"/>
    </row>
    <row r="1259" spans="5:12">
      <c r="E1259" s="32"/>
      <c r="F1259" s="32"/>
      <c r="G1259" s="32"/>
      <c r="H1259" s="32"/>
      <c r="I1259" s="32"/>
      <c r="J1259" s="32"/>
      <c r="K1259" s="32"/>
      <c r="L1259" s="33"/>
    </row>
    <row r="1260" spans="5:12">
      <c r="E1260" s="32"/>
      <c r="F1260" s="32"/>
      <c r="G1260" s="32"/>
      <c r="H1260" s="32"/>
      <c r="I1260" s="32"/>
      <c r="J1260" s="32"/>
      <c r="K1260" s="32"/>
      <c r="L1260" s="33"/>
    </row>
    <row r="1261" spans="5:12">
      <c r="E1261" s="32"/>
      <c r="F1261" s="32"/>
      <c r="G1261" s="32"/>
      <c r="H1261" s="32"/>
      <c r="I1261" s="32"/>
      <c r="J1261" s="32"/>
      <c r="K1261" s="32"/>
      <c r="L1261" s="33"/>
    </row>
    <row r="1262" spans="5:12">
      <c r="E1262" s="32"/>
      <c r="F1262" s="32"/>
      <c r="G1262" s="32"/>
      <c r="H1262" s="32"/>
      <c r="I1262" s="32"/>
      <c r="J1262" s="32"/>
      <c r="K1262" s="32"/>
      <c r="L1262" s="33"/>
    </row>
  </sheetData>
  <autoFilter ref="E5:V1160">
    <filterColumn colId="8">
      <filters>
        <filter val="Y"/>
      </filters>
    </filterColumn>
  </autoFilter>
  <sortState ref="A6:L1160">
    <sortCondition descending="1" ref="L6:L1160"/>
  </sortState>
  <pageMargins left="0.7" right="0.7" top="0.75" bottom="0.75" header="0.3" footer="0.3"/>
  <pageSetup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C62"/>
  <sheetViews>
    <sheetView topLeftCell="A39" workbookViewId="0">
      <selection activeCell="G47" sqref="G47"/>
    </sheetView>
  </sheetViews>
  <sheetFormatPr defaultRowHeight="15"/>
  <sheetData>
    <row r="1" spans="1:1">
      <c r="A1" t="s">
        <v>76</v>
      </c>
    </row>
    <row r="3" spans="1:1">
      <c r="A3" t="str">
        <f>"attach( LoessData )"</f>
        <v>attach( LoessData )</v>
      </c>
    </row>
    <row r="4" spans="1:1">
      <c r="A4" s="25" t="s">
        <v>85</v>
      </c>
    </row>
    <row r="5" spans="1:1">
      <c r="A5" t="s">
        <v>86</v>
      </c>
    </row>
    <row r="6" spans="1:1">
      <c r="A6" s="25" t="s">
        <v>93</v>
      </c>
    </row>
    <row r="7" spans="1:1">
      <c r="A7" t="s">
        <v>94</v>
      </c>
    </row>
    <row r="8" spans="1:1">
      <c r="A8" s="48" t="s">
        <v>172</v>
      </c>
    </row>
    <row r="9" spans="1:1">
      <c r="A9" t="s">
        <v>95</v>
      </c>
    </row>
    <row r="10" spans="1:1">
      <c r="A10" s="25" t="s">
        <v>77</v>
      </c>
    </row>
    <row r="11" spans="1:1">
      <c r="A11" t="s">
        <v>78</v>
      </c>
    </row>
    <row r="12" spans="1:1">
      <c r="A12" t="s">
        <v>79</v>
      </c>
    </row>
    <row r="13" spans="1:1">
      <c r="A13" s="25" t="s">
        <v>181</v>
      </c>
    </row>
    <row r="14" spans="1:1">
      <c r="A14" t="s">
        <v>180</v>
      </c>
    </row>
    <row r="15" spans="1:1">
      <c r="A15" s="25" t="s">
        <v>174</v>
      </c>
    </row>
    <row r="16" spans="1:1">
      <c r="A16" t="s">
        <v>173</v>
      </c>
    </row>
    <row r="17" spans="1:29">
      <c r="A17" s="25" t="s">
        <v>80</v>
      </c>
    </row>
    <row r="18" spans="1:29">
      <c r="A18" t="s">
        <v>81</v>
      </c>
    </row>
    <row r="19" spans="1:29">
      <c r="A19" t="s">
        <v>82</v>
      </c>
    </row>
    <row r="20" spans="1:29">
      <c r="A20" s="23" t="s">
        <v>83</v>
      </c>
    </row>
    <row r="21" spans="1:29">
      <c r="A21" s="24" t="s">
        <v>84</v>
      </c>
    </row>
    <row r="22" spans="1:29">
      <c r="A22" s="23" t="s">
        <v>87</v>
      </c>
      <c r="G22" s="26"/>
      <c r="H22" s="26"/>
      <c r="I22" s="26"/>
      <c r="J22" s="27"/>
      <c r="K22" s="27"/>
      <c r="L22" s="27"/>
      <c r="M22" s="27"/>
      <c r="N22" s="27"/>
      <c r="O22" s="27"/>
      <c r="P22" s="27"/>
      <c r="Q22" s="27"/>
      <c r="R22" s="27"/>
      <c r="S22" s="26"/>
      <c r="T22" s="27"/>
      <c r="U22" s="27"/>
      <c r="V22" s="27"/>
      <c r="W22" s="27"/>
      <c r="X22" s="26"/>
      <c r="Y22" s="26"/>
      <c r="Z22" s="27"/>
      <c r="AB22" s="27"/>
      <c r="AC22" s="27"/>
    </row>
    <row r="23" spans="1:29">
      <c r="A23" s="23" t="s">
        <v>88</v>
      </c>
      <c r="G23" s="28"/>
      <c r="H23" s="26"/>
      <c r="I23" s="26"/>
      <c r="J23" s="29"/>
      <c r="K23" s="29"/>
      <c r="L23" s="29"/>
      <c r="M23" s="29"/>
      <c r="N23" s="29"/>
      <c r="O23" s="29"/>
      <c r="P23" s="29"/>
      <c r="Q23" s="29"/>
      <c r="R23" s="29"/>
      <c r="S23" s="26"/>
      <c r="T23" s="29"/>
      <c r="U23" s="29"/>
      <c r="V23" s="29"/>
      <c r="W23" s="29"/>
      <c r="X23" s="26"/>
      <c r="Y23" s="26"/>
      <c r="Z23" s="29"/>
      <c r="AB23" s="29"/>
      <c r="AC23" s="29"/>
    </row>
    <row r="24" spans="1:29">
      <c r="A24" s="24" t="s">
        <v>89</v>
      </c>
      <c r="G24" s="26"/>
      <c r="H24" s="26"/>
      <c r="I24" s="26"/>
      <c r="J24" s="26"/>
      <c r="K24" s="26"/>
      <c r="L24" s="26"/>
      <c r="M24" s="26"/>
      <c r="N24" s="26"/>
      <c r="O24" s="26"/>
      <c r="P24" s="26"/>
    </row>
    <row r="25" spans="1:29">
      <c r="A25" s="25" t="s">
        <v>90</v>
      </c>
      <c r="G25" s="29"/>
      <c r="H25" s="29"/>
      <c r="I25" s="29"/>
      <c r="J25" s="29"/>
      <c r="K25" s="29"/>
      <c r="L25" s="29"/>
      <c r="M25" s="29"/>
      <c r="N25" s="29"/>
      <c r="O25" s="29"/>
      <c r="P25" s="26"/>
      <c r="Q25" s="29"/>
      <c r="R25" s="29"/>
      <c r="S25" s="29"/>
      <c r="T25" s="29"/>
      <c r="U25" s="26"/>
      <c r="V25" s="26"/>
      <c r="W25" s="29"/>
      <c r="X25" s="26"/>
      <c r="Y25" s="29"/>
      <c r="Z25" s="29"/>
      <c r="AA25" s="26"/>
      <c r="AB25" s="26"/>
    </row>
    <row r="26" spans="1:29">
      <c r="A26" t="s">
        <v>91</v>
      </c>
    </row>
    <row r="27" spans="1:29">
      <c r="A27" t="s">
        <v>92</v>
      </c>
    </row>
    <row r="28" spans="1:29">
      <c r="A28" s="43" t="s">
        <v>206</v>
      </c>
    </row>
    <row r="29" spans="1:29">
      <c r="A29" t="s">
        <v>211</v>
      </c>
    </row>
    <row r="30" spans="1:29">
      <c r="A30" t="s">
        <v>212</v>
      </c>
    </row>
    <row r="31" spans="1:29">
      <c r="A31" t="s">
        <v>213</v>
      </c>
    </row>
    <row r="32" spans="1:29">
      <c r="A32" s="25" t="s">
        <v>96</v>
      </c>
    </row>
    <row r="33" spans="1:7">
      <c r="A33" s="24" t="s">
        <v>214</v>
      </c>
    </row>
    <row r="34" spans="1:7">
      <c r="A34" t="s">
        <v>97</v>
      </c>
    </row>
    <row r="35" spans="1:7">
      <c r="A35" s="30" t="s">
        <v>98</v>
      </c>
    </row>
    <row r="36" spans="1:7">
      <c r="A36" s="66" t="s">
        <v>208</v>
      </c>
      <c r="B36" s="44"/>
      <c r="C36" s="44"/>
      <c r="D36" s="44"/>
      <c r="E36" s="44"/>
      <c r="F36" s="44"/>
      <c r="G36" s="44"/>
    </row>
    <row r="37" spans="1:7">
      <c r="A37" s="65" t="s">
        <v>207</v>
      </c>
    </row>
    <row r="38" spans="1:7">
      <c r="A38" s="30" t="s">
        <v>209</v>
      </c>
    </row>
    <row r="39" spans="1:7">
      <c r="A39" s="31" t="s">
        <v>210</v>
      </c>
    </row>
    <row r="40" spans="1:7">
      <c r="A40" s="25" t="s">
        <v>99</v>
      </c>
    </row>
    <row r="41" spans="1:7">
      <c r="A41" t="s">
        <v>159</v>
      </c>
    </row>
    <row r="42" spans="1:7">
      <c r="A42" s="23" t="s">
        <v>83</v>
      </c>
    </row>
    <row r="43" spans="1:7">
      <c r="A43" s="24" t="s">
        <v>166</v>
      </c>
    </row>
    <row r="44" spans="1:7">
      <c r="A44" s="24" t="s">
        <v>167</v>
      </c>
    </row>
    <row r="45" spans="1:7">
      <c r="A45" s="45" t="s">
        <v>100</v>
      </c>
    </row>
    <row r="46" spans="1:7">
      <c r="A46" s="46" t="str">
        <f>"smooth_line &lt;-  loess(BioData ~ FlowData, span = 0.9 )"</f>
        <v>smooth_line &lt;-  loess(BioData ~ FlowData, span = 0.9 )</v>
      </c>
    </row>
    <row r="47" spans="1:7">
      <c r="A47" s="23" t="s">
        <v>177</v>
      </c>
    </row>
    <row r="48" spans="1:7">
      <c r="A48" s="24" t="s">
        <v>168</v>
      </c>
    </row>
    <row r="49" spans="1:1">
      <c r="A49" s="23" t="s">
        <v>175</v>
      </c>
    </row>
    <row r="50" spans="1:1">
      <c r="A50" s="24" t="s">
        <v>176</v>
      </c>
    </row>
    <row r="51" spans="1:1">
      <c r="A51" s="23" t="s">
        <v>101</v>
      </c>
    </row>
    <row r="52" spans="1:1">
      <c r="A52" s="24" t="s">
        <v>169</v>
      </c>
    </row>
    <row r="53" spans="1:1">
      <c r="A53" s="24" t="s">
        <v>170</v>
      </c>
    </row>
    <row r="54" spans="1:1">
      <c r="A54" s="24" t="s">
        <v>171</v>
      </c>
    </row>
    <row r="55" spans="1:1">
      <c r="A55" s="24" t="s">
        <v>102</v>
      </c>
    </row>
    <row r="56" spans="1:1">
      <c r="A56" s="23" t="s">
        <v>179</v>
      </c>
    </row>
    <row r="57" spans="1:1">
      <c r="A57" s="24" t="s">
        <v>182</v>
      </c>
    </row>
    <row r="58" spans="1:1">
      <c r="A58" s="24" t="s">
        <v>183</v>
      </c>
    </row>
    <row r="59" spans="1:1">
      <c r="A59" s="24" t="s">
        <v>102</v>
      </c>
    </row>
    <row r="60" spans="1:1">
      <c r="A60" s="23" t="s">
        <v>178</v>
      </c>
    </row>
    <row r="62" spans="1:1">
      <c r="A62" s="31"/>
    </row>
  </sheetData>
  <pageMargins left="0.7" right="0.7" top="0.75" bottom="0.75" header="0.3" footer="0.3"/>
  <pageSetup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U108"/>
  <sheetViews>
    <sheetView workbookViewId="0">
      <selection activeCell="C22" sqref="C22"/>
    </sheetView>
  </sheetViews>
  <sheetFormatPr defaultRowHeight="15"/>
  <cols>
    <col min="2" max="2" width="16.7109375" customWidth="1"/>
    <col min="7" max="7" width="17.140625" customWidth="1"/>
    <col min="12" max="12" width="16.7109375" customWidth="1"/>
  </cols>
  <sheetData>
    <row r="1" spans="1:21">
      <c r="A1" t="s">
        <v>205</v>
      </c>
    </row>
    <row r="3" spans="1:21">
      <c r="A3" s="35"/>
      <c r="B3" s="36" t="s">
        <v>122</v>
      </c>
      <c r="C3" s="37" t="s">
        <v>123</v>
      </c>
      <c r="D3" s="37" t="s">
        <v>124</v>
      </c>
      <c r="E3" s="37" t="s">
        <v>125</v>
      </c>
      <c r="F3" s="37" t="s">
        <v>126</v>
      </c>
      <c r="G3" s="37" t="s">
        <v>127</v>
      </c>
      <c r="H3" s="37" t="s">
        <v>123</v>
      </c>
      <c r="I3" s="37" t="s">
        <v>124</v>
      </c>
      <c r="J3" s="37" t="s">
        <v>125</v>
      </c>
      <c r="K3" s="37" t="s">
        <v>126</v>
      </c>
      <c r="L3" s="36" t="s">
        <v>122</v>
      </c>
      <c r="O3" s="49"/>
      <c r="P3" s="49"/>
      <c r="Q3" s="49"/>
      <c r="R3" s="49"/>
      <c r="S3" s="49"/>
      <c r="T3" s="49"/>
      <c r="U3" s="49"/>
    </row>
    <row r="4" spans="1:21">
      <c r="B4" s="35" t="s">
        <v>128</v>
      </c>
      <c r="C4" s="35">
        <v>52.756599999999999</v>
      </c>
      <c r="D4" s="35">
        <v>6.0882100000000001</v>
      </c>
      <c r="E4">
        <v>8.6653800000000007</v>
      </c>
      <c r="F4">
        <v>0</v>
      </c>
      <c r="G4" s="38" t="s">
        <v>37</v>
      </c>
      <c r="H4">
        <v>-9.0969999999999995E-2</v>
      </c>
      <c r="I4">
        <v>49.806669999999997</v>
      </c>
      <c r="J4">
        <v>-1.83E-3</v>
      </c>
      <c r="K4">
        <v>0.99855000000000005</v>
      </c>
      <c r="L4" t="s">
        <v>129</v>
      </c>
      <c r="N4" s="50"/>
      <c r="O4" s="51"/>
      <c r="P4" s="51"/>
      <c r="Q4" s="52"/>
      <c r="R4" s="51"/>
      <c r="S4" s="51"/>
      <c r="T4" s="51"/>
      <c r="U4" s="51"/>
    </row>
    <row r="5" spans="1:21">
      <c r="B5" s="35" t="s">
        <v>128</v>
      </c>
      <c r="C5" s="35">
        <v>1.2569999999999999</v>
      </c>
      <c r="D5" s="35">
        <v>0.17623</v>
      </c>
      <c r="E5">
        <v>7.1327100000000003</v>
      </c>
      <c r="F5">
        <v>0</v>
      </c>
      <c r="G5" s="39" t="s">
        <v>38</v>
      </c>
      <c r="H5">
        <v>3.1E-4</v>
      </c>
      <c r="I5">
        <v>1.0827899999999999</v>
      </c>
      <c r="J5">
        <v>2.9E-4</v>
      </c>
      <c r="K5">
        <v>0.99977000000000005</v>
      </c>
      <c r="L5" t="s">
        <v>129</v>
      </c>
      <c r="N5" s="50"/>
      <c r="O5" s="51"/>
      <c r="P5" s="51"/>
      <c r="Q5" s="52"/>
      <c r="R5" s="51"/>
      <c r="S5" s="51"/>
      <c r="T5" s="51"/>
      <c r="U5" s="51"/>
    </row>
    <row r="6" spans="1:21">
      <c r="B6" s="35" t="s">
        <v>128</v>
      </c>
      <c r="C6" s="35">
        <v>-0.16611000000000001</v>
      </c>
      <c r="D6" s="35">
        <v>0.21012</v>
      </c>
      <c r="E6">
        <v>-0.79056999999999999</v>
      </c>
      <c r="F6">
        <v>0.42941000000000001</v>
      </c>
      <c r="G6" s="39" t="s">
        <v>39</v>
      </c>
      <c r="H6">
        <v>1.8500000000000001E-3</v>
      </c>
      <c r="I6">
        <v>3.2778399999999999</v>
      </c>
      <c r="J6">
        <v>5.6999999999999998E-4</v>
      </c>
      <c r="K6">
        <v>0.99955000000000005</v>
      </c>
      <c r="L6" t="s">
        <v>129</v>
      </c>
      <c r="N6" s="50"/>
      <c r="O6" s="51"/>
      <c r="P6" s="51"/>
      <c r="Q6" s="51"/>
      <c r="R6" s="52"/>
      <c r="S6" s="52"/>
      <c r="T6" s="51"/>
      <c r="U6" s="52"/>
    </row>
    <row r="7" spans="1:21">
      <c r="B7" s="35" t="s">
        <v>128</v>
      </c>
      <c r="C7" s="35">
        <v>14.05622</v>
      </c>
      <c r="D7" s="35">
        <v>6.2508299999999997</v>
      </c>
      <c r="E7">
        <v>2.2486999999999999</v>
      </c>
      <c r="F7">
        <v>2.479E-2</v>
      </c>
      <c r="G7" s="39" t="s">
        <v>40</v>
      </c>
      <c r="H7">
        <v>-3.0710000000000001E-2</v>
      </c>
      <c r="I7">
        <v>46.123179999999998</v>
      </c>
      <c r="J7">
        <v>-6.7000000000000002E-4</v>
      </c>
      <c r="K7">
        <v>0.99946999999999997</v>
      </c>
      <c r="L7" t="s">
        <v>129</v>
      </c>
      <c r="N7" s="50"/>
      <c r="O7" s="51"/>
      <c r="P7" s="51"/>
      <c r="Q7" s="51"/>
      <c r="R7" s="52"/>
      <c r="S7" s="52"/>
      <c r="T7" s="52"/>
      <c r="U7" s="52"/>
    </row>
    <row r="8" spans="1:21">
      <c r="B8" s="35" t="s">
        <v>128</v>
      </c>
      <c r="C8" s="35">
        <v>-6.1475400000000002</v>
      </c>
      <c r="D8" s="35">
        <v>2.4251999999999998</v>
      </c>
      <c r="E8">
        <v>-2.5348600000000001</v>
      </c>
      <c r="F8">
        <v>1.1429999999999999E-2</v>
      </c>
      <c r="G8" s="39" t="s">
        <v>41</v>
      </c>
      <c r="H8">
        <v>9.75E-3</v>
      </c>
      <c r="I8">
        <v>2.83704</v>
      </c>
      <c r="J8">
        <v>3.4399999999999999E-3</v>
      </c>
      <c r="K8">
        <v>0.99726999999999999</v>
      </c>
      <c r="L8" t="s">
        <v>129</v>
      </c>
      <c r="N8" s="50"/>
      <c r="O8" s="52"/>
      <c r="P8" s="52"/>
      <c r="Q8" s="52"/>
      <c r="R8" s="52"/>
      <c r="S8" s="52"/>
      <c r="T8" s="52"/>
      <c r="U8" s="51"/>
    </row>
    <row r="9" spans="1:21">
      <c r="B9" s="35" t="s">
        <v>128</v>
      </c>
      <c r="C9" s="35">
        <v>39.121450000000003</v>
      </c>
      <c r="D9" s="35">
        <v>2.4202400000000002</v>
      </c>
      <c r="E9">
        <v>16.164259999999999</v>
      </c>
      <c r="F9">
        <v>0</v>
      </c>
      <c r="G9" s="39" t="s">
        <v>42</v>
      </c>
      <c r="H9">
        <v>-1.8599999999999998E-2</v>
      </c>
      <c r="I9">
        <v>54.563270000000003</v>
      </c>
      <c r="J9">
        <v>-3.4000000000000002E-4</v>
      </c>
      <c r="K9">
        <v>0.99973000000000001</v>
      </c>
      <c r="L9" t="s">
        <v>129</v>
      </c>
      <c r="N9" s="50"/>
      <c r="O9" s="51"/>
      <c r="P9" s="52"/>
      <c r="Q9" s="52"/>
      <c r="R9" s="51"/>
      <c r="S9" s="51"/>
      <c r="T9" s="51"/>
      <c r="U9" s="52"/>
    </row>
    <row r="10" spans="1:21">
      <c r="B10" s="40" t="s">
        <v>128</v>
      </c>
      <c r="C10" s="40">
        <v>8.21739</v>
      </c>
      <c r="D10" s="40">
        <v>4.0064599999999997</v>
      </c>
      <c r="E10" s="41">
        <v>2.05104</v>
      </c>
      <c r="F10" s="41">
        <v>4.0570000000000002E-2</v>
      </c>
      <c r="G10" s="42" t="s">
        <v>43</v>
      </c>
      <c r="H10" s="41">
        <v>-1.17E-2</v>
      </c>
      <c r="I10" s="41">
        <v>23.72195</v>
      </c>
      <c r="J10" s="41">
        <v>-4.8999999999999998E-4</v>
      </c>
      <c r="K10" s="41">
        <v>0.99961</v>
      </c>
      <c r="L10" s="41" t="s">
        <v>129</v>
      </c>
      <c r="N10" s="50"/>
      <c r="O10" s="51"/>
      <c r="P10" s="52"/>
      <c r="Q10" s="51"/>
      <c r="R10" s="51"/>
      <c r="S10" s="52"/>
      <c r="T10" s="51"/>
      <c r="U10" s="52"/>
    </row>
    <row r="11" spans="1:21">
      <c r="B11" s="35" t="s">
        <v>130</v>
      </c>
      <c r="C11" s="35">
        <v>51.91919</v>
      </c>
      <c r="D11" s="35">
        <v>5.3335299999999997</v>
      </c>
      <c r="E11">
        <v>9.7344899999999992</v>
      </c>
      <c r="F11">
        <v>0</v>
      </c>
      <c r="G11" s="38" t="s">
        <v>37</v>
      </c>
      <c r="H11">
        <v>-79.259259999999998</v>
      </c>
      <c r="I11">
        <v>117.15564000000001</v>
      </c>
      <c r="J11">
        <v>-0.67652999999999996</v>
      </c>
      <c r="K11">
        <v>0.50016000000000005</v>
      </c>
      <c r="L11" t="s">
        <v>131</v>
      </c>
      <c r="N11" s="35"/>
      <c r="O11" s="52"/>
      <c r="P11" s="52"/>
      <c r="Q11" s="52"/>
      <c r="R11" s="51"/>
      <c r="S11" s="52"/>
      <c r="T11" s="52"/>
      <c r="U11" s="51"/>
    </row>
    <row r="12" spans="1:21">
      <c r="B12" t="s">
        <v>130</v>
      </c>
      <c r="C12">
        <v>0.83872000000000002</v>
      </c>
      <c r="D12">
        <v>0.18826000000000001</v>
      </c>
      <c r="E12">
        <v>4.4551100000000003</v>
      </c>
      <c r="F12">
        <v>1.0000000000000001E-5</v>
      </c>
      <c r="G12" s="39" t="s">
        <v>38</v>
      </c>
      <c r="H12">
        <v>-0.3</v>
      </c>
      <c r="I12">
        <v>1.7779199999999999</v>
      </c>
      <c r="J12">
        <v>-0.16874</v>
      </c>
      <c r="K12">
        <v>0.86631999999999998</v>
      </c>
      <c r="L12" t="s">
        <v>131</v>
      </c>
      <c r="N12" s="35"/>
      <c r="O12" s="51"/>
      <c r="P12" s="51"/>
      <c r="Q12" s="51"/>
      <c r="R12" s="51"/>
      <c r="S12" s="51"/>
      <c r="T12" s="51"/>
      <c r="U12" s="51"/>
    </row>
    <row r="13" spans="1:21">
      <c r="B13" t="s">
        <v>130</v>
      </c>
      <c r="C13">
        <v>-0.32357000000000002</v>
      </c>
      <c r="D13">
        <v>0.21723000000000001</v>
      </c>
      <c r="E13">
        <v>-1.4895499999999999</v>
      </c>
      <c r="F13">
        <v>0.13675000000000001</v>
      </c>
      <c r="G13" s="39" t="s">
        <v>39</v>
      </c>
      <c r="H13">
        <v>2.11538</v>
      </c>
      <c r="I13">
        <v>3.7149200000000002</v>
      </c>
      <c r="J13">
        <v>0.56942999999999999</v>
      </c>
      <c r="K13">
        <v>0.57025999999999999</v>
      </c>
      <c r="L13" t="s">
        <v>131</v>
      </c>
      <c r="N13" s="35"/>
      <c r="O13" s="52"/>
      <c r="P13" s="52"/>
      <c r="Q13" s="52"/>
      <c r="R13" s="51"/>
      <c r="S13" s="52"/>
      <c r="T13" s="52"/>
      <c r="U13" s="52"/>
    </row>
    <row r="14" spans="1:21">
      <c r="B14" t="s">
        <v>130</v>
      </c>
      <c r="C14">
        <v>18.92285</v>
      </c>
      <c r="D14">
        <v>4.9339599999999999</v>
      </c>
      <c r="E14">
        <v>3.8352300000000001</v>
      </c>
      <c r="F14">
        <v>1.3999999999999999E-4</v>
      </c>
      <c r="G14" s="39" t="s">
        <v>40</v>
      </c>
      <c r="H14">
        <v>-106.38298</v>
      </c>
      <c r="I14">
        <v>49.046019999999999</v>
      </c>
      <c r="J14">
        <v>-2.1690399999999999</v>
      </c>
      <c r="K14">
        <v>3.2289999999999999E-2</v>
      </c>
      <c r="L14" t="s">
        <v>131</v>
      </c>
      <c r="N14" s="35"/>
      <c r="O14" s="51"/>
      <c r="P14" s="51"/>
      <c r="Q14" s="51"/>
      <c r="R14" s="51"/>
      <c r="S14" s="51"/>
      <c r="T14" s="51"/>
      <c r="U14" s="51"/>
    </row>
    <row r="15" spans="1:21">
      <c r="B15" t="s">
        <v>130</v>
      </c>
      <c r="C15">
        <v>-8.6355799999999991</v>
      </c>
      <c r="D15">
        <v>2.2003599999999999</v>
      </c>
      <c r="E15">
        <v>-3.9246300000000001</v>
      </c>
      <c r="F15">
        <v>9.0000000000000006E-5</v>
      </c>
      <c r="G15" s="39" t="s">
        <v>41</v>
      </c>
      <c r="H15">
        <v>0</v>
      </c>
      <c r="I15">
        <v>15.21416</v>
      </c>
      <c r="J15">
        <v>0</v>
      </c>
      <c r="K15">
        <v>1</v>
      </c>
      <c r="L15" t="s">
        <v>131</v>
      </c>
      <c r="N15" s="35"/>
      <c r="O15" s="51"/>
      <c r="P15" s="52"/>
      <c r="Q15" s="51"/>
      <c r="R15" s="51"/>
      <c r="S15" s="52"/>
      <c r="T15" s="51"/>
      <c r="U15" s="52"/>
    </row>
    <row r="16" spans="1:21">
      <c r="B16" t="s">
        <v>130</v>
      </c>
      <c r="C16">
        <v>35</v>
      </c>
      <c r="D16">
        <v>3.5113300000000001</v>
      </c>
      <c r="E16">
        <v>9.9677399999999992</v>
      </c>
      <c r="F16">
        <v>0</v>
      </c>
      <c r="G16" s="39" t="s">
        <v>42</v>
      </c>
      <c r="H16">
        <v>-55.55556</v>
      </c>
      <c r="I16">
        <v>21.583130000000001</v>
      </c>
      <c r="J16">
        <v>-2.57403</v>
      </c>
      <c r="K16">
        <v>1.142E-2</v>
      </c>
      <c r="L16" t="s">
        <v>131</v>
      </c>
      <c r="N16" s="35"/>
      <c r="O16" s="51"/>
      <c r="P16" s="51"/>
      <c r="Q16" s="51"/>
      <c r="R16" s="52"/>
      <c r="S16" s="52"/>
      <c r="T16" s="51"/>
      <c r="U16" s="51"/>
    </row>
    <row r="17" spans="2:21">
      <c r="B17" s="41" t="s">
        <v>130</v>
      </c>
      <c r="C17" s="41">
        <v>9.1392399999999991</v>
      </c>
      <c r="D17" s="41">
        <v>2.5306600000000001</v>
      </c>
      <c r="E17" s="41">
        <v>3.6114000000000002</v>
      </c>
      <c r="F17" s="41">
        <v>3.2000000000000003E-4</v>
      </c>
      <c r="G17" s="42" t="s">
        <v>43</v>
      </c>
      <c r="H17" s="41">
        <v>37.195120000000003</v>
      </c>
      <c r="I17" s="41">
        <v>53.061880000000002</v>
      </c>
      <c r="J17" s="41">
        <v>0.70098000000000005</v>
      </c>
      <c r="K17" s="41">
        <v>0.48483999999999999</v>
      </c>
      <c r="L17" s="41" t="s">
        <v>131</v>
      </c>
      <c r="N17" s="35"/>
      <c r="O17" s="52"/>
      <c r="P17" s="52"/>
      <c r="Q17" s="52"/>
      <c r="R17" s="52"/>
      <c r="S17" s="52"/>
      <c r="T17" s="52"/>
      <c r="U17" s="52"/>
    </row>
    <row r="18" spans="2:21">
      <c r="B18" t="s">
        <v>132</v>
      </c>
      <c r="C18">
        <v>15.71429</v>
      </c>
      <c r="D18">
        <v>104.35862</v>
      </c>
      <c r="E18">
        <v>0.15057999999999999</v>
      </c>
      <c r="F18">
        <v>0.88100999999999996</v>
      </c>
      <c r="G18" s="38" t="s">
        <v>37</v>
      </c>
      <c r="H18">
        <v>-12.68713</v>
      </c>
      <c r="I18">
        <v>1.84046</v>
      </c>
      <c r="J18">
        <v>-6.8934699999999998</v>
      </c>
      <c r="K18">
        <v>0</v>
      </c>
      <c r="L18" t="s">
        <v>133</v>
      </c>
      <c r="N18" s="35"/>
      <c r="O18" s="51"/>
      <c r="P18" s="51"/>
      <c r="Q18" s="51"/>
      <c r="R18" s="51"/>
      <c r="S18" s="51"/>
      <c r="T18" s="51"/>
      <c r="U18" s="52"/>
    </row>
    <row r="19" spans="2:21">
      <c r="B19" t="s">
        <v>132</v>
      </c>
      <c r="C19">
        <v>-0.40479999999999999</v>
      </c>
      <c r="D19">
        <v>1.6729499999999999</v>
      </c>
      <c r="E19">
        <v>-0.24196999999999999</v>
      </c>
      <c r="F19">
        <v>0.80996000000000001</v>
      </c>
      <c r="G19" s="39" t="s">
        <v>38</v>
      </c>
      <c r="H19">
        <v>-0.17254</v>
      </c>
      <c r="I19">
        <v>7.0790000000000006E-2</v>
      </c>
      <c r="J19">
        <v>-2.4372500000000001</v>
      </c>
      <c r="K19">
        <v>1.519E-2</v>
      </c>
      <c r="L19" t="s">
        <v>133</v>
      </c>
    </row>
    <row r="20" spans="2:21">
      <c r="B20" t="s">
        <v>132</v>
      </c>
      <c r="C20">
        <v>-2.1484800000000002</v>
      </c>
      <c r="D20">
        <v>1.52172</v>
      </c>
      <c r="E20">
        <v>-1.41188</v>
      </c>
      <c r="F20">
        <v>0.16517999999999999</v>
      </c>
      <c r="G20" s="39" t="s">
        <v>39</v>
      </c>
      <c r="H20">
        <v>0.38800000000000001</v>
      </c>
      <c r="I20">
        <v>6.1260000000000002E-2</v>
      </c>
      <c r="J20">
        <v>6.3334999999999999</v>
      </c>
      <c r="K20">
        <v>0</v>
      </c>
      <c r="L20" t="s">
        <v>133</v>
      </c>
    </row>
    <row r="21" spans="2:21">
      <c r="B21" t="s">
        <v>132</v>
      </c>
      <c r="C21">
        <v>17.34104</v>
      </c>
      <c r="D21">
        <v>33.883299999999998</v>
      </c>
      <c r="E21">
        <v>0.51178999999999997</v>
      </c>
      <c r="F21">
        <v>0.61141999999999996</v>
      </c>
      <c r="G21" s="39" t="s">
        <v>40</v>
      </c>
      <c r="H21">
        <v>-1.14899</v>
      </c>
      <c r="I21">
        <v>2.4000599999999999</v>
      </c>
      <c r="J21">
        <v>-0.47872999999999999</v>
      </c>
      <c r="K21">
        <v>0.63236000000000003</v>
      </c>
      <c r="L21" t="s">
        <v>133</v>
      </c>
    </row>
    <row r="22" spans="2:21">
      <c r="B22" t="s">
        <v>132</v>
      </c>
      <c r="C22">
        <v>0</v>
      </c>
      <c r="D22">
        <v>6.20885</v>
      </c>
      <c r="E22">
        <v>0</v>
      </c>
      <c r="F22">
        <v>1</v>
      </c>
      <c r="G22" s="39" t="s">
        <v>41</v>
      </c>
      <c r="H22">
        <v>-1.4653499999999999</v>
      </c>
      <c r="I22">
        <v>1.536</v>
      </c>
      <c r="J22">
        <v>-0.95401000000000002</v>
      </c>
      <c r="K22">
        <v>0.34059</v>
      </c>
      <c r="L22" t="s">
        <v>133</v>
      </c>
    </row>
    <row r="23" spans="2:21">
      <c r="B23" t="s">
        <v>132</v>
      </c>
      <c r="C23">
        <v>31.91489</v>
      </c>
      <c r="D23">
        <v>65.879580000000004</v>
      </c>
      <c r="E23">
        <v>0.48443999999999998</v>
      </c>
      <c r="F23">
        <v>0.63053000000000003</v>
      </c>
      <c r="G23" s="39" t="s">
        <v>42</v>
      </c>
      <c r="H23">
        <v>-2.8540999999999999</v>
      </c>
      <c r="I23">
        <v>0.97626000000000002</v>
      </c>
      <c r="J23">
        <v>-2.9235099999999998</v>
      </c>
      <c r="K23">
        <v>3.64E-3</v>
      </c>
      <c r="L23" t="s">
        <v>133</v>
      </c>
    </row>
    <row r="24" spans="2:21">
      <c r="B24" s="41" t="s">
        <v>132</v>
      </c>
      <c r="C24" s="41">
        <v>15.27778</v>
      </c>
      <c r="D24" s="41">
        <v>27.054749999999999</v>
      </c>
      <c r="E24" s="41">
        <v>0.56469999999999998</v>
      </c>
      <c r="F24" s="41">
        <v>0.57521</v>
      </c>
      <c r="G24" s="42" t="s">
        <v>43</v>
      </c>
      <c r="H24" s="41">
        <v>0.42480000000000001</v>
      </c>
      <c r="I24" s="41">
        <v>1.38337</v>
      </c>
      <c r="J24" s="41">
        <v>0.30708000000000002</v>
      </c>
      <c r="K24" s="41">
        <v>0.75892000000000004</v>
      </c>
      <c r="L24" s="41" t="s">
        <v>133</v>
      </c>
    </row>
    <row r="25" spans="2:21">
      <c r="B25" t="s">
        <v>134</v>
      </c>
      <c r="C25">
        <v>88.033709999999999</v>
      </c>
      <c r="D25">
        <v>22.544589999999999</v>
      </c>
      <c r="E25">
        <v>3.9048699999999998</v>
      </c>
      <c r="F25">
        <v>1.2999999999999999E-4</v>
      </c>
      <c r="G25" s="38" t="s">
        <v>37</v>
      </c>
      <c r="H25">
        <v>-2.3480000000000001E-2</v>
      </c>
      <c r="I25">
        <v>41.273809999999997</v>
      </c>
      <c r="J25">
        <v>-5.6999999999999998E-4</v>
      </c>
      <c r="K25">
        <v>0.99955000000000005</v>
      </c>
      <c r="L25" t="s">
        <v>135</v>
      </c>
    </row>
    <row r="26" spans="2:21">
      <c r="B26" t="s">
        <v>134</v>
      </c>
      <c r="C26">
        <v>1.5009999999999999</v>
      </c>
      <c r="D26">
        <v>0.64412000000000003</v>
      </c>
      <c r="E26">
        <v>2.3303199999999999</v>
      </c>
      <c r="F26">
        <v>2.0889999999999999E-2</v>
      </c>
      <c r="G26" s="39" t="s">
        <v>38</v>
      </c>
      <c r="H26">
        <v>3.0000000000000001E-5</v>
      </c>
      <c r="I26">
        <v>0.50453999999999999</v>
      </c>
      <c r="J26">
        <v>6.9999999999999994E-5</v>
      </c>
      <c r="K26">
        <v>0.99995000000000001</v>
      </c>
      <c r="L26" t="s">
        <v>135</v>
      </c>
    </row>
    <row r="27" spans="2:21">
      <c r="B27" t="s">
        <v>134</v>
      </c>
      <c r="C27">
        <v>-2.4719099999999998</v>
      </c>
      <c r="D27">
        <v>0.81850999999999996</v>
      </c>
      <c r="E27">
        <v>-3.02</v>
      </c>
      <c r="F27">
        <v>2.8900000000000002E-3</v>
      </c>
      <c r="G27" s="39" t="s">
        <v>39</v>
      </c>
      <c r="H27">
        <v>4.6000000000000001E-4</v>
      </c>
      <c r="I27">
        <v>0.87502000000000002</v>
      </c>
      <c r="J27">
        <v>5.2999999999999998E-4</v>
      </c>
      <c r="K27">
        <v>0.99958000000000002</v>
      </c>
      <c r="L27" t="s">
        <v>135</v>
      </c>
    </row>
    <row r="28" spans="2:21">
      <c r="B28" t="s">
        <v>134</v>
      </c>
      <c r="C28">
        <v>19.366199999999999</v>
      </c>
      <c r="D28">
        <v>21.208300000000001</v>
      </c>
      <c r="E28">
        <v>0.91313999999999995</v>
      </c>
      <c r="F28">
        <v>0.36237999999999998</v>
      </c>
      <c r="G28" s="39" t="s">
        <v>40</v>
      </c>
      <c r="H28">
        <v>-5.5799999999999999E-3</v>
      </c>
      <c r="I28">
        <v>16.80735</v>
      </c>
      <c r="J28">
        <v>-3.3E-4</v>
      </c>
      <c r="K28">
        <v>0.99973999999999996</v>
      </c>
      <c r="L28" t="s">
        <v>135</v>
      </c>
    </row>
    <row r="29" spans="2:21">
      <c r="B29" t="s">
        <v>134</v>
      </c>
      <c r="C29">
        <v>0</v>
      </c>
      <c r="D29">
        <v>15.5175</v>
      </c>
      <c r="E29">
        <v>0</v>
      </c>
      <c r="F29">
        <v>1</v>
      </c>
      <c r="G29" s="39" t="s">
        <v>41</v>
      </c>
      <c r="H29">
        <v>2.9299999999999999E-3</v>
      </c>
      <c r="I29">
        <v>4.0989199999999997</v>
      </c>
      <c r="J29">
        <v>7.2000000000000005E-4</v>
      </c>
      <c r="K29">
        <v>0.99943000000000004</v>
      </c>
      <c r="L29" t="s">
        <v>135</v>
      </c>
    </row>
    <row r="30" spans="2:21">
      <c r="B30" t="s">
        <v>134</v>
      </c>
      <c r="C30">
        <v>15.723269999999999</v>
      </c>
      <c r="D30">
        <v>8.97715</v>
      </c>
      <c r="E30">
        <v>1.7514799999999999</v>
      </c>
      <c r="F30">
        <v>8.1549999999999997E-2</v>
      </c>
      <c r="G30" s="39" t="s">
        <v>42</v>
      </c>
      <c r="H30">
        <v>-6.7499999999999999E-3</v>
      </c>
      <c r="I30">
        <v>17.570329999999998</v>
      </c>
      <c r="J30">
        <v>-3.8000000000000002E-4</v>
      </c>
      <c r="K30">
        <v>0.99970000000000003</v>
      </c>
      <c r="L30" t="s">
        <v>135</v>
      </c>
    </row>
    <row r="31" spans="2:21">
      <c r="B31" s="41" t="s">
        <v>134</v>
      </c>
      <c r="C31" s="41">
        <v>12.5</v>
      </c>
      <c r="D31" s="41">
        <v>8.9939199999999992</v>
      </c>
      <c r="E31" s="41">
        <v>1.3898299999999999</v>
      </c>
      <c r="F31" s="41">
        <v>0.16628000000000001</v>
      </c>
      <c r="G31" s="42" t="s">
        <v>43</v>
      </c>
      <c r="H31" s="41">
        <v>-3.5699999999999998E-3</v>
      </c>
      <c r="I31" s="41">
        <v>22.161580000000001</v>
      </c>
      <c r="J31" s="41">
        <v>-1.6000000000000001E-4</v>
      </c>
      <c r="K31" s="41">
        <v>0.99987000000000004</v>
      </c>
      <c r="L31" s="41" t="s">
        <v>135</v>
      </c>
    </row>
    <row r="32" spans="2:21">
      <c r="B32" t="s">
        <v>136</v>
      </c>
      <c r="C32">
        <v>61.357469999999999</v>
      </c>
      <c r="D32">
        <v>32.695860000000003</v>
      </c>
      <c r="E32">
        <v>1.8766099999999999</v>
      </c>
      <c r="F32">
        <v>6.1150000000000003E-2</v>
      </c>
      <c r="G32" s="38" t="s">
        <v>37</v>
      </c>
      <c r="H32">
        <v>-29.51247</v>
      </c>
      <c r="I32">
        <v>46.433799999999998</v>
      </c>
      <c r="J32">
        <v>-0.63558000000000003</v>
      </c>
      <c r="K32">
        <v>0.52539000000000002</v>
      </c>
      <c r="L32" t="s">
        <v>137</v>
      </c>
    </row>
    <row r="33" spans="2:12">
      <c r="B33" t="s">
        <v>136</v>
      </c>
      <c r="C33">
        <v>-0.23599999999999999</v>
      </c>
      <c r="D33">
        <v>1.4914400000000001</v>
      </c>
      <c r="E33">
        <v>-0.15823999999999999</v>
      </c>
      <c r="F33">
        <v>0.87433000000000005</v>
      </c>
      <c r="G33" s="39" t="s">
        <v>38</v>
      </c>
      <c r="H33">
        <v>0.17688000000000001</v>
      </c>
      <c r="I33">
        <v>0.89098999999999995</v>
      </c>
      <c r="J33">
        <v>0.19852</v>
      </c>
      <c r="K33">
        <v>0.84272999999999998</v>
      </c>
      <c r="L33" t="s">
        <v>137</v>
      </c>
    </row>
    <row r="34" spans="2:12">
      <c r="B34" t="s">
        <v>136</v>
      </c>
      <c r="C34">
        <v>0.60975999999999997</v>
      </c>
      <c r="D34">
        <v>1.04053</v>
      </c>
      <c r="E34">
        <v>0.58601000000000003</v>
      </c>
      <c r="F34">
        <v>0.55813999999999997</v>
      </c>
      <c r="G34" s="39" t="s">
        <v>39</v>
      </c>
      <c r="H34">
        <v>0.72221999999999997</v>
      </c>
      <c r="I34">
        <v>1.94787</v>
      </c>
      <c r="J34">
        <v>0.37078</v>
      </c>
      <c r="K34">
        <v>0.71099000000000001</v>
      </c>
      <c r="L34" t="s">
        <v>137</v>
      </c>
    </row>
    <row r="35" spans="2:12">
      <c r="B35" t="s">
        <v>136</v>
      </c>
      <c r="C35">
        <v>-47.619050000000001</v>
      </c>
      <c r="D35">
        <v>28.73725</v>
      </c>
      <c r="E35">
        <v>-1.6570499999999999</v>
      </c>
      <c r="F35">
        <v>9.8129999999999995E-2</v>
      </c>
      <c r="G35" s="39" t="s">
        <v>40</v>
      </c>
      <c r="H35">
        <v>-10.65002</v>
      </c>
      <c r="I35">
        <v>33.825200000000002</v>
      </c>
      <c r="J35">
        <v>-0.31485000000000002</v>
      </c>
      <c r="K35">
        <v>0.75302999999999998</v>
      </c>
      <c r="L35" t="s">
        <v>137</v>
      </c>
    </row>
    <row r="36" spans="2:12">
      <c r="B36" t="s">
        <v>136</v>
      </c>
      <c r="C36">
        <v>11.6092</v>
      </c>
      <c r="D36">
        <v>5.9132100000000003</v>
      </c>
      <c r="E36">
        <v>1.96326</v>
      </c>
      <c r="F36">
        <v>5.0169999999999999E-2</v>
      </c>
      <c r="G36" s="39" t="s">
        <v>41</v>
      </c>
      <c r="H36">
        <v>0</v>
      </c>
      <c r="I36">
        <v>13.01435</v>
      </c>
      <c r="J36">
        <v>0</v>
      </c>
      <c r="K36">
        <v>1</v>
      </c>
      <c r="L36" t="s">
        <v>137</v>
      </c>
    </row>
    <row r="37" spans="2:12">
      <c r="B37" t="s">
        <v>136</v>
      </c>
      <c r="C37">
        <v>-30.30303</v>
      </c>
      <c r="D37">
        <v>35.93074</v>
      </c>
      <c r="E37">
        <v>-0.84336999999999995</v>
      </c>
      <c r="F37">
        <v>0.39942</v>
      </c>
      <c r="G37" s="39" t="s">
        <v>42</v>
      </c>
      <c r="H37">
        <v>-0.58004999999999995</v>
      </c>
      <c r="I37">
        <v>11.92038</v>
      </c>
      <c r="J37">
        <v>-4.8660000000000002E-2</v>
      </c>
      <c r="K37">
        <v>0.96121000000000001</v>
      </c>
      <c r="L37" t="s">
        <v>137</v>
      </c>
    </row>
    <row r="38" spans="2:12">
      <c r="B38" s="41" t="s">
        <v>136</v>
      </c>
      <c r="C38" s="41">
        <v>-41.322310000000002</v>
      </c>
      <c r="D38" s="41">
        <v>20.492329999999999</v>
      </c>
      <c r="E38" s="41">
        <v>-2.0164800000000001</v>
      </c>
      <c r="F38" s="41">
        <v>4.428E-2</v>
      </c>
      <c r="G38" s="42" t="s">
        <v>43</v>
      </c>
      <c r="H38" s="41">
        <v>-2.9973800000000002</v>
      </c>
      <c r="I38" s="41">
        <v>9.6573200000000003</v>
      </c>
      <c r="J38" s="41">
        <v>-0.31036999999999998</v>
      </c>
      <c r="K38" s="41">
        <v>0.75643000000000005</v>
      </c>
      <c r="L38" s="41" t="s">
        <v>137</v>
      </c>
    </row>
    <row r="39" spans="2:12">
      <c r="B39" t="s">
        <v>138</v>
      </c>
      <c r="C39">
        <v>71.068160000000006</v>
      </c>
      <c r="D39">
        <v>15.255190000000001</v>
      </c>
      <c r="E39">
        <v>4.65862</v>
      </c>
      <c r="F39">
        <v>0</v>
      </c>
      <c r="G39" s="38" t="s">
        <v>37</v>
      </c>
      <c r="H39">
        <v>-17.327970000000001</v>
      </c>
      <c r="I39">
        <v>10.710050000000001</v>
      </c>
      <c r="J39">
        <v>-1.61792</v>
      </c>
      <c r="K39">
        <v>0.10643</v>
      </c>
      <c r="L39" t="s">
        <v>139</v>
      </c>
    </row>
    <row r="40" spans="2:12">
      <c r="B40" t="s">
        <v>138</v>
      </c>
      <c r="C40">
        <v>1.3190200000000001</v>
      </c>
      <c r="D40">
        <v>0.84350999999999998</v>
      </c>
      <c r="E40">
        <v>1.5637399999999999</v>
      </c>
      <c r="F40">
        <v>0.11848</v>
      </c>
      <c r="G40" s="39" t="s">
        <v>38</v>
      </c>
      <c r="H40">
        <v>3.066E-2</v>
      </c>
      <c r="I40">
        <v>0.1191</v>
      </c>
      <c r="J40">
        <v>0.25741000000000003</v>
      </c>
      <c r="K40">
        <v>0.79698999999999998</v>
      </c>
      <c r="L40" t="s">
        <v>139</v>
      </c>
    </row>
    <row r="41" spans="2:12">
      <c r="B41" t="s">
        <v>138</v>
      </c>
      <c r="C41">
        <v>7.9259999999999997E-2</v>
      </c>
      <c r="D41">
        <v>0.36499999999999999</v>
      </c>
      <c r="E41">
        <v>0.21715000000000001</v>
      </c>
      <c r="F41">
        <v>0.82816999999999996</v>
      </c>
      <c r="G41" s="39" t="s">
        <v>39</v>
      </c>
      <c r="H41">
        <v>0.38364999999999999</v>
      </c>
      <c r="I41">
        <v>0.25958999999999999</v>
      </c>
      <c r="J41">
        <v>1.4779</v>
      </c>
      <c r="K41">
        <v>0.14018</v>
      </c>
      <c r="L41" t="s">
        <v>139</v>
      </c>
    </row>
    <row r="42" spans="2:12">
      <c r="B42" t="s">
        <v>138</v>
      </c>
      <c r="C42">
        <v>5</v>
      </c>
      <c r="D42">
        <v>7.91106</v>
      </c>
      <c r="E42">
        <v>0.63202999999999998</v>
      </c>
      <c r="F42">
        <v>0.52764</v>
      </c>
      <c r="G42" s="39" t="s">
        <v>40</v>
      </c>
      <c r="H42">
        <v>-10.861689999999999</v>
      </c>
      <c r="I42">
        <v>2.8080099999999999</v>
      </c>
      <c r="J42">
        <v>-3.8681100000000002</v>
      </c>
      <c r="K42">
        <v>1.2999999999999999E-4</v>
      </c>
      <c r="L42" t="s">
        <v>139</v>
      </c>
    </row>
    <row r="43" spans="2:12">
      <c r="B43" t="s">
        <v>138</v>
      </c>
      <c r="C43">
        <v>-7.4781700000000004</v>
      </c>
      <c r="D43">
        <v>2.7565499999999998</v>
      </c>
      <c r="E43">
        <v>-2.7128700000000001</v>
      </c>
      <c r="F43">
        <v>6.8900000000000003E-3</v>
      </c>
      <c r="G43" s="39" t="s">
        <v>41</v>
      </c>
      <c r="H43">
        <v>0</v>
      </c>
      <c r="I43">
        <v>1.09148</v>
      </c>
      <c r="J43">
        <v>0</v>
      </c>
      <c r="K43">
        <v>1</v>
      </c>
      <c r="L43" t="s">
        <v>139</v>
      </c>
    </row>
    <row r="44" spans="2:12">
      <c r="B44" t="s">
        <v>138</v>
      </c>
      <c r="C44">
        <v>21.640090000000001</v>
      </c>
      <c r="D44">
        <v>5.46875</v>
      </c>
      <c r="E44">
        <v>3.9570500000000002</v>
      </c>
      <c r="F44">
        <v>9.0000000000000006E-5</v>
      </c>
      <c r="G44" s="39" t="s">
        <v>42</v>
      </c>
      <c r="H44">
        <v>-0.42798999999999998</v>
      </c>
      <c r="I44">
        <v>3.4577200000000001</v>
      </c>
      <c r="J44">
        <v>-0.12378</v>
      </c>
      <c r="K44">
        <v>0.90154999999999996</v>
      </c>
      <c r="L44" t="s">
        <v>139</v>
      </c>
    </row>
    <row r="45" spans="2:12">
      <c r="B45" s="41" t="s">
        <v>138</v>
      </c>
      <c r="C45" s="41">
        <v>5.4347799999999999</v>
      </c>
      <c r="D45" s="41">
        <v>6.5127699999999997</v>
      </c>
      <c r="E45" s="41">
        <v>0.83448</v>
      </c>
      <c r="F45" s="41">
        <v>0.40439000000000003</v>
      </c>
      <c r="G45" s="42" t="s">
        <v>43</v>
      </c>
      <c r="H45" s="41">
        <v>-2.7027000000000001</v>
      </c>
      <c r="I45" s="41">
        <v>3.8291400000000002</v>
      </c>
      <c r="J45" s="41">
        <v>-0.70582</v>
      </c>
      <c r="K45" s="41">
        <v>0.48069000000000001</v>
      </c>
      <c r="L45" s="41" t="s">
        <v>139</v>
      </c>
    </row>
    <row r="46" spans="2:12">
      <c r="B46" t="s">
        <v>140</v>
      </c>
      <c r="C46">
        <v>42.15278</v>
      </c>
      <c r="D46">
        <v>9.9024000000000001</v>
      </c>
      <c r="E46">
        <v>4.2568200000000003</v>
      </c>
      <c r="F46">
        <v>3.0000000000000001E-5</v>
      </c>
      <c r="G46" s="38" t="s">
        <v>37</v>
      </c>
      <c r="H46">
        <v>4.7375299999999996</v>
      </c>
      <c r="I46">
        <v>106.07427</v>
      </c>
      <c r="J46">
        <v>4.4659999999999998E-2</v>
      </c>
      <c r="K46">
        <v>0.96458999999999995</v>
      </c>
      <c r="L46" t="s">
        <v>141</v>
      </c>
    </row>
    <row r="47" spans="2:12">
      <c r="B47" t="s">
        <v>140</v>
      </c>
      <c r="C47">
        <v>0.36029</v>
      </c>
      <c r="D47">
        <v>0.22187999999999999</v>
      </c>
      <c r="E47">
        <v>1.62385</v>
      </c>
      <c r="F47">
        <v>0.10518</v>
      </c>
      <c r="G47" s="39" t="s">
        <v>38</v>
      </c>
      <c r="H47">
        <v>-0.45673000000000002</v>
      </c>
      <c r="I47">
        <v>3.4236</v>
      </c>
      <c r="J47">
        <v>-0.13341</v>
      </c>
      <c r="K47">
        <v>0.89451999999999998</v>
      </c>
      <c r="L47" t="s">
        <v>141</v>
      </c>
    </row>
    <row r="48" spans="2:12">
      <c r="B48" t="s">
        <v>140</v>
      </c>
      <c r="C48">
        <v>-1.1347499999999999</v>
      </c>
      <c r="D48">
        <v>0.26518999999999998</v>
      </c>
      <c r="E48">
        <v>-4.2790400000000002</v>
      </c>
      <c r="F48">
        <v>2.0000000000000002E-5</v>
      </c>
      <c r="G48" s="39" t="s">
        <v>39</v>
      </c>
      <c r="H48">
        <v>1.1057699999999999</v>
      </c>
      <c r="I48">
        <v>4.13361</v>
      </c>
      <c r="J48">
        <v>0.26751000000000003</v>
      </c>
      <c r="K48">
        <v>0.79042000000000001</v>
      </c>
      <c r="L48" t="s">
        <v>141</v>
      </c>
    </row>
    <row r="49" spans="2:12">
      <c r="B49" t="s">
        <v>140</v>
      </c>
      <c r="C49">
        <v>13.140599999999999</v>
      </c>
      <c r="D49">
        <v>6.2275900000000002</v>
      </c>
      <c r="E49">
        <v>2.1100599999999998</v>
      </c>
      <c r="F49">
        <v>3.5459999999999998E-2</v>
      </c>
      <c r="G49" s="39" t="s">
        <v>40</v>
      </c>
      <c r="H49">
        <v>-21.164020000000001</v>
      </c>
      <c r="I49">
        <v>85.476470000000006</v>
      </c>
      <c r="J49">
        <v>-0.24759999999999999</v>
      </c>
      <c r="K49">
        <v>0.80567999999999995</v>
      </c>
      <c r="L49" t="s">
        <v>141</v>
      </c>
    </row>
    <row r="50" spans="2:12">
      <c r="B50" t="s">
        <v>140</v>
      </c>
      <c r="C50">
        <v>-7.0468900000000003</v>
      </c>
      <c r="D50">
        <v>5.3819999999999997</v>
      </c>
      <c r="E50">
        <v>-1.30935</v>
      </c>
      <c r="F50">
        <v>0.19114999999999999</v>
      </c>
      <c r="G50" s="39" t="s">
        <v>41</v>
      </c>
      <c r="H50">
        <v>11.299440000000001</v>
      </c>
      <c r="I50">
        <v>8.1814599999999995</v>
      </c>
      <c r="J50">
        <v>1.3811</v>
      </c>
      <c r="K50">
        <v>0.17473</v>
      </c>
      <c r="L50" t="s">
        <v>141</v>
      </c>
    </row>
    <row r="51" spans="2:12">
      <c r="B51" t="s">
        <v>140</v>
      </c>
      <c r="C51">
        <v>15.797790000000001</v>
      </c>
      <c r="D51">
        <v>3.6983999999999999</v>
      </c>
      <c r="E51">
        <v>4.2715199999999998</v>
      </c>
      <c r="F51">
        <v>2.0000000000000002E-5</v>
      </c>
      <c r="G51" s="39" t="s">
        <v>42</v>
      </c>
      <c r="H51">
        <v>-29.576270000000001</v>
      </c>
      <c r="I51">
        <v>121.06054</v>
      </c>
      <c r="J51">
        <v>-0.24431</v>
      </c>
      <c r="K51">
        <v>0.80820999999999998</v>
      </c>
      <c r="L51" t="s">
        <v>141</v>
      </c>
    </row>
    <row r="52" spans="2:12">
      <c r="B52" s="41" t="s">
        <v>140</v>
      </c>
      <c r="C52" s="41">
        <v>5.6710799999999999</v>
      </c>
      <c r="D52" s="41">
        <v>3.6645699999999999</v>
      </c>
      <c r="E52" s="41">
        <v>1.5475399999999999</v>
      </c>
      <c r="F52" s="41">
        <v>0.12250999999999999</v>
      </c>
      <c r="G52" s="42" t="s">
        <v>43</v>
      </c>
      <c r="H52" s="41">
        <v>-20.88983</v>
      </c>
      <c r="I52" s="41">
        <v>46.923490000000001</v>
      </c>
      <c r="J52" s="41">
        <v>-0.44518999999999997</v>
      </c>
      <c r="K52" s="41">
        <v>0.65851999999999999</v>
      </c>
      <c r="L52" s="41" t="s">
        <v>141</v>
      </c>
    </row>
    <row r="53" spans="2:12">
      <c r="B53" t="s">
        <v>142</v>
      </c>
      <c r="C53">
        <v>30</v>
      </c>
      <c r="D53">
        <v>63.318919999999999</v>
      </c>
      <c r="E53">
        <v>0.47378999999999999</v>
      </c>
      <c r="F53">
        <v>0.63602000000000003</v>
      </c>
      <c r="G53" s="38" t="s">
        <v>37</v>
      </c>
      <c r="H53">
        <v>-4.7333299999999996</v>
      </c>
      <c r="I53">
        <v>30.233270000000001</v>
      </c>
      <c r="J53">
        <v>-0.15656</v>
      </c>
      <c r="K53">
        <v>0.87563999999999997</v>
      </c>
      <c r="L53" t="s">
        <v>143</v>
      </c>
    </row>
    <row r="54" spans="2:12">
      <c r="B54" t="s">
        <v>142</v>
      </c>
      <c r="C54">
        <v>-0.46377000000000002</v>
      </c>
      <c r="D54">
        <v>1.96634</v>
      </c>
      <c r="E54">
        <v>-0.23585</v>
      </c>
      <c r="F54">
        <v>0.81372</v>
      </c>
      <c r="G54" s="39" t="s">
        <v>38</v>
      </c>
      <c r="H54">
        <v>-0.84782999999999997</v>
      </c>
      <c r="I54">
        <v>0.49447999999999998</v>
      </c>
      <c r="J54">
        <v>-1.71458</v>
      </c>
      <c r="K54">
        <v>8.6910000000000001E-2</v>
      </c>
      <c r="L54" t="s">
        <v>143</v>
      </c>
    </row>
    <row r="55" spans="2:12">
      <c r="B55" t="s">
        <v>142</v>
      </c>
      <c r="C55">
        <v>0.35714000000000001</v>
      </c>
      <c r="D55">
        <v>1.5145299999999999</v>
      </c>
      <c r="E55">
        <v>0.23580999999999999</v>
      </c>
      <c r="F55">
        <v>0.81374999999999997</v>
      </c>
      <c r="G55" s="39" t="s">
        <v>39</v>
      </c>
      <c r="H55">
        <v>-0.11204</v>
      </c>
      <c r="I55">
        <v>0.54835999999999996</v>
      </c>
      <c r="J55">
        <v>-0.20433000000000001</v>
      </c>
      <c r="K55">
        <v>0.83816000000000002</v>
      </c>
      <c r="L55" t="s">
        <v>143</v>
      </c>
    </row>
    <row r="56" spans="2:12">
      <c r="B56" t="s">
        <v>142</v>
      </c>
      <c r="C56">
        <v>46.837609999999998</v>
      </c>
      <c r="D56">
        <v>19.426290000000002</v>
      </c>
      <c r="E56">
        <v>2.4110399999999998</v>
      </c>
      <c r="F56">
        <v>1.6549999999999999E-2</v>
      </c>
      <c r="G56" s="39" t="s">
        <v>40</v>
      </c>
      <c r="H56">
        <v>-16.438359999999999</v>
      </c>
      <c r="I56">
        <v>6.2505499999999996</v>
      </c>
      <c r="J56">
        <v>-2.6299000000000001</v>
      </c>
      <c r="K56">
        <v>8.7500000000000008E-3</v>
      </c>
      <c r="L56" t="s">
        <v>143</v>
      </c>
    </row>
    <row r="57" spans="2:12">
      <c r="B57" t="s">
        <v>142</v>
      </c>
      <c r="C57">
        <v>0</v>
      </c>
      <c r="D57">
        <v>6.1089399999999996</v>
      </c>
      <c r="E57">
        <v>0</v>
      </c>
      <c r="F57">
        <v>1</v>
      </c>
      <c r="G57" s="39" t="s">
        <v>41</v>
      </c>
      <c r="H57">
        <v>-2.1739099999999998</v>
      </c>
      <c r="I57">
        <v>5.0417500000000004</v>
      </c>
      <c r="J57">
        <v>-0.43118000000000001</v>
      </c>
      <c r="K57">
        <v>0.66647999999999996</v>
      </c>
      <c r="L57" t="s">
        <v>143</v>
      </c>
    </row>
    <row r="58" spans="2:12">
      <c r="B58" t="s">
        <v>142</v>
      </c>
      <c r="C58">
        <v>-35</v>
      </c>
      <c r="D58">
        <v>50.537050000000001</v>
      </c>
      <c r="E58">
        <v>-0.69255999999999995</v>
      </c>
      <c r="F58">
        <v>0.48915999999999998</v>
      </c>
      <c r="G58" s="39" t="s">
        <v>42</v>
      </c>
      <c r="H58">
        <v>-7.49064</v>
      </c>
      <c r="I58">
        <v>6.2109399999999999</v>
      </c>
      <c r="J58">
        <v>-1.20604</v>
      </c>
      <c r="K58">
        <v>0.22825000000000001</v>
      </c>
      <c r="L58" t="s">
        <v>143</v>
      </c>
    </row>
    <row r="59" spans="2:12">
      <c r="B59" s="41" t="s">
        <v>142</v>
      </c>
      <c r="C59" s="41">
        <v>-57.97101</v>
      </c>
      <c r="D59" s="41">
        <v>14.97967</v>
      </c>
      <c r="E59" s="41">
        <v>-3.86998</v>
      </c>
      <c r="F59" s="41">
        <v>1.3999999999999999E-4</v>
      </c>
      <c r="G59" s="42" t="s">
        <v>43</v>
      </c>
      <c r="H59" s="41">
        <v>-2.70661</v>
      </c>
      <c r="I59" s="41">
        <v>5.8874700000000004</v>
      </c>
      <c r="J59" s="41">
        <v>-0.45972000000000002</v>
      </c>
      <c r="K59" s="41">
        <v>0.64587000000000006</v>
      </c>
      <c r="L59" s="41" t="s">
        <v>143</v>
      </c>
    </row>
    <row r="60" spans="2:12">
      <c r="B60" t="s">
        <v>144</v>
      </c>
      <c r="C60">
        <v>187.35363000000001</v>
      </c>
      <c r="D60">
        <v>142.39277000000001</v>
      </c>
      <c r="E60">
        <v>1.31575</v>
      </c>
      <c r="F60">
        <v>0.1913</v>
      </c>
      <c r="G60" s="38" t="s">
        <v>37</v>
      </c>
      <c r="H60">
        <v>-29.013539999999999</v>
      </c>
      <c r="I60">
        <v>4.8577399999999997</v>
      </c>
      <c r="J60">
        <v>-5.9726499999999998</v>
      </c>
      <c r="K60">
        <v>0</v>
      </c>
      <c r="L60" t="s">
        <v>145</v>
      </c>
    </row>
    <row r="61" spans="2:12">
      <c r="B61" t="s">
        <v>144</v>
      </c>
      <c r="C61">
        <v>-9.2230000000000006E-2</v>
      </c>
      <c r="D61">
        <v>2.4936799999999999</v>
      </c>
      <c r="E61">
        <v>-3.6990000000000002E-2</v>
      </c>
      <c r="F61">
        <v>0.97057000000000004</v>
      </c>
      <c r="G61" s="39" t="s">
        <v>38</v>
      </c>
      <c r="H61">
        <v>-0.50283</v>
      </c>
      <c r="I61">
        <v>9.8080000000000001E-2</v>
      </c>
      <c r="J61">
        <v>-5.12676</v>
      </c>
      <c r="K61">
        <v>0</v>
      </c>
      <c r="L61" t="s">
        <v>145</v>
      </c>
    </row>
    <row r="62" spans="2:12">
      <c r="B62" t="s">
        <v>144</v>
      </c>
      <c r="C62">
        <v>-4.2600899999999999</v>
      </c>
      <c r="D62">
        <v>3.7925200000000001</v>
      </c>
      <c r="E62">
        <v>-1.1232899999999999</v>
      </c>
      <c r="F62">
        <v>0.26402999999999999</v>
      </c>
      <c r="G62" s="39" t="s">
        <v>39</v>
      </c>
      <c r="H62">
        <v>0.45865</v>
      </c>
      <c r="I62">
        <v>0.14860999999999999</v>
      </c>
      <c r="J62">
        <v>3.0862599999999998</v>
      </c>
      <c r="K62">
        <v>2.0999999999999999E-3</v>
      </c>
      <c r="L62" t="s">
        <v>145</v>
      </c>
    </row>
    <row r="63" spans="2:12">
      <c r="B63" t="s">
        <v>144</v>
      </c>
      <c r="C63">
        <v>71.910110000000003</v>
      </c>
      <c r="D63">
        <v>100.54747999999999</v>
      </c>
      <c r="E63">
        <v>0.71518999999999999</v>
      </c>
      <c r="F63">
        <v>0.47617999999999999</v>
      </c>
      <c r="G63" s="39" t="s">
        <v>40</v>
      </c>
      <c r="H63">
        <v>-8.4550300000000007</v>
      </c>
      <c r="I63">
        <v>3.3296999999999999</v>
      </c>
      <c r="J63">
        <v>-2.5392800000000002</v>
      </c>
      <c r="K63">
        <v>1.129E-2</v>
      </c>
      <c r="L63" t="s">
        <v>145</v>
      </c>
    </row>
    <row r="64" spans="2:12">
      <c r="B64" t="s">
        <v>144</v>
      </c>
      <c r="C64">
        <v>0</v>
      </c>
      <c r="D64">
        <v>34.271439999999998</v>
      </c>
      <c r="E64">
        <v>0</v>
      </c>
      <c r="F64">
        <v>1</v>
      </c>
      <c r="G64" s="39" t="s">
        <v>41</v>
      </c>
      <c r="H64">
        <v>7.2703199999999999</v>
      </c>
      <c r="I64">
        <v>2.6816</v>
      </c>
      <c r="J64">
        <v>2.7111900000000002</v>
      </c>
      <c r="K64">
        <v>6.8500000000000002E-3</v>
      </c>
      <c r="L64" t="s">
        <v>145</v>
      </c>
    </row>
    <row r="65" spans="2:12">
      <c r="B65" t="s">
        <v>144</v>
      </c>
      <c r="C65">
        <v>22.29299</v>
      </c>
      <c r="D65">
        <v>60.481349999999999</v>
      </c>
      <c r="E65">
        <v>0.36858999999999997</v>
      </c>
      <c r="F65">
        <v>0.71321999999999997</v>
      </c>
      <c r="G65" s="39" t="s">
        <v>42</v>
      </c>
      <c r="H65">
        <v>-13.52894</v>
      </c>
      <c r="I65">
        <v>1.89419</v>
      </c>
      <c r="J65">
        <v>-7.1423500000000004</v>
      </c>
      <c r="K65">
        <v>0</v>
      </c>
      <c r="L65" t="s">
        <v>145</v>
      </c>
    </row>
    <row r="66" spans="2:12">
      <c r="B66" s="41" t="s">
        <v>144</v>
      </c>
      <c r="C66" s="41">
        <v>-3.125</v>
      </c>
      <c r="D66" s="41">
        <v>48.808250000000001</v>
      </c>
      <c r="E66" s="41">
        <v>-6.4030000000000004E-2</v>
      </c>
      <c r="F66" s="41">
        <v>0.94908000000000003</v>
      </c>
      <c r="G66" s="42" t="s">
        <v>43</v>
      </c>
      <c r="H66" s="41">
        <v>-3.7650600000000001</v>
      </c>
      <c r="I66" s="41">
        <v>1.6597599999999999</v>
      </c>
      <c r="J66" s="41">
        <v>-2.26844</v>
      </c>
      <c r="K66" s="41">
        <v>2.3560000000000001E-2</v>
      </c>
      <c r="L66" s="41" t="s">
        <v>145</v>
      </c>
    </row>
    <row r="67" spans="2:12">
      <c r="B67" t="s">
        <v>146</v>
      </c>
      <c r="C67">
        <v>33.939390000000003</v>
      </c>
      <c r="D67">
        <v>18.985990000000001</v>
      </c>
      <c r="E67">
        <v>1.7876000000000001</v>
      </c>
      <c r="F67">
        <v>7.467E-2</v>
      </c>
      <c r="G67" s="38" t="s">
        <v>37</v>
      </c>
      <c r="H67">
        <v>-1.5360799999999999</v>
      </c>
      <c r="I67">
        <v>3.1256200000000001</v>
      </c>
      <c r="J67">
        <v>-0.49145</v>
      </c>
      <c r="K67">
        <v>0.62329999999999997</v>
      </c>
      <c r="L67" t="s">
        <v>147</v>
      </c>
    </row>
    <row r="68" spans="2:12">
      <c r="B68" t="s">
        <v>146</v>
      </c>
      <c r="C68">
        <v>-0.33766000000000002</v>
      </c>
      <c r="D68">
        <v>0.43939</v>
      </c>
      <c r="E68">
        <v>-0.76846999999999999</v>
      </c>
      <c r="F68">
        <v>0.44270999999999999</v>
      </c>
      <c r="G68" s="39" t="s">
        <v>38</v>
      </c>
      <c r="H68">
        <v>1.308E-2</v>
      </c>
      <c r="I68">
        <v>6.3109999999999999E-2</v>
      </c>
      <c r="J68">
        <v>0.20723</v>
      </c>
      <c r="K68">
        <v>0.83589999999999998</v>
      </c>
      <c r="L68" t="s">
        <v>147</v>
      </c>
    </row>
    <row r="69" spans="2:12">
      <c r="B69" t="s">
        <v>146</v>
      </c>
      <c r="C69">
        <v>-0.13264999999999999</v>
      </c>
      <c r="D69">
        <v>0.46500000000000002</v>
      </c>
      <c r="E69">
        <v>-0.28527000000000002</v>
      </c>
      <c r="F69">
        <v>0.77559999999999996</v>
      </c>
      <c r="G69" s="39" t="s">
        <v>39</v>
      </c>
      <c r="H69">
        <v>0.10297000000000001</v>
      </c>
      <c r="I69">
        <v>0.14252999999999999</v>
      </c>
      <c r="J69">
        <v>0.72241999999999995</v>
      </c>
      <c r="K69">
        <v>0.47033000000000003</v>
      </c>
      <c r="L69" t="s">
        <v>147</v>
      </c>
    </row>
    <row r="70" spans="2:12">
      <c r="B70" t="s">
        <v>146</v>
      </c>
      <c r="C70">
        <v>-8.5959900000000005</v>
      </c>
      <c r="D70">
        <v>9.3061399999999992</v>
      </c>
      <c r="E70">
        <v>-0.92369000000000001</v>
      </c>
      <c r="F70">
        <v>0.35626000000000002</v>
      </c>
      <c r="G70" s="39" t="s">
        <v>40</v>
      </c>
      <c r="H70">
        <v>-4.0055699999999996</v>
      </c>
      <c r="I70">
        <v>0.89126000000000005</v>
      </c>
      <c r="J70">
        <v>-4.4942700000000002</v>
      </c>
      <c r="K70">
        <v>1.0000000000000001E-5</v>
      </c>
      <c r="L70" t="s">
        <v>147</v>
      </c>
    </row>
    <row r="71" spans="2:12">
      <c r="B71" t="s">
        <v>146</v>
      </c>
      <c r="C71">
        <v>10.204079999999999</v>
      </c>
      <c r="D71">
        <v>5.4047499999999999</v>
      </c>
      <c r="E71">
        <v>1.88798</v>
      </c>
      <c r="F71">
        <v>5.9819999999999998E-2</v>
      </c>
      <c r="G71" s="39" t="s">
        <v>41</v>
      </c>
      <c r="H71">
        <v>0</v>
      </c>
      <c r="I71">
        <v>0.38116</v>
      </c>
      <c r="J71">
        <v>0</v>
      </c>
      <c r="K71">
        <v>1</v>
      </c>
      <c r="L71" t="s">
        <v>147</v>
      </c>
    </row>
    <row r="72" spans="2:12">
      <c r="B72" t="s">
        <v>146</v>
      </c>
      <c r="C72">
        <v>-25.641030000000001</v>
      </c>
      <c r="D72">
        <v>25.429880000000001</v>
      </c>
      <c r="E72">
        <v>-1.0083</v>
      </c>
      <c r="F72">
        <v>0.31397999999999998</v>
      </c>
      <c r="G72" s="39" t="s">
        <v>42</v>
      </c>
      <c r="H72">
        <v>-0.11502</v>
      </c>
      <c r="I72">
        <v>1.3655999999999999</v>
      </c>
      <c r="J72">
        <v>-8.4220000000000003E-2</v>
      </c>
      <c r="K72">
        <v>0.93291000000000002</v>
      </c>
      <c r="L72" t="s">
        <v>147</v>
      </c>
    </row>
    <row r="73" spans="2:12">
      <c r="B73" s="41" t="s">
        <v>146</v>
      </c>
      <c r="C73" s="41">
        <v>0</v>
      </c>
      <c r="D73" s="41">
        <v>7.2917399999999999</v>
      </c>
      <c r="E73" s="41">
        <v>0</v>
      </c>
      <c r="F73" s="41">
        <v>1</v>
      </c>
      <c r="G73" s="42" t="s">
        <v>43</v>
      </c>
      <c r="H73" s="41">
        <v>-0.74014999999999997</v>
      </c>
      <c r="I73" s="41">
        <v>1.7151700000000001</v>
      </c>
      <c r="J73" s="41">
        <v>-0.43153000000000002</v>
      </c>
      <c r="K73" s="41">
        <v>0.66624000000000005</v>
      </c>
      <c r="L73" s="41" t="s">
        <v>147</v>
      </c>
    </row>
    <row r="74" spans="2:12">
      <c r="B74" t="s">
        <v>148</v>
      </c>
      <c r="C74">
        <v>61.412739999999999</v>
      </c>
      <c r="D74">
        <v>9.5755099999999995</v>
      </c>
      <c r="E74">
        <v>6.4135200000000001</v>
      </c>
      <c r="F74">
        <v>0</v>
      </c>
      <c r="G74" s="38" t="s">
        <v>37</v>
      </c>
      <c r="H74">
        <v>-16.83333</v>
      </c>
      <c r="I74">
        <v>24.968669999999999</v>
      </c>
      <c r="J74">
        <v>-0.67418</v>
      </c>
      <c r="K74">
        <v>0.50146999999999997</v>
      </c>
      <c r="L74" t="s">
        <v>149</v>
      </c>
    </row>
    <row r="75" spans="2:12">
      <c r="B75" t="s">
        <v>148</v>
      </c>
      <c r="C75">
        <v>1.0044200000000001</v>
      </c>
      <c r="D75">
        <v>0.40720000000000001</v>
      </c>
      <c r="E75">
        <v>2.4666800000000002</v>
      </c>
      <c r="F75">
        <v>1.388E-2</v>
      </c>
      <c r="G75" s="39" t="s">
        <v>38</v>
      </c>
      <c r="H75">
        <v>0.44019000000000003</v>
      </c>
      <c r="I75">
        <v>0.88732</v>
      </c>
      <c r="J75">
        <v>0.49608999999999998</v>
      </c>
      <c r="K75">
        <v>0.62073</v>
      </c>
      <c r="L75" t="s">
        <v>149</v>
      </c>
    </row>
    <row r="76" spans="2:12">
      <c r="B76" t="s">
        <v>148</v>
      </c>
      <c r="C76">
        <v>-0.63063000000000002</v>
      </c>
      <c r="D76">
        <v>0.30159999999999998</v>
      </c>
      <c r="E76">
        <v>-2.0909599999999999</v>
      </c>
      <c r="F76">
        <v>3.6889999999999999E-2</v>
      </c>
      <c r="G76" s="39" t="s">
        <v>39</v>
      </c>
      <c r="H76">
        <v>1.33721</v>
      </c>
      <c r="I76">
        <v>1.26895</v>
      </c>
      <c r="J76">
        <v>1.0538000000000001</v>
      </c>
      <c r="K76">
        <v>0.29405999999999999</v>
      </c>
      <c r="L76" t="s">
        <v>149</v>
      </c>
    </row>
    <row r="77" spans="2:12">
      <c r="B77" t="s">
        <v>148</v>
      </c>
      <c r="C77">
        <v>16.055050000000001</v>
      </c>
      <c r="D77">
        <v>8.2338500000000003</v>
      </c>
      <c r="E77">
        <v>1.9498800000000001</v>
      </c>
      <c r="F77">
        <v>5.1589999999999997E-2</v>
      </c>
      <c r="G77" s="39" t="s">
        <v>40</v>
      </c>
      <c r="H77">
        <v>-39.087949999999999</v>
      </c>
      <c r="I77">
        <v>12.13176</v>
      </c>
      <c r="J77">
        <v>-3.2219500000000001</v>
      </c>
      <c r="K77">
        <v>1.6299999999999999E-3</v>
      </c>
      <c r="L77" t="s">
        <v>149</v>
      </c>
    </row>
    <row r="78" spans="2:12">
      <c r="B78" t="s">
        <v>148</v>
      </c>
      <c r="C78">
        <v>-11.428570000000001</v>
      </c>
      <c r="D78">
        <v>2.0220799999999999</v>
      </c>
      <c r="E78">
        <v>-5.6518800000000002</v>
      </c>
      <c r="F78">
        <v>0</v>
      </c>
      <c r="G78" s="39" t="s">
        <v>41</v>
      </c>
      <c r="H78">
        <v>0</v>
      </c>
      <c r="I78">
        <v>5.8487600000000004</v>
      </c>
      <c r="J78">
        <v>0</v>
      </c>
      <c r="K78">
        <v>1</v>
      </c>
      <c r="L78" t="s">
        <v>149</v>
      </c>
    </row>
    <row r="79" spans="2:12">
      <c r="B79" t="s">
        <v>148</v>
      </c>
      <c r="C79">
        <v>25.039370000000002</v>
      </c>
      <c r="D79">
        <v>7.0598400000000003</v>
      </c>
      <c r="E79">
        <v>3.5467300000000002</v>
      </c>
      <c r="F79">
        <v>4.2000000000000002E-4</v>
      </c>
      <c r="G79" s="39" t="s">
        <v>42</v>
      </c>
      <c r="H79">
        <v>23.25581</v>
      </c>
      <c r="I79">
        <v>41.09207</v>
      </c>
      <c r="J79">
        <v>0.56594</v>
      </c>
      <c r="K79">
        <v>0.57247000000000003</v>
      </c>
      <c r="L79" t="s">
        <v>149</v>
      </c>
    </row>
    <row r="80" spans="2:12">
      <c r="B80" s="41" t="s">
        <v>148</v>
      </c>
      <c r="C80" s="41">
        <v>12.022220000000001</v>
      </c>
      <c r="D80" s="41">
        <v>3.1955100000000001</v>
      </c>
      <c r="E80" s="41">
        <v>3.7622200000000001</v>
      </c>
      <c r="F80" s="41">
        <v>1.8000000000000001E-4</v>
      </c>
      <c r="G80" s="42" t="s">
        <v>43</v>
      </c>
      <c r="H80" s="41">
        <v>-16.110209999999999</v>
      </c>
      <c r="I80" s="41">
        <v>9.5247499999999992</v>
      </c>
      <c r="J80" s="41">
        <v>-1.6914100000000001</v>
      </c>
      <c r="K80" s="41">
        <v>9.3310000000000004E-2</v>
      </c>
      <c r="L80" s="41" t="s">
        <v>149</v>
      </c>
    </row>
    <row r="81" spans="2:12">
      <c r="B81" t="s">
        <v>150</v>
      </c>
      <c r="C81">
        <v>30.375</v>
      </c>
      <c r="D81">
        <v>14.9138</v>
      </c>
      <c r="E81">
        <v>2.0367000000000002</v>
      </c>
      <c r="F81">
        <v>4.3470000000000002E-2</v>
      </c>
      <c r="G81" s="38" t="s">
        <v>37</v>
      </c>
      <c r="H81">
        <v>-10.74333</v>
      </c>
      <c r="I81">
        <v>2.6551</v>
      </c>
      <c r="J81">
        <v>-4.0463100000000001</v>
      </c>
      <c r="K81">
        <v>6.0000000000000002E-5</v>
      </c>
      <c r="L81" t="s">
        <v>151</v>
      </c>
    </row>
    <row r="82" spans="2:12">
      <c r="B82" t="s">
        <v>150</v>
      </c>
      <c r="C82">
        <v>-8.4400000000000003E-2</v>
      </c>
      <c r="D82">
        <v>0.29042000000000001</v>
      </c>
      <c r="E82">
        <v>-0.29060999999999998</v>
      </c>
      <c r="F82">
        <v>0.77176</v>
      </c>
      <c r="G82" s="39" t="s">
        <v>38</v>
      </c>
      <c r="H82">
        <v>2.3769999999999999E-2</v>
      </c>
      <c r="I82">
        <v>5.4739999999999997E-2</v>
      </c>
      <c r="J82">
        <v>0.43426999999999999</v>
      </c>
      <c r="K82">
        <v>0.66430999999999996</v>
      </c>
      <c r="L82" t="s">
        <v>151</v>
      </c>
    </row>
    <row r="83" spans="2:12">
      <c r="B83" t="s">
        <v>150</v>
      </c>
      <c r="C83">
        <v>-0.76461999999999997</v>
      </c>
      <c r="D83">
        <v>0.32424999999999998</v>
      </c>
      <c r="E83">
        <v>-2.3581300000000001</v>
      </c>
      <c r="F83">
        <v>1.968E-2</v>
      </c>
      <c r="G83" s="39" t="s">
        <v>39</v>
      </c>
      <c r="H83">
        <v>8.6669999999999997E-2</v>
      </c>
      <c r="I83">
        <v>8.1180000000000002E-2</v>
      </c>
      <c r="J83">
        <v>1.06758</v>
      </c>
      <c r="K83">
        <v>0.28632999999999997</v>
      </c>
      <c r="L83" t="s">
        <v>151</v>
      </c>
    </row>
    <row r="84" spans="2:12">
      <c r="B84" t="s">
        <v>150</v>
      </c>
      <c r="C84">
        <v>22.093330000000002</v>
      </c>
      <c r="D84">
        <v>6.33345</v>
      </c>
      <c r="E84">
        <v>3.4883600000000001</v>
      </c>
      <c r="F84">
        <v>6.4000000000000005E-4</v>
      </c>
      <c r="G84" s="39" t="s">
        <v>40</v>
      </c>
      <c r="H84">
        <v>-1.4</v>
      </c>
      <c r="I84">
        <v>1.6223000000000001</v>
      </c>
      <c r="J84">
        <v>-0.86297000000000001</v>
      </c>
      <c r="K84">
        <v>0.38865</v>
      </c>
      <c r="L84" t="s">
        <v>151</v>
      </c>
    </row>
    <row r="85" spans="2:12">
      <c r="B85" t="s">
        <v>150</v>
      </c>
      <c r="C85">
        <v>0</v>
      </c>
      <c r="D85">
        <v>1.3896200000000001</v>
      </c>
      <c r="E85">
        <v>0</v>
      </c>
      <c r="F85">
        <v>1</v>
      </c>
      <c r="G85" s="39" t="s">
        <v>41</v>
      </c>
      <c r="H85">
        <v>0.224</v>
      </c>
      <c r="I85">
        <v>1.2173700000000001</v>
      </c>
      <c r="J85">
        <v>0.184</v>
      </c>
      <c r="K85">
        <v>0.85409999999999997</v>
      </c>
      <c r="L85" t="s">
        <v>151</v>
      </c>
    </row>
    <row r="86" spans="2:12">
      <c r="B86" t="s">
        <v>150</v>
      </c>
      <c r="C86">
        <v>17.43628</v>
      </c>
      <c r="D86">
        <v>6.4622799999999998</v>
      </c>
      <c r="E86">
        <v>2.6981600000000001</v>
      </c>
      <c r="F86">
        <v>7.79E-3</v>
      </c>
      <c r="G86" s="39" t="s">
        <v>42</v>
      </c>
      <c r="H86">
        <v>-3.8576899999999998</v>
      </c>
      <c r="I86">
        <v>1.0575000000000001</v>
      </c>
      <c r="J86">
        <v>-3.6479400000000002</v>
      </c>
      <c r="K86">
        <v>2.9999999999999997E-4</v>
      </c>
      <c r="L86" t="s">
        <v>151</v>
      </c>
    </row>
    <row r="87" spans="2:12">
      <c r="B87" s="41" t="s">
        <v>150</v>
      </c>
      <c r="C87" s="41">
        <v>8.9655199999999997</v>
      </c>
      <c r="D87" s="41">
        <v>6.7272100000000004</v>
      </c>
      <c r="E87" s="41">
        <v>1.3327199999999999</v>
      </c>
      <c r="F87" s="41">
        <v>0.18468000000000001</v>
      </c>
      <c r="G87" s="42" t="s">
        <v>43</v>
      </c>
      <c r="H87" s="41">
        <v>-0.41091</v>
      </c>
      <c r="I87" s="41">
        <v>1.0766199999999999</v>
      </c>
      <c r="J87" s="41">
        <v>-0.38167000000000001</v>
      </c>
      <c r="K87" s="41">
        <v>0.70289999999999997</v>
      </c>
      <c r="L87" s="41" t="s">
        <v>151</v>
      </c>
    </row>
    <row r="88" spans="2:12">
      <c r="B88" t="s">
        <v>152</v>
      </c>
      <c r="C88">
        <v>53.108110000000003</v>
      </c>
      <c r="D88">
        <v>59.711190000000002</v>
      </c>
      <c r="E88">
        <v>0.88941999999999999</v>
      </c>
      <c r="F88">
        <v>0.3745</v>
      </c>
      <c r="G88" s="38" t="s">
        <v>37</v>
      </c>
      <c r="H88">
        <v>-66.55574</v>
      </c>
      <c r="I88">
        <v>10.78082</v>
      </c>
      <c r="J88">
        <v>-6.1735300000000004</v>
      </c>
      <c r="K88">
        <v>0</v>
      </c>
      <c r="L88" t="s">
        <v>153</v>
      </c>
    </row>
    <row r="89" spans="2:12">
      <c r="B89" t="s">
        <v>152</v>
      </c>
      <c r="C89">
        <v>0.16263</v>
      </c>
      <c r="D89">
        <v>1.52484</v>
      </c>
      <c r="E89">
        <v>0.10664999999999999</v>
      </c>
      <c r="F89">
        <v>0.91513999999999995</v>
      </c>
      <c r="G89" s="39" t="s">
        <v>38</v>
      </c>
      <c r="H89">
        <v>-0.93030000000000002</v>
      </c>
      <c r="I89">
        <v>0.27696999999999999</v>
      </c>
      <c r="J89">
        <v>-3.3588200000000001</v>
      </c>
      <c r="K89">
        <v>8.3000000000000001E-4</v>
      </c>
      <c r="L89" t="s">
        <v>153</v>
      </c>
    </row>
    <row r="90" spans="2:12">
      <c r="B90" t="s">
        <v>152</v>
      </c>
      <c r="C90">
        <v>0.25</v>
      </c>
      <c r="D90">
        <v>2.2145700000000001</v>
      </c>
      <c r="E90">
        <v>0.11289</v>
      </c>
      <c r="F90">
        <v>0.91019000000000005</v>
      </c>
      <c r="G90" s="39" t="s">
        <v>39</v>
      </c>
      <c r="H90">
        <v>1.3173699999999999</v>
      </c>
      <c r="I90">
        <v>0.34361000000000003</v>
      </c>
      <c r="J90">
        <v>3.8339500000000002</v>
      </c>
      <c r="K90">
        <v>1.3999999999999999E-4</v>
      </c>
      <c r="L90" t="s">
        <v>153</v>
      </c>
    </row>
    <row r="91" spans="2:12">
      <c r="B91" t="s">
        <v>152</v>
      </c>
      <c r="C91">
        <v>32.25806</v>
      </c>
      <c r="D91">
        <v>34.35257</v>
      </c>
      <c r="E91">
        <v>0.93903000000000003</v>
      </c>
      <c r="F91">
        <v>0.34848000000000001</v>
      </c>
      <c r="G91" s="39" t="s">
        <v>40</v>
      </c>
      <c r="H91">
        <v>-15.43595</v>
      </c>
      <c r="I91">
        <v>9.0626200000000008</v>
      </c>
      <c r="J91">
        <v>-1.70326</v>
      </c>
      <c r="K91">
        <v>8.9029999999999998E-2</v>
      </c>
      <c r="L91" t="s">
        <v>153</v>
      </c>
    </row>
    <row r="92" spans="2:12">
      <c r="B92" t="s">
        <v>152</v>
      </c>
      <c r="C92">
        <v>0</v>
      </c>
      <c r="D92">
        <v>1.63588</v>
      </c>
      <c r="E92">
        <v>0</v>
      </c>
      <c r="F92">
        <v>1</v>
      </c>
      <c r="G92" s="39" t="s">
        <v>41</v>
      </c>
      <c r="H92">
        <v>7.4626900000000003</v>
      </c>
      <c r="I92">
        <v>6.4784199999999998</v>
      </c>
      <c r="J92">
        <v>1.1519299999999999</v>
      </c>
      <c r="K92">
        <v>0.24979999999999999</v>
      </c>
      <c r="L92" t="s">
        <v>153</v>
      </c>
    </row>
    <row r="93" spans="2:12">
      <c r="B93" t="s">
        <v>152</v>
      </c>
      <c r="C93">
        <v>-12.195119999999999</v>
      </c>
      <c r="D93">
        <v>52.835729999999998</v>
      </c>
      <c r="E93">
        <v>-0.23080999999999999</v>
      </c>
      <c r="F93">
        <v>0.81762000000000001</v>
      </c>
      <c r="G93" s="39" t="s">
        <v>42</v>
      </c>
      <c r="H93">
        <v>-26.269739999999999</v>
      </c>
      <c r="I93">
        <v>2.8535900000000001</v>
      </c>
      <c r="J93">
        <v>-9.2058599999999995</v>
      </c>
      <c r="K93">
        <v>0</v>
      </c>
      <c r="L93" t="s">
        <v>153</v>
      </c>
    </row>
    <row r="94" spans="2:12">
      <c r="B94" s="41" t="s">
        <v>152</v>
      </c>
      <c r="C94" s="41">
        <v>-62.5</v>
      </c>
      <c r="D94" s="41">
        <v>19.474989999999998</v>
      </c>
      <c r="E94" s="41">
        <v>-3.2092399999999999</v>
      </c>
      <c r="F94" s="41">
        <v>1.48E-3</v>
      </c>
      <c r="G94" s="42" t="s">
        <v>43</v>
      </c>
      <c r="H94" s="41">
        <v>-2.8328600000000002</v>
      </c>
      <c r="I94" s="41">
        <v>6.0608599999999999</v>
      </c>
      <c r="J94" s="41">
        <v>-0.46739999999999998</v>
      </c>
      <c r="K94" s="41">
        <v>0.64037999999999995</v>
      </c>
      <c r="L94" s="41" t="s">
        <v>153</v>
      </c>
    </row>
    <row r="95" spans="2:12">
      <c r="B95" t="s">
        <v>154</v>
      </c>
      <c r="C95">
        <v>11.834680000000001</v>
      </c>
      <c r="D95">
        <v>8.4330800000000004</v>
      </c>
      <c r="E95">
        <v>1.4033599999999999</v>
      </c>
      <c r="F95">
        <v>0.16234999999999999</v>
      </c>
      <c r="G95" s="38" t="s">
        <v>37</v>
      </c>
      <c r="H95">
        <v>-0.39473000000000003</v>
      </c>
      <c r="I95">
        <v>0.99002000000000001</v>
      </c>
      <c r="J95">
        <v>-0.39871000000000001</v>
      </c>
      <c r="K95">
        <v>0.69028</v>
      </c>
      <c r="L95" t="s">
        <v>155</v>
      </c>
    </row>
    <row r="96" spans="2:12">
      <c r="B96" t="s">
        <v>154</v>
      </c>
      <c r="C96">
        <v>-0.64075000000000004</v>
      </c>
      <c r="D96">
        <v>0.3412</v>
      </c>
      <c r="E96">
        <v>-1.8778999999999999</v>
      </c>
      <c r="F96">
        <v>6.2129999999999998E-2</v>
      </c>
      <c r="G96" s="39" t="s">
        <v>38</v>
      </c>
      <c r="H96">
        <v>7.1000000000000002E-4</v>
      </c>
      <c r="I96">
        <v>3.5000000000000003E-2</v>
      </c>
      <c r="J96">
        <v>2.0160000000000001E-2</v>
      </c>
      <c r="K96">
        <v>0.98392999999999997</v>
      </c>
      <c r="L96" t="s">
        <v>155</v>
      </c>
    </row>
    <row r="97" spans="2:12">
      <c r="B97" t="s">
        <v>154</v>
      </c>
      <c r="C97">
        <v>-0.40205999999999997</v>
      </c>
      <c r="D97">
        <v>0.34966999999999998</v>
      </c>
      <c r="E97">
        <v>-1.1498200000000001</v>
      </c>
      <c r="F97">
        <v>0.25185000000000002</v>
      </c>
      <c r="G97" s="39" t="s">
        <v>39</v>
      </c>
      <c r="H97">
        <v>8.5800000000000008E-3</v>
      </c>
      <c r="I97">
        <v>4.7710000000000002E-2</v>
      </c>
      <c r="J97">
        <v>0.17981</v>
      </c>
      <c r="K97">
        <v>0.85736999999999997</v>
      </c>
      <c r="L97" t="s">
        <v>155</v>
      </c>
    </row>
    <row r="98" spans="2:12">
      <c r="B98" t="s">
        <v>154</v>
      </c>
      <c r="C98">
        <v>-2.0618599999999998</v>
      </c>
      <c r="D98">
        <v>5.1039099999999999</v>
      </c>
      <c r="E98">
        <v>-0.40398000000000001</v>
      </c>
      <c r="F98">
        <v>0.68674000000000002</v>
      </c>
      <c r="G98" s="39" t="s">
        <v>40</v>
      </c>
      <c r="H98">
        <v>-0.34525</v>
      </c>
      <c r="I98">
        <v>0.73673</v>
      </c>
      <c r="J98">
        <v>-0.46862999999999999</v>
      </c>
      <c r="K98">
        <v>0.63954999999999995</v>
      </c>
      <c r="L98" t="s">
        <v>155</v>
      </c>
    </row>
    <row r="99" spans="2:12">
      <c r="B99" t="s">
        <v>154</v>
      </c>
      <c r="C99">
        <v>3.0927799999999999</v>
      </c>
      <c r="D99">
        <v>1.8355999999999999</v>
      </c>
      <c r="E99">
        <v>1.68489</v>
      </c>
      <c r="F99">
        <v>9.3869999999999995E-2</v>
      </c>
      <c r="G99" s="39" t="s">
        <v>41</v>
      </c>
      <c r="H99">
        <v>0</v>
      </c>
      <c r="I99">
        <v>0.1827</v>
      </c>
      <c r="J99">
        <v>0</v>
      </c>
      <c r="K99">
        <v>1</v>
      </c>
      <c r="L99" t="s">
        <v>155</v>
      </c>
    </row>
    <row r="100" spans="2:12">
      <c r="B100" t="s">
        <v>154</v>
      </c>
      <c r="C100">
        <v>-14.264390000000001</v>
      </c>
      <c r="D100">
        <v>7.8448900000000004</v>
      </c>
      <c r="E100">
        <v>-1.8183</v>
      </c>
      <c r="F100">
        <v>7.0800000000000002E-2</v>
      </c>
      <c r="G100" s="39" t="s">
        <v>42</v>
      </c>
      <c r="H100">
        <v>-9.8799999999999999E-3</v>
      </c>
      <c r="I100">
        <v>0.76493999999999995</v>
      </c>
      <c r="J100">
        <v>-1.2919999999999999E-2</v>
      </c>
      <c r="K100">
        <v>0.98970000000000002</v>
      </c>
      <c r="L100" t="s">
        <v>155</v>
      </c>
    </row>
    <row r="101" spans="2:12">
      <c r="B101" s="41" t="s">
        <v>154</v>
      </c>
      <c r="C101" s="41">
        <v>3.0490400000000002</v>
      </c>
      <c r="D101" s="41">
        <v>3.58087</v>
      </c>
      <c r="E101" s="41">
        <v>0.85148000000000001</v>
      </c>
      <c r="F101" s="41">
        <v>0.39571000000000001</v>
      </c>
      <c r="G101" s="42" t="s">
        <v>43</v>
      </c>
      <c r="H101" s="41">
        <v>-6.3320000000000001E-2</v>
      </c>
      <c r="I101" s="41">
        <v>1.03495</v>
      </c>
      <c r="J101" s="41">
        <v>-6.1179999999999998E-2</v>
      </c>
      <c r="K101" s="41">
        <v>0.95123999999999997</v>
      </c>
      <c r="L101" s="41" t="s">
        <v>155</v>
      </c>
    </row>
    <row r="102" spans="2:12">
      <c r="B102" t="s">
        <v>156</v>
      </c>
      <c r="C102">
        <v>-58.214289999999998</v>
      </c>
      <c r="D102">
        <v>76.757750000000001</v>
      </c>
      <c r="E102">
        <v>-0.75841999999999998</v>
      </c>
      <c r="F102">
        <v>0.44947999999999999</v>
      </c>
      <c r="G102" s="38" t="s">
        <v>37</v>
      </c>
      <c r="H102">
        <v>-7.2568900000000003</v>
      </c>
      <c r="I102">
        <v>1.44472</v>
      </c>
      <c r="J102">
        <v>-5.0230600000000001</v>
      </c>
      <c r="K102">
        <v>0</v>
      </c>
      <c r="L102" t="s">
        <v>157</v>
      </c>
    </row>
    <row r="103" spans="2:12">
      <c r="B103" t="s">
        <v>156</v>
      </c>
      <c r="C103">
        <v>-0.40159</v>
      </c>
      <c r="D103">
        <v>1.4343399999999999</v>
      </c>
      <c r="E103">
        <v>-0.27998000000000001</v>
      </c>
      <c r="F103">
        <v>0.77990999999999999</v>
      </c>
      <c r="G103" s="39" t="s">
        <v>38</v>
      </c>
      <c r="H103">
        <v>-0.11061</v>
      </c>
      <c r="I103">
        <v>2.4559999999999998E-2</v>
      </c>
      <c r="J103">
        <v>-4.5038499999999999</v>
      </c>
      <c r="K103">
        <v>1.0000000000000001E-5</v>
      </c>
      <c r="L103" t="s">
        <v>157</v>
      </c>
    </row>
    <row r="104" spans="2:12">
      <c r="B104" t="s">
        <v>156</v>
      </c>
      <c r="C104">
        <v>1.4173199999999999</v>
      </c>
      <c r="D104">
        <v>2.7929300000000001</v>
      </c>
      <c r="E104">
        <v>0.50746999999999998</v>
      </c>
      <c r="F104">
        <v>0.61263000000000001</v>
      </c>
      <c r="G104" s="39" t="s">
        <v>39</v>
      </c>
      <c r="H104">
        <v>0.12686</v>
      </c>
      <c r="I104">
        <v>3.7530000000000001E-2</v>
      </c>
      <c r="J104">
        <v>3.3801199999999998</v>
      </c>
      <c r="K104">
        <v>7.6000000000000004E-4</v>
      </c>
      <c r="L104" t="s">
        <v>157</v>
      </c>
    </row>
    <row r="105" spans="2:12">
      <c r="B105" t="s">
        <v>156</v>
      </c>
      <c r="C105">
        <v>-9.3661999999999992</v>
      </c>
      <c r="D105">
        <v>29.739640000000001</v>
      </c>
      <c r="E105">
        <v>-0.31494</v>
      </c>
      <c r="F105">
        <v>0.75327999999999995</v>
      </c>
      <c r="G105" s="39" t="s">
        <v>40</v>
      </c>
      <c r="H105">
        <v>-2.5912600000000001</v>
      </c>
      <c r="I105">
        <v>1.01172</v>
      </c>
      <c r="J105">
        <v>-2.5612300000000001</v>
      </c>
      <c r="K105">
        <v>1.0619999999999999E-2</v>
      </c>
      <c r="L105" t="s">
        <v>157</v>
      </c>
    </row>
    <row r="106" spans="2:12">
      <c r="B106" t="s">
        <v>156</v>
      </c>
      <c r="C106">
        <v>0</v>
      </c>
      <c r="D106">
        <v>3.94618</v>
      </c>
      <c r="E106">
        <v>0</v>
      </c>
      <c r="F106">
        <v>1</v>
      </c>
      <c r="G106" s="39" t="s">
        <v>41</v>
      </c>
      <c r="H106">
        <v>2.0439400000000001</v>
      </c>
      <c r="I106">
        <v>0.73253999999999997</v>
      </c>
      <c r="J106">
        <v>2.7902</v>
      </c>
      <c r="K106">
        <v>5.4000000000000003E-3</v>
      </c>
      <c r="L106" t="s">
        <v>157</v>
      </c>
    </row>
    <row r="107" spans="2:12">
      <c r="B107" t="s">
        <v>156</v>
      </c>
      <c r="C107">
        <v>0</v>
      </c>
      <c r="D107">
        <v>39.749209999999998</v>
      </c>
      <c r="E107">
        <v>0</v>
      </c>
      <c r="F107">
        <v>1</v>
      </c>
      <c r="G107" s="39" t="s">
        <v>42</v>
      </c>
      <c r="H107">
        <v>-3.7223600000000001</v>
      </c>
      <c r="I107">
        <v>0.35815999999999998</v>
      </c>
      <c r="J107">
        <v>-10.39301</v>
      </c>
      <c r="K107">
        <v>0</v>
      </c>
      <c r="L107" t="s">
        <v>157</v>
      </c>
    </row>
    <row r="108" spans="2:12">
      <c r="B108" s="41" t="s">
        <v>156</v>
      </c>
      <c r="C108" s="41">
        <v>-17.325579999999999</v>
      </c>
      <c r="D108" s="41">
        <v>20.07329</v>
      </c>
      <c r="E108" s="41">
        <v>-0.86312</v>
      </c>
      <c r="F108" s="41">
        <v>0.38955000000000001</v>
      </c>
      <c r="G108" s="42" t="s">
        <v>43</v>
      </c>
      <c r="H108" s="41">
        <v>-1.0152300000000001</v>
      </c>
      <c r="I108" s="41">
        <v>0.54805999999999999</v>
      </c>
      <c r="J108" s="41">
        <v>-1.8524099999999999</v>
      </c>
      <c r="K108" s="41">
        <v>6.4339999999999994E-2</v>
      </c>
      <c r="L108" s="41" t="s">
        <v>157</v>
      </c>
    </row>
  </sheetData>
  <conditionalFormatting sqref="F4:F108">
    <cfRule type="cellIs" dxfId="2" priority="3" operator="lessThan">
      <formula>0.05</formula>
    </cfRule>
    <cfRule type="cellIs" dxfId="1" priority="1" operator="lessThanOrEqual">
      <formula>0.01</formula>
    </cfRule>
  </conditionalFormatting>
  <conditionalFormatting sqref="K4:K108">
    <cfRule type="cellIs" dxfId="0" priority="2" operator="lessThan">
      <formula>0.05</formula>
    </cfRule>
  </conditionalFormatting>
  <pageMargins left="0.7" right="0.7" top="0.75" bottom="0.75" header="0.3" footer="0.3"/>
  <pageSetup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Q26"/>
  <sheetViews>
    <sheetView workbookViewId="0">
      <selection activeCell="E4" sqref="E4"/>
    </sheetView>
  </sheetViews>
  <sheetFormatPr defaultRowHeight="15"/>
  <cols>
    <col min="1" max="1" width="13.42578125" customWidth="1"/>
  </cols>
  <sheetData>
    <row r="1" spans="1:17">
      <c r="A1" t="s">
        <v>201</v>
      </c>
    </row>
    <row r="3" spans="1:17">
      <c r="A3" t="s">
        <v>202</v>
      </c>
    </row>
    <row r="4" spans="1:17">
      <c r="A4" t="s">
        <v>219</v>
      </c>
    </row>
    <row r="5" spans="1:17">
      <c r="A5" s="44" t="s">
        <v>220</v>
      </c>
    </row>
    <row r="6" spans="1:17">
      <c r="A6" t="s">
        <v>203</v>
      </c>
    </row>
    <row r="7" spans="1:17">
      <c r="A7" s="80" t="s">
        <v>217</v>
      </c>
      <c r="B7" s="80"/>
    </row>
    <row r="8" spans="1:17">
      <c r="A8" s="81" t="s">
        <v>218</v>
      </c>
      <c r="B8" s="81"/>
    </row>
    <row r="9" spans="1:17" ht="30">
      <c r="B9" s="49" t="s">
        <v>108</v>
      </c>
      <c r="C9" s="49" t="s">
        <v>109</v>
      </c>
      <c r="D9" s="49" t="s">
        <v>110</v>
      </c>
      <c r="E9" s="49" t="s">
        <v>111</v>
      </c>
      <c r="F9" s="49" t="s">
        <v>112</v>
      </c>
      <c r="G9" s="49" t="s">
        <v>113</v>
      </c>
      <c r="H9" s="49" t="s">
        <v>114</v>
      </c>
      <c r="I9" s="49"/>
      <c r="J9" s="57"/>
      <c r="K9" s="58"/>
      <c r="L9" s="58"/>
      <c r="M9" s="58"/>
      <c r="N9" s="58"/>
      <c r="O9" s="58"/>
      <c r="P9" s="58"/>
      <c r="Q9" s="58"/>
    </row>
    <row r="10" spans="1:17">
      <c r="A10" s="75" t="s">
        <v>22</v>
      </c>
      <c r="B10" s="76" t="s">
        <v>198</v>
      </c>
      <c r="C10" s="76" t="s">
        <v>198</v>
      </c>
      <c r="D10" s="77"/>
      <c r="E10" s="78" t="s">
        <v>198</v>
      </c>
      <c r="F10" s="78" t="s">
        <v>198</v>
      </c>
      <c r="G10" s="76" t="s">
        <v>198</v>
      </c>
      <c r="H10" s="78" t="s">
        <v>198</v>
      </c>
      <c r="I10" s="62"/>
      <c r="J10" s="59"/>
      <c r="K10" s="55"/>
      <c r="L10" s="55"/>
      <c r="M10" s="60"/>
      <c r="N10" s="55"/>
      <c r="O10" s="55"/>
      <c r="P10" s="55"/>
      <c r="Q10" s="55"/>
    </row>
    <row r="11" spans="1:17">
      <c r="A11" s="75" t="s">
        <v>23</v>
      </c>
      <c r="B11" s="76" t="s">
        <v>198</v>
      </c>
      <c r="C11" s="76" t="s">
        <v>198</v>
      </c>
      <c r="D11" s="77"/>
      <c r="E11" s="76" t="s">
        <v>215</v>
      </c>
      <c r="F11" s="76" t="s">
        <v>198</v>
      </c>
      <c r="G11" s="76" t="s">
        <v>215</v>
      </c>
      <c r="H11" s="76" t="s">
        <v>198</v>
      </c>
      <c r="I11" s="62"/>
      <c r="J11" s="59"/>
      <c r="K11" s="55"/>
      <c r="L11" s="55"/>
      <c r="M11" s="60"/>
      <c r="N11" s="55"/>
      <c r="O11" s="55"/>
      <c r="P11" s="55"/>
      <c r="Q11" s="55"/>
    </row>
    <row r="12" spans="1:17">
      <c r="A12" s="70" t="s">
        <v>24</v>
      </c>
      <c r="B12" s="71" t="s">
        <v>199</v>
      </c>
      <c r="C12" s="72" t="s">
        <v>199</v>
      </c>
      <c r="D12" s="71" t="s">
        <v>199</v>
      </c>
      <c r="E12" s="73"/>
      <c r="F12" s="73"/>
      <c r="G12" s="71" t="s">
        <v>199</v>
      </c>
      <c r="H12" s="73"/>
      <c r="I12" s="53"/>
      <c r="J12" s="59"/>
      <c r="K12" s="55"/>
      <c r="L12" s="55"/>
      <c r="M12" s="55"/>
      <c r="N12" s="60"/>
      <c r="O12" s="60"/>
      <c r="P12" s="55"/>
      <c r="Q12" s="60"/>
    </row>
    <row r="13" spans="1:17">
      <c r="A13" s="50" t="s">
        <v>25</v>
      </c>
      <c r="B13" s="53" t="s">
        <v>198</v>
      </c>
      <c r="C13" s="56" t="s">
        <v>198</v>
      </c>
      <c r="D13" s="53" t="s">
        <v>198</v>
      </c>
      <c r="E13" s="54"/>
      <c r="F13" s="54"/>
      <c r="G13" s="54"/>
      <c r="H13" s="54"/>
      <c r="J13" s="59"/>
      <c r="K13" s="55"/>
      <c r="L13" s="55"/>
      <c r="M13" s="55"/>
      <c r="N13" s="60"/>
      <c r="O13" s="60"/>
      <c r="P13" s="60"/>
      <c r="Q13" s="60"/>
    </row>
    <row r="14" spans="1:17">
      <c r="A14" s="70" t="s">
        <v>26</v>
      </c>
      <c r="B14" s="73"/>
      <c r="C14" s="73"/>
      <c r="D14" s="73"/>
      <c r="E14" s="73"/>
      <c r="F14" s="73"/>
      <c r="G14" s="73"/>
      <c r="H14" s="72" t="s">
        <v>198</v>
      </c>
      <c r="I14" s="53"/>
      <c r="J14" s="59"/>
      <c r="K14" s="60"/>
      <c r="L14" s="60"/>
      <c r="M14" s="60"/>
      <c r="N14" s="60"/>
      <c r="O14" s="60"/>
      <c r="P14" s="60"/>
      <c r="Q14" s="55"/>
    </row>
    <row r="15" spans="1:17">
      <c r="A15" s="50" t="s">
        <v>27</v>
      </c>
      <c r="B15" s="53" t="s">
        <v>198</v>
      </c>
      <c r="C15" s="54"/>
      <c r="D15" s="54"/>
      <c r="E15" s="53" t="s">
        <v>199</v>
      </c>
      <c r="F15" s="53" t="s">
        <v>198</v>
      </c>
      <c r="G15" s="53" t="s">
        <v>198</v>
      </c>
      <c r="H15" s="54"/>
      <c r="J15" s="59"/>
      <c r="K15" s="55"/>
      <c r="L15" s="60"/>
      <c r="M15" s="60"/>
      <c r="N15" s="55"/>
      <c r="O15" s="55"/>
      <c r="P15" s="55"/>
      <c r="Q15" s="60"/>
    </row>
    <row r="16" spans="1:17">
      <c r="A16" s="50" t="s">
        <v>28</v>
      </c>
      <c r="B16" s="53" t="s">
        <v>198</v>
      </c>
      <c r="C16" s="54"/>
      <c r="D16" s="53" t="s">
        <v>198</v>
      </c>
      <c r="E16" s="56" t="s">
        <v>198</v>
      </c>
      <c r="F16" s="54"/>
      <c r="G16" s="53" t="s">
        <v>198</v>
      </c>
      <c r="H16" s="54"/>
      <c r="J16" s="59"/>
      <c r="K16" s="55"/>
      <c r="L16" s="60"/>
      <c r="M16" s="55"/>
      <c r="N16" s="55"/>
      <c r="O16" s="60"/>
      <c r="P16" s="55"/>
      <c r="Q16" s="60"/>
    </row>
    <row r="17" spans="1:17">
      <c r="A17" s="35" t="s">
        <v>29</v>
      </c>
      <c r="B17" s="54"/>
      <c r="C17" s="54"/>
      <c r="D17" s="54"/>
      <c r="E17" s="51" t="s">
        <v>200</v>
      </c>
      <c r="F17" s="54"/>
      <c r="G17" s="54"/>
      <c r="H17" s="53" t="s">
        <v>198</v>
      </c>
      <c r="J17" s="61"/>
      <c r="K17" s="60"/>
      <c r="L17" s="60"/>
      <c r="M17" s="60"/>
      <c r="N17" s="55"/>
      <c r="O17" s="60"/>
      <c r="P17" s="60"/>
      <c r="Q17" s="55"/>
    </row>
    <row r="18" spans="1:17">
      <c r="A18" s="74" t="s">
        <v>30</v>
      </c>
      <c r="B18" s="71" t="s">
        <v>199</v>
      </c>
      <c r="C18" s="71" t="s">
        <v>199</v>
      </c>
      <c r="D18" s="71" t="s">
        <v>199</v>
      </c>
      <c r="E18" s="72" t="s">
        <v>199</v>
      </c>
      <c r="F18" s="71" t="s">
        <v>199</v>
      </c>
      <c r="G18" s="71" t="s">
        <v>199</v>
      </c>
      <c r="H18" s="72" t="s">
        <v>199</v>
      </c>
      <c r="I18" s="82"/>
      <c r="J18" s="61" t="s">
        <v>204</v>
      </c>
      <c r="K18" s="55"/>
      <c r="L18" s="55"/>
      <c r="M18" s="55"/>
      <c r="N18" s="55"/>
      <c r="O18" s="55"/>
      <c r="P18" s="55"/>
      <c r="Q18" s="55"/>
    </row>
    <row r="19" spans="1:17">
      <c r="A19" s="35" t="s">
        <v>31</v>
      </c>
      <c r="B19" s="54"/>
      <c r="C19" s="54"/>
      <c r="D19" s="54"/>
      <c r="E19" s="53" t="s">
        <v>199</v>
      </c>
      <c r="F19" s="54"/>
      <c r="G19" s="54"/>
      <c r="H19" s="54"/>
      <c r="J19" s="61"/>
      <c r="K19" s="60"/>
      <c r="L19" s="60"/>
      <c r="M19" s="60"/>
      <c r="N19" s="55"/>
      <c r="O19" s="60"/>
      <c r="P19" s="60"/>
      <c r="Q19" s="60"/>
    </row>
    <row r="20" spans="1:17">
      <c r="A20" s="74" t="s">
        <v>32</v>
      </c>
      <c r="B20" s="71" t="s">
        <v>198</v>
      </c>
      <c r="C20" s="72" t="s">
        <v>198</v>
      </c>
      <c r="D20" s="72" t="s">
        <v>198</v>
      </c>
      <c r="E20" s="71" t="s">
        <v>199</v>
      </c>
      <c r="F20" s="71" t="s">
        <v>198</v>
      </c>
      <c r="G20" s="71" t="s">
        <v>198</v>
      </c>
      <c r="H20" s="71" t="s">
        <v>198</v>
      </c>
      <c r="I20" s="53"/>
      <c r="J20" s="61"/>
      <c r="K20" s="55"/>
      <c r="L20" s="55"/>
      <c r="M20" s="55"/>
      <c r="N20" s="55"/>
      <c r="O20" s="55"/>
      <c r="P20" s="55"/>
      <c r="Q20" s="55"/>
    </row>
    <row r="21" spans="1:17">
      <c r="A21" s="35" t="s">
        <v>33</v>
      </c>
      <c r="B21" s="51" t="s">
        <v>200</v>
      </c>
      <c r="C21" s="54"/>
      <c r="D21" s="56" t="s">
        <v>198</v>
      </c>
      <c r="E21" s="53" t="s">
        <v>198</v>
      </c>
      <c r="F21" s="54"/>
      <c r="G21" s="53" t="s">
        <v>197</v>
      </c>
      <c r="H21" s="54"/>
      <c r="J21" s="61"/>
      <c r="K21" s="55"/>
      <c r="L21" s="60"/>
      <c r="M21" s="55"/>
      <c r="N21" s="55"/>
      <c r="O21" s="60"/>
      <c r="P21" s="55"/>
      <c r="Q21" s="60"/>
    </row>
    <row r="22" spans="1:17">
      <c r="A22" s="79" t="s">
        <v>34</v>
      </c>
      <c r="B22" s="76" t="s">
        <v>199</v>
      </c>
      <c r="C22" s="76" t="s">
        <v>199</v>
      </c>
      <c r="D22" s="76" t="s">
        <v>199</v>
      </c>
      <c r="E22" s="77"/>
      <c r="F22" s="77"/>
      <c r="G22" s="76" t="s">
        <v>199</v>
      </c>
      <c r="H22" s="78" t="s">
        <v>198</v>
      </c>
      <c r="I22" s="62"/>
      <c r="J22" s="61"/>
      <c r="K22" s="55"/>
      <c r="L22" s="55"/>
      <c r="M22" s="55"/>
      <c r="N22" s="60"/>
      <c r="O22" s="60"/>
      <c r="P22" s="55"/>
      <c r="Q22" s="55"/>
    </row>
    <row r="23" spans="1:17">
      <c r="A23" s="35" t="s">
        <v>35</v>
      </c>
      <c r="B23" s="54"/>
      <c r="C23" s="54"/>
      <c r="D23" s="54"/>
      <c r="E23" s="54"/>
      <c r="F23" s="54"/>
      <c r="G23" s="54"/>
      <c r="H23" s="54"/>
      <c r="J23" s="61"/>
      <c r="K23" s="60"/>
      <c r="L23" s="60"/>
      <c r="M23" s="60"/>
      <c r="N23" s="60"/>
      <c r="O23" s="60"/>
      <c r="P23" s="60"/>
      <c r="Q23" s="60"/>
    </row>
    <row r="24" spans="1:17">
      <c r="A24" s="35" t="s">
        <v>36</v>
      </c>
      <c r="B24" s="53" t="s">
        <v>199</v>
      </c>
      <c r="C24" s="53" t="s">
        <v>199</v>
      </c>
      <c r="D24" s="53" t="s">
        <v>199</v>
      </c>
      <c r="E24" s="56" t="s">
        <v>199</v>
      </c>
      <c r="F24" s="53" t="s">
        <v>199</v>
      </c>
      <c r="G24" s="53" t="s">
        <v>199</v>
      </c>
      <c r="H24" s="54"/>
      <c r="I24" s="54"/>
      <c r="J24" s="61"/>
      <c r="K24" s="55"/>
      <c r="L24" s="55"/>
      <c r="M24" s="55"/>
      <c r="N24" s="55"/>
      <c r="O24" s="55"/>
      <c r="P24" s="55"/>
      <c r="Q24" s="60"/>
    </row>
    <row r="25" spans="1:17">
      <c r="A25" s="35"/>
      <c r="B25" s="51"/>
      <c r="C25" s="51"/>
      <c r="D25" s="51"/>
      <c r="E25" s="51"/>
      <c r="F25" s="51"/>
      <c r="G25" s="51"/>
      <c r="H25" s="52"/>
    </row>
    <row r="26" spans="1:17">
      <c r="A26" s="35"/>
      <c r="B26" s="51"/>
      <c r="C26" s="51"/>
      <c r="D26" s="51"/>
      <c r="E26" s="51"/>
      <c r="F26" s="51"/>
      <c r="G26" s="51"/>
      <c r="H26" s="52"/>
    </row>
  </sheetData>
  <pageMargins left="0.7" right="0.7" top="0.75" bottom="0.75" header="0.3" footer="0.3"/>
  <pageSetup orientation="landscape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4:F36"/>
  <sheetViews>
    <sheetView workbookViewId="0">
      <selection activeCell="I5" sqref="I5"/>
    </sheetView>
  </sheetViews>
  <sheetFormatPr defaultRowHeight="15"/>
  <sheetData>
    <row r="4" spans="1:6">
      <c r="A4" t="s">
        <v>162</v>
      </c>
      <c r="B4" t="e">
        <v>#VALUE!</v>
      </c>
    </row>
    <row r="5" spans="1:6">
      <c r="A5" t="s">
        <v>163</v>
      </c>
      <c r="B5" t="e">
        <v>#VALUE!</v>
      </c>
      <c r="F5">
        <v>0.72810661669566767</v>
      </c>
    </row>
    <row r="6" spans="1:6">
      <c r="A6" t="s">
        <v>164</v>
      </c>
      <c r="B6">
        <v>0.14359683886018901</v>
      </c>
      <c r="F6">
        <v>0.50587516471369876</v>
      </c>
    </row>
    <row r="7" spans="1:6">
      <c r="A7" t="s">
        <v>165</v>
      </c>
      <c r="B7">
        <v>36.085720545328698</v>
      </c>
      <c r="F7">
        <v>0.33835658329034723</v>
      </c>
    </row>
    <row r="8" spans="1:6">
      <c r="F8">
        <v>0.27260686925503536</v>
      </c>
    </row>
    <row r="9" spans="1:6">
      <c r="F9">
        <v>0.25959261404864487</v>
      </c>
    </row>
    <row r="10" spans="1:6">
      <c r="A10" s="47"/>
      <c r="F10">
        <v>0.24050748951838113</v>
      </c>
    </row>
    <row r="11" spans="1:6">
      <c r="B11">
        <v>0.72810661669566767</v>
      </c>
      <c r="F11">
        <v>0.21564012333082097</v>
      </c>
    </row>
    <row r="12" spans="1:6">
      <c r="B12">
        <v>0.50587516471369876</v>
      </c>
      <c r="F12">
        <v>0.18896858569903788</v>
      </c>
    </row>
    <row r="13" spans="1:6">
      <c r="B13">
        <v>0.33835658329034723</v>
      </c>
      <c r="F13">
        <v>0.16455766585959999</v>
      </c>
    </row>
    <row r="14" spans="1:6">
      <c r="B14">
        <v>0.27260686925503536</v>
      </c>
      <c r="F14">
        <v>0.14601289737457565</v>
      </c>
    </row>
    <row r="15" spans="1:6">
      <c r="B15">
        <v>0.25959261404864487</v>
      </c>
      <c r="F15">
        <v>0.13312854858371057</v>
      </c>
    </row>
    <row r="16" spans="1:6">
      <c r="B16">
        <v>0.24050748951838113</v>
      </c>
      <c r="F16">
        <v>0.12502143544799174</v>
      </c>
    </row>
    <row r="17" spans="2:6">
      <c r="B17">
        <v>0.21564012333082097</v>
      </c>
      <c r="F17">
        <v>0.12080837392840606</v>
      </c>
    </row>
    <row r="18" spans="2:6">
      <c r="B18">
        <v>0.18896858569903788</v>
      </c>
      <c r="F18">
        <v>0.11960617998594041</v>
      </c>
    </row>
    <row r="19" spans="2:6">
      <c r="B19">
        <v>0.16455766585959999</v>
      </c>
      <c r="F19">
        <v>0.12053166958158174</v>
      </c>
    </row>
    <row r="20" spans="2:6">
      <c r="B20">
        <v>0.14601289737457565</v>
      </c>
      <c r="F20">
        <v>0.12270165867631692</v>
      </c>
    </row>
    <row r="21" spans="2:6">
      <c r="B21">
        <v>0.13312854858371057</v>
      </c>
      <c r="F21">
        <v>0.12523296323113289</v>
      </c>
    </row>
    <row r="22" spans="2:6">
      <c r="B22">
        <v>0.12502143544799174</v>
      </c>
      <c r="F22">
        <v>0.12724239920701655</v>
      </c>
    </row>
    <row r="23" spans="2:6">
      <c r="B23">
        <v>0.12080837392840606</v>
      </c>
      <c r="F23">
        <v>0.12905165883411113</v>
      </c>
    </row>
    <row r="24" spans="2:6">
      <c r="B24">
        <v>0.11960617998594041</v>
      </c>
      <c r="F24">
        <v>0.13254397526291356</v>
      </c>
    </row>
    <row r="25" spans="2:6">
      <c r="B25">
        <v>0.12053166958158174</v>
      </c>
      <c r="F25">
        <v>0.13774473655917155</v>
      </c>
    </row>
    <row r="26" spans="2:6">
      <c r="B26">
        <v>0.12270165867631692</v>
      </c>
      <c r="F26">
        <v>0.1446286497720643</v>
      </c>
    </row>
    <row r="27" spans="2:6">
      <c r="B27">
        <v>0.12523296323113289</v>
      </c>
      <c r="F27">
        <v>0.15317042195077102</v>
      </c>
    </row>
    <row r="28" spans="2:6">
      <c r="B28">
        <v>0.12724239920701655</v>
      </c>
      <c r="F28">
        <v>0.16334476014447094</v>
      </c>
    </row>
    <row r="29" spans="2:6">
      <c r="B29">
        <v>0.12905165883411113</v>
      </c>
      <c r="F29">
        <v>0.17512637140234327</v>
      </c>
    </row>
    <row r="30" spans="2:6">
      <c r="B30">
        <v>0.13254397526291356</v>
      </c>
      <c r="F30">
        <v>0.18848996277356725</v>
      </c>
    </row>
    <row r="31" spans="2:6">
      <c r="B31">
        <v>0.13774473655917155</v>
      </c>
    </row>
    <row r="32" spans="2:6">
      <c r="B32">
        <v>0.1446286497720643</v>
      </c>
    </row>
    <row r="33" spans="2:2">
      <c r="B33">
        <v>0.15317042195077102</v>
      </c>
    </row>
    <row r="34" spans="2:2">
      <c r="B34">
        <v>0.16334476014447094</v>
      </c>
    </row>
    <row r="35" spans="2:2">
      <c r="B35">
        <v>0.17512637140234327</v>
      </c>
    </row>
    <row r="36" spans="2:2">
      <c r="B36">
        <v>0.18848996277356725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2:BJ44"/>
  <sheetViews>
    <sheetView topLeftCell="AL8" workbookViewId="0">
      <selection activeCell="BC2" sqref="BC2:BD42"/>
    </sheetView>
  </sheetViews>
  <sheetFormatPr defaultRowHeight="15"/>
  <cols>
    <col min="9" max="9" width="4.28515625" customWidth="1"/>
    <col min="18" max="18" width="3.140625" customWidth="1"/>
  </cols>
  <sheetData>
    <row r="2" spans="1:62" ht="30">
      <c r="A2" s="8" t="s">
        <v>22</v>
      </c>
      <c r="B2" s="63" t="s">
        <v>108</v>
      </c>
      <c r="C2" s="63" t="s">
        <v>109</v>
      </c>
      <c r="D2" s="63" t="s">
        <v>110</v>
      </c>
      <c r="E2" s="64" t="s">
        <v>111</v>
      </c>
      <c r="F2" s="64" t="s">
        <v>112</v>
      </c>
      <c r="G2" s="64" t="s">
        <v>113</v>
      </c>
      <c r="H2" s="64" t="s">
        <v>114</v>
      </c>
      <c r="J2" s="9" t="s">
        <v>34</v>
      </c>
      <c r="K2" s="63" t="s">
        <v>108</v>
      </c>
      <c r="L2" s="63" t="s">
        <v>109</v>
      </c>
      <c r="M2" s="63" t="s">
        <v>110</v>
      </c>
      <c r="N2" s="64" t="s">
        <v>111</v>
      </c>
      <c r="O2" s="64" t="s">
        <v>112</v>
      </c>
      <c r="P2" s="64" t="s">
        <v>113</v>
      </c>
      <c r="Q2" s="64" t="s">
        <v>114</v>
      </c>
      <c r="S2" s="9" t="s">
        <v>30</v>
      </c>
      <c r="T2" s="63" t="s">
        <v>108</v>
      </c>
      <c r="U2" s="63" t="s">
        <v>109</v>
      </c>
      <c r="V2" s="63" t="s">
        <v>110</v>
      </c>
      <c r="W2" s="64" t="s">
        <v>111</v>
      </c>
      <c r="X2" s="64" t="s">
        <v>112</v>
      </c>
      <c r="Y2" s="64" t="s">
        <v>113</v>
      </c>
      <c r="Z2" s="64" t="s">
        <v>114</v>
      </c>
      <c r="AB2" s="9" t="s">
        <v>33</v>
      </c>
      <c r="AC2" s="63" t="s">
        <v>108</v>
      </c>
      <c r="AD2" s="63" t="s">
        <v>109</v>
      </c>
      <c r="AE2" s="63" t="s">
        <v>110</v>
      </c>
      <c r="AF2" s="64" t="s">
        <v>111</v>
      </c>
      <c r="AG2" s="64" t="s">
        <v>112</v>
      </c>
      <c r="AH2" s="64" t="s">
        <v>113</v>
      </c>
      <c r="AI2" s="64" t="s">
        <v>114</v>
      </c>
      <c r="AK2" s="9" t="s">
        <v>32</v>
      </c>
      <c r="AL2" s="63" t="s">
        <v>108</v>
      </c>
      <c r="AM2" s="63" t="s">
        <v>109</v>
      </c>
      <c r="AN2" s="63" t="s">
        <v>110</v>
      </c>
      <c r="AO2" s="64" t="s">
        <v>111</v>
      </c>
      <c r="AP2" s="64" t="s">
        <v>112</v>
      </c>
      <c r="AQ2" s="64" t="s">
        <v>113</v>
      </c>
      <c r="AR2" s="64" t="s">
        <v>114</v>
      </c>
      <c r="AT2" s="9" t="s">
        <v>24</v>
      </c>
      <c r="AU2" s="63" t="s">
        <v>108</v>
      </c>
      <c r="AV2" s="63" t="s">
        <v>109</v>
      </c>
      <c r="AW2" s="63" t="s">
        <v>110</v>
      </c>
      <c r="AX2" s="64" t="s">
        <v>111</v>
      </c>
      <c r="AY2" s="64" t="s">
        <v>112</v>
      </c>
      <c r="AZ2" s="64" t="s">
        <v>113</v>
      </c>
      <c r="BA2" s="64" t="s">
        <v>114</v>
      </c>
      <c r="BC2" s="9" t="s">
        <v>23</v>
      </c>
      <c r="BD2" s="63" t="s">
        <v>108</v>
      </c>
      <c r="BE2" s="63" t="s">
        <v>109</v>
      </c>
      <c r="BF2" s="63" t="s">
        <v>110</v>
      </c>
      <c r="BG2" s="64" t="s">
        <v>111</v>
      </c>
      <c r="BH2" s="64" t="s">
        <v>112</v>
      </c>
      <c r="BI2" s="64" t="s">
        <v>113</v>
      </c>
      <c r="BJ2" s="64" t="s">
        <v>114</v>
      </c>
    </row>
    <row r="3" spans="1:62">
      <c r="A3" s="69">
        <v>-0.58350000000000002</v>
      </c>
      <c r="B3" s="69">
        <v>0.24</v>
      </c>
      <c r="C3" s="69">
        <v>0.37440000000000001</v>
      </c>
      <c r="D3" s="69">
        <v>0.32600000000000001</v>
      </c>
      <c r="E3" s="69">
        <v>0.37180000000000002</v>
      </c>
      <c r="F3" s="69">
        <v>1.0800000000000001E-2</v>
      </c>
      <c r="G3" s="69">
        <v>6.3E-3</v>
      </c>
      <c r="H3" s="69">
        <v>0.10920000000000001</v>
      </c>
      <c r="I3" s="69"/>
      <c r="J3" s="69">
        <v>0</v>
      </c>
      <c r="K3" s="69">
        <v>0.69</v>
      </c>
      <c r="L3" s="69">
        <v>0.61</v>
      </c>
      <c r="M3" s="69">
        <v>0.51</v>
      </c>
      <c r="N3" s="69">
        <v>0.49</v>
      </c>
      <c r="O3" s="69">
        <v>0.42</v>
      </c>
      <c r="P3" s="69">
        <v>0.73</v>
      </c>
      <c r="Q3" s="69">
        <v>0.61</v>
      </c>
      <c r="R3" s="69"/>
      <c r="S3" s="69">
        <v>1.5209999999999999</v>
      </c>
      <c r="T3" s="69">
        <v>0.126</v>
      </c>
      <c r="U3" s="69">
        <v>0.189</v>
      </c>
      <c r="V3" s="69">
        <v>0.13700000000000001</v>
      </c>
      <c r="W3" s="69">
        <v>0.24399999999999999</v>
      </c>
      <c r="X3" s="69">
        <v>0.16300000000000001</v>
      </c>
      <c r="Y3" s="69">
        <v>5.0999999999999997E-2</v>
      </c>
      <c r="Z3" s="69">
        <v>0.19</v>
      </c>
      <c r="AA3" s="69"/>
      <c r="AB3" s="69">
        <v>-1</v>
      </c>
      <c r="AC3" s="69">
        <v>0.56000000000000005</v>
      </c>
      <c r="AD3" s="69">
        <v>0.56000000000000005</v>
      </c>
      <c r="AE3" s="69">
        <v>0.4</v>
      </c>
      <c r="AF3" s="69">
        <v>0.51</v>
      </c>
      <c r="AG3" s="69">
        <v>0.36</v>
      </c>
      <c r="AH3" s="69">
        <v>0.69</v>
      </c>
      <c r="AI3" s="69">
        <v>0.78</v>
      </c>
      <c r="AJ3" s="69"/>
      <c r="AK3" s="69">
        <v>-0.55600000000000005</v>
      </c>
      <c r="AL3" s="69">
        <v>0.23</v>
      </c>
      <c r="AM3" s="69">
        <v>0.26600000000000001</v>
      </c>
      <c r="AN3" s="69">
        <v>6.2E-2</v>
      </c>
      <c r="AO3" s="69">
        <v>0.27100000000000002</v>
      </c>
      <c r="AP3" s="69">
        <v>0.20300000000000001</v>
      </c>
      <c r="AQ3" s="69">
        <v>0.36099999999999999</v>
      </c>
      <c r="AR3" s="69">
        <v>0.35599999999999998</v>
      </c>
      <c r="AS3" s="69"/>
      <c r="AT3" s="69">
        <v>2.83</v>
      </c>
      <c r="AU3" s="69">
        <v>0.11</v>
      </c>
      <c r="AV3" s="69">
        <v>0.05</v>
      </c>
      <c r="AW3" s="69">
        <v>0.1</v>
      </c>
      <c r="AX3" s="69">
        <v>0.21</v>
      </c>
      <c r="AY3" s="69">
        <v>0.25</v>
      </c>
      <c r="AZ3" s="69">
        <v>0.18</v>
      </c>
      <c r="BA3" s="69">
        <v>0.16</v>
      </c>
      <c r="BB3" s="69"/>
      <c r="BC3" s="69">
        <v>-0.72499999999999998</v>
      </c>
      <c r="BD3" s="69">
        <v>0.16</v>
      </c>
      <c r="BE3" s="69">
        <v>0.317</v>
      </c>
      <c r="BF3" s="69">
        <v>0.22600000000000001</v>
      </c>
      <c r="BG3" s="69">
        <v>0.30399999999999999</v>
      </c>
      <c r="BH3" s="69">
        <v>9.4E-2</v>
      </c>
      <c r="BI3" s="69">
        <v>5.3999999999999999E-2</v>
      </c>
      <c r="BJ3" s="69">
        <v>0.154</v>
      </c>
    </row>
    <row r="4" spans="1:62">
      <c r="A4" s="69">
        <v>-0.56699999999999995</v>
      </c>
      <c r="B4" s="69">
        <v>0.26500000000000001</v>
      </c>
      <c r="C4" s="69">
        <v>0.38300000000000001</v>
      </c>
      <c r="D4" s="69">
        <v>0.34499999999999997</v>
      </c>
      <c r="E4" s="69">
        <v>0.38400000000000001</v>
      </c>
      <c r="F4" s="69">
        <v>4.3999999999999997E-2</v>
      </c>
      <c r="G4" s="69">
        <v>4.2000000000000003E-2</v>
      </c>
      <c r="H4" s="69">
        <v>0.13800000000000001</v>
      </c>
      <c r="I4" s="69"/>
      <c r="J4" s="69">
        <v>1E-3</v>
      </c>
      <c r="K4" s="69">
        <v>0.68799999999999994</v>
      </c>
      <c r="L4" s="69">
        <v>0.60899999999999999</v>
      </c>
      <c r="M4" s="69">
        <v>0.51200000000000001</v>
      </c>
      <c r="N4" s="69">
        <v>0.48899999999999999</v>
      </c>
      <c r="O4" s="69">
        <v>0.41399999999999998</v>
      </c>
      <c r="P4" s="69">
        <v>0.72499999999999998</v>
      </c>
      <c r="Q4" s="69">
        <v>0.60399999999999998</v>
      </c>
      <c r="R4" s="69"/>
      <c r="S4" s="69">
        <v>1.44</v>
      </c>
      <c r="T4" s="69">
        <v>0.16</v>
      </c>
      <c r="U4" s="69">
        <v>0.25</v>
      </c>
      <c r="V4" s="69">
        <v>0.18</v>
      </c>
      <c r="W4" s="69">
        <v>0.27</v>
      </c>
      <c r="X4" s="69">
        <v>0.13</v>
      </c>
      <c r="Y4" s="69">
        <v>0.06</v>
      </c>
      <c r="Z4" s="69">
        <v>0.17</v>
      </c>
      <c r="AA4" s="69"/>
      <c r="AB4" s="69">
        <v>-0.67</v>
      </c>
      <c r="AC4" s="69">
        <v>0.73</v>
      </c>
      <c r="AD4" s="69">
        <v>0.6</v>
      </c>
      <c r="AE4" s="69">
        <v>0.6</v>
      </c>
      <c r="AF4" s="69">
        <v>0.4</v>
      </c>
      <c r="AG4" s="69">
        <v>0.6</v>
      </c>
      <c r="AH4" s="69">
        <v>0.73</v>
      </c>
      <c r="AI4" s="69">
        <v>0.67</v>
      </c>
      <c r="AJ4" s="69"/>
      <c r="AK4" s="69">
        <v>-0.47</v>
      </c>
      <c r="AL4" s="69">
        <v>0.3</v>
      </c>
      <c r="AM4" s="69">
        <v>0.37</v>
      </c>
      <c r="AN4" s="69">
        <v>0.28000000000000003</v>
      </c>
      <c r="AO4" s="69">
        <v>0.37</v>
      </c>
      <c r="AP4" s="69">
        <v>0.15</v>
      </c>
      <c r="AQ4" s="69">
        <v>0.19</v>
      </c>
      <c r="AR4" s="69">
        <v>0.26</v>
      </c>
      <c r="AS4" s="69"/>
      <c r="AT4" s="69">
        <v>2.1110000000000002</v>
      </c>
      <c r="AU4" s="69">
        <v>0.17599999999999999</v>
      </c>
      <c r="AV4" s="69">
        <v>0.3</v>
      </c>
      <c r="AW4" s="69">
        <v>0.19700000000000001</v>
      </c>
      <c r="AX4" s="69">
        <v>0.27300000000000002</v>
      </c>
      <c r="AY4" s="69">
        <v>0.09</v>
      </c>
      <c r="AZ4" s="69">
        <v>7.2999999999999995E-2</v>
      </c>
      <c r="BA4" s="69">
        <v>0.14299999999999999</v>
      </c>
      <c r="BB4" s="69"/>
      <c r="BC4" s="69">
        <v>-0.71899999999999997</v>
      </c>
      <c r="BD4" s="69">
        <v>0.17</v>
      </c>
      <c r="BE4" s="69">
        <v>0.32200000000000001</v>
      </c>
      <c r="BF4" s="69">
        <v>0.23499999999999999</v>
      </c>
      <c r="BG4" s="69">
        <v>0.31</v>
      </c>
      <c r="BH4" s="69">
        <v>9.1999999999999998E-2</v>
      </c>
      <c r="BI4" s="69">
        <v>5.6000000000000001E-2</v>
      </c>
      <c r="BJ4" s="69">
        <v>0.154</v>
      </c>
    </row>
    <row r="5" spans="1:62">
      <c r="A5" s="69">
        <v>-0.56499999999999995</v>
      </c>
      <c r="B5" s="69">
        <v>0.26900000000000002</v>
      </c>
      <c r="C5" s="69">
        <v>0.38400000000000001</v>
      </c>
      <c r="D5" s="69">
        <v>0.34799999999999998</v>
      </c>
      <c r="E5" s="69">
        <v>0.38600000000000001</v>
      </c>
      <c r="F5" s="69">
        <v>4.9000000000000002E-2</v>
      </c>
      <c r="G5" s="69">
        <v>4.8000000000000001E-2</v>
      </c>
      <c r="H5" s="69">
        <v>0.14199999999999999</v>
      </c>
      <c r="I5" s="69"/>
      <c r="J5" s="69">
        <v>2E-3</v>
      </c>
      <c r="K5" s="69">
        <v>0.68400000000000005</v>
      </c>
      <c r="L5" s="69">
        <v>0.60699999999999998</v>
      </c>
      <c r="M5" s="69">
        <v>0.51100000000000001</v>
      </c>
      <c r="N5" s="69">
        <v>0.48799999999999999</v>
      </c>
      <c r="O5" s="69">
        <v>0.41</v>
      </c>
      <c r="P5" s="69">
        <v>0.71799999999999997</v>
      </c>
      <c r="Q5" s="69">
        <v>0.59899999999999998</v>
      </c>
      <c r="R5" s="69"/>
      <c r="S5" s="69">
        <v>1.2949999999999999</v>
      </c>
      <c r="T5" s="69">
        <v>0.20599999999999999</v>
      </c>
      <c r="U5" s="69">
        <v>0.33900000000000002</v>
      </c>
      <c r="V5" s="69">
        <v>0.25</v>
      </c>
      <c r="W5" s="69">
        <v>0.314</v>
      </c>
      <c r="X5" s="69">
        <v>8.6999999999999994E-2</v>
      </c>
      <c r="Y5" s="69">
        <v>6.9000000000000006E-2</v>
      </c>
      <c r="Z5" s="69">
        <v>0.14599999999999999</v>
      </c>
      <c r="AA5" s="69"/>
      <c r="AB5" s="69">
        <v>-0.5</v>
      </c>
      <c r="AC5" s="69">
        <v>0.77</v>
      </c>
      <c r="AD5" s="69">
        <v>0.52</v>
      </c>
      <c r="AE5" s="69">
        <v>0.61</v>
      </c>
      <c r="AF5" s="69">
        <v>0.73</v>
      </c>
      <c r="AG5" s="69">
        <v>0.51</v>
      </c>
      <c r="AH5" s="69">
        <v>0.86</v>
      </c>
      <c r="AI5" s="69">
        <v>0.67</v>
      </c>
      <c r="AJ5" s="69"/>
      <c r="AK5" s="69">
        <v>-0.46</v>
      </c>
      <c r="AL5" s="69">
        <v>0.31</v>
      </c>
      <c r="AM5" s="69">
        <v>0.39</v>
      </c>
      <c r="AN5" s="69">
        <v>0.32</v>
      </c>
      <c r="AO5" s="69">
        <v>0.38</v>
      </c>
      <c r="AP5" s="69">
        <v>0.14000000000000001</v>
      </c>
      <c r="AQ5" s="69">
        <v>0.17</v>
      </c>
      <c r="AR5" s="69">
        <v>0.25</v>
      </c>
      <c r="AS5" s="69"/>
      <c r="AT5" s="69">
        <v>1.889</v>
      </c>
      <c r="AU5" s="69">
        <v>0.19900000000000001</v>
      </c>
      <c r="AV5" s="69">
        <v>0.35299999999999998</v>
      </c>
      <c r="AW5" s="69">
        <v>0.23200000000000001</v>
      </c>
      <c r="AX5" s="69">
        <v>0.29399999999999998</v>
      </c>
      <c r="AY5" s="69">
        <v>6.0999999999999999E-2</v>
      </c>
      <c r="AZ5" s="69">
        <v>6.0999999999999999E-2</v>
      </c>
      <c r="BA5" s="69">
        <v>0.14199999999999999</v>
      </c>
      <c r="BB5" s="69"/>
      <c r="BC5" s="69">
        <v>-0.7</v>
      </c>
      <c r="BD5" s="69">
        <v>0.19</v>
      </c>
      <c r="BE5" s="69">
        <v>0.33</v>
      </c>
      <c r="BF5" s="69">
        <v>0.26</v>
      </c>
      <c r="BG5" s="69">
        <v>0.32</v>
      </c>
      <c r="BH5" s="69">
        <v>0.09</v>
      </c>
      <c r="BI5" s="69">
        <v>0.06</v>
      </c>
      <c r="BJ5" s="69">
        <v>0.15</v>
      </c>
    </row>
    <row r="6" spans="1:62">
      <c r="A6" s="69">
        <v>-0.56299999999999994</v>
      </c>
      <c r="B6" s="69">
        <v>0.27200000000000002</v>
      </c>
      <c r="C6" s="69">
        <v>0.38500000000000001</v>
      </c>
      <c r="D6" s="69">
        <v>0.35099999999999998</v>
      </c>
      <c r="E6" s="69">
        <v>0.38700000000000001</v>
      </c>
      <c r="F6" s="69">
        <v>5.2999999999999999E-2</v>
      </c>
      <c r="G6" s="69">
        <v>5.1999999999999998E-2</v>
      </c>
      <c r="H6" s="69">
        <v>0.14499999999999999</v>
      </c>
      <c r="I6" s="69"/>
      <c r="J6" s="69">
        <v>3.5000000000000001E-3</v>
      </c>
      <c r="K6" s="69">
        <v>0.67849999999999999</v>
      </c>
      <c r="L6" s="69">
        <v>0.60289999999999999</v>
      </c>
      <c r="M6" s="69">
        <v>0.51039999999999996</v>
      </c>
      <c r="N6" s="69">
        <v>0.4869</v>
      </c>
      <c r="O6" s="69">
        <v>0.40439999999999998</v>
      </c>
      <c r="P6" s="69">
        <v>0.70669999999999999</v>
      </c>
      <c r="Q6" s="69">
        <v>0.59279999999999999</v>
      </c>
      <c r="R6" s="69"/>
      <c r="S6" s="69">
        <v>1.27</v>
      </c>
      <c r="T6" s="69">
        <v>0.22</v>
      </c>
      <c r="U6" s="69">
        <v>0.35</v>
      </c>
      <c r="V6" s="69">
        <v>0.26</v>
      </c>
      <c r="W6" s="69">
        <v>0.32</v>
      </c>
      <c r="X6" s="69">
        <v>0.08</v>
      </c>
      <c r="Y6" s="69">
        <v>7.0000000000000007E-2</v>
      </c>
      <c r="Z6" s="69">
        <v>0.14000000000000001</v>
      </c>
      <c r="AA6" s="69"/>
      <c r="AB6" s="69">
        <v>-0.33</v>
      </c>
      <c r="AC6" s="69">
        <v>0.83</v>
      </c>
      <c r="AD6" s="69">
        <v>0.55000000000000004</v>
      </c>
      <c r="AE6" s="69">
        <v>0.66</v>
      </c>
      <c r="AF6" s="69">
        <v>0.71</v>
      </c>
      <c r="AG6" s="69">
        <v>0.49</v>
      </c>
      <c r="AH6" s="69">
        <v>0.8</v>
      </c>
      <c r="AI6" s="69">
        <v>0.7</v>
      </c>
      <c r="AJ6" s="69"/>
      <c r="AK6" s="69">
        <v>-0.44</v>
      </c>
      <c r="AL6" s="69">
        <v>0.32</v>
      </c>
      <c r="AM6" s="69">
        <v>0.4</v>
      </c>
      <c r="AN6" s="69">
        <v>0.34</v>
      </c>
      <c r="AO6" s="69">
        <v>0.4</v>
      </c>
      <c r="AP6" s="69">
        <v>0.14000000000000001</v>
      </c>
      <c r="AQ6" s="69">
        <v>0.16</v>
      </c>
      <c r="AR6" s="69">
        <v>0.24</v>
      </c>
      <c r="AS6" s="69"/>
      <c r="AT6" s="69">
        <v>1.889</v>
      </c>
      <c r="AU6" s="69">
        <v>0.19900000000000001</v>
      </c>
      <c r="AV6" s="69">
        <v>0.35299999999999998</v>
      </c>
      <c r="AW6" s="69">
        <v>0.23200000000000001</v>
      </c>
      <c r="AX6" s="69">
        <v>0.29399999999999998</v>
      </c>
      <c r="AY6" s="69">
        <v>6.0999999999999999E-2</v>
      </c>
      <c r="AZ6" s="69">
        <v>6.0999999999999999E-2</v>
      </c>
      <c r="BA6" s="69">
        <v>0.14199999999999999</v>
      </c>
      <c r="BB6" s="69"/>
      <c r="BC6" s="69">
        <v>-0.7</v>
      </c>
      <c r="BD6" s="69">
        <v>0.19</v>
      </c>
      <c r="BE6" s="69">
        <v>0.33</v>
      </c>
      <c r="BF6" s="69">
        <v>0.26</v>
      </c>
      <c r="BG6" s="69">
        <v>0.32</v>
      </c>
      <c r="BH6" s="69">
        <v>0.09</v>
      </c>
      <c r="BI6" s="69">
        <v>0.06</v>
      </c>
      <c r="BJ6" s="69">
        <v>0.15</v>
      </c>
    </row>
    <row r="7" spans="1:62">
      <c r="A7" s="69">
        <v>-0.56000000000000005</v>
      </c>
      <c r="B7" s="69">
        <v>0.27700000000000002</v>
      </c>
      <c r="C7" s="69">
        <v>0.38700000000000001</v>
      </c>
      <c r="D7" s="69">
        <v>0.35399999999999998</v>
      </c>
      <c r="E7" s="69">
        <v>0.39</v>
      </c>
      <c r="F7" s="69">
        <v>5.8999999999999997E-2</v>
      </c>
      <c r="G7" s="69">
        <v>5.8999999999999997E-2</v>
      </c>
      <c r="H7" s="69">
        <v>0.15</v>
      </c>
      <c r="I7" s="69"/>
      <c r="J7" s="69">
        <v>6.0000000000000001E-3</v>
      </c>
      <c r="K7" s="69">
        <v>0.66900000000000004</v>
      </c>
      <c r="L7" s="69">
        <v>0.59699999999999998</v>
      </c>
      <c r="M7" s="69">
        <v>0.50900000000000001</v>
      </c>
      <c r="N7" s="69">
        <v>0.48499999999999999</v>
      </c>
      <c r="O7" s="69">
        <v>0.39500000000000002</v>
      </c>
      <c r="P7" s="69">
        <v>0.68899999999999995</v>
      </c>
      <c r="Q7" s="69">
        <v>0.58199999999999996</v>
      </c>
      <c r="R7" s="69"/>
      <c r="S7" s="69">
        <v>1.196</v>
      </c>
      <c r="T7" s="69">
        <v>0.23899999999999999</v>
      </c>
      <c r="U7" s="69">
        <v>0.38600000000000001</v>
      </c>
      <c r="V7" s="69">
        <v>0.29399999999999998</v>
      </c>
      <c r="W7" s="69">
        <v>0.34300000000000003</v>
      </c>
      <c r="X7" s="69">
        <v>6.5000000000000002E-2</v>
      </c>
      <c r="Y7" s="69">
        <v>7.2999999999999995E-2</v>
      </c>
      <c r="Z7" s="69">
        <v>0.13400000000000001</v>
      </c>
      <c r="AA7" s="69"/>
      <c r="AB7" s="69">
        <v>-0.25</v>
      </c>
      <c r="AC7" s="69">
        <v>0.84</v>
      </c>
      <c r="AD7" s="69">
        <v>0.56999999999999995</v>
      </c>
      <c r="AE7" s="69">
        <v>0.66</v>
      </c>
      <c r="AF7" s="69">
        <v>0.7</v>
      </c>
      <c r="AG7" s="69">
        <v>0.49</v>
      </c>
      <c r="AH7" s="69">
        <v>0.77</v>
      </c>
      <c r="AI7" s="69">
        <v>0.7</v>
      </c>
      <c r="AJ7" s="69"/>
      <c r="AK7" s="69">
        <v>-0.39</v>
      </c>
      <c r="AL7" s="69">
        <v>0.38</v>
      </c>
      <c r="AM7" s="69">
        <v>0.44500000000000001</v>
      </c>
      <c r="AN7" s="69">
        <v>0.435</v>
      </c>
      <c r="AO7" s="69">
        <v>0.45</v>
      </c>
      <c r="AP7" s="69">
        <v>0.15</v>
      </c>
      <c r="AQ7" s="69">
        <v>0.16</v>
      </c>
      <c r="AR7" s="69">
        <v>0.245</v>
      </c>
      <c r="AS7" s="69"/>
      <c r="AT7" s="69">
        <v>1.667</v>
      </c>
      <c r="AU7" s="69">
        <v>0.219</v>
      </c>
      <c r="AV7" s="69">
        <v>0.38700000000000001</v>
      </c>
      <c r="AW7" s="69">
        <v>0.27100000000000002</v>
      </c>
      <c r="AX7" s="69">
        <v>0.313</v>
      </c>
      <c r="AY7" s="69">
        <v>4.2000000000000003E-2</v>
      </c>
      <c r="AZ7" s="69">
        <v>0.06</v>
      </c>
      <c r="BA7" s="69">
        <v>0.13200000000000001</v>
      </c>
      <c r="BB7" s="69"/>
      <c r="BC7" s="69">
        <v>-0.67700000000000005</v>
      </c>
      <c r="BD7" s="69">
        <v>0.23599999999999999</v>
      </c>
      <c r="BE7" s="69">
        <v>0.35399999999999998</v>
      </c>
      <c r="BF7" s="69">
        <v>0.29199999999999998</v>
      </c>
      <c r="BG7" s="69">
        <v>0.34799999999999998</v>
      </c>
      <c r="BH7" s="69">
        <v>8.5999999999999993E-2</v>
      </c>
      <c r="BI7" s="69">
        <v>7.0000000000000007E-2</v>
      </c>
      <c r="BJ7" s="69">
        <v>0.155</v>
      </c>
    </row>
    <row r="8" spans="1:62">
      <c r="A8" s="69">
        <v>-0.55700000000000005</v>
      </c>
      <c r="B8" s="69">
        <v>0.28199999999999997</v>
      </c>
      <c r="C8" s="69">
        <v>0.38800000000000001</v>
      </c>
      <c r="D8" s="69">
        <v>0.35799999999999998</v>
      </c>
      <c r="E8" s="69">
        <v>0.39200000000000002</v>
      </c>
      <c r="F8" s="69">
        <v>6.5000000000000002E-2</v>
      </c>
      <c r="G8" s="69">
        <v>6.5000000000000002E-2</v>
      </c>
      <c r="H8" s="69">
        <v>0.156</v>
      </c>
      <c r="I8" s="69"/>
      <c r="J8" s="69">
        <v>7.0000000000000001E-3</v>
      </c>
      <c r="K8" s="69">
        <v>0.66600000000000004</v>
      </c>
      <c r="L8" s="69">
        <v>0.59499999999999997</v>
      </c>
      <c r="M8" s="69">
        <v>0.50800000000000001</v>
      </c>
      <c r="N8" s="69">
        <v>0.48399999999999999</v>
      </c>
      <c r="O8" s="69">
        <v>0.39100000000000001</v>
      </c>
      <c r="P8" s="69">
        <v>0.68200000000000005</v>
      </c>
      <c r="Q8" s="69">
        <v>0.57799999999999996</v>
      </c>
      <c r="R8" s="69"/>
      <c r="S8" s="69">
        <v>1.0449999999999999</v>
      </c>
      <c r="T8" s="69">
        <v>0.28499999999999998</v>
      </c>
      <c r="U8" s="69">
        <v>0.438</v>
      </c>
      <c r="V8" s="69">
        <v>0.35399999999999998</v>
      </c>
      <c r="W8" s="69">
        <v>0.38500000000000001</v>
      </c>
      <c r="X8" s="69">
        <v>4.3999999999999997E-2</v>
      </c>
      <c r="Y8" s="69">
        <v>7.8E-2</v>
      </c>
      <c r="Z8" s="69">
        <v>0.125</v>
      </c>
      <c r="AA8" s="69"/>
      <c r="AB8" s="69">
        <v>0</v>
      </c>
      <c r="AC8" s="69">
        <v>0.77</v>
      </c>
      <c r="AD8" s="69">
        <v>0.66</v>
      </c>
      <c r="AE8" s="69">
        <v>0.57999999999999996</v>
      </c>
      <c r="AF8" s="69">
        <v>0.55000000000000004</v>
      </c>
      <c r="AG8" s="69">
        <v>0.49</v>
      </c>
      <c r="AH8" s="69">
        <v>0.64</v>
      </c>
      <c r="AI8" s="69">
        <v>0.62</v>
      </c>
      <c r="AJ8" s="69"/>
      <c r="AK8" s="69">
        <v>-0.37</v>
      </c>
      <c r="AL8" s="69">
        <v>0.41</v>
      </c>
      <c r="AM8" s="69">
        <v>0.46</v>
      </c>
      <c r="AN8" s="69">
        <v>0.48</v>
      </c>
      <c r="AO8" s="69">
        <v>0.47</v>
      </c>
      <c r="AP8" s="69">
        <v>0.16</v>
      </c>
      <c r="AQ8" s="69">
        <v>0.18</v>
      </c>
      <c r="AR8" s="69">
        <v>0.26</v>
      </c>
      <c r="AS8" s="69"/>
      <c r="AT8" s="69">
        <v>1.333</v>
      </c>
      <c r="AU8" s="69">
        <v>0.247</v>
      </c>
      <c r="AV8" s="69">
        <v>0.40500000000000003</v>
      </c>
      <c r="AW8" s="69">
        <v>0.33800000000000002</v>
      </c>
      <c r="AX8" s="69">
        <v>0.34</v>
      </c>
      <c r="AY8" s="69">
        <v>3.3000000000000002E-2</v>
      </c>
      <c r="AZ8" s="69">
        <v>7.3999999999999996E-2</v>
      </c>
      <c r="BA8" s="69">
        <v>0.108</v>
      </c>
      <c r="BB8" s="69"/>
      <c r="BC8" s="69">
        <v>-0.64700000000000002</v>
      </c>
      <c r="BD8" s="69">
        <v>0.27700000000000002</v>
      </c>
      <c r="BE8" s="69">
        <v>0.374</v>
      </c>
      <c r="BF8" s="69">
        <v>0.32700000000000001</v>
      </c>
      <c r="BG8" s="69">
        <v>0.372</v>
      </c>
      <c r="BH8" s="69">
        <v>8.6999999999999994E-2</v>
      </c>
      <c r="BI8" s="69">
        <v>8.5999999999999993E-2</v>
      </c>
      <c r="BJ8" s="69">
        <v>0.159</v>
      </c>
    </row>
    <row r="9" spans="1:62">
      <c r="A9" s="69">
        <v>-0.55000000000000004</v>
      </c>
      <c r="B9" s="69">
        <v>0.29199999999999998</v>
      </c>
      <c r="C9" s="69">
        <v>0.39200000000000002</v>
      </c>
      <c r="D9" s="69">
        <v>0.36599999999999999</v>
      </c>
      <c r="E9" s="69">
        <v>0.39700000000000002</v>
      </c>
      <c r="F9" s="69">
        <v>0.08</v>
      </c>
      <c r="G9" s="69">
        <v>8.1000000000000003E-2</v>
      </c>
      <c r="H9" s="69">
        <v>0.16700000000000001</v>
      </c>
      <c r="I9" s="69"/>
      <c r="J9" s="69">
        <v>0.01</v>
      </c>
      <c r="K9" s="69">
        <v>0.65</v>
      </c>
      <c r="L9" s="69">
        <v>0.59</v>
      </c>
      <c r="M9" s="69">
        <v>0.51</v>
      </c>
      <c r="N9" s="69">
        <v>0.48</v>
      </c>
      <c r="O9" s="69">
        <v>0.38</v>
      </c>
      <c r="P9" s="69">
        <v>0.66</v>
      </c>
      <c r="Q9" s="69">
        <v>0.56999999999999995</v>
      </c>
      <c r="R9" s="69"/>
      <c r="S9" s="69">
        <v>0.83599999999999997</v>
      </c>
      <c r="T9" s="69">
        <v>0.32500000000000001</v>
      </c>
      <c r="U9" s="69">
        <v>0.44700000000000001</v>
      </c>
      <c r="V9" s="69">
        <v>0.41899999999999998</v>
      </c>
      <c r="W9" s="69">
        <v>0.435</v>
      </c>
      <c r="X9" s="69">
        <v>0.03</v>
      </c>
      <c r="Y9" s="69">
        <v>5.3999999999999999E-2</v>
      </c>
      <c r="Z9" s="69">
        <v>0.11700000000000001</v>
      </c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>
        <v>-0.36</v>
      </c>
      <c r="AL9" s="69">
        <v>0.43</v>
      </c>
      <c r="AM9" s="69">
        <v>0.47</v>
      </c>
      <c r="AN9" s="69">
        <v>0.5</v>
      </c>
      <c r="AO9" s="69">
        <v>0.49</v>
      </c>
      <c r="AP9" s="69">
        <v>0.17</v>
      </c>
      <c r="AQ9" s="69">
        <v>0.19</v>
      </c>
      <c r="AR9" s="69">
        <v>0.27</v>
      </c>
      <c r="AS9" s="69"/>
      <c r="AT9" s="69">
        <v>1.111</v>
      </c>
      <c r="AU9" s="69">
        <v>0.28100000000000003</v>
      </c>
      <c r="AV9" s="69">
        <v>0.41499999999999998</v>
      </c>
      <c r="AW9" s="69">
        <v>0.38800000000000001</v>
      </c>
      <c r="AX9" s="69">
        <v>0.372</v>
      </c>
      <c r="AY9" s="69">
        <v>4.2000000000000003E-2</v>
      </c>
      <c r="AZ9" s="69">
        <v>8.7999999999999995E-2</v>
      </c>
      <c r="BA9" s="69">
        <v>0.11</v>
      </c>
      <c r="BB9" s="69"/>
      <c r="BC9" s="69">
        <v>-0.621</v>
      </c>
      <c r="BD9" s="69">
        <v>0.309</v>
      </c>
      <c r="BE9" s="69">
        <v>0.38900000000000001</v>
      </c>
      <c r="BF9" s="69">
        <v>0.35399999999999998</v>
      </c>
      <c r="BG9" s="69">
        <v>0.39</v>
      </c>
      <c r="BH9" s="69">
        <v>9.0999999999999998E-2</v>
      </c>
      <c r="BI9" s="69">
        <v>0.10100000000000001</v>
      </c>
      <c r="BJ9" s="69">
        <v>0.16600000000000001</v>
      </c>
    </row>
    <row r="10" spans="1:62">
      <c r="A10" s="69">
        <v>-0.54400000000000004</v>
      </c>
      <c r="B10" s="69">
        <v>0.30099999999999999</v>
      </c>
      <c r="C10" s="69">
        <v>0.39600000000000002</v>
      </c>
      <c r="D10" s="69">
        <v>0.372</v>
      </c>
      <c r="E10" s="69">
        <v>0.40200000000000002</v>
      </c>
      <c r="F10" s="69">
        <v>9.1999999999999998E-2</v>
      </c>
      <c r="G10" s="69">
        <v>9.2999999999999999E-2</v>
      </c>
      <c r="H10" s="69">
        <v>0.17699999999999999</v>
      </c>
      <c r="I10" s="69"/>
      <c r="J10" s="69">
        <v>1.4999999999999999E-2</v>
      </c>
      <c r="K10" s="69">
        <v>0.63700000000000001</v>
      </c>
      <c r="L10" s="69">
        <v>0.57599999999999996</v>
      </c>
      <c r="M10" s="69">
        <v>0.503</v>
      </c>
      <c r="N10" s="69">
        <v>0.47899999999999998</v>
      </c>
      <c r="O10" s="69">
        <v>0.36099999999999999</v>
      </c>
      <c r="P10" s="69">
        <v>0.626</v>
      </c>
      <c r="Q10" s="69">
        <v>0.54400000000000004</v>
      </c>
      <c r="R10" s="69"/>
      <c r="S10" s="69">
        <v>0.50900000000000001</v>
      </c>
      <c r="T10" s="69">
        <v>0.35</v>
      </c>
      <c r="U10" s="69">
        <v>0.39300000000000002</v>
      </c>
      <c r="V10" s="69">
        <v>0.46899999999999997</v>
      </c>
      <c r="W10" s="69">
        <v>0.47399999999999998</v>
      </c>
      <c r="X10" s="69">
        <v>4.2999999999999997E-2</v>
      </c>
      <c r="Y10" s="69">
        <v>2.7E-2</v>
      </c>
      <c r="Z10" s="69">
        <v>0.13900000000000001</v>
      </c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>
        <v>-0.33</v>
      </c>
      <c r="AL10" s="69">
        <v>0.47</v>
      </c>
      <c r="AM10" s="69">
        <v>0.49</v>
      </c>
      <c r="AN10" s="69">
        <v>0.53</v>
      </c>
      <c r="AO10" s="69">
        <v>0.51</v>
      </c>
      <c r="AP10" s="69">
        <v>0.19</v>
      </c>
      <c r="AQ10" s="69">
        <v>0.23</v>
      </c>
      <c r="AR10" s="69">
        <v>0.3</v>
      </c>
      <c r="AS10" s="69"/>
      <c r="AT10" s="69">
        <v>0.66700000000000004</v>
      </c>
      <c r="AU10" s="69">
        <v>0.39900000000000002</v>
      </c>
      <c r="AV10" s="69">
        <v>0.45700000000000002</v>
      </c>
      <c r="AW10" s="69">
        <v>0.496</v>
      </c>
      <c r="AX10" s="69">
        <v>0.50900000000000001</v>
      </c>
      <c r="AY10" s="69">
        <v>8.5000000000000006E-2</v>
      </c>
      <c r="AZ10" s="69">
        <v>0.108</v>
      </c>
      <c r="BA10" s="69">
        <v>0.20799999999999999</v>
      </c>
      <c r="BB10" s="69"/>
      <c r="BC10" s="69">
        <v>-0.57999999999999996</v>
      </c>
      <c r="BD10" s="69">
        <v>0.35</v>
      </c>
      <c r="BE10" s="69">
        <v>0.41</v>
      </c>
      <c r="BF10" s="69">
        <v>0.39</v>
      </c>
      <c r="BG10" s="69">
        <v>0.41</v>
      </c>
      <c r="BH10" s="69">
        <v>0.1</v>
      </c>
      <c r="BI10" s="69">
        <v>0.13</v>
      </c>
      <c r="BJ10" s="69">
        <v>0.18</v>
      </c>
    </row>
    <row r="11" spans="1:62">
      <c r="A11" s="69">
        <v>-0.53</v>
      </c>
      <c r="B11" s="69">
        <v>0.32</v>
      </c>
      <c r="C11" s="69">
        <v>0.4</v>
      </c>
      <c r="D11" s="69">
        <v>0.39</v>
      </c>
      <c r="E11" s="69">
        <v>0.41</v>
      </c>
      <c r="F11" s="69">
        <v>0.12</v>
      </c>
      <c r="G11" s="69">
        <v>0.12</v>
      </c>
      <c r="H11" s="69">
        <v>0.2</v>
      </c>
      <c r="I11" s="69"/>
      <c r="J11" s="69">
        <v>1.7999999999999999E-2</v>
      </c>
      <c r="K11" s="69">
        <v>0.627</v>
      </c>
      <c r="L11" s="69">
        <v>0.56899999999999995</v>
      </c>
      <c r="M11" s="69">
        <v>0.502</v>
      </c>
      <c r="N11" s="69">
        <v>0.47699999999999998</v>
      </c>
      <c r="O11" s="69">
        <v>0.35</v>
      </c>
      <c r="P11" s="69">
        <v>0.60599999999999998</v>
      </c>
      <c r="Q11" s="69">
        <v>0.53200000000000003</v>
      </c>
      <c r="R11" s="69"/>
      <c r="S11" s="69">
        <v>0.48699999999999999</v>
      </c>
      <c r="T11" s="69">
        <v>0.35099999999999998</v>
      </c>
      <c r="U11" s="69">
        <v>0.39200000000000002</v>
      </c>
      <c r="V11" s="69">
        <v>0.47099999999999997</v>
      </c>
      <c r="W11" s="69">
        <v>0.47399999999999998</v>
      </c>
      <c r="X11" s="69">
        <v>4.5999999999999999E-2</v>
      </c>
      <c r="Y11" s="69">
        <v>3.1E-2</v>
      </c>
      <c r="Z11" s="69">
        <v>0.14399999999999999</v>
      </c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>
        <v>-0.32</v>
      </c>
      <c r="AL11" s="69">
        <v>0.48</v>
      </c>
      <c r="AM11" s="69">
        <v>0.49</v>
      </c>
      <c r="AN11" s="69">
        <v>0.54</v>
      </c>
      <c r="AO11" s="69">
        <v>0.52</v>
      </c>
      <c r="AP11" s="69">
        <v>0.2</v>
      </c>
      <c r="AQ11" s="69">
        <v>0.25</v>
      </c>
      <c r="AR11" s="69">
        <v>0.32</v>
      </c>
      <c r="AS11" s="69"/>
      <c r="AT11" s="69">
        <v>0.56000000000000005</v>
      </c>
      <c r="AU11" s="69">
        <v>0.43</v>
      </c>
      <c r="AV11" s="69">
        <v>0.47</v>
      </c>
      <c r="AW11" s="69">
        <v>0.5</v>
      </c>
      <c r="AX11" s="69">
        <v>0.52</v>
      </c>
      <c r="AY11" s="69">
        <v>0.1</v>
      </c>
      <c r="AZ11" s="69">
        <v>0.14000000000000001</v>
      </c>
      <c r="BA11" s="69">
        <v>0.24</v>
      </c>
      <c r="BB11" s="69"/>
      <c r="BC11" s="69">
        <v>-0.56000000000000005</v>
      </c>
      <c r="BD11" s="69">
        <v>0.37</v>
      </c>
      <c r="BE11" s="69">
        <v>0.42</v>
      </c>
      <c r="BF11" s="69">
        <v>0.41</v>
      </c>
      <c r="BG11" s="69">
        <v>0.43</v>
      </c>
      <c r="BH11" s="69">
        <v>0.11</v>
      </c>
      <c r="BI11" s="69">
        <v>0.14000000000000001</v>
      </c>
      <c r="BJ11" s="69">
        <v>0.19</v>
      </c>
    </row>
    <row r="12" spans="1:62">
      <c r="A12" s="69">
        <v>-0.52</v>
      </c>
      <c r="B12" s="69">
        <v>0.33500000000000002</v>
      </c>
      <c r="C12" s="69">
        <v>0.41</v>
      </c>
      <c r="D12" s="69">
        <v>0.39500000000000002</v>
      </c>
      <c r="E12" s="69">
        <v>0.42</v>
      </c>
      <c r="F12" s="69">
        <v>0.13500000000000001</v>
      </c>
      <c r="G12" s="69">
        <v>0.14499999999999999</v>
      </c>
      <c r="H12" s="69">
        <v>0.215</v>
      </c>
      <c r="I12" s="69"/>
      <c r="J12" s="69">
        <v>2.7E-2</v>
      </c>
      <c r="K12" s="69">
        <v>0.59899999999999998</v>
      </c>
      <c r="L12" s="69">
        <v>0.55100000000000005</v>
      </c>
      <c r="M12" s="69">
        <v>0.497</v>
      </c>
      <c r="N12" s="69">
        <v>0.47199999999999998</v>
      </c>
      <c r="O12" s="69">
        <v>0.32</v>
      </c>
      <c r="P12" s="69">
        <v>0.54800000000000004</v>
      </c>
      <c r="Q12" s="69">
        <v>0.498</v>
      </c>
      <c r="R12" s="69"/>
      <c r="S12" s="69">
        <v>0.47899999999999998</v>
      </c>
      <c r="T12" s="69">
        <v>0.35199999999999998</v>
      </c>
      <c r="U12" s="69">
        <v>0.39200000000000002</v>
      </c>
      <c r="V12" s="69">
        <v>0.47099999999999997</v>
      </c>
      <c r="W12" s="69">
        <v>0.47399999999999998</v>
      </c>
      <c r="X12" s="69">
        <v>4.7E-2</v>
      </c>
      <c r="Y12" s="69">
        <v>3.3000000000000002E-2</v>
      </c>
      <c r="Z12" s="69">
        <v>0.14599999999999999</v>
      </c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>
        <v>-0.31</v>
      </c>
      <c r="AL12" s="69">
        <v>0.49</v>
      </c>
      <c r="AM12" s="69">
        <v>0.5</v>
      </c>
      <c r="AN12" s="69">
        <v>0.55000000000000004</v>
      </c>
      <c r="AO12" s="69">
        <v>0.53</v>
      </c>
      <c r="AP12" s="69">
        <v>0.2</v>
      </c>
      <c r="AQ12" s="69">
        <v>0.26</v>
      </c>
      <c r="AR12" s="69">
        <v>0.32</v>
      </c>
      <c r="AS12" s="69"/>
      <c r="AT12" s="69">
        <v>0.56000000000000005</v>
      </c>
      <c r="AU12" s="69">
        <v>0.43</v>
      </c>
      <c r="AV12" s="69">
        <v>0.47</v>
      </c>
      <c r="AW12" s="69">
        <v>0.5</v>
      </c>
      <c r="AX12" s="69">
        <v>0.52</v>
      </c>
      <c r="AY12" s="69">
        <v>0.1</v>
      </c>
      <c r="AZ12" s="69">
        <v>0.14000000000000001</v>
      </c>
      <c r="BA12" s="69">
        <v>0.24</v>
      </c>
      <c r="BB12" s="69"/>
      <c r="BC12" s="69">
        <v>-0.55000000000000004</v>
      </c>
      <c r="BD12" s="69">
        <v>0.39</v>
      </c>
      <c r="BE12" s="69">
        <v>0.43</v>
      </c>
      <c r="BF12" s="69">
        <v>0.42</v>
      </c>
      <c r="BG12" s="69">
        <v>0.43</v>
      </c>
      <c r="BH12" s="69">
        <v>0.11</v>
      </c>
      <c r="BI12" s="69">
        <v>0.15</v>
      </c>
      <c r="BJ12" s="69">
        <v>0.19</v>
      </c>
    </row>
    <row r="13" spans="1:62">
      <c r="A13" s="69">
        <v>-0.51</v>
      </c>
      <c r="B13" s="69">
        <v>0.35</v>
      </c>
      <c r="C13" s="69">
        <v>0.42</v>
      </c>
      <c r="D13" s="69">
        <v>0.41</v>
      </c>
      <c r="E13" s="69">
        <v>0.43</v>
      </c>
      <c r="F13" s="69">
        <v>0.16</v>
      </c>
      <c r="G13" s="69">
        <v>0.17</v>
      </c>
      <c r="H13" s="69">
        <v>0.23</v>
      </c>
      <c r="I13" s="69"/>
      <c r="J13" s="69">
        <v>3.9E-2</v>
      </c>
      <c r="K13" s="69">
        <v>0.56399999999999995</v>
      </c>
      <c r="L13" s="69">
        <v>0.52800000000000002</v>
      </c>
      <c r="M13" s="69">
        <v>0.49299999999999999</v>
      </c>
      <c r="N13" s="69">
        <v>0.46700000000000003</v>
      </c>
      <c r="O13" s="69">
        <v>0.28199999999999997</v>
      </c>
      <c r="P13" s="69">
        <v>0.47699999999999998</v>
      </c>
      <c r="Q13" s="69">
        <v>0.45500000000000002</v>
      </c>
      <c r="R13" s="69"/>
      <c r="S13" s="69">
        <v>0.46600000000000003</v>
      </c>
      <c r="T13" s="69">
        <v>0.35299999999999998</v>
      </c>
      <c r="U13" s="69">
        <v>0.39200000000000002</v>
      </c>
      <c r="V13" s="69">
        <v>0.47099999999999997</v>
      </c>
      <c r="W13" s="69">
        <v>0.47299999999999998</v>
      </c>
      <c r="X13" s="69">
        <v>0.05</v>
      </c>
      <c r="Y13" s="69">
        <v>3.6999999999999998E-2</v>
      </c>
      <c r="Z13" s="69">
        <v>0.15</v>
      </c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>
        <v>-0.3</v>
      </c>
      <c r="AL13" s="69">
        <v>0.5</v>
      </c>
      <c r="AM13" s="69">
        <v>0.49</v>
      </c>
      <c r="AN13" s="69">
        <v>0.55000000000000004</v>
      </c>
      <c r="AO13" s="69">
        <v>0.53</v>
      </c>
      <c r="AP13" s="69">
        <v>0.21</v>
      </c>
      <c r="AQ13" s="69">
        <v>0.28000000000000003</v>
      </c>
      <c r="AR13" s="69">
        <v>0.33</v>
      </c>
      <c r="AS13" s="69"/>
      <c r="AT13" s="69">
        <v>0.56000000000000005</v>
      </c>
      <c r="AU13" s="69">
        <v>0.43</v>
      </c>
      <c r="AV13" s="69">
        <v>0.47</v>
      </c>
      <c r="AW13" s="69">
        <v>0.5</v>
      </c>
      <c r="AX13" s="69">
        <v>0.52</v>
      </c>
      <c r="AY13" s="69">
        <v>0.1</v>
      </c>
      <c r="AZ13" s="69">
        <v>0.14000000000000001</v>
      </c>
      <c r="BA13" s="69">
        <v>0.24</v>
      </c>
      <c r="BB13" s="69"/>
      <c r="BC13" s="69">
        <v>-0.54</v>
      </c>
      <c r="BD13" s="69">
        <v>0.39</v>
      </c>
      <c r="BE13" s="69">
        <v>0.43</v>
      </c>
      <c r="BF13" s="69">
        <v>0.43</v>
      </c>
      <c r="BG13" s="69">
        <v>0.44</v>
      </c>
      <c r="BH13" s="69">
        <v>0.12</v>
      </c>
      <c r="BI13" s="69">
        <v>0.16</v>
      </c>
      <c r="BJ13" s="69">
        <v>0.2</v>
      </c>
    </row>
    <row r="14" spans="1:62">
      <c r="A14" s="69">
        <v>-0.48</v>
      </c>
      <c r="B14" s="69">
        <v>0.39</v>
      </c>
      <c r="C14" s="69">
        <v>0.43</v>
      </c>
      <c r="D14" s="69">
        <v>0.44</v>
      </c>
      <c r="E14" s="69">
        <v>0.45</v>
      </c>
      <c r="F14" s="69">
        <v>0.21</v>
      </c>
      <c r="G14" s="69">
        <v>0.22</v>
      </c>
      <c r="H14" s="69">
        <v>0.27</v>
      </c>
      <c r="I14" s="69"/>
      <c r="J14" s="69">
        <v>4.9000000000000002E-2</v>
      </c>
      <c r="K14" s="69">
        <v>0.53700000000000003</v>
      </c>
      <c r="L14" s="69">
        <v>0.51100000000000001</v>
      </c>
      <c r="M14" s="69">
        <v>0.48899999999999999</v>
      </c>
      <c r="N14" s="69">
        <v>0.46400000000000002</v>
      </c>
      <c r="O14" s="69">
        <v>0.252</v>
      </c>
      <c r="P14" s="69">
        <v>0.42099999999999999</v>
      </c>
      <c r="Q14" s="69">
        <v>0.42099999999999999</v>
      </c>
      <c r="R14" s="69"/>
      <c r="S14" s="69">
        <v>0.44800000000000001</v>
      </c>
      <c r="T14" s="69">
        <v>0.35399999999999998</v>
      </c>
      <c r="U14" s="69">
        <v>0.39300000000000002</v>
      </c>
      <c r="V14" s="69">
        <v>0.47199999999999998</v>
      </c>
      <c r="W14" s="69">
        <v>0.47199999999999998</v>
      </c>
      <c r="X14" s="69">
        <v>5.2999999999999999E-2</v>
      </c>
      <c r="Y14" s="69">
        <v>4.2000000000000003E-2</v>
      </c>
      <c r="Z14" s="69">
        <v>0.155</v>
      </c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>
        <v>-0.28000000000000003</v>
      </c>
      <c r="AL14" s="69">
        <v>0.5</v>
      </c>
      <c r="AM14" s="69">
        <v>0.48</v>
      </c>
      <c r="AN14" s="69">
        <v>0.54</v>
      </c>
      <c r="AO14" s="69">
        <v>0.51</v>
      </c>
      <c r="AP14" s="69">
        <v>0.23</v>
      </c>
      <c r="AQ14" s="69">
        <v>0.32</v>
      </c>
      <c r="AR14" s="69">
        <v>0.35</v>
      </c>
      <c r="AS14" s="69"/>
      <c r="AT14" s="69">
        <v>0.55000000000000004</v>
      </c>
      <c r="AU14" s="69">
        <v>0.43</v>
      </c>
      <c r="AV14" s="69">
        <v>0.47</v>
      </c>
      <c r="AW14" s="69">
        <v>0.5</v>
      </c>
      <c r="AX14" s="69">
        <v>0.52</v>
      </c>
      <c r="AY14" s="69">
        <v>0.11</v>
      </c>
      <c r="AZ14" s="69">
        <v>0.14000000000000001</v>
      </c>
      <c r="BA14" s="69">
        <v>0.24</v>
      </c>
      <c r="BB14" s="69"/>
      <c r="BC14" s="69">
        <v>-0.52</v>
      </c>
      <c r="BD14" s="69">
        <v>0.41</v>
      </c>
      <c r="BE14" s="69">
        <v>0.44</v>
      </c>
      <c r="BF14" s="69">
        <v>0.44</v>
      </c>
      <c r="BG14" s="69">
        <v>0.45</v>
      </c>
      <c r="BH14" s="69">
        <v>0.13</v>
      </c>
      <c r="BI14" s="69">
        <v>0.18</v>
      </c>
      <c r="BJ14" s="69">
        <v>0.21</v>
      </c>
    </row>
    <row r="15" spans="1:62">
      <c r="A15" s="69">
        <v>-0.46</v>
      </c>
      <c r="B15" s="69">
        <v>0.4</v>
      </c>
      <c r="C15" s="69">
        <v>0.44</v>
      </c>
      <c r="D15" s="69">
        <v>0.45</v>
      </c>
      <c r="E15" s="69">
        <v>0.46</v>
      </c>
      <c r="F15" s="69">
        <v>0.24</v>
      </c>
      <c r="G15" s="69">
        <v>0.25</v>
      </c>
      <c r="H15" s="69">
        <v>0.3</v>
      </c>
      <c r="I15" s="69"/>
      <c r="J15" s="69">
        <v>5.8000000000000003E-2</v>
      </c>
      <c r="K15" s="69">
        <v>0.51600000000000001</v>
      </c>
      <c r="L15" s="69">
        <v>0.497</v>
      </c>
      <c r="M15" s="69">
        <v>0.48699999999999999</v>
      </c>
      <c r="N15" s="69">
        <v>0.46200000000000002</v>
      </c>
      <c r="O15" s="69">
        <v>0.22800000000000001</v>
      </c>
      <c r="P15" s="69">
        <v>0.375</v>
      </c>
      <c r="Q15" s="69">
        <v>0.39300000000000002</v>
      </c>
      <c r="R15" s="69"/>
      <c r="S15" s="69">
        <v>0.379</v>
      </c>
      <c r="T15" s="69">
        <v>0.34899999999999998</v>
      </c>
      <c r="U15" s="69">
        <v>0.39700000000000002</v>
      </c>
      <c r="V15" s="69">
        <v>0.46600000000000003</v>
      </c>
      <c r="W15" s="69">
        <v>0.46400000000000002</v>
      </c>
      <c r="X15" s="69">
        <v>6.9000000000000006E-2</v>
      </c>
      <c r="Y15" s="69">
        <v>7.0000000000000007E-2</v>
      </c>
      <c r="Z15" s="69">
        <v>0.17699999999999999</v>
      </c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>
        <v>-0.25</v>
      </c>
      <c r="AL15" s="69">
        <v>0.51</v>
      </c>
      <c r="AM15" s="69">
        <v>0.47</v>
      </c>
      <c r="AN15" s="69">
        <v>0.53</v>
      </c>
      <c r="AO15" s="69">
        <v>0.49</v>
      </c>
      <c r="AP15" s="69">
        <v>0.25</v>
      </c>
      <c r="AQ15" s="69">
        <v>0.36</v>
      </c>
      <c r="AR15" s="69">
        <v>0.37</v>
      </c>
      <c r="AS15" s="69"/>
      <c r="AT15" s="69">
        <v>0.42</v>
      </c>
      <c r="AU15" s="69">
        <v>0.45</v>
      </c>
      <c r="AV15" s="69">
        <v>0.48</v>
      </c>
      <c r="AW15" s="69">
        <v>0.5</v>
      </c>
      <c r="AX15" s="69">
        <v>0.52</v>
      </c>
      <c r="AY15" s="69">
        <v>0.13</v>
      </c>
      <c r="AZ15" s="69">
        <v>0.19</v>
      </c>
      <c r="BA15" s="69">
        <v>0.27</v>
      </c>
      <c r="BB15" s="69"/>
      <c r="BC15" s="69">
        <v>-0.51</v>
      </c>
      <c r="BD15" s="69">
        <v>0.42</v>
      </c>
      <c r="BE15" s="69">
        <v>0.44</v>
      </c>
      <c r="BF15" s="69">
        <v>0.44</v>
      </c>
      <c r="BG15" s="69">
        <v>0.45</v>
      </c>
      <c r="BH15" s="69">
        <v>0.13</v>
      </c>
      <c r="BI15" s="69">
        <v>0.19</v>
      </c>
      <c r="BJ15" s="69">
        <v>0.22</v>
      </c>
    </row>
    <row r="16" spans="1:62">
      <c r="A16" s="69">
        <v>-0.41</v>
      </c>
      <c r="B16" s="69">
        <v>0.45</v>
      </c>
      <c r="C16" s="69">
        <v>0.47</v>
      </c>
      <c r="D16" s="69">
        <v>0.48</v>
      </c>
      <c r="E16" s="69">
        <v>0.49</v>
      </c>
      <c r="F16" s="69">
        <v>0.31</v>
      </c>
      <c r="G16" s="69">
        <v>0.32</v>
      </c>
      <c r="H16" s="69">
        <v>0.35</v>
      </c>
      <c r="I16" s="69"/>
      <c r="J16" s="69">
        <v>6.3E-2</v>
      </c>
      <c r="K16" s="69">
        <v>0.505</v>
      </c>
      <c r="L16" s="69">
        <v>0.49099999999999999</v>
      </c>
      <c r="M16" s="69">
        <v>0.48699999999999999</v>
      </c>
      <c r="N16" s="69">
        <v>0.46200000000000002</v>
      </c>
      <c r="O16" s="69">
        <v>0.216</v>
      </c>
      <c r="P16" s="69">
        <v>0.35099999999999998</v>
      </c>
      <c r="Q16" s="69">
        <v>0.378</v>
      </c>
      <c r="R16" s="69"/>
      <c r="S16" s="69">
        <v>0.33500000000000002</v>
      </c>
      <c r="T16" s="69">
        <v>0.34799999999999998</v>
      </c>
      <c r="U16" s="69">
        <v>0.40500000000000003</v>
      </c>
      <c r="V16" s="69">
        <v>0.46100000000000002</v>
      </c>
      <c r="W16" s="69">
        <v>0.45800000000000002</v>
      </c>
      <c r="X16" s="69">
        <v>8.6999999999999994E-2</v>
      </c>
      <c r="Y16" s="69">
        <v>9.7000000000000003E-2</v>
      </c>
      <c r="Z16" s="69">
        <v>0.19700000000000001</v>
      </c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>
        <v>-0.24</v>
      </c>
      <c r="AL16" s="69">
        <v>0.51</v>
      </c>
      <c r="AM16" s="69">
        <v>0.48</v>
      </c>
      <c r="AN16" s="69">
        <v>0.52</v>
      </c>
      <c r="AO16" s="69">
        <v>0.49</v>
      </c>
      <c r="AP16" s="69">
        <v>0.27</v>
      </c>
      <c r="AQ16" s="69">
        <v>0.39</v>
      </c>
      <c r="AR16" s="69">
        <v>0.39</v>
      </c>
      <c r="AS16" s="69"/>
      <c r="AT16" s="69">
        <v>0.33</v>
      </c>
      <c r="AU16" s="69">
        <v>0.47</v>
      </c>
      <c r="AV16" s="69">
        <v>0.5</v>
      </c>
      <c r="AW16" s="69">
        <v>0.49</v>
      </c>
      <c r="AX16" s="69">
        <v>0.51</v>
      </c>
      <c r="AY16" s="69">
        <v>0.15</v>
      </c>
      <c r="AZ16" s="69">
        <v>0.24</v>
      </c>
      <c r="BA16" s="69">
        <v>0.28999999999999998</v>
      </c>
      <c r="BB16" s="69"/>
      <c r="BC16" s="69">
        <v>-0.46</v>
      </c>
      <c r="BD16" s="69">
        <v>0.44</v>
      </c>
      <c r="BE16" s="69">
        <v>0.45</v>
      </c>
      <c r="BF16" s="69">
        <v>0.46</v>
      </c>
      <c r="BG16" s="69">
        <v>0.47</v>
      </c>
      <c r="BH16" s="69">
        <v>0.16</v>
      </c>
      <c r="BI16" s="69">
        <v>0.23</v>
      </c>
      <c r="BJ16" s="69">
        <v>0.24</v>
      </c>
    </row>
    <row r="17" spans="1:62">
      <c r="A17" s="69">
        <v>-0.38</v>
      </c>
      <c r="B17" s="69">
        <v>0.47</v>
      </c>
      <c r="C17" s="69">
        <v>0.48</v>
      </c>
      <c r="D17" s="69">
        <v>0.5</v>
      </c>
      <c r="E17" s="69">
        <v>0.5</v>
      </c>
      <c r="F17" s="69">
        <v>0.35</v>
      </c>
      <c r="G17" s="69">
        <v>0.36</v>
      </c>
      <c r="H17" s="69">
        <v>0.38</v>
      </c>
      <c r="I17" s="69"/>
      <c r="J17" s="69">
        <v>7.0999999999999994E-2</v>
      </c>
      <c r="K17" s="69">
        <v>0.48799999999999999</v>
      </c>
      <c r="L17" s="69">
        <v>0.48</v>
      </c>
      <c r="M17" s="69">
        <v>0.48499999999999999</v>
      </c>
      <c r="N17" s="69">
        <v>0.46100000000000002</v>
      </c>
      <c r="O17" s="69">
        <v>0.19700000000000001</v>
      </c>
      <c r="P17" s="69">
        <v>0.315</v>
      </c>
      <c r="Q17" s="69">
        <v>0.35599999999999998</v>
      </c>
      <c r="R17" s="69"/>
      <c r="S17" s="69">
        <v>0.28000000000000003</v>
      </c>
      <c r="T17" s="69">
        <v>0.36</v>
      </c>
      <c r="U17" s="69">
        <v>0.42</v>
      </c>
      <c r="V17" s="69">
        <v>0.46</v>
      </c>
      <c r="W17" s="69">
        <v>0.46</v>
      </c>
      <c r="X17" s="69">
        <v>0.12</v>
      </c>
      <c r="Y17" s="69">
        <v>0.15</v>
      </c>
      <c r="Z17" s="69">
        <v>0.23</v>
      </c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>
        <v>-0.23</v>
      </c>
      <c r="AL17" s="69">
        <v>0.52</v>
      </c>
      <c r="AM17" s="69">
        <v>0.48</v>
      </c>
      <c r="AN17" s="69">
        <v>0.52</v>
      </c>
      <c r="AO17" s="69">
        <v>0.5</v>
      </c>
      <c r="AP17" s="69">
        <v>0.28000000000000003</v>
      </c>
      <c r="AQ17" s="69">
        <v>0.39</v>
      </c>
      <c r="AR17" s="69">
        <v>0.4</v>
      </c>
      <c r="AS17" s="69"/>
      <c r="AT17" s="69">
        <v>0.3</v>
      </c>
      <c r="AU17" s="69">
        <v>0.47</v>
      </c>
      <c r="AV17" s="69">
        <v>0.5</v>
      </c>
      <c r="AW17" s="69">
        <v>0.49</v>
      </c>
      <c r="AX17" s="69">
        <v>0.5</v>
      </c>
      <c r="AY17" s="69">
        <v>0.16</v>
      </c>
      <c r="AZ17" s="69">
        <v>0.26</v>
      </c>
      <c r="BA17" s="69">
        <v>0.3</v>
      </c>
      <c r="BB17" s="69"/>
      <c r="BC17" s="69">
        <v>-0.45</v>
      </c>
      <c r="BD17" s="69">
        <v>0.45</v>
      </c>
      <c r="BE17" s="69">
        <v>0.46</v>
      </c>
      <c r="BF17" s="69">
        <v>0.47</v>
      </c>
      <c r="BG17" s="69">
        <v>0.47</v>
      </c>
      <c r="BH17" s="69">
        <v>0.18</v>
      </c>
      <c r="BI17" s="69">
        <v>0.25</v>
      </c>
      <c r="BJ17" s="69">
        <v>0.26</v>
      </c>
    </row>
    <row r="18" spans="1:62">
      <c r="A18" s="69">
        <v>-0.34</v>
      </c>
      <c r="B18" s="69">
        <v>0.5</v>
      </c>
      <c r="C18" s="69">
        <v>0.5</v>
      </c>
      <c r="D18" s="69">
        <v>0.51</v>
      </c>
      <c r="E18" s="69">
        <v>0.52</v>
      </c>
      <c r="F18" s="69">
        <v>0.38</v>
      </c>
      <c r="G18" s="69">
        <v>0.4</v>
      </c>
      <c r="H18" s="69">
        <v>0.4</v>
      </c>
      <c r="I18" s="69"/>
      <c r="J18" s="69">
        <v>7.6999999999999999E-2</v>
      </c>
      <c r="K18" s="69">
        <v>0.47599999999999998</v>
      </c>
      <c r="L18" s="69">
        <v>0.47299999999999998</v>
      </c>
      <c r="M18" s="69">
        <v>0.48399999999999999</v>
      </c>
      <c r="N18" s="69">
        <v>0.46100000000000002</v>
      </c>
      <c r="O18" s="69">
        <v>0.183</v>
      </c>
      <c r="P18" s="69">
        <v>0.28899999999999998</v>
      </c>
      <c r="Q18" s="69">
        <v>0.34</v>
      </c>
      <c r="R18" s="69"/>
      <c r="S18" s="69">
        <v>0.23</v>
      </c>
      <c r="T18" s="69">
        <v>0.4</v>
      </c>
      <c r="U18" s="69">
        <v>0.44</v>
      </c>
      <c r="V18" s="69">
        <v>0.47</v>
      </c>
      <c r="W18" s="69">
        <v>0.46</v>
      </c>
      <c r="X18" s="69">
        <v>0.17</v>
      </c>
      <c r="Y18" s="69">
        <v>0.21</v>
      </c>
      <c r="Z18" s="69">
        <v>0.28000000000000003</v>
      </c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>
        <v>-0.22</v>
      </c>
      <c r="AL18" s="69">
        <v>0.52</v>
      </c>
      <c r="AM18" s="69">
        <v>0.49</v>
      </c>
      <c r="AN18" s="69">
        <v>0.51</v>
      </c>
      <c r="AO18" s="69">
        <v>0.5</v>
      </c>
      <c r="AP18" s="69">
        <v>0.28999999999999998</v>
      </c>
      <c r="AQ18" s="69">
        <v>0.41</v>
      </c>
      <c r="AR18" s="69">
        <v>0.41</v>
      </c>
      <c r="AS18" s="69"/>
      <c r="AT18" s="69">
        <v>0.24</v>
      </c>
      <c r="AU18" s="69">
        <v>0.49</v>
      </c>
      <c r="AV18" s="69">
        <v>0.51</v>
      </c>
      <c r="AW18" s="69">
        <v>0.48</v>
      </c>
      <c r="AX18" s="69">
        <v>0.49</v>
      </c>
      <c r="AY18" s="69">
        <v>0.18</v>
      </c>
      <c r="AZ18" s="69">
        <v>0.3</v>
      </c>
      <c r="BA18" s="69">
        <v>0.32</v>
      </c>
      <c r="BB18" s="69"/>
      <c r="BC18" s="69">
        <v>-0.4</v>
      </c>
      <c r="BD18" s="69">
        <v>0.46</v>
      </c>
      <c r="BE18" s="69">
        <v>0.47</v>
      </c>
      <c r="BF18" s="69">
        <v>0.48</v>
      </c>
      <c r="BG18" s="69">
        <v>0.49</v>
      </c>
      <c r="BH18" s="69">
        <v>0.22</v>
      </c>
      <c r="BI18" s="69">
        <v>0.3</v>
      </c>
      <c r="BJ18" s="69">
        <v>0.3</v>
      </c>
    </row>
    <row r="19" spans="1:62">
      <c r="A19" s="69">
        <v>-0.33</v>
      </c>
      <c r="B19" s="69">
        <v>0.5</v>
      </c>
      <c r="C19" s="69">
        <v>0.5</v>
      </c>
      <c r="D19" s="69">
        <v>0.52</v>
      </c>
      <c r="E19" s="69">
        <v>0.53</v>
      </c>
      <c r="F19" s="69">
        <v>0.39</v>
      </c>
      <c r="G19" s="69">
        <v>0.41</v>
      </c>
      <c r="H19" s="69">
        <v>0.41</v>
      </c>
      <c r="I19" s="69"/>
      <c r="J19" s="69">
        <v>8.5000000000000006E-2</v>
      </c>
      <c r="K19" s="69">
        <v>0.46100000000000002</v>
      </c>
      <c r="L19" s="69">
        <v>0.46400000000000002</v>
      </c>
      <c r="M19" s="69">
        <v>0.48299999999999998</v>
      </c>
      <c r="N19" s="69">
        <v>0.46</v>
      </c>
      <c r="O19" s="69">
        <v>0.16600000000000001</v>
      </c>
      <c r="P19" s="69">
        <v>0.25600000000000001</v>
      </c>
      <c r="Q19" s="69">
        <v>0.31900000000000001</v>
      </c>
      <c r="R19" s="69"/>
      <c r="S19" s="69">
        <v>0.18</v>
      </c>
      <c r="T19" s="69">
        <v>0.46</v>
      </c>
      <c r="U19" s="69">
        <v>0.48</v>
      </c>
      <c r="V19" s="69">
        <v>0.48</v>
      </c>
      <c r="W19" s="69">
        <v>0.48</v>
      </c>
      <c r="X19" s="69">
        <v>0.24</v>
      </c>
      <c r="Y19" s="69">
        <v>0.31</v>
      </c>
      <c r="Z19" s="69">
        <v>0.35</v>
      </c>
      <c r="AA19" s="69"/>
      <c r="AB19" s="69"/>
      <c r="AC19" s="69"/>
      <c r="AD19" s="69"/>
      <c r="AE19" s="69"/>
      <c r="AF19" s="69"/>
      <c r="AG19" s="69"/>
      <c r="AH19" s="69"/>
      <c r="AI19" s="69"/>
      <c r="AJ19" s="69"/>
      <c r="AK19" s="69">
        <v>-0.21</v>
      </c>
      <c r="AL19" s="69">
        <v>0.53</v>
      </c>
      <c r="AM19" s="69">
        <v>0.5</v>
      </c>
      <c r="AN19" s="69">
        <v>0.51</v>
      </c>
      <c r="AO19" s="69">
        <v>0.5</v>
      </c>
      <c r="AP19" s="69">
        <v>0.31</v>
      </c>
      <c r="AQ19" s="69">
        <v>0.42</v>
      </c>
      <c r="AR19" s="69">
        <v>0.42</v>
      </c>
      <c r="AS19" s="69"/>
      <c r="AT19" s="69">
        <v>0.18</v>
      </c>
      <c r="AU19" s="69">
        <v>0.5</v>
      </c>
      <c r="AV19" s="69">
        <v>0.51</v>
      </c>
      <c r="AW19" s="69">
        <v>0.47</v>
      </c>
      <c r="AX19" s="69">
        <v>0.47</v>
      </c>
      <c r="AY19" s="69">
        <v>0.2</v>
      </c>
      <c r="AZ19" s="69">
        <v>0.34</v>
      </c>
      <c r="BA19" s="69">
        <v>0.34</v>
      </c>
      <c r="BB19" s="69"/>
      <c r="BC19" s="69">
        <v>-0.32</v>
      </c>
      <c r="BD19" s="69">
        <v>0.45</v>
      </c>
      <c r="BE19" s="69">
        <v>0.47</v>
      </c>
      <c r="BF19" s="69">
        <v>0.49</v>
      </c>
      <c r="BG19" s="69">
        <v>0.5</v>
      </c>
      <c r="BH19" s="69">
        <v>0.28999999999999998</v>
      </c>
      <c r="BI19" s="69">
        <v>0.36</v>
      </c>
      <c r="BJ19" s="69">
        <v>0.36</v>
      </c>
    </row>
    <row r="20" spans="1:62">
      <c r="A20" s="69">
        <v>-0.3</v>
      </c>
      <c r="B20" s="69">
        <v>0.51</v>
      </c>
      <c r="C20" s="69">
        <v>0.51</v>
      </c>
      <c r="D20" s="69">
        <v>0.52</v>
      </c>
      <c r="E20" s="69">
        <v>0.53</v>
      </c>
      <c r="F20" s="69">
        <v>0.39</v>
      </c>
      <c r="G20" s="69">
        <v>0.42</v>
      </c>
      <c r="H20" s="69">
        <v>0.41</v>
      </c>
      <c r="I20" s="69"/>
      <c r="J20" s="69">
        <v>0.1</v>
      </c>
      <c r="K20" s="69">
        <v>0.43</v>
      </c>
      <c r="L20" s="69">
        <v>0.45</v>
      </c>
      <c r="M20" s="69">
        <v>0.48</v>
      </c>
      <c r="N20" s="69">
        <v>0.46</v>
      </c>
      <c r="O20" s="69">
        <v>0.13</v>
      </c>
      <c r="P20" s="69">
        <v>0.19</v>
      </c>
      <c r="Q20" s="69">
        <v>0.28000000000000003</v>
      </c>
      <c r="R20" s="69"/>
      <c r="S20" s="69">
        <v>0.15</v>
      </c>
      <c r="T20" s="69">
        <v>0.49</v>
      </c>
      <c r="U20" s="69">
        <v>0.5</v>
      </c>
      <c r="V20" s="69">
        <v>0.49</v>
      </c>
      <c r="W20" s="69">
        <v>0.49</v>
      </c>
      <c r="X20" s="69">
        <v>0.27</v>
      </c>
      <c r="Y20" s="69">
        <v>0.35</v>
      </c>
      <c r="Z20" s="69">
        <v>0.38</v>
      </c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>
        <v>-0.2</v>
      </c>
      <c r="AL20" s="69">
        <v>0.54</v>
      </c>
      <c r="AM20" s="69">
        <v>0.51</v>
      </c>
      <c r="AN20" s="69">
        <v>0.5</v>
      </c>
      <c r="AO20" s="69">
        <v>0.5</v>
      </c>
      <c r="AP20" s="69">
        <v>0.32</v>
      </c>
      <c r="AQ20" s="69">
        <v>0.44</v>
      </c>
      <c r="AR20" s="69">
        <v>0.44</v>
      </c>
      <c r="AS20" s="69"/>
      <c r="AT20" s="69">
        <v>0.14000000000000001</v>
      </c>
      <c r="AU20" s="69">
        <v>0.51</v>
      </c>
      <c r="AV20" s="69">
        <v>0.52</v>
      </c>
      <c r="AW20" s="69">
        <v>0.46</v>
      </c>
      <c r="AX20" s="69">
        <v>0.46</v>
      </c>
      <c r="AY20" s="69">
        <v>0.21</v>
      </c>
      <c r="AZ20" s="69">
        <v>0.36</v>
      </c>
      <c r="BA20" s="69">
        <v>0.35</v>
      </c>
      <c r="BB20" s="69"/>
      <c r="BC20" s="69">
        <v>-0.3</v>
      </c>
      <c r="BD20" s="69">
        <v>0.45</v>
      </c>
      <c r="BE20" s="69">
        <v>0.47</v>
      </c>
      <c r="BF20" s="69">
        <v>0.49</v>
      </c>
      <c r="BG20" s="69">
        <v>0.5</v>
      </c>
      <c r="BH20" s="69">
        <v>0.3</v>
      </c>
      <c r="BI20" s="69">
        <v>0.38</v>
      </c>
      <c r="BJ20" s="69">
        <v>0.38</v>
      </c>
    </row>
    <row r="21" spans="1:62">
      <c r="A21" s="69">
        <v>-0.28999999999999998</v>
      </c>
      <c r="B21" s="69">
        <v>0.51</v>
      </c>
      <c r="C21" s="69">
        <v>0.51</v>
      </c>
      <c r="D21" s="69">
        <v>0.52</v>
      </c>
      <c r="E21" s="69">
        <v>0.54</v>
      </c>
      <c r="F21" s="69">
        <v>0.38</v>
      </c>
      <c r="G21" s="69">
        <v>0.41</v>
      </c>
      <c r="H21" s="69">
        <v>0.41</v>
      </c>
      <c r="I21" s="69"/>
      <c r="J21" s="69">
        <v>0.12</v>
      </c>
      <c r="K21" s="69">
        <v>0.41499999999999998</v>
      </c>
      <c r="L21" s="69">
        <v>0.435</v>
      </c>
      <c r="M21" s="69">
        <v>0.48</v>
      </c>
      <c r="N21" s="69">
        <v>0.47</v>
      </c>
      <c r="O21" s="69">
        <v>0.11</v>
      </c>
      <c r="P21" s="69">
        <v>0.14499999999999999</v>
      </c>
      <c r="Q21" s="69">
        <v>0.245</v>
      </c>
      <c r="R21" s="69"/>
      <c r="S21" s="69">
        <v>0.14000000000000001</v>
      </c>
      <c r="T21" s="69">
        <v>0.5</v>
      </c>
      <c r="U21" s="69">
        <v>0.5</v>
      </c>
      <c r="V21" s="69">
        <v>0.5</v>
      </c>
      <c r="W21" s="69">
        <v>0.49</v>
      </c>
      <c r="X21" s="69">
        <v>0.28999999999999998</v>
      </c>
      <c r="Y21" s="69">
        <v>0.37</v>
      </c>
      <c r="Z21" s="69">
        <v>0.4</v>
      </c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>
        <v>-0.17</v>
      </c>
      <c r="AL21" s="69">
        <v>0.56999999999999995</v>
      </c>
      <c r="AM21" s="69">
        <v>0.53</v>
      </c>
      <c r="AN21" s="69">
        <v>0.51</v>
      </c>
      <c r="AO21" s="69">
        <v>0.52</v>
      </c>
      <c r="AP21" s="69">
        <v>0.36</v>
      </c>
      <c r="AQ21" s="69">
        <v>0.5</v>
      </c>
      <c r="AR21" s="69">
        <v>0.48</v>
      </c>
      <c r="AS21" s="69"/>
      <c r="AT21" s="69">
        <v>0.11</v>
      </c>
      <c r="AU21" s="69">
        <v>0.51</v>
      </c>
      <c r="AV21" s="69">
        <v>0.52</v>
      </c>
      <c r="AW21" s="69">
        <v>0.45</v>
      </c>
      <c r="AX21" s="69">
        <v>0.45</v>
      </c>
      <c r="AY21" s="69">
        <v>0.22</v>
      </c>
      <c r="AZ21" s="69">
        <v>0.39</v>
      </c>
      <c r="BA21" s="69">
        <v>0.37</v>
      </c>
      <c r="BB21" s="69"/>
      <c r="BC21" s="69">
        <v>-0.26</v>
      </c>
      <c r="BD21" s="69">
        <v>0.47</v>
      </c>
      <c r="BE21" s="69">
        <v>0.49</v>
      </c>
      <c r="BF21" s="69">
        <v>0.5</v>
      </c>
      <c r="BG21" s="69">
        <v>0.51</v>
      </c>
      <c r="BH21" s="69">
        <v>0.34</v>
      </c>
      <c r="BI21" s="69">
        <v>0.43</v>
      </c>
      <c r="BJ21" s="69">
        <v>0.43</v>
      </c>
    </row>
    <row r="22" spans="1:62">
      <c r="A22" s="69">
        <v>-0.26</v>
      </c>
      <c r="B22" s="69">
        <v>0.52</v>
      </c>
      <c r="C22" s="69">
        <v>0.52</v>
      </c>
      <c r="D22" s="69">
        <v>0.53</v>
      </c>
      <c r="E22" s="69">
        <v>0.55000000000000004</v>
      </c>
      <c r="F22" s="69">
        <v>0.38</v>
      </c>
      <c r="G22" s="69">
        <v>0.42</v>
      </c>
      <c r="H22" s="69">
        <v>0.41</v>
      </c>
      <c r="I22" s="69"/>
      <c r="J22" s="69">
        <v>0.16400000000000001</v>
      </c>
      <c r="K22" s="69">
        <v>0.39600000000000002</v>
      </c>
      <c r="L22" s="69">
        <v>0.43099999999999999</v>
      </c>
      <c r="M22" s="69">
        <v>0.49199999999999999</v>
      </c>
      <c r="N22" s="69">
        <v>0.48499999999999999</v>
      </c>
      <c r="O22" s="69">
        <v>8.1000000000000003E-2</v>
      </c>
      <c r="P22" s="69">
        <v>7.6999999999999999E-2</v>
      </c>
      <c r="Q22" s="69">
        <v>0.19600000000000001</v>
      </c>
      <c r="R22" s="69"/>
      <c r="S22" s="69">
        <v>0.13</v>
      </c>
      <c r="T22" s="69">
        <v>0.52500000000000002</v>
      </c>
      <c r="U22" s="69">
        <v>0.51500000000000001</v>
      </c>
      <c r="V22" s="69">
        <v>0.5</v>
      </c>
      <c r="W22" s="69">
        <v>0.5</v>
      </c>
      <c r="X22" s="69">
        <v>0.30499999999999999</v>
      </c>
      <c r="Y22" s="69">
        <v>0.40500000000000003</v>
      </c>
      <c r="Z22" s="69">
        <v>0.42499999999999999</v>
      </c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>
        <v>-0.15</v>
      </c>
      <c r="AL22" s="69">
        <v>0.6</v>
      </c>
      <c r="AM22" s="69">
        <v>0.54</v>
      </c>
      <c r="AN22" s="69">
        <v>0.51</v>
      </c>
      <c r="AO22" s="69">
        <v>0.53</v>
      </c>
      <c r="AP22" s="69">
        <v>0.39</v>
      </c>
      <c r="AQ22" s="69">
        <v>0.53</v>
      </c>
      <c r="AR22" s="69">
        <v>0.5</v>
      </c>
      <c r="AS22" s="69"/>
      <c r="AT22" s="69">
        <v>0.11</v>
      </c>
      <c r="AU22" s="69">
        <v>0.51</v>
      </c>
      <c r="AV22" s="69">
        <v>0.52</v>
      </c>
      <c r="AW22" s="69">
        <v>0.45</v>
      </c>
      <c r="AX22" s="69">
        <v>0.45</v>
      </c>
      <c r="AY22" s="69">
        <v>0.22</v>
      </c>
      <c r="AZ22" s="69">
        <v>0.39</v>
      </c>
      <c r="BA22" s="69">
        <v>0.37</v>
      </c>
      <c r="BB22" s="69"/>
      <c r="BC22" s="69">
        <v>-0.24</v>
      </c>
      <c r="BD22" s="69">
        <v>0.48</v>
      </c>
      <c r="BE22" s="69">
        <v>0.49</v>
      </c>
      <c r="BF22" s="69">
        <v>0.51</v>
      </c>
      <c r="BG22" s="69">
        <v>0.52</v>
      </c>
      <c r="BH22" s="69">
        <v>0.36</v>
      </c>
      <c r="BI22" s="69">
        <v>0.45</v>
      </c>
      <c r="BJ22" s="69">
        <v>0.44</v>
      </c>
    </row>
    <row r="23" spans="1:62">
      <c r="A23" s="69">
        <v>-0.25</v>
      </c>
      <c r="B23" s="69">
        <v>0.53</v>
      </c>
      <c r="C23" s="69">
        <v>0.52</v>
      </c>
      <c r="D23" s="69">
        <v>0.53</v>
      </c>
      <c r="E23" s="69">
        <v>0.55000000000000004</v>
      </c>
      <c r="F23" s="69">
        <v>0.38</v>
      </c>
      <c r="G23" s="69">
        <v>0.42</v>
      </c>
      <c r="H23" s="69">
        <v>0.41</v>
      </c>
      <c r="I23" s="69"/>
      <c r="J23" s="69">
        <v>0.16900000000000001</v>
      </c>
      <c r="K23" s="69">
        <v>0.39700000000000002</v>
      </c>
      <c r="L23" s="69">
        <v>0.432</v>
      </c>
      <c r="M23" s="69">
        <v>0.49299999999999999</v>
      </c>
      <c r="N23" s="69">
        <v>0.48699999999999999</v>
      </c>
      <c r="O23" s="69">
        <v>0.08</v>
      </c>
      <c r="P23" s="69">
        <v>7.3999999999999996E-2</v>
      </c>
      <c r="Q23" s="69">
        <v>0.193</v>
      </c>
      <c r="R23" s="69"/>
      <c r="S23" s="69">
        <v>9.8000000000000004E-2</v>
      </c>
      <c r="T23" s="69">
        <v>0.57899999999999996</v>
      </c>
      <c r="U23" s="69">
        <v>0.54600000000000004</v>
      </c>
      <c r="V23" s="69">
        <v>0.52100000000000002</v>
      </c>
      <c r="W23" s="69">
        <v>0.51700000000000002</v>
      </c>
      <c r="X23" s="69">
        <v>0.36599999999999999</v>
      </c>
      <c r="Y23" s="69">
        <v>0.48</v>
      </c>
      <c r="Z23" s="69">
        <v>0.47899999999999998</v>
      </c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>
        <v>-0.13</v>
      </c>
      <c r="AL23" s="69">
        <v>0.62</v>
      </c>
      <c r="AM23" s="69">
        <v>0.56000000000000005</v>
      </c>
      <c r="AN23" s="69">
        <v>0.52</v>
      </c>
      <c r="AO23" s="69">
        <v>0.54</v>
      </c>
      <c r="AP23" s="69">
        <v>0.41</v>
      </c>
      <c r="AQ23" s="69">
        <v>0.56000000000000005</v>
      </c>
      <c r="AR23" s="69">
        <v>0.53</v>
      </c>
      <c r="AS23" s="69"/>
      <c r="AT23" s="69">
        <v>0.11</v>
      </c>
      <c r="AU23" s="69">
        <v>0.51</v>
      </c>
      <c r="AV23" s="69">
        <v>0.52</v>
      </c>
      <c r="AW23" s="69">
        <v>0.45</v>
      </c>
      <c r="AX23" s="69">
        <v>0.45</v>
      </c>
      <c r="AY23" s="69">
        <v>0.22</v>
      </c>
      <c r="AZ23" s="69">
        <v>0.39</v>
      </c>
      <c r="BA23" s="69">
        <v>0.37</v>
      </c>
      <c r="BB23" s="69"/>
      <c r="BC23" s="69">
        <v>-0.22</v>
      </c>
      <c r="BD23" s="69">
        <v>0.5</v>
      </c>
      <c r="BE23" s="69">
        <v>0.51</v>
      </c>
      <c r="BF23" s="69">
        <v>0.51</v>
      </c>
      <c r="BG23" s="69">
        <v>0.52</v>
      </c>
      <c r="BH23" s="69">
        <v>0.37</v>
      </c>
      <c r="BI23" s="69">
        <v>0.47</v>
      </c>
      <c r="BJ23" s="69">
        <v>0.46</v>
      </c>
    </row>
    <row r="24" spans="1:62">
      <c r="A24" s="69">
        <v>-0.24</v>
      </c>
      <c r="B24" s="69">
        <v>0.54</v>
      </c>
      <c r="C24" s="69">
        <v>0.53</v>
      </c>
      <c r="D24" s="69">
        <v>0.53</v>
      </c>
      <c r="E24" s="69">
        <v>0.56000000000000005</v>
      </c>
      <c r="F24" s="69">
        <v>0.38</v>
      </c>
      <c r="G24" s="69">
        <v>0.43</v>
      </c>
      <c r="H24" s="69">
        <v>0.42</v>
      </c>
      <c r="I24" s="69"/>
      <c r="J24" s="69">
        <v>0.17699999999999999</v>
      </c>
      <c r="K24" s="69">
        <v>0.39500000000000002</v>
      </c>
      <c r="L24" s="69">
        <v>0.434</v>
      </c>
      <c r="M24" s="69">
        <v>0.49399999999999999</v>
      </c>
      <c r="N24" s="69">
        <v>0.49</v>
      </c>
      <c r="O24" s="69">
        <v>7.8E-2</v>
      </c>
      <c r="P24" s="69">
        <v>7.0000000000000007E-2</v>
      </c>
      <c r="Q24" s="69">
        <v>0.188</v>
      </c>
      <c r="R24" s="69"/>
      <c r="S24" s="69">
        <v>8.4000000000000005E-2</v>
      </c>
      <c r="T24" s="69">
        <v>0.60599999999999998</v>
      </c>
      <c r="U24" s="69">
        <v>0.56000000000000005</v>
      </c>
      <c r="V24" s="69">
        <v>0.53</v>
      </c>
      <c r="W24" s="69">
        <v>0.52600000000000002</v>
      </c>
      <c r="X24" s="69">
        <v>0.39100000000000001</v>
      </c>
      <c r="Y24" s="69">
        <v>0.51400000000000001</v>
      </c>
      <c r="Z24" s="69">
        <v>0.504</v>
      </c>
      <c r="AA24" s="69"/>
      <c r="AB24" s="69"/>
      <c r="AC24" s="69"/>
      <c r="AD24" s="69"/>
      <c r="AE24" s="69"/>
      <c r="AF24" s="69"/>
      <c r="AG24" s="69"/>
      <c r="AH24" s="69"/>
      <c r="AI24" s="69"/>
      <c r="AJ24" s="69"/>
      <c r="AK24" s="69">
        <v>-0.12</v>
      </c>
      <c r="AL24" s="69">
        <v>0.63</v>
      </c>
      <c r="AM24" s="69">
        <v>0.56000000000000005</v>
      </c>
      <c r="AN24" s="69">
        <v>0.52</v>
      </c>
      <c r="AO24" s="69">
        <v>0.55000000000000004</v>
      </c>
      <c r="AP24" s="69">
        <v>0.42</v>
      </c>
      <c r="AQ24" s="69">
        <v>0.56999999999999995</v>
      </c>
      <c r="AR24" s="69">
        <v>0.53</v>
      </c>
      <c r="AS24" s="69"/>
      <c r="AT24" s="69">
        <v>9.0999999999999998E-2</v>
      </c>
      <c r="AU24" s="69">
        <v>0.51500000000000001</v>
      </c>
      <c r="AV24" s="69">
        <v>0.52500000000000002</v>
      </c>
      <c r="AW24" s="69">
        <v>0.45</v>
      </c>
      <c r="AX24" s="69">
        <v>0.44400000000000001</v>
      </c>
      <c r="AY24" s="69">
        <v>0.22600000000000001</v>
      </c>
      <c r="AZ24" s="69">
        <v>0.40500000000000003</v>
      </c>
      <c r="BA24" s="69">
        <v>0.372</v>
      </c>
      <c r="BB24" s="69"/>
      <c r="BC24" s="69">
        <v>-0.21</v>
      </c>
      <c r="BD24" s="69">
        <v>0.51</v>
      </c>
      <c r="BE24" s="69">
        <v>0.51</v>
      </c>
      <c r="BF24" s="69">
        <v>0.52</v>
      </c>
      <c r="BG24" s="69">
        <v>0.53</v>
      </c>
      <c r="BH24" s="69">
        <v>0.38</v>
      </c>
      <c r="BI24" s="69">
        <v>0.48</v>
      </c>
      <c r="BJ24" s="69">
        <v>0.47</v>
      </c>
    </row>
    <row r="25" spans="1:62">
      <c r="A25" s="69">
        <v>-0.23</v>
      </c>
      <c r="B25" s="69">
        <v>0.54</v>
      </c>
      <c r="C25" s="69">
        <v>0.53</v>
      </c>
      <c r="D25" s="69">
        <v>0.53</v>
      </c>
      <c r="E25" s="69">
        <v>0.56000000000000005</v>
      </c>
      <c r="F25" s="69">
        <v>0.38</v>
      </c>
      <c r="G25" s="69">
        <v>0.44</v>
      </c>
      <c r="H25" s="69">
        <v>0.42</v>
      </c>
      <c r="I25" s="69"/>
      <c r="J25" s="69">
        <v>0.187</v>
      </c>
      <c r="K25" s="69">
        <v>0.39</v>
      </c>
      <c r="L25" s="69">
        <v>0.435</v>
      </c>
      <c r="M25" s="69">
        <v>0.49199999999999999</v>
      </c>
      <c r="N25" s="69">
        <v>0.49099999999999999</v>
      </c>
      <c r="O25" s="69">
        <v>7.4999999999999997E-2</v>
      </c>
      <c r="P25" s="69">
        <v>6.4000000000000001E-2</v>
      </c>
      <c r="Q25" s="69">
        <v>0.18</v>
      </c>
      <c r="R25" s="69"/>
      <c r="S25" s="69">
        <v>7.6999999999999999E-2</v>
      </c>
      <c r="T25" s="69">
        <v>0.62</v>
      </c>
      <c r="U25" s="69">
        <v>0.56699999999999995</v>
      </c>
      <c r="V25" s="69">
        <v>0.53400000000000003</v>
      </c>
      <c r="W25" s="69">
        <v>0.53100000000000003</v>
      </c>
      <c r="X25" s="69">
        <v>0.40500000000000003</v>
      </c>
      <c r="Y25" s="69">
        <v>0.53200000000000003</v>
      </c>
      <c r="Z25" s="69">
        <v>0.51700000000000002</v>
      </c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>
        <v>-0.11</v>
      </c>
      <c r="AL25" s="69">
        <v>0.65</v>
      </c>
      <c r="AM25" s="69">
        <v>0.56999999999999995</v>
      </c>
      <c r="AN25" s="69">
        <v>0.53</v>
      </c>
      <c r="AO25" s="69">
        <v>0.56000000000000005</v>
      </c>
      <c r="AP25" s="69">
        <v>0.43</v>
      </c>
      <c r="AQ25" s="69">
        <v>0.6</v>
      </c>
      <c r="AR25" s="69">
        <v>0.55000000000000004</v>
      </c>
      <c r="AS25" s="69"/>
      <c r="AT25" s="69">
        <v>9.0999999999999998E-2</v>
      </c>
      <c r="AU25" s="69">
        <v>0.51500000000000001</v>
      </c>
      <c r="AV25" s="69">
        <v>0.52500000000000002</v>
      </c>
      <c r="AW25" s="69">
        <v>0.45</v>
      </c>
      <c r="AX25" s="69">
        <v>0.44400000000000001</v>
      </c>
      <c r="AY25" s="69">
        <v>0.22600000000000001</v>
      </c>
      <c r="AZ25" s="69">
        <v>0.40500000000000003</v>
      </c>
      <c r="BA25" s="69">
        <v>0.372</v>
      </c>
      <c r="BB25" s="69"/>
      <c r="BC25" s="69">
        <v>-0.21</v>
      </c>
      <c r="BD25" s="69">
        <v>0.51</v>
      </c>
      <c r="BE25" s="69">
        <v>0.51</v>
      </c>
      <c r="BF25" s="69">
        <v>0.52</v>
      </c>
      <c r="BG25" s="69">
        <v>0.53</v>
      </c>
      <c r="BH25" s="69">
        <v>0.38</v>
      </c>
      <c r="BI25" s="69">
        <v>0.48</v>
      </c>
      <c r="BJ25" s="69">
        <v>0.47</v>
      </c>
    </row>
    <row r="26" spans="1:62">
      <c r="A26" s="69">
        <v>-0.2</v>
      </c>
      <c r="B26" s="69">
        <v>0.56999999999999995</v>
      </c>
      <c r="C26" s="69">
        <v>0.54</v>
      </c>
      <c r="D26" s="69">
        <v>0.54</v>
      </c>
      <c r="E26" s="69">
        <v>0.56000000000000005</v>
      </c>
      <c r="F26" s="69">
        <v>0.38</v>
      </c>
      <c r="G26" s="69">
        <v>0.46</v>
      </c>
      <c r="H26" s="69">
        <v>0.44</v>
      </c>
      <c r="I26" s="69"/>
      <c r="J26" s="69">
        <v>0.19</v>
      </c>
      <c r="K26" s="69">
        <v>0.38800000000000001</v>
      </c>
      <c r="L26" s="69">
        <v>0.435</v>
      </c>
      <c r="M26" s="69">
        <v>0.49099999999999999</v>
      </c>
      <c r="N26" s="69">
        <v>0.49099999999999999</v>
      </c>
      <c r="O26" s="69">
        <v>7.3999999999999996E-2</v>
      </c>
      <c r="P26" s="69">
        <v>6.3E-2</v>
      </c>
      <c r="Q26" s="69">
        <v>0.17799999999999999</v>
      </c>
      <c r="R26" s="69"/>
      <c r="S26" s="69">
        <v>6.7000000000000004E-2</v>
      </c>
      <c r="T26" s="69">
        <v>0.64100000000000001</v>
      </c>
      <c r="U26" s="69">
        <v>0.57799999999999996</v>
      </c>
      <c r="V26" s="69">
        <v>0.54100000000000004</v>
      </c>
      <c r="W26" s="69">
        <v>0.53800000000000003</v>
      </c>
      <c r="X26" s="69">
        <v>0.42499999999999999</v>
      </c>
      <c r="Y26" s="69">
        <v>0.55900000000000005</v>
      </c>
      <c r="Z26" s="69">
        <v>0.53700000000000003</v>
      </c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>
        <v>-0.1</v>
      </c>
      <c r="AL26" s="69">
        <v>0.67</v>
      </c>
      <c r="AM26" s="69">
        <v>0.57999999999999996</v>
      </c>
      <c r="AN26" s="69">
        <v>0.53</v>
      </c>
      <c r="AO26" s="69">
        <v>0.56000000000000005</v>
      </c>
      <c r="AP26" s="69">
        <v>0.44</v>
      </c>
      <c r="AQ26" s="69">
        <v>0.62</v>
      </c>
      <c r="AR26" s="69">
        <v>0.56999999999999995</v>
      </c>
      <c r="AS26" s="69"/>
      <c r="AT26" s="69">
        <v>0</v>
      </c>
      <c r="AU26" s="69">
        <v>0.53</v>
      </c>
      <c r="AV26" s="69">
        <v>0.54</v>
      </c>
      <c r="AW26" s="69">
        <v>0.43</v>
      </c>
      <c r="AX26" s="69">
        <v>0.41</v>
      </c>
      <c r="AY26" s="69">
        <v>0.26</v>
      </c>
      <c r="AZ26" s="69">
        <v>0.48</v>
      </c>
      <c r="BA26" s="69">
        <v>0.4</v>
      </c>
      <c r="BB26" s="69"/>
      <c r="BC26" s="69">
        <v>-0.18</v>
      </c>
      <c r="BD26" s="69">
        <v>0.54</v>
      </c>
      <c r="BE26" s="69">
        <v>0.53</v>
      </c>
      <c r="BF26" s="69">
        <v>0.53</v>
      </c>
      <c r="BG26" s="69">
        <v>0.53</v>
      </c>
      <c r="BH26" s="69">
        <v>0.39</v>
      </c>
      <c r="BI26" s="69">
        <v>0.5</v>
      </c>
      <c r="BJ26" s="69">
        <v>0.5</v>
      </c>
    </row>
    <row r="27" spans="1:62">
      <c r="A27" s="69">
        <v>-0.19</v>
      </c>
      <c r="B27" s="69">
        <v>0.57999999999999996</v>
      </c>
      <c r="C27" s="69">
        <v>0.55000000000000004</v>
      </c>
      <c r="D27" s="69">
        <v>0.54</v>
      </c>
      <c r="E27" s="69">
        <v>0.56000000000000005</v>
      </c>
      <c r="F27" s="69">
        <v>0.39</v>
      </c>
      <c r="G27" s="69">
        <v>0.47</v>
      </c>
      <c r="H27" s="69">
        <v>0.45</v>
      </c>
      <c r="I27" s="69"/>
      <c r="J27" s="69">
        <v>0.27600000000000002</v>
      </c>
      <c r="K27" s="69">
        <v>0.317</v>
      </c>
      <c r="L27" s="69">
        <v>0.45200000000000001</v>
      </c>
      <c r="M27" s="69">
        <v>0.438</v>
      </c>
      <c r="N27" s="69">
        <v>0.45600000000000002</v>
      </c>
      <c r="O27" s="69">
        <v>3.7999999999999999E-2</v>
      </c>
      <c r="P27" s="69">
        <v>5.5E-2</v>
      </c>
      <c r="Q27" s="69">
        <v>0.13300000000000001</v>
      </c>
      <c r="R27" s="69"/>
      <c r="S27" s="69">
        <v>5.8000000000000003E-2</v>
      </c>
      <c r="T27" s="69">
        <v>0.66100000000000003</v>
      </c>
      <c r="U27" s="69">
        <v>0.58799999999999997</v>
      </c>
      <c r="V27" s="69">
        <v>0.54800000000000004</v>
      </c>
      <c r="W27" s="69">
        <v>0.54500000000000004</v>
      </c>
      <c r="X27" s="69">
        <v>0.443</v>
      </c>
      <c r="Y27" s="69">
        <v>0.58399999999999996</v>
      </c>
      <c r="Z27" s="69">
        <v>0.55500000000000005</v>
      </c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>
        <v>-9.0999999999999998E-2</v>
      </c>
      <c r="AL27" s="69">
        <v>0.68799999999999994</v>
      </c>
      <c r="AM27" s="69">
        <v>0.59099999999999997</v>
      </c>
      <c r="AN27" s="69">
        <v>0.53900000000000003</v>
      </c>
      <c r="AO27" s="69">
        <v>0.56899999999999995</v>
      </c>
      <c r="AP27" s="69">
        <v>0.45500000000000002</v>
      </c>
      <c r="AQ27" s="69">
        <v>0.63200000000000001</v>
      </c>
      <c r="AR27" s="69">
        <v>0.57699999999999996</v>
      </c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>
        <v>-0.17</v>
      </c>
      <c r="BD27" s="69">
        <v>0.56000000000000005</v>
      </c>
      <c r="BE27" s="69">
        <v>0.54</v>
      </c>
      <c r="BF27" s="69">
        <v>0.53</v>
      </c>
      <c r="BG27" s="69">
        <v>0.54</v>
      </c>
      <c r="BH27" s="69">
        <v>0.41</v>
      </c>
      <c r="BI27" s="69">
        <v>0.52</v>
      </c>
      <c r="BJ27" s="69">
        <v>0.51</v>
      </c>
    </row>
    <row r="28" spans="1:62">
      <c r="A28" s="69">
        <v>-0.17</v>
      </c>
      <c r="B28" s="69">
        <v>0.59</v>
      </c>
      <c r="C28" s="69">
        <v>0.56000000000000005</v>
      </c>
      <c r="D28" s="69">
        <v>0.54</v>
      </c>
      <c r="E28" s="69">
        <v>0.56000000000000005</v>
      </c>
      <c r="F28" s="69">
        <v>0.39</v>
      </c>
      <c r="G28" s="69">
        <v>0.49</v>
      </c>
      <c r="H28" s="69">
        <v>0.47</v>
      </c>
      <c r="I28" s="69"/>
      <c r="J28" s="69">
        <v>0.34100000000000003</v>
      </c>
      <c r="K28" s="69">
        <v>0.26800000000000002</v>
      </c>
      <c r="L28" s="69">
        <v>0.45700000000000002</v>
      </c>
      <c r="M28" s="69">
        <v>0.38</v>
      </c>
      <c r="N28" s="69">
        <v>0.41099999999999998</v>
      </c>
      <c r="O28" s="69">
        <v>2.4E-2</v>
      </c>
      <c r="P28" s="69">
        <v>7.3999999999999996E-2</v>
      </c>
      <c r="Q28" s="69">
        <v>0.126</v>
      </c>
      <c r="R28" s="69"/>
      <c r="S28" s="69">
        <v>5.2999999999999999E-2</v>
      </c>
      <c r="T28" s="69">
        <v>0.67200000000000004</v>
      </c>
      <c r="U28" s="69">
        <v>0.59399999999999997</v>
      </c>
      <c r="V28" s="69">
        <v>0.55200000000000005</v>
      </c>
      <c r="W28" s="69">
        <v>0.54900000000000004</v>
      </c>
      <c r="X28" s="69">
        <v>0.45400000000000001</v>
      </c>
      <c r="Y28" s="69">
        <v>0.59799999999999998</v>
      </c>
      <c r="Z28" s="69">
        <v>0.56499999999999995</v>
      </c>
      <c r="AA28" s="69"/>
      <c r="AB28" s="69"/>
      <c r="AC28" s="69"/>
      <c r="AD28" s="69"/>
      <c r="AE28" s="69"/>
      <c r="AF28" s="69"/>
      <c r="AG28" s="69"/>
      <c r="AH28" s="69"/>
      <c r="AI28" s="69"/>
      <c r="AJ28" s="69"/>
      <c r="AK28" s="69">
        <v>-6.7000000000000004E-2</v>
      </c>
      <c r="AL28" s="69">
        <v>0.73099999999999998</v>
      </c>
      <c r="AM28" s="69">
        <v>0.61199999999999999</v>
      </c>
      <c r="AN28" s="69">
        <v>0.55600000000000005</v>
      </c>
      <c r="AO28" s="69">
        <v>0.58599999999999997</v>
      </c>
      <c r="AP28" s="69">
        <v>0.48099999999999998</v>
      </c>
      <c r="AQ28" s="69">
        <v>0.67700000000000005</v>
      </c>
      <c r="AR28" s="69">
        <v>0.60799999999999998</v>
      </c>
      <c r="AS28" s="69"/>
      <c r="AT28" s="69"/>
      <c r="AU28" s="69"/>
      <c r="AV28" s="69"/>
      <c r="AW28" s="69"/>
      <c r="AX28" s="69"/>
      <c r="AY28" s="69"/>
      <c r="AZ28" s="69"/>
      <c r="BA28" s="69"/>
      <c r="BB28" s="69"/>
      <c r="BC28" s="69">
        <v>-0.14000000000000001</v>
      </c>
      <c r="BD28" s="69">
        <v>0.59</v>
      </c>
      <c r="BE28" s="69">
        <v>0.56000000000000005</v>
      </c>
      <c r="BF28" s="69">
        <v>0.54</v>
      </c>
      <c r="BG28" s="69">
        <v>0.55000000000000004</v>
      </c>
      <c r="BH28" s="69">
        <v>0.42</v>
      </c>
      <c r="BI28" s="69">
        <v>0.55000000000000004</v>
      </c>
      <c r="BJ28" s="69">
        <v>0.53</v>
      </c>
    </row>
    <row r="29" spans="1:62">
      <c r="A29" s="69">
        <v>-0.14000000000000001</v>
      </c>
      <c r="B29" s="69">
        <v>0.63</v>
      </c>
      <c r="C29" s="69">
        <v>0.56999999999999995</v>
      </c>
      <c r="D29" s="69">
        <v>0.54</v>
      </c>
      <c r="E29" s="69">
        <v>0.56999999999999995</v>
      </c>
      <c r="F29" s="69">
        <v>0.4</v>
      </c>
      <c r="G29" s="69">
        <v>0.52</v>
      </c>
      <c r="H29" s="69">
        <v>0.5</v>
      </c>
      <c r="I29" s="69"/>
      <c r="J29" s="69">
        <v>0.435</v>
      </c>
      <c r="K29" s="69">
        <v>0.215</v>
      </c>
      <c r="L29" s="69">
        <v>0.39800000000000002</v>
      </c>
      <c r="M29" s="69">
        <v>0.28799999999999998</v>
      </c>
      <c r="N29" s="69">
        <v>0.34799999999999998</v>
      </c>
      <c r="O29" s="69">
        <v>5.0999999999999997E-2</v>
      </c>
      <c r="P29" s="69">
        <v>8.7999999999999995E-2</v>
      </c>
      <c r="Q29" s="69">
        <v>0.13300000000000001</v>
      </c>
      <c r="R29" s="69"/>
      <c r="S29" s="69">
        <v>4.1000000000000002E-2</v>
      </c>
      <c r="T29" s="69">
        <v>0.69899999999999995</v>
      </c>
      <c r="U29" s="69">
        <v>0.60699999999999998</v>
      </c>
      <c r="V29" s="69">
        <v>0.56100000000000005</v>
      </c>
      <c r="W29" s="69">
        <v>0.55800000000000005</v>
      </c>
      <c r="X29" s="69">
        <v>0.47899999999999998</v>
      </c>
      <c r="Y29" s="69">
        <v>0.63100000000000001</v>
      </c>
      <c r="Z29" s="69">
        <v>0.59</v>
      </c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>
        <v>-5.6000000000000001E-2</v>
      </c>
      <c r="AL29" s="69">
        <v>0.753</v>
      </c>
      <c r="AM29" s="69">
        <v>0.622</v>
      </c>
      <c r="AN29" s="69">
        <v>0.56499999999999995</v>
      </c>
      <c r="AO29" s="69">
        <v>0.59399999999999997</v>
      </c>
      <c r="AP29" s="69">
        <v>0.49299999999999999</v>
      </c>
      <c r="AQ29" s="69">
        <v>0.69699999999999995</v>
      </c>
      <c r="AR29" s="69">
        <v>0.622</v>
      </c>
      <c r="AS29" s="69"/>
      <c r="AT29" s="69"/>
      <c r="AU29" s="69"/>
      <c r="AV29" s="69"/>
      <c r="AW29" s="69"/>
      <c r="AX29" s="69"/>
      <c r="AY29" s="69"/>
      <c r="AZ29" s="69"/>
      <c r="BA29" s="69"/>
      <c r="BB29" s="69"/>
      <c r="BC29" s="69">
        <v>-0.13</v>
      </c>
      <c r="BD29" s="69">
        <v>0.6</v>
      </c>
      <c r="BE29" s="69">
        <v>0.56999999999999995</v>
      </c>
      <c r="BF29" s="69">
        <v>0.54</v>
      </c>
      <c r="BG29" s="69">
        <v>0.55000000000000004</v>
      </c>
      <c r="BH29" s="69">
        <v>0.43</v>
      </c>
      <c r="BI29" s="69">
        <v>0.56000000000000005</v>
      </c>
      <c r="BJ29" s="69">
        <v>0.54</v>
      </c>
    </row>
    <row r="30" spans="1:62">
      <c r="A30" s="69">
        <v>-9.7000000000000003E-2</v>
      </c>
      <c r="B30" s="69">
        <v>0.68500000000000005</v>
      </c>
      <c r="C30" s="69">
        <v>0.60099999999999998</v>
      </c>
      <c r="D30" s="69">
        <v>0.55100000000000005</v>
      </c>
      <c r="E30" s="69">
        <v>0.57799999999999996</v>
      </c>
      <c r="F30" s="69">
        <v>0.42299999999999999</v>
      </c>
      <c r="G30" s="69">
        <v>0.57299999999999995</v>
      </c>
      <c r="H30" s="69">
        <v>0.55600000000000005</v>
      </c>
      <c r="I30" s="69"/>
      <c r="J30" s="69">
        <v>0.495</v>
      </c>
      <c r="K30" s="69">
        <v>0.19700000000000001</v>
      </c>
      <c r="L30" s="69">
        <v>0.308</v>
      </c>
      <c r="M30" s="69">
        <v>0.22900000000000001</v>
      </c>
      <c r="N30" s="69">
        <v>0.318</v>
      </c>
      <c r="O30" s="69">
        <v>0.107</v>
      </c>
      <c r="P30" s="69">
        <v>8.1000000000000003E-2</v>
      </c>
      <c r="Q30" s="69">
        <v>0.14399999999999999</v>
      </c>
      <c r="R30" s="69"/>
      <c r="S30" s="69">
        <v>2.9000000000000001E-2</v>
      </c>
      <c r="T30" s="69">
        <v>0.73</v>
      </c>
      <c r="U30" s="69">
        <v>0.622</v>
      </c>
      <c r="V30" s="69">
        <v>0.57199999999999995</v>
      </c>
      <c r="W30" s="69">
        <v>0.56899999999999995</v>
      </c>
      <c r="X30" s="69">
        <v>0.50700000000000001</v>
      </c>
      <c r="Y30" s="69">
        <v>0.66800000000000004</v>
      </c>
      <c r="Z30" s="69">
        <v>0.61699999999999999</v>
      </c>
      <c r="AA30" s="69"/>
      <c r="AB30" s="69"/>
      <c r="AC30" s="69"/>
      <c r="AD30" s="69"/>
      <c r="AE30" s="69"/>
      <c r="AF30" s="69"/>
      <c r="AG30" s="69"/>
      <c r="AH30" s="69"/>
      <c r="AI30" s="69"/>
      <c r="AJ30" s="69"/>
      <c r="AK30" s="69">
        <v>-3.6999999999999998E-2</v>
      </c>
      <c r="AL30" s="69">
        <v>0.79200000000000004</v>
      </c>
      <c r="AM30" s="69">
        <v>0.64</v>
      </c>
      <c r="AN30" s="69">
        <v>0.58199999999999996</v>
      </c>
      <c r="AO30" s="69">
        <v>0.60699999999999998</v>
      </c>
      <c r="AP30" s="69">
        <v>0.51300000000000001</v>
      </c>
      <c r="AQ30" s="69">
        <v>0.73399999999999999</v>
      </c>
      <c r="AR30" s="69">
        <v>0.64700000000000002</v>
      </c>
      <c r="AS30" s="69"/>
      <c r="AT30" s="69"/>
      <c r="AU30" s="69"/>
      <c r="AV30" s="69"/>
      <c r="AW30" s="69"/>
      <c r="AX30" s="69"/>
      <c r="AY30" s="69"/>
      <c r="AZ30" s="69"/>
      <c r="BA30" s="69"/>
      <c r="BB30" s="69"/>
      <c r="BC30" s="69">
        <v>-0.13</v>
      </c>
      <c r="BD30" s="69">
        <v>0.62</v>
      </c>
      <c r="BE30" s="69">
        <v>0.56999999999999995</v>
      </c>
      <c r="BF30" s="69">
        <v>0.54</v>
      </c>
      <c r="BG30" s="69">
        <v>0.55000000000000004</v>
      </c>
      <c r="BH30" s="69">
        <v>0.44</v>
      </c>
      <c r="BI30" s="69">
        <v>0.56999999999999995</v>
      </c>
      <c r="BJ30" s="69">
        <v>0.55000000000000004</v>
      </c>
    </row>
    <row r="31" spans="1:62">
      <c r="A31" s="69">
        <v>-7.3999999999999996E-2</v>
      </c>
      <c r="B31" s="69">
        <v>0.72199999999999998</v>
      </c>
      <c r="C31" s="69">
        <v>0.61799999999999999</v>
      </c>
      <c r="D31" s="69">
        <v>0.55600000000000005</v>
      </c>
      <c r="E31" s="69">
        <v>0.58399999999999996</v>
      </c>
      <c r="F31" s="69">
        <v>0.438</v>
      </c>
      <c r="G31" s="69">
        <v>0.60899999999999999</v>
      </c>
      <c r="H31" s="69">
        <v>0.59199999999999997</v>
      </c>
      <c r="I31" s="69"/>
      <c r="J31" s="69">
        <v>0.52400000000000002</v>
      </c>
      <c r="K31" s="69">
        <v>0.192</v>
      </c>
      <c r="L31" s="69">
        <v>0.254</v>
      </c>
      <c r="M31" s="69">
        <v>0.2</v>
      </c>
      <c r="N31" s="69">
        <v>0.30599999999999999</v>
      </c>
      <c r="O31" s="69">
        <v>0.14599999999999999</v>
      </c>
      <c r="P31" s="69">
        <v>7.8E-2</v>
      </c>
      <c r="Q31" s="69">
        <v>0.154</v>
      </c>
      <c r="R31" s="69"/>
      <c r="S31" s="69">
        <v>2.4E-2</v>
      </c>
      <c r="T31" s="69">
        <v>0.74199999999999999</v>
      </c>
      <c r="U31" s="69">
        <v>0.629</v>
      </c>
      <c r="V31" s="69">
        <v>0.57599999999999996</v>
      </c>
      <c r="W31" s="69">
        <v>0.57399999999999995</v>
      </c>
      <c r="X31" s="69">
        <v>0.51800000000000002</v>
      </c>
      <c r="Y31" s="69">
        <v>0.68300000000000005</v>
      </c>
      <c r="Z31" s="69">
        <v>0.628</v>
      </c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>
        <v>-2.7E-2</v>
      </c>
      <c r="AL31" s="69">
        <v>0.81299999999999994</v>
      </c>
      <c r="AM31" s="69">
        <v>0.65</v>
      </c>
      <c r="AN31" s="69">
        <v>0.59199999999999997</v>
      </c>
      <c r="AO31" s="69">
        <v>0.61499999999999999</v>
      </c>
      <c r="AP31" s="69">
        <v>0.52300000000000002</v>
      </c>
      <c r="AQ31" s="69">
        <v>0.754</v>
      </c>
      <c r="AR31" s="69">
        <v>0.65900000000000003</v>
      </c>
      <c r="AS31" s="69"/>
      <c r="AT31" s="69"/>
      <c r="AU31" s="69"/>
      <c r="AV31" s="69"/>
      <c r="AW31" s="69"/>
      <c r="AX31" s="69"/>
      <c r="AY31" s="69"/>
      <c r="AZ31" s="69"/>
      <c r="BA31" s="69"/>
      <c r="BB31" s="69"/>
      <c r="BC31" s="69">
        <v>-0.11</v>
      </c>
      <c r="BD31" s="69">
        <v>0.64</v>
      </c>
      <c r="BE31" s="69">
        <v>0.59</v>
      </c>
      <c r="BF31" s="69">
        <v>0.55000000000000004</v>
      </c>
      <c r="BG31" s="69">
        <v>0.56000000000000005</v>
      </c>
      <c r="BH31" s="69">
        <v>0.45</v>
      </c>
      <c r="BI31" s="69">
        <v>0.59</v>
      </c>
      <c r="BJ31" s="69">
        <v>0.56000000000000005</v>
      </c>
    </row>
    <row r="32" spans="1:62">
      <c r="A32" s="69">
        <v>-5.8000000000000003E-2</v>
      </c>
      <c r="B32" s="69">
        <v>0.753</v>
      </c>
      <c r="C32" s="69">
        <v>0.63300000000000001</v>
      </c>
      <c r="D32" s="69">
        <v>0.56100000000000005</v>
      </c>
      <c r="E32" s="69">
        <v>0.59</v>
      </c>
      <c r="F32" s="69">
        <v>0.45300000000000001</v>
      </c>
      <c r="G32" s="69">
        <v>0.64</v>
      </c>
      <c r="H32" s="69">
        <v>0.622</v>
      </c>
      <c r="I32" s="69"/>
      <c r="J32" s="69">
        <v>0.60299999999999998</v>
      </c>
      <c r="K32" s="69">
        <v>0.192</v>
      </c>
      <c r="L32" s="69">
        <v>7.1999999999999995E-2</v>
      </c>
      <c r="M32" s="69">
        <v>0.11899999999999999</v>
      </c>
      <c r="N32" s="69">
        <v>0.28199999999999997</v>
      </c>
      <c r="O32" s="69">
        <v>0.28699999999999998</v>
      </c>
      <c r="P32" s="69">
        <v>7.3999999999999996E-2</v>
      </c>
      <c r="Q32" s="69">
        <v>0.19400000000000001</v>
      </c>
      <c r="R32" s="69"/>
      <c r="S32" s="69">
        <v>0.02</v>
      </c>
      <c r="T32" s="69">
        <v>0.75</v>
      </c>
      <c r="U32" s="69">
        <v>0.63</v>
      </c>
      <c r="V32" s="69">
        <v>0.57999999999999996</v>
      </c>
      <c r="W32" s="69">
        <v>0.57999999999999996</v>
      </c>
      <c r="X32" s="69">
        <v>0.53</v>
      </c>
      <c r="Y32" s="69">
        <v>0.7</v>
      </c>
      <c r="Z32" s="69">
        <v>0.64</v>
      </c>
      <c r="AA32" s="69"/>
      <c r="AB32" s="69"/>
      <c r="AC32" s="69"/>
      <c r="AD32" s="69"/>
      <c r="AE32" s="69"/>
      <c r="AF32" s="69"/>
      <c r="AG32" s="69"/>
      <c r="AH32" s="69"/>
      <c r="AI32" s="69"/>
      <c r="AJ32" s="69"/>
      <c r="AK32" s="69">
        <v>0</v>
      </c>
      <c r="AL32" s="69">
        <v>0.87</v>
      </c>
      <c r="AM32" s="69">
        <v>0.68</v>
      </c>
      <c r="AN32" s="69">
        <v>0.62</v>
      </c>
      <c r="AO32" s="69">
        <v>0.64</v>
      </c>
      <c r="AP32" s="69">
        <v>0.55000000000000004</v>
      </c>
      <c r="AQ32" s="69">
        <v>0.81</v>
      </c>
      <c r="AR32" s="69">
        <v>0.69</v>
      </c>
      <c r="AS32" s="69"/>
      <c r="AT32" s="69"/>
      <c r="AU32" s="69"/>
      <c r="AV32" s="69"/>
      <c r="AW32" s="69"/>
      <c r="AX32" s="69"/>
      <c r="AY32" s="69"/>
      <c r="AZ32" s="69"/>
      <c r="BA32" s="69"/>
      <c r="BB32" s="69"/>
      <c r="BC32" s="69">
        <v>-9.6000000000000002E-2</v>
      </c>
      <c r="BD32" s="69">
        <v>0.66700000000000004</v>
      </c>
      <c r="BE32" s="69">
        <v>0.59899999999999998</v>
      </c>
      <c r="BF32" s="69">
        <v>0.55300000000000005</v>
      </c>
      <c r="BG32" s="69">
        <v>0.56200000000000006</v>
      </c>
      <c r="BH32" s="69">
        <v>0.45900000000000002</v>
      </c>
      <c r="BI32" s="69">
        <v>0.60499999999999998</v>
      </c>
      <c r="BJ32" s="69">
        <v>0.57999999999999996</v>
      </c>
    </row>
    <row r="33" spans="1:62">
      <c r="A33" s="69">
        <v>-0.05</v>
      </c>
      <c r="B33" s="69">
        <v>0.76600000000000001</v>
      </c>
      <c r="C33" s="69">
        <v>0.64</v>
      </c>
      <c r="D33" s="69">
        <v>0.56299999999999994</v>
      </c>
      <c r="E33" s="69">
        <v>0.59299999999999997</v>
      </c>
      <c r="F33" s="69">
        <v>0.46</v>
      </c>
      <c r="G33" s="69">
        <v>0.65400000000000003</v>
      </c>
      <c r="H33" s="69">
        <v>0.63500000000000001</v>
      </c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>
        <v>1.9E-2</v>
      </c>
      <c r="T33" s="69">
        <v>0.755</v>
      </c>
      <c r="U33" s="69">
        <v>0.63500000000000001</v>
      </c>
      <c r="V33" s="69">
        <v>0.58099999999999996</v>
      </c>
      <c r="W33" s="69">
        <v>0.57799999999999996</v>
      </c>
      <c r="X33" s="69">
        <v>0.52900000000000003</v>
      </c>
      <c r="Y33" s="69">
        <v>0.69899999999999995</v>
      </c>
      <c r="Z33" s="69">
        <v>0.64</v>
      </c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  <c r="AS33" s="69"/>
      <c r="AT33" s="69"/>
      <c r="AU33" s="69"/>
      <c r="AV33" s="69"/>
      <c r="AW33" s="69"/>
      <c r="AX33" s="69"/>
      <c r="AY33" s="69"/>
      <c r="AZ33" s="69"/>
      <c r="BA33" s="69"/>
      <c r="BB33" s="69"/>
      <c r="BC33" s="69">
        <v>-8.6999999999999994E-2</v>
      </c>
      <c r="BD33" s="69">
        <v>0.68400000000000005</v>
      </c>
      <c r="BE33" s="69">
        <v>0.60899999999999999</v>
      </c>
      <c r="BF33" s="69">
        <v>0.55600000000000005</v>
      </c>
      <c r="BG33" s="69">
        <v>0.56499999999999995</v>
      </c>
      <c r="BH33" s="69">
        <v>0.46600000000000003</v>
      </c>
      <c r="BI33" s="69">
        <v>0.61699999999999999</v>
      </c>
      <c r="BJ33" s="69">
        <v>0.58899999999999997</v>
      </c>
    </row>
    <row r="34" spans="1:62">
      <c r="A34" s="69">
        <v>-4.2000000000000003E-2</v>
      </c>
      <c r="B34" s="69">
        <v>0.78500000000000003</v>
      </c>
      <c r="C34" s="69">
        <v>0.64800000000000002</v>
      </c>
      <c r="D34" s="69">
        <v>0.56699999999999995</v>
      </c>
      <c r="E34" s="69">
        <v>0.59699999999999998</v>
      </c>
      <c r="F34" s="69">
        <v>0.47</v>
      </c>
      <c r="G34" s="69">
        <v>0.67200000000000004</v>
      </c>
      <c r="H34" s="69">
        <v>0.65300000000000002</v>
      </c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>
        <v>1.4999999999999999E-2</v>
      </c>
      <c r="T34" s="69">
        <v>0.76600000000000001</v>
      </c>
      <c r="U34" s="69">
        <v>0.64</v>
      </c>
      <c r="V34" s="69">
        <v>0.58399999999999996</v>
      </c>
      <c r="W34" s="69">
        <v>0.58199999999999996</v>
      </c>
      <c r="X34" s="69">
        <v>0.53900000000000003</v>
      </c>
      <c r="Y34" s="69">
        <v>0.71099999999999997</v>
      </c>
      <c r="Z34" s="69">
        <v>0.64900000000000002</v>
      </c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>
        <v>-6.5000000000000002E-2</v>
      </c>
      <c r="BD34" s="69">
        <v>0.72499999999999998</v>
      </c>
      <c r="BE34" s="69">
        <v>0.63100000000000001</v>
      </c>
      <c r="BF34" s="69">
        <v>0.56100000000000005</v>
      </c>
      <c r="BG34" s="69">
        <v>0.57099999999999995</v>
      </c>
      <c r="BH34" s="69">
        <v>0.48399999999999999</v>
      </c>
      <c r="BI34" s="69">
        <v>0.64600000000000002</v>
      </c>
      <c r="BJ34" s="69">
        <v>0.61199999999999999</v>
      </c>
    </row>
    <row r="35" spans="1:62">
      <c r="A35" s="69">
        <v>-3.5999999999999997E-2</v>
      </c>
      <c r="B35" s="69">
        <v>0.79600000000000004</v>
      </c>
      <c r="C35" s="69">
        <v>0.65400000000000003</v>
      </c>
      <c r="D35" s="69">
        <v>0.56899999999999995</v>
      </c>
      <c r="E35" s="69">
        <v>0.59899999999999998</v>
      </c>
      <c r="F35" s="69">
        <v>0.47599999999999998</v>
      </c>
      <c r="G35" s="69">
        <v>0.68400000000000005</v>
      </c>
      <c r="H35" s="69">
        <v>0.66500000000000004</v>
      </c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>
        <v>1.4E-2</v>
      </c>
      <c r="T35" s="69">
        <v>0.76800000000000002</v>
      </c>
      <c r="U35" s="69">
        <v>0.64100000000000001</v>
      </c>
      <c r="V35" s="69">
        <v>0.58499999999999996</v>
      </c>
      <c r="W35" s="69">
        <v>0.58299999999999996</v>
      </c>
      <c r="X35" s="69">
        <v>0.54100000000000004</v>
      </c>
      <c r="Y35" s="69">
        <v>0.71499999999999997</v>
      </c>
      <c r="Z35" s="69">
        <v>0.65100000000000002</v>
      </c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>
        <v>-5.7000000000000002E-2</v>
      </c>
      <c r="BD35" s="69">
        <v>0.74099999999999999</v>
      </c>
      <c r="BE35" s="69">
        <v>0.63900000000000001</v>
      </c>
      <c r="BF35" s="69">
        <v>0.56299999999999994</v>
      </c>
      <c r="BG35" s="69">
        <v>0.57299999999999995</v>
      </c>
      <c r="BH35" s="69">
        <v>0.49</v>
      </c>
      <c r="BI35" s="69">
        <v>0.65700000000000003</v>
      </c>
      <c r="BJ35" s="69">
        <v>0.62</v>
      </c>
    </row>
    <row r="36" spans="1:62">
      <c r="A36" s="69">
        <v>-3.3000000000000002E-2</v>
      </c>
      <c r="B36" s="69">
        <v>0.80200000000000005</v>
      </c>
      <c r="C36" s="69">
        <v>0.65700000000000003</v>
      </c>
      <c r="D36" s="69">
        <v>0.56999999999999995</v>
      </c>
      <c r="E36" s="69">
        <v>0.60099999999999998</v>
      </c>
      <c r="F36" s="69">
        <v>0.47899999999999998</v>
      </c>
      <c r="G36" s="69">
        <v>0.69</v>
      </c>
      <c r="H36" s="69">
        <v>0.67100000000000004</v>
      </c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>
        <v>0.01</v>
      </c>
      <c r="T36" s="69">
        <v>0.78</v>
      </c>
      <c r="U36" s="69">
        <v>0.65</v>
      </c>
      <c r="V36" s="69">
        <v>0.59</v>
      </c>
      <c r="W36" s="69">
        <v>0.59</v>
      </c>
      <c r="X36" s="69">
        <v>0.55000000000000004</v>
      </c>
      <c r="Y36" s="69">
        <v>0.73</v>
      </c>
      <c r="Z36" s="69">
        <v>0.66</v>
      </c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69"/>
      <c r="AW36" s="69"/>
      <c r="AX36" s="69"/>
      <c r="AY36" s="69"/>
      <c r="AZ36" s="69"/>
      <c r="BA36" s="69"/>
      <c r="BB36" s="69"/>
      <c r="BC36" s="69">
        <v>-5.3999999999999999E-2</v>
      </c>
      <c r="BD36" s="69">
        <v>0.747</v>
      </c>
      <c r="BE36" s="69">
        <v>0.64200000000000002</v>
      </c>
      <c r="BF36" s="69">
        <v>0.56399999999999995</v>
      </c>
      <c r="BG36" s="69">
        <v>0.57399999999999995</v>
      </c>
      <c r="BH36" s="69">
        <v>0.49199999999999999</v>
      </c>
      <c r="BI36" s="69">
        <v>0.66100000000000003</v>
      </c>
      <c r="BJ36" s="69">
        <v>0.623</v>
      </c>
    </row>
    <row r="37" spans="1:62">
      <c r="A37" s="69">
        <v>-2.7E-2</v>
      </c>
      <c r="B37" s="69">
        <v>0.81499999999999995</v>
      </c>
      <c r="C37" s="69">
        <v>0.66400000000000003</v>
      </c>
      <c r="D37" s="69">
        <v>0.57199999999999995</v>
      </c>
      <c r="E37" s="69">
        <v>0.60399999999999998</v>
      </c>
      <c r="F37" s="69">
        <v>0.48599999999999999</v>
      </c>
      <c r="G37" s="69">
        <v>0.70299999999999996</v>
      </c>
      <c r="H37" s="69">
        <v>0.68400000000000005</v>
      </c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>
        <v>6.0000000000000001E-3</v>
      </c>
      <c r="T37" s="69">
        <v>0.79</v>
      </c>
      <c r="U37" s="69">
        <v>0.65200000000000002</v>
      </c>
      <c r="V37" s="69">
        <v>0.59299999999999997</v>
      </c>
      <c r="W37" s="69">
        <v>0.59099999999999997</v>
      </c>
      <c r="X37" s="69">
        <v>0.56000000000000005</v>
      </c>
      <c r="Y37" s="69">
        <v>0.74</v>
      </c>
      <c r="Z37" s="69">
        <v>0.67</v>
      </c>
      <c r="AA37" s="69"/>
      <c r="AB37" s="69"/>
      <c r="AC37" s="69"/>
      <c r="AD37" s="69"/>
      <c r="AE37" s="69"/>
      <c r="AF37" s="69"/>
      <c r="AG37" s="69"/>
      <c r="AH37" s="69"/>
      <c r="AI37" s="69"/>
      <c r="AJ37" s="69"/>
      <c r="AK37" s="69"/>
      <c r="AL37" s="69"/>
      <c r="AM37" s="69"/>
      <c r="AN37" s="69"/>
      <c r="AO37" s="69"/>
      <c r="AP37" s="69"/>
      <c r="AQ37" s="69"/>
      <c r="AR37" s="69"/>
      <c r="AS37" s="69"/>
      <c r="AT37" s="69"/>
      <c r="AU37" s="69"/>
      <c r="AV37" s="69"/>
      <c r="AW37" s="69"/>
      <c r="AX37" s="69"/>
      <c r="AY37" s="69"/>
      <c r="AZ37" s="69"/>
      <c r="BA37" s="69"/>
      <c r="BB37" s="69"/>
      <c r="BC37" s="69">
        <v>-4.9000000000000002E-2</v>
      </c>
      <c r="BD37" s="69">
        <v>0.75700000000000001</v>
      </c>
      <c r="BE37" s="69">
        <v>0.64800000000000002</v>
      </c>
      <c r="BF37" s="69">
        <v>0.56499999999999995</v>
      </c>
      <c r="BG37" s="69">
        <v>0.57599999999999996</v>
      </c>
      <c r="BH37" s="69">
        <v>0.496</v>
      </c>
      <c r="BI37" s="69">
        <v>0.66800000000000004</v>
      </c>
      <c r="BJ37" s="69">
        <v>0.628</v>
      </c>
    </row>
    <row r="38" spans="1:62">
      <c r="A38" s="69">
        <v>-2.1000000000000001E-2</v>
      </c>
      <c r="B38" s="69">
        <v>0.82799999999999996</v>
      </c>
      <c r="C38" s="69">
        <v>0.66900000000000004</v>
      </c>
      <c r="D38" s="69">
        <v>0.57499999999999996</v>
      </c>
      <c r="E38" s="69">
        <v>0.60599999999999998</v>
      </c>
      <c r="F38" s="69">
        <v>0.49299999999999999</v>
      </c>
      <c r="G38" s="69">
        <v>0.71599999999999997</v>
      </c>
      <c r="H38" s="69">
        <v>0.69599999999999995</v>
      </c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>
        <v>5.0000000000000001E-3</v>
      </c>
      <c r="T38" s="69">
        <v>0.79300000000000004</v>
      </c>
      <c r="U38" s="69">
        <v>0.65300000000000002</v>
      </c>
      <c r="V38" s="69">
        <v>0.59399999999999997</v>
      </c>
      <c r="W38" s="69">
        <v>0.59199999999999997</v>
      </c>
      <c r="X38" s="69">
        <v>0.56299999999999994</v>
      </c>
      <c r="Y38" s="69">
        <v>0.74299999999999999</v>
      </c>
      <c r="Z38" s="69">
        <v>0.67200000000000004</v>
      </c>
      <c r="AA38" s="69"/>
      <c r="AB38" s="69"/>
      <c r="AC38" s="69"/>
      <c r="AD38" s="69"/>
      <c r="AE38" s="69"/>
      <c r="AF38" s="69"/>
      <c r="AG38" s="69"/>
      <c r="AH38" s="69"/>
      <c r="AI38" s="69"/>
      <c r="AJ38" s="69"/>
      <c r="AK38" s="69"/>
      <c r="AL38" s="69"/>
      <c r="AM38" s="69"/>
      <c r="AN38" s="69"/>
      <c r="AO38" s="69"/>
      <c r="AP38" s="69"/>
      <c r="AQ38" s="69"/>
      <c r="AR38" s="69"/>
      <c r="AS38" s="69"/>
      <c r="AT38" s="69"/>
      <c r="AU38" s="69"/>
      <c r="AV38" s="69"/>
      <c r="AW38" s="69"/>
      <c r="AX38" s="69"/>
      <c r="AY38" s="69"/>
      <c r="AZ38" s="69"/>
      <c r="BA38" s="69"/>
      <c r="BB38" s="69"/>
      <c r="BC38" s="69">
        <v>-2.9000000000000001E-2</v>
      </c>
      <c r="BD38" s="69">
        <v>0.8</v>
      </c>
      <c r="BE38" s="69">
        <v>0.67</v>
      </c>
      <c r="BF38" s="69">
        <v>0.56899999999999995</v>
      </c>
      <c r="BG38" s="69">
        <v>0.58099999999999996</v>
      </c>
      <c r="BH38" s="69">
        <v>0.51300000000000001</v>
      </c>
      <c r="BI38" s="69">
        <v>0.69699999999999995</v>
      </c>
      <c r="BJ38" s="69">
        <v>0.65</v>
      </c>
    </row>
    <row r="39" spans="1:62">
      <c r="A39" s="69">
        <v>-0.02</v>
      </c>
      <c r="B39" s="69">
        <v>0.83</v>
      </c>
      <c r="C39" s="69">
        <v>0.67</v>
      </c>
      <c r="D39" s="69">
        <v>0.57999999999999996</v>
      </c>
      <c r="E39" s="69">
        <v>0.61</v>
      </c>
      <c r="F39" s="69">
        <v>0.5</v>
      </c>
      <c r="G39" s="69">
        <v>0.72</v>
      </c>
      <c r="H39" s="69">
        <v>0.7</v>
      </c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>
        <v>4.0000000000000001E-3</v>
      </c>
      <c r="T39" s="69">
        <v>0.79500000000000004</v>
      </c>
      <c r="U39" s="69">
        <v>0.65400000000000003</v>
      </c>
      <c r="V39" s="69">
        <v>0.59499999999999997</v>
      </c>
      <c r="W39" s="69">
        <v>0.59299999999999997</v>
      </c>
      <c r="X39" s="69">
        <v>0.56499999999999995</v>
      </c>
      <c r="Y39" s="69">
        <v>0.747</v>
      </c>
      <c r="Z39" s="69">
        <v>0.67500000000000004</v>
      </c>
      <c r="AA39" s="69"/>
      <c r="AB39" s="69"/>
      <c r="AC39" s="69"/>
      <c r="AD39" s="69"/>
      <c r="AE39" s="69"/>
      <c r="AF39" s="69"/>
      <c r="AG39" s="69"/>
      <c r="AH39" s="69"/>
      <c r="AI39" s="69"/>
      <c r="AJ39" s="69"/>
      <c r="AK39" s="69"/>
      <c r="AL39" s="69"/>
      <c r="AM39" s="69"/>
      <c r="AN39" s="69"/>
      <c r="AO39" s="69"/>
      <c r="AP39" s="69"/>
      <c r="AQ39" s="69"/>
      <c r="AR39" s="69"/>
      <c r="AS39" s="69"/>
      <c r="AT39" s="69"/>
      <c r="AU39" s="69"/>
      <c r="AV39" s="69"/>
      <c r="AW39" s="69"/>
      <c r="AX39" s="69"/>
      <c r="AY39" s="69"/>
      <c r="AZ39" s="69"/>
      <c r="BA39" s="69"/>
      <c r="BB39" s="69"/>
      <c r="BC39" s="69">
        <v>-1.9E-2</v>
      </c>
      <c r="BD39" s="69">
        <v>0.82099999999999995</v>
      </c>
      <c r="BE39" s="69">
        <v>0.68100000000000005</v>
      </c>
      <c r="BF39" s="69">
        <v>0.57099999999999995</v>
      </c>
      <c r="BG39" s="69">
        <v>0.58299999999999996</v>
      </c>
      <c r="BH39" s="69">
        <v>0.52100000000000002</v>
      </c>
      <c r="BI39" s="69">
        <v>0.71099999999999997</v>
      </c>
      <c r="BJ39" s="69">
        <v>0.66</v>
      </c>
    </row>
    <row r="40" spans="1:62">
      <c r="A40" s="69">
        <v>-1.6E-2</v>
      </c>
      <c r="B40" s="69">
        <v>0.84</v>
      </c>
      <c r="C40" s="69">
        <v>0.67600000000000005</v>
      </c>
      <c r="D40" s="69">
        <v>0.57699999999999996</v>
      </c>
      <c r="E40" s="69">
        <v>0.60899999999999999</v>
      </c>
      <c r="F40" s="69">
        <v>0.5</v>
      </c>
      <c r="G40" s="69">
        <v>0.72799999999999998</v>
      </c>
      <c r="H40" s="69">
        <v>0.70799999999999996</v>
      </c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>
        <v>2E-3</v>
      </c>
      <c r="T40" s="69">
        <v>0.80100000000000005</v>
      </c>
      <c r="U40" s="69">
        <v>0.65700000000000003</v>
      </c>
      <c r="V40" s="69">
        <v>0.59699999999999998</v>
      </c>
      <c r="W40" s="69">
        <v>0.59499999999999997</v>
      </c>
      <c r="X40" s="69">
        <v>0.56999999999999995</v>
      </c>
      <c r="Y40" s="69">
        <v>0.753</v>
      </c>
      <c r="Z40" s="69">
        <v>0.68</v>
      </c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9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>
        <v>-8.9999999999999993E-3</v>
      </c>
      <c r="BD40" s="69">
        <v>0.84499999999999997</v>
      </c>
      <c r="BE40" s="69">
        <v>0.69399999999999995</v>
      </c>
      <c r="BF40" s="69">
        <v>0.57299999999999995</v>
      </c>
      <c r="BG40" s="69">
        <v>0.58599999999999997</v>
      </c>
      <c r="BH40" s="69">
        <v>0.53</v>
      </c>
      <c r="BI40" s="69">
        <v>0.72699999999999998</v>
      </c>
      <c r="BJ40" s="69">
        <v>0.67100000000000004</v>
      </c>
    </row>
    <row r="41" spans="1:62">
      <c r="A41" s="69">
        <v>-8.9999999999999993E-3</v>
      </c>
      <c r="B41" s="69">
        <v>0.85699999999999998</v>
      </c>
      <c r="C41" s="69">
        <v>0.68400000000000005</v>
      </c>
      <c r="D41" s="69">
        <v>0.57999999999999996</v>
      </c>
      <c r="E41" s="69">
        <v>0.61299999999999999</v>
      </c>
      <c r="F41" s="69">
        <v>0.51</v>
      </c>
      <c r="G41" s="69">
        <v>0.745</v>
      </c>
      <c r="H41" s="69">
        <v>0.72399999999999998</v>
      </c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>
        <v>1.5E-3</v>
      </c>
      <c r="T41" s="69">
        <v>0.80230000000000001</v>
      </c>
      <c r="U41" s="69">
        <v>0.65769999999999995</v>
      </c>
      <c r="V41" s="69">
        <v>0.59709999999999996</v>
      </c>
      <c r="W41" s="69">
        <v>0.59519999999999995</v>
      </c>
      <c r="X41" s="69">
        <v>0.57140000000000002</v>
      </c>
      <c r="Y41" s="69">
        <v>0.75460000000000005</v>
      </c>
      <c r="Z41" s="69">
        <v>0.68079999999999996</v>
      </c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9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>
        <v>-5.0000000000000001E-3</v>
      </c>
      <c r="BD41" s="69">
        <v>0.85399999999999998</v>
      </c>
      <c r="BE41" s="69">
        <v>0.69899999999999995</v>
      </c>
      <c r="BF41" s="69">
        <v>0.57399999999999995</v>
      </c>
      <c r="BG41" s="69">
        <v>0.58699999999999997</v>
      </c>
      <c r="BH41" s="69">
        <v>0.53300000000000003</v>
      </c>
      <c r="BI41" s="69">
        <v>0.73299999999999998</v>
      </c>
      <c r="BJ41" s="69">
        <v>0.67600000000000005</v>
      </c>
    </row>
    <row r="42" spans="1:62">
      <c r="A42" s="69">
        <v>-5.0000000000000001E-3</v>
      </c>
      <c r="B42" s="69">
        <v>0.86599999999999999</v>
      </c>
      <c r="C42" s="69">
        <v>0.68899999999999995</v>
      </c>
      <c r="D42" s="69">
        <v>0.58199999999999996</v>
      </c>
      <c r="E42" s="69">
        <v>0.61599999999999999</v>
      </c>
      <c r="F42" s="69">
        <v>0.51600000000000001</v>
      </c>
      <c r="G42" s="69">
        <v>0.755</v>
      </c>
      <c r="H42" s="69">
        <v>0.73399999999999999</v>
      </c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>
        <v>1E-3</v>
      </c>
      <c r="T42" s="69">
        <v>0.80400000000000005</v>
      </c>
      <c r="U42" s="69">
        <v>0.65800000000000003</v>
      </c>
      <c r="V42" s="69">
        <v>0.59799999999999998</v>
      </c>
      <c r="W42" s="69">
        <v>0.59599999999999997</v>
      </c>
      <c r="X42" s="69">
        <v>0.57299999999999995</v>
      </c>
      <c r="Y42" s="69">
        <v>0.75600000000000001</v>
      </c>
      <c r="Z42" s="69">
        <v>0.68200000000000005</v>
      </c>
      <c r="AA42" s="69"/>
      <c r="AB42" s="69"/>
      <c r="AC42" s="69"/>
      <c r="AD42" s="69"/>
      <c r="AE42" s="69"/>
      <c r="AF42" s="69"/>
      <c r="AG42" s="69"/>
      <c r="AH42" s="69"/>
      <c r="AI42" s="69"/>
      <c r="AJ42" s="69"/>
      <c r="AK42" s="69"/>
      <c r="AL42" s="69"/>
      <c r="AM42" s="69"/>
      <c r="AN42" s="69"/>
      <c r="AO42" s="69"/>
      <c r="AP42" s="69"/>
      <c r="AQ42" s="69"/>
      <c r="AR42" s="69"/>
      <c r="AS42" s="69"/>
      <c r="AT42" s="69"/>
      <c r="AU42" s="69"/>
      <c r="AV42" s="69"/>
      <c r="AW42" s="69"/>
      <c r="AX42" s="69"/>
      <c r="AY42" s="69"/>
      <c r="AZ42" s="69"/>
      <c r="BA42" s="69"/>
      <c r="BB42" s="69"/>
      <c r="BC42" s="69">
        <v>0</v>
      </c>
      <c r="BD42" s="69">
        <v>0.87</v>
      </c>
      <c r="BE42" s="69">
        <v>0.7</v>
      </c>
      <c r="BF42" s="69">
        <v>0.56999999999999995</v>
      </c>
      <c r="BG42" s="69">
        <v>0.59</v>
      </c>
      <c r="BH42" s="69">
        <v>0.54</v>
      </c>
      <c r="BI42" s="69">
        <v>0.74</v>
      </c>
      <c r="BJ42" s="69">
        <v>0.68</v>
      </c>
    </row>
    <row r="43" spans="1:62">
      <c r="A43" s="69">
        <v>-1E-3</v>
      </c>
      <c r="B43" s="69">
        <v>0.876</v>
      </c>
      <c r="C43" s="69">
        <v>0.69299999999999995</v>
      </c>
      <c r="D43" s="69">
        <v>0.58399999999999996</v>
      </c>
      <c r="E43" s="69">
        <v>0.61799999999999999</v>
      </c>
      <c r="F43" s="69">
        <v>0.52100000000000002</v>
      </c>
      <c r="G43" s="69">
        <v>0.76500000000000001</v>
      </c>
      <c r="H43" s="69">
        <v>0.74299999999999999</v>
      </c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>
        <v>0</v>
      </c>
      <c r="T43" s="69">
        <v>0.81</v>
      </c>
      <c r="U43" s="69">
        <v>0.66</v>
      </c>
      <c r="V43" s="69">
        <v>0.6</v>
      </c>
      <c r="W43" s="69">
        <v>0.6</v>
      </c>
      <c r="X43" s="69">
        <v>0.57999999999999996</v>
      </c>
      <c r="Y43" s="69">
        <v>0.76</v>
      </c>
      <c r="Z43" s="69">
        <v>0.68</v>
      </c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9"/>
      <c r="AN43" s="69"/>
      <c r="AO43" s="69"/>
      <c r="AP43" s="69"/>
      <c r="AQ43" s="69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9"/>
      <c r="BD43" s="69"/>
      <c r="BE43" s="69"/>
      <c r="BF43" s="69"/>
      <c r="BG43" s="69"/>
      <c r="BH43" s="69"/>
      <c r="BI43" s="69"/>
      <c r="BJ43" s="69"/>
    </row>
    <row r="44" spans="1:62">
      <c r="A44" s="69">
        <v>0</v>
      </c>
      <c r="B44" s="69">
        <v>0.88</v>
      </c>
      <c r="C44" s="69">
        <v>0.69</v>
      </c>
      <c r="D44" s="69">
        <v>0.57999999999999996</v>
      </c>
      <c r="E44" s="69">
        <v>0.62</v>
      </c>
      <c r="F44" s="69">
        <v>0.52</v>
      </c>
      <c r="G44" s="69">
        <v>0.77</v>
      </c>
      <c r="H44" s="69">
        <v>0.75</v>
      </c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9"/>
      <c r="BD44" s="69"/>
      <c r="BE44" s="69"/>
      <c r="BF44" s="69"/>
      <c r="BG44" s="69"/>
      <c r="BH44" s="69"/>
      <c r="BI44" s="69"/>
      <c r="BJ44" s="69"/>
    </row>
  </sheetData>
  <sortState ref="J3:Q34">
    <sortCondition ref="J3:J34"/>
  </sortState>
  <pageMargins left="0.7" right="0.7" top="0.75" bottom="0.75" header="0.3" footer="0.3"/>
  <pageSetup orientation="portrait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M1317"/>
  <sheetViews>
    <sheetView topLeftCell="L1" workbookViewId="0">
      <pane ySplit="3" topLeftCell="A4" activePane="bottomLeft" state="frozen"/>
      <selection pane="bottomLeft" activeCell="X3" sqref="X3"/>
    </sheetView>
  </sheetViews>
  <sheetFormatPr defaultRowHeight="15"/>
  <cols>
    <col min="1" max="1" width="21.140625" customWidth="1"/>
    <col min="2" max="2" width="10.140625" customWidth="1"/>
    <col min="4" max="4" width="11.28515625" customWidth="1"/>
    <col min="24" max="32" width="9.140625" customWidth="1"/>
    <col min="33" max="33" width="11.7109375" customWidth="1"/>
    <col min="34" max="39" width="9.140625" customWidth="1"/>
  </cols>
  <sheetData>
    <row r="1" spans="1:39">
      <c r="A1" t="s">
        <v>0</v>
      </c>
    </row>
    <row r="2" spans="1:39">
      <c r="H2" t="s">
        <v>1</v>
      </c>
      <c r="I2" t="s">
        <v>2</v>
      </c>
      <c r="J2" t="s">
        <v>2</v>
      </c>
      <c r="K2" t="s">
        <v>3</v>
      </c>
      <c r="L2" t="s">
        <v>2</v>
      </c>
      <c r="M2" t="s">
        <v>3</v>
      </c>
      <c r="N2" t="s">
        <v>4</v>
      </c>
      <c r="O2" t="s">
        <v>4</v>
      </c>
      <c r="P2" t="s">
        <v>2</v>
      </c>
      <c r="Q2" t="s">
        <v>3</v>
      </c>
      <c r="R2" t="s">
        <v>5</v>
      </c>
    </row>
    <row r="3" spans="1:39" ht="45">
      <c r="A3" s="1" t="s">
        <v>6</v>
      </c>
      <c r="B3" s="2" t="s">
        <v>7</v>
      </c>
      <c r="C3" s="2" t="s">
        <v>8</v>
      </c>
      <c r="D3" s="2" t="s">
        <v>9</v>
      </c>
      <c r="E3" s="3" t="s">
        <v>10</v>
      </c>
      <c r="F3" s="4" t="s">
        <v>11</v>
      </c>
      <c r="G3" s="4" t="s">
        <v>12</v>
      </c>
      <c r="H3" s="5" t="s">
        <v>13</v>
      </c>
      <c r="I3" s="5" t="s">
        <v>14</v>
      </c>
      <c r="J3" s="5" t="s">
        <v>15</v>
      </c>
      <c r="K3" s="6" t="s">
        <v>16</v>
      </c>
      <c r="L3" s="6" t="s">
        <v>17</v>
      </c>
      <c r="M3" s="6" t="s">
        <v>18</v>
      </c>
      <c r="N3" s="6" t="s">
        <v>19</v>
      </c>
      <c r="O3" s="7" t="s">
        <v>20</v>
      </c>
      <c r="P3" s="8" t="s">
        <v>21</v>
      </c>
      <c r="Q3" s="9" t="s">
        <v>22</v>
      </c>
      <c r="R3" s="9" t="s">
        <v>23</v>
      </c>
      <c r="S3" s="9" t="s">
        <v>24</v>
      </c>
      <c r="T3" s="9" t="s">
        <v>25</v>
      </c>
      <c r="U3" s="9" t="s">
        <v>26</v>
      </c>
      <c r="V3" s="9" t="s">
        <v>27</v>
      </c>
      <c r="W3" s="9" t="s">
        <v>28</v>
      </c>
      <c r="X3" s="9" t="s">
        <v>29</v>
      </c>
      <c r="Y3" s="9" t="s">
        <v>30</v>
      </c>
      <c r="Z3" s="9" t="s">
        <v>31</v>
      </c>
      <c r="AA3" s="9" t="s">
        <v>32</v>
      </c>
      <c r="AB3" s="9" t="s">
        <v>33</v>
      </c>
      <c r="AC3" s="9" t="s">
        <v>34</v>
      </c>
      <c r="AD3" s="9" t="s">
        <v>35</v>
      </c>
      <c r="AE3" s="9" t="s">
        <v>36</v>
      </c>
      <c r="AF3" s="9" t="s">
        <v>221</v>
      </c>
      <c r="AG3" s="10" t="s">
        <v>37</v>
      </c>
      <c r="AH3" s="10" t="s">
        <v>38</v>
      </c>
      <c r="AI3" s="10" t="s">
        <v>39</v>
      </c>
      <c r="AJ3" s="10" t="s">
        <v>40</v>
      </c>
      <c r="AK3" s="10" t="s">
        <v>41</v>
      </c>
      <c r="AL3" s="10" t="s">
        <v>42</v>
      </c>
      <c r="AM3" s="10" t="s">
        <v>43</v>
      </c>
    </row>
    <row r="4" spans="1:39">
      <c r="A4" s="11">
        <v>380142007855540</v>
      </c>
      <c r="B4" s="12">
        <v>6773</v>
      </c>
      <c r="C4" s="13">
        <v>2000</v>
      </c>
      <c r="D4" s="14">
        <v>36818</v>
      </c>
      <c r="F4" s="4" t="s">
        <v>44</v>
      </c>
      <c r="G4" s="4">
        <v>40.9</v>
      </c>
      <c r="H4" s="15">
        <v>2</v>
      </c>
      <c r="I4" s="15">
        <v>1</v>
      </c>
      <c r="J4" s="15">
        <v>3</v>
      </c>
      <c r="K4" s="15">
        <v>5</v>
      </c>
      <c r="L4" s="15">
        <v>5</v>
      </c>
      <c r="M4" s="15">
        <v>3</v>
      </c>
      <c r="N4" s="15">
        <v>5</v>
      </c>
      <c r="O4" s="7" t="s">
        <v>45</v>
      </c>
      <c r="P4" s="16">
        <v>1.2999999999999999E-2</v>
      </c>
      <c r="Q4" s="16">
        <v>1.2999999999999999E-2</v>
      </c>
      <c r="R4" s="16">
        <v>-4.0000000000000001E-3</v>
      </c>
      <c r="S4" s="16">
        <v>0</v>
      </c>
      <c r="T4" s="16">
        <v>0</v>
      </c>
      <c r="U4" s="16">
        <v>1E-3</v>
      </c>
      <c r="V4" s="16">
        <v>0.04</v>
      </c>
      <c r="W4" s="16">
        <v>0</v>
      </c>
      <c r="X4" s="16">
        <v>-0.01</v>
      </c>
      <c r="Y4" s="16">
        <v>1E-3</v>
      </c>
      <c r="Z4" s="16">
        <v>3.5000000000000003E-2</v>
      </c>
      <c r="AA4" s="16">
        <v>-6.7000000000000004E-2</v>
      </c>
      <c r="AB4" s="16">
        <v>-0.5</v>
      </c>
      <c r="AC4" s="16">
        <v>2E-3</v>
      </c>
      <c r="AD4" s="16">
        <v>4.1000000000000002E-2</v>
      </c>
      <c r="AE4" s="16">
        <v>0.17499999999999999</v>
      </c>
      <c r="AF4" s="16">
        <v>0</v>
      </c>
      <c r="AG4" s="17">
        <v>23.22</v>
      </c>
      <c r="AH4" s="17">
        <v>1.1248</v>
      </c>
      <c r="AI4" s="17">
        <v>4.6399999999999997</v>
      </c>
      <c r="AJ4" s="17">
        <v>96</v>
      </c>
      <c r="AK4" s="17">
        <v>2</v>
      </c>
      <c r="AL4" s="17">
        <v>9</v>
      </c>
      <c r="AM4" s="17">
        <v>89</v>
      </c>
    </row>
    <row r="5" spans="1:39">
      <c r="A5" s="11">
        <v>380142007855540</v>
      </c>
      <c r="B5" s="12">
        <v>6775</v>
      </c>
      <c r="C5" s="13">
        <v>2002</v>
      </c>
      <c r="D5" s="14">
        <v>37375</v>
      </c>
      <c r="F5" s="4" t="s">
        <v>44</v>
      </c>
      <c r="G5" s="4">
        <v>40.9</v>
      </c>
      <c r="H5" s="15">
        <v>5</v>
      </c>
      <c r="I5" s="15">
        <v>3</v>
      </c>
      <c r="J5" s="15">
        <v>3</v>
      </c>
      <c r="K5" s="15">
        <v>5</v>
      </c>
      <c r="L5" s="15">
        <v>1</v>
      </c>
      <c r="M5" s="15">
        <v>5</v>
      </c>
      <c r="N5" s="15">
        <v>1</v>
      </c>
      <c r="O5" s="7" t="s">
        <v>45</v>
      </c>
      <c r="P5" s="16">
        <v>1.2999999999999999E-2</v>
      </c>
      <c r="Q5" s="16">
        <v>1.2999999999999999E-2</v>
      </c>
      <c r="R5" s="16">
        <v>-4.0000000000000001E-3</v>
      </c>
      <c r="S5" s="16">
        <v>0</v>
      </c>
      <c r="T5" s="16">
        <v>0</v>
      </c>
      <c r="U5" s="16">
        <v>1E-3</v>
      </c>
      <c r="V5" s="16">
        <v>0.04</v>
      </c>
      <c r="W5" s="16">
        <v>0</v>
      </c>
      <c r="X5" s="16">
        <v>-0.01</v>
      </c>
      <c r="Y5" s="16">
        <v>1E-3</v>
      </c>
      <c r="Z5" s="16">
        <v>3.5000000000000003E-2</v>
      </c>
      <c r="AA5" s="16">
        <v>-6.7000000000000004E-2</v>
      </c>
      <c r="AB5" s="16">
        <v>-0.5</v>
      </c>
      <c r="AC5" s="16">
        <v>2E-3</v>
      </c>
      <c r="AD5" s="16">
        <v>4.1000000000000002E-2</v>
      </c>
      <c r="AE5" s="16">
        <v>0.17499999999999999</v>
      </c>
      <c r="AF5" s="16">
        <v>0</v>
      </c>
      <c r="AG5" s="17">
        <v>73.069999999999993</v>
      </c>
      <c r="AH5" s="17">
        <v>2.0308000000000002</v>
      </c>
      <c r="AI5" s="17">
        <v>4.16</v>
      </c>
      <c r="AJ5" s="17">
        <v>68</v>
      </c>
      <c r="AK5" s="17">
        <v>19</v>
      </c>
      <c r="AL5" s="17">
        <v>26</v>
      </c>
      <c r="AM5" s="17">
        <v>44</v>
      </c>
    </row>
    <row r="6" spans="1:39">
      <c r="A6" s="11">
        <v>380142007855540</v>
      </c>
      <c r="B6" s="12">
        <v>6776</v>
      </c>
      <c r="C6" s="13">
        <v>2007</v>
      </c>
      <c r="D6" s="14">
        <v>39223</v>
      </c>
      <c r="F6" s="4" t="s">
        <v>44</v>
      </c>
      <c r="G6" s="4">
        <v>40.9</v>
      </c>
      <c r="H6" s="15">
        <v>3</v>
      </c>
      <c r="I6" s="15">
        <v>1</v>
      </c>
      <c r="J6" s="15">
        <v>1</v>
      </c>
      <c r="K6" s="15">
        <v>1</v>
      </c>
      <c r="L6" s="15">
        <v>1</v>
      </c>
      <c r="M6" s="15">
        <v>3</v>
      </c>
      <c r="N6" s="15">
        <v>1</v>
      </c>
      <c r="O6" s="7" t="s">
        <v>45</v>
      </c>
      <c r="P6" s="16">
        <v>1.2999999999999999E-2</v>
      </c>
      <c r="Q6" s="16">
        <v>1.2999999999999999E-2</v>
      </c>
      <c r="R6" s="16">
        <v>-4.0000000000000001E-3</v>
      </c>
      <c r="S6" s="16">
        <v>0</v>
      </c>
      <c r="T6" s="16">
        <v>0</v>
      </c>
      <c r="U6" s="16">
        <v>1E-3</v>
      </c>
      <c r="V6" s="16">
        <v>0.04</v>
      </c>
      <c r="W6" s="16">
        <v>0</v>
      </c>
      <c r="X6" s="16">
        <v>-0.01</v>
      </c>
      <c r="Y6" s="16">
        <v>1E-3</v>
      </c>
      <c r="Z6" s="16">
        <v>3.5000000000000003E-2</v>
      </c>
      <c r="AA6" s="16">
        <v>-6.7000000000000004E-2</v>
      </c>
      <c r="AB6" s="16">
        <v>-0.5</v>
      </c>
      <c r="AC6" s="16">
        <v>2E-3</v>
      </c>
      <c r="AD6" s="16">
        <v>4.1000000000000002E-2</v>
      </c>
      <c r="AE6" s="16">
        <v>0.17499999999999999</v>
      </c>
      <c r="AF6" s="16">
        <v>0</v>
      </c>
      <c r="AG6" s="17">
        <v>33.72</v>
      </c>
      <c r="AH6" s="17">
        <v>1.4201999999999999</v>
      </c>
      <c r="AI6" s="17">
        <v>5.7</v>
      </c>
      <c r="AJ6" s="17">
        <v>26.37</v>
      </c>
      <c r="AK6" s="17">
        <v>59.34</v>
      </c>
      <c r="AL6" s="17">
        <v>12.09</v>
      </c>
      <c r="AM6" s="17">
        <v>40.659999999999997</v>
      </c>
    </row>
    <row r="7" spans="1:39">
      <c r="A7" s="11">
        <v>380142007855540</v>
      </c>
      <c r="B7" s="12">
        <v>39178</v>
      </c>
      <c r="C7" s="13">
        <v>2008</v>
      </c>
      <c r="D7" s="14">
        <v>39748</v>
      </c>
      <c r="F7" s="4" t="s">
        <v>44</v>
      </c>
      <c r="G7" s="4">
        <v>40.9</v>
      </c>
      <c r="H7" s="15">
        <v>2</v>
      </c>
      <c r="I7" s="15">
        <v>1</v>
      </c>
      <c r="J7" s="15">
        <v>5</v>
      </c>
      <c r="K7" s="15">
        <v>5</v>
      </c>
      <c r="L7" s="15">
        <v>5</v>
      </c>
      <c r="M7" s="15">
        <v>1</v>
      </c>
      <c r="N7" s="15">
        <v>5</v>
      </c>
      <c r="O7" s="7" t="s">
        <v>45</v>
      </c>
      <c r="P7" s="16">
        <v>1.2999999999999999E-2</v>
      </c>
      <c r="Q7" s="16">
        <v>1.2999999999999999E-2</v>
      </c>
      <c r="R7" s="16">
        <v>-4.0000000000000001E-3</v>
      </c>
      <c r="S7" s="16">
        <v>0</v>
      </c>
      <c r="T7" s="16">
        <v>0</v>
      </c>
      <c r="U7" s="16">
        <v>1E-3</v>
      </c>
      <c r="V7" s="16">
        <v>0.04</v>
      </c>
      <c r="W7" s="16">
        <v>0</v>
      </c>
      <c r="X7" s="16">
        <v>-0.01</v>
      </c>
      <c r="Y7" s="16">
        <v>1E-3</v>
      </c>
      <c r="Z7" s="16">
        <v>3.5000000000000003E-2</v>
      </c>
      <c r="AA7" s="16">
        <v>-6.7000000000000004E-2</v>
      </c>
      <c r="AB7" s="16">
        <v>-0.5</v>
      </c>
      <c r="AC7" s="16">
        <v>2E-3</v>
      </c>
      <c r="AD7" s="16">
        <v>4.1000000000000002E-2</v>
      </c>
      <c r="AE7" s="16">
        <v>0.17499999999999999</v>
      </c>
      <c r="AF7" s="16">
        <v>0</v>
      </c>
      <c r="AG7" s="17">
        <v>20</v>
      </c>
      <c r="AH7" s="17">
        <v>0.69599999999999995</v>
      </c>
      <c r="AI7" s="17">
        <v>2.52</v>
      </c>
      <c r="AJ7" s="17">
        <v>94</v>
      </c>
      <c r="AK7" s="17">
        <v>0</v>
      </c>
      <c r="AL7" s="17">
        <v>1</v>
      </c>
      <c r="AM7" s="17">
        <v>91</v>
      </c>
    </row>
    <row r="8" spans="1:39">
      <c r="A8" s="11">
        <v>380325007854280</v>
      </c>
      <c r="B8" s="12">
        <v>7380</v>
      </c>
      <c r="C8" s="13">
        <v>2000</v>
      </c>
      <c r="D8" s="14">
        <v>36627</v>
      </c>
      <c r="F8" s="4" t="s">
        <v>44</v>
      </c>
      <c r="G8" s="4">
        <v>125</v>
      </c>
      <c r="H8" s="15">
        <v>4</v>
      </c>
      <c r="I8" s="15">
        <v>1</v>
      </c>
      <c r="J8" s="15">
        <v>5</v>
      </c>
      <c r="K8" s="15">
        <v>5</v>
      </c>
      <c r="L8" s="15">
        <v>1</v>
      </c>
      <c r="M8" s="15">
        <v>3</v>
      </c>
      <c r="N8" s="15">
        <v>5</v>
      </c>
      <c r="O8" s="7" t="s">
        <v>45</v>
      </c>
      <c r="P8" s="16">
        <v>-3.7999999999999999E-2</v>
      </c>
      <c r="Q8" s="16">
        <v>-3.7999999999999999E-2</v>
      </c>
      <c r="R8" s="16">
        <v>-5.7000000000000002E-2</v>
      </c>
      <c r="S8" s="16">
        <v>0</v>
      </c>
      <c r="T8" s="16">
        <v>0</v>
      </c>
      <c r="U8" s="16">
        <v>2.1000000000000001E-2</v>
      </c>
      <c r="V8" s="16">
        <v>0.13400000000000001</v>
      </c>
      <c r="W8" s="16">
        <v>0</v>
      </c>
      <c r="X8" s="16">
        <v>9.4E-2</v>
      </c>
      <c r="Y8" s="16">
        <v>6.0000000000000001E-3</v>
      </c>
      <c r="Z8" s="16">
        <v>0.22800000000000001</v>
      </c>
      <c r="AA8" s="16">
        <v>-0.2</v>
      </c>
      <c r="AB8" s="16">
        <v>-0.5</v>
      </c>
      <c r="AC8" s="16">
        <v>2E-3</v>
      </c>
      <c r="AD8" s="16">
        <v>0.3</v>
      </c>
      <c r="AE8" s="16">
        <v>8.4000000000000005E-2</v>
      </c>
      <c r="AF8" s="16">
        <v>0</v>
      </c>
      <c r="AG8" s="17">
        <v>50.53</v>
      </c>
      <c r="AH8" s="17">
        <v>1.5541</v>
      </c>
      <c r="AI8" s="17">
        <v>3.48</v>
      </c>
      <c r="AJ8" s="17">
        <v>76</v>
      </c>
      <c r="AK8" s="17">
        <v>11</v>
      </c>
      <c r="AL8" s="17">
        <v>12</v>
      </c>
      <c r="AM8" s="17">
        <v>78</v>
      </c>
    </row>
    <row r="9" spans="1:39">
      <c r="A9" s="11">
        <v>380325007854280</v>
      </c>
      <c r="B9" s="12">
        <v>7381</v>
      </c>
      <c r="C9" s="13">
        <v>2001</v>
      </c>
      <c r="D9" s="14">
        <v>37168</v>
      </c>
      <c r="F9" s="4" t="s">
        <v>44</v>
      </c>
      <c r="G9" s="4">
        <v>125</v>
      </c>
      <c r="H9" s="15">
        <v>4</v>
      </c>
      <c r="I9" s="15">
        <v>1</v>
      </c>
      <c r="J9" s="15">
        <v>3</v>
      </c>
      <c r="K9" s="15">
        <v>5</v>
      </c>
      <c r="L9" s="15">
        <v>5</v>
      </c>
      <c r="M9" s="15">
        <v>5</v>
      </c>
      <c r="N9" s="15">
        <v>5</v>
      </c>
      <c r="O9" s="7" t="s">
        <v>45</v>
      </c>
      <c r="P9" s="16">
        <v>-3.7999999999999999E-2</v>
      </c>
      <c r="Q9" s="16">
        <v>-3.7999999999999999E-2</v>
      </c>
      <c r="R9" s="16">
        <v>-5.7000000000000002E-2</v>
      </c>
      <c r="S9" s="16">
        <v>0</v>
      </c>
      <c r="T9" s="16">
        <v>0</v>
      </c>
      <c r="U9" s="16">
        <v>2.1000000000000001E-2</v>
      </c>
      <c r="V9" s="16">
        <v>0.13400000000000001</v>
      </c>
      <c r="W9" s="16">
        <v>0</v>
      </c>
      <c r="X9" s="16">
        <v>9.4E-2</v>
      </c>
      <c r="Y9" s="16">
        <v>6.0000000000000001E-3</v>
      </c>
      <c r="Z9" s="16">
        <v>0.22800000000000001</v>
      </c>
      <c r="AA9" s="16">
        <v>-0.2</v>
      </c>
      <c r="AB9" s="16">
        <v>-0.5</v>
      </c>
      <c r="AC9" s="16">
        <v>2E-3</v>
      </c>
      <c r="AD9" s="16">
        <v>0.3</v>
      </c>
      <c r="AE9" s="16">
        <v>8.4000000000000005E-2</v>
      </c>
      <c r="AF9" s="16">
        <v>0</v>
      </c>
      <c r="AG9" s="17">
        <v>60</v>
      </c>
      <c r="AH9" s="17">
        <v>1.8084</v>
      </c>
      <c r="AI9" s="17">
        <v>4.12</v>
      </c>
      <c r="AJ9" s="17">
        <v>84</v>
      </c>
      <c r="AK9" s="17">
        <v>4</v>
      </c>
      <c r="AL9" s="17">
        <v>22</v>
      </c>
      <c r="AM9" s="17">
        <v>83</v>
      </c>
    </row>
    <row r="10" spans="1:39">
      <c r="A10" s="11">
        <v>380325007854280</v>
      </c>
      <c r="B10" s="12">
        <v>7382</v>
      </c>
      <c r="C10" s="13">
        <v>2002</v>
      </c>
      <c r="D10" s="14">
        <v>37366</v>
      </c>
      <c r="F10" s="4" t="s">
        <v>44</v>
      </c>
      <c r="G10" s="4">
        <v>125</v>
      </c>
      <c r="H10" s="15">
        <v>4</v>
      </c>
      <c r="I10" s="15">
        <v>5</v>
      </c>
      <c r="J10" s="15">
        <v>1</v>
      </c>
      <c r="K10" s="15">
        <v>1</v>
      </c>
      <c r="L10" s="15">
        <v>1</v>
      </c>
      <c r="M10" s="15">
        <v>5</v>
      </c>
      <c r="N10" s="15">
        <v>1</v>
      </c>
      <c r="O10" s="7" t="s">
        <v>45</v>
      </c>
      <c r="P10" s="16">
        <v>-3.7999999999999999E-2</v>
      </c>
      <c r="Q10" s="16">
        <v>-3.7999999999999999E-2</v>
      </c>
      <c r="R10" s="16">
        <v>-5.7000000000000002E-2</v>
      </c>
      <c r="S10" s="16">
        <v>0</v>
      </c>
      <c r="T10" s="16">
        <v>0</v>
      </c>
      <c r="U10" s="16">
        <v>2.1000000000000001E-2</v>
      </c>
      <c r="V10" s="16">
        <v>0.13400000000000001</v>
      </c>
      <c r="W10" s="16">
        <v>0</v>
      </c>
      <c r="X10" s="16">
        <v>9.4E-2</v>
      </c>
      <c r="Y10" s="16">
        <v>6.0000000000000001E-3</v>
      </c>
      <c r="Z10" s="16">
        <v>0.22800000000000001</v>
      </c>
      <c r="AA10" s="16">
        <v>-0.2</v>
      </c>
      <c r="AB10" s="16">
        <v>-0.5</v>
      </c>
      <c r="AC10" s="16">
        <v>2E-3</v>
      </c>
      <c r="AD10" s="16">
        <v>0.3</v>
      </c>
      <c r="AE10" s="16">
        <v>8.4000000000000005E-2</v>
      </c>
      <c r="AF10" s="16">
        <v>0</v>
      </c>
      <c r="AG10" s="17">
        <v>60.95</v>
      </c>
      <c r="AH10" s="17">
        <v>2.2475999999999998</v>
      </c>
      <c r="AI10" s="17">
        <v>5.15</v>
      </c>
      <c r="AJ10" s="17">
        <v>42</v>
      </c>
      <c r="AK10" s="17">
        <v>23</v>
      </c>
      <c r="AL10" s="17">
        <v>24</v>
      </c>
      <c r="AM10" s="17">
        <v>38</v>
      </c>
    </row>
    <row r="11" spans="1:39">
      <c r="A11" s="11">
        <v>380325007854280</v>
      </c>
      <c r="B11" s="12">
        <v>7384</v>
      </c>
      <c r="C11" s="13">
        <v>2002</v>
      </c>
      <c r="D11" s="14">
        <v>37561</v>
      </c>
      <c r="F11" s="4" t="s">
        <v>44</v>
      </c>
      <c r="G11" s="4">
        <v>125</v>
      </c>
      <c r="H11" s="15">
        <v>5</v>
      </c>
      <c r="I11" s="15">
        <v>5</v>
      </c>
      <c r="J11" s="15">
        <v>5</v>
      </c>
      <c r="K11" s="15">
        <v>5</v>
      </c>
      <c r="L11" s="15">
        <v>5</v>
      </c>
      <c r="M11" s="15">
        <v>5</v>
      </c>
      <c r="N11" s="15">
        <v>5</v>
      </c>
      <c r="O11" s="7" t="s">
        <v>45</v>
      </c>
      <c r="P11" s="16">
        <v>-3.7999999999999999E-2</v>
      </c>
      <c r="Q11" s="16">
        <v>-3.7999999999999999E-2</v>
      </c>
      <c r="R11" s="16">
        <v>-5.7000000000000002E-2</v>
      </c>
      <c r="S11" s="16">
        <v>0</v>
      </c>
      <c r="T11" s="16">
        <v>0</v>
      </c>
      <c r="U11" s="16">
        <v>2.1000000000000001E-2</v>
      </c>
      <c r="V11" s="16">
        <v>0.13400000000000001</v>
      </c>
      <c r="W11" s="16">
        <v>0</v>
      </c>
      <c r="X11" s="16">
        <v>9.4E-2</v>
      </c>
      <c r="Y11" s="16">
        <v>6.0000000000000001E-3</v>
      </c>
      <c r="Z11" s="16">
        <v>0.22800000000000001</v>
      </c>
      <c r="AA11" s="16">
        <v>-0.2</v>
      </c>
      <c r="AB11" s="16">
        <v>-0.5</v>
      </c>
      <c r="AC11" s="16">
        <v>2E-3</v>
      </c>
      <c r="AD11" s="16">
        <v>0.3</v>
      </c>
      <c r="AE11" s="16">
        <v>8.4000000000000005E-2</v>
      </c>
      <c r="AF11" s="16">
        <v>0</v>
      </c>
      <c r="AG11" s="17">
        <v>91.98</v>
      </c>
      <c r="AH11" s="17">
        <v>2.165</v>
      </c>
      <c r="AI11" s="17">
        <v>3.3</v>
      </c>
      <c r="AJ11" s="17">
        <v>79</v>
      </c>
      <c r="AK11" s="17">
        <v>2</v>
      </c>
      <c r="AL11" s="17">
        <v>33</v>
      </c>
      <c r="AM11" s="17">
        <v>83</v>
      </c>
    </row>
    <row r="12" spans="1:39">
      <c r="A12" s="11">
        <v>380325007854280</v>
      </c>
      <c r="B12" s="12">
        <v>7385</v>
      </c>
      <c r="C12" s="13">
        <v>2006</v>
      </c>
      <c r="D12" s="14">
        <v>38874</v>
      </c>
      <c r="F12" s="4" t="s">
        <v>44</v>
      </c>
      <c r="G12" s="4">
        <v>125</v>
      </c>
      <c r="H12" s="15">
        <v>5</v>
      </c>
      <c r="I12" s="15">
        <v>5</v>
      </c>
      <c r="J12" s="15">
        <v>1</v>
      </c>
      <c r="K12" s="15">
        <v>3</v>
      </c>
      <c r="L12" s="15">
        <v>1</v>
      </c>
      <c r="M12" s="15">
        <v>5</v>
      </c>
      <c r="N12" s="15">
        <v>1</v>
      </c>
      <c r="O12" s="7" t="s">
        <v>45</v>
      </c>
      <c r="P12" s="16">
        <v>-3.7999999999999999E-2</v>
      </c>
      <c r="Q12" s="16">
        <v>-3.7999999999999999E-2</v>
      </c>
      <c r="R12" s="16">
        <v>-5.7000000000000002E-2</v>
      </c>
      <c r="S12" s="16">
        <v>0</v>
      </c>
      <c r="T12" s="16">
        <v>0</v>
      </c>
      <c r="U12" s="16">
        <v>2.1000000000000001E-2</v>
      </c>
      <c r="V12" s="16">
        <v>0.13400000000000001</v>
      </c>
      <c r="W12" s="16">
        <v>0</v>
      </c>
      <c r="X12" s="16">
        <v>9.4E-2</v>
      </c>
      <c r="Y12" s="16">
        <v>6.0000000000000001E-3</v>
      </c>
      <c r="Z12" s="16">
        <v>0.22800000000000001</v>
      </c>
      <c r="AA12" s="16">
        <v>-0.2</v>
      </c>
      <c r="AB12" s="16">
        <v>-0.5</v>
      </c>
      <c r="AC12" s="16">
        <v>2E-3</v>
      </c>
      <c r="AD12" s="16">
        <v>0.3</v>
      </c>
      <c r="AE12" s="16">
        <v>8.4000000000000005E-2</v>
      </c>
      <c r="AF12" s="16">
        <v>0</v>
      </c>
      <c r="AG12" s="17">
        <v>86.27</v>
      </c>
      <c r="AH12" s="17">
        <v>2.3361000000000001</v>
      </c>
      <c r="AI12" s="17">
        <v>5.0199999999999996</v>
      </c>
      <c r="AJ12" s="17">
        <v>58.89</v>
      </c>
      <c r="AK12" s="17">
        <v>18.89</v>
      </c>
      <c r="AL12" s="17">
        <v>15.56</v>
      </c>
      <c r="AM12" s="17">
        <v>53.33</v>
      </c>
    </row>
    <row r="13" spans="1:39">
      <c r="A13" s="11">
        <v>380325007854280</v>
      </c>
      <c r="B13" s="12">
        <v>7386</v>
      </c>
      <c r="C13" s="13">
        <v>2007</v>
      </c>
      <c r="D13" s="14">
        <v>39223</v>
      </c>
      <c r="F13" s="4" t="s">
        <v>44</v>
      </c>
      <c r="G13" s="4">
        <v>125</v>
      </c>
      <c r="H13" s="15">
        <v>3</v>
      </c>
      <c r="I13" s="15">
        <v>3</v>
      </c>
      <c r="J13" s="15">
        <v>1</v>
      </c>
      <c r="K13" s="15">
        <v>1</v>
      </c>
      <c r="L13" s="15">
        <v>1</v>
      </c>
      <c r="M13" s="15">
        <v>3</v>
      </c>
      <c r="N13" s="15">
        <v>1</v>
      </c>
      <c r="O13" s="7" t="s">
        <v>45</v>
      </c>
      <c r="P13" s="16">
        <v>-3.7999999999999999E-2</v>
      </c>
      <c r="Q13" s="16">
        <v>-3.7999999999999999E-2</v>
      </c>
      <c r="R13" s="16">
        <v>-5.7000000000000002E-2</v>
      </c>
      <c r="S13" s="16">
        <v>0</v>
      </c>
      <c r="T13" s="16">
        <v>0</v>
      </c>
      <c r="U13" s="16">
        <v>2.1000000000000001E-2</v>
      </c>
      <c r="V13" s="16">
        <v>0.13400000000000001</v>
      </c>
      <c r="W13" s="16">
        <v>0</v>
      </c>
      <c r="X13" s="16">
        <v>9.4E-2</v>
      </c>
      <c r="Y13" s="16">
        <v>6.0000000000000001E-3</v>
      </c>
      <c r="Z13" s="16">
        <v>0.22800000000000001</v>
      </c>
      <c r="AA13" s="16">
        <v>-0.2</v>
      </c>
      <c r="AB13" s="16">
        <v>-0.5</v>
      </c>
      <c r="AC13" s="16">
        <v>2E-3</v>
      </c>
      <c r="AD13" s="16">
        <v>0.3</v>
      </c>
      <c r="AE13" s="16">
        <v>8.4000000000000005E-2</v>
      </c>
      <c r="AF13" s="16">
        <v>0</v>
      </c>
      <c r="AG13" s="17">
        <v>35.54</v>
      </c>
      <c r="AH13" s="17">
        <v>1.9208000000000001</v>
      </c>
      <c r="AI13" s="17">
        <v>5.29</v>
      </c>
      <c r="AJ13" s="17">
        <v>35.369999999999997</v>
      </c>
      <c r="AK13" s="17">
        <v>43.9</v>
      </c>
      <c r="AL13" s="17">
        <v>10.98</v>
      </c>
      <c r="AM13" s="17">
        <v>40.24</v>
      </c>
    </row>
    <row r="14" spans="1:39">
      <c r="A14" s="11">
        <v>380325007854280</v>
      </c>
      <c r="B14" s="12">
        <v>7387</v>
      </c>
      <c r="C14" s="13">
        <v>2007</v>
      </c>
      <c r="D14" s="14">
        <v>39329</v>
      </c>
      <c r="F14" s="4" t="s">
        <v>44</v>
      </c>
      <c r="G14" s="4">
        <v>125</v>
      </c>
      <c r="H14" s="15">
        <v>3</v>
      </c>
      <c r="I14" s="15">
        <v>1</v>
      </c>
      <c r="J14" s="15">
        <v>1</v>
      </c>
      <c r="K14" s="15">
        <v>5</v>
      </c>
      <c r="L14" s="15">
        <v>5</v>
      </c>
      <c r="M14" s="15">
        <v>5</v>
      </c>
      <c r="N14" s="15">
        <v>5</v>
      </c>
      <c r="O14" s="7" t="s">
        <v>45</v>
      </c>
      <c r="P14" s="16">
        <v>-3.7999999999999999E-2</v>
      </c>
      <c r="Q14" s="16">
        <v>-3.7999999999999999E-2</v>
      </c>
      <c r="R14" s="16">
        <v>-5.7000000000000002E-2</v>
      </c>
      <c r="S14" s="16">
        <v>0</v>
      </c>
      <c r="T14" s="16">
        <v>0</v>
      </c>
      <c r="U14" s="16">
        <v>2.1000000000000001E-2</v>
      </c>
      <c r="V14" s="16">
        <v>0.13400000000000001</v>
      </c>
      <c r="W14" s="16">
        <v>0</v>
      </c>
      <c r="X14" s="16">
        <v>9.4E-2</v>
      </c>
      <c r="Y14" s="16">
        <v>6.0000000000000001E-3</v>
      </c>
      <c r="Z14" s="16">
        <v>0.22800000000000001</v>
      </c>
      <c r="AA14" s="16">
        <v>-0.2</v>
      </c>
      <c r="AB14" s="16">
        <v>-0.5</v>
      </c>
      <c r="AC14" s="16">
        <v>2E-3</v>
      </c>
      <c r="AD14" s="16">
        <v>0.3</v>
      </c>
      <c r="AE14" s="16">
        <v>8.4000000000000005E-2</v>
      </c>
      <c r="AF14" s="16">
        <v>0</v>
      </c>
      <c r="AG14" s="17">
        <v>40</v>
      </c>
      <c r="AH14" s="17">
        <v>1.3213999999999999</v>
      </c>
      <c r="AI14" s="17">
        <v>5.08</v>
      </c>
      <c r="AJ14" s="17">
        <v>78</v>
      </c>
      <c r="AK14" s="17">
        <v>6</v>
      </c>
      <c r="AL14" s="17">
        <v>17</v>
      </c>
      <c r="AM14" s="17">
        <v>73</v>
      </c>
    </row>
    <row r="15" spans="1:39">
      <c r="A15" s="11">
        <v>380325007854280</v>
      </c>
      <c r="B15" s="12">
        <v>39185</v>
      </c>
      <c r="C15" s="13">
        <v>2008</v>
      </c>
      <c r="D15" s="14">
        <v>39728</v>
      </c>
      <c r="F15" s="4" t="s">
        <v>44</v>
      </c>
      <c r="G15" s="4">
        <v>125</v>
      </c>
      <c r="H15" s="15">
        <v>5</v>
      </c>
      <c r="I15" s="15">
        <v>1</v>
      </c>
      <c r="J15" s="15">
        <v>5</v>
      </c>
      <c r="K15" s="15">
        <v>5</v>
      </c>
      <c r="L15" s="15">
        <v>5</v>
      </c>
      <c r="M15" s="15">
        <v>5</v>
      </c>
      <c r="N15" s="15">
        <v>5</v>
      </c>
      <c r="O15" s="7" t="s">
        <v>45</v>
      </c>
      <c r="P15" s="16">
        <v>-3.7999999999999999E-2</v>
      </c>
      <c r="Q15" s="16">
        <v>-3.7999999999999999E-2</v>
      </c>
      <c r="R15" s="16">
        <v>-5.7000000000000002E-2</v>
      </c>
      <c r="S15" s="16">
        <v>0</v>
      </c>
      <c r="T15" s="16">
        <v>0</v>
      </c>
      <c r="U15" s="16">
        <v>2.1000000000000001E-2</v>
      </c>
      <c r="V15" s="16">
        <v>0.13400000000000001</v>
      </c>
      <c r="W15" s="16">
        <v>0</v>
      </c>
      <c r="X15" s="16">
        <v>9.4E-2</v>
      </c>
      <c r="Y15" s="16">
        <v>6.0000000000000001E-3</v>
      </c>
      <c r="Z15" s="16">
        <v>0.22800000000000001</v>
      </c>
      <c r="AA15" s="16">
        <v>-0.2</v>
      </c>
      <c r="AB15" s="16">
        <v>-0.5</v>
      </c>
      <c r="AC15" s="16">
        <v>2E-3</v>
      </c>
      <c r="AD15" s="16">
        <v>0.3</v>
      </c>
      <c r="AE15" s="16">
        <v>8.4000000000000005E-2</v>
      </c>
      <c r="AF15" s="16">
        <v>0</v>
      </c>
      <c r="AG15" s="17">
        <v>73.63</v>
      </c>
      <c r="AH15" s="17">
        <v>1.6685000000000001</v>
      </c>
      <c r="AI15" s="17">
        <v>3.18</v>
      </c>
      <c r="AJ15" s="17">
        <v>91.78</v>
      </c>
      <c r="AK15" s="17">
        <v>0</v>
      </c>
      <c r="AL15" s="17">
        <v>72.599999999999994</v>
      </c>
      <c r="AM15" s="17">
        <v>93.15</v>
      </c>
    </row>
    <row r="16" spans="1:39">
      <c r="A16" s="11">
        <v>380802707905181</v>
      </c>
      <c r="B16" s="12">
        <v>6982</v>
      </c>
      <c r="C16" s="13">
        <v>2004</v>
      </c>
      <c r="D16" s="14">
        <v>38140</v>
      </c>
      <c r="F16" s="4" t="s">
        <v>44</v>
      </c>
      <c r="G16" s="4">
        <v>7.99</v>
      </c>
      <c r="H16" s="15">
        <v>3</v>
      </c>
      <c r="I16" s="15">
        <v>3</v>
      </c>
      <c r="J16" s="15">
        <v>1</v>
      </c>
      <c r="K16" s="15">
        <v>1</v>
      </c>
      <c r="L16" s="15">
        <v>1</v>
      </c>
      <c r="M16" s="15">
        <v>3</v>
      </c>
      <c r="N16" s="15">
        <v>3</v>
      </c>
      <c r="O16" s="7" t="s">
        <v>45</v>
      </c>
      <c r="P16" s="16">
        <v>-0.52600000000000002</v>
      </c>
      <c r="Q16" s="16">
        <v>-0.52600000000000002</v>
      </c>
      <c r="R16" s="16">
        <v>-0.46400000000000002</v>
      </c>
      <c r="S16" s="16">
        <v>0.57099999999999995</v>
      </c>
      <c r="T16" s="16">
        <v>0</v>
      </c>
      <c r="U16" s="16">
        <v>0.121</v>
      </c>
      <c r="V16" s="16">
        <v>0.73099999999999998</v>
      </c>
      <c r="W16" s="16">
        <v>-0.35299999999999998</v>
      </c>
      <c r="X16" s="16">
        <v>0.11</v>
      </c>
      <c r="Y16" s="16">
        <v>0.247</v>
      </c>
      <c r="Z16" s="16">
        <v>2.044</v>
      </c>
      <c r="AA16" s="16">
        <v>-0.20799999999999999</v>
      </c>
      <c r="AB16" s="16">
        <v>-1</v>
      </c>
      <c r="AC16" s="16">
        <v>3.4000000000000002E-2</v>
      </c>
      <c r="AD16" s="16">
        <v>3</v>
      </c>
      <c r="AE16" s="16">
        <v>1.085</v>
      </c>
      <c r="AF16" s="16">
        <v>0</v>
      </c>
      <c r="AG16" s="17">
        <v>32.47</v>
      </c>
      <c r="AH16" s="17">
        <v>1.9384999999999999</v>
      </c>
      <c r="AI16" s="17">
        <v>5.16</v>
      </c>
      <c r="AJ16" s="17">
        <v>34</v>
      </c>
      <c r="AK16" s="17">
        <v>17</v>
      </c>
      <c r="AL16" s="17">
        <v>11</v>
      </c>
      <c r="AM16" s="17">
        <v>65</v>
      </c>
    </row>
    <row r="17" spans="1:39">
      <c r="A17" s="11">
        <v>380802707905181</v>
      </c>
      <c r="B17" s="12">
        <v>6983</v>
      </c>
      <c r="C17" s="13">
        <v>2004</v>
      </c>
      <c r="D17" s="14">
        <v>38250</v>
      </c>
      <c r="F17" s="4" t="s">
        <v>44</v>
      </c>
      <c r="G17" s="4">
        <v>7.99</v>
      </c>
      <c r="H17" s="15">
        <v>4</v>
      </c>
      <c r="I17" s="15">
        <v>5</v>
      </c>
      <c r="J17" s="15">
        <v>3</v>
      </c>
      <c r="K17" s="15">
        <v>3</v>
      </c>
      <c r="L17" s="15">
        <v>3</v>
      </c>
      <c r="M17" s="15">
        <v>5</v>
      </c>
      <c r="N17" s="15">
        <v>5</v>
      </c>
      <c r="O17" s="7" t="s">
        <v>45</v>
      </c>
      <c r="P17" s="16">
        <v>-0.52600000000000002</v>
      </c>
      <c r="Q17" s="16">
        <v>-0.52600000000000002</v>
      </c>
      <c r="R17" s="16">
        <v>-0.46400000000000002</v>
      </c>
      <c r="S17" s="16">
        <v>0.57099999999999995</v>
      </c>
      <c r="T17" s="16">
        <v>0</v>
      </c>
      <c r="U17" s="16">
        <v>0.121</v>
      </c>
      <c r="V17" s="16">
        <v>0.73099999999999998</v>
      </c>
      <c r="W17" s="16">
        <v>-0.35299999999999998</v>
      </c>
      <c r="X17" s="16">
        <v>0.11</v>
      </c>
      <c r="Y17" s="16">
        <v>0.247</v>
      </c>
      <c r="Z17" s="16">
        <v>2.044</v>
      </c>
      <c r="AA17" s="16">
        <v>-0.20799999999999999</v>
      </c>
      <c r="AB17" s="16">
        <v>-1</v>
      </c>
      <c r="AC17" s="16">
        <v>3.4000000000000002E-2</v>
      </c>
      <c r="AD17" s="16">
        <v>3</v>
      </c>
      <c r="AE17" s="16">
        <v>1.085</v>
      </c>
      <c r="AF17" s="16">
        <v>0</v>
      </c>
      <c r="AG17" s="17">
        <v>60</v>
      </c>
      <c r="AH17" s="17">
        <v>2.1932</v>
      </c>
      <c r="AI17" s="17">
        <v>4.54</v>
      </c>
      <c r="AJ17" s="17">
        <v>57</v>
      </c>
      <c r="AK17" s="17">
        <v>8</v>
      </c>
      <c r="AL17" s="17">
        <v>18</v>
      </c>
      <c r="AM17" s="17">
        <v>71</v>
      </c>
    </row>
    <row r="18" spans="1:39">
      <c r="A18" s="11">
        <v>380802707905181</v>
      </c>
      <c r="B18" s="12">
        <v>6984</v>
      </c>
      <c r="C18" s="13">
        <v>2005</v>
      </c>
      <c r="D18" s="14">
        <v>38476</v>
      </c>
      <c r="F18" s="4" t="s">
        <v>44</v>
      </c>
      <c r="G18" s="4">
        <v>7.99</v>
      </c>
      <c r="H18" s="15">
        <v>4</v>
      </c>
      <c r="I18" s="15">
        <v>3</v>
      </c>
      <c r="J18" s="15">
        <v>5</v>
      </c>
      <c r="K18" s="15">
        <v>5</v>
      </c>
      <c r="L18" s="15">
        <v>5</v>
      </c>
      <c r="M18" s="15">
        <v>5</v>
      </c>
      <c r="N18" s="15">
        <v>5</v>
      </c>
      <c r="O18" s="7" t="s">
        <v>45</v>
      </c>
      <c r="P18" s="16">
        <v>-0.52600000000000002</v>
      </c>
      <c r="Q18" s="16">
        <v>-0.52600000000000002</v>
      </c>
      <c r="R18" s="16">
        <v>-0.46400000000000002</v>
      </c>
      <c r="S18" s="16">
        <v>0.57099999999999995</v>
      </c>
      <c r="T18" s="16">
        <v>0</v>
      </c>
      <c r="U18" s="16">
        <v>0.121</v>
      </c>
      <c r="V18" s="16">
        <v>0.73099999999999998</v>
      </c>
      <c r="W18" s="16">
        <v>-0.35299999999999998</v>
      </c>
      <c r="X18" s="16">
        <v>0.11</v>
      </c>
      <c r="Y18" s="16">
        <v>0.247</v>
      </c>
      <c r="Z18" s="16">
        <v>2.044</v>
      </c>
      <c r="AA18" s="16">
        <v>-0.20799999999999999</v>
      </c>
      <c r="AB18" s="16">
        <v>-1</v>
      </c>
      <c r="AC18" s="16">
        <v>3.4000000000000002E-2</v>
      </c>
      <c r="AD18" s="16">
        <v>3</v>
      </c>
      <c r="AE18" s="16">
        <v>1.085</v>
      </c>
      <c r="AF18" s="16">
        <v>0</v>
      </c>
      <c r="AG18" s="17">
        <v>66.22</v>
      </c>
      <c r="AH18" s="17">
        <v>1.9160999999999999</v>
      </c>
      <c r="AI18" s="17">
        <v>3.77</v>
      </c>
      <c r="AJ18" s="17">
        <v>65</v>
      </c>
      <c r="AK18" s="17">
        <v>2</v>
      </c>
      <c r="AL18" s="17">
        <v>18</v>
      </c>
      <c r="AM18" s="17">
        <v>76</v>
      </c>
    </row>
    <row r="19" spans="1:39">
      <c r="A19" s="11">
        <v>380926007858190</v>
      </c>
      <c r="B19" s="12">
        <v>6866</v>
      </c>
      <c r="C19" s="13">
        <v>2000</v>
      </c>
      <c r="D19" s="14">
        <v>36627</v>
      </c>
      <c r="F19" s="4" t="s">
        <v>44</v>
      </c>
      <c r="G19" s="4">
        <v>81.2</v>
      </c>
      <c r="H19" s="15">
        <v>3</v>
      </c>
      <c r="I19" s="15">
        <v>3</v>
      </c>
      <c r="J19" s="15">
        <v>1</v>
      </c>
      <c r="K19" s="15">
        <v>1</v>
      </c>
      <c r="L19" s="15">
        <v>1</v>
      </c>
      <c r="M19" s="15">
        <v>1</v>
      </c>
      <c r="N19" s="15">
        <v>1</v>
      </c>
      <c r="O19" s="7" t="s">
        <v>45</v>
      </c>
      <c r="P19" s="16">
        <v>-0.373</v>
      </c>
      <c r="Q19" s="16">
        <v>-0.373</v>
      </c>
      <c r="R19" s="16">
        <v>-0.372</v>
      </c>
      <c r="S19" s="16">
        <v>0.33300000000000002</v>
      </c>
      <c r="T19" s="16">
        <v>0</v>
      </c>
      <c r="U19" s="16">
        <v>0.13100000000000001</v>
      </c>
      <c r="V19" s="16">
        <v>0.92400000000000004</v>
      </c>
      <c r="W19" s="16">
        <v>0</v>
      </c>
      <c r="X19" s="16">
        <v>7.0000000000000007E-2</v>
      </c>
      <c r="Y19" s="16">
        <v>0.08</v>
      </c>
      <c r="Z19" s="16">
        <v>2.3919999999999999</v>
      </c>
      <c r="AA19" s="16">
        <v>-0.16700000000000001</v>
      </c>
      <c r="AB19" s="16">
        <v>-1</v>
      </c>
      <c r="AC19" s="16">
        <v>-4.2999999999999997E-2</v>
      </c>
      <c r="AD19" s="16">
        <v>4.5940000000000003</v>
      </c>
      <c r="AE19" s="16">
        <v>0.36099999999999999</v>
      </c>
      <c r="AF19" s="16">
        <v>0</v>
      </c>
      <c r="AG19" s="17">
        <v>30.86</v>
      </c>
      <c r="AH19" s="17">
        <v>1.9799</v>
      </c>
      <c r="AI19" s="17">
        <v>5.19</v>
      </c>
      <c r="AJ19" s="17">
        <v>35</v>
      </c>
      <c r="AK19" s="17">
        <v>34</v>
      </c>
      <c r="AL19" s="17">
        <v>4</v>
      </c>
      <c r="AM19" s="17">
        <v>58</v>
      </c>
    </row>
    <row r="20" spans="1:39">
      <c r="A20" s="11">
        <v>380926007858190</v>
      </c>
      <c r="B20" s="12">
        <v>6867</v>
      </c>
      <c r="C20" s="13">
        <v>2001</v>
      </c>
      <c r="D20" s="14">
        <v>37180</v>
      </c>
      <c r="F20" s="4" t="s">
        <v>44</v>
      </c>
      <c r="G20" s="4">
        <v>81.2</v>
      </c>
      <c r="H20" s="15">
        <v>4</v>
      </c>
      <c r="I20" s="15">
        <v>5</v>
      </c>
      <c r="J20" s="15">
        <v>1</v>
      </c>
      <c r="K20" s="15">
        <v>3</v>
      </c>
      <c r="L20" s="15">
        <v>3</v>
      </c>
      <c r="M20" s="15">
        <v>5</v>
      </c>
      <c r="N20" s="15">
        <v>3</v>
      </c>
      <c r="O20" s="7" t="s">
        <v>45</v>
      </c>
      <c r="P20" s="16">
        <v>-0.373</v>
      </c>
      <c r="Q20" s="16">
        <v>-0.373</v>
      </c>
      <c r="R20" s="16">
        <v>-0.372</v>
      </c>
      <c r="S20" s="16">
        <v>0.33300000000000002</v>
      </c>
      <c r="T20" s="16">
        <v>0</v>
      </c>
      <c r="U20" s="16">
        <v>0.13100000000000001</v>
      </c>
      <c r="V20" s="16">
        <v>0.92400000000000004</v>
      </c>
      <c r="W20" s="16">
        <v>0</v>
      </c>
      <c r="X20" s="16">
        <v>7.0000000000000007E-2</v>
      </c>
      <c r="Y20" s="16">
        <v>0.08</v>
      </c>
      <c r="Z20" s="16">
        <v>2.3919999999999999</v>
      </c>
      <c r="AA20" s="16">
        <v>-0.16700000000000001</v>
      </c>
      <c r="AB20" s="16">
        <v>-1</v>
      </c>
      <c r="AC20" s="16">
        <v>-4.2999999999999997E-2</v>
      </c>
      <c r="AD20" s="16">
        <v>4.5940000000000003</v>
      </c>
      <c r="AE20" s="16">
        <v>0.36099999999999999</v>
      </c>
      <c r="AF20" s="16">
        <v>0</v>
      </c>
      <c r="AG20" s="17">
        <v>60</v>
      </c>
      <c r="AH20" s="17">
        <v>2.2126999999999999</v>
      </c>
      <c r="AI20" s="17">
        <v>4.82</v>
      </c>
      <c r="AJ20" s="17">
        <v>59</v>
      </c>
      <c r="AK20" s="17">
        <v>9</v>
      </c>
      <c r="AL20" s="17">
        <v>22</v>
      </c>
      <c r="AM20" s="17">
        <v>65</v>
      </c>
    </row>
    <row r="21" spans="1:39">
      <c r="A21" s="11">
        <v>380926007858190</v>
      </c>
      <c r="B21" s="12">
        <v>6868</v>
      </c>
      <c r="C21" s="13">
        <v>2002</v>
      </c>
      <c r="D21" s="14">
        <v>37404</v>
      </c>
      <c r="F21" s="4" t="s">
        <v>44</v>
      </c>
      <c r="G21" s="4">
        <v>81.2</v>
      </c>
      <c r="H21" s="15">
        <v>4</v>
      </c>
      <c r="I21" s="15">
        <v>3</v>
      </c>
      <c r="J21" s="15">
        <v>1</v>
      </c>
      <c r="K21" s="15">
        <v>1</v>
      </c>
      <c r="L21" s="15">
        <v>1</v>
      </c>
      <c r="M21" s="15">
        <v>5</v>
      </c>
      <c r="N21" s="15">
        <v>1</v>
      </c>
      <c r="O21" s="7" t="s">
        <v>45</v>
      </c>
      <c r="P21" s="16">
        <v>-0.373</v>
      </c>
      <c r="Q21" s="16">
        <v>-0.373</v>
      </c>
      <c r="R21" s="16">
        <v>-0.372</v>
      </c>
      <c r="S21" s="16">
        <v>0.33300000000000002</v>
      </c>
      <c r="T21" s="16">
        <v>0</v>
      </c>
      <c r="U21" s="16">
        <v>0.13100000000000001</v>
      </c>
      <c r="V21" s="16">
        <v>0.92400000000000004</v>
      </c>
      <c r="W21" s="16">
        <v>0</v>
      </c>
      <c r="X21" s="16">
        <v>7.0000000000000007E-2</v>
      </c>
      <c r="Y21" s="16">
        <v>0.08</v>
      </c>
      <c r="Z21" s="16">
        <v>2.3919999999999999</v>
      </c>
      <c r="AA21" s="16">
        <v>-0.16700000000000001</v>
      </c>
      <c r="AB21" s="16">
        <v>-1</v>
      </c>
      <c r="AC21" s="16">
        <v>-4.2999999999999997E-2</v>
      </c>
      <c r="AD21" s="16">
        <v>4.5940000000000003</v>
      </c>
      <c r="AE21" s="16">
        <v>0.36099999999999999</v>
      </c>
      <c r="AF21" s="16">
        <v>0</v>
      </c>
      <c r="AG21" s="17">
        <v>58.67</v>
      </c>
      <c r="AH21" s="17">
        <v>2.0859000000000001</v>
      </c>
      <c r="AI21" s="17">
        <v>5.28</v>
      </c>
      <c r="AJ21" s="17">
        <v>33</v>
      </c>
      <c r="AK21" s="17">
        <v>28</v>
      </c>
      <c r="AL21" s="17">
        <v>19</v>
      </c>
      <c r="AM21" s="17">
        <v>55</v>
      </c>
    </row>
    <row r="22" spans="1:39">
      <c r="A22" s="11">
        <v>380926007858190</v>
      </c>
      <c r="B22" s="12">
        <v>6869</v>
      </c>
      <c r="C22" s="13">
        <v>2002</v>
      </c>
      <c r="D22" s="14">
        <v>37561</v>
      </c>
      <c r="F22" s="4" t="s">
        <v>44</v>
      </c>
      <c r="G22" s="4">
        <v>81.2</v>
      </c>
      <c r="H22" s="15">
        <v>4</v>
      </c>
      <c r="I22" s="15">
        <v>5</v>
      </c>
      <c r="J22" s="15">
        <v>3</v>
      </c>
      <c r="K22" s="15">
        <v>3</v>
      </c>
      <c r="L22" s="15">
        <v>5</v>
      </c>
      <c r="M22" s="15">
        <v>5</v>
      </c>
      <c r="N22" s="15">
        <v>5</v>
      </c>
      <c r="O22" s="7" t="s">
        <v>45</v>
      </c>
      <c r="P22" s="16">
        <v>-0.373</v>
      </c>
      <c r="Q22" s="16">
        <v>-0.373</v>
      </c>
      <c r="R22" s="16">
        <v>-0.372</v>
      </c>
      <c r="S22" s="16">
        <v>0.33300000000000002</v>
      </c>
      <c r="T22" s="16">
        <v>0</v>
      </c>
      <c r="U22" s="16">
        <v>0.13100000000000001</v>
      </c>
      <c r="V22" s="16">
        <v>0.92400000000000004</v>
      </c>
      <c r="W22" s="16">
        <v>0</v>
      </c>
      <c r="X22" s="16">
        <v>7.0000000000000007E-2</v>
      </c>
      <c r="Y22" s="16">
        <v>0.08</v>
      </c>
      <c r="Z22" s="16">
        <v>2.3919999999999999</v>
      </c>
      <c r="AA22" s="16">
        <v>-0.16700000000000001</v>
      </c>
      <c r="AB22" s="16">
        <v>-1</v>
      </c>
      <c r="AC22" s="16">
        <v>-4.2999999999999997E-2</v>
      </c>
      <c r="AD22" s="16">
        <v>4.5940000000000003</v>
      </c>
      <c r="AE22" s="16">
        <v>0.36099999999999999</v>
      </c>
      <c r="AF22" s="16">
        <v>0</v>
      </c>
      <c r="AG22" s="17">
        <v>53.82</v>
      </c>
      <c r="AH22" s="17">
        <v>2.1448999999999998</v>
      </c>
      <c r="AI22" s="17">
        <v>4.29</v>
      </c>
      <c r="AJ22" s="17">
        <v>52</v>
      </c>
      <c r="AK22" s="17">
        <v>6</v>
      </c>
      <c r="AL22" s="17">
        <v>15</v>
      </c>
      <c r="AM22" s="17">
        <v>76</v>
      </c>
    </row>
    <row r="23" spans="1:39">
      <c r="A23" s="11">
        <v>380926007858190</v>
      </c>
      <c r="B23" s="12">
        <v>6870</v>
      </c>
      <c r="C23" s="13">
        <v>2003</v>
      </c>
      <c r="D23" s="14">
        <v>37928</v>
      </c>
      <c r="F23" s="4" t="s">
        <v>44</v>
      </c>
      <c r="G23" s="4">
        <v>81.2</v>
      </c>
      <c r="H23" s="15">
        <v>4</v>
      </c>
      <c r="I23" s="15">
        <v>3</v>
      </c>
      <c r="J23" s="15">
        <v>1</v>
      </c>
      <c r="K23" s="15">
        <v>1</v>
      </c>
      <c r="L23" s="15">
        <v>1</v>
      </c>
      <c r="M23" s="15">
        <v>5</v>
      </c>
      <c r="N23" s="15">
        <v>5</v>
      </c>
      <c r="O23" s="7" t="s">
        <v>45</v>
      </c>
      <c r="P23" s="16">
        <v>-0.373</v>
      </c>
      <c r="Q23" s="16">
        <v>-0.373</v>
      </c>
      <c r="R23" s="16">
        <v>-0.372</v>
      </c>
      <c r="S23" s="16">
        <v>0.33300000000000002</v>
      </c>
      <c r="T23" s="16">
        <v>0</v>
      </c>
      <c r="U23" s="16">
        <v>0.13100000000000001</v>
      </c>
      <c r="V23" s="16">
        <v>0.92400000000000004</v>
      </c>
      <c r="W23" s="16">
        <v>0</v>
      </c>
      <c r="X23" s="16">
        <v>7.0000000000000007E-2</v>
      </c>
      <c r="Y23" s="16">
        <v>0.08</v>
      </c>
      <c r="Z23" s="16">
        <v>2.3919999999999999</v>
      </c>
      <c r="AA23" s="16">
        <v>-0.16700000000000001</v>
      </c>
      <c r="AB23" s="16">
        <v>-1</v>
      </c>
      <c r="AC23" s="16">
        <v>-4.2999999999999997E-2</v>
      </c>
      <c r="AD23" s="16">
        <v>4.5940000000000003</v>
      </c>
      <c r="AE23" s="16">
        <v>0.36099999999999999</v>
      </c>
      <c r="AF23" s="16">
        <v>0</v>
      </c>
      <c r="AG23" s="17">
        <v>55.73</v>
      </c>
      <c r="AH23" s="17">
        <v>2.0472000000000001</v>
      </c>
      <c r="AI23" s="17">
        <v>4.83</v>
      </c>
      <c r="AJ23" s="17">
        <v>37</v>
      </c>
      <c r="AK23" s="17">
        <v>11</v>
      </c>
      <c r="AL23" s="17">
        <v>21</v>
      </c>
      <c r="AM23" s="17">
        <v>76</v>
      </c>
    </row>
    <row r="24" spans="1:39">
      <c r="A24" s="11">
        <v>380926007858190</v>
      </c>
      <c r="B24" s="12">
        <v>6871</v>
      </c>
      <c r="C24" s="13">
        <v>2007</v>
      </c>
      <c r="D24" s="14">
        <v>39223</v>
      </c>
      <c r="F24" s="4" t="s">
        <v>44</v>
      </c>
      <c r="G24" s="4">
        <v>81.2</v>
      </c>
      <c r="H24" s="15">
        <v>1</v>
      </c>
      <c r="I24" s="15">
        <v>1</v>
      </c>
      <c r="J24" s="15">
        <v>1</v>
      </c>
      <c r="K24" s="15">
        <v>1</v>
      </c>
      <c r="L24" s="15">
        <v>1</v>
      </c>
      <c r="M24" s="15">
        <v>1</v>
      </c>
      <c r="N24" s="15">
        <v>3</v>
      </c>
      <c r="O24" s="7" t="s">
        <v>45</v>
      </c>
      <c r="P24" s="16">
        <v>-0.373</v>
      </c>
      <c r="Q24" s="16">
        <v>-0.373</v>
      </c>
      <c r="R24" s="16">
        <v>-0.372</v>
      </c>
      <c r="S24" s="16">
        <v>0.33300000000000002</v>
      </c>
      <c r="T24" s="16">
        <v>0</v>
      </c>
      <c r="U24" s="16">
        <v>0.13100000000000001</v>
      </c>
      <c r="V24" s="16">
        <v>0.92400000000000004</v>
      </c>
      <c r="W24" s="16">
        <v>0</v>
      </c>
      <c r="X24" s="16">
        <v>7.0000000000000007E-2</v>
      </c>
      <c r="Y24" s="16">
        <v>0.08</v>
      </c>
      <c r="Z24" s="16">
        <v>2.3919999999999999</v>
      </c>
      <c r="AA24" s="16">
        <v>-0.16700000000000001</v>
      </c>
      <c r="AB24" s="16">
        <v>-1</v>
      </c>
      <c r="AC24" s="16">
        <v>-4.2999999999999997E-2</v>
      </c>
      <c r="AD24" s="16">
        <v>4.5940000000000003</v>
      </c>
      <c r="AE24" s="16">
        <v>0.36099999999999999</v>
      </c>
      <c r="AF24" s="16">
        <v>0</v>
      </c>
      <c r="AG24" s="17">
        <v>0</v>
      </c>
      <c r="AH24" s="17">
        <v>1.6939</v>
      </c>
      <c r="AI24" s="17">
        <v>5.49</v>
      </c>
      <c r="AJ24" s="17">
        <v>16</v>
      </c>
      <c r="AK24" s="17">
        <v>28</v>
      </c>
      <c r="AL24" s="17">
        <v>2</v>
      </c>
      <c r="AM24" s="17">
        <v>62</v>
      </c>
    </row>
    <row r="25" spans="1:39">
      <c r="A25" s="11">
        <v>380926007858190</v>
      </c>
      <c r="B25" s="12">
        <v>39204</v>
      </c>
      <c r="C25" s="13">
        <v>2007</v>
      </c>
      <c r="D25" s="14">
        <v>39329</v>
      </c>
      <c r="F25" s="4" t="s">
        <v>44</v>
      </c>
      <c r="G25" s="4">
        <v>81.2</v>
      </c>
      <c r="H25" s="15">
        <v>4</v>
      </c>
      <c r="I25" s="15">
        <v>3</v>
      </c>
      <c r="J25" s="15">
        <v>3</v>
      </c>
      <c r="K25" s="15">
        <v>5</v>
      </c>
      <c r="L25" s="15">
        <v>5</v>
      </c>
      <c r="M25" s="15">
        <v>5</v>
      </c>
      <c r="N25" s="15">
        <v>5</v>
      </c>
      <c r="O25" s="7" t="s">
        <v>45</v>
      </c>
      <c r="P25" s="16">
        <v>-0.373</v>
      </c>
      <c r="Q25" s="16">
        <v>-0.373</v>
      </c>
      <c r="R25" s="16">
        <v>-0.372</v>
      </c>
      <c r="S25" s="16">
        <v>0.33300000000000002</v>
      </c>
      <c r="T25" s="16">
        <v>0</v>
      </c>
      <c r="U25" s="16">
        <v>0.13100000000000001</v>
      </c>
      <c r="V25" s="16">
        <v>0.92400000000000004</v>
      </c>
      <c r="W25" s="16">
        <v>0</v>
      </c>
      <c r="X25" s="16">
        <v>7.0000000000000007E-2</v>
      </c>
      <c r="Y25" s="16">
        <v>0.08</v>
      </c>
      <c r="Z25" s="16">
        <v>2.3919999999999999</v>
      </c>
      <c r="AA25" s="16">
        <v>-0.16700000000000001</v>
      </c>
      <c r="AB25" s="16">
        <v>-1</v>
      </c>
      <c r="AC25" s="16">
        <v>-4.2999999999999997E-2</v>
      </c>
      <c r="AD25" s="16">
        <v>4.5940000000000003</v>
      </c>
      <c r="AE25" s="16">
        <v>0.36099999999999999</v>
      </c>
      <c r="AF25" s="16">
        <v>0</v>
      </c>
      <c r="AG25" s="17">
        <v>61.11</v>
      </c>
      <c r="AH25" s="17">
        <v>1.8916999999999999</v>
      </c>
      <c r="AI25" s="17">
        <v>4.22</v>
      </c>
      <c r="AJ25" s="17">
        <v>69.89</v>
      </c>
      <c r="AK25" s="17">
        <v>0</v>
      </c>
      <c r="AL25" s="17">
        <v>22.58</v>
      </c>
      <c r="AM25" s="17">
        <v>80.650000000000006</v>
      </c>
    </row>
    <row r="26" spans="1:39">
      <c r="A26" s="11">
        <v>380926007858190</v>
      </c>
      <c r="B26" s="12">
        <v>39203</v>
      </c>
      <c r="C26" s="13">
        <v>2008</v>
      </c>
      <c r="D26" s="14">
        <v>39748</v>
      </c>
      <c r="F26" s="4" t="s">
        <v>44</v>
      </c>
      <c r="G26" s="4">
        <v>81.2</v>
      </c>
      <c r="H26" s="15">
        <v>4</v>
      </c>
      <c r="I26" s="15">
        <v>1</v>
      </c>
      <c r="J26" s="15">
        <v>5</v>
      </c>
      <c r="K26" s="15">
        <v>3</v>
      </c>
      <c r="L26" s="15">
        <v>5</v>
      </c>
      <c r="M26" s="15">
        <v>5</v>
      </c>
      <c r="N26" s="15">
        <v>5</v>
      </c>
      <c r="O26" s="7" t="s">
        <v>45</v>
      </c>
      <c r="P26" s="16">
        <v>-0.373</v>
      </c>
      <c r="Q26" s="16">
        <v>-0.373</v>
      </c>
      <c r="R26" s="16">
        <v>-0.372</v>
      </c>
      <c r="S26" s="16">
        <v>0.33300000000000002</v>
      </c>
      <c r="T26" s="16">
        <v>0</v>
      </c>
      <c r="U26" s="16">
        <v>0.13100000000000001</v>
      </c>
      <c r="V26" s="16">
        <v>0.92400000000000004</v>
      </c>
      <c r="W26" s="16">
        <v>0</v>
      </c>
      <c r="X26" s="16">
        <v>7.0000000000000007E-2</v>
      </c>
      <c r="Y26" s="16">
        <v>0.08</v>
      </c>
      <c r="Z26" s="16">
        <v>2.3919999999999999</v>
      </c>
      <c r="AA26" s="16">
        <v>-0.16700000000000001</v>
      </c>
      <c r="AB26" s="16">
        <v>-1</v>
      </c>
      <c r="AC26" s="16">
        <v>-4.2999999999999997E-2</v>
      </c>
      <c r="AD26" s="16">
        <v>4.5940000000000003</v>
      </c>
      <c r="AE26" s="16">
        <v>0.36099999999999999</v>
      </c>
      <c r="AF26" s="16">
        <v>0</v>
      </c>
      <c r="AG26" s="17">
        <v>60</v>
      </c>
      <c r="AH26" s="17">
        <v>1.7071000000000001</v>
      </c>
      <c r="AI26" s="17">
        <v>3.97</v>
      </c>
      <c r="AJ26" s="17">
        <v>53.68</v>
      </c>
      <c r="AK26" s="17">
        <v>0</v>
      </c>
      <c r="AL26" s="17">
        <v>17.89</v>
      </c>
      <c r="AM26" s="17">
        <v>96.84</v>
      </c>
    </row>
    <row r="27" spans="1:39">
      <c r="A27" s="11">
        <v>381437007902090</v>
      </c>
      <c r="B27" s="12">
        <v>7049</v>
      </c>
      <c r="C27" s="13">
        <v>2002</v>
      </c>
      <c r="D27" s="14">
        <v>37561</v>
      </c>
      <c r="F27" s="4" t="s">
        <v>44</v>
      </c>
      <c r="G27" s="4">
        <v>186</v>
      </c>
      <c r="H27" s="15">
        <v>4</v>
      </c>
      <c r="I27" s="15">
        <v>5</v>
      </c>
      <c r="J27" s="15">
        <v>1</v>
      </c>
      <c r="K27" s="15">
        <v>3</v>
      </c>
      <c r="L27" s="15">
        <v>5</v>
      </c>
      <c r="M27" s="15">
        <v>3</v>
      </c>
      <c r="N27" s="15">
        <v>3</v>
      </c>
      <c r="O27" s="7" t="s">
        <v>45</v>
      </c>
      <c r="P27" s="16">
        <v>-0.24099999999999999</v>
      </c>
      <c r="Q27" s="16">
        <v>-0.24099999999999999</v>
      </c>
      <c r="R27" s="16">
        <v>-0.20399999999999999</v>
      </c>
      <c r="S27" s="16">
        <v>0</v>
      </c>
      <c r="T27" s="16">
        <v>0</v>
      </c>
      <c r="U27" s="16">
        <v>0.05</v>
      </c>
      <c r="V27" s="16">
        <v>0.309</v>
      </c>
      <c r="W27" s="16">
        <v>0</v>
      </c>
      <c r="X27" s="16">
        <v>-6.2E-2</v>
      </c>
      <c r="Y27" s="16">
        <v>2.8000000000000001E-2</v>
      </c>
      <c r="Z27" s="16">
        <v>0.498</v>
      </c>
      <c r="AA27" s="16">
        <v>0</v>
      </c>
      <c r="AB27" s="16">
        <v>-1</v>
      </c>
      <c r="AC27" s="16">
        <v>-0.03</v>
      </c>
      <c r="AD27" s="16">
        <v>0.47299999999999998</v>
      </c>
      <c r="AE27" s="16">
        <v>0.11899999999999999</v>
      </c>
      <c r="AF27" s="16">
        <v>0</v>
      </c>
      <c r="AG27" s="17">
        <v>64.41</v>
      </c>
      <c r="AH27" s="17">
        <v>2.4060999999999999</v>
      </c>
      <c r="AI27" s="17">
        <v>4.87</v>
      </c>
      <c r="AJ27" s="17">
        <v>62</v>
      </c>
      <c r="AK27" s="17">
        <v>3</v>
      </c>
      <c r="AL27" s="17">
        <v>13</v>
      </c>
      <c r="AM27" s="17">
        <v>65</v>
      </c>
    </row>
    <row r="28" spans="1:39">
      <c r="A28" s="11">
        <v>381437007902090</v>
      </c>
      <c r="B28" s="12">
        <v>7050</v>
      </c>
      <c r="C28" s="13">
        <v>2004</v>
      </c>
      <c r="D28" s="14">
        <v>38264</v>
      </c>
      <c r="F28" s="4" t="s">
        <v>44</v>
      </c>
      <c r="G28" s="4">
        <v>186</v>
      </c>
      <c r="H28" s="15">
        <v>5</v>
      </c>
      <c r="I28" s="15">
        <v>5</v>
      </c>
      <c r="J28" s="15">
        <v>3</v>
      </c>
      <c r="K28" s="15">
        <v>1</v>
      </c>
      <c r="L28" s="15">
        <v>5</v>
      </c>
      <c r="M28" s="15">
        <v>5</v>
      </c>
      <c r="N28" s="15">
        <v>5</v>
      </c>
      <c r="O28" s="7" t="s">
        <v>45</v>
      </c>
      <c r="P28" s="16">
        <v>-0.24099999999999999</v>
      </c>
      <c r="Q28" s="16">
        <v>-0.24099999999999999</v>
      </c>
      <c r="R28" s="16">
        <v>-0.20399999999999999</v>
      </c>
      <c r="S28" s="16">
        <v>0</v>
      </c>
      <c r="T28" s="16">
        <v>0</v>
      </c>
      <c r="U28" s="16">
        <v>0.05</v>
      </c>
      <c r="V28" s="16">
        <v>0.309</v>
      </c>
      <c r="W28" s="16">
        <v>0</v>
      </c>
      <c r="X28" s="16">
        <v>-6.2E-2</v>
      </c>
      <c r="Y28" s="16">
        <v>2.8000000000000001E-2</v>
      </c>
      <c r="Z28" s="16">
        <v>0.498</v>
      </c>
      <c r="AA28" s="16">
        <v>0</v>
      </c>
      <c r="AB28" s="16">
        <v>-1</v>
      </c>
      <c r="AC28" s="16">
        <v>-0.03</v>
      </c>
      <c r="AD28" s="16">
        <v>0.47299999999999998</v>
      </c>
      <c r="AE28" s="16">
        <v>0.11899999999999999</v>
      </c>
      <c r="AF28" s="16">
        <v>0</v>
      </c>
      <c r="AG28" s="17">
        <v>89.42</v>
      </c>
      <c r="AH28" s="17">
        <v>2.1408999999999998</v>
      </c>
      <c r="AI28" s="17">
        <v>4.32</v>
      </c>
      <c r="AJ28" s="17">
        <v>41</v>
      </c>
      <c r="AK28" s="17">
        <v>1</v>
      </c>
      <c r="AL28" s="17">
        <v>20</v>
      </c>
      <c r="AM28" s="17">
        <v>80</v>
      </c>
    </row>
    <row r="29" spans="1:39">
      <c r="A29" s="11">
        <v>381437007902090</v>
      </c>
      <c r="B29" s="12">
        <v>39217</v>
      </c>
      <c r="C29" s="13">
        <v>2008</v>
      </c>
      <c r="D29" s="14">
        <v>39748</v>
      </c>
      <c r="F29" s="4" t="s">
        <v>44</v>
      </c>
      <c r="G29" s="4">
        <v>186</v>
      </c>
      <c r="H29" s="15">
        <v>3</v>
      </c>
      <c r="I29" s="15">
        <v>1</v>
      </c>
      <c r="J29" s="15">
        <v>3</v>
      </c>
      <c r="K29" s="15">
        <v>5</v>
      </c>
      <c r="L29" s="15">
        <v>5</v>
      </c>
      <c r="M29" s="15">
        <v>5</v>
      </c>
      <c r="N29" s="15">
        <v>5</v>
      </c>
      <c r="O29" s="7" t="s">
        <v>45</v>
      </c>
      <c r="P29" s="16">
        <v>-0.24099999999999999</v>
      </c>
      <c r="Q29" s="16">
        <v>-0.24099999999999999</v>
      </c>
      <c r="R29" s="16">
        <v>-0.20399999999999999</v>
      </c>
      <c r="S29" s="16">
        <v>0</v>
      </c>
      <c r="T29" s="16">
        <v>0</v>
      </c>
      <c r="U29" s="16">
        <v>0.05</v>
      </c>
      <c r="V29" s="16">
        <v>0.309</v>
      </c>
      <c r="W29" s="16">
        <v>0</v>
      </c>
      <c r="X29" s="16">
        <v>-6.2E-2</v>
      </c>
      <c r="Y29" s="16">
        <v>2.8000000000000001E-2</v>
      </c>
      <c r="Z29" s="16">
        <v>0.498</v>
      </c>
      <c r="AA29" s="16">
        <v>0</v>
      </c>
      <c r="AB29" s="16">
        <v>-1</v>
      </c>
      <c r="AC29" s="16">
        <v>-0.03</v>
      </c>
      <c r="AD29" s="16">
        <v>0.47299999999999998</v>
      </c>
      <c r="AE29" s="16">
        <v>0.11899999999999999</v>
      </c>
      <c r="AF29" s="16">
        <v>0</v>
      </c>
      <c r="AG29" s="17">
        <v>46.51</v>
      </c>
      <c r="AH29" s="17">
        <v>1.7311000000000001</v>
      </c>
      <c r="AI29" s="17">
        <v>4.3099999999999996</v>
      </c>
      <c r="AJ29" s="17">
        <v>68.09</v>
      </c>
      <c r="AK29" s="17">
        <v>0</v>
      </c>
      <c r="AL29" s="17">
        <v>14.89</v>
      </c>
      <c r="AM29" s="17">
        <v>96.81</v>
      </c>
    </row>
    <row r="30" spans="1:39">
      <c r="A30" s="11">
        <v>381956607914150</v>
      </c>
      <c r="B30" s="12">
        <v>7199</v>
      </c>
      <c r="C30" s="13">
        <v>2007</v>
      </c>
      <c r="D30" s="14">
        <v>39191</v>
      </c>
      <c r="F30" s="4" t="s">
        <v>46</v>
      </c>
      <c r="G30" s="4">
        <v>22.6</v>
      </c>
      <c r="H30" s="15">
        <v>5</v>
      </c>
      <c r="I30" s="15">
        <v>3</v>
      </c>
      <c r="J30" s="15">
        <v>3</v>
      </c>
      <c r="K30" s="15">
        <v>1</v>
      </c>
      <c r="L30" s="15">
        <v>1</v>
      </c>
      <c r="M30" s="15">
        <v>3</v>
      </c>
      <c r="N30" s="15">
        <v>1</v>
      </c>
      <c r="O30" s="7" t="s">
        <v>45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>
        <v>0</v>
      </c>
      <c r="AG30" s="17">
        <v>76.849999999999994</v>
      </c>
      <c r="AH30" s="17">
        <v>2.2193999999999998</v>
      </c>
      <c r="AI30" s="17">
        <v>3.77</v>
      </c>
      <c r="AJ30" s="17">
        <v>58</v>
      </c>
      <c r="AK30" s="17">
        <v>29</v>
      </c>
      <c r="AL30" s="17">
        <v>4</v>
      </c>
      <c r="AM30" s="17">
        <v>54</v>
      </c>
    </row>
    <row r="31" spans="1:39">
      <c r="A31" s="11">
        <v>381956607914150</v>
      </c>
      <c r="B31" s="12">
        <v>39233</v>
      </c>
      <c r="C31" s="13">
        <v>2007</v>
      </c>
      <c r="D31" s="14">
        <v>39365</v>
      </c>
      <c r="F31" s="4" t="s">
        <v>46</v>
      </c>
      <c r="G31" s="4">
        <v>22.6</v>
      </c>
      <c r="H31" s="15">
        <v>4</v>
      </c>
      <c r="I31" s="15">
        <v>3</v>
      </c>
      <c r="J31" s="15">
        <v>5</v>
      </c>
      <c r="K31" s="15">
        <v>5</v>
      </c>
      <c r="L31" s="15">
        <v>5</v>
      </c>
      <c r="M31" s="15">
        <v>5</v>
      </c>
      <c r="N31" s="15">
        <v>3</v>
      </c>
      <c r="O31" s="7" t="s">
        <v>45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0</v>
      </c>
      <c r="AG31" s="17">
        <v>62.17</v>
      </c>
      <c r="AH31" s="17">
        <v>2.0192999999999999</v>
      </c>
      <c r="AI31" s="17">
        <v>3.5049999999999999</v>
      </c>
      <c r="AJ31" s="17">
        <v>89.15</v>
      </c>
      <c r="AK31" s="17">
        <v>0</v>
      </c>
      <c r="AL31" s="17">
        <v>13.76</v>
      </c>
      <c r="AM31" s="17">
        <v>62.26</v>
      </c>
    </row>
    <row r="32" spans="1:39">
      <c r="A32" s="11">
        <v>381956607914150</v>
      </c>
      <c r="B32" s="12">
        <v>7202</v>
      </c>
      <c r="C32" s="13">
        <v>2002</v>
      </c>
      <c r="D32" s="14">
        <v>37567</v>
      </c>
      <c r="F32" s="4" t="s">
        <v>46</v>
      </c>
      <c r="G32" s="4">
        <v>22.6</v>
      </c>
      <c r="H32" s="15">
        <v>5</v>
      </c>
      <c r="I32" s="15">
        <v>5</v>
      </c>
      <c r="J32" s="15">
        <v>5</v>
      </c>
      <c r="K32" s="15">
        <v>5</v>
      </c>
      <c r="L32" s="15">
        <v>5</v>
      </c>
      <c r="M32" s="15">
        <v>5</v>
      </c>
      <c r="N32" s="15">
        <v>5</v>
      </c>
      <c r="O32" s="7" t="s">
        <v>45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0</v>
      </c>
      <c r="AG32" s="17">
        <v>100</v>
      </c>
      <c r="AH32" s="17">
        <v>2.2669999999999999</v>
      </c>
      <c r="AI32" s="17">
        <v>3.06</v>
      </c>
      <c r="AJ32" s="17">
        <v>96</v>
      </c>
      <c r="AK32" s="17">
        <v>1</v>
      </c>
      <c r="AL32" s="17">
        <v>22</v>
      </c>
      <c r="AM32" s="17">
        <v>82</v>
      </c>
    </row>
    <row r="33" spans="1:39">
      <c r="A33" s="11">
        <v>381956607914150</v>
      </c>
      <c r="B33" s="12">
        <v>7203</v>
      </c>
      <c r="C33" s="13">
        <v>2004</v>
      </c>
      <c r="D33" s="14">
        <v>38114</v>
      </c>
      <c r="F33" s="4" t="s">
        <v>46</v>
      </c>
      <c r="G33" s="4">
        <v>22.6</v>
      </c>
      <c r="H33" s="15">
        <v>4</v>
      </c>
      <c r="I33" s="15">
        <v>1</v>
      </c>
      <c r="J33" s="15">
        <v>5</v>
      </c>
      <c r="K33" s="15">
        <v>5</v>
      </c>
      <c r="L33" s="15">
        <v>5</v>
      </c>
      <c r="M33" s="15">
        <v>5</v>
      </c>
      <c r="N33" s="15">
        <v>3</v>
      </c>
      <c r="O33" s="7" t="s">
        <v>45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7">
        <v>60</v>
      </c>
      <c r="AH33" s="17">
        <v>1.9793000000000001</v>
      </c>
      <c r="AI33" s="17">
        <v>3.33</v>
      </c>
      <c r="AJ33" s="17">
        <v>90</v>
      </c>
      <c r="AK33" s="17">
        <v>5</v>
      </c>
      <c r="AL33" s="17">
        <v>19</v>
      </c>
      <c r="AM33" s="17">
        <v>69</v>
      </c>
    </row>
    <row r="34" spans="1:39">
      <c r="A34" s="11">
        <v>381956607914150</v>
      </c>
      <c r="B34" s="12">
        <v>7204</v>
      </c>
      <c r="C34" s="13">
        <v>2005</v>
      </c>
      <c r="D34" s="14">
        <v>38490</v>
      </c>
      <c r="F34" s="4" t="s">
        <v>46</v>
      </c>
      <c r="G34" s="4">
        <v>22.6</v>
      </c>
      <c r="H34" s="15">
        <v>3</v>
      </c>
      <c r="I34" s="15">
        <v>3</v>
      </c>
      <c r="J34" s="15">
        <v>5</v>
      </c>
      <c r="K34" s="15">
        <v>3</v>
      </c>
      <c r="L34" s="15">
        <v>1</v>
      </c>
      <c r="M34" s="15">
        <v>3</v>
      </c>
      <c r="N34" s="15">
        <v>1</v>
      </c>
      <c r="O34" s="7" t="s">
        <v>45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0</v>
      </c>
      <c r="AG34" s="17">
        <v>41.92</v>
      </c>
      <c r="AH34" s="17">
        <v>2.0548999999999999</v>
      </c>
      <c r="AI34" s="17">
        <v>3.58</v>
      </c>
      <c r="AJ34" s="17">
        <v>70</v>
      </c>
      <c r="AK34" s="17">
        <v>25</v>
      </c>
      <c r="AL34" s="17">
        <v>4</v>
      </c>
      <c r="AM34" s="17">
        <v>56</v>
      </c>
    </row>
    <row r="35" spans="1:39">
      <c r="A35" s="11">
        <v>382033307855570</v>
      </c>
      <c r="B35" s="12">
        <v>7193</v>
      </c>
      <c r="C35" s="13">
        <v>2004</v>
      </c>
      <c r="D35" s="14">
        <v>38286</v>
      </c>
      <c r="F35" s="4" t="s">
        <v>44</v>
      </c>
      <c r="G35" s="4">
        <v>365</v>
      </c>
      <c r="H35" s="15">
        <v>5</v>
      </c>
      <c r="I35" s="15">
        <v>3</v>
      </c>
      <c r="J35" s="15">
        <v>5</v>
      </c>
      <c r="K35" s="15">
        <v>5</v>
      </c>
      <c r="L35" s="15">
        <v>3</v>
      </c>
      <c r="M35" s="15">
        <v>5</v>
      </c>
      <c r="N35" s="15">
        <v>5</v>
      </c>
      <c r="O35" s="7" t="s">
        <v>45</v>
      </c>
      <c r="P35" s="16">
        <v>-0.248</v>
      </c>
      <c r="Q35" s="16">
        <v>-0.248</v>
      </c>
      <c r="R35" s="16">
        <v>-0.17399999999999999</v>
      </c>
      <c r="S35" s="16">
        <v>0</v>
      </c>
      <c r="T35" s="16">
        <v>0</v>
      </c>
      <c r="U35" s="16">
        <v>5.3999999999999999E-2</v>
      </c>
      <c r="V35" s="16">
        <v>0.112</v>
      </c>
      <c r="W35" s="16">
        <v>-0.182</v>
      </c>
      <c r="X35" s="16">
        <v>0.309</v>
      </c>
      <c r="Y35" s="16">
        <v>3.1E-2</v>
      </c>
      <c r="Z35" s="16">
        <v>0.193</v>
      </c>
      <c r="AA35" s="16">
        <v>-0.55600000000000005</v>
      </c>
      <c r="AB35" s="16">
        <v>-0.5</v>
      </c>
      <c r="AC35" s="16">
        <v>1.2999999999999999E-2</v>
      </c>
      <c r="AD35" s="16">
        <v>0.36699999999999999</v>
      </c>
      <c r="AE35" s="16">
        <v>0.45800000000000002</v>
      </c>
      <c r="AF35" s="16">
        <v>-1</v>
      </c>
      <c r="AG35" s="17">
        <v>70.430000000000007</v>
      </c>
      <c r="AH35" s="17">
        <v>1.9826999999999999</v>
      </c>
      <c r="AI35" s="17">
        <v>3.5</v>
      </c>
      <c r="AJ35" s="17">
        <v>70</v>
      </c>
      <c r="AK35" s="17">
        <v>8</v>
      </c>
      <c r="AL35" s="17">
        <v>26</v>
      </c>
      <c r="AM35" s="17">
        <v>76</v>
      </c>
    </row>
    <row r="36" spans="1:39">
      <c r="A36" s="11">
        <v>382033307855570</v>
      </c>
      <c r="B36" s="12">
        <v>7194</v>
      </c>
      <c r="C36" s="13">
        <v>2005</v>
      </c>
      <c r="D36" s="14">
        <v>38490</v>
      </c>
      <c r="F36" s="4" t="s">
        <v>44</v>
      </c>
      <c r="G36" s="4">
        <v>365</v>
      </c>
      <c r="H36" s="15">
        <v>3</v>
      </c>
      <c r="I36" s="15">
        <v>1</v>
      </c>
      <c r="J36" s="15">
        <v>5</v>
      </c>
      <c r="K36" s="15">
        <v>5</v>
      </c>
      <c r="L36" s="15">
        <v>5</v>
      </c>
      <c r="M36" s="15">
        <v>5</v>
      </c>
      <c r="N36" s="15">
        <v>5</v>
      </c>
      <c r="O36" s="7" t="s">
        <v>45</v>
      </c>
      <c r="P36" s="16">
        <v>-0.248</v>
      </c>
      <c r="Q36" s="16">
        <v>-0.248</v>
      </c>
      <c r="R36" s="16">
        <v>-0.17399999999999999</v>
      </c>
      <c r="S36" s="16">
        <v>0</v>
      </c>
      <c r="T36" s="16">
        <v>0</v>
      </c>
      <c r="U36" s="16">
        <v>5.3999999999999999E-2</v>
      </c>
      <c r="V36" s="16">
        <v>0.112</v>
      </c>
      <c r="W36" s="16">
        <v>-0.182</v>
      </c>
      <c r="X36" s="16">
        <v>0.309</v>
      </c>
      <c r="Y36" s="16">
        <v>3.1E-2</v>
      </c>
      <c r="Z36" s="16">
        <v>0.193</v>
      </c>
      <c r="AA36" s="16">
        <v>-0.55600000000000005</v>
      </c>
      <c r="AB36" s="16">
        <v>-0.5</v>
      </c>
      <c r="AC36" s="16">
        <v>1.2999999999999999E-2</v>
      </c>
      <c r="AD36" s="16">
        <v>0.36699999999999999</v>
      </c>
      <c r="AE36" s="16">
        <v>0.45800000000000002</v>
      </c>
      <c r="AF36" s="16">
        <v>-1</v>
      </c>
      <c r="AG36" s="17">
        <v>40</v>
      </c>
      <c r="AH36" s="17">
        <v>1.7037</v>
      </c>
      <c r="AI36" s="17">
        <v>3.5</v>
      </c>
      <c r="AJ36" s="17">
        <v>67</v>
      </c>
      <c r="AK36" s="17">
        <v>4</v>
      </c>
      <c r="AL36" s="17">
        <v>21</v>
      </c>
      <c r="AM36" s="17">
        <v>78</v>
      </c>
    </row>
    <row r="37" spans="1:39">
      <c r="A37" s="11">
        <v>382033307855570</v>
      </c>
      <c r="B37" s="12">
        <v>39232</v>
      </c>
      <c r="C37" s="13">
        <v>2008</v>
      </c>
      <c r="D37" s="14">
        <v>39723</v>
      </c>
      <c r="F37" s="4" t="s">
        <v>44</v>
      </c>
      <c r="G37" s="4">
        <v>365</v>
      </c>
      <c r="H37" s="15">
        <v>5</v>
      </c>
      <c r="I37" s="15">
        <v>3</v>
      </c>
      <c r="J37" s="15">
        <v>5</v>
      </c>
      <c r="K37" s="15">
        <v>5</v>
      </c>
      <c r="L37" s="15">
        <v>5</v>
      </c>
      <c r="M37" s="15">
        <v>5</v>
      </c>
      <c r="N37" s="15">
        <v>5</v>
      </c>
      <c r="O37" s="7" t="s">
        <v>45</v>
      </c>
      <c r="P37" s="16">
        <v>-0.248</v>
      </c>
      <c r="Q37" s="16">
        <v>-0.248</v>
      </c>
      <c r="R37" s="16">
        <v>-0.17399999999999999</v>
      </c>
      <c r="S37" s="16">
        <v>0</v>
      </c>
      <c r="T37" s="16">
        <v>0</v>
      </c>
      <c r="U37" s="16">
        <v>5.3999999999999999E-2</v>
      </c>
      <c r="V37" s="16">
        <v>0.112</v>
      </c>
      <c r="W37" s="16">
        <v>-0.182</v>
      </c>
      <c r="X37" s="16">
        <v>0.309</v>
      </c>
      <c r="Y37" s="16">
        <v>3.1E-2</v>
      </c>
      <c r="Z37" s="16">
        <v>0.193</v>
      </c>
      <c r="AA37" s="16">
        <v>-0.55600000000000005</v>
      </c>
      <c r="AB37" s="16">
        <v>-0.5</v>
      </c>
      <c r="AC37" s="16">
        <v>1.2999999999999999E-2</v>
      </c>
      <c r="AD37" s="16">
        <v>0.36699999999999999</v>
      </c>
      <c r="AE37" s="16">
        <v>0.45800000000000002</v>
      </c>
      <c r="AF37" s="16">
        <v>-1</v>
      </c>
      <c r="AG37" s="17">
        <v>74.61</v>
      </c>
      <c r="AH37" s="17">
        <v>2.0333999999999999</v>
      </c>
      <c r="AI37" s="17">
        <v>4.0999999999999996</v>
      </c>
      <c r="AJ37" s="17">
        <v>81.400000000000006</v>
      </c>
      <c r="AK37" s="17">
        <v>0</v>
      </c>
      <c r="AL37" s="17">
        <v>16.28</v>
      </c>
      <c r="AM37" s="17">
        <v>82.56</v>
      </c>
    </row>
    <row r="38" spans="1:39">
      <c r="A38" s="11">
        <v>382129007901490</v>
      </c>
      <c r="B38" s="12">
        <v>7111</v>
      </c>
      <c r="C38" s="13">
        <v>2000</v>
      </c>
      <c r="D38" s="14">
        <v>36649</v>
      </c>
      <c r="F38" s="4" t="s">
        <v>44</v>
      </c>
      <c r="G38" s="4">
        <v>12.7</v>
      </c>
      <c r="H38" s="15">
        <v>5</v>
      </c>
      <c r="I38" s="15">
        <v>5</v>
      </c>
      <c r="J38" s="15">
        <v>3</v>
      </c>
      <c r="K38" s="15">
        <v>5</v>
      </c>
      <c r="L38" s="15">
        <v>1</v>
      </c>
      <c r="M38" s="15">
        <v>3</v>
      </c>
      <c r="N38" s="15">
        <v>5</v>
      </c>
      <c r="O38" s="7" t="s">
        <v>45</v>
      </c>
      <c r="P38" s="16">
        <v>-0.34300000000000003</v>
      </c>
      <c r="Q38" s="16">
        <v>-0.34300000000000003</v>
      </c>
      <c r="R38" s="16">
        <v>-0.312</v>
      </c>
      <c r="S38" s="16">
        <v>0.33300000000000002</v>
      </c>
      <c r="T38" s="16">
        <v>0</v>
      </c>
      <c r="U38" s="16">
        <v>0.122</v>
      </c>
      <c r="V38" s="16">
        <v>0.96699999999999997</v>
      </c>
      <c r="W38" s="16">
        <v>0</v>
      </c>
      <c r="X38" s="16">
        <v>2.1999999999999999E-2</v>
      </c>
      <c r="Y38" s="16">
        <v>6.6000000000000003E-2</v>
      </c>
      <c r="Z38" s="16">
        <v>2.2639999999999998</v>
      </c>
      <c r="AA38" s="16">
        <v>0</v>
      </c>
      <c r="AB38" s="16">
        <v>-1</v>
      </c>
      <c r="AC38" s="16">
        <v>-5.7000000000000002E-2</v>
      </c>
      <c r="AD38" s="16">
        <v>3.4209999999999998</v>
      </c>
      <c r="AE38" s="16">
        <v>0.253</v>
      </c>
      <c r="AF38" s="16">
        <v>0</v>
      </c>
      <c r="AG38" s="17">
        <v>95.64</v>
      </c>
      <c r="AH38" s="17">
        <v>2.2831000000000001</v>
      </c>
      <c r="AI38" s="17">
        <v>4.46</v>
      </c>
      <c r="AJ38" s="17">
        <v>66</v>
      </c>
      <c r="AK38" s="17">
        <v>12</v>
      </c>
      <c r="AL38" s="17">
        <v>13</v>
      </c>
      <c r="AM38" s="17">
        <v>69</v>
      </c>
    </row>
    <row r="39" spans="1:39">
      <c r="A39" s="11">
        <v>382129007901490</v>
      </c>
      <c r="B39" s="12">
        <v>7112</v>
      </c>
      <c r="C39" s="13">
        <v>2000</v>
      </c>
      <c r="D39" s="14">
        <v>36812</v>
      </c>
      <c r="F39" s="4" t="s">
        <v>44</v>
      </c>
      <c r="G39" s="4">
        <v>12.7</v>
      </c>
      <c r="H39" s="15">
        <v>3</v>
      </c>
      <c r="I39" s="15">
        <v>3</v>
      </c>
      <c r="J39" s="15">
        <v>1</v>
      </c>
      <c r="K39" s="15">
        <v>5</v>
      </c>
      <c r="L39" s="15">
        <v>1</v>
      </c>
      <c r="M39" s="15">
        <v>5</v>
      </c>
      <c r="N39" s="15">
        <v>5</v>
      </c>
      <c r="O39" s="7" t="s">
        <v>45</v>
      </c>
      <c r="P39" s="16">
        <v>-0.34300000000000003</v>
      </c>
      <c r="Q39" s="16">
        <v>-0.34300000000000003</v>
      </c>
      <c r="R39" s="16">
        <v>-0.312</v>
      </c>
      <c r="S39" s="16">
        <v>0.33300000000000002</v>
      </c>
      <c r="T39" s="16">
        <v>0</v>
      </c>
      <c r="U39" s="16">
        <v>0.122</v>
      </c>
      <c r="V39" s="16">
        <v>0.96699999999999997</v>
      </c>
      <c r="W39" s="16">
        <v>0</v>
      </c>
      <c r="X39" s="16">
        <v>2.1999999999999999E-2</v>
      </c>
      <c r="Y39" s="16">
        <v>6.6000000000000003E-2</v>
      </c>
      <c r="Z39" s="16">
        <v>2.2639999999999998</v>
      </c>
      <c r="AA39" s="16">
        <v>0</v>
      </c>
      <c r="AB39" s="16">
        <v>-1</v>
      </c>
      <c r="AC39" s="16">
        <v>-5.7000000000000002E-2</v>
      </c>
      <c r="AD39" s="16">
        <v>3.4209999999999998</v>
      </c>
      <c r="AE39" s="16">
        <v>0.253</v>
      </c>
      <c r="AF39" s="16">
        <v>0</v>
      </c>
      <c r="AG39" s="17">
        <v>37.22</v>
      </c>
      <c r="AH39" s="17">
        <v>2.0148000000000001</v>
      </c>
      <c r="AI39" s="17">
        <v>4.71</v>
      </c>
      <c r="AJ39" s="17">
        <v>65</v>
      </c>
      <c r="AK39" s="17">
        <v>15</v>
      </c>
      <c r="AL39" s="17">
        <v>27</v>
      </c>
      <c r="AM39" s="17">
        <v>71</v>
      </c>
    </row>
    <row r="40" spans="1:39">
      <c r="A40" s="11">
        <v>382129007901490</v>
      </c>
      <c r="B40" s="12">
        <v>7114</v>
      </c>
      <c r="C40" s="13">
        <v>2003</v>
      </c>
      <c r="D40" s="14">
        <v>37690</v>
      </c>
      <c r="F40" s="4" t="s">
        <v>44</v>
      </c>
      <c r="G40" s="4">
        <v>12.7</v>
      </c>
      <c r="H40" s="15">
        <v>1</v>
      </c>
      <c r="I40" s="15">
        <v>1</v>
      </c>
      <c r="J40" s="15">
        <v>1</v>
      </c>
      <c r="K40" s="15">
        <v>3</v>
      </c>
      <c r="L40" s="15">
        <v>1</v>
      </c>
      <c r="M40" s="15">
        <v>3</v>
      </c>
      <c r="N40" s="15">
        <v>5</v>
      </c>
      <c r="O40" s="7" t="s">
        <v>45</v>
      </c>
      <c r="P40" s="16">
        <v>-0.34300000000000003</v>
      </c>
      <c r="Q40" s="16">
        <v>-0.34300000000000003</v>
      </c>
      <c r="R40" s="16">
        <v>-0.312</v>
      </c>
      <c r="S40" s="16">
        <v>0.33300000000000002</v>
      </c>
      <c r="T40" s="16">
        <v>0</v>
      </c>
      <c r="U40" s="16">
        <v>0.122</v>
      </c>
      <c r="V40" s="16">
        <v>0.96699999999999997</v>
      </c>
      <c r="W40" s="16">
        <v>0</v>
      </c>
      <c r="X40" s="16">
        <v>2.1999999999999999E-2</v>
      </c>
      <c r="Y40" s="16">
        <v>6.6000000000000003E-2</v>
      </c>
      <c r="Z40" s="16">
        <v>2.2639999999999998</v>
      </c>
      <c r="AA40" s="16">
        <v>0</v>
      </c>
      <c r="AB40" s="16">
        <v>-1</v>
      </c>
      <c r="AC40" s="16">
        <v>-5.7000000000000002E-2</v>
      </c>
      <c r="AD40" s="16">
        <v>3.4209999999999998</v>
      </c>
      <c r="AE40" s="16">
        <v>0.253</v>
      </c>
      <c r="AF40" s="16">
        <v>0</v>
      </c>
      <c r="AG40" s="17">
        <v>0.87</v>
      </c>
      <c r="AH40" s="17">
        <v>1.8546</v>
      </c>
      <c r="AI40" s="17">
        <v>5.12</v>
      </c>
      <c r="AJ40" s="17">
        <v>61</v>
      </c>
      <c r="AK40" s="17">
        <v>18</v>
      </c>
      <c r="AL40" s="17">
        <v>8</v>
      </c>
      <c r="AM40" s="17">
        <v>72</v>
      </c>
    </row>
    <row r="41" spans="1:39">
      <c r="A41" s="11">
        <v>382129007901490</v>
      </c>
      <c r="B41" s="12">
        <v>7115</v>
      </c>
      <c r="C41" s="13">
        <v>2003</v>
      </c>
      <c r="D41" s="14">
        <v>37918</v>
      </c>
      <c r="F41" s="4" t="s">
        <v>44</v>
      </c>
      <c r="G41" s="4">
        <v>12.7</v>
      </c>
      <c r="H41" s="15">
        <v>1</v>
      </c>
      <c r="I41" s="15">
        <v>1</v>
      </c>
      <c r="J41" s="15">
        <v>1</v>
      </c>
      <c r="K41" s="15">
        <v>5</v>
      </c>
      <c r="L41" s="15">
        <v>5</v>
      </c>
      <c r="M41" s="15">
        <v>3</v>
      </c>
      <c r="N41" s="15">
        <v>5</v>
      </c>
      <c r="O41" s="7" t="s">
        <v>45</v>
      </c>
      <c r="P41" s="16">
        <v>-0.34300000000000003</v>
      </c>
      <c r="Q41" s="16">
        <v>-0.34300000000000003</v>
      </c>
      <c r="R41" s="16">
        <v>-0.312</v>
      </c>
      <c r="S41" s="16">
        <v>0.33300000000000002</v>
      </c>
      <c r="T41" s="16">
        <v>0</v>
      </c>
      <c r="U41" s="16">
        <v>0.122</v>
      </c>
      <c r="V41" s="16">
        <v>0.96699999999999997</v>
      </c>
      <c r="W41" s="16">
        <v>0</v>
      </c>
      <c r="X41" s="16">
        <v>2.1999999999999999E-2</v>
      </c>
      <c r="Y41" s="16">
        <v>6.6000000000000003E-2</v>
      </c>
      <c r="Z41" s="16">
        <v>2.2639999999999998</v>
      </c>
      <c r="AA41" s="16">
        <v>0</v>
      </c>
      <c r="AB41" s="16">
        <v>-1</v>
      </c>
      <c r="AC41" s="16">
        <v>-5.7000000000000002E-2</v>
      </c>
      <c r="AD41" s="16">
        <v>3.4209999999999998</v>
      </c>
      <c r="AE41" s="16">
        <v>0.253</v>
      </c>
      <c r="AF41" s="16">
        <v>0</v>
      </c>
      <c r="AG41" s="17">
        <v>13.45</v>
      </c>
      <c r="AH41" s="17">
        <v>1.7577</v>
      </c>
      <c r="AI41" s="17">
        <v>4.9000000000000004</v>
      </c>
      <c r="AJ41" s="17">
        <v>69</v>
      </c>
      <c r="AK41" s="17">
        <v>6</v>
      </c>
      <c r="AL41" s="17">
        <v>9</v>
      </c>
      <c r="AM41" s="17">
        <v>76</v>
      </c>
    </row>
    <row r="42" spans="1:39">
      <c r="A42" s="11">
        <v>382129007901490</v>
      </c>
      <c r="B42" s="12">
        <v>39242</v>
      </c>
      <c r="C42" s="13">
        <v>2008</v>
      </c>
      <c r="D42" s="14">
        <v>39527</v>
      </c>
      <c r="F42" s="4" t="s">
        <v>44</v>
      </c>
      <c r="G42" s="4">
        <v>12.7</v>
      </c>
      <c r="H42" s="15">
        <v>4</v>
      </c>
      <c r="I42" s="15">
        <v>3</v>
      </c>
      <c r="J42" s="15">
        <v>3</v>
      </c>
      <c r="K42" s="15">
        <v>5</v>
      </c>
      <c r="L42" s="15">
        <v>5</v>
      </c>
      <c r="M42" s="15">
        <v>3</v>
      </c>
      <c r="N42" s="15">
        <v>5</v>
      </c>
      <c r="O42" s="7" t="s">
        <v>45</v>
      </c>
      <c r="P42" s="16">
        <v>-0.34300000000000003</v>
      </c>
      <c r="Q42" s="16">
        <v>-0.34300000000000003</v>
      </c>
      <c r="R42" s="16">
        <v>-0.312</v>
      </c>
      <c r="S42" s="16">
        <v>0.33300000000000002</v>
      </c>
      <c r="T42" s="16">
        <v>0</v>
      </c>
      <c r="U42" s="16">
        <v>0.122</v>
      </c>
      <c r="V42" s="16">
        <v>0.96699999999999997</v>
      </c>
      <c r="W42" s="16">
        <v>0</v>
      </c>
      <c r="X42" s="16">
        <v>2.1999999999999999E-2</v>
      </c>
      <c r="Y42" s="16">
        <v>6.6000000000000003E-2</v>
      </c>
      <c r="Z42" s="16">
        <v>2.2639999999999998</v>
      </c>
      <c r="AA42" s="16">
        <v>0</v>
      </c>
      <c r="AB42" s="16">
        <v>-1</v>
      </c>
      <c r="AC42" s="16">
        <v>-5.7000000000000002E-2</v>
      </c>
      <c r="AD42" s="16">
        <v>3.4209999999999998</v>
      </c>
      <c r="AE42" s="16">
        <v>0.253</v>
      </c>
      <c r="AF42" s="16">
        <v>0</v>
      </c>
      <c r="AG42" s="17">
        <v>66.73</v>
      </c>
      <c r="AH42" s="17">
        <v>1.9179999999999999</v>
      </c>
      <c r="AI42" s="17">
        <v>4.43</v>
      </c>
      <c r="AJ42" s="17">
        <v>71.430000000000007</v>
      </c>
      <c r="AK42" s="17">
        <v>0</v>
      </c>
      <c r="AL42" s="17">
        <v>11.69</v>
      </c>
      <c r="AM42" s="17">
        <v>88.31</v>
      </c>
    </row>
    <row r="43" spans="1:39">
      <c r="A43" s="11">
        <v>382303007859190</v>
      </c>
      <c r="B43" s="18">
        <v>7198</v>
      </c>
      <c r="C43" s="13">
        <v>2005</v>
      </c>
      <c r="D43" s="19">
        <v>38490</v>
      </c>
      <c r="F43" s="4" t="s">
        <v>44</v>
      </c>
      <c r="G43" s="4">
        <v>294</v>
      </c>
      <c r="H43" s="15">
        <v>5</v>
      </c>
      <c r="I43" s="15">
        <v>3</v>
      </c>
      <c r="J43" s="15">
        <v>5</v>
      </c>
      <c r="K43" s="15">
        <v>5</v>
      </c>
      <c r="L43" s="15">
        <v>1</v>
      </c>
      <c r="M43" s="15">
        <v>3</v>
      </c>
      <c r="N43" s="15">
        <v>5</v>
      </c>
      <c r="O43" s="7" t="s">
        <v>45</v>
      </c>
      <c r="P43" s="16">
        <v>-0.124</v>
      </c>
      <c r="Q43" s="16">
        <v>-0.124</v>
      </c>
      <c r="R43" s="16">
        <v>-9.9000000000000005E-2</v>
      </c>
      <c r="S43" s="16">
        <v>0</v>
      </c>
      <c r="T43" s="16">
        <v>0</v>
      </c>
      <c r="U43" s="16">
        <v>-3.4000000000000002E-2</v>
      </c>
      <c r="V43" s="16">
        <v>2.4E-2</v>
      </c>
      <c r="W43" s="16">
        <v>0</v>
      </c>
      <c r="X43" s="16">
        <v>5.8999999999999997E-2</v>
      </c>
      <c r="Y43" s="16">
        <v>0.04</v>
      </c>
      <c r="Z43" s="16">
        <v>-1.2999999999999999E-2</v>
      </c>
      <c r="AA43" s="16">
        <v>-0.3</v>
      </c>
      <c r="AB43" s="16">
        <v>0</v>
      </c>
      <c r="AC43" s="16">
        <v>-0.01</v>
      </c>
      <c r="AD43" s="16">
        <v>-0.151</v>
      </c>
      <c r="AE43" s="16">
        <v>0.10199999999999999</v>
      </c>
      <c r="AF43" s="16">
        <v>0</v>
      </c>
      <c r="AG43" s="17">
        <v>74.510000000000005</v>
      </c>
      <c r="AH43" s="17">
        <v>1.8842000000000001</v>
      </c>
      <c r="AI43" s="17">
        <v>3.57</v>
      </c>
      <c r="AJ43" s="17">
        <v>80</v>
      </c>
      <c r="AK43" s="17">
        <v>14</v>
      </c>
      <c r="AL43" s="17">
        <v>13</v>
      </c>
      <c r="AM43" s="17">
        <v>70</v>
      </c>
    </row>
    <row r="44" spans="1:39">
      <c r="A44" s="11">
        <v>382334007858470</v>
      </c>
      <c r="B44" s="12">
        <v>6890</v>
      </c>
      <c r="C44" s="13">
        <v>2000</v>
      </c>
      <c r="D44" s="14">
        <v>36640</v>
      </c>
      <c r="F44" s="4" t="s">
        <v>44</v>
      </c>
      <c r="G44" s="4">
        <v>120</v>
      </c>
      <c r="H44" s="15">
        <v>1</v>
      </c>
      <c r="I44" s="15">
        <v>1</v>
      </c>
      <c r="J44" s="15">
        <v>1</v>
      </c>
      <c r="K44" s="15">
        <v>1</v>
      </c>
      <c r="L44" s="15">
        <v>1</v>
      </c>
      <c r="M44" s="15">
        <v>1</v>
      </c>
      <c r="N44" s="15">
        <v>5</v>
      </c>
      <c r="O44" s="7" t="s">
        <v>45</v>
      </c>
      <c r="P44" s="16">
        <v>-0.13700000000000001</v>
      </c>
      <c r="Q44" s="16">
        <v>-0.13700000000000001</v>
      </c>
      <c r="R44" s="16">
        <v>-0.16500000000000001</v>
      </c>
      <c r="S44" s="16">
        <v>0</v>
      </c>
      <c r="T44" s="16">
        <v>0</v>
      </c>
      <c r="U44" s="16">
        <v>-6.5000000000000002E-2</v>
      </c>
      <c r="V44" s="16">
        <v>-7.2999999999999995E-2</v>
      </c>
      <c r="W44" s="16">
        <v>0</v>
      </c>
      <c r="X44" s="16">
        <v>0.105</v>
      </c>
      <c r="Y44" s="16">
        <v>5.2999999999999999E-2</v>
      </c>
      <c r="Z44" s="16">
        <v>-0.39700000000000002</v>
      </c>
      <c r="AA44" s="16">
        <v>-0.36799999999999999</v>
      </c>
      <c r="AB44" s="16">
        <v>0</v>
      </c>
      <c r="AC44" s="16">
        <v>1.4999999999999999E-2</v>
      </c>
      <c r="AD44" s="16">
        <v>-1</v>
      </c>
      <c r="AE44" s="16">
        <v>8.0000000000000002E-3</v>
      </c>
      <c r="AF44" s="16">
        <v>1</v>
      </c>
      <c r="AG44" s="17">
        <v>2.5299999999999998</v>
      </c>
      <c r="AH44" s="17">
        <v>1.8461000000000001</v>
      </c>
      <c r="AI44" s="17">
        <v>5.42</v>
      </c>
      <c r="AJ44" s="17">
        <v>34</v>
      </c>
      <c r="AK44" s="17">
        <v>22</v>
      </c>
      <c r="AL44" s="17">
        <v>7</v>
      </c>
      <c r="AM44" s="17">
        <v>72</v>
      </c>
    </row>
    <row r="45" spans="1:39">
      <c r="A45" s="11">
        <v>382334007858470</v>
      </c>
      <c r="B45" s="12">
        <v>6891</v>
      </c>
      <c r="C45" s="13">
        <v>2000</v>
      </c>
      <c r="D45" s="14">
        <v>36823</v>
      </c>
      <c r="F45" s="4" t="s">
        <v>44</v>
      </c>
      <c r="G45" s="4">
        <v>120</v>
      </c>
      <c r="H45" s="15">
        <v>3</v>
      </c>
      <c r="I45" s="15">
        <v>1</v>
      </c>
      <c r="J45" s="15">
        <v>5</v>
      </c>
      <c r="K45" s="15">
        <v>5</v>
      </c>
      <c r="L45" s="15">
        <v>5</v>
      </c>
      <c r="M45" s="15">
        <v>5</v>
      </c>
      <c r="N45" s="15">
        <v>5</v>
      </c>
      <c r="O45" s="7" t="s">
        <v>45</v>
      </c>
      <c r="P45" s="16">
        <v>-0.13700000000000001</v>
      </c>
      <c r="Q45" s="16">
        <v>-0.13700000000000001</v>
      </c>
      <c r="R45" s="16">
        <v>-0.16500000000000001</v>
      </c>
      <c r="S45" s="16">
        <v>0</v>
      </c>
      <c r="T45" s="16">
        <v>0</v>
      </c>
      <c r="U45" s="16">
        <v>-6.5000000000000002E-2</v>
      </c>
      <c r="V45" s="16">
        <v>-7.2999999999999995E-2</v>
      </c>
      <c r="W45" s="16">
        <v>0</v>
      </c>
      <c r="X45" s="16">
        <v>0.105</v>
      </c>
      <c r="Y45" s="16">
        <v>5.2999999999999999E-2</v>
      </c>
      <c r="Z45" s="16">
        <v>-0.39700000000000002</v>
      </c>
      <c r="AA45" s="16">
        <v>-0.36799999999999999</v>
      </c>
      <c r="AB45" s="16">
        <v>0</v>
      </c>
      <c r="AC45" s="16">
        <v>1.4999999999999999E-2</v>
      </c>
      <c r="AD45" s="16">
        <v>-1</v>
      </c>
      <c r="AE45" s="16">
        <v>8.0000000000000002E-3</v>
      </c>
      <c r="AF45" s="16">
        <v>1</v>
      </c>
      <c r="AG45" s="17">
        <v>40</v>
      </c>
      <c r="AH45" s="17">
        <v>1.6294999999999999</v>
      </c>
      <c r="AI45" s="17">
        <v>3.95</v>
      </c>
      <c r="AJ45" s="17">
        <v>91</v>
      </c>
      <c r="AK45" s="17">
        <v>3</v>
      </c>
      <c r="AL45" s="17">
        <v>38</v>
      </c>
      <c r="AM45" s="17">
        <v>93</v>
      </c>
    </row>
    <row r="46" spans="1:39">
      <c r="A46" s="11">
        <v>382334007858470</v>
      </c>
      <c r="B46" s="12">
        <v>6892</v>
      </c>
      <c r="C46" s="13">
        <v>2001</v>
      </c>
      <c r="D46" s="14">
        <v>37158</v>
      </c>
      <c r="F46" s="4" t="s">
        <v>44</v>
      </c>
      <c r="G46" s="4">
        <v>120</v>
      </c>
      <c r="H46" s="15">
        <v>3</v>
      </c>
      <c r="I46" s="15">
        <v>3</v>
      </c>
      <c r="J46" s="15">
        <v>3</v>
      </c>
      <c r="K46" s="15">
        <v>5</v>
      </c>
      <c r="L46" s="15">
        <v>3</v>
      </c>
      <c r="M46" s="15">
        <v>5</v>
      </c>
      <c r="N46" s="15">
        <v>5</v>
      </c>
      <c r="O46" s="7" t="s">
        <v>45</v>
      </c>
      <c r="P46" s="16">
        <v>-0.13700000000000001</v>
      </c>
      <c r="Q46" s="16">
        <v>-0.13700000000000001</v>
      </c>
      <c r="R46" s="16">
        <v>-0.16500000000000001</v>
      </c>
      <c r="S46" s="16">
        <v>0</v>
      </c>
      <c r="T46" s="16">
        <v>0</v>
      </c>
      <c r="U46" s="16">
        <v>-6.5000000000000002E-2</v>
      </c>
      <c r="V46" s="16">
        <v>-7.2999999999999995E-2</v>
      </c>
      <c r="W46" s="16">
        <v>0</v>
      </c>
      <c r="X46" s="16">
        <v>0.105</v>
      </c>
      <c r="Y46" s="16">
        <v>5.2999999999999999E-2</v>
      </c>
      <c r="Z46" s="16">
        <v>-0.39700000000000002</v>
      </c>
      <c r="AA46" s="16">
        <v>-0.36799999999999999</v>
      </c>
      <c r="AB46" s="16">
        <v>0</v>
      </c>
      <c r="AC46" s="16">
        <v>1.4999999999999999E-2</v>
      </c>
      <c r="AD46" s="16">
        <v>-1</v>
      </c>
      <c r="AE46" s="16">
        <v>8.0000000000000002E-3</v>
      </c>
      <c r="AF46" s="16">
        <v>1</v>
      </c>
      <c r="AG46" s="17">
        <v>46.53</v>
      </c>
      <c r="AH46" s="17">
        <v>1.8798999999999999</v>
      </c>
      <c r="AI46" s="17">
        <v>4.37</v>
      </c>
      <c r="AJ46" s="17">
        <v>80</v>
      </c>
      <c r="AK46" s="17">
        <v>9</v>
      </c>
      <c r="AL46" s="17">
        <v>39</v>
      </c>
      <c r="AM46" s="17">
        <v>85</v>
      </c>
    </row>
    <row r="47" spans="1:39">
      <c r="A47" s="11">
        <v>382334007858470</v>
      </c>
      <c r="B47" s="12">
        <v>6893</v>
      </c>
      <c r="C47" s="13">
        <v>2002</v>
      </c>
      <c r="D47" s="14">
        <v>37364</v>
      </c>
      <c r="F47" s="4" t="s">
        <v>44</v>
      </c>
      <c r="G47" s="4">
        <v>120</v>
      </c>
      <c r="H47" s="15">
        <v>1</v>
      </c>
      <c r="I47" s="15">
        <v>1</v>
      </c>
      <c r="J47" s="15">
        <v>1</v>
      </c>
      <c r="K47" s="15">
        <v>1</v>
      </c>
      <c r="L47" s="15">
        <v>1</v>
      </c>
      <c r="M47" s="15">
        <v>1</v>
      </c>
      <c r="N47" s="15">
        <v>1</v>
      </c>
      <c r="O47" s="7" t="s">
        <v>45</v>
      </c>
      <c r="P47" s="16">
        <v>-0.13700000000000001</v>
      </c>
      <c r="Q47" s="16">
        <v>-0.13700000000000001</v>
      </c>
      <c r="R47" s="16">
        <v>-0.16500000000000001</v>
      </c>
      <c r="S47" s="16">
        <v>0</v>
      </c>
      <c r="T47" s="16">
        <v>0</v>
      </c>
      <c r="U47" s="16">
        <v>-6.5000000000000002E-2</v>
      </c>
      <c r="V47" s="16">
        <v>-7.2999999999999995E-2</v>
      </c>
      <c r="W47" s="16">
        <v>0</v>
      </c>
      <c r="X47" s="16">
        <v>0.105</v>
      </c>
      <c r="Y47" s="16">
        <v>5.2999999999999999E-2</v>
      </c>
      <c r="Z47" s="16">
        <v>-0.39700000000000002</v>
      </c>
      <c r="AA47" s="16">
        <v>-0.36799999999999999</v>
      </c>
      <c r="AB47" s="16">
        <v>0</v>
      </c>
      <c r="AC47" s="16">
        <v>1.4999999999999999E-2</v>
      </c>
      <c r="AD47" s="16">
        <v>-1</v>
      </c>
      <c r="AE47" s="16">
        <v>8.0000000000000002E-3</v>
      </c>
      <c r="AF47" s="16">
        <v>1</v>
      </c>
      <c r="AG47" s="17">
        <v>0</v>
      </c>
      <c r="AH47" s="17">
        <v>1.1819999999999999</v>
      </c>
      <c r="AI47" s="17">
        <v>6.55</v>
      </c>
      <c r="AJ47" s="17">
        <v>14</v>
      </c>
      <c r="AK47" s="17">
        <v>74</v>
      </c>
      <c r="AL47" s="17">
        <v>6</v>
      </c>
      <c r="AM47" s="17">
        <v>14</v>
      </c>
    </row>
    <row r="48" spans="1:39">
      <c r="A48" s="11">
        <v>382334007858470</v>
      </c>
      <c r="B48" s="12">
        <v>6894</v>
      </c>
      <c r="C48" s="13">
        <v>2002</v>
      </c>
      <c r="D48" s="14">
        <v>37546</v>
      </c>
      <c r="F48" s="4" t="s">
        <v>44</v>
      </c>
      <c r="G48" s="4">
        <v>120</v>
      </c>
      <c r="H48" s="15">
        <v>5</v>
      </c>
      <c r="I48" s="15">
        <v>5</v>
      </c>
      <c r="J48" s="15">
        <v>3</v>
      </c>
      <c r="K48" s="15">
        <v>5</v>
      </c>
      <c r="L48" s="15">
        <v>3</v>
      </c>
      <c r="M48" s="15">
        <v>5</v>
      </c>
      <c r="N48" s="15">
        <v>5</v>
      </c>
      <c r="O48" s="7" t="s">
        <v>45</v>
      </c>
      <c r="P48" s="16">
        <v>-0.13700000000000001</v>
      </c>
      <c r="Q48" s="16">
        <v>-0.13700000000000001</v>
      </c>
      <c r="R48" s="16">
        <v>-0.16500000000000001</v>
      </c>
      <c r="S48" s="16">
        <v>0</v>
      </c>
      <c r="T48" s="16">
        <v>0</v>
      </c>
      <c r="U48" s="16">
        <v>-6.5000000000000002E-2</v>
      </c>
      <c r="V48" s="16">
        <v>-7.2999999999999995E-2</v>
      </c>
      <c r="W48" s="16">
        <v>0</v>
      </c>
      <c r="X48" s="16">
        <v>0.105</v>
      </c>
      <c r="Y48" s="16">
        <v>5.2999999999999999E-2</v>
      </c>
      <c r="Z48" s="16">
        <v>-0.39700000000000002</v>
      </c>
      <c r="AA48" s="16">
        <v>-0.36799999999999999</v>
      </c>
      <c r="AB48" s="16">
        <v>0</v>
      </c>
      <c r="AC48" s="16">
        <v>1.4999999999999999E-2</v>
      </c>
      <c r="AD48" s="16">
        <v>-1</v>
      </c>
      <c r="AE48" s="16">
        <v>8.0000000000000002E-3</v>
      </c>
      <c r="AF48" s="16">
        <v>1</v>
      </c>
      <c r="AG48" s="17">
        <v>82.52</v>
      </c>
      <c r="AH48" s="17">
        <v>2.3730000000000002</v>
      </c>
      <c r="AI48" s="17">
        <v>4.37</v>
      </c>
      <c r="AJ48" s="17">
        <v>68</v>
      </c>
      <c r="AK48" s="17">
        <v>8</v>
      </c>
      <c r="AL48" s="17">
        <v>29</v>
      </c>
      <c r="AM48" s="17">
        <v>81</v>
      </c>
    </row>
    <row r="49" spans="1:39">
      <c r="A49" s="11">
        <v>382334007858470</v>
      </c>
      <c r="B49" s="12">
        <v>6895</v>
      </c>
      <c r="C49" s="13">
        <v>2005</v>
      </c>
      <c r="D49" s="14">
        <v>38490</v>
      </c>
      <c r="F49" s="4" t="s">
        <v>44</v>
      </c>
      <c r="G49" s="4">
        <v>120</v>
      </c>
      <c r="H49" s="15">
        <v>4</v>
      </c>
      <c r="I49" s="15">
        <v>3</v>
      </c>
      <c r="J49" s="15">
        <v>3</v>
      </c>
      <c r="K49" s="15">
        <v>5</v>
      </c>
      <c r="L49" s="15">
        <v>1</v>
      </c>
      <c r="M49" s="15">
        <v>5</v>
      </c>
      <c r="N49" s="15">
        <v>1</v>
      </c>
      <c r="O49" s="7" t="s">
        <v>45</v>
      </c>
      <c r="P49" s="16">
        <v>-0.13700000000000001</v>
      </c>
      <c r="Q49" s="16">
        <v>-0.13700000000000001</v>
      </c>
      <c r="R49" s="16">
        <v>-0.16500000000000001</v>
      </c>
      <c r="S49" s="16">
        <v>0</v>
      </c>
      <c r="T49" s="16">
        <v>0</v>
      </c>
      <c r="U49" s="16">
        <v>-6.5000000000000002E-2</v>
      </c>
      <c r="V49" s="16">
        <v>-7.2999999999999995E-2</v>
      </c>
      <c r="W49" s="16">
        <v>0</v>
      </c>
      <c r="X49" s="16">
        <v>0.105</v>
      </c>
      <c r="Y49" s="16">
        <v>5.2999999999999999E-2</v>
      </c>
      <c r="Z49" s="16">
        <v>-0.39700000000000002</v>
      </c>
      <c r="AA49" s="16">
        <v>-0.36799999999999999</v>
      </c>
      <c r="AB49" s="16">
        <v>0</v>
      </c>
      <c r="AC49" s="16">
        <v>1.4999999999999999E-2</v>
      </c>
      <c r="AD49" s="16">
        <v>-1</v>
      </c>
      <c r="AE49" s="16">
        <v>8.0000000000000002E-3</v>
      </c>
      <c r="AF49" s="16">
        <v>1</v>
      </c>
      <c r="AG49" s="17">
        <v>54.45</v>
      </c>
      <c r="AH49" s="17">
        <v>2.0059999999999998</v>
      </c>
      <c r="AI49" s="17">
        <v>4.41</v>
      </c>
      <c r="AJ49" s="17">
        <v>66</v>
      </c>
      <c r="AK49" s="17">
        <v>20</v>
      </c>
      <c r="AL49" s="17">
        <v>15</v>
      </c>
      <c r="AM49" s="17">
        <v>56</v>
      </c>
    </row>
    <row r="50" spans="1:39">
      <c r="A50" s="11">
        <v>382334007858470</v>
      </c>
      <c r="B50" s="12">
        <v>39247</v>
      </c>
      <c r="C50" s="13">
        <v>2008</v>
      </c>
      <c r="D50" s="14">
        <v>39552</v>
      </c>
      <c r="F50" s="4" t="s">
        <v>44</v>
      </c>
      <c r="G50" s="4">
        <v>120</v>
      </c>
      <c r="H50" s="15">
        <v>4</v>
      </c>
      <c r="I50" s="15">
        <v>1</v>
      </c>
      <c r="J50" s="15">
        <v>3</v>
      </c>
      <c r="K50" s="15">
        <v>5</v>
      </c>
      <c r="L50" s="15">
        <v>5</v>
      </c>
      <c r="M50" s="15">
        <v>5</v>
      </c>
      <c r="N50" s="15">
        <v>5</v>
      </c>
      <c r="O50" s="7" t="s">
        <v>45</v>
      </c>
      <c r="P50" s="16">
        <v>-0.13700000000000001</v>
      </c>
      <c r="Q50" s="16">
        <v>-0.13700000000000001</v>
      </c>
      <c r="R50" s="16">
        <v>-0.16500000000000001</v>
      </c>
      <c r="S50" s="16">
        <v>0</v>
      </c>
      <c r="T50" s="16">
        <v>0</v>
      </c>
      <c r="U50" s="16">
        <v>-6.5000000000000002E-2</v>
      </c>
      <c r="V50" s="16">
        <v>-7.2999999999999995E-2</v>
      </c>
      <c r="W50" s="16">
        <v>0</v>
      </c>
      <c r="X50" s="16">
        <v>0.105</v>
      </c>
      <c r="Y50" s="16">
        <v>5.2999999999999999E-2</v>
      </c>
      <c r="Z50" s="16">
        <v>-0.39700000000000002</v>
      </c>
      <c r="AA50" s="16">
        <v>-0.36799999999999999</v>
      </c>
      <c r="AB50" s="16">
        <v>0</v>
      </c>
      <c r="AC50" s="16">
        <v>1.4999999999999999E-2</v>
      </c>
      <c r="AD50" s="16">
        <v>-1</v>
      </c>
      <c r="AE50" s="16">
        <v>8.0000000000000002E-3</v>
      </c>
      <c r="AF50" s="16">
        <v>1</v>
      </c>
      <c r="AG50" s="17">
        <v>60</v>
      </c>
      <c r="AH50" s="17">
        <v>1.8532999999999999</v>
      </c>
      <c r="AI50" s="17">
        <v>4.38</v>
      </c>
      <c r="AJ50" s="17">
        <v>69.23</v>
      </c>
      <c r="AK50" s="17">
        <v>0</v>
      </c>
      <c r="AL50" s="17">
        <v>35.380000000000003</v>
      </c>
      <c r="AM50" s="17">
        <v>70.77</v>
      </c>
    </row>
    <row r="51" spans="1:39">
      <c r="A51" s="11">
        <v>382334007858470</v>
      </c>
      <c r="B51" s="12">
        <v>39248</v>
      </c>
      <c r="C51" s="13">
        <v>2008</v>
      </c>
      <c r="D51" s="14">
        <v>39723</v>
      </c>
      <c r="F51" s="4" t="s">
        <v>44</v>
      </c>
      <c r="G51" s="4">
        <v>120</v>
      </c>
      <c r="H51" s="15">
        <v>4</v>
      </c>
      <c r="I51" s="15">
        <v>3</v>
      </c>
      <c r="J51" s="15">
        <v>3</v>
      </c>
      <c r="K51" s="15">
        <v>5</v>
      </c>
      <c r="L51" s="15">
        <v>5</v>
      </c>
      <c r="M51" s="15">
        <v>5</v>
      </c>
      <c r="N51" s="15">
        <v>5</v>
      </c>
      <c r="O51" s="7" t="s">
        <v>45</v>
      </c>
      <c r="P51" s="16">
        <v>-0.13700000000000001</v>
      </c>
      <c r="Q51" s="16">
        <v>-0.13700000000000001</v>
      </c>
      <c r="R51" s="16">
        <v>-0.16500000000000001</v>
      </c>
      <c r="S51" s="16">
        <v>0</v>
      </c>
      <c r="T51" s="16">
        <v>0</v>
      </c>
      <c r="U51" s="16">
        <v>-6.5000000000000002E-2</v>
      </c>
      <c r="V51" s="16">
        <v>-7.2999999999999995E-2</v>
      </c>
      <c r="W51" s="16">
        <v>0</v>
      </c>
      <c r="X51" s="16">
        <v>0.105</v>
      </c>
      <c r="Y51" s="16">
        <v>5.2999999999999999E-2</v>
      </c>
      <c r="Z51" s="16">
        <v>-0.39700000000000002</v>
      </c>
      <c r="AA51" s="16">
        <v>-0.36799999999999999</v>
      </c>
      <c r="AB51" s="16">
        <v>0</v>
      </c>
      <c r="AC51" s="16">
        <v>1.4999999999999999E-2</v>
      </c>
      <c r="AD51" s="16">
        <v>-1</v>
      </c>
      <c r="AE51" s="16">
        <v>8.0000000000000002E-3</v>
      </c>
      <c r="AF51" s="16">
        <v>1</v>
      </c>
      <c r="AG51" s="17">
        <v>64.569999999999993</v>
      </c>
      <c r="AH51" s="17">
        <v>1.9279999999999999</v>
      </c>
      <c r="AI51" s="17">
        <v>4.1100000000000003</v>
      </c>
      <c r="AJ51" s="17">
        <v>80</v>
      </c>
      <c r="AK51" s="17">
        <v>0</v>
      </c>
      <c r="AL51" s="17">
        <v>45.26</v>
      </c>
      <c r="AM51" s="17">
        <v>90.53</v>
      </c>
    </row>
    <row r="52" spans="1:39">
      <c r="A52" s="11">
        <v>382513507902172</v>
      </c>
      <c r="B52" s="12">
        <v>6809</v>
      </c>
      <c r="C52" s="13">
        <v>2001</v>
      </c>
      <c r="D52" s="14">
        <v>37028</v>
      </c>
      <c r="F52" s="4" t="s">
        <v>44</v>
      </c>
      <c r="G52" s="4">
        <v>16.3</v>
      </c>
      <c r="H52" s="15">
        <v>4</v>
      </c>
      <c r="I52" s="15">
        <v>5</v>
      </c>
      <c r="J52" s="15">
        <v>1</v>
      </c>
      <c r="K52" s="15">
        <v>3</v>
      </c>
      <c r="L52" s="15">
        <v>1</v>
      </c>
      <c r="M52" s="15">
        <v>3</v>
      </c>
      <c r="N52" s="15">
        <v>1</v>
      </c>
      <c r="O52" s="7" t="s">
        <v>45</v>
      </c>
      <c r="P52" s="16">
        <v>-5.7000000000000002E-2</v>
      </c>
      <c r="Q52" s="16">
        <v>-5.7000000000000002E-2</v>
      </c>
      <c r="R52" s="16">
        <v>-3.5000000000000003E-2</v>
      </c>
      <c r="S52" s="16">
        <v>0.14299999999999999</v>
      </c>
      <c r="T52" s="16">
        <v>0.5</v>
      </c>
      <c r="U52" s="16">
        <v>1.4999999999999999E-2</v>
      </c>
      <c r="V52" s="16">
        <v>4.8000000000000001E-2</v>
      </c>
      <c r="W52" s="16">
        <v>0</v>
      </c>
      <c r="X52" s="16">
        <v>0.156</v>
      </c>
      <c r="Y52" s="16">
        <v>2.9000000000000001E-2</v>
      </c>
      <c r="Z52" s="16">
        <v>0.16500000000000001</v>
      </c>
      <c r="AA52" s="16">
        <v>-0.55000000000000004</v>
      </c>
      <c r="AB52" s="16">
        <v>-0.33300000000000002</v>
      </c>
      <c r="AC52" s="16">
        <v>2.1000000000000001E-2</v>
      </c>
      <c r="AD52" s="16">
        <v>0.40500000000000003</v>
      </c>
      <c r="AE52" s="16">
        <v>0.26200000000000001</v>
      </c>
      <c r="AF52" s="16">
        <v>-1</v>
      </c>
      <c r="AG52" s="17">
        <v>54.48</v>
      </c>
      <c r="AH52" s="17">
        <v>2.2141000000000002</v>
      </c>
      <c r="AI52" s="17">
        <v>4.79</v>
      </c>
      <c r="AJ52" s="17">
        <v>57</v>
      </c>
      <c r="AK52" s="17">
        <v>28</v>
      </c>
      <c r="AL52" s="17">
        <v>11</v>
      </c>
      <c r="AM52" s="17">
        <v>55</v>
      </c>
    </row>
    <row r="53" spans="1:39">
      <c r="A53" s="11">
        <v>382513507902172</v>
      </c>
      <c r="B53" s="12">
        <v>6810</v>
      </c>
      <c r="C53" s="13">
        <v>2001</v>
      </c>
      <c r="D53" s="14">
        <v>37168</v>
      </c>
      <c r="F53" s="4" t="s">
        <v>44</v>
      </c>
      <c r="G53" s="4">
        <v>16.3</v>
      </c>
      <c r="H53" s="15">
        <v>3</v>
      </c>
      <c r="I53" s="15">
        <v>3</v>
      </c>
      <c r="J53" s="15">
        <v>1</v>
      </c>
      <c r="K53" s="15">
        <v>3</v>
      </c>
      <c r="L53" s="15">
        <v>1</v>
      </c>
      <c r="M53" s="15">
        <v>3</v>
      </c>
      <c r="N53" s="15">
        <v>3</v>
      </c>
      <c r="O53" s="7" t="s">
        <v>45</v>
      </c>
      <c r="P53" s="16">
        <v>-5.7000000000000002E-2</v>
      </c>
      <c r="Q53" s="16">
        <v>-5.7000000000000002E-2</v>
      </c>
      <c r="R53" s="16">
        <v>-3.5000000000000003E-2</v>
      </c>
      <c r="S53" s="16">
        <v>0.14299999999999999</v>
      </c>
      <c r="T53" s="16">
        <v>0.5</v>
      </c>
      <c r="U53" s="16">
        <v>1.4999999999999999E-2</v>
      </c>
      <c r="V53" s="16">
        <v>4.8000000000000001E-2</v>
      </c>
      <c r="W53" s="16">
        <v>0</v>
      </c>
      <c r="X53" s="16">
        <v>0.156</v>
      </c>
      <c r="Y53" s="16">
        <v>2.9000000000000001E-2</v>
      </c>
      <c r="Z53" s="16">
        <v>0.16500000000000001</v>
      </c>
      <c r="AA53" s="16">
        <v>-0.55000000000000004</v>
      </c>
      <c r="AB53" s="16">
        <v>-0.33300000000000002</v>
      </c>
      <c r="AC53" s="16">
        <v>2.1000000000000001E-2</v>
      </c>
      <c r="AD53" s="16">
        <v>0.40500000000000003</v>
      </c>
      <c r="AE53" s="16">
        <v>0.26200000000000001</v>
      </c>
      <c r="AF53" s="16">
        <v>-1</v>
      </c>
      <c r="AG53" s="17">
        <v>48.08</v>
      </c>
      <c r="AH53" s="17">
        <v>1.9305000000000001</v>
      </c>
      <c r="AI53" s="17">
        <v>4.72</v>
      </c>
      <c r="AJ53" s="17">
        <v>62</v>
      </c>
      <c r="AK53" s="17">
        <v>30</v>
      </c>
      <c r="AL53" s="17">
        <v>13</v>
      </c>
      <c r="AM53" s="17">
        <v>61</v>
      </c>
    </row>
    <row r="54" spans="1:39">
      <c r="A54" s="11">
        <v>382623007902480</v>
      </c>
      <c r="B54" s="12">
        <v>6815</v>
      </c>
      <c r="C54" s="13">
        <v>2000</v>
      </c>
      <c r="D54" s="14">
        <v>36640</v>
      </c>
      <c r="F54" s="4" t="s">
        <v>44</v>
      </c>
      <c r="G54" s="4">
        <v>11.7</v>
      </c>
      <c r="H54" s="15">
        <v>4</v>
      </c>
      <c r="I54" s="15">
        <v>5</v>
      </c>
      <c r="J54" s="15">
        <v>1</v>
      </c>
      <c r="K54" s="15">
        <v>1</v>
      </c>
      <c r="L54" s="15">
        <v>3</v>
      </c>
      <c r="M54" s="15">
        <v>5</v>
      </c>
      <c r="N54" s="15">
        <v>1</v>
      </c>
      <c r="O54" s="7" t="s">
        <v>45</v>
      </c>
      <c r="P54" s="16">
        <v>-4.2000000000000003E-2</v>
      </c>
      <c r="Q54" s="16">
        <v>-4.2000000000000003E-2</v>
      </c>
      <c r="R54" s="16">
        <v>-7.0000000000000001E-3</v>
      </c>
      <c r="S54" s="16">
        <v>0</v>
      </c>
      <c r="T54" s="16">
        <v>0</v>
      </c>
      <c r="U54" s="16">
        <v>6.0000000000000001E-3</v>
      </c>
      <c r="V54" s="16">
        <v>0.14499999999999999</v>
      </c>
      <c r="W54" s="16">
        <v>0</v>
      </c>
      <c r="X54" s="16">
        <v>5.7000000000000002E-2</v>
      </c>
      <c r="Y54" s="16">
        <v>1.4E-2</v>
      </c>
      <c r="Z54" s="16">
        <v>0.14299999999999999</v>
      </c>
      <c r="AA54" s="16">
        <v>-0.23699999999999999</v>
      </c>
      <c r="AB54" s="16">
        <v>0</v>
      </c>
      <c r="AC54" s="16">
        <v>1.7000000000000001E-2</v>
      </c>
      <c r="AD54" s="16">
        <v>0.4</v>
      </c>
      <c r="AE54" s="16">
        <v>4.3999999999999997E-2</v>
      </c>
      <c r="AF54" s="16">
        <v>-1</v>
      </c>
      <c r="AG54" s="17">
        <v>59.38</v>
      </c>
      <c r="AH54" s="17">
        <v>2.2686999999999999</v>
      </c>
      <c r="AI54" s="17">
        <v>5.03</v>
      </c>
      <c r="AJ54" s="17">
        <v>44</v>
      </c>
      <c r="AK54" s="17">
        <v>10</v>
      </c>
      <c r="AL54" s="17">
        <v>27</v>
      </c>
      <c r="AM54" s="17">
        <v>49</v>
      </c>
    </row>
    <row r="55" spans="1:39">
      <c r="A55" s="11">
        <v>382623007902480</v>
      </c>
      <c r="B55" s="12">
        <v>6816</v>
      </c>
      <c r="C55" s="13">
        <v>2001</v>
      </c>
      <c r="D55" s="14">
        <v>37158</v>
      </c>
      <c r="F55" s="4" t="s">
        <v>44</v>
      </c>
      <c r="G55" s="4">
        <v>11.7</v>
      </c>
      <c r="H55" s="15">
        <v>2</v>
      </c>
      <c r="I55" s="15">
        <v>3</v>
      </c>
      <c r="J55" s="15">
        <v>1</v>
      </c>
      <c r="K55" s="15">
        <v>5</v>
      </c>
      <c r="L55" s="15">
        <v>1</v>
      </c>
      <c r="M55" s="15">
        <v>3</v>
      </c>
      <c r="N55" s="15">
        <v>3</v>
      </c>
      <c r="O55" s="7" t="s">
        <v>45</v>
      </c>
      <c r="P55" s="16">
        <v>-4.2000000000000003E-2</v>
      </c>
      <c r="Q55" s="16">
        <v>-4.2000000000000003E-2</v>
      </c>
      <c r="R55" s="16">
        <v>-7.0000000000000001E-3</v>
      </c>
      <c r="S55" s="16">
        <v>0</v>
      </c>
      <c r="T55" s="16">
        <v>0</v>
      </c>
      <c r="U55" s="16">
        <v>6.0000000000000001E-3</v>
      </c>
      <c r="V55" s="16">
        <v>0.14499999999999999</v>
      </c>
      <c r="W55" s="16">
        <v>0</v>
      </c>
      <c r="X55" s="16">
        <v>5.7000000000000002E-2</v>
      </c>
      <c r="Y55" s="16">
        <v>1.4E-2</v>
      </c>
      <c r="Z55" s="16">
        <v>0.14299999999999999</v>
      </c>
      <c r="AA55" s="16">
        <v>-0.23699999999999999</v>
      </c>
      <c r="AB55" s="16">
        <v>0</v>
      </c>
      <c r="AC55" s="16">
        <v>1.7000000000000001E-2</v>
      </c>
      <c r="AD55" s="16">
        <v>0.4</v>
      </c>
      <c r="AE55" s="16">
        <v>4.3999999999999997E-2</v>
      </c>
      <c r="AF55" s="16">
        <v>-1</v>
      </c>
      <c r="AG55" s="17">
        <v>24.37</v>
      </c>
      <c r="AH55" s="17">
        <v>2.0253000000000001</v>
      </c>
      <c r="AI55" s="17">
        <v>5.12</v>
      </c>
      <c r="AJ55" s="17">
        <v>66</v>
      </c>
      <c r="AK55" s="17">
        <v>13</v>
      </c>
      <c r="AL55" s="17">
        <v>8</v>
      </c>
      <c r="AM55" s="17">
        <v>66</v>
      </c>
    </row>
    <row r="56" spans="1:39">
      <c r="A56" s="11">
        <v>382623007902480</v>
      </c>
      <c r="B56" s="12">
        <v>6817</v>
      </c>
      <c r="C56" s="13">
        <v>2003</v>
      </c>
      <c r="D56" s="14">
        <v>37690</v>
      </c>
      <c r="F56" s="4" t="s">
        <v>44</v>
      </c>
      <c r="G56" s="4">
        <v>11.7</v>
      </c>
      <c r="H56" s="15">
        <v>5</v>
      </c>
      <c r="I56" s="15">
        <v>5</v>
      </c>
      <c r="J56" s="15">
        <v>1</v>
      </c>
      <c r="K56" s="15">
        <v>1</v>
      </c>
      <c r="L56" s="15">
        <v>1</v>
      </c>
      <c r="M56" s="15">
        <v>5</v>
      </c>
      <c r="N56" s="15">
        <v>1</v>
      </c>
      <c r="O56" s="7" t="s">
        <v>45</v>
      </c>
      <c r="P56" s="16">
        <v>-4.2000000000000003E-2</v>
      </c>
      <c r="Q56" s="16">
        <v>-4.2000000000000003E-2</v>
      </c>
      <c r="R56" s="16">
        <v>-7.0000000000000001E-3</v>
      </c>
      <c r="S56" s="16">
        <v>0</v>
      </c>
      <c r="T56" s="16">
        <v>0</v>
      </c>
      <c r="U56" s="16">
        <v>6.0000000000000001E-3</v>
      </c>
      <c r="V56" s="16">
        <v>0.14499999999999999</v>
      </c>
      <c r="W56" s="16">
        <v>0</v>
      </c>
      <c r="X56" s="16">
        <v>5.7000000000000002E-2</v>
      </c>
      <c r="Y56" s="16">
        <v>1.4E-2</v>
      </c>
      <c r="Z56" s="16">
        <v>0.14299999999999999</v>
      </c>
      <c r="AA56" s="16">
        <v>-0.23699999999999999</v>
      </c>
      <c r="AB56" s="16">
        <v>0</v>
      </c>
      <c r="AC56" s="16">
        <v>1.7000000000000001E-2</v>
      </c>
      <c r="AD56" s="16">
        <v>0.4</v>
      </c>
      <c r="AE56" s="16">
        <v>4.3999999999999997E-2</v>
      </c>
      <c r="AF56" s="16">
        <v>-1</v>
      </c>
      <c r="AG56" s="17">
        <v>74.11</v>
      </c>
      <c r="AH56" s="17">
        <v>2.3921999999999999</v>
      </c>
      <c r="AI56" s="17">
        <v>5.33</v>
      </c>
      <c r="AJ56" s="17">
        <v>41</v>
      </c>
      <c r="AK56" s="17">
        <v>24</v>
      </c>
      <c r="AL56" s="17">
        <v>15</v>
      </c>
      <c r="AM56" s="17">
        <v>47</v>
      </c>
    </row>
    <row r="57" spans="1:39">
      <c r="A57" s="11">
        <v>382623007902480</v>
      </c>
      <c r="B57" s="12">
        <v>6818</v>
      </c>
      <c r="C57" s="13">
        <v>2003</v>
      </c>
      <c r="D57" s="14">
        <v>37923</v>
      </c>
      <c r="F57" s="4" t="s">
        <v>44</v>
      </c>
      <c r="G57" s="4">
        <v>11.7</v>
      </c>
      <c r="H57" s="15">
        <v>4</v>
      </c>
      <c r="I57" s="15">
        <v>5</v>
      </c>
      <c r="J57" s="15">
        <v>5</v>
      </c>
      <c r="K57" s="15">
        <v>5</v>
      </c>
      <c r="L57" s="15">
        <v>5</v>
      </c>
      <c r="M57" s="15">
        <v>5</v>
      </c>
      <c r="N57" s="15">
        <v>5</v>
      </c>
      <c r="O57" s="7" t="s">
        <v>45</v>
      </c>
      <c r="P57" s="16">
        <v>-4.2000000000000003E-2</v>
      </c>
      <c r="Q57" s="16">
        <v>-4.2000000000000003E-2</v>
      </c>
      <c r="R57" s="16">
        <v>-7.0000000000000001E-3</v>
      </c>
      <c r="S57" s="16">
        <v>0</v>
      </c>
      <c r="T57" s="16">
        <v>0</v>
      </c>
      <c r="U57" s="16">
        <v>6.0000000000000001E-3</v>
      </c>
      <c r="V57" s="16">
        <v>0.14499999999999999</v>
      </c>
      <c r="W57" s="16">
        <v>0</v>
      </c>
      <c r="X57" s="16">
        <v>5.7000000000000002E-2</v>
      </c>
      <c r="Y57" s="16">
        <v>1.4E-2</v>
      </c>
      <c r="Z57" s="16">
        <v>0.14299999999999999</v>
      </c>
      <c r="AA57" s="16">
        <v>-0.23699999999999999</v>
      </c>
      <c r="AB57" s="16">
        <v>0</v>
      </c>
      <c r="AC57" s="16">
        <v>1.7000000000000001E-2</v>
      </c>
      <c r="AD57" s="16">
        <v>0.4</v>
      </c>
      <c r="AE57" s="16">
        <v>4.3999999999999997E-2</v>
      </c>
      <c r="AF57" s="16">
        <v>-1</v>
      </c>
      <c r="AG57" s="17">
        <v>60.95</v>
      </c>
      <c r="AH57" s="17">
        <v>2.169</v>
      </c>
      <c r="AI57" s="17">
        <v>3.7</v>
      </c>
      <c r="AJ57" s="17">
        <v>81</v>
      </c>
      <c r="AK57" s="17">
        <v>3</v>
      </c>
      <c r="AL57" s="17">
        <v>52</v>
      </c>
      <c r="AM57" s="17">
        <v>72</v>
      </c>
    </row>
    <row r="58" spans="1:39">
      <c r="A58" s="11">
        <v>382623007902480</v>
      </c>
      <c r="B58" s="12">
        <v>6819</v>
      </c>
      <c r="C58" s="13">
        <v>2004</v>
      </c>
      <c r="D58" s="14">
        <v>38114</v>
      </c>
      <c r="F58" s="4" t="s">
        <v>44</v>
      </c>
      <c r="G58" s="4">
        <v>11.7</v>
      </c>
      <c r="H58" s="15">
        <v>5</v>
      </c>
      <c r="I58" s="15">
        <v>3</v>
      </c>
      <c r="J58" s="15">
        <v>5</v>
      </c>
      <c r="K58" s="15">
        <v>5</v>
      </c>
      <c r="L58" s="15">
        <v>5</v>
      </c>
      <c r="M58" s="15">
        <v>3</v>
      </c>
      <c r="N58" s="15">
        <v>5</v>
      </c>
      <c r="O58" s="7" t="s">
        <v>45</v>
      </c>
      <c r="P58" s="16">
        <v>-4.2000000000000003E-2</v>
      </c>
      <c r="Q58" s="16">
        <v>-4.2000000000000003E-2</v>
      </c>
      <c r="R58" s="16">
        <v>-7.0000000000000001E-3</v>
      </c>
      <c r="S58" s="16">
        <v>0</v>
      </c>
      <c r="T58" s="16">
        <v>0</v>
      </c>
      <c r="U58" s="16">
        <v>6.0000000000000001E-3</v>
      </c>
      <c r="V58" s="16">
        <v>0.14499999999999999</v>
      </c>
      <c r="W58" s="16">
        <v>0</v>
      </c>
      <c r="X58" s="16">
        <v>5.7000000000000002E-2</v>
      </c>
      <c r="Y58" s="16">
        <v>1.4E-2</v>
      </c>
      <c r="Z58" s="16">
        <v>0.14299999999999999</v>
      </c>
      <c r="AA58" s="16">
        <v>-0.23699999999999999</v>
      </c>
      <c r="AB58" s="16">
        <v>0</v>
      </c>
      <c r="AC58" s="16">
        <v>1.7000000000000001E-2</v>
      </c>
      <c r="AD58" s="16">
        <v>0.4</v>
      </c>
      <c r="AE58" s="16">
        <v>4.3999999999999997E-2</v>
      </c>
      <c r="AF58" s="16">
        <v>-1</v>
      </c>
      <c r="AG58" s="17">
        <v>93.6</v>
      </c>
      <c r="AH58" s="17">
        <v>2.0762</v>
      </c>
      <c r="AI58" s="17">
        <v>3.58</v>
      </c>
      <c r="AJ58" s="17">
        <v>78</v>
      </c>
      <c r="AK58" s="17">
        <v>4</v>
      </c>
      <c r="AL58" s="17">
        <v>14</v>
      </c>
      <c r="AM58" s="17">
        <v>78</v>
      </c>
    </row>
    <row r="59" spans="1:39">
      <c r="A59" s="11">
        <v>382623007902480</v>
      </c>
      <c r="B59" s="12">
        <v>6820</v>
      </c>
      <c r="C59" s="13">
        <v>2004</v>
      </c>
      <c r="D59" s="14">
        <v>38286</v>
      </c>
      <c r="F59" s="4" t="s">
        <v>44</v>
      </c>
      <c r="G59" s="4">
        <v>11.7</v>
      </c>
      <c r="H59" s="15">
        <v>5</v>
      </c>
      <c r="I59" s="15">
        <v>5</v>
      </c>
      <c r="J59" s="15">
        <v>3</v>
      </c>
      <c r="K59" s="15">
        <v>5</v>
      </c>
      <c r="L59" s="15">
        <v>3</v>
      </c>
      <c r="M59" s="15">
        <v>5</v>
      </c>
      <c r="N59" s="15">
        <v>3</v>
      </c>
      <c r="O59" s="7" t="s">
        <v>45</v>
      </c>
      <c r="P59" s="16">
        <v>-4.2000000000000003E-2</v>
      </c>
      <c r="Q59" s="16">
        <v>-4.2000000000000003E-2</v>
      </c>
      <c r="R59" s="16">
        <v>-7.0000000000000001E-3</v>
      </c>
      <c r="S59" s="16">
        <v>0</v>
      </c>
      <c r="T59" s="16">
        <v>0</v>
      </c>
      <c r="U59" s="16">
        <v>6.0000000000000001E-3</v>
      </c>
      <c r="V59" s="16">
        <v>0.14499999999999999</v>
      </c>
      <c r="W59" s="16">
        <v>0</v>
      </c>
      <c r="X59" s="16">
        <v>5.7000000000000002E-2</v>
      </c>
      <c r="Y59" s="16">
        <v>1.4E-2</v>
      </c>
      <c r="Z59" s="16">
        <v>0.14299999999999999</v>
      </c>
      <c r="AA59" s="16">
        <v>-0.23699999999999999</v>
      </c>
      <c r="AB59" s="16">
        <v>0</v>
      </c>
      <c r="AC59" s="16">
        <v>1.7000000000000001E-2</v>
      </c>
      <c r="AD59" s="16">
        <v>0.4</v>
      </c>
      <c r="AE59" s="16">
        <v>4.3999999999999997E-2</v>
      </c>
      <c r="AF59" s="16">
        <v>-1</v>
      </c>
      <c r="AG59" s="17">
        <v>92.48</v>
      </c>
      <c r="AH59" s="17">
        <v>2.3159000000000001</v>
      </c>
      <c r="AI59" s="17">
        <v>4.4649999999999999</v>
      </c>
      <c r="AJ59" s="17">
        <v>66</v>
      </c>
      <c r="AK59" s="17">
        <v>10</v>
      </c>
      <c r="AL59" s="17">
        <v>28</v>
      </c>
      <c r="AM59" s="17">
        <v>65.5</v>
      </c>
    </row>
    <row r="60" spans="1:39">
      <c r="A60" s="11">
        <v>382623007902480</v>
      </c>
      <c r="B60" s="12">
        <v>6821</v>
      </c>
      <c r="C60" s="13">
        <v>2005</v>
      </c>
      <c r="D60" s="14">
        <v>38663</v>
      </c>
      <c r="F60" s="4" t="s">
        <v>44</v>
      </c>
      <c r="G60" s="4">
        <v>11.7</v>
      </c>
      <c r="H60" s="15">
        <v>5</v>
      </c>
      <c r="I60" s="15">
        <v>3</v>
      </c>
      <c r="J60" s="15">
        <v>5</v>
      </c>
      <c r="K60" s="15">
        <v>5</v>
      </c>
      <c r="L60" s="15">
        <v>5</v>
      </c>
      <c r="M60" s="15">
        <v>5</v>
      </c>
      <c r="N60" s="15">
        <v>5</v>
      </c>
      <c r="O60" s="7" t="s">
        <v>45</v>
      </c>
      <c r="P60" s="16">
        <v>-4.2000000000000003E-2</v>
      </c>
      <c r="Q60" s="16">
        <v>-4.2000000000000003E-2</v>
      </c>
      <c r="R60" s="16">
        <v>-7.0000000000000001E-3</v>
      </c>
      <c r="S60" s="16">
        <v>0</v>
      </c>
      <c r="T60" s="16">
        <v>0</v>
      </c>
      <c r="U60" s="16">
        <v>6.0000000000000001E-3</v>
      </c>
      <c r="V60" s="16">
        <v>0.14499999999999999</v>
      </c>
      <c r="W60" s="16">
        <v>0</v>
      </c>
      <c r="X60" s="16">
        <v>5.7000000000000002E-2</v>
      </c>
      <c r="Y60" s="16">
        <v>1.4E-2</v>
      </c>
      <c r="Z60" s="16">
        <v>0.14299999999999999</v>
      </c>
      <c r="AA60" s="16">
        <v>-0.23699999999999999</v>
      </c>
      <c r="AB60" s="16">
        <v>0</v>
      </c>
      <c r="AC60" s="16">
        <v>1.7000000000000001E-2</v>
      </c>
      <c r="AD60" s="16">
        <v>0.4</v>
      </c>
      <c r="AE60" s="16">
        <v>4.3999999999999997E-2</v>
      </c>
      <c r="AF60" s="16">
        <v>-1</v>
      </c>
      <c r="AG60" s="17">
        <v>88.34</v>
      </c>
      <c r="AH60" s="17">
        <v>1.9676</v>
      </c>
      <c r="AI60" s="17">
        <v>3.9</v>
      </c>
      <c r="AJ60" s="17">
        <v>76.77</v>
      </c>
      <c r="AK60" s="17">
        <v>2.02</v>
      </c>
      <c r="AL60" s="17">
        <v>33.33</v>
      </c>
      <c r="AM60" s="17">
        <v>79.8</v>
      </c>
    </row>
    <row r="61" spans="1:39">
      <c r="A61" s="11">
        <v>382623007902480</v>
      </c>
      <c r="B61" s="18">
        <v>6822</v>
      </c>
      <c r="C61" s="13">
        <v>2004</v>
      </c>
      <c r="D61" s="19">
        <v>38114</v>
      </c>
      <c r="F61" s="4" t="s">
        <v>44</v>
      </c>
      <c r="G61" s="4">
        <v>11.7</v>
      </c>
      <c r="H61" s="15">
        <v>5</v>
      </c>
      <c r="I61" s="15">
        <v>5</v>
      </c>
      <c r="J61" s="15">
        <v>5</v>
      </c>
      <c r="K61" s="15">
        <v>5</v>
      </c>
      <c r="L61" s="15">
        <v>5</v>
      </c>
      <c r="M61" s="15">
        <v>5</v>
      </c>
      <c r="N61" s="15">
        <v>5</v>
      </c>
      <c r="O61" s="7" t="s">
        <v>45</v>
      </c>
      <c r="P61" s="16">
        <v>-4.2000000000000003E-2</v>
      </c>
      <c r="Q61" s="16">
        <v>-4.2000000000000003E-2</v>
      </c>
      <c r="R61" s="16">
        <v>-7.0000000000000001E-3</v>
      </c>
      <c r="S61" s="16">
        <v>0</v>
      </c>
      <c r="T61" s="16">
        <v>0</v>
      </c>
      <c r="U61" s="16">
        <v>6.0000000000000001E-3</v>
      </c>
      <c r="V61" s="16">
        <v>0.14499999999999999</v>
      </c>
      <c r="W61" s="16">
        <v>0</v>
      </c>
      <c r="X61" s="16">
        <v>5.7000000000000002E-2</v>
      </c>
      <c r="Y61" s="16">
        <v>1.4E-2</v>
      </c>
      <c r="Z61" s="16">
        <v>0.14299999999999999</v>
      </c>
      <c r="AA61" s="16">
        <v>-0.23699999999999999</v>
      </c>
      <c r="AB61" s="16">
        <v>0</v>
      </c>
      <c r="AC61" s="16">
        <v>1.7000000000000001E-2</v>
      </c>
      <c r="AD61" s="16">
        <v>0.4</v>
      </c>
      <c r="AE61" s="16">
        <v>4.3999999999999997E-2</v>
      </c>
      <c r="AF61" s="16">
        <v>-1</v>
      </c>
      <c r="AG61" s="17">
        <v>100</v>
      </c>
      <c r="AH61" s="17">
        <v>2.3580000000000001</v>
      </c>
      <c r="AI61" s="17">
        <v>3.92</v>
      </c>
      <c r="AJ61" s="17">
        <v>67</v>
      </c>
      <c r="AK61" s="17">
        <v>6</v>
      </c>
      <c r="AL61" s="17">
        <v>24</v>
      </c>
      <c r="AM61" s="17">
        <v>70</v>
      </c>
    </row>
    <row r="62" spans="1:39">
      <c r="A62" s="11">
        <v>382756507920208</v>
      </c>
      <c r="B62" s="18">
        <v>11035</v>
      </c>
      <c r="C62" s="13">
        <v>2003</v>
      </c>
      <c r="D62" s="19">
        <v>37781</v>
      </c>
      <c r="F62" s="4" t="s">
        <v>44</v>
      </c>
      <c r="G62" s="4">
        <v>17.399999999999999</v>
      </c>
      <c r="H62" s="15">
        <v>5</v>
      </c>
      <c r="I62" s="15">
        <v>5</v>
      </c>
      <c r="J62" s="15">
        <v>1</v>
      </c>
      <c r="K62" s="15">
        <v>3</v>
      </c>
      <c r="L62" s="15">
        <v>1</v>
      </c>
      <c r="M62" s="15">
        <v>5</v>
      </c>
      <c r="N62" s="15">
        <v>1</v>
      </c>
      <c r="O62" s="7" t="s">
        <v>45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0</v>
      </c>
      <c r="AG62" s="17">
        <v>100</v>
      </c>
      <c r="AH62" s="17">
        <v>2.1027</v>
      </c>
      <c r="AI62" s="17">
        <v>4.8</v>
      </c>
      <c r="AJ62" s="17">
        <v>56</v>
      </c>
      <c r="AK62" s="17">
        <v>12</v>
      </c>
      <c r="AL62" s="17">
        <v>25</v>
      </c>
      <c r="AM62" s="17">
        <v>32</v>
      </c>
    </row>
    <row r="63" spans="1:39">
      <c r="A63" s="11">
        <v>382816907930435</v>
      </c>
      <c r="B63" s="18">
        <v>6498</v>
      </c>
      <c r="C63" s="13">
        <v>2002</v>
      </c>
      <c r="D63" s="19">
        <v>37566</v>
      </c>
      <c r="F63" s="4" t="s">
        <v>46</v>
      </c>
      <c r="G63" s="4">
        <v>26.7</v>
      </c>
      <c r="H63" s="15">
        <v>4</v>
      </c>
      <c r="I63" s="15">
        <v>3</v>
      </c>
      <c r="J63" s="15">
        <v>5</v>
      </c>
      <c r="K63" s="15">
        <v>5</v>
      </c>
      <c r="L63" s="15">
        <v>5</v>
      </c>
      <c r="M63" s="15">
        <v>5</v>
      </c>
      <c r="N63" s="15">
        <v>5</v>
      </c>
      <c r="O63" s="7" t="s">
        <v>45</v>
      </c>
      <c r="P63" s="16">
        <v>-0.13900000000000001</v>
      </c>
      <c r="Q63" s="16">
        <v>-0.13900000000000001</v>
      </c>
      <c r="R63" s="16">
        <v>-0.12</v>
      </c>
      <c r="S63" s="16">
        <v>-8.3000000000000004E-2</v>
      </c>
      <c r="T63" s="16">
        <v>0</v>
      </c>
      <c r="U63" s="16">
        <v>-4.2999999999999997E-2</v>
      </c>
      <c r="V63" s="16">
        <v>3.7999999999999999E-2</v>
      </c>
      <c r="W63" s="16">
        <v>0</v>
      </c>
      <c r="X63" s="16">
        <v>-7.0000000000000007E-2</v>
      </c>
      <c r="Y63" s="16">
        <v>2.9000000000000001E-2</v>
      </c>
      <c r="Z63" s="16">
        <v>0.157</v>
      </c>
      <c r="AA63" s="16">
        <v>0</v>
      </c>
      <c r="AB63" s="16">
        <v>0</v>
      </c>
      <c r="AC63" s="16">
        <v>-4.3999999999999997E-2</v>
      </c>
      <c r="AD63" s="16">
        <v>0.39400000000000002</v>
      </c>
      <c r="AE63" s="16">
        <v>-7.0999999999999994E-2</v>
      </c>
      <c r="AF63" s="16">
        <v>-1</v>
      </c>
      <c r="AG63" s="17">
        <v>51.07</v>
      </c>
      <c r="AH63" s="17">
        <v>2.1324000000000001</v>
      </c>
      <c r="AI63" s="17">
        <v>3.37</v>
      </c>
      <c r="AJ63" s="17">
        <v>81</v>
      </c>
      <c r="AK63" s="17">
        <v>6</v>
      </c>
      <c r="AL63" s="17">
        <v>13</v>
      </c>
      <c r="AM63" s="17">
        <v>85</v>
      </c>
    </row>
    <row r="64" spans="1:39">
      <c r="A64" s="11">
        <v>382816907930435</v>
      </c>
      <c r="B64" s="12">
        <v>6501</v>
      </c>
      <c r="C64" s="13">
        <v>2000</v>
      </c>
      <c r="D64" s="14">
        <v>36650</v>
      </c>
      <c r="F64" s="4" t="s">
        <v>46</v>
      </c>
      <c r="G64" s="4">
        <v>26.7</v>
      </c>
      <c r="H64" s="15">
        <v>1</v>
      </c>
      <c r="I64" s="15">
        <v>1</v>
      </c>
      <c r="J64" s="15">
        <v>1</v>
      </c>
      <c r="K64" s="15">
        <v>1</v>
      </c>
      <c r="L64" s="15">
        <v>1</v>
      </c>
      <c r="M64" s="15">
        <v>1</v>
      </c>
      <c r="N64" s="15">
        <v>1</v>
      </c>
      <c r="O64" s="7" t="s">
        <v>45</v>
      </c>
      <c r="P64" s="16">
        <v>-0.13900000000000001</v>
      </c>
      <c r="Q64" s="16">
        <v>-0.13900000000000001</v>
      </c>
      <c r="R64" s="16">
        <v>-0.12</v>
      </c>
      <c r="S64" s="16">
        <v>-8.3000000000000004E-2</v>
      </c>
      <c r="T64" s="16">
        <v>0</v>
      </c>
      <c r="U64" s="16">
        <v>-4.2999999999999997E-2</v>
      </c>
      <c r="V64" s="16">
        <v>3.7999999999999999E-2</v>
      </c>
      <c r="W64" s="16">
        <v>0</v>
      </c>
      <c r="X64" s="16">
        <v>-7.0000000000000007E-2</v>
      </c>
      <c r="Y64" s="16">
        <v>2.9000000000000001E-2</v>
      </c>
      <c r="Z64" s="16">
        <v>0.157</v>
      </c>
      <c r="AA64" s="16">
        <v>0</v>
      </c>
      <c r="AB64" s="16">
        <v>0</v>
      </c>
      <c r="AC64" s="16">
        <v>-4.3999999999999997E-2</v>
      </c>
      <c r="AD64" s="16">
        <v>0.39400000000000002</v>
      </c>
      <c r="AE64" s="16">
        <v>-7.0999999999999994E-2</v>
      </c>
      <c r="AF64" s="16">
        <v>-1</v>
      </c>
      <c r="AG64" s="17">
        <v>0</v>
      </c>
      <c r="AH64" s="17">
        <v>1.8669</v>
      </c>
      <c r="AI64" s="17">
        <v>6.09</v>
      </c>
      <c r="AJ64" s="17">
        <v>36</v>
      </c>
      <c r="AK64" s="17">
        <v>43</v>
      </c>
      <c r="AL64" s="17">
        <v>1</v>
      </c>
      <c r="AM64" s="17">
        <v>41</v>
      </c>
    </row>
    <row r="65" spans="1:39">
      <c r="A65" s="11">
        <v>382816907930435</v>
      </c>
      <c r="B65" s="12">
        <v>6502</v>
      </c>
      <c r="C65" s="13">
        <v>2001</v>
      </c>
      <c r="D65" s="14">
        <v>37179</v>
      </c>
      <c r="F65" s="4" t="s">
        <v>46</v>
      </c>
      <c r="G65" s="4">
        <v>26.7</v>
      </c>
      <c r="H65" s="15">
        <v>2</v>
      </c>
      <c r="I65" s="15">
        <v>1</v>
      </c>
      <c r="J65" s="15">
        <v>3</v>
      </c>
      <c r="K65" s="15">
        <v>5</v>
      </c>
      <c r="L65" s="15">
        <v>5</v>
      </c>
      <c r="M65" s="15">
        <v>3</v>
      </c>
      <c r="N65" s="15">
        <v>5</v>
      </c>
      <c r="O65" s="7" t="s">
        <v>45</v>
      </c>
      <c r="P65" s="16">
        <v>-0.13900000000000001</v>
      </c>
      <c r="Q65" s="16">
        <v>-0.13900000000000001</v>
      </c>
      <c r="R65" s="16">
        <v>-0.12</v>
      </c>
      <c r="S65" s="16">
        <v>-8.3000000000000004E-2</v>
      </c>
      <c r="T65" s="16">
        <v>0</v>
      </c>
      <c r="U65" s="16">
        <v>-4.2999999999999997E-2</v>
      </c>
      <c r="V65" s="16">
        <v>3.7999999999999999E-2</v>
      </c>
      <c r="W65" s="16">
        <v>0</v>
      </c>
      <c r="X65" s="16">
        <v>-7.0000000000000007E-2</v>
      </c>
      <c r="Y65" s="16">
        <v>2.9000000000000001E-2</v>
      </c>
      <c r="Z65" s="16">
        <v>0.157</v>
      </c>
      <c r="AA65" s="16">
        <v>0</v>
      </c>
      <c r="AB65" s="16">
        <v>0</v>
      </c>
      <c r="AC65" s="16">
        <v>-4.3999999999999997E-2</v>
      </c>
      <c r="AD65" s="16">
        <v>0.39400000000000002</v>
      </c>
      <c r="AE65" s="16">
        <v>-7.0999999999999994E-2</v>
      </c>
      <c r="AF65" s="16">
        <v>-1</v>
      </c>
      <c r="AG65" s="17">
        <v>21.51</v>
      </c>
      <c r="AH65" s="17">
        <v>1.5719000000000001</v>
      </c>
      <c r="AI65" s="17">
        <v>3.8</v>
      </c>
      <c r="AJ65" s="17">
        <v>83</v>
      </c>
      <c r="AK65" s="17">
        <v>1</v>
      </c>
      <c r="AL65" s="17">
        <v>9</v>
      </c>
      <c r="AM65" s="17">
        <v>95</v>
      </c>
    </row>
    <row r="66" spans="1:39">
      <c r="A66" s="11">
        <v>382816907930435</v>
      </c>
      <c r="B66" s="12">
        <v>6503</v>
      </c>
      <c r="C66" s="13">
        <v>2002</v>
      </c>
      <c r="D66" s="14">
        <v>37566</v>
      </c>
      <c r="F66" s="4" t="s">
        <v>46</v>
      </c>
      <c r="G66" s="4">
        <v>26.7</v>
      </c>
      <c r="H66" s="15">
        <v>3</v>
      </c>
      <c r="I66" s="15">
        <v>1</v>
      </c>
      <c r="J66" s="15">
        <v>3</v>
      </c>
      <c r="K66" s="15">
        <v>5</v>
      </c>
      <c r="L66" s="15">
        <v>5</v>
      </c>
      <c r="M66" s="15">
        <v>3</v>
      </c>
      <c r="N66" s="15">
        <v>5</v>
      </c>
      <c r="O66" s="7" t="s">
        <v>45</v>
      </c>
      <c r="P66" s="16">
        <v>-0.13900000000000001</v>
      </c>
      <c r="Q66" s="16">
        <v>-0.13900000000000001</v>
      </c>
      <c r="R66" s="16">
        <v>-0.12</v>
      </c>
      <c r="S66" s="16">
        <v>-8.3000000000000004E-2</v>
      </c>
      <c r="T66" s="16">
        <v>0</v>
      </c>
      <c r="U66" s="16">
        <v>-4.2999999999999997E-2</v>
      </c>
      <c r="V66" s="16">
        <v>3.7999999999999999E-2</v>
      </c>
      <c r="W66" s="16">
        <v>0</v>
      </c>
      <c r="X66" s="16">
        <v>-7.0000000000000007E-2</v>
      </c>
      <c r="Y66" s="16">
        <v>2.9000000000000001E-2</v>
      </c>
      <c r="Z66" s="16">
        <v>0.157</v>
      </c>
      <c r="AA66" s="16">
        <v>0</v>
      </c>
      <c r="AB66" s="16">
        <v>0</v>
      </c>
      <c r="AC66" s="16">
        <v>-4.3999999999999997E-2</v>
      </c>
      <c r="AD66" s="16">
        <v>0.39400000000000002</v>
      </c>
      <c r="AE66" s="16">
        <v>-7.0999999999999994E-2</v>
      </c>
      <c r="AF66" s="16">
        <v>-1</v>
      </c>
      <c r="AG66" s="17">
        <v>36.57</v>
      </c>
      <c r="AH66" s="17">
        <v>1.8992</v>
      </c>
      <c r="AI66" s="17">
        <v>4.01</v>
      </c>
      <c r="AJ66" s="17">
        <v>74</v>
      </c>
      <c r="AK66" s="17">
        <v>9</v>
      </c>
      <c r="AL66" s="17">
        <v>9</v>
      </c>
      <c r="AM66" s="17">
        <v>84</v>
      </c>
    </row>
    <row r="67" spans="1:39">
      <c r="A67" s="11">
        <v>382816907930435</v>
      </c>
      <c r="B67" s="12">
        <v>6504</v>
      </c>
      <c r="C67" s="13">
        <v>2004</v>
      </c>
      <c r="D67" s="14">
        <v>38124</v>
      </c>
      <c r="F67" s="4" t="s">
        <v>46</v>
      </c>
      <c r="G67" s="4">
        <v>26.7</v>
      </c>
      <c r="H67" s="15">
        <v>3</v>
      </c>
      <c r="I67" s="15">
        <v>1</v>
      </c>
      <c r="J67" s="15">
        <v>1</v>
      </c>
      <c r="K67" s="15">
        <v>1</v>
      </c>
      <c r="L67" s="15">
        <v>1</v>
      </c>
      <c r="M67" s="15">
        <v>3</v>
      </c>
      <c r="N67" s="15">
        <v>1</v>
      </c>
      <c r="O67" s="7" t="s">
        <v>45</v>
      </c>
      <c r="P67" s="16">
        <v>-0.13900000000000001</v>
      </c>
      <c r="Q67" s="16">
        <v>-0.13900000000000001</v>
      </c>
      <c r="R67" s="16">
        <v>-0.12</v>
      </c>
      <c r="S67" s="16">
        <v>-8.3000000000000004E-2</v>
      </c>
      <c r="T67" s="16">
        <v>0</v>
      </c>
      <c r="U67" s="16">
        <v>-4.2999999999999997E-2</v>
      </c>
      <c r="V67" s="16">
        <v>3.7999999999999999E-2</v>
      </c>
      <c r="W67" s="16">
        <v>0</v>
      </c>
      <c r="X67" s="16">
        <v>-7.0000000000000007E-2</v>
      </c>
      <c r="Y67" s="16">
        <v>2.9000000000000001E-2</v>
      </c>
      <c r="Z67" s="16">
        <v>0.157</v>
      </c>
      <c r="AA67" s="16">
        <v>0</v>
      </c>
      <c r="AB67" s="16">
        <v>0</v>
      </c>
      <c r="AC67" s="16">
        <v>-4.3999999999999997E-2</v>
      </c>
      <c r="AD67" s="16">
        <v>0.39400000000000002</v>
      </c>
      <c r="AE67" s="16">
        <v>-7.0999999999999994E-2</v>
      </c>
      <c r="AF67" s="16">
        <v>-1</v>
      </c>
      <c r="AG67" s="17">
        <v>42.94</v>
      </c>
      <c r="AH67" s="17">
        <v>1.9206000000000001</v>
      </c>
      <c r="AI67" s="17">
        <v>4.9550000000000001</v>
      </c>
      <c r="AJ67" s="17">
        <v>56</v>
      </c>
      <c r="AK67" s="17">
        <v>34.5</v>
      </c>
      <c r="AL67" s="17">
        <v>5</v>
      </c>
      <c r="AM67" s="17">
        <v>33</v>
      </c>
    </row>
    <row r="68" spans="1:39">
      <c r="A68" s="11">
        <v>382816907930435</v>
      </c>
      <c r="B68" s="12">
        <v>6505</v>
      </c>
      <c r="C68" s="13">
        <v>2006</v>
      </c>
      <c r="D68" s="14">
        <v>38849</v>
      </c>
      <c r="F68" s="4" t="s">
        <v>46</v>
      </c>
      <c r="G68" s="4">
        <v>26.7</v>
      </c>
      <c r="H68" s="15">
        <v>3</v>
      </c>
      <c r="I68" s="15">
        <v>3</v>
      </c>
      <c r="J68" s="15">
        <v>1</v>
      </c>
      <c r="K68" s="15">
        <v>1</v>
      </c>
      <c r="L68" s="15">
        <v>1</v>
      </c>
      <c r="M68" s="15">
        <v>3</v>
      </c>
      <c r="N68" s="15">
        <v>1</v>
      </c>
      <c r="O68" s="7" t="s">
        <v>45</v>
      </c>
      <c r="P68" s="16">
        <v>-0.13900000000000001</v>
      </c>
      <c r="Q68" s="16">
        <v>-0.13900000000000001</v>
      </c>
      <c r="R68" s="16">
        <v>-0.12</v>
      </c>
      <c r="S68" s="16">
        <v>-8.3000000000000004E-2</v>
      </c>
      <c r="T68" s="16">
        <v>0</v>
      </c>
      <c r="U68" s="16">
        <v>-4.2999999999999997E-2</v>
      </c>
      <c r="V68" s="16">
        <v>3.7999999999999999E-2</v>
      </c>
      <c r="W68" s="16">
        <v>0</v>
      </c>
      <c r="X68" s="16">
        <v>-7.0000000000000007E-2</v>
      </c>
      <c r="Y68" s="16">
        <v>2.9000000000000001E-2</v>
      </c>
      <c r="Z68" s="16">
        <v>0.157</v>
      </c>
      <c r="AA68" s="16">
        <v>0</v>
      </c>
      <c r="AB68" s="16">
        <v>0</v>
      </c>
      <c r="AC68" s="16">
        <v>-4.3999999999999997E-2</v>
      </c>
      <c r="AD68" s="16">
        <v>0.39400000000000002</v>
      </c>
      <c r="AE68" s="16">
        <v>-7.0999999999999994E-2</v>
      </c>
      <c r="AF68" s="16">
        <v>-1</v>
      </c>
      <c r="AG68" s="17">
        <v>30</v>
      </c>
      <c r="AH68" s="17">
        <v>2.1518000000000002</v>
      </c>
      <c r="AI68" s="17">
        <v>5.0599999999999996</v>
      </c>
      <c r="AJ68" s="17">
        <v>40</v>
      </c>
      <c r="AK68" s="17">
        <v>38</v>
      </c>
      <c r="AL68" s="17">
        <v>4</v>
      </c>
      <c r="AM68" s="17">
        <v>48</v>
      </c>
    </row>
    <row r="69" spans="1:39">
      <c r="A69" s="11">
        <v>382816907930435</v>
      </c>
      <c r="B69" s="12">
        <v>6506</v>
      </c>
      <c r="C69" s="13">
        <v>2006</v>
      </c>
      <c r="D69" s="14">
        <v>39021</v>
      </c>
      <c r="F69" s="4" t="s">
        <v>46</v>
      </c>
      <c r="G69" s="4">
        <v>26.7</v>
      </c>
      <c r="H69" s="15">
        <v>1</v>
      </c>
      <c r="I69" s="15">
        <v>1</v>
      </c>
      <c r="J69" s="15">
        <v>1</v>
      </c>
      <c r="K69" s="15">
        <v>5</v>
      </c>
      <c r="L69" s="15">
        <v>3</v>
      </c>
      <c r="M69" s="15">
        <v>3</v>
      </c>
      <c r="N69" s="15">
        <v>5</v>
      </c>
      <c r="O69" s="7" t="s">
        <v>45</v>
      </c>
      <c r="P69" s="16">
        <v>-0.13900000000000001</v>
      </c>
      <c r="Q69" s="16">
        <v>-0.13900000000000001</v>
      </c>
      <c r="R69" s="16">
        <v>-0.12</v>
      </c>
      <c r="S69" s="16">
        <v>-8.3000000000000004E-2</v>
      </c>
      <c r="T69" s="16">
        <v>0</v>
      </c>
      <c r="U69" s="16">
        <v>-4.2999999999999997E-2</v>
      </c>
      <c r="V69" s="16">
        <v>3.7999999999999999E-2</v>
      </c>
      <c r="W69" s="16">
        <v>0</v>
      </c>
      <c r="X69" s="16">
        <v>-7.0000000000000007E-2</v>
      </c>
      <c r="Y69" s="16">
        <v>2.9000000000000001E-2</v>
      </c>
      <c r="Z69" s="16">
        <v>0.157</v>
      </c>
      <c r="AA69" s="16">
        <v>0</v>
      </c>
      <c r="AB69" s="16">
        <v>0</v>
      </c>
      <c r="AC69" s="16">
        <v>-4.3999999999999997E-2</v>
      </c>
      <c r="AD69" s="16">
        <v>0.39400000000000002</v>
      </c>
      <c r="AE69" s="16">
        <v>-7.0999999999999994E-2</v>
      </c>
      <c r="AF69" s="16">
        <v>-1</v>
      </c>
      <c r="AG69" s="17">
        <v>10.91</v>
      </c>
      <c r="AH69" s="17">
        <v>1.3084</v>
      </c>
      <c r="AI69" s="17">
        <v>4.66</v>
      </c>
      <c r="AJ69" s="17">
        <v>84</v>
      </c>
      <c r="AK69" s="17">
        <v>10</v>
      </c>
      <c r="AL69" s="17">
        <v>8</v>
      </c>
      <c r="AM69" s="17">
        <v>85</v>
      </c>
    </row>
    <row r="70" spans="1:39">
      <c r="A70" s="11">
        <v>382816907930435</v>
      </c>
      <c r="B70" s="12">
        <v>6507</v>
      </c>
      <c r="C70" s="13">
        <v>2007</v>
      </c>
      <c r="D70" s="14">
        <v>39225</v>
      </c>
      <c r="F70" s="4" t="s">
        <v>46</v>
      </c>
      <c r="G70" s="4">
        <v>26.7</v>
      </c>
      <c r="H70" s="15">
        <v>3</v>
      </c>
      <c r="I70" s="15">
        <v>1</v>
      </c>
      <c r="J70" s="15">
        <v>1</v>
      </c>
      <c r="K70" s="15">
        <v>1</v>
      </c>
      <c r="L70" s="15">
        <v>1</v>
      </c>
      <c r="M70" s="15">
        <v>1</v>
      </c>
      <c r="N70" s="15">
        <v>1</v>
      </c>
      <c r="O70" s="7" t="s">
        <v>45</v>
      </c>
      <c r="P70" s="16">
        <v>-0.13900000000000001</v>
      </c>
      <c r="Q70" s="16">
        <v>-0.13900000000000001</v>
      </c>
      <c r="R70" s="16">
        <v>-0.12</v>
      </c>
      <c r="S70" s="16">
        <v>-8.3000000000000004E-2</v>
      </c>
      <c r="T70" s="16">
        <v>0</v>
      </c>
      <c r="U70" s="16">
        <v>-4.2999999999999997E-2</v>
      </c>
      <c r="V70" s="16">
        <v>3.7999999999999999E-2</v>
      </c>
      <c r="W70" s="16">
        <v>0</v>
      </c>
      <c r="X70" s="16">
        <v>-7.0000000000000007E-2</v>
      </c>
      <c r="Y70" s="16">
        <v>2.9000000000000001E-2</v>
      </c>
      <c r="Z70" s="16">
        <v>0.157</v>
      </c>
      <c r="AA70" s="16">
        <v>0</v>
      </c>
      <c r="AB70" s="16">
        <v>0</v>
      </c>
      <c r="AC70" s="16">
        <v>-4.3999999999999997E-2</v>
      </c>
      <c r="AD70" s="16">
        <v>0.39400000000000002</v>
      </c>
      <c r="AE70" s="16">
        <v>-7.0999999999999994E-2</v>
      </c>
      <c r="AF70" s="16">
        <v>-1</v>
      </c>
      <c r="AG70" s="17">
        <v>40</v>
      </c>
      <c r="AH70" s="17">
        <v>1.5511999999999999</v>
      </c>
      <c r="AI70" s="17">
        <v>5.71</v>
      </c>
      <c r="AJ70" s="17">
        <v>54</v>
      </c>
      <c r="AK70" s="17">
        <v>38</v>
      </c>
      <c r="AL70" s="17">
        <v>2</v>
      </c>
      <c r="AM70" s="17">
        <v>16</v>
      </c>
    </row>
    <row r="71" spans="1:39">
      <c r="A71" s="11">
        <v>382816907930435</v>
      </c>
      <c r="B71" s="12">
        <v>6508</v>
      </c>
      <c r="C71" s="13">
        <v>2007</v>
      </c>
      <c r="D71" s="14">
        <v>39384</v>
      </c>
      <c r="F71" s="4" t="s">
        <v>46</v>
      </c>
      <c r="G71" s="4">
        <v>26.7</v>
      </c>
      <c r="H71" s="15">
        <v>1</v>
      </c>
      <c r="I71" s="15">
        <v>1</v>
      </c>
      <c r="J71" s="15">
        <v>1</v>
      </c>
      <c r="K71" s="15">
        <v>5</v>
      </c>
      <c r="L71" s="15">
        <v>5</v>
      </c>
      <c r="M71" s="15">
        <v>3</v>
      </c>
      <c r="N71" s="15">
        <v>5</v>
      </c>
      <c r="O71" s="7" t="s">
        <v>45</v>
      </c>
      <c r="P71" s="16">
        <v>-0.13900000000000001</v>
      </c>
      <c r="Q71" s="16">
        <v>-0.13900000000000001</v>
      </c>
      <c r="R71" s="16">
        <v>-0.12</v>
      </c>
      <c r="S71" s="16">
        <v>-8.3000000000000004E-2</v>
      </c>
      <c r="T71" s="16">
        <v>0</v>
      </c>
      <c r="U71" s="16">
        <v>-4.2999999999999997E-2</v>
      </c>
      <c r="V71" s="16">
        <v>3.7999999999999999E-2</v>
      </c>
      <c r="W71" s="16">
        <v>0</v>
      </c>
      <c r="X71" s="16">
        <v>-7.0000000000000007E-2</v>
      </c>
      <c r="Y71" s="16">
        <v>2.9000000000000001E-2</v>
      </c>
      <c r="Z71" s="16">
        <v>0.157</v>
      </c>
      <c r="AA71" s="16">
        <v>0</v>
      </c>
      <c r="AB71" s="16">
        <v>0</v>
      </c>
      <c r="AC71" s="16">
        <v>-4.3999999999999997E-2</v>
      </c>
      <c r="AD71" s="16">
        <v>0.39400000000000002</v>
      </c>
      <c r="AE71" s="16">
        <v>-7.0999999999999994E-2</v>
      </c>
      <c r="AF71" s="16">
        <v>-1</v>
      </c>
      <c r="AG71" s="17">
        <v>7.34</v>
      </c>
      <c r="AH71" s="17">
        <v>1.1852</v>
      </c>
      <c r="AI71" s="17">
        <v>4.37</v>
      </c>
      <c r="AJ71" s="17">
        <v>88</v>
      </c>
      <c r="AK71" s="17">
        <v>2</v>
      </c>
      <c r="AL71" s="17">
        <v>4</v>
      </c>
      <c r="AM71" s="17">
        <v>94</v>
      </c>
    </row>
    <row r="72" spans="1:39">
      <c r="A72" s="11">
        <v>382856007930340</v>
      </c>
      <c r="B72" s="12">
        <v>6452</v>
      </c>
      <c r="C72" s="13">
        <v>2000</v>
      </c>
      <c r="D72" s="14">
        <v>36812</v>
      </c>
      <c r="F72" s="4" t="s">
        <v>46</v>
      </c>
      <c r="G72" s="4">
        <v>30.3</v>
      </c>
      <c r="H72" s="15">
        <v>3</v>
      </c>
      <c r="I72" s="15">
        <v>1</v>
      </c>
      <c r="J72" s="15">
        <v>1</v>
      </c>
      <c r="K72" s="15">
        <v>1</v>
      </c>
      <c r="L72" s="15">
        <v>5</v>
      </c>
      <c r="M72" s="15">
        <v>5</v>
      </c>
      <c r="N72" s="15">
        <v>3</v>
      </c>
      <c r="O72" s="7" t="s">
        <v>45</v>
      </c>
      <c r="P72" s="16">
        <v>-0.13500000000000001</v>
      </c>
      <c r="Q72" s="16">
        <v>-0.13500000000000001</v>
      </c>
      <c r="R72" s="16">
        <v>-0.20699999999999999</v>
      </c>
      <c r="S72" s="16">
        <v>-0.154</v>
      </c>
      <c r="T72" s="16">
        <v>0</v>
      </c>
      <c r="U72" s="16">
        <v>-4.2999999999999997E-2</v>
      </c>
      <c r="V72" s="16">
        <v>3.9E-2</v>
      </c>
      <c r="W72" s="16">
        <v>0</v>
      </c>
      <c r="X72" s="16">
        <v>-3.4000000000000002E-2</v>
      </c>
      <c r="Y72" s="16">
        <v>0.03</v>
      </c>
      <c r="Z72" s="16">
        <v>0.16400000000000001</v>
      </c>
      <c r="AA72" s="16">
        <v>-0.13300000000000001</v>
      </c>
      <c r="AB72" s="16">
        <v>0</v>
      </c>
      <c r="AC72" s="16">
        <v>-4.4999999999999998E-2</v>
      </c>
      <c r="AD72" s="16">
        <v>0.39700000000000002</v>
      </c>
      <c r="AE72" s="16">
        <v>-0.13600000000000001</v>
      </c>
      <c r="AF72" s="16">
        <v>-1</v>
      </c>
      <c r="AG72" s="17">
        <v>40</v>
      </c>
      <c r="AH72" s="17">
        <v>1.9679</v>
      </c>
      <c r="AI72" s="17">
        <v>4.43</v>
      </c>
      <c r="AJ72" s="17">
        <v>61</v>
      </c>
      <c r="AK72" s="17">
        <v>8</v>
      </c>
      <c r="AL72" s="17">
        <v>20</v>
      </c>
      <c r="AM72" s="17">
        <v>67</v>
      </c>
    </row>
    <row r="73" spans="1:39">
      <c r="A73" s="11">
        <v>382856007930340</v>
      </c>
      <c r="B73" s="12">
        <v>6453</v>
      </c>
      <c r="C73" s="13">
        <v>2001</v>
      </c>
      <c r="D73" s="14">
        <v>37179</v>
      </c>
      <c r="F73" s="4" t="s">
        <v>46</v>
      </c>
      <c r="G73" s="4">
        <v>30.3</v>
      </c>
      <c r="H73" s="15">
        <v>4</v>
      </c>
      <c r="I73" s="15">
        <v>3</v>
      </c>
      <c r="J73" s="15">
        <v>1</v>
      </c>
      <c r="K73" s="15">
        <v>5</v>
      </c>
      <c r="L73" s="15">
        <v>5</v>
      </c>
      <c r="M73" s="15">
        <v>5</v>
      </c>
      <c r="N73" s="15">
        <v>5</v>
      </c>
      <c r="O73" s="7" t="s">
        <v>45</v>
      </c>
      <c r="P73" s="16">
        <v>-0.13500000000000001</v>
      </c>
      <c r="Q73" s="16">
        <v>-0.13500000000000001</v>
      </c>
      <c r="R73" s="16">
        <v>-0.20699999999999999</v>
      </c>
      <c r="S73" s="16">
        <v>-0.154</v>
      </c>
      <c r="T73" s="16">
        <v>0</v>
      </c>
      <c r="U73" s="16">
        <v>-4.2999999999999997E-2</v>
      </c>
      <c r="V73" s="16">
        <v>3.9E-2</v>
      </c>
      <c r="W73" s="16">
        <v>0</v>
      </c>
      <c r="X73" s="16">
        <v>-3.4000000000000002E-2</v>
      </c>
      <c r="Y73" s="16">
        <v>0.03</v>
      </c>
      <c r="Z73" s="16">
        <v>0.16400000000000001</v>
      </c>
      <c r="AA73" s="16">
        <v>-0.13300000000000001</v>
      </c>
      <c r="AB73" s="16">
        <v>0</v>
      </c>
      <c r="AC73" s="16">
        <v>-4.4999999999999998E-2</v>
      </c>
      <c r="AD73" s="16">
        <v>0.39700000000000002</v>
      </c>
      <c r="AE73" s="16">
        <v>-0.13600000000000001</v>
      </c>
      <c r="AF73" s="16">
        <v>-1</v>
      </c>
      <c r="AG73" s="17">
        <v>60.84</v>
      </c>
      <c r="AH73" s="17">
        <v>1.9901</v>
      </c>
      <c r="AI73" s="17">
        <v>4.32</v>
      </c>
      <c r="AJ73" s="17">
        <v>73</v>
      </c>
      <c r="AK73" s="17">
        <v>7</v>
      </c>
      <c r="AL73" s="17">
        <v>20</v>
      </c>
      <c r="AM73" s="17">
        <v>72</v>
      </c>
    </row>
    <row r="74" spans="1:39">
      <c r="A74" s="11">
        <v>382856007930340</v>
      </c>
      <c r="B74" s="12">
        <v>6454</v>
      </c>
      <c r="C74" s="13">
        <v>2002</v>
      </c>
      <c r="D74" s="14">
        <v>37371</v>
      </c>
      <c r="F74" s="4" t="s">
        <v>46</v>
      </c>
      <c r="G74" s="4">
        <v>30.3</v>
      </c>
      <c r="H74" s="15">
        <v>3</v>
      </c>
      <c r="I74" s="15">
        <v>1</v>
      </c>
      <c r="J74" s="15">
        <v>3</v>
      </c>
      <c r="K74" s="15">
        <v>5</v>
      </c>
      <c r="L74" s="15">
        <v>3</v>
      </c>
      <c r="M74" s="15">
        <v>5</v>
      </c>
      <c r="N74" s="15">
        <v>5</v>
      </c>
      <c r="O74" s="7" t="s">
        <v>45</v>
      </c>
      <c r="P74" s="16">
        <v>-0.13500000000000001</v>
      </c>
      <c r="Q74" s="16">
        <v>-0.13500000000000001</v>
      </c>
      <c r="R74" s="16">
        <v>-0.20699999999999999</v>
      </c>
      <c r="S74" s="16">
        <v>-0.154</v>
      </c>
      <c r="T74" s="16">
        <v>0</v>
      </c>
      <c r="U74" s="16">
        <v>-4.2999999999999997E-2</v>
      </c>
      <c r="V74" s="16">
        <v>3.9E-2</v>
      </c>
      <c r="W74" s="16">
        <v>0</v>
      </c>
      <c r="X74" s="16">
        <v>-3.4000000000000002E-2</v>
      </c>
      <c r="Y74" s="16">
        <v>0.03</v>
      </c>
      <c r="Z74" s="16">
        <v>0.16400000000000001</v>
      </c>
      <c r="AA74" s="16">
        <v>-0.13300000000000001</v>
      </c>
      <c r="AB74" s="16">
        <v>0</v>
      </c>
      <c r="AC74" s="16">
        <v>-4.4999999999999998E-2</v>
      </c>
      <c r="AD74" s="16">
        <v>0.39700000000000002</v>
      </c>
      <c r="AE74" s="16">
        <v>-0.13600000000000001</v>
      </c>
      <c r="AF74" s="16">
        <v>-1</v>
      </c>
      <c r="AG74" s="17">
        <v>40</v>
      </c>
      <c r="AH74" s="17">
        <v>1.9453</v>
      </c>
      <c r="AI74" s="17">
        <v>3.87</v>
      </c>
      <c r="AJ74" s="17">
        <v>74</v>
      </c>
      <c r="AK74" s="17">
        <v>11</v>
      </c>
      <c r="AL74" s="17">
        <v>27</v>
      </c>
      <c r="AM74" s="17">
        <v>80</v>
      </c>
    </row>
    <row r="75" spans="1:39">
      <c r="A75" s="11">
        <v>382856007930340</v>
      </c>
      <c r="B75" s="12">
        <v>6455</v>
      </c>
      <c r="C75" s="13">
        <v>2006</v>
      </c>
      <c r="D75" s="14">
        <v>39021</v>
      </c>
      <c r="F75" s="4" t="s">
        <v>46</v>
      </c>
      <c r="G75" s="4">
        <v>30.3</v>
      </c>
      <c r="H75" s="15">
        <v>3</v>
      </c>
      <c r="I75" s="15">
        <v>1</v>
      </c>
      <c r="J75" s="15">
        <v>1</v>
      </c>
      <c r="K75" s="15">
        <v>5</v>
      </c>
      <c r="L75" s="15">
        <v>3</v>
      </c>
      <c r="M75" s="15">
        <v>5</v>
      </c>
      <c r="N75" s="15">
        <v>5</v>
      </c>
      <c r="O75" s="7" t="s">
        <v>45</v>
      </c>
      <c r="P75" s="16">
        <v>-0.13500000000000001</v>
      </c>
      <c r="Q75" s="16">
        <v>-0.13500000000000001</v>
      </c>
      <c r="R75" s="16">
        <v>-0.20699999999999999</v>
      </c>
      <c r="S75" s="16">
        <v>-0.154</v>
      </c>
      <c r="T75" s="16">
        <v>0</v>
      </c>
      <c r="U75" s="16">
        <v>-4.2999999999999997E-2</v>
      </c>
      <c r="V75" s="16">
        <v>3.9E-2</v>
      </c>
      <c r="W75" s="16">
        <v>0</v>
      </c>
      <c r="X75" s="16">
        <v>-3.4000000000000002E-2</v>
      </c>
      <c r="Y75" s="16">
        <v>0.03</v>
      </c>
      <c r="Z75" s="16">
        <v>0.16400000000000001</v>
      </c>
      <c r="AA75" s="16">
        <v>-0.13300000000000001</v>
      </c>
      <c r="AB75" s="16">
        <v>0</v>
      </c>
      <c r="AC75" s="16">
        <v>-4.4999999999999998E-2</v>
      </c>
      <c r="AD75" s="16">
        <v>0.39700000000000002</v>
      </c>
      <c r="AE75" s="16">
        <v>-0.13600000000000001</v>
      </c>
      <c r="AF75" s="16">
        <v>-1</v>
      </c>
      <c r="AG75" s="17">
        <v>40</v>
      </c>
      <c r="AH75" s="17">
        <v>1.7974000000000001</v>
      </c>
      <c r="AI75" s="17">
        <v>4.1399999999999997</v>
      </c>
      <c r="AJ75" s="17">
        <v>80</v>
      </c>
      <c r="AK75" s="17">
        <v>11</v>
      </c>
      <c r="AL75" s="17">
        <v>29</v>
      </c>
      <c r="AM75" s="17">
        <v>83.5</v>
      </c>
    </row>
    <row r="76" spans="1:39">
      <c r="A76" s="11">
        <v>382856007930340</v>
      </c>
      <c r="B76" s="12">
        <v>6456</v>
      </c>
      <c r="C76" s="13">
        <v>2007</v>
      </c>
      <c r="D76" s="14">
        <v>39225</v>
      </c>
      <c r="F76" s="4" t="s">
        <v>46</v>
      </c>
      <c r="G76" s="4">
        <v>30.3</v>
      </c>
      <c r="H76" s="15">
        <v>3</v>
      </c>
      <c r="I76" s="15">
        <v>1</v>
      </c>
      <c r="J76" s="15">
        <v>5</v>
      </c>
      <c r="K76" s="15">
        <v>5</v>
      </c>
      <c r="L76" s="15">
        <v>1</v>
      </c>
      <c r="M76" s="15">
        <v>1</v>
      </c>
      <c r="N76" s="15">
        <v>3</v>
      </c>
      <c r="O76" s="7" t="s">
        <v>45</v>
      </c>
      <c r="P76" s="16">
        <v>-0.13500000000000001</v>
      </c>
      <c r="Q76" s="16">
        <v>-0.13500000000000001</v>
      </c>
      <c r="R76" s="16">
        <v>-0.20699999999999999</v>
      </c>
      <c r="S76" s="16">
        <v>-0.154</v>
      </c>
      <c r="T76" s="16">
        <v>0</v>
      </c>
      <c r="U76" s="16">
        <v>-4.2999999999999997E-2</v>
      </c>
      <c r="V76" s="16">
        <v>3.9E-2</v>
      </c>
      <c r="W76" s="16">
        <v>0</v>
      </c>
      <c r="X76" s="16">
        <v>-3.4000000000000002E-2</v>
      </c>
      <c r="Y76" s="16">
        <v>0.03</v>
      </c>
      <c r="Z76" s="16">
        <v>0.16400000000000001</v>
      </c>
      <c r="AA76" s="16">
        <v>-0.13300000000000001</v>
      </c>
      <c r="AB76" s="16">
        <v>0</v>
      </c>
      <c r="AC76" s="16">
        <v>-4.4999999999999998E-2</v>
      </c>
      <c r="AD76" s="16">
        <v>0.39700000000000002</v>
      </c>
      <c r="AE76" s="16">
        <v>-0.13600000000000001</v>
      </c>
      <c r="AF76" s="16">
        <v>-1</v>
      </c>
      <c r="AG76" s="17">
        <v>40</v>
      </c>
      <c r="AH76" s="17">
        <v>1.6725000000000001</v>
      </c>
      <c r="AI76" s="17">
        <v>3.1</v>
      </c>
      <c r="AJ76" s="17">
        <v>80</v>
      </c>
      <c r="AK76" s="17">
        <v>17</v>
      </c>
      <c r="AL76" s="17">
        <v>3</v>
      </c>
      <c r="AM76" s="17">
        <v>69</v>
      </c>
    </row>
    <row r="77" spans="1:39">
      <c r="A77" s="11">
        <v>382856007930340</v>
      </c>
      <c r="B77" s="12">
        <v>39276</v>
      </c>
      <c r="C77" s="13">
        <v>2008</v>
      </c>
      <c r="D77" s="14">
        <v>39736</v>
      </c>
      <c r="F77" s="4" t="s">
        <v>46</v>
      </c>
      <c r="G77" s="4">
        <v>30.3</v>
      </c>
      <c r="H77" s="15">
        <v>3</v>
      </c>
      <c r="I77" s="15">
        <v>1</v>
      </c>
      <c r="J77" s="15">
        <v>3</v>
      </c>
      <c r="K77" s="15">
        <v>5</v>
      </c>
      <c r="L77" s="15">
        <v>5</v>
      </c>
      <c r="M77" s="15">
        <v>5</v>
      </c>
      <c r="N77" s="15">
        <v>5</v>
      </c>
      <c r="O77" s="7" t="s">
        <v>45</v>
      </c>
      <c r="P77" s="16">
        <v>-0.13500000000000001</v>
      </c>
      <c r="Q77" s="16">
        <v>-0.13500000000000001</v>
      </c>
      <c r="R77" s="16">
        <v>-0.20699999999999999</v>
      </c>
      <c r="S77" s="16">
        <v>-0.154</v>
      </c>
      <c r="T77" s="16">
        <v>0</v>
      </c>
      <c r="U77" s="16">
        <v>-4.2999999999999997E-2</v>
      </c>
      <c r="V77" s="16">
        <v>3.9E-2</v>
      </c>
      <c r="W77" s="16">
        <v>0</v>
      </c>
      <c r="X77" s="16">
        <v>-3.4000000000000002E-2</v>
      </c>
      <c r="Y77" s="16">
        <v>0.03</v>
      </c>
      <c r="Z77" s="16">
        <v>0.16400000000000001</v>
      </c>
      <c r="AA77" s="16">
        <v>-0.13300000000000001</v>
      </c>
      <c r="AB77" s="16">
        <v>0</v>
      </c>
      <c r="AC77" s="16">
        <v>-4.4999999999999998E-2</v>
      </c>
      <c r="AD77" s="16">
        <v>0.39700000000000002</v>
      </c>
      <c r="AE77" s="16">
        <v>-0.13600000000000001</v>
      </c>
      <c r="AF77" s="16">
        <v>-1</v>
      </c>
      <c r="AG77" s="17">
        <v>40</v>
      </c>
      <c r="AH77" s="17">
        <v>1.8223</v>
      </c>
      <c r="AI77" s="17">
        <v>3.74</v>
      </c>
      <c r="AJ77" s="17">
        <v>86</v>
      </c>
      <c r="AK77" s="17">
        <v>0</v>
      </c>
      <c r="AL77" s="17">
        <v>21</v>
      </c>
      <c r="AM77" s="17">
        <v>95</v>
      </c>
    </row>
    <row r="78" spans="1:39">
      <c r="A78" s="11">
        <v>382859407830581</v>
      </c>
      <c r="B78" s="12">
        <v>7175</v>
      </c>
      <c r="C78" s="13">
        <v>2003</v>
      </c>
      <c r="D78" s="14">
        <v>37719</v>
      </c>
      <c r="F78" s="4" t="s">
        <v>46</v>
      </c>
      <c r="G78" s="4">
        <v>4.97</v>
      </c>
      <c r="H78" s="15">
        <v>1</v>
      </c>
      <c r="I78" s="15">
        <v>1</v>
      </c>
      <c r="J78" s="15">
        <v>1</v>
      </c>
      <c r="K78" s="15">
        <v>1</v>
      </c>
      <c r="L78" s="15">
        <v>1</v>
      </c>
      <c r="M78" s="15">
        <v>1</v>
      </c>
      <c r="N78" s="15">
        <v>5</v>
      </c>
      <c r="O78" s="7" t="s">
        <v>47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0</v>
      </c>
      <c r="AG78" s="17">
        <v>0</v>
      </c>
      <c r="AH78" s="17">
        <v>1.5701000000000001</v>
      </c>
      <c r="AI78" s="17">
        <v>4.71</v>
      </c>
      <c r="AJ78" s="17">
        <v>39</v>
      </c>
      <c r="AK78" s="17">
        <v>17</v>
      </c>
      <c r="AL78" s="17">
        <v>3</v>
      </c>
      <c r="AM78" s="17">
        <v>83</v>
      </c>
    </row>
    <row r="79" spans="1:39">
      <c r="A79" s="11">
        <v>382859407830581</v>
      </c>
      <c r="B79" s="12">
        <v>7176</v>
      </c>
      <c r="C79" s="13">
        <v>2003</v>
      </c>
      <c r="D79" s="14">
        <v>37909</v>
      </c>
      <c r="F79" s="4" t="s">
        <v>46</v>
      </c>
      <c r="G79" s="4">
        <v>4.97</v>
      </c>
      <c r="H79" s="15">
        <v>3</v>
      </c>
      <c r="I79" s="15">
        <v>3</v>
      </c>
      <c r="J79" s="15">
        <v>1</v>
      </c>
      <c r="K79" s="15">
        <v>1</v>
      </c>
      <c r="L79" s="15">
        <v>1</v>
      </c>
      <c r="M79" s="15">
        <v>3</v>
      </c>
      <c r="N79" s="15">
        <v>1</v>
      </c>
      <c r="O79" s="7" t="s">
        <v>47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0</v>
      </c>
      <c r="AG79" s="17">
        <v>33.53</v>
      </c>
      <c r="AH79" s="17">
        <v>2.0874999999999999</v>
      </c>
      <c r="AI79" s="17">
        <v>4.66</v>
      </c>
      <c r="AJ79" s="17">
        <v>62</v>
      </c>
      <c r="AK79" s="17">
        <v>35</v>
      </c>
      <c r="AL79" s="17">
        <v>5</v>
      </c>
      <c r="AM79" s="17">
        <v>62</v>
      </c>
    </row>
    <row r="80" spans="1:39">
      <c r="A80" s="11">
        <v>382859407830581</v>
      </c>
      <c r="B80" s="12">
        <v>7177</v>
      </c>
      <c r="C80" s="13">
        <v>2006</v>
      </c>
      <c r="D80" s="14">
        <v>38848</v>
      </c>
      <c r="F80" s="4" t="s">
        <v>46</v>
      </c>
      <c r="G80" s="4">
        <v>4.97</v>
      </c>
      <c r="H80" s="15">
        <v>4</v>
      </c>
      <c r="I80" s="15">
        <v>3</v>
      </c>
      <c r="J80" s="15">
        <v>1</v>
      </c>
      <c r="K80" s="15">
        <v>1</v>
      </c>
      <c r="L80" s="15">
        <v>1</v>
      </c>
      <c r="M80" s="15">
        <v>1</v>
      </c>
      <c r="N80" s="15">
        <v>3</v>
      </c>
      <c r="O80" s="7" t="s">
        <v>47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0</v>
      </c>
      <c r="AG80" s="17">
        <v>60.65</v>
      </c>
      <c r="AH80" s="17">
        <v>2.1337999999999999</v>
      </c>
      <c r="AI80" s="17">
        <v>4.41</v>
      </c>
      <c r="AJ80" s="17">
        <v>61</v>
      </c>
      <c r="AK80" s="17">
        <v>24</v>
      </c>
      <c r="AL80" s="17">
        <v>1</v>
      </c>
      <c r="AM80" s="17">
        <v>64</v>
      </c>
    </row>
    <row r="81" spans="1:39">
      <c r="A81" s="11">
        <v>382859407830581</v>
      </c>
      <c r="B81" s="12">
        <v>7178</v>
      </c>
      <c r="C81" s="13">
        <v>2007</v>
      </c>
      <c r="D81" s="14">
        <v>39225</v>
      </c>
      <c r="F81" s="4" t="s">
        <v>46</v>
      </c>
      <c r="G81" s="4">
        <v>4.97</v>
      </c>
      <c r="H81" s="15">
        <v>4</v>
      </c>
      <c r="I81" s="15">
        <v>3</v>
      </c>
      <c r="J81" s="15">
        <v>1</v>
      </c>
      <c r="K81" s="15">
        <v>5</v>
      </c>
      <c r="L81" s="15">
        <v>1</v>
      </c>
      <c r="M81" s="15">
        <v>3</v>
      </c>
      <c r="N81" s="15">
        <v>5</v>
      </c>
      <c r="O81" s="7" t="s">
        <v>47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0</v>
      </c>
      <c r="AG81" s="17">
        <v>66.06</v>
      </c>
      <c r="AH81" s="17">
        <v>2.1164999999999998</v>
      </c>
      <c r="AI81" s="17">
        <v>4.4400000000000004</v>
      </c>
      <c r="AJ81" s="17">
        <v>82</v>
      </c>
      <c r="AK81" s="17">
        <v>12</v>
      </c>
      <c r="AL81" s="17">
        <v>6</v>
      </c>
      <c r="AM81" s="17">
        <v>71</v>
      </c>
    </row>
    <row r="82" spans="1:39">
      <c r="A82" s="11">
        <v>382859407830581</v>
      </c>
      <c r="B82" s="12">
        <v>7179</v>
      </c>
      <c r="C82" s="13">
        <v>2007</v>
      </c>
      <c r="D82" s="14">
        <v>39373</v>
      </c>
      <c r="F82" s="4" t="s">
        <v>46</v>
      </c>
      <c r="G82" s="4">
        <v>4.97</v>
      </c>
      <c r="H82" s="15">
        <v>2</v>
      </c>
      <c r="I82" s="15">
        <v>1</v>
      </c>
      <c r="J82" s="15">
        <v>1</v>
      </c>
      <c r="K82" s="15">
        <v>5</v>
      </c>
      <c r="L82" s="15">
        <v>5</v>
      </c>
      <c r="M82" s="15">
        <v>5</v>
      </c>
      <c r="N82" s="15">
        <v>5</v>
      </c>
      <c r="O82" s="7" t="s">
        <v>47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0</v>
      </c>
      <c r="AG82" s="17">
        <v>29.46</v>
      </c>
      <c r="AH82" s="17">
        <v>1.6766000000000001</v>
      </c>
      <c r="AI82" s="17">
        <v>4.3600000000000003</v>
      </c>
      <c r="AJ82" s="17">
        <v>83</v>
      </c>
      <c r="AK82" s="17">
        <v>6</v>
      </c>
      <c r="AL82" s="17">
        <v>18</v>
      </c>
      <c r="AM82" s="17">
        <v>88</v>
      </c>
    </row>
    <row r="83" spans="1:39">
      <c r="A83" s="11">
        <v>382859407830581</v>
      </c>
      <c r="B83" s="12">
        <v>39271</v>
      </c>
      <c r="C83" s="13">
        <v>2008</v>
      </c>
      <c r="D83" s="14">
        <v>39749</v>
      </c>
      <c r="F83" s="4" t="s">
        <v>46</v>
      </c>
      <c r="G83" s="4">
        <v>4.97</v>
      </c>
      <c r="H83" s="15">
        <v>3</v>
      </c>
      <c r="I83" s="15">
        <v>1</v>
      </c>
      <c r="J83" s="15">
        <v>3</v>
      </c>
      <c r="K83" s="15">
        <v>5</v>
      </c>
      <c r="L83" s="15">
        <v>5</v>
      </c>
      <c r="M83" s="15">
        <v>5</v>
      </c>
      <c r="N83" s="15">
        <v>5</v>
      </c>
      <c r="O83" s="7" t="s">
        <v>47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0</v>
      </c>
      <c r="AG83" s="17">
        <v>39.85</v>
      </c>
      <c r="AH83" s="17">
        <v>1.8492</v>
      </c>
      <c r="AI83" s="17">
        <v>3.82</v>
      </c>
      <c r="AJ83" s="17">
        <v>89</v>
      </c>
      <c r="AK83" s="17">
        <v>0</v>
      </c>
      <c r="AL83" s="17">
        <v>25</v>
      </c>
      <c r="AM83" s="17">
        <v>92</v>
      </c>
    </row>
    <row r="84" spans="1:39">
      <c r="A84" s="11">
        <v>382925907842100</v>
      </c>
      <c r="B84" s="12">
        <v>40436</v>
      </c>
      <c r="C84" s="13">
        <v>2000</v>
      </c>
      <c r="D84" s="14">
        <v>36664</v>
      </c>
      <c r="F84" s="4" t="s">
        <v>46</v>
      </c>
      <c r="G84" s="4">
        <v>1.35</v>
      </c>
      <c r="H84" s="15">
        <v>2</v>
      </c>
      <c r="I84" s="15">
        <v>1</v>
      </c>
      <c r="J84" s="15">
        <v>5</v>
      </c>
      <c r="K84" s="15">
        <v>5</v>
      </c>
      <c r="L84" s="15">
        <v>1</v>
      </c>
      <c r="M84" s="15">
        <v>1</v>
      </c>
      <c r="N84" s="15">
        <v>5</v>
      </c>
      <c r="O84" s="7" t="s">
        <v>45</v>
      </c>
      <c r="P84" s="16">
        <v>-0.46500000000000002</v>
      </c>
      <c r="Q84" s="16">
        <v>-0.46500000000000002</v>
      </c>
      <c r="R84" s="16">
        <v>-0.23400000000000001</v>
      </c>
      <c r="S84" s="16">
        <v>0.33300000000000002</v>
      </c>
      <c r="T84" s="16">
        <v>-0.25</v>
      </c>
      <c r="U84" s="16">
        <v>-3.1E-2</v>
      </c>
      <c r="V84" s="16">
        <v>5.0000000000000001E-3</v>
      </c>
      <c r="W84" s="16">
        <v>-0.14299999999999999</v>
      </c>
      <c r="X84" s="16">
        <v>0.14599999999999999</v>
      </c>
      <c r="Y84" s="16">
        <v>0.23100000000000001</v>
      </c>
      <c r="Z84" s="16">
        <v>0.128</v>
      </c>
      <c r="AA84" s="16">
        <v>-0.29199999999999998</v>
      </c>
      <c r="AB84" s="16">
        <v>1</v>
      </c>
      <c r="AC84" s="16">
        <v>1.7999999999999999E-2</v>
      </c>
      <c r="AD84" s="16">
        <v>0.33300000000000002</v>
      </c>
      <c r="AE84" s="16">
        <v>0.56999999999999995</v>
      </c>
      <c r="AF84" s="16">
        <v>0</v>
      </c>
      <c r="AG84" s="17">
        <v>20</v>
      </c>
      <c r="AH84" s="17">
        <v>1.7471000000000001</v>
      </c>
      <c r="AI84" s="17">
        <v>2.84</v>
      </c>
      <c r="AJ84" s="17">
        <v>73</v>
      </c>
      <c r="AK84" s="17">
        <v>21</v>
      </c>
      <c r="AL84" s="17">
        <v>1</v>
      </c>
      <c r="AM84" s="17">
        <v>75</v>
      </c>
    </row>
    <row r="85" spans="1:39">
      <c r="A85" s="11">
        <v>382925907842100</v>
      </c>
      <c r="B85" s="12">
        <v>40433</v>
      </c>
      <c r="C85" s="13">
        <v>2001</v>
      </c>
      <c r="D85" s="14">
        <v>37021</v>
      </c>
      <c r="F85" s="4" t="s">
        <v>46</v>
      </c>
      <c r="G85" s="4">
        <v>1.35</v>
      </c>
      <c r="H85" s="15">
        <v>1</v>
      </c>
      <c r="I85" s="15">
        <v>1</v>
      </c>
      <c r="J85" s="15">
        <v>5</v>
      </c>
      <c r="K85" s="15">
        <v>5</v>
      </c>
      <c r="L85" s="15">
        <v>5</v>
      </c>
      <c r="M85" s="15">
        <v>1</v>
      </c>
      <c r="N85" s="15">
        <v>5</v>
      </c>
      <c r="O85" s="7" t="s">
        <v>45</v>
      </c>
      <c r="P85" s="16">
        <v>-0.46500000000000002</v>
      </c>
      <c r="Q85" s="16">
        <v>-0.46500000000000002</v>
      </c>
      <c r="R85" s="16">
        <v>-0.23400000000000001</v>
      </c>
      <c r="S85" s="16">
        <v>0.33300000000000002</v>
      </c>
      <c r="T85" s="16">
        <v>-0.25</v>
      </c>
      <c r="U85" s="16">
        <v>-3.1E-2</v>
      </c>
      <c r="V85" s="16">
        <v>5.0000000000000001E-3</v>
      </c>
      <c r="W85" s="16">
        <v>-0.14299999999999999</v>
      </c>
      <c r="X85" s="16">
        <v>0.14599999999999999</v>
      </c>
      <c r="Y85" s="16">
        <v>0.23100000000000001</v>
      </c>
      <c r="Z85" s="16">
        <v>0.128</v>
      </c>
      <c r="AA85" s="16">
        <v>-0.29199999999999998</v>
      </c>
      <c r="AB85" s="16">
        <v>1</v>
      </c>
      <c r="AC85" s="16">
        <v>1.7999999999999999E-2</v>
      </c>
      <c r="AD85" s="16">
        <v>0.33300000000000002</v>
      </c>
      <c r="AE85" s="16">
        <v>0.56999999999999995</v>
      </c>
      <c r="AF85" s="16">
        <v>0</v>
      </c>
      <c r="AG85" s="17">
        <v>0</v>
      </c>
      <c r="AH85" s="17">
        <v>1.8996999999999999</v>
      </c>
      <c r="AI85" s="17">
        <v>1.96</v>
      </c>
      <c r="AJ85" s="17">
        <v>88</v>
      </c>
      <c r="AK85" s="17">
        <v>5</v>
      </c>
      <c r="AL85" s="17">
        <v>1</v>
      </c>
      <c r="AM85" s="17">
        <v>91</v>
      </c>
    </row>
    <row r="86" spans="1:39">
      <c r="A86" s="11">
        <v>382925907842100</v>
      </c>
      <c r="B86" s="12">
        <v>40434</v>
      </c>
      <c r="C86" s="13">
        <v>2002</v>
      </c>
      <c r="D86" s="14">
        <v>37364</v>
      </c>
      <c r="F86" s="4" t="s">
        <v>46</v>
      </c>
      <c r="G86" s="4">
        <v>1.35</v>
      </c>
      <c r="H86" s="15">
        <v>2</v>
      </c>
      <c r="I86" s="15">
        <v>5</v>
      </c>
      <c r="J86" s="15">
        <v>5</v>
      </c>
      <c r="K86" s="15">
        <v>1</v>
      </c>
      <c r="L86" s="15">
        <v>3</v>
      </c>
      <c r="M86" s="15">
        <v>1</v>
      </c>
      <c r="N86" s="15">
        <v>1</v>
      </c>
      <c r="O86" s="7" t="s">
        <v>45</v>
      </c>
      <c r="P86" s="16">
        <v>-0.46500000000000002</v>
      </c>
      <c r="Q86" s="16">
        <v>-0.46500000000000002</v>
      </c>
      <c r="R86" s="16">
        <v>-0.23400000000000001</v>
      </c>
      <c r="S86" s="16">
        <v>0.33300000000000002</v>
      </c>
      <c r="T86" s="16">
        <v>-0.25</v>
      </c>
      <c r="U86" s="16">
        <v>-3.1E-2</v>
      </c>
      <c r="V86" s="16">
        <v>5.0000000000000001E-3</v>
      </c>
      <c r="W86" s="16">
        <v>-0.14299999999999999</v>
      </c>
      <c r="X86" s="16">
        <v>0.14599999999999999</v>
      </c>
      <c r="Y86" s="16">
        <v>0.23100000000000001</v>
      </c>
      <c r="Z86" s="16">
        <v>0.128</v>
      </c>
      <c r="AA86" s="16">
        <v>-0.29199999999999998</v>
      </c>
      <c r="AB86" s="16">
        <v>1</v>
      </c>
      <c r="AC86" s="16">
        <v>1.7999999999999999E-2</v>
      </c>
      <c r="AD86" s="16">
        <v>0.33300000000000002</v>
      </c>
      <c r="AE86" s="16">
        <v>0.56999999999999995</v>
      </c>
      <c r="AF86" s="16">
        <v>0</v>
      </c>
      <c r="AG86" s="17">
        <v>20</v>
      </c>
      <c r="AH86" s="17">
        <v>2.3067000000000002</v>
      </c>
      <c r="AI86" s="17">
        <v>3.59</v>
      </c>
      <c r="AJ86" s="17">
        <v>40.74</v>
      </c>
      <c r="AK86" s="17">
        <v>11.11</v>
      </c>
      <c r="AL86" s="17">
        <v>0</v>
      </c>
      <c r="AM86" s="17">
        <v>59.26</v>
      </c>
    </row>
    <row r="87" spans="1:39">
      <c r="A87" s="11">
        <v>382925907842100</v>
      </c>
      <c r="B87" s="12">
        <v>40435</v>
      </c>
      <c r="C87" s="13">
        <v>2003</v>
      </c>
      <c r="D87" s="14">
        <v>37749</v>
      </c>
      <c r="F87" s="4" t="s">
        <v>46</v>
      </c>
      <c r="G87" s="4">
        <v>1.35</v>
      </c>
      <c r="H87" s="15">
        <v>2</v>
      </c>
      <c r="I87" s="15">
        <v>1</v>
      </c>
      <c r="J87" s="15">
        <v>5</v>
      </c>
      <c r="K87" s="15">
        <v>5</v>
      </c>
      <c r="L87" s="15">
        <v>5</v>
      </c>
      <c r="M87" s="15">
        <v>1</v>
      </c>
      <c r="N87" s="15">
        <v>5</v>
      </c>
      <c r="O87" s="7" t="s">
        <v>45</v>
      </c>
      <c r="P87" s="16">
        <v>-0.46500000000000002</v>
      </c>
      <c r="Q87" s="16">
        <v>-0.46500000000000002</v>
      </c>
      <c r="R87" s="16">
        <v>-0.23400000000000001</v>
      </c>
      <c r="S87" s="16">
        <v>0.33300000000000002</v>
      </c>
      <c r="T87" s="16">
        <v>-0.25</v>
      </c>
      <c r="U87" s="16">
        <v>-3.1E-2</v>
      </c>
      <c r="V87" s="16">
        <v>5.0000000000000001E-3</v>
      </c>
      <c r="W87" s="16">
        <v>-0.14299999999999999</v>
      </c>
      <c r="X87" s="16">
        <v>0.14599999999999999</v>
      </c>
      <c r="Y87" s="16">
        <v>0.23100000000000001</v>
      </c>
      <c r="Z87" s="16">
        <v>0.128</v>
      </c>
      <c r="AA87" s="16">
        <v>-0.29199999999999998</v>
      </c>
      <c r="AB87" s="16">
        <v>1</v>
      </c>
      <c r="AC87" s="16">
        <v>1.7999999999999999E-2</v>
      </c>
      <c r="AD87" s="16">
        <v>0.33300000000000002</v>
      </c>
      <c r="AE87" s="16">
        <v>0.56999999999999995</v>
      </c>
      <c r="AF87" s="16">
        <v>0</v>
      </c>
      <c r="AG87" s="17">
        <v>20</v>
      </c>
      <c r="AH87" s="17">
        <v>1.9617</v>
      </c>
      <c r="AI87" s="17">
        <v>1.6</v>
      </c>
      <c r="AJ87" s="17">
        <v>91.67</v>
      </c>
      <c r="AK87" s="17">
        <v>0</v>
      </c>
      <c r="AL87" s="17">
        <v>0</v>
      </c>
      <c r="AM87" s="17">
        <v>93.33</v>
      </c>
    </row>
    <row r="88" spans="1:39">
      <c r="A88" s="11">
        <v>382938607929437</v>
      </c>
      <c r="B88" s="18">
        <v>10958</v>
      </c>
      <c r="C88" s="13">
        <v>2006</v>
      </c>
      <c r="D88" s="19">
        <v>38930</v>
      </c>
      <c r="F88" s="4" t="s">
        <v>46</v>
      </c>
      <c r="G88" s="4">
        <v>61</v>
      </c>
      <c r="H88" s="15">
        <v>1</v>
      </c>
      <c r="I88" s="15">
        <v>1</v>
      </c>
      <c r="J88" s="15">
        <v>1</v>
      </c>
      <c r="K88" s="15">
        <v>1</v>
      </c>
      <c r="L88" s="15">
        <v>1</v>
      </c>
      <c r="M88" s="15">
        <v>1</v>
      </c>
      <c r="N88" s="15">
        <v>3</v>
      </c>
      <c r="O88" s="7" t="s">
        <v>45</v>
      </c>
      <c r="P88" s="16">
        <v>-0.114</v>
      </c>
      <c r="Q88" s="16">
        <v>-0.114</v>
      </c>
      <c r="R88" s="16">
        <v>-7.9000000000000001E-2</v>
      </c>
      <c r="S88" s="16">
        <v>0</v>
      </c>
      <c r="T88" s="16">
        <v>0</v>
      </c>
      <c r="U88" s="16">
        <v>-3.5999999999999997E-2</v>
      </c>
      <c r="V88" s="16">
        <v>5.1999999999999998E-2</v>
      </c>
      <c r="W88" s="16">
        <v>-0.4</v>
      </c>
      <c r="X88" s="16">
        <v>-6.6000000000000003E-2</v>
      </c>
      <c r="Y88" s="16">
        <v>2.4E-2</v>
      </c>
      <c r="Z88" s="16">
        <v>0.155</v>
      </c>
      <c r="AA88" s="16">
        <v>-0.2</v>
      </c>
      <c r="AB88" s="16">
        <v>0</v>
      </c>
      <c r="AC88" s="16">
        <v>-4.8000000000000001E-2</v>
      </c>
      <c r="AD88" s="16">
        <v>0.38600000000000001</v>
      </c>
      <c r="AE88" s="16">
        <v>-1.4E-2</v>
      </c>
      <c r="AF88" s="16">
        <v>-1</v>
      </c>
      <c r="AG88" s="17">
        <v>2.2799999999999998</v>
      </c>
      <c r="AH88" s="17">
        <v>1.6323000000000001</v>
      </c>
      <c r="AI88" s="17">
        <v>4.5</v>
      </c>
      <c r="AJ88" s="17">
        <v>63</v>
      </c>
      <c r="AK88" s="17">
        <v>26</v>
      </c>
      <c r="AL88" s="17">
        <v>3</v>
      </c>
      <c r="AM88" s="17">
        <v>64</v>
      </c>
    </row>
    <row r="89" spans="1:39">
      <c r="A89" s="11">
        <v>383010407919306</v>
      </c>
      <c r="B89" s="18">
        <v>11057</v>
      </c>
      <c r="C89" s="13">
        <v>2001</v>
      </c>
      <c r="D89" s="19">
        <v>37103</v>
      </c>
      <c r="F89" s="4" t="s">
        <v>46</v>
      </c>
      <c r="G89" s="4">
        <v>8.19</v>
      </c>
      <c r="H89" s="15">
        <v>3</v>
      </c>
      <c r="I89" s="15">
        <v>1</v>
      </c>
      <c r="J89" s="15">
        <v>3</v>
      </c>
      <c r="K89" s="15">
        <v>5</v>
      </c>
      <c r="L89" s="15">
        <v>5</v>
      </c>
      <c r="M89" s="15">
        <v>5</v>
      </c>
      <c r="N89" s="15">
        <v>5</v>
      </c>
      <c r="O89" s="7" t="s">
        <v>45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0</v>
      </c>
      <c r="AG89" s="17">
        <v>40</v>
      </c>
      <c r="AH89" s="17">
        <v>1.5032000000000001</v>
      </c>
      <c r="AI89" s="17">
        <v>3.94</v>
      </c>
      <c r="AJ89" s="17">
        <v>90</v>
      </c>
      <c r="AK89" s="17">
        <v>1</v>
      </c>
      <c r="AL89" s="17">
        <v>29</v>
      </c>
      <c r="AM89" s="17">
        <v>94</v>
      </c>
    </row>
    <row r="90" spans="1:39">
      <c r="A90" s="11">
        <v>383025007915504</v>
      </c>
      <c r="B90" s="18">
        <v>11053</v>
      </c>
      <c r="C90" s="13">
        <v>2002</v>
      </c>
      <c r="D90" s="19">
        <v>37425</v>
      </c>
      <c r="F90" s="4" t="s">
        <v>44</v>
      </c>
      <c r="G90" s="4">
        <v>3.82</v>
      </c>
      <c r="H90" s="15">
        <v>3</v>
      </c>
      <c r="I90" s="15">
        <v>5</v>
      </c>
      <c r="J90" s="15">
        <v>3</v>
      </c>
      <c r="K90" s="15">
        <v>1</v>
      </c>
      <c r="L90" s="15">
        <v>1</v>
      </c>
      <c r="M90" s="15">
        <v>1</v>
      </c>
      <c r="N90" s="15">
        <v>3</v>
      </c>
      <c r="O90" s="7" t="s">
        <v>45</v>
      </c>
      <c r="P90" s="16">
        <v>0</v>
      </c>
      <c r="Q90" s="16">
        <v>0</v>
      </c>
      <c r="R90" s="16">
        <v>0</v>
      </c>
      <c r="S90" s="16">
        <v>0</v>
      </c>
      <c r="T90" s="16">
        <v>0</v>
      </c>
      <c r="U90" s="16">
        <v>0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0</v>
      </c>
      <c r="AG90" s="17">
        <v>49.57</v>
      </c>
      <c r="AH90" s="17">
        <v>2.1755</v>
      </c>
      <c r="AI90" s="17">
        <v>4.3099999999999996</v>
      </c>
      <c r="AJ90" s="17">
        <v>46</v>
      </c>
      <c r="AK90" s="17">
        <v>48</v>
      </c>
      <c r="AL90" s="17">
        <v>5</v>
      </c>
      <c r="AM90" s="17">
        <v>62</v>
      </c>
    </row>
    <row r="91" spans="1:39">
      <c r="A91" s="11">
        <v>383256107916157</v>
      </c>
      <c r="B91" s="18">
        <v>11052</v>
      </c>
      <c r="C91" s="13">
        <v>2001</v>
      </c>
      <c r="D91" s="19">
        <v>37103</v>
      </c>
      <c r="F91" s="4" t="s">
        <v>44</v>
      </c>
      <c r="G91" s="4">
        <v>13.2</v>
      </c>
      <c r="H91" s="15">
        <v>3</v>
      </c>
      <c r="I91" s="15">
        <v>1</v>
      </c>
      <c r="J91" s="15">
        <v>5</v>
      </c>
      <c r="K91" s="15">
        <v>5</v>
      </c>
      <c r="L91" s="15">
        <v>5</v>
      </c>
      <c r="M91" s="15">
        <v>1</v>
      </c>
      <c r="N91" s="15">
        <v>5</v>
      </c>
      <c r="O91" s="7" t="s">
        <v>45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0</v>
      </c>
      <c r="AG91" s="17">
        <v>47.37</v>
      </c>
      <c r="AH91" s="17">
        <v>1.6823999999999999</v>
      </c>
      <c r="AI91" s="17">
        <v>3.23</v>
      </c>
      <c r="AJ91" s="17">
        <v>90</v>
      </c>
      <c r="AK91" s="17">
        <v>6</v>
      </c>
      <c r="AL91" s="17">
        <v>3</v>
      </c>
      <c r="AM91" s="17">
        <v>91</v>
      </c>
    </row>
    <row r="92" spans="1:39">
      <c r="A92" s="11">
        <v>383303007916296</v>
      </c>
      <c r="B92" s="18">
        <v>11054</v>
      </c>
      <c r="C92" s="13">
        <v>2007</v>
      </c>
      <c r="D92" s="19">
        <v>39162</v>
      </c>
      <c r="F92" s="4" t="s">
        <v>44</v>
      </c>
      <c r="G92" s="4">
        <v>3.15</v>
      </c>
      <c r="H92" s="15">
        <v>4</v>
      </c>
      <c r="I92" s="15">
        <v>5</v>
      </c>
      <c r="J92" s="15">
        <v>1</v>
      </c>
      <c r="K92" s="15">
        <v>1</v>
      </c>
      <c r="L92" s="15">
        <v>1</v>
      </c>
      <c r="M92" s="15">
        <v>1</v>
      </c>
      <c r="N92" s="15">
        <v>1</v>
      </c>
      <c r="O92" s="7" t="s">
        <v>45</v>
      </c>
      <c r="P92" s="16">
        <v>0</v>
      </c>
      <c r="Q92" s="16">
        <v>0</v>
      </c>
      <c r="R92" s="16">
        <v>0</v>
      </c>
      <c r="S92" s="16">
        <v>0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0</v>
      </c>
      <c r="AG92" s="17">
        <v>60</v>
      </c>
      <c r="AH92" s="17">
        <v>2.17</v>
      </c>
      <c r="AI92" s="17">
        <v>5.13</v>
      </c>
      <c r="AJ92" s="17">
        <v>36</v>
      </c>
      <c r="AK92" s="17">
        <v>35</v>
      </c>
      <c r="AL92" s="17">
        <v>3</v>
      </c>
      <c r="AM92" s="17">
        <v>55</v>
      </c>
    </row>
    <row r="93" spans="1:39">
      <c r="A93" s="11">
        <v>383307407917312</v>
      </c>
      <c r="B93" s="18">
        <v>11033</v>
      </c>
      <c r="C93" s="13">
        <v>2001</v>
      </c>
      <c r="D93" s="19">
        <v>37116</v>
      </c>
      <c r="F93" s="4" t="s">
        <v>44</v>
      </c>
      <c r="G93" s="4">
        <v>53.6</v>
      </c>
      <c r="H93" s="15">
        <v>5</v>
      </c>
      <c r="I93" s="15">
        <v>5</v>
      </c>
      <c r="J93" s="15">
        <v>3</v>
      </c>
      <c r="K93" s="15">
        <v>1</v>
      </c>
      <c r="L93" s="15">
        <v>1</v>
      </c>
      <c r="M93" s="15">
        <v>5</v>
      </c>
      <c r="N93" s="15">
        <v>3</v>
      </c>
      <c r="O93" s="7" t="s">
        <v>45</v>
      </c>
      <c r="P93" s="16">
        <v>0</v>
      </c>
      <c r="Q93" s="16">
        <v>0</v>
      </c>
      <c r="R93" s="16">
        <v>0</v>
      </c>
      <c r="S93" s="16">
        <v>0</v>
      </c>
      <c r="T93" s="16">
        <v>0</v>
      </c>
      <c r="U93" s="16">
        <v>0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0</v>
      </c>
      <c r="AG93" s="17">
        <v>80</v>
      </c>
      <c r="AH93" s="17">
        <v>2.4655</v>
      </c>
      <c r="AI93" s="17">
        <v>4.62</v>
      </c>
      <c r="AJ93" s="17">
        <v>45</v>
      </c>
      <c r="AK93" s="17">
        <v>12</v>
      </c>
      <c r="AL93" s="17">
        <v>38</v>
      </c>
      <c r="AM93" s="17">
        <v>66</v>
      </c>
    </row>
    <row r="94" spans="1:39">
      <c r="A94" s="11">
        <v>383307407917312</v>
      </c>
      <c r="B94" s="18">
        <v>11034</v>
      </c>
      <c r="C94" s="13">
        <v>2006</v>
      </c>
      <c r="D94" s="19">
        <v>38937</v>
      </c>
      <c r="F94" s="4" t="s">
        <v>44</v>
      </c>
      <c r="G94" s="4">
        <v>53.6</v>
      </c>
      <c r="H94" s="15">
        <v>5</v>
      </c>
      <c r="I94" s="15">
        <v>5</v>
      </c>
      <c r="J94" s="15">
        <v>1</v>
      </c>
      <c r="K94" s="15">
        <v>1</v>
      </c>
      <c r="L94" s="15">
        <v>5</v>
      </c>
      <c r="M94" s="15">
        <v>3</v>
      </c>
      <c r="N94" s="15">
        <v>5</v>
      </c>
      <c r="O94" s="7" t="s">
        <v>45</v>
      </c>
      <c r="P94" s="16">
        <v>0</v>
      </c>
      <c r="Q94" s="16">
        <v>0</v>
      </c>
      <c r="R94" s="16">
        <v>0</v>
      </c>
      <c r="S94" s="16">
        <v>0</v>
      </c>
      <c r="T94" s="16">
        <v>0</v>
      </c>
      <c r="U94" s="16">
        <v>0</v>
      </c>
      <c r="V94" s="16">
        <v>0</v>
      </c>
      <c r="W94" s="16">
        <v>0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0</v>
      </c>
      <c r="AG94" s="17">
        <v>88.84</v>
      </c>
      <c r="AH94" s="17">
        <v>2.2214</v>
      </c>
      <c r="AI94" s="17">
        <v>4.8099999999999996</v>
      </c>
      <c r="AJ94" s="17">
        <v>41</v>
      </c>
      <c r="AK94" s="17">
        <v>3</v>
      </c>
      <c r="AL94" s="17">
        <v>12</v>
      </c>
      <c r="AM94" s="17">
        <v>70</v>
      </c>
    </row>
    <row r="95" spans="1:39">
      <c r="A95" s="11">
        <v>383311007926103</v>
      </c>
      <c r="B95" s="18">
        <v>11306</v>
      </c>
      <c r="C95" s="13">
        <v>2001</v>
      </c>
      <c r="D95" s="19">
        <v>37116</v>
      </c>
      <c r="F95" s="4" t="s">
        <v>46</v>
      </c>
      <c r="G95" s="4">
        <v>4.55</v>
      </c>
      <c r="H95" s="15">
        <v>4</v>
      </c>
      <c r="I95" s="15">
        <v>3</v>
      </c>
      <c r="J95" s="15">
        <v>1</v>
      </c>
      <c r="K95" s="15">
        <v>1</v>
      </c>
      <c r="L95" s="15">
        <v>1</v>
      </c>
      <c r="M95" s="15">
        <v>3</v>
      </c>
      <c r="N95" s="15">
        <v>5</v>
      </c>
      <c r="O95" s="7" t="s">
        <v>45</v>
      </c>
      <c r="P95" s="16">
        <v>-0.03</v>
      </c>
      <c r="Q95" s="16">
        <v>-0.03</v>
      </c>
      <c r="R95" s="16">
        <v>0</v>
      </c>
      <c r="S95" s="16">
        <v>0</v>
      </c>
      <c r="T95" s="16">
        <v>0</v>
      </c>
      <c r="U95" s="16">
        <v>5.0000000000000001E-3</v>
      </c>
      <c r="V95" s="16">
        <v>0.03</v>
      </c>
      <c r="W95" s="16">
        <v>0</v>
      </c>
      <c r="X95" s="16">
        <v>1.4E-2</v>
      </c>
      <c r="Y95" s="16">
        <v>3.0000000000000001E-3</v>
      </c>
      <c r="Z95" s="16">
        <v>0.115</v>
      </c>
      <c r="AA95" s="16">
        <v>4.4999999999999998E-2</v>
      </c>
      <c r="AB95" s="16">
        <v>0</v>
      </c>
      <c r="AC95" s="16">
        <v>0</v>
      </c>
      <c r="AD95" s="16">
        <v>0.154</v>
      </c>
      <c r="AE95" s="16">
        <v>-2.7E-2</v>
      </c>
      <c r="AF95" s="16">
        <v>0</v>
      </c>
      <c r="AG95" s="17">
        <v>65.87</v>
      </c>
      <c r="AH95" s="17">
        <v>2.1309</v>
      </c>
      <c r="AI95" s="17">
        <v>5.1100000000000003</v>
      </c>
      <c r="AJ95" s="17">
        <v>52</v>
      </c>
      <c r="AK95" s="17">
        <v>28</v>
      </c>
      <c r="AL95" s="17">
        <v>7</v>
      </c>
      <c r="AM95" s="17">
        <v>71</v>
      </c>
    </row>
    <row r="96" spans="1:39">
      <c r="A96" s="11">
        <v>383315007835550</v>
      </c>
      <c r="B96" s="12">
        <v>6875</v>
      </c>
      <c r="C96" s="13">
        <v>2000</v>
      </c>
      <c r="D96" s="14">
        <v>36657</v>
      </c>
      <c r="F96" s="4" t="s">
        <v>44</v>
      </c>
      <c r="G96" s="4">
        <v>15.4</v>
      </c>
      <c r="H96" s="15">
        <v>5</v>
      </c>
      <c r="I96" s="15">
        <v>5</v>
      </c>
      <c r="J96" s="15">
        <v>1</v>
      </c>
      <c r="K96" s="15">
        <v>1</v>
      </c>
      <c r="L96" s="15">
        <v>1</v>
      </c>
      <c r="M96" s="15">
        <v>5</v>
      </c>
      <c r="N96" s="15">
        <v>1</v>
      </c>
      <c r="O96" s="7" t="s">
        <v>45</v>
      </c>
      <c r="P96" s="16">
        <v>-6.9000000000000006E-2</v>
      </c>
      <c r="Q96" s="16">
        <v>-6.9000000000000006E-2</v>
      </c>
      <c r="R96" s="16">
        <v>-0.16600000000000001</v>
      </c>
      <c r="S96" s="16">
        <v>0</v>
      </c>
      <c r="T96" s="16">
        <v>0</v>
      </c>
      <c r="U96" s="16">
        <v>-4.0000000000000001E-3</v>
      </c>
      <c r="V96" s="16">
        <v>-4.0000000000000001E-3</v>
      </c>
      <c r="W96" s="16">
        <v>0</v>
      </c>
      <c r="X96" s="16">
        <v>8.5999999999999993E-2</v>
      </c>
      <c r="Y96" s="16">
        <v>2.4E-2</v>
      </c>
      <c r="Z96" s="16">
        <v>-3.0000000000000001E-3</v>
      </c>
      <c r="AA96" s="16">
        <v>-8.6999999999999994E-2</v>
      </c>
      <c r="AB96" s="16">
        <v>0</v>
      </c>
      <c r="AC96" s="16">
        <v>-1E-3</v>
      </c>
      <c r="AD96" s="16">
        <v>-8.0000000000000002E-3</v>
      </c>
      <c r="AE96" s="16">
        <v>4.3999999999999997E-2</v>
      </c>
      <c r="AF96" s="16">
        <v>0</v>
      </c>
      <c r="AG96" s="17">
        <v>80</v>
      </c>
      <c r="AH96" s="17">
        <v>2.1303000000000001</v>
      </c>
      <c r="AI96" s="17">
        <v>4.9400000000000004</v>
      </c>
      <c r="AJ96" s="17">
        <v>39</v>
      </c>
      <c r="AK96" s="17">
        <v>31</v>
      </c>
      <c r="AL96" s="17">
        <v>32</v>
      </c>
      <c r="AM96" s="17">
        <v>39</v>
      </c>
    </row>
    <row r="97" spans="1:39">
      <c r="A97" s="11">
        <v>383315007835550</v>
      </c>
      <c r="B97" s="12">
        <v>6876</v>
      </c>
      <c r="C97" s="13">
        <v>2001</v>
      </c>
      <c r="D97" s="14">
        <v>37187</v>
      </c>
      <c r="F97" s="4" t="s">
        <v>44</v>
      </c>
      <c r="G97" s="4">
        <v>15.4</v>
      </c>
      <c r="H97" s="15">
        <v>5</v>
      </c>
      <c r="I97" s="15">
        <v>5</v>
      </c>
      <c r="J97" s="15">
        <v>5</v>
      </c>
      <c r="K97" s="15">
        <v>5</v>
      </c>
      <c r="L97" s="15">
        <v>1</v>
      </c>
      <c r="M97" s="15">
        <v>5</v>
      </c>
      <c r="N97" s="15">
        <v>5</v>
      </c>
      <c r="O97" s="7" t="s">
        <v>45</v>
      </c>
      <c r="P97" s="16">
        <v>-6.9000000000000006E-2</v>
      </c>
      <c r="Q97" s="16">
        <v>-6.9000000000000006E-2</v>
      </c>
      <c r="R97" s="16">
        <v>-0.16600000000000001</v>
      </c>
      <c r="S97" s="16">
        <v>0</v>
      </c>
      <c r="T97" s="16">
        <v>0</v>
      </c>
      <c r="U97" s="16">
        <v>-4.0000000000000001E-3</v>
      </c>
      <c r="V97" s="16">
        <v>-4.0000000000000001E-3</v>
      </c>
      <c r="W97" s="16">
        <v>0</v>
      </c>
      <c r="X97" s="16">
        <v>8.5999999999999993E-2</v>
      </c>
      <c r="Y97" s="16">
        <v>2.4E-2</v>
      </c>
      <c r="Z97" s="16">
        <v>-3.0000000000000001E-3</v>
      </c>
      <c r="AA97" s="16">
        <v>-8.6999999999999994E-2</v>
      </c>
      <c r="AB97" s="16">
        <v>0</v>
      </c>
      <c r="AC97" s="16">
        <v>-1E-3</v>
      </c>
      <c r="AD97" s="16">
        <v>-8.0000000000000002E-3</v>
      </c>
      <c r="AE97" s="16">
        <v>4.3999999999999997E-2</v>
      </c>
      <c r="AF97" s="16">
        <v>0</v>
      </c>
      <c r="AG97" s="17">
        <v>93.49</v>
      </c>
      <c r="AH97" s="17">
        <v>2.6520000000000001</v>
      </c>
      <c r="AI97" s="17">
        <v>3.9</v>
      </c>
      <c r="AJ97" s="17">
        <v>66</v>
      </c>
      <c r="AK97" s="17">
        <v>17</v>
      </c>
      <c r="AL97" s="17">
        <v>29</v>
      </c>
      <c r="AM97" s="17">
        <v>69</v>
      </c>
    </row>
    <row r="98" spans="1:39">
      <c r="A98" s="11">
        <v>383315007835550</v>
      </c>
      <c r="B98" s="12">
        <v>6877</v>
      </c>
      <c r="C98" s="13">
        <v>2002</v>
      </c>
      <c r="D98" s="14">
        <v>37398</v>
      </c>
      <c r="F98" s="4" t="s">
        <v>44</v>
      </c>
      <c r="G98" s="4">
        <v>15.4</v>
      </c>
      <c r="H98" s="15">
        <v>5</v>
      </c>
      <c r="I98" s="15">
        <v>5</v>
      </c>
      <c r="J98" s="15">
        <v>3</v>
      </c>
      <c r="K98" s="15">
        <v>3</v>
      </c>
      <c r="L98" s="15">
        <v>1</v>
      </c>
      <c r="M98" s="15">
        <v>3</v>
      </c>
      <c r="N98" s="15">
        <v>1</v>
      </c>
      <c r="O98" s="7" t="s">
        <v>45</v>
      </c>
      <c r="P98" s="16">
        <v>-6.9000000000000006E-2</v>
      </c>
      <c r="Q98" s="16">
        <v>-6.9000000000000006E-2</v>
      </c>
      <c r="R98" s="16">
        <v>-0.16600000000000001</v>
      </c>
      <c r="S98" s="16">
        <v>0</v>
      </c>
      <c r="T98" s="16">
        <v>0</v>
      </c>
      <c r="U98" s="16">
        <v>-4.0000000000000001E-3</v>
      </c>
      <c r="V98" s="16">
        <v>-4.0000000000000001E-3</v>
      </c>
      <c r="W98" s="16">
        <v>0</v>
      </c>
      <c r="X98" s="16">
        <v>8.5999999999999993E-2</v>
      </c>
      <c r="Y98" s="16">
        <v>2.4E-2</v>
      </c>
      <c r="Z98" s="16">
        <v>-3.0000000000000001E-3</v>
      </c>
      <c r="AA98" s="16">
        <v>-8.6999999999999994E-2</v>
      </c>
      <c r="AB98" s="16">
        <v>0</v>
      </c>
      <c r="AC98" s="16">
        <v>-1E-3</v>
      </c>
      <c r="AD98" s="16">
        <v>-8.0000000000000002E-3</v>
      </c>
      <c r="AE98" s="16">
        <v>4.3999999999999997E-2</v>
      </c>
      <c r="AF98" s="16">
        <v>0</v>
      </c>
      <c r="AG98" s="17">
        <v>78.64</v>
      </c>
      <c r="AH98" s="17">
        <v>2.3509000000000002</v>
      </c>
      <c r="AI98" s="17">
        <v>4.57</v>
      </c>
      <c r="AJ98" s="17">
        <v>56</v>
      </c>
      <c r="AK98" s="17">
        <v>29.5</v>
      </c>
      <c r="AL98" s="17">
        <v>13</v>
      </c>
      <c r="AM98" s="17">
        <v>52</v>
      </c>
    </row>
    <row r="99" spans="1:39">
      <c r="A99" s="11">
        <v>383315007835550</v>
      </c>
      <c r="B99" s="12">
        <v>39279</v>
      </c>
      <c r="C99" s="13">
        <v>2008</v>
      </c>
      <c r="D99" s="14">
        <v>39531</v>
      </c>
      <c r="F99" s="4" t="s">
        <v>44</v>
      </c>
      <c r="G99" s="4">
        <v>15.4</v>
      </c>
      <c r="H99" s="15">
        <v>5</v>
      </c>
      <c r="I99" s="15">
        <v>5</v>
      </c>
      <c r="J99" s="15">
        <v>5</v>
      </c>
      <c r="K99" s="15">
        <v>5</v>
      </c>
      <c r="L99" s="15">
        <v>5</v>
      </c>
      <c r="M99" s="15">
        <v>5</v>
      </c>
      <c r="N99" s="15">
        <v>5</v>
      </c>
      <c r="O99" s="7" t="s">
        <v>45</v>
      </c>
      <c r="P99" s="16">
        <v>-6.9000000000000006E-2</v>
      </c>
      <c r="Q99" s="16">
        <v>-6.9000000000000006E-2</v>
      </c>
      <c r="R99" s="16">
        <v>-0.16600000000000001</v>
      </c>
      <c r="S99" s="16">
        <v>0</v>
      </c>
      <c r="T99" s="16">
        <v>0</v>
      </c>
      <c r="U99" s="16">
        <v>-4.0000000000000001E-3</v>
      </c>
      <c r="V99" s="16">
        <v>-4.0000000000000001E-3</v>
      </c>
      <c r="W99" s="16">
        <v>0</v>
      </c>
      <c r="X99" s="16">
        <v>8.5999999999999993E-2</v>
      </c>
      <c r="Y99" s="16">
        <v>2.4E-2</v>
      </c>
      <c r="Z99" s="16">
        <v>-3.0000000000000001E-3</v>
      </c>
      <c r="AA99" s="16">
        <v>-8.6999999999999994E-2</v>
      </c>
      <c r="AB99" s="16">
        <v>0</v>
      </c>
      <c r="AC99" s="16">
        <v>-1E-3</v>
      </c>
      <c r="AD99" s="16">
        <v>-8.0000000000000002E-3</v>
      </c>
      <c r="AE99" s="16">
        <v>4.3999999999999997E-2</v>
      </c>
      <c r="AF99" s="16">
        <v>0</v>
      </c>
      <c r="AG99" s="17">
        <v>93.63</v>
      </c>
      <c r="AH99" s="17">
        <v>2.2587999999999999</v>
      </c>
      <c r="AI99" s="17">
        <v>3.27</v>
      </c>
      <c r="AJ99" s="17">
        <v>69.86</v>
      </c>
      <c r="AK99" s="17">
        <v>0</v>
      </c>
      <c r="AL99" s="17">
        <v>30.14</v>
      </c>
      <c r="AM99" s="17">
        <v>91.78</v>
      </c>
    </row>
    <row r="100" spans="1:39">
      <c r="A100" s="11">
        <v>383315007835550</v>
      </c>
      <c r="B100" s="12">
        <v>39280</v>
      </c>
      <c r="C100" s="13">
        <v>2008</v>
      </c>
      <c r="D100" s="14">
        <v>39749</v>
      </c>
      <c r="F100" s="4" t="s">
        <v>44</v>
      </c>
      <c r="G100" s="4">
        <v>15.4</v>
      </c>
      <c r="H100" s="15">
        <v>5</v>
      </c>
      <c r="I100" s="15">
        <v>5</v>
      </c>
      <c r="J100" s="15">
        <v>5</v>
      </c>
      <c r="K100" s="15">
        <v>5</v>
      </c>
      <c r="L100" s="15">
        <v>5</v>
      </c>
      <c r="M100" s="15">
        <v>5</v>
      </c>
      <c r="N100" s="15">
        <v>5</v>
      </c>
      <c r="O100" s="7" t="s">
        <v>45</v>
      </c>
      <c r="P100" s="16">
        <v>-6.9000000000000006E-2</v>
      </c>
      <c r="Q100" s="16">
        <v>-6.9000000000000006E-2</v>
      </c>
      <c r="R100" s="16">
        <v>-0.16600000000000001</v>
      </c>
      <c r="S100" s="16">
        <v>0</v>
      </c>
      <c r="T100" s="16">
        <v>0</v>
      </c>
      <c r="U100" s="16">
        <v>-4.0000000000000001E-3</v>
      </c>
      <c r="V100" s="16">
        <v>-4.0000000000000001E-3</v>
      </c>
      <c r="W100" s="16">
        <v>0</v>
      </c>
      <c r="X100" s="16">
        <v>8.5999999999999993E-2</v>
      </c>
      <c r="Y100" s="16">
        <v>2.4E-2</v>
      </c>
      <c r="Z100" s="16">
        <v>-3.0000000000000001E-3</v>
      </c>
      <c r="AA100" s="16">
        <v>-8.6999999999999994E-2</v>
      </c>
      <c r="AB100" s="16">
        <v>0</v>
      </c>
      <c r="AC100" s="16">
        <v>-1E-3</v>
      </c>
      <c r="AD100" s="16">
        <v>-8.0000000000000002E-3</v>
      </c>
      <c r="AE100" s="16">
        <v>4.3999999999999997E-2</v>
      </c>
      <c r="AF100" s="16">
        <v>0</v>
      </c>
      <c r="AG100" s="17">
        <v>80</v>
      </c>
      <c r="AH100" s="17">
        <v>2.4748000000000001</v>
      </c>
      <c r="AI100" s="17">
        <v>3.44</v>
      </c>
      <c r="AJ100" s="17">
        <v>68.290000000000006</v>
      </c>
      <c r="AK100" s="17">
        <v>0</v>
      </c>
      <c r="AL100" s="17">
        <v>26.83</v>
      </c>
      <c r="AM100" s="17">
        <v>93.9</v>
      </c>
    </row>
    <row r="101" spans="1:39">
      <c r="A101" s="11">
        <v>383411207934158</v>
      </c>
      <c r="B101" s="18">
        <v>11227</v>
      </c>
      <c r="C101" s="13">
        <v>2006</v>
      </c>
      <c r="D101" s="19">
        <v>38931</v>
      </c>
      <c r="F101" s="4" t="s">
        <v>46</v>
      </c>
      <c r="G101" s="4">
        <v>10.4</v>
      </c>
      <c r="H101" s="15">
        <v>4</v>
      </c>
      <c r="I101" s="15">
        <v>5</v>
      </c>
      <c r="J101" s="15">
        <v>1</v>
      </c>
      <c r="K101" s="15">
        <v>1</v>
      </c>
      <c r="L101" s="15">
        <v>1</v>
      </c>
      <c r="M101" s="15">
        <v>3</v>
      </c>
      <c r="N101" s="15">
        <v>1</v>
      </c>
      <c r="O101" s="7" t="s">
        <v>45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v>1E-3</v>
      </c>
      <c r="W101" s="16">
        <v>0</v>
      </c>
      <c r="X101" s="16">
        <v>-1E-3</v>
      </c>
      <c r="Y101" s="16">
        <v>0</v>
      </c>
      <c r="Z101" s="16">
        <v>2E-3</v>
      </c>
      <c r="AA101" s="16">
        <v>-6.3E-2</v>
      </c>
      <c r="AB101" s="16">
        <v>0</v>
      </c>
      <c r="AC101" s="16">
        <v>0</v>
      </c>
      <c r="AD101" s="16">
        <v>0</v>
      </c>
      <c r="AE101" s="16">
        <v>1E-3</v>
      </c>
      <c r="AF101" s="16">
        <v>0</v>
      </c>
      <c r="AG101" s="17">
        <v>66.239999999999995</v>
      </c>
      <c r="AH101" s="17">
        <v>2.319</v>
      </c>
      <c r="AI101" s="17">
        <v>4.67</v>
      </c>
      <c r="AJ101" s="17">
        <v>49</v>
      </c>
      <c r="AK101" s="17">
        <v>41</v>
      </c>
      <c r="AL101" s="17">
        <v>7</v>
      </c>
      <c r="AM101" s="17">
        <v>49</v>
      </c>
    </row>
    <row r="102" spans="1:39">
      <c r="A102" s="11">
        <v>383431607935272</v>
      </c>
      <c r="B102" s="18">
        <v>11219</v>
      </c>
      <c r="C102" s="13">
        <v>2006</v>
      </c>
      <c r="D102" s="19">
        <v>38930</v>
      </c>
      <c r="F102" s="4" t="s">
        <v>46</v>
      </c>
      <c r="G102" s="4">
        <v>27.6</v>
      </c>
      <c r="H102" s="15">
        <v>1</v>
      </c>
      <c r="I102" s="15">
        <v>3</v>
      </c>
      <c r="J102" s="15">
        <v>1</v>
      </c>
      <c r="K102" s="15">
        <v>1</v>
      </c>
      <c r="L102" s="15">
        <v>1</v>
      </c>
      <c r="M102" s="15">
        <v>3</v>
      </c>
      <c r="N102" s="15">
        <v>1</v>
      </c>
      <c r="O102" s="7" t="s">
        <v>45</v>
      </c>
      <c r="P102" s="16">
        <v>0</v>
      </c>
      <c r="Q102" s="16">
        <v>0</v>
      </c>
      <c r="R102" s="16">
        <v>0</v>
      </c>
      <c r="S102" s="16">
        <v>0</v>
      </c>
      <c r="T102" s="16">
        <v>0</v>
      </c>
      <c r="U102" s="16">
        <v>0</v>
      </c>
      <c r="V102" s="16">
        <v>1E-3</v>
      </c>
      <c r="W102" s="16">
        <v>0</v>
      </c>
      <c r="X102" s="16">
        <v>0</v>
      </c>
      <c r="Y102" s="16">
        <v>0</v>
      </c>
      <c r="Z102" s="16">
        <v>2E-3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0</v>
      </c>
      <c r="AG102" s="17">
        <v>14.77</v>
      </c>
      <c r="AH102" s="17">
        <v>2.0358999999999998</v>
      </c>
      <c r="AI102" s="17">
        <v>5.0999999999999996</v>
      </c>
      <c r="AJ102" s="17">
        <v>55</v>
      </c>
      <c r="AK102" s="17">
        <v>38</v>
      </c>
      <c r="AL102" s="17">
        <v>4</v>
      </c>
      <c r="AM102" s="17">
        <v>56</v>
      </c>
    </row>
    <row r="103" spans="1:39">
      <c r="A103" s="11">
        <v>383458407935322</v>
      </c>
      <c r="B103" s="12">
        <v>11221</v>
      </c>
      <c r="C103" s="13">
        <v>2001</v>
      </c>
      <c r="D103" s="14">
        <v>37082</v>
      </c>
      <c r="F103" s="4" t="s">
        <v>46</v>
      </c>
      <c r="G103" s="4">
        <v>3.55</v>
      </c>
      <c r="H103" s="15">
        <v>5</v>
      </c>
      <c r="I103" s="15">
        <v>3</v>
      </c>
      <c r="J103" s="15">
        <v>5</v>
      </c>
      <c r="K103" s="15">
        <v>5</v>
      </c>
      <c r="L103" s="15">
        <v>5</v>
      </c>
      <c r="M103" s="15">
        <v>5</v>
      </c>
      <c r="N103" s="15">
        <v>5</v>
      </c>
      <c r="O103" s="7" t="s">
        <v>45</v>
      </c>
      <c r="P103" s="16">
        <v>-3.5999999999999997E-2</v>
      </c>
      <c r="Q103" s="16">
        <v>-3.5999999999999997E-2</v>
      </c>
      <c r="R103" s="16">
        <v>-5.3999999999999999E-2</v>
      </c>
      <c r="S103" s="16">
        <v>0</v>
      </c>
      <c r="T103" s="16">
        <v>0</v>
      </c>
      <c r="U103" s="16">
        <v>6.0000000000000001E-3</v>
      </c>
      <c r="V103" s="16">
        <v>4.2999999999999997E-2</v>
      </c>
      <c r="W103" s="16">
        <v>0</v>
      </c>
      <c r="X103" s="16">
        <v>-1.9E-2</v>
      </c>
      <c r="Y103" s="16">
        <v>5.0000000000000001E-3</v>
      </c>
      <c r="Z103" s="16">
        <v>0.156</v>
      </c>
      <c r="AA103" s="16">
        <v>-2.7E-2</v>
      </c>
      <c r="AB103" s="16">
        <v>0</v>
      </c>
      <c r="AC103" s="16">
        <v>-1E-3</v>
      </c>
      <c r="AD103" s="16">
        <v>0.3</v>
      </c>
      <c r="AE103" s="16">
        <v>0.14799999999999999</v>
      </c>
      <c r="AF103" s="16">
        <v>0</v>
      </c>
      <c r="AG103" s="17">
        <v>80</v>
      </c>
      <c r="AH103" s="17">
        <v>2.1638000000000002</v>
      </c>
      <c r="AI103" s="17">
        <v>3.15</v>
      </c>
      <c r="AJ103" s="17">
        <v>89</v>
      </c>
      <c r="AK103" s="17">
        <v>6</v>
      </c>
      <c r="AL103" s="17">
        <v>40</v>
      </c>
      <c r="AM103" s="17">
        <v>85</v>
      </c>
    </row>
    <row r="104" spans="1:39">
      <c r="A104" s="11">
        <v>383458407935322</v>
      </c>
      <c r="B104" s="12">
        <v>11222</v>
      </c>
      <c r="C104" s="13">
        <v>2006</v>
      </c>
      <c r="D104" s="14">
        <v>38930</v>
      </c>
      <c r="F104" s="4" t="s">
        <v>46</v>
      </c>
      <c r="G104" s="4">
        <v>3.55</v>
      </c>
      <c r="H104" s="15">
        <v>5</v>
      </c>
      <c r="I104" s="15">
        <v>3</v>
      </c>
      <c r="J104" s="15">
        <v>3</v>
      </c>
      <c r="K104" s="15">
        <v>5</v>
      </c>
      <c r="L104" s="15">
        <v>5</v>
      </c>
      <c r="M104" s="15">
        <v>5</v>
      </c>
      <c r="N104" s="15">
        <v>5</v>
      </c>
      <c r="O104" s="7" t="s">
        <v>45</v>
      </c>
      <c r="P104" s="16">
        <v>-3.5999999999999997E-2</v>
      </c>
      <c r="Q104" s="16">
        <v>-3.5999999999999997E-2</v>
      </c>
      <c r="R104" s="16">
        <v>-5.3999999999999999E-2</v>
      </c>
      <c r="S104" s="16">
        <v>0</v>
      </c>
      <c r="T104" s="16">
        <v>0</v>
      </c>
      <c r="U104" s="16">
        <v>6.0000000000000001E-3</v>
      </c>
      <c r="V104" s="16">
        <v>4.2999999999999997E-2</v>
      </c>
      <c r="W104" s="16">
        <v>0</v>
      </c>
      <c r="X104" s="16">
        <v>-1.9E-2</v>
      </c>
      <c r="Y104" s="16">
        <v>5.0000000000000001E-3</v>
      </c>
      <c r="Z104" s="16">
        <v>0.156</v>
      </c>
      <c r="AA104" s="16">
        <v>-2.7E-2</v>
      </c>
      <c r="AB104" s="16">
        <v>0</v>
      </c>
      <c r="AC104" s="16">
        <v>-1E-3</v>
      </c>
      <c r="AD104" s="16">
        <v>0.3</v>
      </c>
      <c r="AE104" s="16">
        <v>0.14799999999999999</v>
      </c>
      <c r="AF104" s="16">
        <v>0</v>
      </c>
      <c r="AG104" s="17">
        <v>77.48</v>
      </c>
      <c r="AH104" s="17">
        <v>2.1951000000000001</v>
      </c>
      <c r="AI104" s="17">
        <v>3.73</v>
      </c>
      <c r="AJ104" s="17">
        <v>88</v>
      </c>
      <c r="AK104" s="17">
        <v>6</v>
      </c>
      <c r="AL104" s="17">
        <v>17</v>
      </c>
      <c r="AM104" s="17">
        <v>87</v>
      </c>
    </row>
    <row r="105" spans="1:39">
      <c r="A105" s="11">
        <v>383459408035272</v>
      </c>
      <c r="B105" s="18">
        <v>11224</v>
      </c>
      <c r="C105" s="13">
        <v>2001</v>
      </c>
      <c r="D105" s="19">
        <v>37082</v>
      </c>
      <c r="F105" s="4" t="s">
        <v>46</v>
      </c>
      <c r="G105" s="4">
        <v>1.47</v>
      </c>
      <c r="H105" s="15">
        <v>5</v>
      </c>
      <c r="I105" s="15">
        <v>5</v>
      </c>
      <c r="J105" s="15">
        <v>5</v>
      </c>
      <c r="K105" s="15">
        <v>5</v>
      </c>
      <c r="L105" s="15">
        <v>5</v>
      </c>
      <c r="M105" s="15">
        <v>5</v>
      </c>
      <c r="N105" s="15">
        <v>5</v>
      </c>
      <c r="O105" s="7" t="s">
        <v>45</v>
      </c>
      <c r="P105" s="16">
        <v>-3.5999999999999997E-2</v>
      </c>
      <c r="Q105" s="16">
        <v>-3.5999999999999997E-2</v>
      </c>
      <c r="R105" s="16">
        <v>-5.3999999999999999E-2</v>
      </c>
      <c r="S105" s="16">
        <v>0</v>
      </c>
      <c r="T105" s="16">
        <v>0</v>
      </c>
      <c r="U105" s="16">
        <v>6.0000000000000001E-3</v>
      </c>
      <c r="V105" s="16">
        <v>4.2999999999999997E-2</v>
      </c>
      <c r="W105" s="16">
        <v>0</v>
      </c>
      <c r="X105" s="16">
        <v>-0.01</v>
      </c>
      <c r="Y105" s="16">
        <v>5.0000000000000001E-3</v>
      </c>
      <c r="Z105" s="16">
        <v>0.158</v>
      </c>
      <c r="AA105" s="16">
        <v>-2.7E-2</v>
      </c>
      <c r="AB105" s="16">
        <v>0</v>
      </c>
      <c r="AC105" s="16">
        <v>0</v>
      </c>
      <c r="AD105" s="16">
        <v>0.25</v>
      </c>
      <c r="AE105" s="16">
        <v>8.2000000000000003E-2</v>
      </c>
      <c r="AF105" s="16">
        <v>0</v>
      </c>
      <c r="AG105" s="17">
        <v>94.27</v>
      </c>
      <c r="AH105" s="17">
        <v>2.5634000000000001</v>
      </c>
      <c r="AI105" s="17">
        <v>3.2</v>
      </c>
      <c r="AJ105" s="17">
        <v>80</v>
      </c>
      <c r="AK105" s="17">
        <v>7</v>
      </c>
      <c r="AL105" s="17">
        <v>15</v>
      </c>
      <c r="AM105" s="17">
        <v>75</v>
      </c>
    </row>
    <row r="106" spans="1:39">
      <c r="A106" s="11">
        <v>383459408035272</v>
      </c>
      <c r="B106" s="18">
        <v>11225</v>
      </c>
      <c r="C106" s="13">
        <v>2006</v>
      </c>
      <c r="D106" s="19">
        <v>38930</v>
      </c>
      <c r="F106" s="4" t="s">
        <v>46</v>
      </c>
      <c r="G106" s="4">
        <v>1.47</v>
      </c>
      <c r="H106" s="15">
        <v>5</v>
      </c>
      <c r="I106" s="15">
        <v>5</v>
      </c>
      <c r="J106" s="15">
        <v>5</v>
      </c>
      <c r="K106" s="15">
        <v>5</v>
      </c>
      <c r="L106" s="15">
        <v>5</v>
      </c>
      <c r="M106" s="15">
        <v>5</v>
      </c>
      <c r="N106" s="15">
        <v>5</v>
      </c>
      <c r="O106" s="7" t="s">
        <v>45</v>
      </c>
      <c r="P106" s="16">
        <v>-3.5999999999999997E-2</v>
      </c>
      <c r="Q106" s="16">
        <v>-3.5999999999999997E-2</v>
      </c>
      <c r="R106" s="16">
        <v>-5.3999999999999999E-2</v>
      </c>
      <c r="S106" s="16">
        <v>0</v>
      </c>
      <c r="T106" s="16">
        <v>0</v>
      </c>
      <c r="U106" s="16">
        <v>6.0000000000000001E-3</v>
      </c>
      <c r="V106" s="16">
        <v>4.2999999999999997E-2</v>
      </c>
      <c r="W106" s="16">
        <v>0</v>
      </c>
      <c r="X106" s="16">
        <v>-0.01</v>
      </c>
      <c r="Y106" s="16">
        <v>5.0000000000000001E-3</v>
      </c>
      <c r="Z106" s="16">
        <v>0.158</v>
      </c>
      <c r="AA106" s="16">
        <v>-2.7E-2</v>
      </c>
      <c r="AB106" s="16">
        <v>0</v>
      </c>
      <c r="AC106" s="16">
        <v>0</v>
      </c>
      <c r="AD106" s="16">
        <v>0.25</v>
      </c>
      <c r="AE106" s="16">
        <v>8.2000000000000003E-2</v>
      </c>
      <c r="AF106" s="16">
        <v>0</v>
      </c>
      <c r="AG106" s="17">
        <v>86.16</v>
      </c>
      <c r="AH106" s="17">
        <v>2.3224999999999998</v>
      </c>
      <c r="AI106" s="17">
        <v>3.32</v>
      </c>
      <c r="AJ106" s="17">
        <v>87</v>
      </c>
      <c r="AK106" s="17">
        <v>6</v>
      </c>
      <c r="AL106" s="17">
        <v>20</v>
      </c>
      <c r="AM106" s="17">
        <v>79</v>
      </c>
    </row>
    <row r="107" spans="1:39">
      <c r="A107" s="11">
        <v>383520407911551</v>
      </c>
      <c r="B107" s="18">
        <v>11078</v>
      </c>
      <c r="C107" s="13">
        <v>2001</v>
      </c>
      <c r="D107" s="19">
        <v>37067</v>
      </c>
      <c r="F107" s="4" t="s">
        <v>46</v>
      </c>
      <c r="G107" s="4">
        <v>1.2</v>
      </c>
      <c r="H107" s="15">
        <v>4</v>
      </c>
      <c r="I107" s="15">
        <v>3</v>
      </c>
      <c r="J107" s="15">
        <v>1</v>
      </c>
      <c r="K107" s="15">
        <v>1</v>
      </c>
      <c r="L107" s="15">
        <v>1</v>
      </c>
      <c r="M107" s="15">
        <v>3</v>
      </c>
      <c r="N107" s="15">
        <v>1</v>
      </c>
      <c r="O107" s="7" t="s">
        <v>45</v>
      </c>
      <c r="P107" s="16">
        <v>0</v>
      </c>
      <c r="Q107" s="16">
        <v>0</v>
      </c>
      <c r="R107" s="16">
        <v>0</v>
      </c>
      <c r="S107" s="16">
        <v>0</v>
      </c>
      <c r="T107" s="16">
        <v>0</v>
      </c>
      <c r="U107" s="16">
        <v>0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0</v>
      </c>
      <c r="AG107" s="17">
        <v>65.06</v>
      </c>
      <c r="AH107" s="17">
        <v>2.1804999999999999</v>
      </c>
      <c r="AI107" s="17">
        <v>5.38</v>
      </c>
      <c r="AJ107" s="17">
        <v>51</v>
      </c>
      <c r="AK107" s="17">
        <v>16</v>
      </c>
      <c r="AL107" s="17">
        <v>4</v>
      </c>
      <c r="AM107" s="17">
        <v>29</v>
      </c>
    </row>
    <row r="108" spans="1:39">
      <c r="A108" s="11">
        <v>383527207914493</v>
      </c>
      <c r="B108" s="18">
        <v>11043</v>
      </c>
      <c r="C108" s="13">
        <v>2007</v>
      </c>
      <c r="D108" s="19">
        <v>39161</v>
      </c>
      <c r="F108" s="4" t="s">
        <v>44</v>
      </c>
      <c r="G108" s="4">
        <v>5.56</v>
      </c>
      <c r="H108" s="15">
        <v>5</v>
      </c>
      <c r="I108" s="15">
        <v>1</v>
      </c>
      <c r="J108" s="15">
        <v>5</v>
      </c>
      <c r="K108" s="15">
        <v>5</v>
      </c>
      <c r="L108" s="15">
        <v>1</v>
      </c>
      <c r="M108" s="15">
        <v>5</v>
      </c>
      <c r="N108" s="15">
        <v>5</v>
      </c>
      <c r="O108" s="7" t="s">
        <v>45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0</v>
      </c>
      <c r="AG108" s="17">
        <v>80</v>
      </c>
      <c r="AH108" s="17">
        <v>1.7996000000000001</v>
      </c>
      <c r="AI108" s="17">
        <v>4.01</v>
      </c>
      <c r="AJ108" s="17">
        <v>71</v>
      </c>
      <c r="AK108" s="17">
        <v>27</v>
      </c>
      <c r="AL108" s="17">
        <v>41</v>
      </c>
      <c r="AM108" s="17">
        <v>69</v>
      </c>
    </row>
    <row r="109" spans="1:39">
      <c r="A109" s="11">
        <v>383537507932267</v>
      </c>
      <c r="B109" s="18">
        <v>11168</v>
      </c>
      <c r="C109" s="13">
        <v>2004</v>
      </c>
      <c r="D109" s="19">
        <v>38140</v>
      </c>
      <c r="F109" s="4" t="s">
        <v>46</v>
      </c>
      <c r="G109" s="4">
        <v>50</v>
      </c>
      <c r="H109" s="15">
        <v>3</v>
      </c>
      <c r="I109" s="15">
        <v>1</v>
      </c>
      <c r="J109" s="15">
        <v>1</v>
      </c>
      <c r="K109" s="15">
        <v>3</v>
      </c>
      <c r="L109" s="15">
        <v>1</v>
      </c>
      <c r="M109" s="15">
        <v>1</v>
      </c>
      <c r="N109" s="15">
        <v>1</v>
      </c>
      <c r="O109" s="7" t="s">
        <v>45</v>
      </c>
      <c r="P109" s="16">
        <v>-5.0000000000000001E-3</v>
      </c>
      <c r="Q109" s="16">
        <v>-5.0000000000000001E-3</v>
      </c>
      <c r="R109" s="16">
        <v>0</v>
      </c>
      <c r="S109" s="16">
        <v>0</v>
      </c>
      <c r="T109" s="16">
        <v>0</v>
      </c>
      <c r="U109" s="16">
        <v>2E-3</v>
      </c>
      <c r="V109" s="16">
        <v>1.2E-2</v>
      </c>
      <c r="W109" s="16">
        <v>0</v>
      </c>
      <c r="X109" s="16">
        <v>-5.0000000000000001E-3</v>
      </c>
      <c r="Y109" s="16">
        <v>0</v>
      </c>
      <c r="Z109" s="16">
        <v>2.1000000000000001E-2</v>
      </c>
      <c r="AA109" s="16">
        <v>0</v>
      </c>
      <c r="AB109" s="16">
        <v>0</v>
      </c>
      <c r="AC109" s="16">
        <v>0</v>
      </c>
      <c r="AD109" s="16">
        <v>4.2999999999999997E-2</v>
      </c>
      <c r="AE109" s="16">
        <v>8.9999999999999993E-3</v>
      </c>
      <c r="AF109" s="16">
        <v>0</v>
      </c>
      <c r="AG109" s="17">
        <v>44.44</v>
      </c>
      <c r="AH109" s="17">
        <v>1.9520999999999999</v>
      </c>
      <c r="AI109" s="17">
        <v>4.79</v>
      </c>
      <c r="AJ109" s="17">
        <v>70</v>
      </c>
      <c r="AK109" s="17">
        <v>22</v>
      </c>
      <c r="AL109" s="17">
        <v>3</v>
      </c>
      <c r="AM109" s="17">
        <v>36</v>
      </c>
    </row>
    <row r="110" spans="1:39">
      <c r="A110" s="11">
        <v>383549707921086</v>
      </c>
      <c r="B110" s="12">
        <v>11300</v>
      </c>
      <c r="C110" s="13">
        <v>2001</v>
      </c>
      <c r="D110" s="14">
        <v>37117</v>
      </c>
      <c r="F110" s="4" t="s">
        <v>46</v>
      </c>
      <c r="G110" s="4">
        <v>45.6</v>
      </c>
      <c r="H110" s="15">
        <v>4</v>
      </c>
      <c r="I110" s="15">
        <v>3</v>
      </c>
      <c r="J110" s="15">
        <v>1</v>
      </c>
      <c r="K110" s="15">
        <v>1</v>
      </c>
      <c r="L110" s="15">
        <v>1</v>
      </c>
      <c r="M110" s="15">
        <v>1</v>
      </c>
      <c r="N110" s="15">
        <v>5</v>
      </c>
      <c r="O110" s="7" t="s">
        <v>45</v>
      </c>
      <c r="P110" s="16">
        <v>-4.2999999999999997E-2</v>
      </c>
      <c r="Q110" s="16">
        <v>-4.2999999999999997E-2</v>
      </c>
      <c r="R110" s="16">
        <v>-5.5E-2</v>
      </c>
      <c r="S110" s="16">
        <v>0</v>
      </c>
      <c r="T110" s="16">
        <v>0</v>
      </c>
      <c r="U110" s="16">
        <v>1.7000000000000001E-2</v>
      </c>
      <c r="V110" s="16">
        <v>0.113</v>
      </c>
      <c r="W110" s="16">
        <v>0</v>
      </c>
      <c r="X110" s="16">
        <v>2.4E-2</v>
      </c>
      <c r="Y110" s="16">
        <v>1.2E-2</v>
      </c>
      <c r="Z110" s="16">
        <v>0.224</v>
      </c>
      <c r="AA110" s="16">
        <v>-0.308</v>
      </c>
      <c r="AB110" s="16">
        <v>0</v>
      </c>
      <c r="AC110" s="16">
        <v>8.0000000000000002E-3</v>
      </c>
      <c r="AD110" s="16">
        <v>0.27900000000000003</v>
      </c>
      <c r="AE110" s="16">
        <v>4.2000000000000003E-2</v>
      </c>
      <c r="AF110" s="16">
        <v>-1</v>
      </c>
      <c r="AG110" s="17">
        <v>55.8</v>
      </c>
      <c r="AH110" s="17">
        <v>2.0718000000000001</v>
      </c>
      <c r="AI110" s="17">
        <v>4.6399999999999997</v>
      </c>
      <c r="AJ110" s="17">
        <v>31</v>
      </c>
      <c r="AK110" s="17">
        <v>15</v>
      </c>
      <c r="AL110" s="17">
        <v>3</v>
      </c>
      <c r="AM110" s="17">
        <v>76</v>
      </c>
    </row>
    <row r="111" spans="1:39">
      <c r="A111" s="11">
        <v>383549707921086</v>
      </c>
      <c r="B111" s="12">
        <v>11301</v>
      </c>
      <c r="C111" s="13">
        <v>2001</v>
      </c>
      <c r="D111" s="14">
        <v>37117</v>
      </c>
      <c r="F111" s="4" t="s">
        <v>46</v>
      </c>
      <c r="G111" s="4">
        <v>45.6</v>
      </c>
      <c r="H111" s="15">
        <v>2</v>
      </c>
      <c r="I111" s="15">
        <v>1</v>
      </c>
      <c r="J111" s="15">
        <v>1</v>
      </c>
      <c r="K111" s="15">
        <v>1</v>
      </c>
      <c r="L111" s="15">
        <v>3</v>
      </c>
      <c r="M111" s="15">
        <v>3</v>
      </c>
      <c r="N111" s="15">
        <v>5</v>
      </c>
      <c r="O111" s="7" t="s">
        <v>45</v>
      </c>
      <c r="P111" s="16">
        <v>-4.2999999999999997E-2</v>
      </c>
      <c r="Q111" s="16">
        <v>-4.2999999999999997E-2</v>
      </c>
      <c r="R111" s="16">
        <v>-5.5E-2</v>
      </c>
      <c r="S111" s="16">
        <v>0</v>
      </c>
      <c r="T111" s="16">
        <v>0</v>
      </c>
      <c r="U111" s="16">
        <v>1.7000000000000001E-2</v>
      </c>
      <c r="V111" s="16">
        <v>0.113</v>
      </c>
      <c r="W111" s="16">
        <v>0</v>
      </c>
      <c r="X111" s="16">
        <v>2.4E-2</v>
      </c>
      <c r="Y111" s="16">
        <v>1.2E-2</v>
      </c>
      <c r="Z111" s="16">
        <v>0.224</v>
      </c>
      <c r="AA111" s="16">
        <v>-0.308</v>
      </c>
      <c r="AB111" s="16">
        <v>0</v>
      </c>
      <c r="AC111" s="16">
        <v>8.0000000000000002E-3</v>
      </c>
      <c r="AD111" s="16">
        <v>0.27900000000000003</v>
      </c>
      <c r="AE111" s="16">
        <v>4.2000000000000003E-2</v>
      </c>
      <c r="AF111" s="16">
        <v>-1</v>
      </c>
      <c r="AG111" s="17">
        <v>18.79</v>
      </c>
      <c r="AH111" s="17">
        <v>1.9459</v>
      </c>
      <c r="AI111" s="17">
        <v>4.57</v>
      </c>
      <c r="AJ111" s="17">
        <v>28</v>
      </c>
      <c r="AK111" s="17">
        <v>11</v>
      </c>
      <c r="AL111" s="17">
        <v>4</v>
      </c>
      <c r="AM111" s="17">
        <v>71</v>
      </c>
    </row>
    <row r="112" spans="1:39">
      <c r="A112" s="11">
        <v>383612507913411</v>
      </c>
      <c r="B112" s="18">
        <v>11327</v>
      </c>
      <c r="C112" s="13">
        <v>2006</v>
      </c>
      <c r="D112" s="19">
        <v>38937</v>
      </c>
      <c r="F112" s="4" t="s">
        <v>44</v>
      </c>
      <c r="G112" s="4">
        <v>4.95</v>
      </c>
      <c r="H112" s="15">
        <v>3</v>
      </c>
      <c r="I112" s="15">
        <v>3</v>
      </c>
      <c r="J112" s="15">
        <v>1</v>
      </c>
      <c r="K112" s="15">
        <v>3</v>
      </c>
      <c r="L112" s="15">
        <v>1</v>
      </c>
      <c r="M112" s="15">
        <v>1</v>
      </c>
      <c r="N112" s="15">
        <v>5</v>
      </c>
      <c r="O112" s="7" t="s">
        <v>45</v>
      </c>
      <c r="P112" s="16">
        <v>0</v>
      </c>
      <c r="Q112" s="16">
        <v>0</v>
      </c>
      <c r="R112" s="16">
        <v>0</v>
      </c>
      <c r="S112" s="16">
        <v>0</v>
      </c>
      <c r="T112" s="16">
        <v>0</v>
      </c>
      <c r="U112" s="16">
        <v>0</v>
      </c>
      <c r="V112" s="16">
        <v>0</v>
      </c>
      <c r="W112" s="16">
        <v>0</v>
      </c>
      <c r="X112" s="16">
        <v>0</v>
      </c>
      <c r="Y112" s="16">
        <v>0</v>
      </c>
      <c r="Z112" s="16">
        <v>0</v>
      </c>
      <c r="AA112" s="16">
        <v>0</v>
      </c>
      <c r="AB112" s="16">
        <v>0</v>
      </c>
      <c r="AC112" s="16">
        <v>0</v>
      </c>
      <c r="AD112" s="16">
        <v>0</v>
      </c>
      <c r="AE112" s="16">
        <v>0</v>
      </c>
      <c r="AF112" s="16">
        <v>0</v>
      </c>
      <c r="AG112" s="17">
        <v>39.6</v>
      </c>
      <c r="AH112" s="17">
        <v>1.9541999999999999</v>
      </c>
      <c r="AI112" s="17">
        <v>5.1100000000000003</v>
      </c>
      <c r="AJ112" s="17">
        <v>53</v>
      </c>
      <c r="AK112" s="17">
        <v>27</v>
      </c>
      <c r="AL112" s="17">
        <v>4</v>
      </c>
      <c r="AM112" s="17">
        <v>77</v>
      </c>
    </row>
    <row r="113" spans="1:39">
      <c r="A113" s="11">
        <v>383642407731231</v>
      </c>
      <c r="B113" s="12">
        <v>6401</v>
      </c>
      <c r="C113" s="13">
        <v>2001</v>
      </c>
      <c r="D113" s="14">
        <v>36993</v>
      </c>
      <c r="F113" s="4" t="s">
        <v>48</v>
      </c>
      <c r="G113" s="4">
        <v>2.19</v>
      </c>
      <c r="H113" s="15">
        <v>2</v>
      </c>
      <c r="I113" s="15">
        <v>1</v>
      </c>
      <c r="J113" s="15">
        <v>1</v>
      </c>
      <c r="K113" s="15">
        <v>1</v>
      </c>
      <c r="L113" s="15">
        <v>5</v>
      </c>
      <c r="M113" s="15">
        <v>5</v>
      </c>
      <c r="N113" s="15">
        <v>5</v>
      </c>
      <c r="O113" s="7" t="s">
        <v>45</v>
      </c>
      <c r="P113" s="16">
        <v>-6.2E-2</v>
      </c>
      <c r="Q113" s="16">
        <v>-6.2E-2</v>
      </c>
      <c r="R113" s="16">
        <v>-6.6000000000000003E-2</v>
      </c>
      <c r="S113" s="16">
        <v>0</v>
      </c>
      <c r="T113" s="16">
        <v>0</v>
      </c>
      <c r="U113" s="16">
        <v>-2.4E-2</v>
      </c>
      <c r="V113" s="16">
        <v>-6.0000000000000001E-3</v>
      </c>
      <c r="W113" s="16">
        <v>0</v>
      </c>
      <c r="X113" s="16">
        <v>-2.5000000000000001E-2</v>
      </c>
      <c r="Y113" s="16">
        <v>8.0000000000000002E-3</v>
      </c>
      <c r="Z113" s="16">
        <v>1.2999999999999999E-2</v>
      </c>
      <c r="AA113" s="16">
        <v>-6.3E-2</v>
      </c>
      <c r="AB113" s="16">
        <v>0</v>
      </c>
      <c r="AC113" s="16">
        <v>-1.2E-2</v>
      </c>
      <c r="AD113" s="16">
        <v>0</v>
      </c>
      <c r="AE113" s="16">
        <v>-2.5000000000000001E-2</v>
      </c>
      <c r="AF113" s="16">
        <v>0</v>
      </c>
      <c r="AG113" s="17">
        <v>20.2</v>
      </c>
      <c r="AH113" s="17">
        <v>1.9127000000000001</v>
      </c>
      <c r="AI113" s="17">
        <v>4.59</v>
      </c>
      <c r="AJ113" s="17">
        <v>28</v>
      </c>
      <c r="AK113" s="17">
        <v>0</v>
      </c>
      <c r="AL113" s="17">
        <v>29</v>
      </c>
      <c r="AM113" s="17">
        <v>88</v>
      </c>
    </row>
    <row r="114" spans="1:39">
      <c r="A114" s="11">
        <v>383642407731231</v>
      </c>
      <c r="B114" s="12">
        <v>6402</v>
      </c>
      <c r="C114" s="13">
        <v>2001</v>
      </c>
      <c r="D114" s="14">
        <v>37165</v>
      </c>
      <c r="F114" s="4" t="s">
        <v>48</v>
      </c>
      <c r="G114" s="4">
        <v>2.19</v>
      </c>
      <c r="H114" s="15">
        <v>4</v>
      </c>
      <c r="I114" s="15">
        <v>1</v>
      </c>
      <c r="J114" s="15">
        <v>5</v>
      </c>
      <c r="K114" s="15">
        <v>5</v>
      </c>
      <c r="L114" s="15">
        <v>5</v>
      </c>
      <c r="M114" s="15">
        <v>1</v>
      </c>
      <c r="N114" s="15">
        <v>5</v>
      </c>
      <c r="O114" s="7" t="s">
        <v>45</v>
      </c>
      <c r="P114" s="16">
        <v>-6.2E-2</v>
      </c>
      <c r="Q114" s="16">
        <v>-6.2E-2</v>
      </c>
      <c r="R114" s="16">
        <v>-6.6000000000000003E-2</v>
      </c>
      <c r="S114" s="16">
        <v>0</v>
      </c>
      <c r="T114" s="16">
        <v>0</v>
      </c>
      <c r="U114" s="16">
        <v>-2.4E-2</v>
      </c>
      <c r="V114" s="16">
        <v>-6.0000000000000001E-3</v>
      </c>
      <c r="W114" s="16">
        <v>0</v>
      </c>
      <c r="X114" s="16">
        <v>-2.5000000000000001E-2</v>
      </c>
      <c r="Y114" s="16">
        <v>8.0000000000000002E-3</v>
      </c>
      <c r="Z114" s="16">
        <v>1.2999999999999999E-2</v>
      </c>
      <c r="AA114" s="16">
        <v>-6.3E-2</v>
      </c>
      <c r="AB114" s="16">
        <v>0</v>
      </c>
      <c r="AC114" s="16">
        <v>-1.2E-2</v>
      </c>
      <c r="AD114" s="16">
        <v>0</v>
      </c>
      <c r="AE114" s="16">
        <v>-2.5000000000000001E-2</v>
      </c>
      <c r="AF114" s="16">
        <v>0</v>
      </c>
      <c r="AG114" s="17">
        <v>55.38</v>
      </c>
      <c r="AH114" s="17">
        <v>1.284</v>
      </c>
      <c r="AI114" s="17">
        <v>3.42</v>
      </c>
      <c r="AJ114" s="17">
        <v>78.89</v>
      </c>
      <c r="AK114" s="17">
        <v>0</v>
      </c>
      <c r="AL114" s="17">
        <v>3.33</v>
      </c>
      <c r="AM114" s="17">
        <v>92.22</v>
      </c>
    </row>
    <row r="115" spans="1:39">
      <c r="A115" s="11">
        <v>383657107913331</v>
      </c>
      <c r="B115" s="18">
        <v>11077</v>
      </c>
      <c r="C115" s="13">
        <v>2001</v>
      </c>
      <c r="D115" s="19">
        <v>37083</v>
      </c>
      <c r="F115" s="4" t="s">
        <v>44</v>
      </c>
      <c r="G115" s="4">
        <v>8.18</v>
      </c>
      <c r="H115" s="15">
        <v>1</v>
      </c>
      <c r="I115" s="15">
        <v>1</v>
      </c>
      <c r="J115" s="15">
        <v>1</v>
      </c>
      <c r="K115" s="15">
        <v>1</v>
      </c>
      <c r="L115" s="15">
        <v>1</v>
      </c>
      <c r="M115" s="15">
        <v>3</v>
      </c>
      <c r="N115" s="15">
        <v>1</v>
      </c>
      <c r="O115" s="7" t="s">
        <v>45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0</v>
      </c>
      <c r="V115" s="16">
        <v>0</v>
      </c>
      <c r="W115" s="16">
        <v>0</v>
      </c>
      <c r="X115" s="16">
        <v>0</v>
      </c>
      <c r="Y115" s="16">
        <v>0</v>
      </c>
      <c r="Z115" s="16">
        <v>0</v>
      </c>
      <c r="AA115" s="16">
        <v>0</v>
      </c>
      <c r="AB115" s="16">
        <v>0</v>
      </c>
      <c r="AC115" s="16">
        <v>0</v>
      </c>
      <c r="AD115" s="16">
        <v>0</v>
      </c>
      <c r="AE115" s="16">
        <v>0</v>
      </c>
      <c r="AF115" s="16">
        <v>0</v>
      </c>
      <c r="AG115" s="17">
        <v>3.84</v>
      </c>
      <c r="AH115" s="17">
        <v>1.4182999999999999</v>
      </c>
      <c r="AI115" s="17">
        <v>5.64</v>
      </c>
      <c r="AJ115" s="17">
        <v>48</v>
      </c>
      <c r="AK115" s="17">
        <v>46</v>
      </c>
      <c r="AL115" s="17">
        <v>10</v>
      </c>
      <c r="AM115" s="17">
        <v>49</v>
      </c>
    </row>
    <row r="116" spans="1:39">
      <c r="A116" s="11">
        <v>383659707924514</v>
      </c>
      <c r="B116" s="18">
        <v>11297</v>
      </c>
      <c r="C116" s="13">
        <v>2006</v>
      </c>
      <c r="D116" s="19">
        <v>38930</v>
      </c>
      <c r="F116" s="4" t="s">
        <v>46</v>
      </c>
      <c r="G116" s="4">
        <v>12.4</v>
      </c>
      <c r="H116" s="15">
        <v>3</v>
      </c>
      <c r="I116" s="15">
        <v>3</v>
      </c>
      <c r="J116" s="15">
        <v>1</v>
      </c>
      <c r="K116" s="15">
        <v>1</v>
      </c>
      <c r="L116" s="15">
        <v>1</v>
      </c>
      <c r="M116" s="15">
        <v>1</v>
      </c>
      <c r="N116" s="15">
        <v>1</v>
      </c>
      <c r="O116" s="7" t="s">
        <v>45</v>
      </c>
      <c r="P116" s="16">
        <v>-1.4999999999999999E-2</v>
      </c>
      <c r="Q116" s="16">
        <v>-1.4999999999999999E-2</v>
      </c>
      <c r="R116" s="16">
        <v>0</v>
      </c>
      <c r="S116" s="16">
        <v>0</v>
      </c>
      <c r="T116" s="16">
        <v>0</v>
      </c>
      <c r="U116" s="16">
        <v>6.0000000000000001E-3</v>
      </c>
      <c r="V116" s="16">
        <v>0.03</v>
      </c>
      <c r="W116" s="16">
        <v>0</v>
      </c>
      <c r="X116" s="16">
        <v>-6.0000000000000001E-3</v>
      </c>
      <c r="Y116" s="16">
        <v>2E-3</v>
      </c>
      <c r="Z116" s="16">
        <v>0.11600000000000001</v>
      </c>
      <c r="AA116" s="16">
        <v>0.159</v>
      </c>
      <c r="AB116" s="16">
        <v>0</v>
      </c>
      <c r="AC116" s="16">
        <v>0</v>
      </c>
      <c r="AD116" s="16">
        <v>0.13900000000000001</v>
      </c>
      <c r="AE116" s="16">
        <v>-1.7000000000000001E-2</v>
      </c>
      <c r="AF116" s="16">
        <v>0</v>
      </c>
      <c r="AG116" s="17">
        <v>45.81</v>
      </c>
      <c r="AH116" s="17">
        <v>2.1435</v>
      </c>
      <c r="AI116" s="17">
        <v>4.49</v>
      </c>
      <c r="AJ116" s="17">
        <v>66</v>
      </c>
      <c r="AK116" s="17">
        <v>28</v>
      </c>
      <c r="AL116" s="17">
        <v>3</v>
      </c>
      <c r="AM116" s="17">
        <v>59</v>
      </c>
    </row>
    <row r="117" spans="1:39">
      <c r="A117" s="11">
        <v>383701407935382</v>
      </c>
      <c r="B117" s="18">
        <v>11212</v>
      </c>
      <c r="C117" s="13">
        <v>2001</v>
      </c>
      <c r="D117" s="19">
        <v>37082</v>
      </c>
      <c r="F117" s="4" t="s">
        <v>46</v>
      </c>
      <c r="G117" s="4">
        <v>0.68</v>
      </c>
      <c r="H117" s="15">
        <v>5</v>
      </c>
      <c r="I117" s="15">
        <v>5</v>
      </c>
      <c r="J117" s="15">
        <v>5</v>
      </c>
      <c r="K117" s="15">
        <v>5</v>
      </c>
      <c r="L117" s="15">
        <v>5</v>
      </c>
      <c r="M117" s="15">
        <v>5</v>
      </c>
      <c r="N117" s="15">
        <v>5</v>
      </c>
      <c r="O117" s="7" t="s">
        <v>45</v>
      </c>
      <c r="P117" s="16">
        <v>8.9999999999999993E-3</v>
      </c>
      <c r="Q117" s="16">
        <v>8.9999999999999993E-3</v>
      </c>
      <c r="R117" s="16">
        <v>0</v>
      </c>
      <c r="S117" s="16">
        <v>0</v>
      </c>
      <c r="T117" s="16">
        <v>0</v>
      </c>
      <c r="U117" s="16">
        <v>1E-3</v>
      </c>
      <c r="V117" s="16">
        <v>-1E-3</v>
      </c>
      <c r="W117" s="16">
        <v>0</v>
      </c>
      <c r="X117" s="16">
        <v>-0.02</v>
      </c>
      <c r="Y117" s="16">
        <v>1E-3</v>
      </c>
      <c r="Z117" s="16">
        <v>3.0000000000000001E-3</v>
      </c>
      <c r="AA117" s="16">
        <v>0</v>
      </c>
      <c r="AB117" s="16">
        <v>0</v>
      </c>
      <c r="AC117" s="16">
        <v>0</v>
      </c>
      <c r="AD117" s="16">
        <v>0</v>
      </c>
      <c r="AE117" s="16">
        <v>3.1E-2</v>
      </c>
      <c r="AF117" s="16">
        <v>0</v>
      </c>
      <c r="AG117" s="17">
        <v>80</v>
      </c>
      <c r="AH117" s="17">
        <v>2.4428000000000001</v>
      </c>
      <c r="AI117" s="17">
        <v>3.09</v>
      </c>
      <c r="AJ117" s="17">
        <v>84</v>
      </c>
      <c r="AK117" s="17">
        <v>7</v>
      </c>
      <c r="AL117" s="17">
        <v>29</v>
      </c>
      <c r="AM117" s="17">
        <v>82</v>
      </c>
    </row>
    <row r="118" spans="1:39">
      <c r="A118" s="11">
        <v>383718407934302</v>
      </c>
      <c r="B118" s="18">
        <v>11208</v>
      </c>
      <c r="C118" s="13">
        <v>2001</v>
      </c>
      <c r="D118" s="19">
        <v>37102</v>
      </c>
      <c r="F118" s="4" t="s">
        <v>46</v>
      </c>
      <c r="G118" s="4">
        <v>2.16</v>
      </c>
      <c r="H118" s="15">
        <v>2</v>
      </c>
      <c r="I118" s="15">
        <v>1</v>
      </c>
      <c r="J118" s="15">
        <v>1</v>
      </c>
      <c r="K118" s="15">
        <v>1</v>
      </c>
      <c r="L118" s="15">
        <v>3</v>
      </c>
      <c r="M118" s="15">
        <v>3</v>
      </c>
      <c r="N118" s="15">
        <v>1</v>
      </c>
      <c r="O118" s="7" t="s">
        <v>45</v>
      </c>
      <c r="P118" s="16">
        <v>-7.0000000000000001E-3</v>
      </c>
      <c r="Q118" s="16">
        <v>-7.0000000000000001E-3</v>
      </c>
      <c r="R118" s="16">
        <v>-0.04</v>
      </c>
      <c r="S118" s="16">
        <v>0</v>
      </c>
      <c r="T118" s="16">
        <v>0</v>
      </c>
      <c r="U118" s="16">
        <v>8.9999999999999993E-3</v>
      </c>
      <c r="V118" s="16">
        <v>4.2000000000000003E-2</v>
      </c>
      <c r="W118" s="16">
        <v>0</v>
      </c>
      <c r="X118" s="16">
        <v>-4.0000000000000001E-3</v>
      </c>
      <c r="Y118" s="16">
        <v>3.0000000000000001E-3</v>
      </c>
      <c r="Z118" s="16">
        <v>0.16600000000000001</v>
      </c>
      <c r="AA118" s="16">
        <v>0.189</v>
      </c>
      <c r="AB118" s="16">
        <v>0</v>
      </c>
      <c r="AC118" s="16">
        <v>0</v>
      </c>
      <c r="AD118" s="16">
        <v>0.33300000000000002</v>
      </c>
      <c r="AE118" s="16">
        <v>2.4E-2</v>
      </c>
      <c r="AF118" s="16">
        <v>0</v>
      </c>
      <c r="AG118" s="17">
        <v>22.07</v>
      </c>
      <c r="AH118" s="17">
        <v>1.8178000000000001</v>
      </c>
      <c r="AI118" s="17">
        <v>4.62</v>
      </c>
      <c r="AJ118" s="17">
        <v>51</v>
      </c>
      <c r="AK118" s="17">
        <v>11</v>
      </c>
      <c r="AL118" s="17">
        <v>10</v>
      </c>
      <c r="AM118" s="17">
        <v>49</v>
      </c>
    </row>
    <row r="119" spans="1:39">
      <c r="A119" s="11">
        <v>383724707933577</v>
      </c>
      <c r="B119" s="20">
        <v>11192</v>
      </c>
      <c r="C119" s="13">
        <v>2001</v>
      </c>
      <c r="D119" s="19">
        <v>37083</v>
      </c>
      <c r="F119" s="4" t="s">
        <v>46</v>
      </c>
      <c r="G119" s="4">
        <v>14.1</v>
      </c>
      <c r="H119" s="15">
        <v>4</v>
      </c>
      <c r="I119" s="15">
        <v>3</v>
      </c>
      <c r="J119" s="15">
        <v>5</v>
      </c>
      <c r="K119" s="15">
        <v>5</v>
      </c>
      <c r="L119" s="15">
        <v>1</v>
      </c>
      <c r="M119" s="15">
        <v>1</v>
      </c>
      <c r="N119" s="15">
        <v>5</v>
      </c>
      <c r="O119" s="7" t="s">
        <v>45</v>
      </c>
      <c r="P119" s="16">
        <v>-7.0000000000000001E-3</v>
      </c>
      <c r="Q119" s="16">
        <v>-7.0000000000000001E-3</v>
      </c>
      <c r="R119" s="16">
        <v>-0.04</v>
      </c>
      <c r="S119" s="16">
        <v>0</v>
      </c>
      <c r="T119" s="16">
        <v>0</v>
      </c>
      <c r="U119" s="16">
        <v>1.2E-2</v>
      </c>
      <c r="V119" s="16">
        <v>4.2999999999999997E-2</v>
      </c>
      <c r="W119" s="16">
        <v>0</v>
      </c>
      <c r="X119" s="16">
        <v>-8.0000000000000002E-3</v>
      </c>
      <c r="Y119" s="16">
        <v>2E-3</v>
      </c>
      <c r="Z119" s="16">
        <v>0.156</v>
      </c>
      <c r="AA119" s="16">
        <v>-0.13</v>
      </c>
      <c r="AB119" s="16">
        <v>0</v>
      </c>
      <c r="AC119" s="16">
        <v>-1E-3</v>
      </c>
      <c r="AD119" s="16">
        <v>0.22</v>
      </c>
      <c r="AE119" s="16">
        <v>1E-3</v>
      </c>
      <c r="AF119" s="16">
        <v>0</v>
      </c>
      <c r="AG119" s="17">
        <v>66.73</v>
      </c>
      <c r="AH119" s="17">
        <v>2.2477</v>
      </c>
      <c r="AI119" s="17">
        <v>3.05</v>
      </c>
      <c r="AJ119" s="17">
        <v>85</v>
      </c>
      <c r="AK119" s="17">
        <v>13</v>
      </c>
      <c r="AL119" s="17">
        <v>2</v>
      </c>
      <c r="AM119" s="17">
        <v>72</v>
      </c>
    </row>
    <row r="120" spans="1:39">
      <c r="A120" s="11">
        <v>383724707933577</v>
      </c>
      <c r="B120" s="20">
        <v>11193</v>
      </c>
      <c r="C120" s="13">
        <v>2001</v>
      </c>
      <c r="D120" s="19">
        <v>37083</v>
      </c>
      <c r="F120" s="4" t="s">
        <v>46</v>
      </c>
      <c r="G120" s="4">
        <v>14.1</v>
      </c>
      <c r="H120" s="15">
        <v>3</v>
      </c>
      <c r="I120" s="15">
        <v>3</v>
      </c>
      <c r="J120" s="15">
        <v>5</v>
      </c>
      <c r="K120" s="15">
        <v>5</v>
      </c>
      <c r="L120" s="15">
        <v>5</v>
      </c>
      <c r="M120" s="15">
        <v>3</v>
      </c>
      <c r="N120" s="15">
        <v>5</v>
      </c>
      <c r="O120" s="7" t="s">
        <v>45</v>
      </c>
      <c r="P120" s="16">
        <v>-7.0000000000000001E-3</v>
      </c>
      <c r="Q120" s="16">
        <v>-7.0000000000000001E-3</v>
      </c>
      <c r="R120" s="16">
        <v>-0.04</v>
      </c>
      <c r="S120" s="16">
        <v>0</v>
      </c>
      <c r="T120" s="16">
        <v>0</v>
      </c>
      <c r="U120" s="16">
        <v>1.2E-2</v>
      </c>
      <c r="V120" s="16">
        <v>4.2999999999999997E-2</v>
      </c>
      <c r="W120" s="16">
        <v>0</v>
      </c>
      <c r="X120" s="16">
        <v>-8.0000000000000002E-3</v>
      </c>
      <c r="Y120" s="16">
        <v>2E-3</v>
      </c>
      <c r="Z120" s="16">
        <v>0.156</v>
      </c>
      <c r="AA120" s="16">
        <v>-0.13</v>
      </c>
      <c r="AB120" s="16">
        <v>0</v>
      </c>
      <c r="AC120" s="16">
        <v>-1E-3</v>
      </c>
      <c r="AD120" s="16">
        <v>0.22</v>
      </c>
      <c r="AE120" s="16">
        <v>1E-3</v>
      </c>
      <c r="AF120" s="16">
        <v>0</v>
      </c>
      <c r="AG120" s="17">
        <v>36.76</v>
      </c>
      <c r="AH120" s="17">
        <v>2.0487000000000002</v>
      </c>
      <c r="AI120" s="17">
        <v>2.94</v>
      </c>
      <c r="AJ120" s="17">
        <v>86</v>
      </c>
      <c r="AK120" s="17">
        <v>9</v>
      </c>
      <c r="AL120" s="17">
        <v>7</v>
      </c>
      <c r="AM120" s="17">
        <v>83</v>
      </c>
    </row>
    <row r="121" spans="1:39">
      <c r="A121" s="11">
        <v>383724707933577</v>
      </c>
      <c r="B121" s="20">
        <v>11194</v>
      </c>
      <c r="C121" s="13">
        <v>2006</v>
      </c>
      <c r="D121" s="19">
        <v>38728</v>
      </c>
      <c r="F121" s="4" t="s">
        <v>46</v>
      </c>
      <c r="G121" s="4">
        <v>14.1</v>
      </c>
      <c r="H121" s="15">
        <v>5</v>
      </c>
      <c r="I121" s="15">
        <v>3</v>
      </c>
      <c r="J121" s="15">
        <v>5</v>
      </c>
      <c r="K121" s="15">
        <v>5</v>
      </c>
      <c r="L121" s="15">
        <v>1</v>
      </c>
      <c r="M121" s="15">
        <v>5</v>
      </c>
      <c r="N121" s="15">
        <v>5</v>
      </c>
      <c r="O121" s="7" t="s">
        <v>45</v>
      </c>
      <c r="P121" s="16">
        <v>-7.0000000000000001E-3</v>
      </c>
      <c r="Q121" s="16">
        <v>-7.0000000000000001E-3</v>
      </c>
      <c r="R121" s="16">
        <v>-0.04</v>
      </c>
      <c r="S121" s="16">
        <v>0</v>
      </c>
      <c r="T121" s="16">
        <v>0</v>
      </c>
      <c r="U121" s="16">
        <v>1.2E-2</v>
      </c>
      <c r="V121" s="16">
        <v>4.2999999999999997E-2</v>
      </c>
      <c r="W121" s="16">
        <v>0</v>
      </c>
      <c r="X121" s="16">
        <v>-8.0000000000000002E-3</v>
      </c>
      <c r="Y121" s="16">
        <v>2E-3</v>
      </c>
      <c r="Z121" s="16">
        <v>0.156</v>
      </c>
      <c r="AA121" s="16">
        <v>-0.13</v>
      </c>
      <c r="AB121" s="16">
        <v>0</v>
      </c>
      <c r="AC121" s="16">
        <v>-1E-3</v>
      </c>
      <c r="AD121" s="16">
        <v>0.22</v>
      </c>
      <c r="AE121" s="16">
        <v>1E-3</v>
      </c>
      <c r="AF121" s="16">
        <v>0</v>
      </c>
      <c r="AG121" s="17">
        <v>86.67</v>
      </c>
      <c r="AH121" s="17">
        <v>2.2480000000000002</v>
      </c>
      <c r="AI121" s="17">
        <v>3.43</v>
      </c>
      <c r="AJ121" s="17">
        <v>82</v>
      </c>
      <c r="AK121" s="17">
        <v>13</v>
      </c>
      <c r="AL121" s="17">
        <v>24</v>
      </c>
      <c r="AM121" s="17">
        <v>72</v>
      </c>
    </row>
    <row r="122" spans="1:39">
      <c r="A122" s="11">
        <v>383724707933577</v>
      </c>
      <c r="B122" s="20">
        <v>11195</v>
      </c>
      <c r="C122" s="13">
        <v>2007</v>
      </c>
      <c r="D122" s="19">
        <v>39162</v>
      </c>
      <c r="F122" s="4" t="s">
        <v>46</v>
      </c>
      <c r="G122" s="4">
        <v>14.1</v>
      </c>
      <c r="H122" s="15">
        <v>5</v>
      </c>
      <c r="I122" s="15">
        <v>3</v>
      </c>
      <c r="J122" s="15">
        <v>3</v>
      </c>
      <c r="K122" s="15">
        <v>3</v>
      </c>
      <c r="L122" s="15">
        <v>1</v>
      </c>
      <c r="M122" s="15">
        <v>5</v>
      </c>
      <c r="N122" s="15">
        <v>3</v>
      </c>
      <c r="O122" s="7" t="s">
        <v>45</v>
      </c>
      <c r="P122" s="16">
        <v>-7.0000000000000001E-3</v>
      </c>
      <c r="Q122" s="16">
        <v>-7.0000000000000001E-3</v>
      </c>
      <c r="R122" s="16">
        <v>-0.04</v>
      </c>
      <c r="S122" s="16">
        <v>0</v>
      </c>
      <c r="T122" s="16">
        <v>0</v>
      </c>
      <c r="U122" s="16">
        <v>1.2E-2</v>
      </c>
      <c r="V122" s="16">
        <v>4.2999999999999997E-2</v>
      </c>
      <c r="W122" s="16">
        <v>0</v>
      </c>
      <c r="X122" s="16">
        <v>-8.0000000000000002E-3</v>
      </c>
      <c r="Y122" s="16">
        <v>2E-3</v>
      </c>
      <c r="Z122" s="16">
        <v>0.156</v>
      </c>
      <c r="AA122" s="16">
        <v>-0.13</v>
      </c>
      <c r="AB122" s="16">
        <v>0</v>
      </c>
      <c r="AC122" s="16">
        <v>-1E-3</v>
      </c>
      <c r="AD122" s="16">
        <v>0.22</v>
      </c>
      <c r="AE122" s="16">
        <v>1E-3</v>
      </c>
      <c r="AF122" s="16">
        <v>0</v>
      </c>
      <c r="AG122" s="17">
        <v>100</v>
      </c>
      <c r="AH122" s="17">
        <v>2.2286999999999999</v>
      </c>
      <c r="AI122" s="17">
        <v>3.8</v>
      </c>
      <c r="AJ122" s="17">
        <v>69</v>
      </c>
      <c r="AK122" s="17">
        <v>15</v>
      </c>
      <c r="AL122" s="17">
        <v>28</v>
      </c>
      <c r="AM122" s="17">
        <v>65</v>
      </c>
    </row>
    <row r="123" spans="1:39">
      <c r="A123" s="11">
        <v>383724707933577</v>
      </c>
      <c r="B123" s="18">
        <v>11206</v>
      </c>
      <c r="C123" s="13">
        <v>2001</v>
      </c>
      <c r="D123" s="19">
        <v>37102</v>
      </c>
      <c r="F123" s="4" t="s">
        <v>46</v>
      </c>
      <c r="G123" s="4">
        <v>14.1</v>
      </c>
      <c r="H123" s="15">
        <v>1</v>
      </c>
      <c r="I123" s="15">
        <v>1</v>
      </c>
      <c r="J123" s="15">
        <v>1</v>
      </c>
      <c r="K123" s="15">
        <v>1</v>
      </c>
      <c r="L123" s="15">
        <v>1</v>
      </c>
      <c r="M123" s="15">
        <v>1</v>
      </c>
      <c r="N123" s="15">
        <v>1</v>
      </c>
      <c r="O123" s="7" t="s">
        <v>45</v>
      </c>
      <c r="P123" s="16">
        <v>-7.0000000000000001E-3</v>
      </c>
      <c r="Q123" s="16">
        <v>-7.0000000000000001E-3</v>
      </c>
      <c r="R123" s="16">
        <v>-0.04</v>
      </c>
      <c r="S123" s="16">
        <v>0</v>
      </c>
      <c r="T123" s="16">
        <v>0</v>
      </c>
      <c r="U123" s="16">
        <v>1.2E-2</v>
      </c>
      <c r="V123" s="16">
        <v>4.2999999999999997E-2</v>
      </c>
      <c r="W123" s="16">
        <v>0</v>
      </c>
      <c r="X123" s="16">
        <v>-8.0000000000000002E-3</v>
      </c>
      <c r="Y123" s="16">
        <v>2E-3</v>
      </c>
      <c r="Z123" s="16">
        <v>0.156</v>
      </c>
      <c r="AA123" s="16">
        <v>-0.13</v>
      </c>
      <c r="AB123" s="16">
        <v>0</v>
      </c>
      <c r="AC123" s="16">
        <v>-1E-3</v>
      </c>
      <c r="AD123" s="16">
        <v>0.22</v>
      </c>
      <c r="AE123" s="16">
        <v>1E-3</v>
      </c>
      <c r="AF123" s="16">
        <v>0</v>
      </c>
      <c r="AG123" s="17">
        <v>0</v>
      </c>
      <c r="AH123" s="17">
        <v>1.1345000000000001</v>
      </c>
      <c r="AI123" s="17">
        <v>5.43</v>
      </c>
      <c r="AJ123" s="17">
        <v>29</v>
      </c>
      <c r="AK123" s="17">
        <v>70</v>
      </c>
      <c r="AL123" s="17">
        <v>0</v>
      </c>
      <c r="AM123" s="17">
        <v>29</v>
      </c>
    </row>
    <row r="124" spans="1:39">
      <c r="A124" s="11">
        <v>383735407932012</v>
      </c>
      <c r="B124" s="12">
        <v>11166</v>
      </c>
      <c r="C124" s="13">
        <v>2001</v>
      </c>
      <c r="D124" s="14">
        <v>37083</v>
      </c>
      <c r="F124" s="4" t="s">
        <v>46</v>
      </c>
      <c r="G124" s="4">
        <v>61.4</v>
      </c>
      <c r="H124" s="15">
        <v>3</v>
      </c>
      <c r="I124" s="15">
        <v>1</v>
      </c>
      <c r="J124" s="15">
        <v>1</v>
      </c>
      <c r="K124" s="15">
        <v>1</v>
      </c>
      <c r="L124" s="15">
        <v>1</v>
      </c>
      <c r="M124" s="15">
        <v>3</v>
      </c>
      <c r="N124" s="15">
        <v>1</v>
      </c>
      <c r="O124" s="7" t="s">
        <v>45</v>
      </c>
      <c r="P124" s="16">
        <v>6.0000000000000001E-3</v>
      </c>
      <c r="Q124" s="16">
        <v>6.0000000000000001E-3</v>
      </c>
      <c r="R124" s="16">
        <v>4.8000000000000001E-2</v>
      </c>
      <c r="S124" s="16">
        <v>0.1</v>
      </c>
      <c r="T124" s="16">
        <v>0</v>
      </c>
      <c r="U124" s="16">
        <v>3.0000000000000001E-3</v>
      </c>
      <c r="V124" s="16">
        <v>0.02</v>
      </c>
      <c r="W124" s="16">
        <v>0</v>
      </c>
      <c r="X124" s="16">
        <v>7.0000000000000001E-3</v>
      </c>
      <c r="Y124" s="16">
        <v>0</v>
      </c>
      <c r="Z124" s="16">
        <v>3.7999999999999999E-2</v>
      </c>
      <c r="AA124" s="16">
        <v>0.16700000000000001</v>
      </c>
      <c r="AB124" s="16">
        <v>0</v>
      </c>
      <c r="AC124" s="16">
        <v>-1E-3</v>
      </c>
      <c r="AD124" s="16">
        <v>6.0999999999999999E-2</v>
      </c>
      <c r="AE124" s="16">
        <v>-4.9000000000000002E-2</v>
      </c>
      <c r="AF124" s="16">
        <v>-1</v>
      </c>
      <c r="AG124" s="17">
        <v>40.19</v>
      </c>
      <c r="AH124" s="17">
        <v>1.9654</v>
      </c>
      <c r="AI124" s="17">
        <v>4.97</v>
      </c>
      <c r="AJ124" s="17">
        <v>55</v>
      </c>
      <c r="AK124" s="17">
        <v>38</v>
      </c>
      <c r="AL124" s="17">
        <v>5</v>
      </c>
      <c r="AM124" s="17">
        <v>53</v>
      </c>
    </row>
    <row r="125" spans="1:39">
      <c r="A125" s="11">
        <v>383735407932012</v>
      </c>
      <c r="B125" s="12">
        <v>11167</v>
      </c>
      <c r="C125" s="13">
        <v>2006</v>
      </c>
      <c r="D125" s="14">
        <v>38937</v>
      </c>
      <c r="F125" s="4" t="s">
        <v>46</v>
      </c>
      <c r="G125" s="4">
        <v>61.4</v>
      </c>
      <c r="H125" s="15">
        <v>3</v>
      </c>
      <c r="I125" s="15">
        <v>1</v>
      </c>
      <c r="J125" s="15">
        <v>1</v>
      </c>
      <c r="K125" s="15">
        <v>5</v>
      </c>
      <c r="L125" s="15">
        <v>1</v>
      </c>
      <c r="M125" s="15">
        <v>3</v>
      </c>
      <c r="N125" s="15">
        <v>5</v>
      </c>
      <c r="O125" s="7" t="s">
        <v>45</v>
      </c>
      <c r="P125" s="16">
        <v>6.0000000000000001E-3</v>
      </c>
      <c r="Q125" s="16">
        <v>6.0000000000000001E-3</v>
      </c>
      <c r="R125" s="16">
        <v>4.8000000000000001E-2</v>
      </c>
      <c r="S125" s="16">
        <v>0.1</v>
      </c>
      <c r="T125" s="16">
        <v>0</v>
      </c>
      <c r="U125" s="16">
        <v>3.0000000000000001E-3</v>
      </c>
      <c r="V125" s="16">
        <v>0.02</v>
      </c>
      <c r="W125" s="16">
        <v>0</v>
      </c>
      <c r="X125" s="16">
        <v>7.0000000000000001E-3</v>
      </c>
      <c r="Y125" s="16">
        <v>0</v>
      </c>
      <c r="Z125" s="16">
        <v>3.7999999999999999E-2</v>
      </c>
      <c r="AA125" s="16">
        <v>0.16700000000000001</v>
      </c>
      <c r="AB125" s="16">
        <v>0</v>
      </c>
      <c r="AC125" s="16">
        <v>-1E-3</v>
      </c>
      <c r="AD125" s="16">
        <v>6.0999999999999999E-2</v>
      </c>
      <c r="AE125" s="16">
        <v>-4.9000000000000002E-2</v>
      </c>
      <c r="AF125" s="16">
        <v>-1</v>
      </c>
      <c r="AG125" s="17">
        <v>44.92</v>
      </c>
      <c r="AH125" s="17">
        <v>1.8198000000000001</v>
      </c>
      <c r="AI125" s="17">
        <v>4.5199999999999996</v>
      </c>
      <c r="AJ125" s="17">
        <v>82</v>
      </c>
      <c r="AK125" s="17">
        <v>12</v>
      </c>
      <c r="AL125" s="17">
        <v>6</v>
      </c>
      <c r="AM125" s="17">
        <v>79</v>
      </c>
    </row>
    <row r="126" spans="1:39">
      <c r="A126" s="11">
        <v>383739007846589</v>
      </c>
      <c r="B126" s="12">
        <v>7157</v>
      </c>
      <c r="C126" s="13">
        <v>2002</v>
      </c>
      <c r="D126" s="14">
        <v>37460</v>
      </c>
      <c r="F126" s="4" t="s">
        <v>44</v>
      </c>
      <c r="G126" s="4">
        <v>279</v>
      </c>
      <c r="H126" s="15">
        <v>5</v>
      </c>
      <c r="I126" s="15">
        <v>5</v>
      </c>
      <c r="J126" s="15">
        <v>5</v>
      </c>
      <c r="K126" s="15">
        <v>5</v>
      </c>
      <c r="L126" s="15">
        <v>5</v>
      </c>
      <c r="M126" s="15">
        <v>5</v>
      </c>
      <c r="N126" s="15">
        <v>5</v>
      </c>
      <c r="O126" s="7" t="s">
        <v>45</v>
      </c>
      <c r="P126" s="16">
        <v>8.8999999999999996E-2</v>
      </c>
      <c r="Q126" s="16">
        <v>8.8999999999999996E-2</v>
      </c>
      <c r="R126" s="16">
        <v>-2.7E-2</v>
      </c>
      <c r="S126" s="16">
        <v>0</v>
      </c>
      <c r="T126" s="16">
        <v>0</v>
      </c>
      <c r="U126" s="16">
        <v>7.8E-2</v>
      </c>
      <c r="V126" s="16">
        <v>0.13200000000000001</v>
      </c>
      <c r="W126" s="16">
        <v>-0.125</v>
      </c>
      <c r="X126" s="16">
        <v>9.4E-2</v>
      </c>
      <c r="Y126" s="16">
        <v>0.05</v>
      </c>
      <c r="Z126" s="16">
        <v>0.28999999999999998</v>
      </c>
      <c r="AA126" s="16">
        <v>-0.314</v>
      </c>
      <c r="AB126" s="16">
        <v>-0.33300000000000002</v>
      </c>
      <c r="AC126" s="16">
        <v>0.112</v>
      </c>
      <c r="AD126" s="16">
        <v>0.85199999999999998</v>
      </c>
      <c r="AE126" s="16">
        <v>3.0000000000000001E-3</v>
      </c>
      <c r="AF126" s="16">
        <v>0</v>
      </c>
      <c r="AG126" s="17">
        <v>100</v>
      </c>
      <c r="AH126" s="17">
        <v>2.1189</v>
      </c>
      <c r="AI126" s="17">
        <v>4</v>
      </c>
      <c r="AJ126" s="17">
        <v>84</v>
      </c>
      <c r="AK126" s="17">
        <v>5</v>
      </c>
      <c r="AL126" s="17">
        <v>44</v>
      </c>
      <c r="AM126" s="17">
        <v>77</v>
      </c>
    </row>
    <row r="127" spans="1:39">
      <c r="A127" s="11">
        <v>383739007846589</v>
      </c>
      <c r="B127" s="12">
        <v>7158</v>
      </c>
      <c r="C127" s="13">
        <v>2004</v>
      </c>
      <c r="D127" s="14">
        <v>38211</v>
      </c>
      <c r="F127" s="4" t="s">
        <v>44</v>
      </c>
      <c r="G127" s="4">
        <v>279</v>
      </c>
      <c r="H127" s="15">
        <v>5</v>
      </c>
      <c r="I127" s="15">
        <v>5</v>
      </c>
      <c r="J127" s="15">
        <v>3</v>
      </c>
      <c r="K127" s="15">
        <v>3</v>
      </c>
      <c r="L127" s="15">
        <v>1</v>
      </c>
      <c r="M127" s="15">
        <v>5</v>
      </c>
      <c r="N127" s="15">
        <v>3</v>
      </c>
      <c r="O127" s="7" t="s">
        <v>45</v>
      </c>
      <c r="P127" s="16">
        <v>8.8999999999999996E-2</v>
      </c>
      <c r="Q127" s="16">
        <v>8.8999999999999996E-2</v>
      </c>
      <c r="R127" s="16">
        <v>-2.7E-2</v>
      </c>
      <c r="S127" s="16">
        <v>0</v>
      </c>
      <c r="T127" s="16">
        <v>0</v>
      </c>
      <c r="U127" s="16">
        <v>7.8E-2</v>
      </c>
      <c r="V127" s="16">
        <v>0.13200000000000001</v>
      </c>
      <c r="W127" s="16">
        <v>-0.125</v>
      </c>
      <c r="X127" s="16">
        <v>9.4E-2</v>
      </c>
      <c r="Y127" s="16">
        <v>0.05</v>
      </c>
      <c r="Z127" s="16">
        <v>0.28999999999999998</v>
      </c>
      <c r="AA127" s="16">
        <v>-0.314</v>
      </c>
      <c r="AB127" s="16">
        <v>-0.33300000000000002</v>
      </c>
      <c r="AC127" s="16">
        <v>0.112</v>
      </c>
      <c r="AD127" s="16">
        <v>0.85199999999999998</v>
      </c>
      <c r="AE127" s="16">
        <v>3.0000000000000001E-3</v>
      </c>
      <c r="AF127" s="16">
        <v>0</v>
      </c>
      <c r="AG127" s="17">
        <v>80.95</v>
      </c>
      <c r="AH127" s="17">
        <v>2.2867000000000002</v>
      </c>
      <c r="AI127" s="17">
        <v>4.4000000000000004</v>
      </c>
      <c r="AJ127" s="17">
        <v>62</v>
      </c>
      <c r="AK127" s="17">
        <v>19</v>
      </c>
      <c r="AL127" s="17">
        <v>23</v>
      </c>
      <c r="AM127" s="17">
        <v>66</v>
      </c>
    </row>
    <row r="128" spans="1:39">
      <c r="A128" s="11">
        <v>383739007846589</v>
      </c>
      <c r="B128" s="12">
        <v>7159</v>
      </c>
      <c r="C128" s="13">
        <v>2005</v>
      </c>
      <c r="D128" s="14">
        <v>38481</v>
      </c>
      <c r="F128" s="4" t="s">
        <v>44</v>
      </c>
      <c r="G128" s="4">
        <v>279</v>
      </c>
      <c r="H128" s="15">
        <v>5</v>
      </c>
      <c r="I128" s="15">
        <v>3</v>
      </c>
      <c r="J128" s="15">
        <v>3</v>
      </c>
      <c r="K128" s="15">
        <v>1</v>
      </c>
      <c r="L128" s="15">
        <v>1</v>
      </c>
      <c r="M128" s="15">
        <v>5</v>
      </c>
      <c r="N128" s="15">
        <v>1</v>
      </c>
      <c r="O128" s="7" t="s">
        <v>45</v>
      </c>
      <c r="P128" s="16">
        <v>8.8999999999999996E-2</v>
      </c>
      <c r="Q128" s="16">
        <v>8.8999999999999996E-2</v>
      </c>
      <c r="R128" s="16">
        <v>-2.7E-2</v>
      </c>
      <c r="S128" s="16">
        <v>0</v>
      </c>
      <c r="T128" s="16">
        <v>0</v>
      </c>
      <c r="U128" s="16">
        <v>7.8E-2</v>
      </c>
      <c r="V128" s="16">
        <v>0.13200000000000001</v>
      </c>
      <c r="W128" s="16">
        <v>-0.125</v>
      </c>
      <c r="X128" s="16">
        <v>9.4E-2</v>
      </c>
      <c r="Y128" s="16">
        <v>0.05</v>
      </c>
      <c r="Z128" s="16">
        <v>0.28999999999999998</v>
      </c>
      <c r="AA128" s="16">
        <v>-0.314</v>
      </c>
      <c r="AB128" s="16">
        <v>-0.33300000000000002</v>
      </c>
      <c r="AC128" s="16">
        <v>0.112</v>
      </c>
      <c r="AD128" s="16">
        <v>0.85199999999999998</v>
      </c>
      <c r="AE128" s="16">
        <v>3.0000000000000001E-3</v>
      </c>
      <c r="AF128" s="16">
        <v>0</v>
      </c>
      <c r="AG128" s="17">
        <v>78.09</v>
      </c>
      <c r="AH128" s="17">
        <v>2.0579999999999998</v>
      </c>
      <c r="AI128" s="17">
        <v>4.62</v>
      </c>
      <c r="AJ128" s="17">
        <v>43</v>
      </c>
      <c r="AK128" s="17">
        <v>22</v>
      </c>
      <c r="AL128" s="17">
        <v>29.5</v>
      </c>
      <c r="AM128" s="17">
        <v>60</v>
      </c>
    </row>
    <row r="129" spans="1:39">
      <c r="A129" s="11">
        <v>383739007846589</v>
      </c>
      <c r="B129" s="12">
        <v>7160</v>
      </c>
      <c r="C129" s="13">
        <v>2005</v>
      </c>
      <c r="D129" s="14">
        <v>38658</v>
      </c>
      <c r="F129" s="4" t="s">
        <v>44</v>
      </c>
      <c r="G129" s="4">
        <v>279</v>
      </c>
      <c r="H129" s="15">
        <v>4</v>
      </c>
      <c r="I129" s="15">
        <v>3</v>
      </c>
      <c r="J129" s="15">
        <v>5</v>
      </c>
      <c r="K129" s="15">
        <v>3</v>
      </c>
      <c r="L129" s="15">
        <v>5</v>
      </c>
      <c r="M129" s="15">
        <v>5</v>
      </c>
      <c r="N129" s="15">
        <v>5</v>
      </c>
      <c r="O129" s="7" t="s">
        <v>45</v>
      </c>
      <c r="P129" s="16">
        <v>8.8999999999999996E-2</v>
      </c>
      <c r="Q129" s="16">
        <v>8.8999999999999996E-2</v>
      </c>
      <c r="R129" s="16">
        <v>-2.7E-2</v>
      </c>
      <c r="S129" s="16">
        <v>0</v>
      </c>
      <c r="T129" s="16">
        <v>0</v>
      </c>
      <c r="U129" s="16">
        <v>7.8E-2</v>
      </c>
      <c r="V129" s="16">
        <v>0.13200000000000001</v>
      </c>
      <c r="W129" s="16">
        <v>-0.125</v>
      </c>
      <c r="X129" s="16">
        <v>9.4E-2</v>
      </c>
      <c r="Y129" s="16">
        <v>0.05</v>
      </c>
      <c r="Z129" s="16">
        <v>0.28999999999999998</v>
      </c>
      <c r="AA129" s="16">
        <v>-0.314</v>
      </c>
      <c r="AB129" s="16">
        <v>-0.33300000000000002</v>
      </c>
      <c r="AC129" s="16">
        <v>0.112</v>
      </c>
      <c r="AD129" s="16">
        <v>0.85199999999999998</v>
      </c>
      <c r="AE129" s="16">
        <v>3.0000000000000001E-3</v>
      </c>
      <c r="AF129" s="16">
        <v>0</v>
      </c>
      <c r="AG129" s="17">
        <v>50.64</v>
      </c>
      <c r="AH129" s="17">
        <v>1.9817</v>
      </c>
      <c r="AI129" s="17">
        <v>3.79</v>
      </c>
      <c r="AJ129" s="17">
        <v>59</v>
      </c>
      <c r="AK129" s="17">
        <v>1</v>
      </c>
      <c r="AL129" s="17">
        <v>41</v>
      </c>
      <c r="AM129" s="17">
        <v>73</v>
      </c>
    </row>
    <row r="130" spans="1:39">
      <c r="A130" s="11">
        <v>383739007846589</v>
      </c>
      <c r="B130" s="12">
        <v>7161</v>
      </c>
      <c r="C130" s="13">
        <v>2006</v>
      </c>
      <c r="D130" s="14">
        <v>38806</v>
      </c>
      <c r="F130" s="4" t="s">
        <v>44</v>
      </c>
      <c r="G130" s="4">
        <v>279</v>
      </c>
      <c r="H130" s="15">
        <v>3</v>
      </c>
      <c r="I130" s="15">
        <v>3</v>
      </c>
      <c r="J130" s="15">
        <v>5</v>
      </c>
      <c r="K130" s="15">
        <v>1</v>
      </c>
      <c r="L130" s="15">
        <v>1</v>
      </c>
      <c r="M130" s="15">
        <v>3</v>
      </c>
      <c r="N130" s="15">
        <v>5</v>
      </c>
      <c r="O130" s="7" t="s">
        <v>45</v>
      </c>
      <c r="P130" s="16">
        <v>8.8999999999999996E-2</v>
      </c>
      <c r="Q130" s="16">
        <v>8.8999999999999996E-2</v>
      </c>
      <c r="R130" s="16">
        <v>-2.7E-2</v>
      </c>
      <c r="S130" s="16">
        <v>0</v>
      </c>
      <c r="T130" s="16">
        <v>0</v>
      </c>
      <c r="U130" s="16">
        <v>7.8E-2</v>
      </c>
      <c r="V130" s="16">
        <v>0.13200000000000001</v>
      </c>
      <c r="W130" s="16">
        <v>-0.125</v>
      </c>
      <c r="X130" s="16">
        <v>9.4E-2</v>
      </c>
      <c r="Y130" s="16">
        <v>0.05</v>
      </c>
      <c r="Z130" s="16">
        <v>0.28999999999999998</v>
      </c>
      <c r="AA130" s="16">
        <v>-0.314</v>
      </c>
      <c r="AB130" s="16">
        <v>-0.33300000000000002</v>
      </c>
      <c r="AC130" s="16">
        <v>0.112</v>
      </c>
      <c r="AD130" s="16">
        <v>0.85199999999999998</v>
      </c>
      <c r="AE130" s="16">
        <v>3.0000000000000001E-3</v>
      </c>
      <c r="AF130" s="16">
        <v>0</v>
      </c>
      <c r="AG130" s="17">
        <v>34.67</v>
      </c>
      <c r="AH130" s="17">
        <v>1.9103000000000001</v>
      </c>
      <c r="AI130" s="17">
        <v>4.07</v>
      </c>
      <c r="AJ130" s="17">
        <v>49</v>
      </c>
      <c r="AK130" s="17">
        <v>13</v>
      </c>
      <c r="AL130" s="17">
        <v>13</v>
      </c>
      <c r="AM130" s="17">
        <v>81</v>
      </c>
    </row>
    <row r="131" spans="1:39">
      <c r="A131" s="11">
        <v>383739007846589</v>
      </c>
      <c r="B131" s="12">
        <v>7162</v>
      </c>
      <c r="C131" s="13">
        <v>2007</v>
      </c>
      <c r="D131" s="14">
        <v>39210</v>
      </c>
      <c r="F131" s="4" t="s">
        <v>44</v>
      </c>
      <c r="G131" s="4">
        <v>279</v>
      </c>
      <c r="H131" s="15">
        <v>5</v>
      </c>
      <c r="I131" s="15">
        <v>5</v>
      </c>
      <c r="J131" s="15">
        <v>1</v>
      </c>
      <c r="K131" s="15">
        <v>1</v>
      </c>
      <c r="L131" s="15">
        <v>1</v>
      </c>
      <c r="M131" s="15">
        <v>3</v>
      </c>
      <c r="N131" s="15">
        <v>1</v>
      </c>
      <c r="O131" s="7" t="s">
        <v>45</v>
      </c>
      <c r="P131" s="16">
        <v>8.8999999999999996E-2</v>
      </c>
      <c r="Q131" s="16">
        <v>8.8999999999999996E-2</v>
      </c>
      <c r="R131" s="16">
        <v>-2.7E-2</v>
      </c>
      <c r="S131" s="16">
        <v>0</v>
      </c>
      <c r="T131" s="16">
        <v>0</v>
      </c>
      <c r="U131" s="16">
        <v>7.8E-2</v>
      </c>
      <c r="V131" s="16">
        <v>0.13200000000000001</v>
      </c>
      <c r="W131" s="16">
        <v>-0.125</v>
      </c>
      <c r="X131" s="16">
        <v>9.4E-2</v>
      </c>
      <c r="Y131" s="16">
        <v>0.05</v>
      </c>
      <c r="Z131" s="16">
        <v>0.28999999999999998</v>
      </c>
      <c r="AA131" s="16">
        <v>-0.314</v>
      </c>
      <c r="AB131" s="16">
        <v>-0.33300000000000002</v>
      </c>
      <c r="AC131" s="16">
        <v>0.112</v>
      </c>
      <c r="AD131" s="16">
        <v>0.85199999999999998</v>
      </c>
      <c r="AE131" s="16">
        <v>3.0000000000000001E-3</v>
      </c>
      <c r="AF131" s="16">
        <v>0</v>
      </c>
      <c r="AG131" s="17">
        <v>69.48</v>
      </c>
      <c r="AH131" s="17">
        <v>2.1387999999999998</v>
      </c>
      <c r="AI131" s="17">
        <v>4.7300000000000004</v>
      </c>
      <c r="AJ131" s="17">
        <v>49</v>
      </c>
      <c r="AK131" s="17">
        <v>21</v>
      </c>
      <c r="AL131" s="17">
        <v>11</v>
      </c>
      <c r="AM131" s="17">
        <v>56</v>
      </c>
    </row>
    <row r="132" spans="1:39">
      <c r="A132" s="11">
        <v>383739007846589</v>
      </c>
      <c r="B132" s="12">
        <v>39298</v>
      </c>
      <c r="C132" s="13">
        <v>2007</v>
      </c>
      <c r="D132" s="14">
        <v>39364</v>
      </c>
      <c r="F132" s="4" t="s">
        <v>44</v>
      </c>
      <c r="G132" s="4">
        <v>279</v>
      </c>
      <c r="H132" s="15">
        <v>1</v>
      </c>
      <c r="I132" s="15">
        <v>1</v>
      </c>
      <c r="J132" s="15">
        <v>3</v>
      </c>
      <c r="K132" s="15">
        <v>5</v>
      </c>
      <c r="L132" s="15">
        <v>5</v>
      </c>
      <c r="M132" s="15">
        <v>3</v>
      </c>
      <c r="N132" s="15">
        <v>5</v>
      </c>
      <c r="O132" s="7" t="s">
        <v>45</v>
      </c>
      <c r="P132" s="16">
        <v>8.8999999999999996E-2</v>
      </c>
      <c r="Q132" s="16">
        <v>8.8999999999999996E-2</v>
      </c>
      <c r="R132" s="16">
        <v>-2.7E-2</v>
      </c>
      <c r="S132" s="16">
        <v>0</v>
      </c>
      <c r="T132" s="16">
        <v>0</v>
      </c>
      <c r="U132" s="16">
        <v>7.8E-2</v>
      </c>
      <c r="V132" s="16">
        <v>0.13200000000000001</v>
      </c>
      <c r="W132" s="16">
        <v>-0.125</v>
      </c>
      <c r="X132" s="16">
        <v>9.4E-2</v>
      </c>
      <c r="Y132" s="16">
        <v>0.05</v>
      </c>
      <c r="Z132" s="16">
        <v>0.28999999999999998</v>
      </c>
      <c r="AA132" s="16">
        <v>-0.314</v>
      </c>
      <c r="AB132" s="16">
        <v>-0.33300000000000002</v>
      </c>
      <c r="AC132" s="16">
        <v>0.112</v>
      </c>
      <c r="AD132" s="16">
        <v>0.85199999999999998</v>
      </c>
      <c r="AE132" s="16">
        <v>3.0000000000000001E-3</v>
      </c>
      <c r="AF132" s="16">
        <v>0</v>
      </c>
      <c r="AG132" s="17">
        <v>16.93</v>
      </c>
      <c r="AH132" s="17">
        <v>1.4470000000000001</v>
      </c>
      <c r="AI132" s="17">
        <v>4.3</v>
      </c>
      <c r="AJ132" s="17">
        <v>81.08</v>
      </c>
      <c r="AK132" s="17">
        <v>0</v>
      </c>
      <c r="AL132" s="17">
        <v>9.4600000000000009</v>
      </c>
      <c r="AM132" s="17">
        <v>91.89</v>
      </c>
    </row>
    <row r="133" spans="1:39">
      <c r="A133" s="11">
        <v>383739007846589</v>
      </c>
      <c r="B133" s="12">
        <v>39299</v>
      </c>
      <c r="C133" s="13">
        <v>2008</v>
      </c>
      <c r="D133" s="14">
        <v>39720</v>
      </c>
      <c r="F133" s="4" t="s">
        <v>44</v>
      </c>
      <c r="G133" s="4">
        <v>279</v>
      </c>
      <c r="H133" s="15">
        <v>4</v>
      </c>
      <c r="I133" s="15">
        <v>1</v>
      </c>
      <c r="J133" s="15">
        <v>5</v>
      </c>
      <c r="K133" s="15">
        <v>3</v>
      </c>
      <c r="L133" s="15">
        <v>5</v>
      </c>
      <c r="M133" s="15">
        <v>5</v>
      </c>
      <c r="N133" s="15">
        <v>5</v>
      </c>
      <c r="O133" s="7" t="s">
        <v>45</v>
      </c>
      <c r="P133" s="16">
        <v>8.8999999999999996E-2</v>
      </c>
      <c r="Q133" s="16">
        <v>8.8999999999999996E-2</v>
      </c>
      <c r="R133" s="16">
        <v>-2.7E-2</v>
      </c>
      <c r="S133" s="16">
        <v>0</v>
      </c>
      <c r="T133" s="16">
        <v>0</v>
      </c>
      <c r="U133" s="16">
        <v>7.8E-2</v>
      </c>
      <c r="V133" s="16">
        <v>0.13200000000000001</v>
      </c>
      <c r="W133" s="16">
        <v>-0.125</v>
      </c>
      <c r="X133" s="16">
        <v>9.4E-2</v>
      </c>
      <c r="Y133" s="16">
        <v>0.05</v>
      </c>
      <c r="Z133" s="16">
        <v>0.28999999999999998</v>
      </c>
      <c r="AA133" s="16">
        <v>-0.314</v>
      </c>
      <c r="AB133" s="16">
        <v>-0.33300000000000002</v>
      </c>
      <c r="AC133" s="16">
        <v>0.112</v>
      </c>
      <c r="AD133" s="16">
        <v>0.85199999999999998</v>
      </c>
      <c r="AE133" s="16">
        <v>3.0000000000000001E-3</v>
      </c>
      <c r="AF133" s="16">
        <v>0</v>
      </c>
      <c r="AG133" s="17">
        <v>60</v>
      </c>
      <c r="AH133" s="17">
        <v>1.7989999999999999</v>
      </c>
      <c r="AI133" s="17">
        <v>3.94</v>
      </c>
      <c r="AJ133" s="17">
        <v>54.29</v>
      </c>
      <c r="AK133" s="17">
        <v>0</v>
      </c>
      <c r="AL133" s="17">
        <v>17.14</v>
      </c>
      <c r="AM133" s="17">
        <v>94.29</v>
      </c>
    </row>
    <row r="134" spans="1:39">
      <c r="A134" s="11">
        <v>383743207926011</v>
      </c>
      <c r="B134" s="18">
        <v>11336</v>
      </c>
      <c r="C134" s="13">
        <v>2006</v>
      </c>
      <c r="D134" s="19">
        <v>38868</v>
      </c>
      <c r="F134" s="4" t="s">
        <v>46</v>
      </c>
      <c r="G134" s="4">
        <v>3.83</v>
      </c>
      <c r="H134" s="15">
        <v>5</v>
      </c>
      <c r="I134" s="15">
        <v>3</v>
      </c>
      <c r="J134" s="15">
        <v>5</v>
      </c>
      <c r="K134" s="15">
        <v>5</v>
      </c>
      <c r="L134" s="15">
        <v>5</v>
      </c>
      <c r="M134" s="15">
        <v>3</v>
      </c>
      <c r="N134" s="15">
        <v>5</v>
      </c>
      <c r="O134" s="7" t="s">
        <v>45</v>
      </c>
      <c r="P134" s="16">
        <v>-0.03</v>
      </c>
      <c r="Q134" s="16">
        <v>-0.03</v>
      </c>
      <c r="R134" s="16">
        <v>0</v>
      </c>
      <c r="S134" s="16">
        <v>0</v>
      </c>
      <c r="T134" s="16">
        <v>0</v>
      </c>
      <c r="U134" s="16">
        <v>5.0000000000000001E-3</v>
      </c>
      <c r="V134" s="16">
        <v>0.03</v>
      </c>
      <c r="W134" s="16">
        <v>0</v>
      </c>
      <c r="X134" s="16">
        <v>0</v>
      </c>
      <c r="Y134" s="16">
        <v>3.0000000000000001E-3</v>
      </c>
      <c r="Z134" s="16">
        <v>0.115</v>
      </c>
      <c r="AA134" s="16">
        <v>4.4999999999999998E-2</v>
      </c>
      <c r="AB134" s="16">
        <v>0</v>
      </c>
      <c r="AC134" s="16">
        <v>0</v>
      </c>
      <c r="AD134" s="16">
        <v>0.182</v>
      </c>
      <c r="AE134" s="16">
        <v>-0.02</v>
      </c>
      <c r="AF134" s="16">
        <v>0</v>
      </c>
      <c r="AG134" s="17">
        <v>76.2</v>
      </c>
      <c r="AH134" s="17">
        <v>2.1503000000000001</v>
      </c>
      <c r="AI134" s="17">
        <v>3.33</v>
      </c>
      <c r="AJ134" s="17">
        <v>76</v>
      </c>
      <c r="AK134" s="17">
        <v>8</v>
      </c>
      <c r="AL134" s="17">
        <v>9</v>
      </c>
      <c r="AM134" s="17">
        <v>80</v>
      </c>
    </row>
    <row r="135" spans="1:39">
      <c r="A135" s="11">
        <v>383756007834080</v>
      </c>
      <c r="B135" s="12">
        <v>6781</v>
      </c>
      <c r="C135" s="13">
        <v>2000</v>
      </c>
      <c r="D135" s="14">
        <v>36819</v>
      </c>
      <c r="F135" s="4" t="s">
        <v>44</v>
      </c>
      <c r="G135" s="4">
        <v>7.49</v>
      </c>
      <c r="H135" s="15">
        <v>4</v>
      </c>
      <c r="I135" s="15">
        <v>1</v>
      </c>
      <c r="J135" s="15">
        <v>3</v>
      </c>
      <c r="K135" s="15">
        <v>5</v>
      </c>
      <c r="L135" s="15">
        <v>5</v>
      </c>
      <c r="M135" s="15">
        <v>5</v>
      </c>
      <c r="N135" s="15">
        <v>1</v>
      </c>
      <c r="O135" s="7" t="s">
        <v>45</v>
      </c>
      <c r="P135" s="16">
        <v>-0.29299999999999998</v>
      </c>
      <c r="Q135" s="16">
        <v>-0.29299999999999998</v>
      </c>
      <c r="R135" s="16">
        <v>-0.39500000000000002</v>
      </c>
      <c r="S135" s="16">
        <v>0</v>
      </c>
      <c r="T135" s="16">
        <v>0</v>
      </c>
      <c r="U135" s="16">
        <v>-8.1000000000000003E-2</v>
      </c>
      <c r="V135" s="16">
        <v>-4.5999999999999999E-2</v>
      </c>
      <c r="W135" s="16">
        <v>7.6999999999999999E-2</v>
      </c>
      <c r="X135" s="16">
        <v>0.06</v>
      </c>
      <c r="Y135" s="16">
        <v>4.2999999999999997E-2</v>
      </c>
      <c r="Z135" s="16">
        <v>-4.8000000000000001E-2</v>
      </c>
      <c r="AA135" s="16">
        <v>-0.23699999999999999</v>
      </c>
      <c r="AB135" s="16">
        <v>0.5</v>
      </c>
      <c r="AC135" s="16">
        <v>-6.6000000000000003E-2</v>
      </c>
      <c r="AD135" s="16">
        <v>-6.2E-2</v>
      </c>
      <c r="AE135" s="16">
        <v>7.6999999999999999E-2</v>
      </c>
      <c r="AF135" s="16" t="s">
        <v>222</v>
      </c>
      <c r="AG135" s="17">
        <v>50.48</v>
      </c>
      <c r="AH135" s="17">
        <v>1.663</v>
      </c>
      <c r="AI135" s="17">
        <v>4.57</v>
      </c>
      <c r="AJ135" s="17">
        <v>86</v>
      </c>
      <c r="AK135" s="17">
        <v>6</v>
      </c>
      <c r="AL135" s="17">
        <v>29</v>
      </c>
      <c r="AM135" s="17">
        <v>53</v>
      </c>
    </row>
    <row r="136" spans="1:39">
      <c r="A136" s="11">
        <v>383756007834080</v>
      </c>
      <c r="B136" s="12">
        <v>6782</v>
      </c>
      <c r="C136" s="13">
        <v>2001</v>
      </c>
      <c r="D136" s="14">
        <v>37187</v>
      </c>
      <c r="F136" s="4" t="s">
        <v>44</v>
      </c>
      <c r="G136" s="4">
        <v>7.49</v>
      </c>
      <c r="H136" s="15">
        <v>4</v>
      </c>
      <c r="I136" s="15">
        <v>3</v>
      </c>
      <c r="J136" s="15">
        <v>3</v>
      </c>
      <c r="K136" s="15">
        <v>3</v>
      </c>
      <c r="L136" s="15">
        <v>1</v>
      </c>
      <c r="M136" s="15">
        <v>5</v>
      </c>
      <c r="N136" s="15">
        <v>1</v>
      </c>
      <c r="O136" s="7" t="s">
        <v>45</v>
      </c>
      <c r="P136" s="16">
        <v>-0.29299999999999998</v>
      </c>
      <c r="Q136" s="16">
        <v>-0.29299999999999998</v>
      </c>
      <c r="R136" s="16">
        <v>-0.39500000000000002</v>
      </c>
      <c r="S136" s="16">
        <v>0</v>
      </c>
      <c r="T136" s="16">
        <v>0</v>
      </c>
      <c r="U136" s="16">
        <v>-8.1000000000000003E-2</v>
      </c>
      <c r="V136" s="16">
        <v>-4.5999999999999999E-2</v>
      </c>
      <c r="W136" s="16">
        <v>7.6999999999999999E-2</v>
      </c>
      <c r="X136" s="16">
        <v>0.06</v>
      </c>
      <c r="Y136" s="16">
        <v>4.2999999999999997E-2</v>
      </c>
      <c r="Z136" s="16">
        <v>-4.8000000000000001E-2</v>
      </c>
      <c r="AA136" s="16">
        <v>-0.23699999999999999</v>
      </c>
      <c r="AB136" s="16">
        <v>0.5</v>
      </c>
      <c r="AC136" s="16">
        <v>-6.6000000000000003E-2</v>
      </c>
      <c r="AD136" s="16">
        <v>-6.2E-2</v>
      </c>
      <c r="AE136" s="16">
        <v>7.6999999999999999E-2</v>
      </c>
      <c r="AF136" s="16" t="s">
        <v>222</v>
      </c>
      <c r="AG136" s="17">
        <v>61.38</v>
      </c>
      <c r="AH136" s="17">
        <v>1.8927</v>
      </c>
      <c r="AI136" s="17">
        <v>4.54</v>
      </c>
      <c r="AJ136" s="17">
        <v>60</v>
      </c>
      <c r="AK136" s="17">
        <v>27</v>
      </c>
      <c r="AL136" s="17">
        <v>21</v>
      </c>
      <c r="AM136" s="17">
        <v>60</v>
      </c>
    </row>
    <row r="137" spans="1:39">
      <c r="A137" s="11">
        <v>383756007834080</v>
      </c>
      <c r="B137" s="12">
        <v>6783</v>
      </c>
      <c r="C137" s="13">
        <v>2002</v>
      </c>
      <c r="D137" s="14">
        <v>37398</v>
      </c>
      <c r="F137" s="4" t="s">
        <v>44</v>
      </c>
      <c r="G137" s="4">
        <v>7.49</v>
      </c>
      <c r="H137" s="15">
        <v>4</v>
      </c>
      <c r="I137" s="15">
        <v>3</v>
      </c>
      <c r="J137" s="15">
        <v>1</v>
      </c>
      <c r="K137" s="15">
        <v>1</v>
      </c>
      <c r="L137" s="15">
        <v>1</v>
      </c>
      <c r="M137" s="15">
        <v>3</v>
      </c>
      <c r="N137" s="15">
        <v>1</v>
      </c>
      <c r="O137" s="7" t="s">
        <v>45</v>
      </c>
      <c r="P137" s="16">
        <v>-0.29299999999999998</v>
      </c>
      <c r="Q137" s="16">
        <v>-0.29299999999999998</v>
      </c>
      <c r="R137" s="16">
        <v>-0.39500000000000002</v>
      </c>
      <c r="S137" s="16">
        <v>0</v>
      </c>
      <c r="T137" s="16">
        <v>0</v>
      </c>
      <c r="U137" s="16">
        <v>-8.1000000000000003E-2</v>
      </c>
      <c r="V137" s="16">
        <v>-4.5999999999999999E-2</v>
      </c>
      <c r="W137" s="16">
        <v>7.6999999999999999E-2</v>
      </c>
      <c r="X137" s="16">
        <v>0.06</v>
      </c>
      <c r="Y137" s="16">
        <v>4.2999999999999997E-2</v>
      </c>
      <c r="Z137" s="16">
        <v>-4.8000000000000001E-2</v>
      </c>
      <c r="AA137" s="16">
        <v>-0.23699999999999999</v>
      </c>
      <c r="AB137" s="16">
        <v>0.5</v>
      </c>
      <c r="AC137" s="16">
        <v>-6.6000000000000003E-2</v>
      </c>
      <c r="AD137" s="16">
        <v>-6.2E-2</v>
      </c>
      <c r="AE137" s="16">
        <v>7.6999999999999999E-2</v>
      </c>
      <c r="AF137" s="16" t="s">
        <v>222</v>
      </c>
      <c r="AG137" s="17">
        <v>51.4</v>
      </c>
      <c r="AH137" s="17">
        <v>1.9111</v>
      </c>
      <c r="AI137" s="17">
        <v>5.46</v>
      </c>
      <c r="AJ137" s="17">
        <v>42</v>
      </c>
      <c r="AK137" s="17">
        <v>41</v>
      </c>
      <c r="AL137" s="17">
        <v>9</v>
      </c>
      <c r="AM137" s="17">
        <v>51</v>
      </c>
    </row>
    <row r="138" spans="1:39">
      <c r="A138" s="11">
        <v>383756007834080</v>
      </c>
      <c r="B138" s="12">
        <v>39296</v>
      </c>
      <c r="C138" s="13">
        <v>2008</v>
      </c>
      <c r="D138" s="14">
        <v>39531</v>
      </c>
      <c r="F138" s="4" t="s">
        <v>44</v>
      </c>
      <c r="G138" s="4">
        <v>7.49</v>
      </c>
      <c r="H138" s="15">
        <v>5</v>
      </c>
      <c r="I138" s="15">
        <v>3</v>
      </c>
      <c r="J138" s="15">
        <v>5</v>
      </c>
      <c r="K138" s="15">
        <v>5</v>
      </c>
      <c r="L138" s="15">
        <v>5</v>
      </c>
      <c r="M138" s="15">
        <v>5</v>
      </c>
      <c r="N138" s="15">
        <v>5</v>
      </c>
      <c r="O138" s="7" t="s">
        <v>45</v>
      </c>
      <c r="P138" s="16">
        <v>-0.29299999999999998</v>
      </c>
      <c r="Q138" s="16">
        <v>-0.29299999999999998</v>
      </c>
      <c r="R138" s="16">
        <v>-0.39500000000000002</v>
      </c>
      <c r="S138" s="16">
        <v>0</v>
      </c>
      <c r="T138" s="16">
        <v>0</v>
      </c>
      <c r="U138" s="16">
        <v>-8.1000000000000003E-2</v>
      </c>
      <c r="V138" s="16">
        <v>-4.5999999999999999E-2</v>
      </c>
      <c r="W138" s="16">
        <v>7.6999999999999999E-2</v>
      </c>
      <c r="X138" s="16">
        <v>0.06</v>
      </c>
      <c r="Y138" s="16">
        <v>4.2999999999999997E-2</v>
      </c>
      <c r="Z138" s="16">
        <v>-4.8000000000000001E-2</v>
      </c>
      <c r="AA138" s="16">
        <v>-0.23699999999999999</v>
      </c>
      <c r="AB138" s="16">
        <v>0.5</v>
      </c>
      <c r="AC138" s="16">
        <v>-6.6000000000000003E-2</v>
      </c>
      <c r="AD138" s="16">
        <v>-6.2E-2</v>
      </c>
      <c r="AE138" s="16">
        <v>7.6999999999999999E-2</v>
      </c>
      <c r="AF138" s="16" t="s">
        <v>222</v>
      </c>
      <c r="AG138" s="17">
        <v>84.22</v>
      </c>
      <c r="AH138" s="17">
        <v>1.9242999999999999</v>
      </c>
      <c r="AI138" s="17">
        <v>2.36</v>
      </c>
      <c r="AJ138" s="17">
        <v>97.14</v>
      </c>
      <c r="AK138" s="17">
        <v>0</v>
      </c>
      <c r="AL138" s="17">
        <v>21.43</v>
      </c>
      <c r="AM138" s="17">
        <v>97.14</v>
      </c>
    </row>
    <row r="139" spans="1:39">
      <c r="A139" s="11">
        <v>383756007834080</v>
      </c>
      <c r="B139" s="12">
        <v>39297</v>
      </c>
      <c r="C139" s="13">
        <v>2008</v>
      </c>
      <c r="D139" s="14">
        <v>39749</v>
      </c>
      <c r="F139" s="4" t="s">
        <v>44</v>
      </c>
      <c r="G139" s="4">
        <v>7.49</v>
      </c>
      <c r="H139" s="15">
        <v>4</v>
      </c>
      <c r="I139" s="15">
        <v>1</v>
      </c>
      <c r="J139" s="15">
        <v>3</v>
      </c>
      <c r="K139" s="15">
        <v>5</v>
      </c>
      <c r="L139" s="15">
        <v>5</v>
      </c>
      <c r="M139" s="15">
        <v>5</v>
      </c>
      <c r="N139" s="15">
        <v>5</v>
      </c>
      <c r="O139" s="7" t="s">
        <v>45</v>
      </c>
      <c r="P139" s="16">
        <v>-0.29299999999999998</v>
      </c>
      <c r="Q139" s="16">
        <v>-0.29299999999999998</v>
      </c>
      <c r="R139" s="16">
        <v>-0.39500000000000002</v>
      </c>
      <c r="S139" s="16">
        <v>0</v>
      </c>
      <c r="T139" s="16">
        <v>0</v>
      </c>
      <c r="U139" s="16">
        <v>-8.1000000000000003E-2</v>
      </c>
      <c r="V139" s="16">
        <v>-4.5999999999999999E-2</v>
      </c>
      <c r="W139" s="16">
        <v>7.6999999999999999E-2</v>
      </c>
      <c r="X139" s="16">
        <v>0.06</v>
      </c>
      <c r="Y139" s="16">
        <v>4.2999999999999997E-2</v>
      </c>
      <c r="Z139" s="16">
        <v>-4.8000000000000001E-2</v>
      </c>
      <c r="AA139" s="16">
        <v>-0.23699999999999999</v>
      </c>
      <c r="AB139" s="16">
        <v>0.5</v>
      </c>
      <c r="AC139" s="16">
        <v>-6.6000000000000003E-2</v>
      </c>
      <c r="AD139" s="16">
        <v>-6.2E-2</v>
      </c>
      <c r="AE139" s="16">
        <v>7.6999999999999999E-2</v>
      </c>
      <c r="AF139" s="16" t="s">
        <v>222</v>
      </c>
      <c r="AG139" s="17">
        <v>60</v>
      </c>
      <c r="AH139" s="17">
        <v>1.6913</v>
      </c>
      <c r="AI139" s="17">
        <v>4.16</v>
      </c>
      <c r="AJ139" s="17">
        <v>87.78</v>
      </c>
      <c r="AK139" s="17">
        <v>0</v>
      </c>
      <c r="AL139" s="17">
        <v>21.11</v>
      </c>
      <c r="AM139" s="17">
        <v>93.33</v>
      </c>
    </row>
    <row r="140" spans="1:39">
      <c r="A140" s="11">
        <v>383756007834080</v>
      </c>
      <c r="B140" s="20">
        <v>41157</v>
      </c>
      <c r="C140" s="13">
        <v>2007</v>
      </c>
      <c r="D140" s="19">
        <v>39347</v>
      </c>
      <c r="F140" s="4" t="s">
        <v>44</v>
      </c>
      <c r="G140" s="4">
        <v>7.49</v>
      </c>
      <c r="H140" s="15">
        <v>4</v>
      </c>
      <c r="I140" s="15">
        <v>1</v>
      </c>
      <c r="J140" s="15">
        <v>5</v>
      </c>
      <c r="K140" s="15">
        <v>5</v>
      </c>
      <c r="L140" s="15">
        <v>5</v>
      </c>
      <c r="M140" s="15">
        <v>5</v>
      </c>
      <c r="N140" s="15">
        <v>5</v>
      </c>
      <c r="O140" s="7" t="s">
        <v>45</v>
      </c>
      <c r="P140" s="16">
        <v>-0.29299999999999998</v>
      </c>
      <c r="Q140" s="16">
        <v>-0.29299999999999998</v>
      </c>
      <c r="R140" s="16">
        <v>-0.39500000000000002</v>
      </c>
      <c r="S140" s="16">
        <v>0</v>
      </c>
      <c r="T140" s="16">
        <v>0</v>
      </c>
      <c r="U140" s="16">
        <v>-8.1000000000000003E-2</v>
      </c>
      <c r="V140" s="16">
        <v>-4.5999999999999999E-2</v>
      </c>
      <c r="W140" s="16">
        <v>7.6999999999999999E-2</v>
      </c>
      <c r="X140" s="16">
        <v>0.06</v>
      </c>
      <c r="Y140" s="16">
        <v>4.2999999999999997E-2</v>
      </c>
      <c r="Z140" s="16">
        <v>-4.8000000000000001E-2</v>
      </c>
      <c r="AA140" s="16">
        <v>-0.23699999999999999</v>
      </c>
      <c r="AB140" s="16">
        <v>0.5</v>
      </c>
      <c r="AC140" s="16">
        <v>-6.6000000000000003E-2</v>
      </c>
      <c r="AD140" s="16">
        <v>-6.2E-2</v>
      </c>
      <c r="AE140" s="16">
        <v>7.6999999999999999E-2</v>
      </c>
      <c r="AF140" s="16" t="s">
        <v>222</v>
      </c>
      <c r="AG140" s="17">
        <v>60.95</v>
      </c>
      <c r="AH140" s="17">
        <v>1.6062000000000001</v>
      </c>
      <c r="AI140" s="17">
        <v>2.89</v>
      </c>
      <c r="AJ140" s="17">
        <v>90</v>
      </c>
      <c r="AK140" s="17">
        <v>5</v>
      </c>
      <c r="AL140" s="17">
        <v>22</v>
      </c>
      <c r="AM140" s="17">
        <v>90</v>
      </c>
    </row>
    <row r="141" spans="1:39">
      <c r="A141" s="11">
        <v>383804407933502</v>
      </c>
      <c r="B141" s="12">
        <v>11202</v>
      </c>
      <c r="C141" s="13">
        <v>2001</v>
      </c>
      <c r="D141" s="14">
        <v>37104</v>
      </c>
      <c r="F141" s="4" t="s">
        <v>46</v>
      </c>
      <c r="G141" s="4">
        <v>2.56</v>
      </c>
      <c r="H141" s="15">
        <v>4</v>
      </c>
      <c r="I141" s="15">
        <v>5</v>
      </c>
      <c r="J141" s="15">
        <v>3</v>
      </c>
      <c r="K141" s="15">
        <v>1</v>
      </c>
      <c r="L141" s="15">
        <v>1</v>
      </c>
      <c r="M141" s="15">
        <v>1</v>
      </c>
      <c r="N141" s="15">
        <v>1</v>
      </c>
      <c r="O141" s="7" t="s">
        <v>45</v>
      </c>
      <c r="P141" s="16">
        <v>-3.5999999999999997E-2</v>
      </c>
      <c r="Q141" s="16">
        <v>-3.5999999999999997E-2</v>
      </c>
      <c r="R141" s="16">
        <v>-5.3999999999999999E-2</v>
      </c>
      <c r="S141" s="16">
        <v>0</v>
      </c>
      <c r="T141" s="16">
        <v>0</v>
      </c>
      <c r="U141" s="16">
        <v>6.0000000000000001E-3</v>
      </c>
      <c r="V141" s="16">
        <v>4.2999999999999997E-2</v>
      </c>
      <c r="W141" s="16">
        <v>0</v>
      </c>
      <c r="X141" s="16">
        <v>-7.0000000000000001E-3</v>
      </c>
      <c r="Y141" s="16">
        <v>5.0000000000000001E-3</v>
      </c>
      <c r="Z141" s="16">
        <v>0.159</v>
      </c>
      <c r="AA141" s="16">
        <v>-2.7E-2</v>
      </c>
      <c r="AB141" s="16">
        <v>0</v>
      </c>
      <c r="AC141" s="16">
        <v>0</v>
      </c>
      <c r="AD141" s="16">
        <v>0.28599999999999998</v>
      </c>
      <c r="AE141" s="16">
        <v>8.8999999999999996E-2</v>
      </c>
      <c r="AF141" s="16">
        <v>0</v>
      </c>
      <c r="AG141" s="17">
        <v>65.400000000000006</v>
      </c>
      <c r="AH141" s="17">
        <v>2.3359999999999999</v>
      </c>
      <c r="AI141" s="17">
        <v>3.77</v>
      </c>
      <c r="AJ141" s="17">
        <v>66</v>
      </c>
      <c r="AK141" s="17">
        <v>26</v>
      </c>
      <c r="AL141" s="17">
        <v>3</v>
      </c>
      <c r="AM141" s="17">
        <v>51</v>
      </c>
    </row>
    <row r="142" spans="1:39">
      <c r="A142" s="11">
        <v>383804407933502</v>
      </c>
      <c r="B142" s="12">
        <v>11203</v>
      </c>
      <c r="C142" s="13">
        <v>2006</v>
      </c>
      <c r="D142" s="14">
        <v>38728</v>
      </c>
      <c r="F142" s="4" t="s">
        <v>46</v>
      </c>
      <c r="G142" s="4">
        <v>2.56</v>
      </c>
      <c r="H142" s="15">
        <v>5</v>
      </c>
      <c r="I142" s="15">
        <v>5</v>
      </c>
      <c r="J142" s="15">
        <v>5</v>
      </c>
      <c r="K142" s="15">
        <v>5</v>
      </c>
      <c r="L142" s="15">
        <v>5</v>
      </c>
      <c r="M142" s="15">
        <v>5</v>
      </c>
      <c r="N142" s="15">
        <v>5</v>
      </c>
      <c r="O142" s="7" t="s">
        <v>45</v>
      </c>
      <c r="P142" s="16">
        <v>-3.5999999999999997E-2</v>
      </c>
      <c r="Q142" s="16">
        <v>-3.5999999999999997E-2</v>
      </c>
      <c r="R142" s="16">
        <v>-5.3999999999999999E-2</v>
      </c>
      <c r="S142" s="16">
        <v>0</v>
      </c>
      <c r="T142" s="16">
        <v>0</v>
      </c>
      <c r="U142" s="16">
        <v>6.0000000000000001E-3</v>
      </c>
      <c r="V142" s="16">
        <v>4.2999999999999997E-2</v>
      </c>
      <c r="W142" s="16">
        <v>0</v>
      </c>
      <c r="X142" s="16">
        <v>-7.0000000000000001E-3</v>
      </c>
      <c r="Y142" s="16">
        <v>5.0000000000000001E-3</v>
      </c>
      <c r="Z142" s="16">
        <v>0.159</v>
      </c>
      <c r="AA142" s="16">
        <v>-2.7E-2</v>
      </c>
      <c r="AB142" s="16">
        <v>0</v>
      </c>
      <c r="AC142" s="16">
        <v>0</v>
      </c>
      <c r="AD142" s="16">
        <v>0.28599999999999998</v>
      </c>
      <c r="AE142" s="16">
        <v>8.8999999999999996E-2</v>
      </c>
      <c r="AF142" s="16">
        <v>0</v>
      </c>
      <c r="AG142" s="17">
        <v>100</v>
      </c>
      <c r="AH142" s="17">
        <v>2.6168999999999998</v>
      </c>
      <c r="AI142" s="17">
        <v>3.27</v>
      </c>
      <c r="AJ142" s="17">
        <v>87</v>
      </c>
      <c r="AK142" s="17">
        <v>8</v>
      </c>
      <c r="AL142" s="17">
        <v>22</v>
      </c>
      <c r="AM142" s="17">
        <v>72</v>
      </c>
    </row>
    <row r="143" spans="1:39">
      <c r="A143" s="11">
        <v>383804407933502</v>
      </c>
      <c r="B143" s="12">
        <v>11204</v>
      </c>
      <c r="C143" s="13">
        <v>2006</v>
      </c>
      <c r="D143" s="14">
        <v>38771</v>
      </c>
      <c r="F143" s="4" t="s">
        <v>46</v>
      </c>
      <c r="G143" s="4">
        <v>2.56</v>
      </c>
      <c r="H143" s="15">
        <v>4</v>
      </c>
      <c r="I143" s="15">
        <v>3</v>
      </c>
      <c r="J143" s="15">
        <v>1</v>
      </c>
      <c r="K143" s="15">
        <v>1</v>
      </c>
      <c r="L143" s="15">
        <v>5</v>
      </c>
      <c r="M143" s="15">
        <v>5</v>
      </c>
      <c r="N143" s="15">
        <v>5</v>
      </c>
      <c r="O143" s="7" t="s">
        <v>45</v>
      </c>
      <c r="P143" s="16">
        <v>-3.5999999999999997E-2</v>
      </c>
      <c r="Q143" s="16">
        <v>-3.5999999999999997E-2</v>
      </c>
      <c r="R143" s="16">
        <v>-5.3999999999999999E-2</v>
      </c>
      <c r="S143" s="16">
        <v>0</v>
      </c>
      <c r="T143" s="16">
        <v>0</v>
      </c>
      <c r="U143" s="16">
        <v>6.0000000000000001E-3</v>
      </c>
      <c r="V143" s="16">
        <v>4.2999999999999997E-2</v>
      </c>
      <c r="W143" s="16">
        <v>0</v>
      </c>
      <c r="X143" s="16">
        <v>-7.0000000000000001E-3</v>
      </c>
      <c r="Y143" s="16">
        <v>5.0000000000000001E-3</v>
      </c>
      <c r="Z143" s="16">
        <v>0.159</v>
      </c>
      <c r="AA143" s="16">
        <v>-2.7E-2</v>
      </c>
      <c r="AB143" s="16">
        <v>0</v>
      </c>
      <c r="AC143" s="16">
        <v>0</v>
      </c>
      <c r="AD143" s="16">
        <v>0.28599999999999998</v>
      </c>
      <c r="AE143" s="16">
        <v>8.8999999999999996E-2</v>
      </c>
      <c r="AF143" s="16">
        <v>0</v>
      </c>
      <c r="AG143" s="17">
        <v>60.68</v>
      </c>
      <c r="AH143" s="17">
        <v>2.0013999999999998</v>
      </c>
      <c r="AI143" s="17">
        <v>4.34</v>
      </c>
      <c r="AJ143" s="17">
        <v>56</v>
      </c>
      <c r="AK143" s="17">
        <v>9</v>
      </c>
      <c r="AL143" s="17">
        <v>31</v>
      </c>
      <c r="AM143" s="17">
        <v>86</v>
      </c>
    </row>
    <row r="144" spans="1:39">
      <c r="A144" s="11">
        <v>383807707846436</v>
      </c>
      <c r="B144" s="12">
        <v>7151</v>
      </c>
      <c r="C144" s="13">
        <v>2002</v>
      </c>
      <c r="D144" s="14">
        <v>37460</v>
      </c>
      <c r="F144" s="4" t="s">
        <v>44</v>
      </c>
      <c r="G144" s="4">
        <v>284</v>
      </c>
      <c r="H144" s="15">
        <v>5</v>
      </c>
      <c r="I144" s="15">
        <v>5</v>
      </c>
      <c r="J144" s="15">
        <v>3</v>
      </c>
      <c r="K144" s="15">
        <v>5</v>
      </c>
      <c r="L144" s="15">
        <v>1</v>
      </c>
      <c r="M144" s="15">
        <v>5</v>
      </c>
      <c r="N144" s="15">
        <v>3</v>
      </c>
      <c r="O144" s="7" t="s">
        <v>45</v>
      </c>
      <c r="P144" s="16">
        <v>9.1999999999999998E-2</v>
      </c>
      <c r="Q144" s="16">
        <v>9.1999999999999998E-2</v>
      </c>
      <c r="R144" s="16">
        <v>-5.2999999999999999E-2</v>
      </c>
      <c r="S144" s="16">
        <v>0</v>
      </c>
      <c r="T144" s="16">
        <v>0</v>
      </c>
      <c r="U144" s="16">
        <v>7.4999999999999997E-2</v>
      </c>
      <c r="V144" s="16">
        <v>0.185</v>
      </c>
      <c r="W144" s="16">
        <v>0</v>
      </c>
      <c r="X144" s="16">
        <v>0.17399999999999999</v>
      </c>
      <c r="Y144" s="16">
        <v>4.0000000000000001E-3</v>
      </c>
      <c r="Z144" s="16">
        <v>0.28299999999999997</v>
      </c>
      <c r="AA144" s="16">
        <v>-0.29399999999999998</v>
      </c>
      <c r="AB144" s="16">
        <v>-0.66700000000000004</v>
      </c>
      <c r="AC144" s="16">
        <v>7.0999999999999994E-2</v>
      </c>
      <c r="AD144" s="16">
        <v>0.81599999999999995</v>
      </c>
      <c r="AE144" s="16">
        <v>2.8000000000000001E-2</v>
      </c>
      <c r="AF144" s="16">
        <v>-1</v>
      </c>
      <c r="AG144" s="17">
        <v>90.48</v>
      </c>
      <c r="AH144" s="17">
        <v>2.1539999999999999</v>
      </c>
      <c r="AI144" s="17">
        <v>4.42</v>
      </c>
      <c r="AJ144" s="17">
        <v>68</v>
      </c>
      <c r="AK144" s="17">
        <v>19</v>
      </c>
      <c r="AL144" s="17">
        <v>21</v>
      </c>
      <c r="AM144" s="17">
        <v>61</v>
      </c>
    </row>
    <row r="145" spans="1:39">
      <c r="A145" s="11">
        <v>383807707846436</v>
      </c>
      <c r="B145" s="12">
        <v>7152</v>
      </c>
      <c r="C145" s="13">
        <v>2004</v>
      </c>
      <c r="D145" s="14">
        <v>38211</v>
      </c>
      <c r="F145" s="4" t="s">
        <v>44</v>
      </c>
      <c r="G145" s="4">
        <v>284</v>
      </c>
      <c r="H145" s="15">
        <v>2</v>
      </c>
      <c r="I145" s="15">
        <v>3</v>
      </c>
      <c r="J145" s="15">
        <v>1</v>
      </c>
      <c r="K145" s="15">
        <v>1</v>
      </c>
      <c r="L145" s="15">
        <v>3</v>
      </c>
      <c r="M145" s="15">
        <v>1</v>
      </c>
      <c r="N145" s="15">
        <v>5</v>
      </c>
      <c r="O145" s="7" t="s">
        <v>45</v>
      </c>
      <c r="P145" s="16">
        <v>9.1999999999999998E-2</v>
      </c>
      <c r="Q145" s="16">
        <v>9.1999999999999998E-2</v>
      </c>
      <c r="R145" s="16">
        <v>-5.2999999999999999E-2</v>
      </c>
      <c r="S145" s="16">
        <v>0</v>
      </c>
      <c r="T145" s="16">
        <v>0</v>
      </c>
      <c r="U145" s="16">
        <v>7.4999999999999997E-2</v>
      </c>
      <c r="V145" s="16">
        <v>0.185</v>
      </c>
      <c r="W145" s="16">
        <v>0</v>
      </c>
      <c r="X145" s="16">
        <v>0.17399999999999999</v>
      </c>
      <c r="Y145" s="16">
        <v>4.0000000000000001E-3</v>
      </c>
      <c r="Z145" s="16">
        <v>0.28299999999999997</v>
      </c>
      <c r="AA145" s="16">
        <v>-0.29399999999999998</v>
      </c>
      <c r="AB145" s="16">
        <v>-0.66700000000000004</v>
      </c>
      <c r="AC145" s="16">
        <v>7.0999999999999994E-2</v>
      </c>
      <c r="AD145" s="16">
        <v>0.81599999999999995</v>
      </c>
      <c r="AE145" s="16">
        <v>2.8000000000000001E-2</v>
      </c>
      <c r="AF145" s="16">
        <v>-1</v>
      </c>
      <c r="AG145" s="17">
        <v>18.850000000000001</v>
      </c>
      <c r="AH145" s="17">
        <v>2.0255999999999998</v>
      </c>
      <c r="AI145" s="17">
        <v>4.92</v>
      </c>
      <c r="AJ145" s="17">
        <v>38</v>
      </c>
      <c r="AK145" s="17">
        <v>10</v>
      </c>
      <c r="AL145" s="17">
        <v>7</v>
      </c>
      <c r="AM145" s="17">
        <v>73</v>
      </c>
    </row>
    <row r="146" spans="1:39">
      <c r="A146" s="11">
        <v>383807707846436</v>
      </c>
      <c r="B146" s="12">
        <v>7153</v>
      </c>
      <c r="C146" s="13">
        <v>2005</v>
      </c>
      <c r="D146" s="14">
        <v>38481</v>
      </c>
      <c r="F146" s="4" t="s">
        <v>44</v>
      </c>
      <c r="G146" s="4">
        <v>284</v>
      </c>
      <c r="H146" s="15">
        <v>1</v>
      </c>
      <c r="I146" s="15">
        <v>1</v>
      </c>
      <c r="J146" s="15">
        <v>1</v>
      </c>
      <c r="K146" s="15">
        <v>1</v>
      </c>
      <c r="L146" s="15">
        <v>1</v>
      </c>
      <c r="M146" s="15">
        <v>3</v>
      </c>
      <c r="N146" s="15">
        <v>5</v>
      </c>
      <c r="O146" s="7" t="s">
        <v>45</v>
      </c>
      <c r="P146" s="16">
        <v>9.1999999999999998E-2</v>
      </c>
      <c r="Q146" s="16">
        <v>9.1999999999999998E-2</v>
      </c>
      <c r="R146" s="16">
        <v>-5.2999999999999999E-2</v>
      </c>
      <c r="S146" s="16">
        <v>0</v>
      </c>
      <c r="T146" s="16">
        <v>0</v>
      </c>
      <c r="U146" s="16">
        <v>7.4999999999999997E-2</v>
      </c>
      <c r="V146" s="16">
        <v>0.185</v>
      </c>
      <c r="W146" s="16">
        <v>0</v>
      </c>
      <c r="X146" s="16">
        <v>0.17399999999999999</v>
      </c>
      <c r="Y146" s="16">
        <v>4.0000000000000001E-3</v>
      </c>
      <c r="Z146" s="16">
        <v>0.28299999999999997</v>
      </c>
      <c r="AA146" s="16">
        <v>-0.29399999999999998</v>
      </c>
      <c r="AB146" s="16">
        <v>-0.66700000000000004</v>
      </c>
      <c r="AC146" s="16">
        <v>7.0999999999999994E-2</v>
      </c>
      <c r="AD146" s="16">
        <v>0.81599999999999995</v>
      </c>
      <c r="AE146" s="16">
        <v>2.8000000000000001E-2</v>
      </c>
      <c r="AF146" s="16">
        <v>-1</v>
      </c>
      <c r="AG146" s="17">
        <v>12.34</v>
      </c>
      <c r="AH146" s="17">
        <v>1.5152000000000001</v>
      </c>
      <c r="AI146" s="17">
        <v>5.04</v>
      </c>
      <c r="AJ146" s="17">
        <v>25</v>
      </c>
      <c r="AK146" s="17">
        <v>17</v>
      </c>
      <c r="AL146" s="17">
        <v>10</v>
      </c>
      <c r="AM146" s="17">
        <v>68</v>
      </c>
    </row>
    <row r="147" spans="1:39">
      <c r="A147" s="11">
        <v>383807707846436</v>
      </c>
      <c r="B147" s="12">
        <v>7154</v>
      </c>
      <c r="C147" s="13">
        <v>2005</v>
      </c>
      <c r="D147" s="14">
        <v>38658</v>
      </c>
      <c r="F147" s="4" t="s">
        <v>44</v>
      </c>
      <c r="G147" s="4">
        <v>284</v>
      </c>
      <c r="H147" s="15">
        <v>2</v>
      </c>
      <c r="I147" s="15">
        <v>1</v>
      </c>
      <c r="J147" s="15">
        <v>3</v>
      </c>
      <c r="K147" s="15">
        <v>1</v>
      </c>
      <c r="L147" s="15">
        <v>5</v>
      </c>
      <c r="M147" s="15">
        <v>3</v>
      </c>
      <c r="N147" s="15">
        <v>5</v>
      </c>
      <c r="O147" s="7" t="s">
        <v>45</v>
      </c>
      <c r="P147" s="16">
        <v>9.1999999999999998E-2</v>
      </c>
      <c r="Q147" s="16">
        <v>9.1999999999999998E-2</v>
      </c>
      <c r="R147" s="16">
        <v>-5.2999999999999999E-2</v>
      </c>
      <c r="S147" s="16">
        <v>0</v>
      </c>
      <c r="T147" s="16">
        <v>0</v>
      </c>
      <c r="U147" s="16">
        <v>7.4999999999999997E-2</v>
      </c>
      <c r="V147" s="16">
        <v>0.185</v>
      </c>
      <c r="W147" s="16">
        <v>0</v>
      </c>
      <c r="X147" s="16">
        <v>0.17399999999999999</v>
      </c>
      <c r="Y147" s="16">
        <v>4.0000000000000001E-3</v>
      </c>
      <c r="Z147" s="16">
        <v>0.28299999999999997</v>
      </c>
      <c r="AA147" s="16">
        <v>-0.29399999999999998</v>
      </c>
      <c r="AB147" s="16">
        <v>-0.66700000000000004</v>
      </c>
      <c r="AC147" s="16">
        <v>7.0999999999999994E-2</v>
      </c>
      <c r="AD147" s="16">
        <v>0.81599999999999995</v>
      </c>
      <c r="AE147" s="16">
        <v>2.8000000000000001E-2</v>
      </c>
      <c r="AF147" s="16">
        <v>-1</v>
      </c>
      <c r="AG147" s="17">
        <v>24.35</v>
      </c>
      <c r="AH147" s="17">
        <v>1.823</v>
      </c>
      <c r="AI147" s="17">
        <v>4.6399999999999997</v>
      </c>
      <c r="AJ147" s="17">
        <v>43</v>
      </c>
      <c r="AK147" s="17">
        <v>2</v>
      </c>
      <c r="AL147" s="17">
        <v>10</v>
      </c>
      <c r="AM147" s="17">
        <v>87</v>
      </c>
    </row>
    <row r="148" spans="1:39">
      <c r="A148" s="11">
        <v>383807707846436</v>
      </c>
      <c r="B148" s="12">
        <v>7155</v>
      </c>
      <c r="C148" s="13">
        <v>2006</v>
      </c>
      <c r="D148" s="14">
        <v>38806</v>
      </c>
      <c r="F148" s="4" t="s">
        <v>44</v>
      </c>
      <c r="G148" s="4">
        <v>284</v>
      </c>
      <c r="H148" s="15">
        <v>1</v>
      </c>
      <c r="I148" s="15">
        <v>1</v>
      </c>
      <c r="J148" s="15">
        <v>1</v>
      </c>
      <c r="K148" s="15">
        <v>1</v>
      </c>
      <c r="L148" s="15">
        <v>1</v>
      </c>
      <c r="M148" s="15">
        <v>1</v>
      </c>
      <c r="N148" s="15">
        <v>3</v>
      </c>
      <c r="O148" s="7" t="s">
        <v>45</v>
      </c>
      <c r="P148" s="16">
        <v>9.1999999999999998E-2</v>
      </c>
      <c r="Q148" s="16">
        <v>9.1999999999999998E-2</v>
      </c>
      <c r="R148" s="16">
        <v>-5.2999999999999999E-2</v>
      </c>
      <c r="S148" s="16">
        <v>0</v>
      </c>
      <c r="T148" s="16">
        <v>0</v>
      </c>
      <c r="U148" s="16">
        <v>7.4999999999999997E-2</v>
      </c>
      <c r="V148" s="16">
        <v>0.185</v>
      </c>
      <c r="W148" s="16">
        <v>0</v>
      </c>
      <c r="X148" s="16">
        <v>0.17399999999999999</v>
      </c>
      <c r="Y148" s="16">
        <v>4.0000000000000001E-3</v>
      </c>
      <c r="Z148" s="16">
        <v>0.28299999999999997</v>
      </c>
      <c r="AA148" s="16">
        <v>-0.29399999999999998</v>
      </c>
      <c r="AB148" s="16">
        <v>-0.66700000000000004</v>
      </c>
      <c r="AC148" s="16">
        <v>7.0999999999999994E-2</v>
      </c>
      <c r="AD148" s="16">
        <v>0.81599999999999995</v>
      </c>
      <c r="AE148" s="16">
        <v>2.8000000000000001E-2</v>
      </c>
      <c r="AF148" s="16">
        <v>-1</v>
      </c>
      <c r="AG148" s="17">
        <v>0</v>
      </c>
      <c r="AH148" s="17">
        <v>1.5024</v>
      </c>
      <c r="AI148" s="17">
        <v>5.48</v>
      </c>
      <c r="AJ148" s="17">
        <v>9</v>
      </c>
      <c r="AK148" s="17">
        <v>26</v>
      </c>
      <c r="AL148" s="17">
        <v>4</v>
      </c>
      <c r="AM148" s="17">
        <v>65</v>
      </c>
    </row>
    <row r="149" spans="1:39">
      <c r="A149" s="11">
        <v>383807707846436</v>
      </c>
      <c r="B149" s="12">
        <v>7156</v>
      </c>
      <c r="C149" s="13">
        <v>2007</v>
      </c>
      <c r="D149" s="14">
        <v>39210</v>
      </c>
      <c r="F149" s="4" t="s">
        <v>44</v>
      </c>
      <c r="G149" s="4">
        <v>284</v>
      </c>
      <c r="H149" s="15">
        <v>4</v>
      </c>
      <c r="I149" s="15">
        <v>5</v>
      </c>
      <c r="J149" s="15">
        <v>1</v>
      </c>
      <c r="K149" s="15">
        <v>1</v>
      </c>
      <c r="L149" s="15">
        <v>1</v>
      </c>
      <c r="M149" s="15">
        <v>5</v>
      </c>
      <c r="N149" s="15">
        <v>3</v>
      </c>
      <c r="O149" s="7" t="s">
        <v>45</v>
      </c>
      <c r="P149" s="16">
        <v>9.1999999999999998E-2</v>
      </c>
      <c r="Q149" s="16">
        <v>9.1999999999999998E-2</v>
      </c>
      <c r="R149" s="16">
        <v>-5.2999999999999999E-2</v>
      </c>
      <c r="S149" s="16">
        <v>0</v>
      </c>
      <c r="T149" s="16">
        <v>0</v>
      </c>
      <c r="U149" s="16">
        <v>7.4999999999999997E-2</v>
      </c>
      <c r="V149" s="16">
        <v>0.185</v>
      </c>
      <c r="W149" s="16">
        <v>0</v>
      </c>
      <c r="X149" s="16">
        <v>0.17399999999999999</v>
      </c>
      <c r="Y149" s="16">
        <v>4.0000000000000001E-3</v>
      </c>
      <c r="Z149" s="16">
        <v>0.28299999999999997</v>
      </c>
      <c r="AA149" s="16">
        <v>-0.29399999999999998</v>
      </c>
      <c r="AB149" s="16">
        <v>-0.66700000000000004</v>
      </c>
      <c r="AC149" s="16">
        <v>7.0999999999999994E-2</v>
      </c>
      <c r="AD149" s="16">
        <v>0.81599999999999995</v>
      </c>
      <c r="AE149" s="16">
        <v>2.8000000000000001E-2</v>
      </c>
      <c r="AF149" s="16">
        <v>-1</v>
      </c>
      <c r="AG149" s="17">
        <v>55.55</v>
      </c>
      <c r="AH149" s="17">
        <v>2.2231999999999998</v>
      </c>
      <c r="AI149" s="17">
        <v>4.84</v>
      </c>
      <c r="AJ149" s="17">
        <v>35.71</v>
      </c>
      <c r="AK149" s="17">
        <v>18.37</v>
      </c>
      <c r="AL149" s="17">
        <v>21.43</v>
      </c>
      <c r="AM149" s="17">
        <v>66.33</v>
      </c>
    </row>
    <row r="150" spans="1:39">
      <c r="A150" s="11">
        <v>383807707846436</v>
      </c>
      <c r="B150" s="12">
        <v>39305</v>
      </c>
      <c r="C150" s="13">
        <v>2007</v>
      </c>
      <c r="D150" s="14">
        <v>39364</v>
      </c>
      <c r="F150" s="4" t="s">
        <v>44</v>
      </c>
      <c r="G150" s="4">
        <v>284</v>
      </c>
      <c r="H150" s="15">
        <v>4</v>
      </c>
      <c r="I150" s="15">
        <v>3</v>
      </c>
      <c r="J150" s="15">
        <v>5</v>
      </c>
      <c r="K150" s="15">
        <v>5</v>
      </c>
      <c r="L150" s="15">
        <v>5</v>
      </c>
      <c r="M150" s="15">
        <v>3</v>
      </c>
      <c r="N150" s="15">
        <v>5</v>
      </c>
      <c r="O150" s="7" t="s">
        <v>45</v>
      </c>
      <c r="P150" s="16">
        <v>9.1999999999999998E-2</v>
      </c>
      <c r="Q150" s="16">
        <v>9.1999999999999998E-2</v>
      </c>
      <c r="R150" s="16">
        <v>-5.2999999999999999E-2</v>
      </c>
      <c r="S150" s="16">
        <v>0</v>
      </c>
      <c r="T150" s="16">
        <v>0</v>
      </c>
      <c r="U150" s="16">
        <v>7.4999999999999997E-2</v>
      </c>
      <c r="V150" s="16">
        <v>0.185</v>
      </c>
      <c r="W150" s="16">
        <v>0</v>
      </c>
      <c r="X150" s="16">
        <v>0.17399999999999999</v>
      </c>
      <c r="Y150" s="16">
        <v>4.0000000000000001E-3</v>
      </c>
      <c r="Z150" s="16">
        <v>0.28299999999999997</v>
      </c>
      <c r="AA150" s="16">
        <v>-0.29399999999999998</v>
      </c>
      <c r="AB150" s="16">
        <v>-0.66700000000000004</v>
      </c>
      <c r="AC150" s="16">
        <v>7.0999999999999994E-2</v>
      </c>
      <c r="AD150" s="16">
        <v>0.81599999999999995</v>
      </c>
      <c r="AE150" s="16">
        <v>2.8000000000000001E-2</v>
      </c>
      <c r="AF150" s="16">
        <v>-1</v>
      </c>
      <c r="AG150" s="17">
        <v>58.89</v>
      </c>
      <c r="AH150" s="17">
        <v>1.9226000000000001</v>
      </c>
      <c r="AI150" s="17">
        <v>4.0999999999999996</v>
      </c>
      <c r="AJ150" s="17">
        <v>72.22</v>
      </c>
      <c r="AK150" s="17">
        <v>0</v>
      </c>
      <c r="AL150" s="17">
        <v>12.5</v>
      </c>
      <c r="AM150" s="17">
        <v>88.89</v>
      </c>
    </row>
    <row r="151" spans="1:39">
      <c r="A151" s="11">
        <v>383807707846436</v>
      </c>
      <c r="B151" s="12">
        <v>39306</v>
      </c>
      <c r="C151" s="13">
        <v>2008</v>
      </c>
      <c r="D151" s="14">
        <v>39720</v>
      </c>
      <c r="F151" s="4" t="s">
        <v>44</v>
      </c>
      <c r="G151" s="4">
        <v>284</v>
      </c>
      <c r="H151" s="15">
        <v>2</v>
      </c>
      <c r="I151" s="15">
        <v>1</v>
      </c>
      <c r="J151" s="15">
        <v>5</v>
      </c>
      <c r="K151" s="15">
        <v>1</v>
      </c>
      <c r="L151" s="15">
        <v>5</v>
      </c>
      <c r="M151" s="15">
        <v>1</v>
      </c>
      <c r="N151" s="15">
        <v>5</v>
      </c>
      <c r="O151" s="7" t="s">
        <v>45</v>
      </c>
      <c r="P151" s="16">
        <v>9.1999999999999998E-2</v>
      </c>
      <c r="Q151" s="16">
        <v>9.1999999999999998E-2</v>
      </c>
      <c r="R151" s="16">
        <v>-5.2999999999999999E-2</v>
      </c>
      <c r="S151" s="16">
        <v>0</v>
      </c>
      <c r="T151" s="16">
        <v>0</v>
      </c>
      <c r="U151" s="16">
        <v>7.4999999999999997E-2</v>
      </c>
      <c r="V151" s="16">
        <v>0.185</v>
      </c>
      <c r="W151" s="16">
        <v>0</v>
      </c>
      <c r="X151" s="16">
        <v>0.17399999999999999</v>
      </c>
      <c r="Y151" s="16">
        <v>4.0000000000000001E-3</v>
      </c>
      <c r="Z151" s="16">
        <v>0.28299999999999997</v>
      </c>
      <c r="AA151" s="16">
        <v>-0.29399999999999998</v>
      </c>
      <c r="AB151" s="16">
        <v>-0.66700000000000004</v>
      </c>
      <c r="AC151" s="16">
        <v>7.0999999999999994E-2</v>
      </c>
      <c r="AD151" s="16">
        <v>0.81599999999999995</v>
      </c>
      <c r="AE151" s="16">
        <v>2.8000000000000001E-2</v>
      </c>
      <c r="AF151" s="16">
        <v>-1</v>
      </c>
      <c r="AG151" s="17">
        <v>19.21</v>
      </c>
      <c r="AH151" s="17">
        <v>1.2295</v>
      </c>
      <c r="AI151" s="17">
        <v>4.05</v>
      </c>
      <c r="AJ151" s="17">
        <v>44.58</v>
      </c>
      <c r="AK151" s="17">
        <v>0</v>
      </c>
      <c r="AL151" s="17">
        <v>1.2</v>
      </c>
      <c r="AM151" s="17">
        <v>100</v>
      </c>
    </row>
    <row r="152" spans="1:39">
      <c r="A152" s="11">
        <v>383827007913390</v>
      </c>
      <c r="B152" s="12">
        <v>11028</v>
      </c>
      <c r="C152" s="13">
        <v>2001</v>
      </c>
      <c r="D152" s="14">
        <v>37083</v>
      </c>
      <c r="F152" s="4" t="s">
        <v>44</v>
      </c>
      <c r="G152" s="4">
        <v>116</v>
      </c>
      <c r="H152" s="15">
        <v>2</v>
      </c>
      <c r="I152" s="15">
        <v>1</v>
      </c>
      <c r="J152" s="15">
        <v>3</v>
      </c>
      <c r="K152" s="15">
        <v>3</v>
      </c>
      <c r="L152" s="15">
        <v>1</v>
      </c>
      <c r="M152" s="15">
        <v>1</v>
      </c>
      <c r="N152" s="15">
        <v>5</v>
      </c>
      <c r="O152" s="7" t="s">
        <v>45</v>
      </c>
      <c r="P152" s="16">
        <v>0</v>
      </c>
      <c r="Q152" s="16">
        <v>0</v>
      </c>
      <c r="R152" s="16">
        <v>0</v>
      </c>
      <c r="S152" s="16">
        <v>0</v>
      </c>
      <c r="T152" s="16">
        <v>0</v>
      </c>
      <c r="U152" s="16">
        <v>-1E-3</v>
      </c>
      <c r="V152" s="16">
        <v>-5.0000000000000001E-3</v>
      </c>
      <c r="W152" s="16">
        <v>0</v>
      </c>
      <c r="X152" s="16">
        <v>0</v>
      </c>
      <c r="Y152" s="16">
        <v>0</v>
      </c>
      <c r="Z152" s="16">
        <v>-0.01</v>
      </c>
      <c r="AA152" s="16">
        <v>0</v>
      </c>
      <c r="AB152" s="16">
        <v>0</v>
      </c>
      <c r="AC152" s="16">
        <v>0</v>
      </c>
      <c r="AD152" s="16">
        <v>-2.5000000000000001E-2</v>
      </c>
      <c r="AE152" s="16">
        <v>0</v>
      </c>
      <c r="AF152" s="16">
        <v>0</v>
      </c>
      <c r="AG152" s="17">
        <v>17.66</v>
      </c>
      <c r="AH152" s="17">
        <v>1.7509999999999999</v>
      </c>
      <c r="AI152" s="17">
        <v>4.46</v>
      </c>
      <c r="AJ152" s="17">
        <v>54</v>
      </c>
      <c r="AK152" s="17">
        <v>11</v>
      </c>
      <c r="AL152" s="17">
        <v>1</v>
      </c>
      <c r="AM152" s="17">
        <v>85</v>
      </c>
    </row>
    <row r="153" spans="1:39">
      <c r="A153" s="11">
        <v>383827007913390</v>
      </c>
      <c r="B153" s="12">
        <v>11029</v>
      </c>
      <c r="C153" s="13">
        <v>2006</v>
      </c>
      <c r="D153" s="14">
        <v>38937</v>
      </c>
      <c r="F153" s="4" t="s">
        <v>44</v>
      </c>
      <c r="G153" s="4">
        <v>116</v>
      </c>
      <c r="H153" s="15">
        <v>3</v>
      </c>
      <c r="I153" s="15">
        <v>3</v>
      </c>
      <c r="J153" s="15">
        <v>5</v>
      </c>
      <c r="K153" s="15">
        <v>5</v>
      </c>
      <c r="L153" s="15">
        <v>3</v>
      </c>
      <c r="M153" s="15">
        <v>1</v>
      </c>
      <c r="N153" s="15">
        <v>5</v>
      </c>
      <c r="O153" s="7" t="s">
        <v>45</v>
      </c>
      <c r="P153" s="16">
        <v>0</v>
      </c>
      <c r="Q153" s="16">
        <v>0</v>
      </c>
      <c r="R153" s="16">
        <v>0</v>
      </c>
      <c r="S153" s="16">
        <v>0</v>
      </c>
      <c r="T153" s="16">
        <v>0</v>
      </c>
      <c r="U153" s="16">
        <v>-1E-3</v>
      </c>
      <c r="V153" s="16">
        <v>-5.0000000000000001E-3</v>
      </c>
      <c r="W153" s="16">
        <v>0</v>
      </c>
      <c r="X153" s="16">
        <v>0</v>
      </c>
      <c r="Y153" s="16">
        <v>0</v>
      </c>
      <c r="Z153" s="16">
        <v>-0.01</v>
      </c>
      <c r="AA153" s="16">
        <v>0</v>
      </c>
      <c r="AB153" s="16">
        <v>0</v>
      </c>
      <c r="AC153" s="16">
        <v>0</v>
      </c>
      <c r="AD153" s="16">
        <v>-2.5000000000000001E-2</v>
      </c>
      <c r="AE153" s="16">
        <v>0</v>
      </c>
      <c r="AF153" s="16">
        <v>0</v>
      </c>
      <c r="AG153" s="17">
        <v>35.67</v>
      </c>
      <c r="AH153" s="17">
        <v>2.0402999999999998</v>
      </c>
      <c r="AI153" s="17">
        <v>3.71</v>
      </c>
      <c r="AJ153" s="17">
        <v>76</v>
      </c>
      <c r="AK153" s="17">
        <v>8.5</v>
      </c>
      <c r="AL153" s="17">
        <v>2</v>
      </c>
      <c r="AM153" s="17">
        <v>75.5</v>
      </c>
    </row>
    <row r="154" spans="1:39">
      <c r="A154" s="11">
        <v>383842407933242</v>
      </c>
      <c r="B154" s="18">
        <v>11200</v>
      </c>
      <c r="C154" s="13">
        <v>2001</v>
      </c>
      <c r="D154" s="19">
        <v>37104</v>
      </c>
      <c r="F154" s="4" t="s">
        <v>46</v>
      </c>
      <c r="G154" s="4">
        <v>2.12</v>
      </c>
      <c r="H154" s="15">
        <v>5</v>
      </c>
      <c r="I154" s="15">
        <v>5</v>
      </c>
      <c r="J154" s="15">
        <v>5</v>
      </c>
      <c r="K154" s="15">
        <v>5</v>
      </c>
      <c r="L154" s="15">
        <v>3</v>
      </c>
      <c r="M154" s="15">
        <v>3</v>
      </c>
      <c r="N154" s="15">
        <v>3</v>
      </c>
      <c r="O154" s="7" t="s">
        <v>45</v>
      </c>
      <c r="P154" s="16">
        <v>-3.5999999999999997E-2</v>
      </c>
      <c r="Q154" s="16">
        <v>-3.5999999999999997E-2</v>
      </c>
      <c r="R154" s="16">
        <v>-5.3999999999999999E-2</v>
      </c>
      <c r="S154" s="16">
        <v>0</v>
      </c>
      <c r="T154" s="16">
        <v>0</v>
      </c>
      <c r="U154" s="16">
        <v>6.0000000000000001E-3</v>
      </c>
      <c r="V154" s="16">
        <v>4.2999999999999997E-2</v>
      </c>
      <c r="W154" s="16">
        <v>0</v>
      </c>
      <c r="X154" s="16">
        <v>-0.01</v>
      </c>
      <c r="Y154" s="16">
        <v>5.0000000000000001E-3</v>
      </c>
      <c r="Z154" s="16">
        <v>0.158</v>
      </c>
      <c r="AA154" s="16">
        <v>-2.7E-2</v>
      </c>
      <c r="AB154" s="16">
        <v>0</v>
      </c>
      <c r="AC154" s="16">
        <v>-1E-3</v>
      </c>
      <c r="AD154" s="16">
        <v>0.16700000000000001</v>
      </c>
      <c r="AE154" s="16">
        <v>8.2000000000000003E-2</v>
      </c>
      <c r="AF154" s="16">
        <v>0</v>
      </c>
      <c r="AG154" s="17">
        <v>74.73</v>
      </c>
      <c r="AH154" s="17">
        <v>2.4112</v>
      </c>
      <c r="AI154" s="17">
        <v>3.15</v>
      </c>
      <c r="AJ154" s="17">
        <v>74</v>
      </c>
      <c r="AK154" s="17">
        <v>10</v>
      </c>
      <c r="AL154" s="17">
        <v>6</v>
      </c>
      <c r="AM154" s="17">
        <v>66</v>
      </c>
    </row>
    <row r="155" spans="1:39">
      <c r="A155" s="11">
        <v>383845807935252</v>
      </c>
      <c r="B155" s="18">
        <v>11196</v>
      </c>
      <c r="C155" s="13">
        <v>2003</v>
      </c>
      <c r="D155" s="19">
        <v>37784</v>
      </c>
      <c r="F155" s="4" t="s">
        <v>46</v>
      </c>
      <c r="G155" s="4">
        <v>7.71</v>
      </c>
      <c r="H155" s="15">
        <v>5</v>
      </c>
      <c r="I155" s="15">
        <v>5</v>
      </c>
      <c r="J155" s="15">
        <v>5</v>
      </c>
      <c r="K155" s="15">
        <v>5</v>
      </c>
      <c r="L155" s="15">
        <v>5</v>
      </c>
      <c r="M155" s="15">
        <v>5</v>
      </c>
      <c r="N155" s="15">
        <v>5</v>
      </c>
      <c r="O155" s="7" t="s">
        <v>45</v>
      </c>
      <c r="P155" s="16">
        <v>8.0000000000000002E-3</v>
      </c>
      <c r="Q155" s="16">
        <v>8.0000000000000002E-3</v>
      </c>
      <c r="R155" s="16">
        <v>0</v>
      </c>
      <c r="S155" s="16">
        <v>0</v>
      </c>
      <c r="T155" s="16">
        <v>0</v>
      </c>
      <c r="U155" s="16">
        <v>8.0000000000000002E-3</v>
      </c>
      <c r="V155" s="16">
        <v>4.2000000000000003E-2</v>
      </c>
      <c r="W155" s="16">
        <v>0</v>
      </c>
      <c r="X155" s="16">
        <v>2.7E-2</v>
      </c>
      <c r="Y155" s="16">
        <v>2E-3</v>
      </c>
      <c r="Z155" s="16">
        <v>0.159</v>
      </c>
      <c r="AA155" s="16">
        <v>0.1</v>
      </c>
      <c r="AB155" s="16">
        <v>0</v>
      </c>
      <c r="AC155" s="16">
        <v>0</v>
      </c>
      <c r="AD155" s="16">
        <v>0.22700000000000001</v>
      </c>
      <c r="AE155" s="16">
        <v>5.5E-2</v>
      </c>
      <c r="AF155" s="16">
        <v>0</v>
      </c>
      <c r="AG155" s="17">
        <v>100</v>
      </c>
      <c r="AH155" s="17">
        <v>2.5447000000000002</v>
      </c>
      <c r="AI155" s="17">
        <v>3.1</v>
      </c>
      <c r="AJ155" s="17">
        <v>81</v>
      </c>
      <c r="AK155" s="17">
        <v>8</v>
      </c>
      <c r="AL155" s="17">
        <v>21</v>
      </c>
      <c r="AM155" s="17">
        <v>73</v>
      </c>
    </row>
    <row r="156" spans="1:39">
      <c r="A156" s="11">
        <v>383847407911541</v>
      </c>
      <c r="B156" s="18">
        <v>11070</v>
      </c>
      <c r="C156" s="13">
        <v>2001</v>
      </c>
      <c r="D156" s="19">
        <v>37068</v>
      </c>
      <c r="F156" s="4" t="s">
        <v>44</v>
      </c>
      <c r="G156" s="4">
        <v>2.85</v>
      </c>
      <c r="H156" s="15">
        <v>5</v>
      </c>
      <c r="I156" s="15">
        <v>5</v>
      </c>
      <c r="J156" s="15">
        <v>5</v>
      </c>
      <c r="K156" s="15">
        <v>5</v>
      </c>
      <c r="L156" s="15">
        <v>5</v>
      </c>
      <c r="M156" s="15">
        <v>3</v>
      </c>
      <c r="N156" s="15">
        <v>1</v>
      </c>
      <c r="O156" s="7" t="s">
        <v>45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0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0</v>
      </c>
      <c r="AG156" s="17">
        <v>83.33</v>
      </c>
      <c r="AH156" s="17">
        <v>2.1299000000000001</v>
      </c>
      <c r="AI156" s="17">
        <v>3.7</v>
      </c>
      <c r="AJ156" s="17">
        <v>94</v>
      </c>
      <c r="AK156" s="17">
        <v>4</v>
      </c>
      <c r="AL156" s="17">
        <v>12</v>
      </c>
      <c r="AM156" s="17">
        <v>39</v>
      </c>
    </row>
    <row r="157" spans="1:39">
      <c r="A157" s="11">
        <v>383904607930364</v>
      </c>
      <c r="B157" s="18">
        <v>11185</v>
      </c>
      <c r="C157" s="13">
        <v>2001</v>
      </c>
      <c r="D157" s="19">
        <v>37104</v>
      </c>
      <c r="F157" s="4" t="s">
        <v>46</v>
      </c>
      <c r="G157" s="4">
        <v>3.77</v>
      </c>
      <c r="H157" s="15">
        <v>3</v>
      </c>
      <c r="I157" s="15">
        <v>1</v>
      </c>
      <c r="J157" s="15">
        <v>1</v>
      </c>
      <c r="K157" s="15">
        <v>1</v>
      </c>
      <c r="L157" s="15">
        <v>1</v>
      </c>
      <c r="M157" s="15">
        <v>5</v>
      </c>
      <c r="N157" s="15">
        <v>3</v>
      </c>
      <c r="O157" s="7" t="s">
        <v>45</v>
      </c>
      <c r="P157" s="16">
        <v>-3.5999999999999997E-2</v>
      </c>
      <c r="Q157" s="16">
        <v>-3.5999999999999997E-2</v>
      </c>
      <c r="R157" s="16">
        <v>-5.3999999999999999E-2</v>
      </c>
      <c r="S157" s="16">
        <v>0</v>
      </c>
      <c r="T157" s="16">
        <v>0</v>
      </c>
      <c r="U157" s="16">
        <v>6.0000000000000001E-3</v>
      </c>
      <c r="V157" s="16">
        <v>4.2999999999999997E-2</v>
      </c>
      <c r="W157" s="16">
        <v>0</v>
      </c>
      <c r="X157" s="16">
        <v>-0.01</v>
      </c>
      <c r="Y157" s="16">
        <v>5.0000000000000001E-3</v>
      </c>
      <c r="Z157" s="16">
        <v>0.158</v>
      </c>
      <c r="AA157" s="16">
        <v>-2.7E-2</v>
      </c>
      <c r="AB157" s="16">
        <v>0</v>
      </c>
      <c r="AC157" s="16">
        <v>0</v>
      </c>
      <c r="AD157" s="16">
        <v>0.182</v>
      </c>
      <c r="AE157" s="16">
        <v>8.4000000000000005E-2</v>
      </c>
      <c r="AF157" s="16">
        <v>0</v>
      </c>
      <c r="AG157" s="17">
        <v>49.88</v>
      </c>
      <c r="AH157" s="17">
        <v>1.9395</v>
      </c>
      <c r="AI157" s="17">
        <v>4.9000000000000004</v>
      </c>
      <c r="AJ157" s="17">
        <v>63</v>
      </c>
      <c r="AK157" s="17">
        <v>20.5</v>
      </c>
      <c r="AL157" s="17">
        <v>23.5</v>
      </c>
      <c r="AM157" s="17">
        <v>70</v>
      </c>
    </row>
    <row r="158" spans="1:39">
      <c r="A158" s="11">
        <v>383917807920027</v>
      </c>
      <c r="B158" s="18">
        <v>11295</v>
      </c>
      <c r="C158" s="13">
        <v>2001</v>
      </c>
      <c r="D158" s="19">
        <v>37118</v>
      </c>
      <c r="F158" s="4" t="s">
        <v>46</v>
      </c>
      <c r="G158" s="4">
        <v>12.8</v>
      </c>
      <c r="H158" s="15">
        <v>2</v>
      </c>
      <c r="I158" s="15">
        <v>3</v>
      </c>
      <c r="J158" s="15">
        <v>1</v>
      </c>
      <c r="K158" s="15">
        <v>1</v>
      </c>
      <c r="L158" s="15">
        <v>1</v>
      </c>
      <c r="M158" s="15">
        <v>3</v>
      </c>
      <c r="N158" s="15">
        <v>3</v>
      </c>
      <c r="O158" s="7" t="s">
        <v>45</v>
      </c>
      <c r="P158" s="16">
        <v>-9.8000000000000004E-2</v>
      </c>
      <c r="Q158" s="16">
        <v>-9.8000000000000004E-2</v>
      </c>
      <c r="R158" s="16">
        <v>-2.1000000000000001E-2</v>
      </c>
      <c r="S158" s="16">
        <v>0</v>
      </c>
      <c r="T158" s="16">
        <v>0</v>
      </c>
      <c r="U158" s="16">
        <v>7.9000000000000001E-2</v>
      </c>
      <c r="V158" s="16">
        <v>0.28000000000000003</v>
      </c>
      <c r="W158" s="16">
        <v>-0.1</v>
      </c>
      <c r="X158" s="16">
        <v>1.7999999999999999E-2</v>
      </c>
      <c r="Y158" s="16">
        <v>-1.9E-2</v>
      </c>
      <c r="Z158" s="16">
        <v>1.081</v>
      </c>
      <c r="AA158" s="16">
        <v>-0.60499999999999998</v>
      </c>
      <c r="AB158" s="16">
        <v>-1</v>
      </c>
      <c r="AC158" s="16">
        <v>0.01</v>
      </c>
      <c r="AD158" s="16">
        <v>2.1070000000000002</v>
      </c>
      <c r="AE158" s="16">
        <v>0.22900000000000001</v>
      </c>
      <c r="AF158" s="16">
        <v>0</v>
      </c>
      <c r="AG158" s="17">
        <v>29.14</v>
      </c>
      <c r="AH158" s="17">
        <v>1.9964999999999999</v>
      </c>
      <c r="AI158" s="17">
        <v>5.16</v>
      </c>
      <c r="AJ158" s="17">
        <v>56</v>
      </c>
      <c r="AK158" s="17">
        <v>29</v>
      </c>
      <c r="AL158" s="17">
        <v>8</v>
      </c>
      <c r="AM158" s="17">
        <v>65</v>
      </c>
    </row>
    <row r="159" spans="1:39">
      <c r="A159" s="11">
        <v>383930607930468</v>
      </c>
      <c r="B159" s="18">
        <v>11182</v>
      </c>
      <c r="C159" s="13">
        <v>2007</v>
      </c>
      <c r="D159" s="19">
        <v>39163</v>
      </c>
      <c r="F159" s="4" t="s">
        <v>46</v>
      </c>
      <c r="G159" s="4">
        <v>2.1</v>
      </c>
      <c r="H159" s="15">
        <v>3</v>
      </c>
      <c r="I159" s="15">
        <v>1</v>
      </c>
      <c r="J159" s="15">
        <v>1</v>
      </c>
      <c r="K159" s="15">
        <v>1</v>
      </c>
      <c r="L159" s="15">
        <v>1</v>
      </c>
      <c r="M159" s="15">
        <v>5</v>
      </c>
      <c r="N159" s="15">
        <v>3</v>
      </c>
      <c r="O159" s="7" t="s">
        <v>45</v>
      </c>
      <c r="P159" s="16">
        <v>-3.5999999999999997E-2</v>
      </c>
      <c r="Q159" s="16">
        <v>-3.5999999999999997E-2</v>
      </c>
      <c r="R159" s="16">
        <v>-5.3999999999999999E-2</v>
      </c>
      <c r="S159" s="16">
        <v>0</v>
      </c>
      <c r="T159" s="16">
        <v>0</v>
      </c>
      <c r="U159" s="16">
        <v>6.0000000000000001E-3</v>
      </c>
      <c r="V159" s="16">
        <v>4.2999999999999997E-2</v>
      </c>
      <c r="W159" s="16">
        <v>0</v>
      </c>
      <c r="X159" s="16">
        <v>-0.01</v>
      </c>
      <c r="Y159" s="16">
        <v>5.0000000000000001E-3</v>
      </c>
      <c r="Z159" s="16">
        <v>0.158</v>
      </c>
      <c r="AA159" s="16">
        <v>-2.7E-2</v>
      </c>
      <c r="AB159" s="16">
        <v>0</v>
      </c>
      <c r="AC159" s="16">
        <v>-1E-3</v>
      </c>
      <c r="AD159" s="16">
        <v>0.16700000000000001</v>
      </c>
      <c r="AE159" s="16">
        <v>8.3000000000000004E-2</v>
      </c>
      <c r="AF159" s="16">
        <v>0</v>
      </c>
      <c r="AG159" s="17">
        <v>40</v>
      </c>
      <c r="AH159" s="17">
        <v>1.3290999999999999</v>
      </c>
      <c r="AI159" s="17">
        <v>4.99</v>
      </c>
      <c r="AJ159" s="17">
        <v>64</v>
      </c>
      <c r="AK159" s="17">
        <v>36</v>
      </c>
      <c r="AL159" s="17">
        <v>29</v>
      </c>
      <c r="AM159" s="17">
        <v>63</v>
      </c>
    </row>
    <row r="160" spans="1:39">
      <c r="A160" s="11">
        <v>384012707911509</v>
      </c>
      <c r="B160" s="18">
        <v>11069</v>
      </c>
      <c r="C160" s="13">
        <v>2007</v>
      </c>
      <c r="D160" s="19">
        <v>39161</v>
      </c>
      <c r="F160" s="4" t="s">
        <v>44</v>
      </c>
      <c r="G160" s="4">
        <v>3.18</v>
      </c>
      <c r="H160" s="15">
        <v>4</v>
      </c>
      <c r="I160" s="15">
        <v>3</v>
      </c>
      <c r="J160" s="15">
        <v>3</v>
      </c>
      <c r="K160" s="15">
        <v>5</v>
      </c>
      <c r="L160" s="15">
        <v>1</v>
      </c>
      <c r="M160" s="15">
        <v>1</v>
      </c>
      <c r="N160" s="15">
        <v>1</v>
      </c>
      <c r="O160" s="7" t="s">
        <v>45</v>
      </c>
      <c r="P160" s="16">
        <v>0</v>
      </c>
      <c r="Q160" s="16">
        <v>0</v>
      </c>
      <c r="R160" s="16">
        <v>0</v>
      </c>
      <c r="S160" s="16">
        <v>0</v>
      </c>
      <c r="T160" s="16">
        <v>0</v>
      </c>
      <c r="U160" s="16">
        <v>0</v>
      </c>
      <c r="V160" s="16">
        <v>0</v>
      </c>
      <c r="W160" s="16">
        <v>0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0</v>
      </c>
      <c r="AG160" s="17">
        <v>60.95</v>
      </c>
      <c r="AH160" s="17">
        <v>2.0556000000000001</v>
      </c>
      <c r="AI160" s="17">
        <v>4.13</v>
      </c>
      <c r="AJ160" s="17">
        <v>68.5</v>
      </c>
      <c r="AK160" s="17">
        <v>23.5</v>
      </c>
      <c r="AL160" s="17">
        <v>3.5</v>
      </c>
      <c r="AM160" s="17">
        <v>59.5</v>
      </c>
    </row>
    <row r="161" spans="1:39">
      <c r="A161" s="11">
        <v>384024407916551</v>
      </c>
      <c r="B161" s="18">
        <v>11293</v>
      </c>
      <c r="C161" s="13">
        <v>2001</v>
      </c>
      <c r="D161" s="19">
        <v>37118</v>
      </c>
      <c r="F161" s="4" t="s">
        <v>46</v>
      </c>
      <c r="G161" s="4">
        <v>8.36</v>
      </c>
      <c r="H161" s="15">
        <v>4</v>
      </c>
      <c r="I161" s="15">
        <v>5</v>
      </c>
      <c r="J161" s="15">
        <v>5</v>
      </c>
      <c r="K161" s="15">
        <v>3</v>
      </c>
      <c r="L161" s="15">
        <v>1</v>
      </c>
      <c r="M161" s="15">
        <v>5</v>
      </c>
      <c r="N161" s="15">
        <v>3</v>
      </c>
      <c r="O161" s="7" t="s">
        <v>45</v>
      </c>
      <c r="P161" s="16">
        <v>-2.3E-2</v>
      </c>
      <c r="Q161" s="16">
        <v>-2.3E-2</v>
      </c>
      <c r="R161" s="16">
        <v>-9.5000000000000001E-2</v>
      </c>
      <c r="S161" s="16">
        <v>0</v>
      </c>
      <c r="T161" s="16">
        <v>0</v>
      </c>
      <c r="U161" s="16">
        <v>1.9E-2</v>
      </c>
      <c r="V161" s="16">
        <v>0.21199999999999999</v>
      </c>
      <c r="W161" s="16">
        <v>0</v>
      </c>
      <c r="X161" s="16">
        <v>7.3999999999999996E-2</v>
      </c>
      <c r="Y161" s="16">
        <v>1.2E-2</v>
      </c>
      <c r="Z161" s="16">
        <v>0.44900000000000001</v>
      </c>
      <c r="AA161" s="16">
        <v>-0.115</v>
      </c>
      <c r="AB161" s="16">
        <v>-0.5</v>
      </c>
      <c r="AC161" s="16">
        <v>8.9999999999999993E-3</v>
      </c>
      <c r="AD161" s="16">
        <v>0.5</v>
      </c>
      <c r="AE161" s="16">
        <v>8.5999999999999993E-2</v>
      </c>
      <c r="AF161" s="16">
        <v>0</v>
      </c>
      <c r="AG161" s="17">
        <v>61.22</v>
      </c>
      <c r="AH161" s="17">
        <v>2.2919999999999998</v>
      </c>
      <c r="AI161" s="17">
        <v>3.57</v>
      </c>
      <c r="AJ161" s="17">
        <v>69</v>
      </c>
      <c r="AK161" s="17">
        <v>16</v>
      </c>
      <c r="AL161" s="17">
        <v>19</v>
      </c>
      <c r="AM161" s="17">
        <v>70</v>
      </c>
    </row>
    <row r="162" spans="1:39">
      <c r="A162" s="11">
        <v>384025007912113</v>
      </c>
      <c r="B162" s="18">
        <v>11026</v>
      </c>
      <c r="C162" s="13">
        <v>2006</v>
      </c>
      <c r="D162" s="19">
        <v>38936</v>
      </c>
      <c r="F162" s="4" t="s">
        <v>44</v>
      </c>
      <c r="G162" s="4">
        <v>132</v>
      </c>
      <c r="H162" s="15">
        <v>5</v>
      </c>
      <c r="I162" s="15">
        <v>5</v>
      </c>
      <c r="J162" s="15">
        <v>3</v>
      </c>
      <c r="K162" s="15">
        <v>3</v>
      </c>
      <c r="L162" s="15">
        <v>5</v>
      </c>
      <c r="M162" s="15">
        <v>3</v>
      </c>
      <c r="N162" s="15">
        <v>5</v>
      </c>
      <c r="O162" s="7" t="s">
        <v>45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-1E-3</v>
      </c>
      <c r="V162" s="16">
        <v>-4.0000000000000001E-3</v>
      </c>
      <c r="W162" s="16">
        <v>0</v>
      </c>
      <c r="X162" s="16">
        <v>0</v>
      </c>
      <c r="Y162" s="16">
        <v>0</v>
      </c>
      <c r="Z162" s="16">
        <v>-0.01</v>
      </c>
      <c r="AA162" s="16">
        <v>-0.214</v>
      </c>
      <c r="AB162" s="16">
        <v>0</v>
      </c>
      <c r="AC162" s="16">
        <v>0</v>
      </c>
      <c r="AD162" s="16">
        <v>-2.4E-2</v>
      </c>
      <c r="AE162" s="16">
        <v>0</v>
      </c>
      <c r="AF162" s="16">
        <v>0</v>
      </c>
      <c r="AG162" s="17">
        <v>86.41</v>
      </c>
      <c r="AH162" s="17">
        <v>2.2867000000000002</v>
      </c>
      <c r="AI162" s="17">
        <v>4.3</v>
      </c>
      <c r="AJ162" s="17">
        <v>54</v>
      </c>
      <c r="AK162" s="17">
        <v>4</v>
      </c>
      <c r="AL162" s="17">
        <v>11</v>
      </c>
      <c r="AM162" s="17">
        <v>79</v>
      </c>
    </row>
    <row r="163" spans="1:39">
      <c r="A163" s="11">
        <v>384028107930307</v>
      </c>
      <c r="B163" s="18">
        <v>11269</v>
      </c>
      <c r="C163" s="13">
        <v>2001</v>
      </c>
      <c r="D163" s="19">
        <v>37104</v>
      </c>
      <c r="F163" s="4" t="s">
        <v>46</v>
      </c>
      <c r="G163" s="4">
        <v>2.2599999999999998</v>
      </c>
      <c r="H163" s="15">
        <v>4</v>
      </c>
      <c r="I163" s="15">
        <v>1</v>
      </c>
      <c r="J163" s="15">
        <v>5</v>
      </c>
      <c r="K163" s="15">
        <v>5</v>
      </c>
      <c r="L163" s="15">
        <v>3</v>
      </c>
      <c r="M163" s="15">
        <v>3</v>
      </c>
      <c r="N163" s="15">
        <v>5</v>
      </c>
      <c r="O163" s="7" t="s">
        <v>45</v>
      </c>
      <c r="P163" s="16">
        <v>-3.5999999999999997E-2</v>
      </c>
      <c r="Q163" s="16">
        <v>-3.5999999999999997E-2</v>
      </c>
      <c r="R163" s="16">
        <v>-5.3999999999999999E-2</v>
      </c>
      <c r="S163" s="16">
        <v>0</v>
      </c>
      <c r="T163" s="16">
        <v>0</v>
      </c>
      <c r="U163" s="16">
        <v>6.0000000000000001E-3</v>
      </c>
      <c r="V163" s="16">
        <v>4.2999999999999997E-2</v>
      </c>
      <c r="W163" s="16">
        <v>0</v>
      </c>
      <c r="X163" s="16">
        <v>-1.9E-2</v>
      </c>
      <c r="Y163" s="16">
        <v>5.0000000000000001E-3</v>
      </c>
      <c r="Z163" s="16">
        <v>0.156</v>
      </c>
      <c r="AA163" s="16">
        <v>-2.7E-2</v>
      </c>
      <c r="AB163" s="16">
        <v>0</v>
      </c>
      <c r="AC163" s="16">
        <v>0</v>
      </c>
      <c r="AD163" s="16">
        <v>0.33300000000000002</v>
      </c>
      <c r="AE163" s="16">
        <v>0.14699999999999999</v>
      </c>
      <c r="AF163" s="16">
        <v>0</v>
      </c>
      <c r="AG163" s="17">
        <v>55.52</v>
      </c>
      <c r="AH163" s="17">
        <v>1.9462999999999999</v>
      </c>
      <c r="AI163" s="17">
        <v>3.15</v>
      </c>
      <c r="AJ163" s="17">
        <v>86</v>
      </c>
      <c r="AK163" s="17">
        <v>10</v>
      </c>
      <c r="AL163" s="17">
        <v>5</v>
      </c>
      <c r="AM163" s="17">
        <v>71</v>
      </c>
    </row>
    <row r="164" spans="1:39">
      <c r="A164" s="11">
        <v>384032307838259</v>
      </c>
      <c r="B164" s="12">
        <v>7316</v>
      </c>
      <c r="C164" s="13">
        <v>2000</v>
      </c>
      <c r="D164" s="14">
        <v>36633</v>
      </c>
      <c r="F164" s="4" t="s">
        <v>44</v>
      </c>
      <c r="G164" s="4">
        <v>96.4</v>
      </c>
      <c r="H164" s="15">
        <v>2</v>
      </c>
      <c r="I164" s="15">
        <v>1</v>
      </c>
      <c r="J164" s="15">
        <v>3</v>
      </c>
      <c r="K164" s="15">
        <v>1</v>
      </c>
      <c r="L164" s="15">
        <v>1</v>
      </c>
      <c r="M164" s="15">
        <v>3</v>
      </c>
      <c r="N164" s="15">
        <v>5</v>
      </c>
      <c r="O164" s="7" t="s">
        <v>45</v>
      </c>
      <c r="P164" s="16">
        <v>-0.38</v>
      </c>
      <c r="Q164" s="16">
        <v>-0.38</v>
      </c>
      <c r="R164" s="16">
        <v>-0.30299999999999999</v>
      </c>
      <c r="S164" s="16">
        <v>0.33300000000000002</v>
      </c>
      <c r="T164" s="16">
        <v>0</v>
      </c>
      <c r="U164" s="16">
        <v>-2.7E-2</v>
      </c>
      <c r="V164" s="16">
        <v>7.0000000000000001E-3</v>
      </c>
      <c r="W164" s="16">
        <v>0</v>
      </c>
      <c r="X164" s="16">
        <v>0.16500000000000001</v>
      </c>
      <c r="Y164" s="16">
        <v>0.153</v>
      </c>
      <c r="Z164" s="16">
        <v>8.8999999999999996E-2</v>
      </c>
      <c r="AA164" s="16">
        <v>-0.125</v>
      </c>
      <c r="AB164" s="16">
        <v>1</v>
      </c>
      <c r="AC164" s="16">
        <v>4.5999999999999999E-2</v>
      </c>
      <c r="AD164" s="16">
        <v>0.223</v>
      </c>
      <c r="AE164" s="16">
        <v>0.436</v>
      </c>
      <c r="AF164" s="16">
        <v>0</v>
      </c>
      <c r="AG164" s="17">
        <v>20.95</v>
      </c>
      <c r="AH164" s="17">
        <v>1.8506</v>
      </c>
      <c r="AI164" s="17">
        <v>4.13</v>
      </c>
      <c r="AJ164" s="17">
        <v>48</v>
      </c>
      <c r="AK164" s="17">
        <v>23</v>
      </c>
      <c r="AL164" s="17">
        <v>8</v>
      </c>
      <c r="AM164" s="17">
        <v>69</v>
      </c>
    </row>
    <row r="165" spans="1:39">
      <c r="A165" s="11">
        <v>384032307838259</v>
      </c>
      <c r="B165" s="12">
        <v>7317</v>
      </c>
      <c r="C165" s="13">
        <v>2000</v>
      </c>
      <c r="D165" s="14">
        <v>36832</v>
      </c>
      <c r="F165" s="4" t="s">
        <v>44</v>
      </c>
      <c r="G165" s="4">
        <v>96.4</v>
      </c>
      <c r="H165" s="15">
        <v>5</v>
      </c>
      <c r="I165" s="15">
        <v>5</v>
      </c>
      <c r="J165" s="15">
        <v>5</v>
      </c>
      <c r="K165" s="15">
        <v>5</v>
      </c>
      <c r="L165" s="15">
        <v>1</v>
      </c>
      <c r="M165" s="15">
        <v>3</v>
      </c>
      <c r="N165" s="15">
        <v>5</v>
      </c>
      <c r="O165" s="7" t="s">
        <v>45</v>
      </c>
      <c r="P165" s="16">
        <v>-0.38</v>
      </c>
      <c r="Q165" s="16">
        <v>-0.38</v>
      </c>
      <c r="R165" s="16">
        <v>-0.30299999999999999</v>
      </c>
      <c r="S165" s="16">
        <v>0.33300000000000002</v>
      </c>
      <c r="T165" s="16">
        <v>0</v>
      </c>
      <c r="U165" s="16">
        <v>-2.7E-2</v>
      </c>
      <c r="V165" s="16">
        <v>7.0000000000000001E-3</v>
      </c>
      <c r="W165" s="16">
        <v>0</v>
      </c>
      <c r="X165" s="16">
        <v>0.16500000000000001</v>
      </c>
      <c r="Y165" s="16">
        <v>0.153</v>
      </c>
      <c r="Z165" s="16">
        <v>8.8999999999999996E-2</v>
      </c>
      <c r="AA165" s="16">
        <v>-0.125</v>
      </c>
      <c r="AB165" s="16">
        <v>1</v>
      </c>
      <c r="AC165" s="16">
        <v>4.5999999999999999E-2</v>
      </c>
      <c r="AD165" s="16">
        <v>0.223</v>
      </c>
      <c r="AE165" s="16">
        <v>0.436</v>
      </c>
      <c r="AF165" s="16">
        <v>0</v>
      </c>
      <c r="AG165" s="17">
        <v>73.290000000000006</v>
      </c>
      <c r="AH165" s="17">
        <v>2.1427</v>
      </c>
      <c r="AI165" s="17">
        <v>3.69</v>
      </c>
      <c r="AJ165" s="17">
        <v>69</v>
      </c>
      <c r="AK165" s="17">
        <v>16</v>
      </c>
      <c r="AL165" s="17">
        <v>9</v>
      </c>
      <c r="AM165" s="17">
        <v>78</v>
      </c>
    </row>
    <row r="166" spans="1:39">
      <c r="A166" s="11">
        <v>384032307838259</v>
      </c>
      <c r="B166" s="12">
        <v>7318</v>
      </c>
      <c r="C166" s="13">
        <v>2001</v>
      </c>
      <c r="D166" s="14">
        <v>37161</v>
      </c>
      <c r="F166" s="4" t="s">
        <v>44</v>
      </c>
      <c r="G166" s="4">
        <v>96.4</v>
      </c>
      <c r="H166" s="15">
        <v>1</v>
      </c>
      <c r="I166" s="15">
        <v>1</v>
      </c>
      <c r="J166" s="15">
        <v>1</v>
      </c>
      <c r="K166" s="15">
        <v>1</v>
      </c>
      <c r="L166" s="15">
        <v>1</v>
      </c>
      <c r="M166" s="15">
        <v>3</v>
      </c>
      <c r="N166" s="15">
        <v>1</v>
      </c>
      <c r="O166" s="7" t="s">
        <v>45</v>
      </c>
      <c r="P166" s="16">
        <v>-0.38</v>
      </c>
      <c r="Q166" s="16">
        <v>-0.38</v>
      </c>
      <c r="R166" s="16">
        <v>-0.30299999999999999</v>
      </c>
      <c r="S166" s="16">
        <v>0.33300000000000002</v>
      </c>
      <c r="T166" s="16">
        <v>0</v>
      </c>
      <c r="U166" s="16">
        <v>-2.7E-2</v>
      </c>
      <c r="V166" s="16">
        <v>7.0000000000000001E-3</v>
      </c>
      <c r="W166" s="16">
        <v>0</v>
      </c>
      <c r="X166" s="16">
        <v>0.16500000000000001</v>
      </c>
      <c r="Y166" s="16">
        <v>0.153</v>
      </c>
      <c r="Z166" s="16">
        <v>8.8999999999999996E-2</v>
      </c>
      <c r="AA166" s="16">
        <v>-0.125</v>
      </c>
      <c r="AB166" s="16">
        <v>1</v>
      </c>
      <c r="AC166" s="16">
        <v>4.5999999999999999E-2</v>
      </c>
      <c r="AD166" s="16">
        <v>0.223</v>
      </c>
      <c r="AE166" s="16">
        <v>0.436</v>
      </c>
      <c r="AF166" s="16">
        <v>0</v>
      </c>
      <c r="AG166" s="17">
        <v>8.6</v>
      </c>
      <c r="AH166" s="17">
        <v>1.8509</v>
      </c>
      <c r="AI166" s="17">
        <v>5.64</v>
      </c>
      <c r="AJ166" s="17">
        <v>31</v>
      </c>
      <c r="AK166" s="17">
        <v>32</v>
      </c>
      <c r="AL166" s="17">
        <v>9</v>
      </c>
      <c r="AM166" s="17">
        <v>60</v>
      </c>
    </row>
    <row r="167" spans="1:39">
      <c r="A167" s="11">
        <v>384032307838259</v>
      </c>
      <c r="B167" s="12">
        <v>39319</v>
      </c>
      <c r="C167" s="13">
        <v>2008</v>
      </c>
      <c r="D167" s="14">
        <v>39533</v>
      </c>
      <c r="F167" s="4" t="s">
        <v>44</v>
      </c>
      <c r="G167" s="4">
        <v>96.4</v>
      </c>
      <c r="H167" s="15">
        <v>5</v>
      </c>
      <c r="I167" s="15">
        <v>3</v>
      </c>
      <c r="J167" s="15">
        <v>5</v>
      </c>
      <c r="K167" s="15">
        <v>3</v>
      </c>
      <c r="L167" s="15">
        <v>5</v>
      </c>
      <c r="M167" s="15">
        <v>5</v>
      </c>
      <c r="N167" s="15">
        <v>5</v>
      </c>
      <c r="O167" s="7" t="s">
        <v>45</v>
      </c>
      <c r="P167" s="16">
        <v>-0.38</v>
      </c>
      <c r="Q167" s="16">
        <v>-0.38</v>
      </c>
      <c r="R167" s="16">
        <v>-0.30299999999999999</v>
      </c>
      <c r="S167" s="16">
        <v>0.33300000000000002</v>
      </c>
      <c r="T167" s="16">
        <v>0</v>
      </c>
      <c r="U167" s="16">
        <v>-2.7E-2</v>
      </c>
      <c r="V167" s="16">
        <v>7.0000000000000001E-3</v>
      </c>
      <c r="W167" s="16">
        <v>0</v>
      </c>
      <c r="X167" s="16">
        <v>0.16500000000000001</v>
      </c>
      <c r="Y167" s="16">
        <v>0.153</v>
      </c>
      <c r="Z167" s="16">
        <v>8.8999999999999996E-2</v>
      </c>
      <c r="AA167" s="16">
        <v>-0.125</v>
      </c>
      <c r="AB167" s="16">
        <v>1</v>
      </c>
      <c r="AC167" s="16">
        <v>4.5999999999999999E-2</v>
      </c>
      <c r="AD167" s="16">
        <v>0.223</v>
      </c>
      <c r="AE167" s="16">
        <v>0.436</v>
      </c>
      <c r="AF167" s="16">
        <v>0</v>
      </c>
      <c r="AG167" s="17">
        <v>83.38</v>
      </c>
      <c r="AH167" s="17">
        <v>2.0154999999999998</v>
      </c>
      <c r="AI167" s="17">
        <v>3.79</v>
      </c>
      <c r="AJ167" s="17">
        <v>63.49</v>
      </c>
      <c r="AK167" s="17">
        <v>0</v>
      </c>
      <c r="AL167" s="17">
        <v>19.05</v>
      </c>
      <c r="AM167" s="17">
        <v>96.83</v>
      </c>
    </row>
    <row r="168" spans="1:39">
      <c r="A168" s="11">
        <v>384032307838259</v>
      </c>
      <c r="B168" s="12">
        <v>39318</v>
      </c>
      <c r="C168" s="13">
        <v>2008</v>
      </c>
      <c r="D168" s="14">
        <v>39731</v>
      </c>
      <c r="F168" s="4" t="s">
        <v>44</v>
      </c>
      <c r="G168" s="4">
        <v>96.4</v>
      </c>
      <c r="H168" s="15">
        <v>1</v>
      </c>
      <c r="I168" s="15">
        <v>3</v>
      </c>
      <c r="J168" s="15">
        <v>3</v>
      </c>
      <c r="K168" s="15">
        <v>3</v>
      </c>
      <c r="L168" s="15">
        <v>5</v>
      </c>
      <c r="M168" s="15">
        <v>1</v>
      </c>
      <c r="N168" s="15">
        <v>5</v>
      </c>
      <c r="O168" s="7" t="s">
        <v>45</v>
      </c>
      <c r="P168" s="16">
        <v>-0.38</v>
      </c>
      <c r="Q168" s="16">
        <v>-0.38</v>
      </c>
      <c r="R168" s="16">
        <v>-0.30299999999999999</v>
      </c>
      <c r="S168" s="16">
        <v>0.33300000000000002</v>
      </c>
      <c r="T168" s="16">
        <v>0</v>
      </c>
      <c r="U168" s="16">
        <v>-2.7E-2</v>
      </c>
      <c r="V168" s="16">
        <v>7.0000000000000001E-3</v>
      </c>
      <c r="W168" s="16">
        <v>0</v>
      </c>
      <c r="X168" s="16">
        <v>0.16500000000000001</v>
      </c>
      <c r="Y168" s="16">
        <v>0.153</v>
      </c>
      <c r="Z168" s="16">
        <v>8.8999999999999996E-2</v>
      </c>
      <c r="AA168" s="16">
        <v>-0.125</v>
      </c>
      <c r="AB168" s="16">
        <v>1</v>
      </c>
      <c r="AC168" s="16">
        <v>4.5999999999999999E-2</v>
      </c>
      <c r="AD168" s="16">
        <v>0.223</v>
      </c>
      <c r="AE168" s="16">
        <v>0.436</v>
      </c>
      <c r="AF168" s="16">
        <v>0</v>
      </c>
      <c r="AG168" s="17">
        <v>9.36</v>
      </c>
      <c r="AH168" s="17">
        <v>1.9698</v>
      </c>
      <c r="AI168" s="17">
        <v>4.3899999999999997</v>
      </c>
      <c r="AJ168" s="17">
        <v>52.04</v>
      </c>
      <c r="AK168" s="17">
        <v>0</v>
      </c>
      <c r="AL168" s="17">
        <v>5.0999999999999996</v>
      </c>
      <c r="AM168" s="17">
        <v>91.84</v>
      </c>
    </row>
    <row r="169" spans="1:39">
      <c r="A169" s="11">
        <v>384111007827062</v>
      </c>
      <c r="B169" s="12">
        <v>6880</v>
      </c>
      <c r="C169" s="13">
        <v>2001</v>
      </c>
      <c r="D169" s="14">
        <v>37028</v>
      </c>
      <c r="F169" s="4" t="s">
        <v>44</v>
      </c>
      <c r="G169" s="4">
        <v>13.6</v>
      </c>
      <c r="H169" s="15">
        <v>2</v>
      </c>
      <c r="I169" s="15">
        <v>1</v>
      </c>
      <c r="J169" s="15">
        <v>1</v>
      </c>
      <c r="K169" s="15">
        <v>1</v>
      </c>
      <c r="L169" s="15">
        <v>1</v>
      </c>
      <c r="M169" s="15">
        <v>1</v>
      </c>
      <c r="N169" s="15">
        <v>1</v>
      </c>
      <c r="O169" s="7" t="s">
        <v>47</v>
      </c>
      <c r="P169" s="16">
        <v>-8.2000000000000003E-2</v>
      </c>
      <c r="Q169" s="16">
        <v>-8.2000000000000003E-2</v>
      </c>
      <c r="R169" s="16">
        <v>-0.13900000000000001</v>
      </c>
      <c r="S169" s="16">
        <v>0</v>
      </c>
      <c r="T169" s="16">
        <v>0</v>
      </c>
      <c r="U169" s="16">
        <v>-3.3000000000000002E-2</v>
      </c>
      <c r="V169" s="16">
        <v>-1.6E-2</v>
      </c>
      <c r="W169" s="16">
        <v>0</v>
      </c>
      <c r="X169" s="16">
        <v>-3.2000000000000001E-2</v>
      </c>
      <c r="Y169" s="16">
        <v>1.7999999999999999E-2</v>
      </c>
      <c r="Z169" s="16">
        <v>-1.9E-2</v>
      </c>
      <c r="AA169" s="16">
        <v>-0.185</v>
      </c>
      <c r="AB169" s="16">
        <v>0.5</v>
      </c>
      <c r="AC169" s="16">
        <v>-1.7999999999999999E-2</v>
      </c>
      <c r="AD169" s="16">
        <v>-1.2999999999999999E-2</v>
      </c>
      <c r="AE169" s="16">
        <v>-7.6999999999999999E-2</v>
      </c>
      <c r="AF169" s="16">
        <v>0</v>
      </c>
      <c r="AG169" s="17">
        <v>20</v>
      </c>
      <c r="AH169" s="17">
        <v>0.51500000000000001</v>
      </c>
      <c r="AI169" s="17">
        <v>6.66</v>
      </c>
      <c r="AJ169" s="17">
        <v>11</v>
      </c>
      <c r="AK169" s="17">
        <v>88</v>
      </c>
      <c r="AL169" s="17">
        <v>1</v>
      </c>
      <c r="AM169" s="17">
        <v>4</v>
      </c>
    </row>
    <row r="170" spans="1:39">
      <c r="A170" s="11">
        <v>384111007827062</v>
      </c>
      <c r="B170" s="12">
        <v>6881</v>
      </c>
      <c r="C170" s="13">
        <v>2001</v>
      </c>
      <c r="D170" s="14">
        <v>37173</v>
      </c>
      <c r="F170" s="4" t="s">
        <v>44</v>
      </c>
      <c r="G170" s="4">
        <v>13.6</v>
      </c>
      <c r="H170" s="15">
        <v>3</v>
      </c>
      <c r="I170" s="15">
        <v>1</v>
      </c>
      <c r="J170" s="15">
        <v>1</v>
      </c>
      <c r="K170" s="15">
        <v>3</v>
      </c>
      <c r="L170" s="15">
        <v>1</v>
      </c>
      <c r="M170" s="15">
        <v>5</v>
      </c>
      <c r="N170" s="15">
        <v>1</v>
      </c>
      <c r="O170" s="7" t="s">
        <v>47</v>
      </c>
      <c r="P170" s="16">
        <v>-8.2000000000000003E-2</v>
      </c>
      <c r="Q170" s="16">
        <v>-8.2000000000000003E-2</v>
      </c>
      <c r="R170" s="16">
        <v>-0.13900000000000001</v>
      </c>
      <c r="S170" s="16">
        <v>0</v>
      </c>
      <c r="T170" s="16">
        <v>0</v>
      </c>
      <c r="U170" s="16">
        <v>-3.3000000000000002E-2</v>
      </c>
      <c r="V170" s="16">
        <v>-1.6E-2</v>
      </c>
      <c r="W170" s="16">
        <v>0</v>
      </c>
      <c r="X170" s="16">
        <v>-3.2000000000000001E-2</v>
      </c>
      <c r="Y170" s="16">
        <v>1.7999999999999999E-2</v>
      </c>
      <c r="Z170" s="16">
        <v>-1.9E-2</v>
      </c>
      <c r="AA170" s="16">
        <v>-0.185</v>
      </c>
      <c r="AB170" s="16">
        <v>0.5</v>
      </c>
      <c r="AC170" s="16">
        <v>-1.7999999999999999E-2</v>
      </c>
      <c r="AD170" s="16">
        <v>-1.2999999999999999E-2</v>
      </c>
      <c r="AE170" s="16">
        <v>-7.6999999999999999E-2</v>
      </c>
      <c r="AF170" s="16">
        <v>0</v>
      </c>
      <c r="AG170" s="17">
        <v>40</v>
      </c>
      <c r="AH170" s="17">
        <v>1.0358000000000001</v>
      </c>
      <c r="AI170" s="17">
        <v>4.92</v>
      </c>
      <c r="AJ170" s="17">
        <v>54</v>
      </c>
      <c r="AK170" s="17">
        <v>41</v>
      </c>
      <c r="AL170" s="17">
        <v>53</v>
      </c>
      <c r="AM170" s="17">
        <v>51</v>
      </c>
    </row>
    <row r="171" spans="1:39">
      <c r="A171" s="11">
        <v>384111007827062</v>
      </c>
      <c r="B171" s="12">
        <v>6882</v>
      </c>
      <c r="C171" s="13">
        <v>2003</v>
      </c>
      <c r="D171" s="14">
        <v>37910</v>
      </c>
      <c r="F171" s="4" t="s">
        <v>44</v>
      </c>
      <c r="G171" s="4">
        <v>13.6</v>
      </c>
      <c r="H171" s="15">
        <v>4</v>
      </c>
      <c r="I171" s="15">
        <v>3</v>
      </c>
      <c r="J171" s="15">
        <v>5</v>
      </c>
      <c r="K171" s="15">
        <v>5</v>
      </c>
      <c r="L171" s="15">
        <v>3</v>
      </c>
      <c r="M171" s="15">
        <v>3</v>
      </c>
      <c r="N171" s="15">
        <v>3</v>
      </c>
      <c r="O171" s="7" t="s">
        <v>47</v>
      </c>
      <c r="P171" s="16">
        <v>-8.2000000000000003E-2</v>
      </c>
      <c r="Q171" s="16">
        <v>-8.2000000000000003E-2</v>
      </c>
      <c r="R171" s="16">
        <v>-0.13900000000000001</v>
      </c>
      <c r="S171" s="16">
        <v>0</v>
      </c>
      <c r="T171" s="16">
        <v>0</v>
      </c>
      <c r="U171" s="16">
        <v>-3.3000000000000002E-2</v>
      </c>
      <c r="V171" s="16">
        <v>-1.6E-2</v>
      </c>
      <c r="W171" s="16">
        <v>0</v>
      </c>
      <c r="X171" s="16">
        <v>-3.2000000000000001E-2</v>
      </c>
      <c r="Y171" s="16">
        <v>1.7999999999999999E-2</v>
      </c>
      <c r="Z171" s="16">
        <v>-1.9E-2</v>
      </c>
      <c r="AA171" s="16">
        <v>-0.185</v>
      </c>
      <c r="AB171" s="16">
        <v>0.5</v>
      </c>
      <c r="AC171" s="16">
        <v>-1.7999999999999999E-2</v>
      </c>
      <c r="AD171" s="16">
        <v>-1.2999999999999999E-2</v>
      </c>
      <c r="AE171" s="16">
        <v>-7.6999999999999999E-2</v>
      </c>
      <c r="AF171" s="16">
        <v>0</v>
      </c>
      <c r="AG171" s="17">
        <v>58.2</v>
      </c>
      <c r="AH171" s="17">
        <v>1.9728000000000001</v>
      </c>
      <c r="AI171" s="17">
        <v>4.0199999999999996</v>
      </c>
      <c r="AJ171" s="17">
        <v>88</v>
      </c>
      <c r="AK171" s="17">
        <v>10</v>
      </c>
      <c r="AL171" s="17">
        <v>11</v>
      </c>
      <c r="AM171" s="17">
        <v>61</v>
      </c>
    </row>
    <row r="172" spans="1:39">
      <c r="A172" s="11">
        <v>384111007827062</v>
      </c>
      <c r="B172" s="12">
        <v>6883</v>
      </c>
      <c r="C172" s="13">
        <v>2004</v>
      </c>
      <c r="D172" s="14">
        <v>38250</v>
      </c>
      <c r="F172" s="4" t="s">
        <v>44</v>
      </c>
      <c r="G172" s="4">
        <v>13.6</v>
      </c>
      <c r="H172" s="15">
        <v>4</v>
      </c>
      <c r="I172" s="15">
        <v>3</v>
      </c>
      <c r="J172" s="15">
        <v>3</v>
      </c>
      <c r="K172" s="15">
        <v>5</v>
      </c>
      <c r="L172" s="15">
        <v>5</v>
      </c>
      <c r="M172" s="15">
        <v>5</v>
      </c>
      <c r="N172" s="15">
        <v>5</v>
      </c>
      <c r="O172" s="7" t="s">
        <v>47</v>
      </c>
      <c r="P172" s="16">
        <v>-8.2000000000000003E-2</v>
      </c>
      <c r="Q172" s="16">
        <v>-8.2000000000000003E-2</v>
      </c>
      <c r="R172" s="16">
        <v>-0.13900000000000001</v>
      </c>
      <c r="S172" s="16">
        <v>0</v>
      </c>
      <c r="T172" s="16">
        <v>0</v>
      </c>
      <c r="U172" s="16">
        <v>-3.3000000000000002E-2</v>
      </c>
      <c r="V172" s="16">
        <v>-1.6E-2</v>
      </c>
      <c r="W172" s="16">
        <v>0</v>
      </c>
      <c r="X172" s="16">
        <v>-3.2000000000000001E-2</v>
      </c>
      <c r="Y172" s="16">
        <v>1.7999999999999999E-2</v>
      </c>
      <c r="Z172" s="16">
        <v>-1.9E-2</v>
      </c>
      <c r="AA172" s="16">
        <v>-0.185</v>
      </c>
      <c r="AB172" s="16">
        <v>0.5</v>
      </c>
      <c r="AC172" s="16">
        <v>-1.7999999999999999E-2</v>
      </c>
      <c r="AD172" s="16">
        <v>-1.2999999999999999E-2</v>
      </c>
      <c r="AE172" s="16">
        <v>-7.6999999999999999E-2</v>
      </c>
      <c r="AF172" s="16">
        <v>0</v>
      </c>
      <c r="AG172" s="17">
        <v>65.540000000000006</v>
      </c>
      <c r="AH172" s="17">
        <v>2.0528</v>
      </c>
      <c r="AI172" s="17">
        <v>4.1100000000000003</v>
      </c>
      <c r="AJ172" s="17">
        <v>66</v>
      </c>
      <c r="AK172" s="17">
        <v>4</v>
      </c>
      <c r="AL172" s="17">
        <v>22</v>
      </c>
      <c r="AM172" s="17">
        <v>68</v>
      </c>
    </row>
    <row r="173" spans="1:39">
      <c r="A173" s="11">
        <v>384111007827062</v>
      </c>
      <c r="B173" s="12">
        <v>6884</v>
      </c>
      <c r="C173" s="13">
        <v>2005</v>
      </c>
      <c r="D173" s="14">
        <v>38439</v>
      </c>
      <c r="F173" s="4" t="s">
        <v>44</v>
      </c>
      <c r="G173" s="4">
        <v>13.6</v>
      </c>
      <c r="H173" s="15">
        <v>3</v>
      </c>
      <c r="I173" s="15">
        <v>1</v>
      </c>
      <c r="J173" s="15">
        <v>3</v>
      </c>
      <c r="K173" s="15">
        <v>3</v>
      </c>
      <c r="L173" s="15">
        <v>1</v>
      </c>
      <c r="M173" s="15">
        <v>3</v>
      </c>
      <c r="N173" s="15">
        <v>1</v>
      </c>
      <c r="O173" s="7" t="s">
        <v>47</v>
      </c>
      <c r="P173" s="16">
        <v>-8.2000000000000003E-2</v>
      </c>
      <c r="Q173" s="16">
        <v>-8.2000000000000003E-2</v>
      </c>
      <c r="R173" s="16">
        <v>-0.13900000000000001</v>
      </c>
      <c r="S173" s="16">
        <v>0</v>
      </c>
      <c r="T173" s="16">
        <v>0</v>
      </c>
      <c r="U173" s="16">
        <v>-3.3000000000000002E-2</v>
      </c>
      <c r="V173" s="16">
        <v>-1.6E-2</v>
      </c>
      <c r="W173" s="16">
        <v>0</v>
      </c>
      <c r="X173" s="16">
        <v>-3.2000000000000001E-2</v>
      </c>
      <c r="Y173" s="16">
        <v>1.7999999999999999E-2</v>
      </c>
      <c r="Z173" s="16">
        <v>-1.9E-2</v>
      </c>
      <c r="AA173" s="16">
        <v>-0.185</v>
      </c>
      <c r="AB173" s="16">
        <v>0.5</v>
      </c>
      <c r="AC173" s="16">
        <v>-1.7999999999999999E-2</v>
      </c>
      <c r="AD173" s="16">
        <v>-1.2999999999999999E-2</v>
      </c>
      <c r="AE173" s="16">
        <v>-7.6999999999999999E-2</v>
      </c>
      <c r="AF173" s="16">
        <v>0</v>
      </c>
      <c r="AG173" s="17">
        <v>48.61</v>
      </c>
      <c r="AH173" s="17">
        <v>1.8666</v>
      </c>
      <c r="AI173" s="17">
        <v>4.62</v>
      </c>
      <c r="AJ173" s="17">
        <v>53.06</v>
      </c>
      <c r="AK173" s="17">
        <v>34.69</v>
      </c>
      <c r="AL173" s="17">
        <v>10.199999999999999</v>
      </c>
      <c r="AM173" s="17">
        <v>57.14</v>
      </c>
    </row>
    <row r="174" spans="1:39">
      <c r="A174" s="11">
        <v>384111007827062</v>
      </c>
      <c r="B174" s="12">
        <v>6885</v>
      </c>
      <c r="C174" s="13">
        <v>2005</v>
      </c>
      <c r="D174" s="14">
        <v>38656</v>
      </c>
      <c r="F174" s="4" t="s">
        <v>44</v>
      </c>
      <c r="G174" s="4">
        <v>13.6</v>
      </c>
      <c r="H174" s="15">
        <v>1</v>
      </c>
      <c r="I174" s="15">
        <v>1</v>
      </c>
      <c r="J174" s="15">
        <v>5</v>
      </c>
      <c r="K174" s="15">
        <v>5</v>
      </c>
      <c r="L174" s="15">
        <v>5</v>
      </c>
      <c r="M174" s="15">
        <v>1</v>
      </c>
      <c r="N174" s="15">
        <v>5</v>
      </c>
      <c r="O174" s="7" t="s">
        <v>47</v>
      </c>
      <c r="P174" s="16">
        <v>-8.2000000000000003E-2</v>
      </c>
      <c r="Q174" s="16">
        <v>-8.2000000000000003E-2</v>
      </c>
      <c r="R174" s="16">
        <v>-0.13900000000000001</v>
      </c>
      <c r="S174" s="16">
        <v>0</v>
      </c>
      <c r="T174" s="16">
        <v>0</v>
      </c>
      <c r="U174" s="16">
        <v>-3.3000000000000002E-2</v>
      </c>
      <c r="V174" s="16">
        <v>-1.6E-2</v>
      </c>
      <c r="W174" s="16">
        <v>0</v>
      </c>
      <c r="X174" s="16">
        <v>-3.2000000000000001E-2</v>
      </c>
      <c r="Y174" s="16">
        <v>1.7999999999999999E-2</v>
      </c>
      <c r="Z174" s="16">
        <v>-1.9E-2</v>
      </c>
      <c r="AA174" s="16">
        <v>-0.185</v>
      </c>
      <c r="AB174" s="16">
        <v>0.5</v>
      </c>
      <c r="AC174" s="16">
        <v>-1.7999999999999999E-2</v>
      </c>
      <c r="AD174" s="16">
        <v>-1.2999999999999999E-2</v>
      </c>
      <c r="AE174" s="16">
        <v>-7.6999999999999999E-2</v>
      </c>
      <c r="AF174" s="16">
        <v>0</v>
      </c>
      <c r="AG174" s="17">
        <v>10.48</v>
      </c>
      <c r="AH174" s="17">
        <v>1.3560000000000001</v>
      </c>
      <c r="AI174" s="17">
        <v>2.71</v>
      </c>
      <c r="AJ174" s="17">
        <v>84</v>
      </c>
      <c r="AK174" s="17">
        <v>7</v>
      </c>
      <c r="AL174" s="17">
        <v>0</v>
      </c>
      <c r="AM174" s="17">
        <v>88</v>
      </c>
    </row>
    <row r="175" spans="1:39">
      <c r="A175" s="11">
        <v>384111007827062</v>
      </c>
      <c r="B175" s="12">
        <v>39320</v>
      </c>
      <c r="C175" s="13">
        <v>2008</v>
      </c>
      <c r="D175" s="14">
        <v>39531</v>
      </c>
      <c r="F175" s="4" t="s">
        <v>44</v>
      </c>
      <c r="G175" s="4">
        <v>13.6</v>
      </c>
      <c r="H175" s="15">
        <v>2</v>
      </c>
      <c r="I175" s="15">
        <v>1</v>
      </c>
      <c r="J175" s="15">
        <v>5</v>
      </c>
      <c r="K175" s="15">
        <v>5</v>
      </c>
      <c r="L175" s="15">
        <v>5</v>
      </c>
      <c r="M175" s="15">
        <v>1</v>
      </c>
      <c r="N175" s="15">
        <v>5</v>
      </c>
      <c r="O175" s="7" t="s">
        <v>47</v>
      </c>
      <c r="P175" s="16">
        <v>-8.2000000000000003E-2</v>
      </c>
      <c r="Q175" s="16">
        <v>-8.2000000000000003E-2</v>
      </c>
      <c r="R175" s="16">
        <v>-0.13900000000000001</v>
      </c>
      <c r="S175" s="16">
        <v>0</v>
      </c>
      <c r="T175" s="16">
        <v>0</v>
      </c>
      <c r="U175" s="16">
        <v>-3.3000000000000002E-2</v>
      </c>
      <c r="V175" s="16">
        <v>-1.6E-2</v>
      </c>
      <c r="W175" s="16">
        <v>0</v>
      </c>
      <c r="X175" s="16">
        <v>-3.2000000000000001E-2</v>
      </c>
      <c r="Y175" s="16">
        <v>1.7999999999999999E-2</v>
      </c>
      <c r="Z175" s="16">
        <v>-1.9E-2</v>
      </c>
      <c r="AA175" s="16">
        <v>-0.185</v>
      </c>
      <c r="AB175" s="16">
        <v>0.5</v>
      </c>
      <c r="AC175" s="16">
        <v>-1.7999999999999999E-2</v>
      </c>
      <c r="AD175" s="16">
        <v>-1.2999999999999999E-2</v>
      </c>
      <c r="AE175" s="16">
        <v>-7.6999999999999999E-2</v>
      </c>
      <c r="AF175" s="16">
        <v>0</v>
      </c>
      <c r="AG175" s="17">
        <v>20</v>
      </c>
      <c r="AH175" s="17">
        <v>1.4322999999999999</v>
      </c>
      <c r="AI175" s="17">
        <v>3.61</v>
      </c>
      <c r="AJ175" s="17">
        <v>77.55</v>
      </c>
      <c r="AK175" s="17">
        <v>0</v>
      </c>
      <c r="AL175" s="17">
        <v>2.04</v>
      </c>
      <c r="AM175" s="17">
        <v>79.59</v>
      </c>
    </row>
    <row r="176" spans="1:39">
      <c r="A176" s="11">
        <v>384128907933590</v>
      </c>
      <c r="B176" s="18">
        <v>11191</v>
      </c>
      <c r="C176" s="13">
        <v>2006</v>
      </c>
      <c r="D176" s="19">
        <v>38931</v>
      </c>
      <c r="F176" s="4" t="s">
        <v>46</v>
      </c>
      <c r="G176" s="4">
        <v>3.74</v>
      </c>
      <c r="H176" s="15">
        <v>3</v>
      </c>
      <c r="I176" s="15">
        <v>3</v>
      </c>
      <c r="J176" s="15">
        <v>1</v>
      </c>
      <c r="K176" s="15">
        <v>1</v>
      </c>
      <c r="L176" s="15">
        <v>5</v>
      </c>
      <c r="M176" s="15">
        <v>1</v>
      </c>
      <c r="N176" s="15">
        <v>5</v>
      </c>
      <c r="O176" s="7" t="s">
        <v>45</v>
      </c>
      <c r="P176" s="16">
        <v>-3.5999999999999997E-2</v>
      </c>
      <c r="Q176" s="16">
        <v>-3.5999999999999997E-2</v>
      </c>
      <c r="R176" s="16">
        <v>-5.3999999999999999E-2</v>
      </c>
      <c r="S176" s="16">
        <v>0</v>
      </c>
      <c r="T176" s="16">
        <v>0</v>
      </c>
      <c r="U176" s="16">
        <v>6.0000000000000001E-3</v>
      </c>
      <c r="V176" s="16">
        <v>4.2999999999999997E-2</v>
      </c>
      <c r="W176" s="16">
        <v>0</v>
      </c>
      <c r="X176" s="16">
        <v>-0.01</v>
      </c>
      <c r="Y176" s="16">
        <v>5.0000000000000001E-3</v>
      </c>
      <c r="Z176" s="16">
        <v>0.158</v>
      </c>
      <c r="AA176" s="16">
        <v>-2.7E-2</v>
      </c>
      <c r="AB176" s="16">
        <v>0</v>
      </c>
      <c r="AC176" s="16">
        <v>-1E-3</v>
      </c>
      <c r="AD176" s="16">
        <v>0.182</v>
      </c>
      <c r="AE176" s="16">
        <v>8.5000000000000006E-2</v>
      </c>
      <c r="AF176" s="16">
        <v>0</v>
      </c>
      <c r="AG176" s="17">
        <v>34.4</v>
      </c>
      <c r="AH176" s="17">
        <v>1.9903999999999999</v>
      </c>
      <c r="AI176" s="17">
        <v>4.97</v>
      </c>
      <c r="AJ176" s="17">
        <v>51</v>
      </c>
      <c r="AK176" s="17">
        <v>8</v>
      </c>
      <c r="AL176" s="17">
        <v>3</v>
      </c>
      <c r="AM176" s="17">
        <v>77</v>
      </c>
    </row>
    <row r="177" spans="1:39">
      <c r="A177" s="11">
        <v>384134207931129</v>
      </c>
      <c r="B177" s="18">
        <v>11266</v>
      </c>
      <c r="C177" s="13">
        <v>2001</v>
      </c>
      <c r="D177" s="19">
        <v>37118</v>
      </c>
      <c r="F177" s="4" t="s">
        <v>46</v>
      </c>
      <c r="G177" s="4">
        <v>0.27400000000000002</v>
      </c>
      <c r="H177" s="15">
        <v>1</v>
      </c>
      <c r="I177" s="15">
        <v>1</v>
      </c>
      <c r="J177" s="15">
        <v>1</v>
      </c>
      <c r="K177" s="15">
        <v>1</v>
      </c>
      <c r="L177" s="15">
        <v>5</v>
      </c>
      <c r="M177" s="15">
        <v>3</v>
      </c>
      <c r="N177" s="15">
        <v>1</v>
      </c>
      <c r="O177" s="7" t="s">
        <v>45</v>
      </c>
      <c r="P177" s="16">
        <v>-3.5999999999999997E-2</v>
      </c>
      <c r="Q177" s="16">
        <v>-3.5999999999999997E-2</v>
      </c>
      <c r="R177" s="16">
        <v>-5.3999999999999999E-2</v>
      </c>
      <c r="S177" s="16">
        <v>0</v>
      </c>
      <c r="T177" s="16">
        <v>0</v>
      </c>
      <c r="U177" s="16">
        <v>6.0000000000000001E-3</v>
      </c>
      <c r="V177" s="16">
        <v>4.2999999999999997E-2</v>
      </c>
      <c r="W177" s="16">
        <v>0</v>
      </c>
      <c r="X177" s="16">
        <v>-4.0000000000000001E-3</v>
      </c>
      <c r="Y177" s="16">
        <v>5.0000000000000001E-3</v>
      </c>
      <c r="Z177" s="16">
        <v>0.158</v>
      </c>
      <c r="AA177" s="16">
        <v>-2.7E-2</v>
      </c>
      <c r="AB177" s="16">
        <v>0</v>
      </c>
      <c r="AC177" s="16">
        <v>-1E-3</v>
      </c>
      <c r="AD177" s="16">
        <v>0</v>
      </c>
      <c r="AE177" s="16">
        <v>9.6000000000000002E-2</v>
      </c>
      <c r="AF177" s="16">
        <v>0</v>
      </c>
      <c r="AG177" s="17">
        <v>15.99</v>
      </c>
      <c r="AH177" s="17">
        <v>1.8152999999999999</v>
      </c>
      <c r="AI177" s="17">
        <v>4.2</v>
      </c>
      <c r="AJ177" s="17">
        <v>31</v>
      </c>
      <c r="AK177" s="17">
        <v>9</v>
      </c>
      <c r="AL177" s="17">
        <v>6</v>
      </c>
      <c r="AM177" s="17">
        <v>34</v>
      </c>
    </row>
    <row r="178" spans="1:39">
      <c r="A178" s="11">
        <v>384211407855140</v>
      </c>
      <c r="B178" s="12">
        <v>7166</v>
      </c>
      <c r="C178" s="13">
        <v>2002</v>
      </c>
      <c r="D178" s="14">
        <v>37385</v>
      </c>
      <c r="F178" s="4" t="s">
        <v>44</v>
      </c>
      <c r="G178" s="4">
        <v>4.4400000000000004</v>
      </c>
      <c r="H178" s="15">
        <v>5</v>
      </c>
      <c r="I178" s="15">
        <v>3</v>
      </c>
      <c r="J178" s="15">
        <v>1</v>
      </c>
      <c r="K178" s="15">
        <v>3</v>
      </c>
      <c r="L178" s="15">
        <v>1</v>
      </c>
      <c r="M178" s="15">
        <v>3</v>
      </c>
      <c r="N178" s="15">
        <v>1</v>
      </c>
      <c r="O178" s="7" t="s">
        <v>45</v>
      </c>
      <c r="P178" s="16">
        <v>0</v>
      </c>
      <c r="Q178" s="16">
        <v>0</v>
      </c>
      <c r="R178" s="16">
        <v>0</v>
      </c>
      <c r="S178" s="16">
        <v>0</v>
      </c>
      <c r="T178" s="16">
        <v>0</v>
      </c>
      <c r="U178" s="16">
        <v>0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0</v>
      </c>
      <c r="AG178" s="17">
        <v>72.38</v>
      </c>
      <c r="AH178" s="17">
        <v>1.9605999999999999</v>
      </c>
      <c r="AI178" s="17">
        <v>4.87</v>
      </c>
      <c r="AJ178" s="17">
        <v>63</v>
      </c>
      <c r="AK178" s="17">
        <v>31</v>
      </c>
      <c r="AL178" s="17">
        <v>12</v>
      </c>
      <c r="AM178" s="17">
        <v>35</v>
      </c>
    </row>
    <row r="179" spans="1:39">
      <c r="A179" s="11">
        <v>384211407855140</v>
      </c>
      <c r="B179" s="12">
        <v>7167</v>
      </c>
      <c r="C179" s="13">
        <v>2002</v>
      </c>
      <c r="D179" s="14">
        <v>37553</v>
      </c>
      <c r="F179" s="4" t="s">
        <v>44</v>
      </c>
      <c r="G179" s="4">
        <v>4.4400000000000004</v>
      </c>
      <c r="H179" s="15">
        <v>5</v>
      </c>
      <c r="I179" s="15">
        <v>5</v>
      </c>
      <c r="J179" s="15">
        <v>1</v>
      </c>
      <c r="K179" s="15">
        <v>1</v>
      </c>
      <c r="L179" s="15">
        <v>1</v>
      </c>
      <c r="M179" s="15">
        <v>5</v>
      </c>
      <c r="N179" s="15">
        <v>1</v>
      </c>
      <c r="O179" s="7" t="s">
        <v>45</v>
      </c>
      <c r="P179" s="16">
        <v>0</v>
      </c>
      <c r="Q179" s="16">
        <v>0</v>
      </c>
      <c r="R179" s="16">
        <v>0</v>
      </c>
      <c r="S179" s="16">
        <v>0</v>
      </c>
      <c r="T179" s="16">
        <v>0</v>
      </c>
      <c r="U179" s="16">
        <v>0</v>
      </c>
      <c r="V179" s="16">
        <v>0</v>
      </c>
      <c r="W179" s="16">
        <v>0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0</v>
      </c>
      <c r="AG179" s="17">
        <v>77.010000000000005</v>
      </c>
      <c r="AH179" s="17">
        <v>2.2006999999999999</v>
      </c>
      <c r="AI179" s="17">
        <v>4.93</v>
      </c>
      <c r="AJ179" s="17">
        <v>43</v>
      </c>
      <c r="AK179" s="17">
        <v>35</v>
      </c>
      <c r="AL179" s="17">
        <v>18</v>
      </c>
      <c r="AM179" s="17">
        <v>50</v>
      </c>
    </row>
    <row r="180" spans="1:39">
      <c r="A180" s="11">
        <v>384222307657569</v>
      </c>
      <c r="B180" s="18">
        <v>35385</v>
      </c>
      <c r="C180" s="13">
        <v>2008</v>
      </c>
      <c r="D180" s="19">
        <v>39568</v>
      </c>
      <c r="F180" s="4" t="s">
        <v>49</v>
      </c>
      <c r="G180" s="4">
        <v>38.299999999999997</v>
      </c>
      <c r="H180" s="15">
        <v>4</v>
      </c>
      <c r="I180" s="15"/>
      <c r="J180" s="15"/>
      <c r="K180" s="15"/>
      <c r="L180" s="15"/>
      <c r="M180" s="15"/>
      <c r="N180" s="15"/>
      <c r="O180" s="7" t="s">
        <v>45</v>
      </c>
      <c r="P180" s="16">
        <v>-0.46600000000000003</v>
      </c>
      <c r="Q180" s="16">
        <v>-0.46600000000000003</v>
      </c>
      <c r="R180" s="16">
        <v>-0.47699999999999998</v>
      </c>
      <c r="S180" s="16">
        <v>0.41699999999999998</v>
      </c>
      <c r="T180" s="16">
        <v>-0.25</v>
      </c>
      <c r="U180" s="16">
        <v>8.5999999999999993E-2</v>
      </c>
      <c r="V180" s="16">
        <v>-1.0999999999999999E-2</v>
      </c>
      <c r="W180" s="16">
        <v>-0.73899999999999999</v>
      </c>
      <c r="X180" s="16">
        <v>0.24399999999999999</v>
      </c>
      <c r="Y180" s="16">
        <v>0.46500000000000002</v>
      </c>
      <c r="Z180" s="16">
        <v>0.06</v>
      </c>
      <c r="AA180" s="16">
        <v>-0.35699999999999998</v>
      </c>
      <c r="AB180" s="16">
        <v>0</v>
      </c>
      <c r="AC180" s="16">
        <v>9.4E-2</v>
      </c>
      <c r="AD180" s="16">
        <v>1.375</v>
      </c>
      <c r="AE180" s="16">
        <v>2.08</v>
      </c>
      <c r="AF180" s="16">
        <v>0</v>
      </c>
      <c r="AG180" s="17">
        <v>53.28</v>
      </c>
      <c r="AH180" s="17">
        <v>2.194</v>
      </c>
      <c r="AI180" s="17">
        <v>5.39</v>
      </c>
      <c r="AJ180" s="17">
        <v>17.11</v>
      </c>
      <c r="AK180" s="17">
        <v>26.32</v>
      </c>
      <c r="AL180" s="17">
        <v>3.95</v>
      </c>
      <c r="AM180" s="17">
        <v>21.05</v>
      </c>
    </row>
    <row r="181" spans="1:39">
      <c r="A181" s="11">
        <v>384228807656139</v>
      </c>
      <c r="B181" s="18">
        <v>39918</v>
      </c>
      <c r="C181" s="13">
        <v>2001</v>
      </c>
      <c r="D181" s="19">
        <v>36987</v>
      </c>
      <c r="F181" s="4" t="s">
        <v>49</v>
      </c>
      <c r="G181" s="4">
        <v>1.08</v>
      </c>
      <c r="H181" s="15">
        <v>5</v>
      </c>
      <c r="I181" s="15"/>
      <c r="J181" s="15"/>
      <c r="K181" s="15"/>
      <c r="L181" s="15"/>
      <c r="M181" s="15"/>
      <c r="N181" s="15"/>
      <c r="O181" s="7" t="s">
        <v>45</v>
      </c>
      <c r="P181" s="16">
        <v>-0.47499999999999998</v>
      </c>
      <c r="Q181" s="16">
        <v>-0.47499999999999998</v>
      </c>
      <c r="R181" s="16">
        <v>-0.56200000000000006</v>
      </c>
      <c r="S181" s="16">
        <v>0.5</v>
      </c>
      <c r="T181" s="16">
        <v>-0.5</v>
      </c>
      <c r="U181" s="16">
        <v>8.2000000000000003E-2</v>
      </c>
      <c r="V181" s="16">
        <v>-0.10299999999999999</v>
      </c>
      <c r="W181" s="16">
        <v>-0.73899999999999999</v>
      </c>
      <c r="X181" s="16">
        <v>0.26100000000000001</v>
      </c>
      <c r="Y181" s="16">
        <v>0.46800000000000003</v>
      </c>
      <c r="Z181" s="16">
        <v>4.1000000000000002E-2</v>
      </c>
      <c r="AA181" s="16">
        <v>-0.214</v>
      </c>
      <c r="AB181" s="16">
        <v>0.25</v>
      </c>
      <c r="AC181" s="16">
        <v>9.0999999999999998E-2</v>
      </c>
      <c r="AD181" s="16">
        <v>0</v>
      </c>
      <c r="AE181" s="16">
        <v>2.1890000000000001</v>
      </c>
      <c r="AF181" s="16">
        <v>0</v>
      </c>
      <c r="AG181" s="17">
        <v>73.260000000000005</v>
      </c>
      <c r="AH181" s="17">
        <v>1.784</v>
      </c>
      <c r="AI181" s="17">
        <v>3.76</v>
      </c>
      <c r="AJ181" s="17">
        <v>67</v>
      </c>
      <c r="AK181" s="17">
        <v>15</v>
      </c>
      <c r="AL181" s="17">
        <v>8</v>
      </c>
      <c r="AM181" s="17">
        <v>80</v>
      </c>
    </row>
    <row r="182" spans="1:39">
      <c r="A182" s="11">
        <v>384228807656139</v>
      </c>
      <c r="B182" s="18">
        <v>38456</v>
      </c>
      <c r="C182" s="13">
        <v>2001</v>
      </c>
      <c r="D182" s="19">
        <v>36975</v>
      </c>
      <c r="F182" s="4" t="s">
        <v>49</v>
      </c>
      <c r="G182" s="4">
        <v>1.08</v>
      </c>
      <c r="H182" s="15">
        <v>5</v>
      </c>
      <c r="I182" s="15"/>
      <c r="J182" s="15"/>
      <c r="K182" s="15"/>
      <c r="L182" s="15"/>
      <c r="M182" s="15"/>
      <c r="N182" s="15"/>
      <c r="O182" s="7" t="s">
        <v>45</v>
      </c>
      <c r="P182" s="16">
        <v>-0.47499999999999998</v>
      </c>
      <c r="Q182" s="16">
        <v>-0.47499999999999998</v>
      </c>
      <c r="R182" s="16">
        <v>-0.56200000000000006</v>
      </c>
      <c r="S182" s="16">
        <v>0.5</v>
      </c>
      <c r="T182" s="16">
        <v>-0.5</v>
      </c>
      <c r="U182" s="16">
        <v>8.2000000000000003E-2</v>
      </c>
      <c r="V182" s="16">
        <v>-0.10299999999999999</v>
      </c>
      <c r="W182" s="16">
        <v>-0.73899999999999999</v>
      </c>
      <c r="X182" s="16">
        <v>0.26100000000000001</v>
      </c>
      <c r="Y182" s="16">
        <v>0.46800000000000003</v>
      </c>
      <c r="Z182" s="16">
        <v>4.1000000000000002E-2</v>
      </c>
      <c r="AA182" s="16">
        <v>-0.214</v>
      </c>
      <c r="AB182" s="16">
        <v>0.25</v>
      </c>
      <c r="AC182" s="16">
        <v>9.0999999999999998E-2</v>
      </c>
      <c r="AD182" s="16">
        <v>0</v>
      </c>
      <c r="AE182" s="16">
        <v>2.1890000000000001</v>
      </c>
      <c r="AF182" s="16">
        <v>0</v>
      </c>
      <c r="AG182" s="17">
        <v>93.24</v>
      </c>
      <c r="AH182" s="17">
        <v>2.3195999999999999</v>
      </c>
      <c r="AI182" s="17">
        <v>4.3600000000000003</v>
      </c>
      <c r="AJ182" s="17">
        <v>47</v>
      </c>
      <c r="AK182" s="17">
        <v>27</v>
      </c>
      <c r="AL182" s="17">
        <v>1</v>
      </c>
      <c r="AM182" s="17">
        <v>62</v>
      </c>
    </row>
    <row r="183" spans="1:39">
      <c r="A183" s="11">
        <v>384230107827220</v>
      </c>
      <c r="B183" s="12">
        <v>6911</v>
      </c>
      <c r="C183" s="13">
        <v>2000</v>
      </c>
      <c r="D183" s="14">
        <v>36657</v>
      </c>
      <c r="F183" s="4" t="s">
        <v>44</v>
      </c>
      <c r="G183" s="4">
        <v>67.400000000000006</v>
      </c>
      <c r="H183" s="15">
        <v>4</v>
      </c>
      <c r="I183" s="15">
        <v>5</v>
      </c>
      <c r="J183" s="15">
        <v>3</v>
      </c>
      <c r="K183" s="15">
        <v>5</v>
      </c>
      <c r="L183" s="15">
        <v>3</v>
      </c>
      <c r="M183" s="15">
        <v>3</v>
      </c>
      <c r="N183" s="15">
        <v>5</v>
      </c>
      <c r="O183" s="7" t="s">
        <v>47</v>
      </c>
      <c r="P183" s="16">
        <v>-2.1999999999999999E-2</v>
      </c>
      <c r="Q183" s="16">
        <v>-2.1999999999999999E-2</v>
      </c>
      <c r="R183" s="16">
        <v>0.156</v>
      </c>
      <c r="S183" s="16">
        <v>0</v>
      </c>
      <c r="T183" s="16">
        <v>0</v>
      </c>
      <c r="U183" s="16">
        <v>-2E-3</v>
      </c>
      <c r="V183" s="16">
        <v>0.03</v>
      </c>
      <c r="W183" s="16">
        <v>0</v>
      </c>
      <c r="X183" s="16">
        <v>-3.1E-2</v>
      </c>
      <c r="Y183" s="16">
        <v>-1E-3</v>
      </c>
      <c r="Z183" s="16">
        <v>3.7999999999999999E-2</v>
      </c>
      <c r="AA183" s="16">
        <v>-0.04</v>
      </c>
      <c r="AB183" s="16">
        <v>-0.5</v>
      </c>
      <c r="AC183" s="16">
        <v>-1.4999999999999999E-2</v>
      </c>
      <c r="AD183" s="16">
        <v>7.5999999999999998E-2</v>
      </c>
      <c r="AE183" s="16">
        <v>-1.2999999999999999E-2</v>
      </c>
      <c r="AF183" s="16">
        <v>0</v>
      </c>
      <c r="AG183" s="17">
        <v>59.38</v>
      </c>
      <c r="AH183" s="17">
        <v>2.3025000000000002</v>
      </c>
      <c r="AI183" s="17">
        <v>4.1900000000000004</v>
      </c>
      <c r="AJ183" s="17">
        <v>70</v>
      </c>
      <c r="AK183" s="17">
        <v>9</v>
      </c>
      <c r="AL183" s="17">
        <v>14</v>
      </c>
      <c r="AM183" s="17">
        <v>75</v>
      </c>
    </row>
    <row r="184" spans="1:39">
      <c r="A184" s="11">
        <v>384230107827220</v>
      </c>
      <c r="B184" s="12">
        <v>6912</v>
      </c>
      <c r="C184" s="13">
        <v>2000</v>
      </c>
      <c r="D184" s="14">
        <v>36819</v>
      </c>
      <c r="F184" s="4" t="s">
        <v>44</v>
      </c>
      <c r="G184" s="4">
        <v>67.400000000000006</v>
      </c>
      <c r="H184" s="15">
        <v>4</v>
      </c>
      <c r="I184" s="15">
        <v>3</v>
      </c>
      <c r="J184" s="15">
        <v>5</v>
      </c>
      <c r="K184" s="15">
        <v>3</v>
      </c>
      <c r="L184" s="15">
        <v>5</v>
      </c>
      <c r="M184" s="15">
        <v>5</v>
      </c>
      <c r="N184" s="15">
        <v>5</v>
      </c>
      <c r="O184" s="7" t="s">
        <v>47</v>
      </c>
      <c r="P184" s="16">
        <v>-2.1999999999999999E-2</v>
      </c>
      <c r="Q184" s="16">
        <v>-2.1999999999999999E-2</v>
      </c>
      <c r="R184" s="16">
        <v>0.156</v>
      </c>
      <c r="S184" s="16">
        <v>0</v>
      </c>
      <c r="T184" s="16">
        <v>0</v>
      </c>
      <c r="U184" s="16">
        <v>-2E-3</v>
      </c>
      <c r="V184" s="16">
        <v>0.03</v>
      </c>
      <c r="W184" s="16">
        <v>0</v>
      </c>
      <c r="X184" s="16">
        <v>-3.1E-2</v>
      </c>
      <c r="Y184" s="16">
        <v>-1E-3</v>
      </c>
      <c r="Z184" s="16">
        <v>3.7999999999999999E-2</v>
      </c>
      <c r="AA184" s="16">
        <v>-0.04</v>
      </c>
      <c r="AB184" s="16">
        <v>-0.5</v>
      </c>
      <c r="AC184" s="16">
        <v>-1.4999999999999999E-2</v>
      </c>
      <c r="AD184" s="16">
        <v>7.5999999999999998E-2</v>
      </c>
      <c r="AE184" s="16">
        <v>-1.2999999999999999E-2</v>
      </c>
      <c r="AF184" s="16">
        <v>0</v>
      </c>
      <c r="AG184" s="17">
        <v>56.82</v>
      </c>
      <c r="AH184" s="17">
        <v>2.0388999999999999</v>
      </c>
      <c r="AI184" s="17">
        <v>3.79</v>
      </c>
      <c r="AJ184" s="17">
        <v>64</v>
      </c>
      <c r="AK184" s="17">
        <v>3</v>
      </c>
      <c r="AL184" s="17">
        <v>35</v>
      </c>
      <c r="AM184" s="17">
        <v>73</v>
      </c>
    </row>
    <row r="185" spans="1:39">
      <c r="A185" s="11">
        <v>384230107827220</v>
      </c>
      <c r="B185" s="12">
        <v>6913</v>
      </c>
      <c r="C185" s="13">
        <v>2003</v>
      </c>
      <c r="D185" s="14">
        <v>37713</v>
      </c>
      <c r="F185" s="4" t="s">
        <v>44</v>
      </c>
      <c r="G185" s="4">
        <v>67.400000000000006</v>
      </c>
      <c r="H185" s="15">
        <v>4</v>
      </c>
      <c r="I185" s="15">
        <v>5</v>
      </c>
      <c r="J185" s="15">
        <v>1</v>
      </c>
      <c r="K185" s="15">
        <v>1</v>
      </c>
      <c r="L185" s="15">
        <v>1</v>
      </c>
      <c r="M185" s="15">
        <v>5</v>
      </c>
      <c r="N185" s="15">
        <v>1</v>
      </c>
      <c r="O185" s="7" t="s">
        <v>47</v>
      </c>
      <c r="P185" s="16">
        <v>-2.1999999999999999E-2</v>
      </c>
      <c r="Q185" s="16">
        <v>-2.1999999999999999E-2</v>
      </c>
      <c r="R185" s="16">
        <v>0.156</v>
      </c>
      <c r="S185" s="16">
        <v>0</v>
      </c>
      <c r="T185" s="16">
        <v>0</v>
      </c>
      <c r="U185" s="16">
        <v>-2E-3</v>
      </c>
      <c r="V185" s="16">
        <v>0.03</v>
      </c>
      <c r="W185" s="16">
        <v>0</v>
      </c>
      <c r="X185" s="16">
        <v>-3.1E-2</v>
      </c>
      <c r="Y185" s="16">
        <v>-1E-3</v>
      </c>
      <c r="Z185" s="16">
        <v>3.7999999999999999E-2</v>
      </c>
      <c r="AA185" s="16">
        <v>-0.04</v>
      </c>
      <c r="AB185" s="16">
        <v>-0.5</v>
      </c>
      <c r="AC185" s="16">
        <v>-1.4999999999999999E-2</v>
      </c>
      <c r="AD185" s="16">
        <v>7.5999999999999998E-2</v>
      </c>
      <c r="AE185" s="16">
        <v>-1.2999999999999999E-2</v>
      </c>
      <c r="AF185" s="16">
        <v>0</v>
      </c>
      <c r="AG185" s="17">
        <v>60</v>
      </c>
      <c r="AH185" s="17">
        <v>2.3010999999999999</v>
      </c>
      <c r="AI185" s="17">
        <v>4.91</v>
      </c>
      <c r="AJ185" s="17">
        <v>44</v>
      </c>
      <c r="AK185" s="17">
        <v>20</v>
      </c>
      <c r="AL185" s="17">
        <v>21</v>
      </c>
      <c r="AM185" s="17">
        <v>45</v>
      </c>
    </row>
    <row r="186" spans="1:39">
      <c r="A186" s="11">
        <v>384230107827220</v>
      </c>
      <c r="B186" s="12">
        <v>6914</v>
      </c>
      <c r="C186" s="13">
        <v>2006</v>
      </c>
      <c r="D186" s="14">
        <v>38867</v>
      </c>
      <c r="F186" s="4" t="s">
        <v>44</v>
      </c>
      <c r="G186" s="4">
        <v>67.400000000000006</v>
      </c>
      <c r="H186" s="15">
        <v>5</v>
      </c>
      <c r="I186" s="15">
        <v>5</v>
      </c>
      <c r="J186" s="15">
        <v>1</v>
      </c>
      <c r="K186" s="15">
        <v>3</v>
      </c>
      <c r="L186" s="15">
        <v>5</v>
      </c>
      <c r="M186" s="15">
        <v>3</v>
      </c>
      <c r="N186" s="15">
        <v>3</v>
      </c>
      <c r="O186" s="7" t="s">
        <v>47</v>
      </c>
      <c r="P186" s="16">
        <v>-2.1999999999999999E-2</v>
      </c>
      <c r="Q186" s="16">
        <v>-2.1999999999999999E-2</v>
      </c>
      <c r="R186" s="16">
        <v>0.156</v>
      </c>
      <c r="S186" s="16">
        <v>0</v>
      </c>
      <c r="T186" s="16">
        <v>0</v>
      </c>
      <c r="U186" s="16">
        <v>-2E-3</v>
      </c>
      <c r="V186" s="16">
        <v>0.03</v>
      </c>
      <c r="W186" s="16">
        <v>0</v>
      </c>
      <c r="X186" s="16">
        <v>-3.1E-2</v>
      </c>
      <c r="Y186" s="16">
        <v>-1E-3</v>
      </c>
      <c r="Z186" s="16">
        <v>3.7999999999999999E-2</v>
      </c>
      <c r="AA186" s="16">
        <v>-0.04</v>
      </c>
      <c r="AB186" s="16">
        <v>-0.5</v>
      </c>
      <c r="AC186" s="16">
        <v>-1.4999999999999999E-2</v>
      </c>
      <c r="AD186" s="16">
        <v>7.5999999999999998E-2</v>
      </c>
      <c r="AE186" s="16">
        <v>-1.2999999999999999E-2</v>
      </c>
      <c r="AF186" s="16">
        <v>0</v>
      </c>
      <c r="AG186" s="17">
        <v>74.150000000000006</v>
      </c>
      <c r="AH186" s="17">
        <v>2.3361000000000001</v>
      </c>
      <c r="AI186" s="17">
        <v>4.76</v>
      </c>
      <c r="AJ186" s="17">
        <v>56.7</v>
      </c>
      <c r="AK186" s="17">
        <v>6.19</v>
      </c>
      <c r="AL186" s="17">
        <v>11.34</v>
      </c>
      <c r="AM186" s="17">
        <v>64.95</v>
      </c>
    </row>
    <row r="187" spans="1:39">
      <c r="A187" s="11">
        <v>384239707654205</v>
      </c>
      <c r="B187" s="18">
        <v>39924</v>
      </c>
      <c r="C187" s="13">
        <v>2001</v>
      </c>
      <c r="D187" s="19">
        <v>36990</v>
      </c>
      <c r="F187" s="4" t="s">
        <v>49</v>
      </c>
      <c r="G187" s="4">
        <v>1.54</v>
      </c>
      <c r="H187" s="15">
        <v>5</v>
      </c>
      <c r="I187" s="15"/>
      <c r="J187" s="15"/>
      <c r="K187" s="15"/>
      <c r="L187" s="15"/>
      <c r="M187" s="15"/>
      <c r="N187" s="15"/>
      <c r="O187" s="7" t="s">
        <v>45</v>
      </c>
      <c r="P187" s="16">
        <v>-0.47599999999999998</v>
      </c>
      <c r="Q187" s="16">
        <v>-0.47599999999999998</v>
      </c>
      <c r="R187" s="16">
        <v>-0.56200000000000006</v>
      </c>
      <c r="S187" s="16">
        <v>0.5</v>
      </c>
      <c r="T187" s="16">
        <v>-0.5</v>
      </c>
      <c r="U187" s="16">
        <v>8.2000000000000003E-2</v>
      </c>
      <c r="V187" s="16">
        <v>-0.10199999999999999</v>
      </c>
      <c r="W187" s="16">
        <v>-0.73899999999999999</v>
      </c>
      <c r="X187" s="16">
        <v>0.26300000000000001</v>
      </c>
      <c r="Y187" s="16">
        <v>0.46800000000000003</v>
      </c>
      <c r="Z187" s="16">
        <v>4.1000000000000002E-2</v>
      </c>
      <c r="AA187" s="16">
        <v>-0.214</v>
      </c>
      <c r="AB187" s="16">
        <v>0.25</v>
      </c>
      <c r="AC187" s="16">
        <v>9.0999999999999998E-2</v>
      </c>
      <c r="AD187" s="16"/>
      <c r="AE187" s="16">
        <v>2.1779999999999999</v>
      </c>
      <c r="AF187" s="16">
        <v>0</v>
      </c>
      <c r="AG187" s="17">
        <v>79.92</v>
      </c>
      <c r="AH187" s="17">
        <v>2.3915999999999999</v>
      </c>
      <c r="AI187" s="17">
        <v>5.19</v>
      </c>
      <c r="AJ187" s="17">
        <v>30</v>
      </c>
      <c r="AK187" s="17">
        <v>34</v>
      </c>
      <c r="AL187" s="17">
        <v>4</v>
      </c>
      <c r="AM187" s="17">
        <v>29</v>
      </c>
    </row>
    <row r="188" spans="1:39">
      <c r="A188" s="11">
        <v>384239707654205</v>
      </c>
      <c r="B188" s="18">
        <v>2444</v>
      </c>
      <c r="C188" s="13">
        <v>2001</v>
      </c>
      <c r="D188" s="19">
        <v>36964</v>
      </c>
      <c r="F188" s="4" t="s">
        <v>49</v>
      </c>
      <c r="G188" s="4">
        <v>1.54</v>
      </c>
      <c r="H188" s="15">
        <v>4</v>
      </c>
      <c r="I188" s="15"/>
      <c r="J188" s="15"/>
      <c r="K188" s="15"/>
      <c r="L188" s="15"/>
      <c r="M188" s="15"/>
      <c r="N188" s="15"/>
      <c r="O188" s="7" t="s">
        <v>45</v>
      </c>
      <c r="P188" s="16">
        <v>-0.47599999999999998</v>
      </c>
      <c r="Q188" s="16">
        <v>-0.47599999999999998</v>
      </c>
      <c r="R188" s="16">
        <v>-0.56200000000000006</v>
      </c>
      <c r="S188" s="16">
        <v>0.5</v>
      </c>
      <c r="T188" s="16">
        <v>-0.5</v>
      </c>
      <c r="U188" s="16">
        <v>8.2000000000000003E-2</v>
      </c>
      <c r="V188" s="16">
        <v>-0.10199999999999999</v>
      </c>
      <c r="W188" s="16">
        <v>-0.73899999999999999</v>
      </c>
      <c r="X188" s="16">
        <v>0.26300000000000001</v>
      </c>
      <c r="Y188" s="16">
        <v>0.46800000000000003</v>
      </c>
      <c r="Z188" s="16">
        <v>4.1000000000000002E-2</v>
      </c>
      <c r="AA188" s="16">
        <v>-0.214</v>
      </c>
      <c r="AB188" s="16">
        <v>0.25</v>
      </c>
      <c r="AC188" s="16">
        <v>9.0999999999999998E-2</v>
      </c>
      <c r="AD188" s="16"/>
      <c r="AE188" s="16">
        <v>2.1779999999999999</v>
      </c>
      <c r="AF188" s="16">
        <v>0</v>
      </c>
      <c r="AG188" s="17">
        <v>66.599999999999994</v>
      </c>
      <c r="AH188" s="17">
        <v>1.423</v>
      </c>
      <c r="AI188" s="17">
        <v>5.63</v>
      </c>
      <c r="AJ188" s="17">
        <v>12</v>
      </c>
      <c r="AK188" s="17">
        <v>75</v>
      </c>
      <c r="AL188" s="17">
        <v>3</v>
      </c>
      <c r="AM188" s="17">
        <v>80</v>
      </c>
    </row>
    <row r="189" spans="1:39">
      <c r="A189" s="11">
        <v>384243907656200</v>
      </c>
      <c r="B189" s="18">
        <v>38457</v>
      </c>
      <c r="C189" s="13">
        <v>2001</v>
      </c>
      <c r="D189" s="19">
        <v>36975</v>
      </c>
      <c r="F189" s="4" t="s">
        <v>49</v>
      </c>
      <c r="G189" s="4">
        <v>2.0699999999999998</v>
      </c>
      <c r="H189" s="15">
        <v>5</v>
      </c>
      <c r="I189" s="15"/>
      <c r="J189" s="15"/>
      <c r="K189" s="15"/>
      <c r="L189" s="15"/>
      <c r="M189" s="15"/>
      <c r="N189" s="15"/>
      <c r="O189" s="7" t="s">
        <v>45</v>
      </c>
      <c r="P189" s="16">
        <v>-0.47499999999999998</v>
      </c>
      <c r="Q189" s="16">
        <v>-0.47499999999999998</v>
      </c>
      <c r="R189" s="16">
        <v>-0.56200000000000006</v>
      </c>
      <c r="S189" s="16">
        <v>0.5</v>
      </c>
      <c r="T189" s="16">
        <v>-0.5</v>
      </c>
      <c r="U189" s="16">
        <v>8.2000000000000003E-2</v>
      </c>
      <c r="V189" s="16">
        <v>-0.10199999999999999</v>
      </c>
      <c r="W189" s="16">
        <v>-0.73899999999999999</v>
      </c>
      <c r="X189" s="16">
        <v>0.25700000000000001</v>
      </c>
      <c r="Y189" s="16">
        <v>0.46800000000000003</v>
      </c>
      <c r="Z189" s="16">
        <v>4.1000000000000002E-2</v>
      </c>
      <c r="AA189" s="16">
        <v>-0.214</v>
      </c>
      <c r="AB189" s="16">
        <v>0.25</v>
      </c>
      <c r="AC189" s="16">
        <v>9.0999999999999998E-2</v>
      </c>
      <c r="AD189" s="16"/>
      <c r="AE189" s="16">
        <v>2.1890000000000001</v>
      </c>
      <c r="AF189" s="16">
        <v>0</v>
      </c>
      <c r="AG189" s="17">
        <v>86.58</v>
      </c>
      <c r="AH189" s="17">
        <v>2.1440000000000001</v>
      </c>
      <c r="AI189" s="17">
        <v>4.43</v>
      </c>
      <c r="AJ189" s="17">
        <v>43</v>
      </c>
      <c r="AK189" s="17">
        <v>26</v>
      </c>
      <c r="AL189" s="17">
        <v>29</v>
      </c>
      <c r="AM189" s="17">
        <v>49</v>
      </c>
    </row>
    <row r="190" spans="1:39">
      <c r="A190" s="11">
        <v>384245507918360</v>
      </c>
      <c r="B190" s="18">
        <v>11287</v>
      </c>
      <c r="C190" s="13">
        <v>2001</v>
      </c>
      <c r="D190" s="19">
        <v>37118</v>
      </c>
      <c r="F190" s="4" t="s">
        <v>46</v>
      </c>
      <c r="G190" s="4">
        <v>5.74</v>
      </c>
      <c r="H190" s="15">
        <v>1</v>
      </c>
      <c r="I190" s="15">
        <v>1</v>
      </c>
      <c r="J190" s="15">
        <v>1</v>
      </c>
      <c r="K190" s="15">
        <v>1</v>
      </c>
      <c r="L190" s="15">
        <v>1</v>
      </c>
      <c r="M190" s="15">
        <v>1</v>
      </c>
      <c r="N190" s="15">
        <v>1</v>
      </c>
      <c r="O190" s="7" t="s">
        <v>45</v>
      </c>
      <c r="P190" s="16">
        <v>-0.126</v>
      </c>
      <c r="Q190" s="16">
        <v>-0.126</v>
      </c>
      <c r="R190" s="16">
        <v>0.13</v>
      </c>
      <c r="S190" s="16">
        <v>-0.1</v>
      </c>
      <c r="T190" s="16">
        <v>0.25</v>
      </c>
      <c r="U190" s="16">
        <v>0.03</v>
      </c>
      <c r="V190" s="16">
        <v>0.153</v>
      </c>
      <c r="W190" s="16">
        <v>-0.1</v>
      </c>
      <c r="X190" s="16">
        <v>1E-3</v>
      </c>
      <c r="Y190" s="16">
        <v>0.01</v>
      </c>
      <c r="Z190" s="16">
        <v>0.54800000000000004</v>
      </c>
      <c r="AA190" s="16">
        <v>-0.36799999999999999</v>
      </c>
      <c r="AB190" s="16">
        <v>0</v>
      </c>
      <c r="AC190" s="16">
        <v>6.0000000000000001E-3</v>
      </c>
      <c r="AD190" s="16">
        <v>0.69199999999999995</v>
      </c>
      <c r="AE190" s="16">
        <v>0.09</v>
      </c>
      <c r="AF190" s="16">
        <v>0</v>
      </c>
      <c r="AG190" s="17">
        <v>0</v>
      </c>
      <c r="AH190" s="17">
        <v>1.9607000000000001</v>
      </c>
      <c r="AI190" s="17">
        <v>4.6399999999999997</v>
      </c>
      <c r="AJ190" s="17">
        <v>40</v>
      </c>
      <c r="AK190" s="17">
        <v>45</v>
      </c>
      <c r="AL190" s="17">
        <v>0</v>
      </c>
      <c r="AM190" s="17">
        <v>47</v>
      </c>
    </row>
    <row r="191" spans="1:39">
      <c r="A191" s="11">
        <v>384245507918360</v>
      </c>
      <c r="B191" s="20">
        <v>11288</v>
      </c>
      <c r="C191" s="13">
        <v>2006</v>
      </c>
      <c r="D191" s="19">
        <v>38929</v>
      </c>
      <c r="F191" s="4" t="s">
        <v>46</v>
      </c>
      <c r="G191" s="4">
        <v>5.74</v>
      </c>
      <c r="H191" s="15">
        <v>2</v>
      </c>
      <c r="I191" s="15">
        <v>1</v>
      </c>
      <c r="J191" s="15">
        <v>1</v>
      </c>
      <c r="K191" s="15">
        <v>1</v>
      </c>
      <c r="L191" s="15">
        <v>1</v>
      </c>
      <c r="M191" s="15">
        <v>1</v>
      </c>
      <c r="N191" s="15">
        <v>1</v>
      </c>
      <c r="O191" s="7" t="s">
        <v>45</v>
      </c>
      <c r="P191" s="16">
        <v>-0.126</v>
      </c>
      <c r="Q191" s="16">
        <v>-0.126</v>
      </c>
      <c r="R191" s="16">
        <v>0.13</v>
      </c>
      <c r="S191" s="16">
        <v>-0.1</v>
      </c>
      <c r="T191" s="16">
        <v>0.25</v>
      </c>
      <c r="U191" s="16">
        <v>0.03</v>
      </c>
      <c r="V191" s="16">
        <v>0.153</v>
      </c>
      <c r="W191" s="16">
        <v>-0.1</v>
      </c>
      <c r="X191" s="16">
        <v>1E-3</v>
      </c>
      <c r="Y191" s="16">
        <v>0.01</v>
      </c>
      <c r="Z191" s="16">
        <v>0.54800000000000004</v>
      </c>
      <c r="AA191" s="16">
        <v>-0.36799999999999999</v>
      </c>
      <c r="AB191" s="16">
        <v>0</v>
      </c>
      <c r="AC191" s="16">
        <v>6.0000000000000001E-3</v>
      </c>
      <c r="AD191" s="16">
        <v>0.69199999999999995</v>
      </c>
      <c r="AE191" s="16">
        <v>0.09</v>
      </c>
      <c r="AF191" s="16">
        <v>0</v>
      </c>
      <c r="AG191" s="17">
        <v>29.23</v>
      </c>
      <c r="AH191" s="17">
        <v>1.6505000000000001</v>
      </c>
      <c r="AI191" s="17">
        <v>5.67</v>
      </c>
      <c r="AJ191" s="17">
        <v>32.5</v>
      </c>
      <c r="AK191" s="17">
        <v>48.5</v>
      </c>
      <c r="AL191" s="17">
        <v>1.5</v>
      </c>
      <c r="AM191" s="17">
        <v>31.5</v>
      </c>
    </row>
    <row r="192" spans="1:39">
      <c r="A192" s="11">
        <v>384248707710030</v>
      </c>
      <c r="B192" s="18">
        <v>32644</v>
      </c>
      <c r="C192" s="13">
        <v>2001</v>
      </c>
      <c r="D192" s="19">
        <v>37139</v>
      </c>
      <c r="F192" s="4" t="s">
        <v>49</v>
      </c>
      <c r="G192" s="4">
        <v>47.3</v>
      </c>
      <c r="H192" s="15">
        <v>1</v>
      </c>
      <c r="I192" s="15"/>
      <c r="J192" s="15"/>
      <c r="K192" s="15"/>
      <c r="L192" s="15"/>
      <c r="M192" s="15"/>
      <c r="N192" s="15"/>
      <c r="O192" s="7" t="s">
        <v>45</v>
      </c>
      <c r="P192" s="16">
        <v>-0.35899999999999999</v>
      </c>
      <c r="Q192" s="16">
        <v>-0.35899999999999999</v>
      </c>
      <c r="R192" s="16">
        <v>-0.63800000000000001</v>
      </c>
      <c r="S192" s="16">
        <v>2.375</v>
      </c>
      <c r="T192" s="16">
        <v>0</v>
      </c>
      <c r="U192" s="16">
        <v>2.5000000000000001E-2</v>
      </c>
      <c r="V192" s="16">
        <v>-0.20799999999999999</v>
      </c>
      <c r="W192" s="16">
        <v>-0.75</v>
      </c>
      <c r="X192" s="16">
        <v>0.32400000000000001</v>
      </c>
      <c r="Y192" s="16">
        <v>1.4650000000000001</v>
      </c>
      <c r="Z192" s="16">
        <v>-0.14699999999999999</v>
      </c>
      <c r="AA192" s="16">
        <v>-0.625</v>
      </c>
      <c r="AB192" s="16">
        <v>2</v>
      </c>
      <c r="AC192" s="16">
        <v>1.2629999999999999</v>
      </c>
      <c r="AD192" s="16">
        <v>3.5999999999999997E-2</v>
      </c>
      <c r="AE192" s="16">
        <v>4.2770000000000001</v>
      </c>
      <c r="AF192" s="16">
        <v>1</v>
      </c>
      <c r="AG192" s="17">
        <v>0</v>
      </c>
      <c r="AH192" s="17">
        <v>0.84</v>
      </c>
      <c r="AI192" s="17">
        <v>8.3699999999999992</v>
      </c>
      <c r="AJ192" s="17">
        <v>2</v>
      </c>
      <c r="AK192" s="17">
        <v>48</v>
      </c>
      <c r="AL192" s="17">
        <v>1</v>
      </c>
      <c r="AM192" s="17">
        <v>2</v>
      </c>
    </row>
    <row r="193" spans="1:39">
      <c r="A193" s="11">
        <v>384301007932575</v>
      </c>
      <c r="B193" s="18">
        <v>11254</v>
      </c>
      <c r="C193" s="13">
        <v>2002</v>
      </c>
      <c r="D193" s="19">
        <v>37426</v>
      </c>
      <c r="F193" s="4" t="s">
        <v>46</v>
      </c>
      <c r="G193" s="4">
        <v>0.53300000000000003</v>
      </c>
      <c r="H193" s="15">
        <v>4</v>
      </c>
      <c r="I193" s="15">
        <v>5</v>
      </c>
      <c r="J193" s="15">
        <v>1</v>
      </c>
      <c r="K193" s="15">
        <v>1</v>
      </c>
      <c r="L193" s="15">
        <v>1</v>
      </c>
      <c r="M193" s="15">
        <v>3</v>
      </c>
      <c r="N193" s="15">
        <v>5</v>
      </c>
      <c r="O193" s="7" t="s">
        <v>45</v>
      </c>
      <c r="P193" s="16">
        <v>0</v>
      </c>
      <c r="Q193" s="16">
        <v>0</v>
      </c>
      <c r="R193" s="16">
        <v>0</v>
      </c>
      <c r="S193" s="16">
        <v>0</v>
      </c>
      <c r="T193" s="16">
        <v>0</v>
      </c>
      <c r="U193" s="16">
        <v>0</v>
      </c>
      <c r="V193" s="16">
        <v>0</v>
      </c>
      <c r="W193" s="16">
        <v>0</v>
      </c>
      <c r="X193" s="16">
        <v>0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0</v>
      </c>
      <c r="AF193" s="16">
        <v>0</v>
      </c>
      <c r="AG193" s="17">
        <v>58.36</v>
      </c>
      <c r="AH193" s="17">
        <v>2.3633999999999999</v>
      </c>
      <c r="AI193" s="17">
        <v>4.13</v>
      </c>
      <c r="AJ193" s="17">
        <v>48</v>
      </c>
      <c r="AK193" s="17">
        <v>35</v>
      </c>
      <c r="AL193" s="17">
        <v>5</v>
      </c>
      <c r="AM193" s="17">
        <v>75</v>
      </c>
    </row>
    <row r="194" spans="1:39">
      <c r="A194" s="11">
        <v>384315007839190</v>
      </c>
      <c r="B194" s="12">
        <v>7144</v>
      </c>
      <c r="C194" s="13">
        <v>2004</v>
      </c>
      <c r="D194" s="14">
        <v>38212</v>
      </c>
      <c r="F194" s="4" t="s">
        <v>44</v>
      </c>
      <c r="G194" s="4">
        <v>357</v>
      </c>
      <c r="H194" s="15">
        <v>4</v>
      </c>
      <c r="I194" s="15">
        <v>3</v>
      </c>
      <c r="J194" s="15">
        <v>5</v>
      </c>
      <c r="K194" s="15">
        <v>5</v>
      </c>
      <c r="L194" s="15">
        <v>3</v>
      </c>
      <c r="M194" s="15">
        <v>5</v>
      </c>
      <c r="N194" s="15">
        <v>5</v>
      </c>
      <c r="O194" s="7" t="s">
        <v>45</v>
      </c>
      <c r="P194" s="16">
        <v>7.5999999999999998E-2</v>
      </c>
      <c r="Q194" s="16">
        <v>7.5999999999999998E-2</v>
      </c>
      <c r="R194" s="16">
        <v>3.0000000000000001E-3</v>
      </c>
      <c r="S194" s="16">
        <v>0</v>
      </c>
      <c r="T194" s="16">
        <v>0</v>
      </c>
      <c r="U194" s="16">
        <v>6.5000000000000002E-2</v>
      </c>
      <c r="V194" s="16">
        <v>0.20699999999999999</v>
      </c>
      <c r="W194" s="16">
        <v>0</v>
      </c>
      <c r="X194" s="16">
        <v>9.2999999999999999E-2</v>
      </c>
      <c r="Y194" s="16">
        <v>-1.4E-2</v>
      </c>
      <c r="Z194" s="16">
        <v>0.29599999999999999</v>
      </c>
      <c r="AA194" s="16">
        <v>-6.3E-2</v>
      </c>
      <c r="AB194" s="16">
        <v>-0.66700000000000004</v>
      </c>
      <c r="AC194" s="16">
        <v>0.16400000000000001</v>
      </c>
      <c r="AD194" s="16">
        <v>0.88800000000000001</v>
      </c>
      <c r="AE194" s="16">
        <v>4.3999999999999997E-2</v>
      </c>
      <c r="AF194" s="16">
        <v>-1</v>
      </c>
      <c r="AG194" s="17">
        <v>52.13</v>
      </c>
      <c r="AH194" s="17">
        <v>1.93</v>
      </c>
      <c r="AI194" s="17">
        <v>3.79</v>
      </c>
      <c r="AJ194" s="17">
        <v>82</v>
      </c>
      <c r="AK194" s="17">
        <v>9</v>
      </c>
      <c r="AL194" s="17">
        <v>15</v>
      </c>
      <c r="AM194" s="17">
        <v>83</v>
      </c>
    </row>
    <row r="195" spans="1:39">
      <c r="A195" s="11">
        <v>384315007839190</v>
      </c>
      <c r="B195" s="12">
        <v>7145</v>
      </c>
      <c r="C195" s="13">
        <v>2005</v>
      </c>
      <c r="D195" s="14">
        <v>38481</v>
      </c>
      <c r="F195" s="4" t="s">
        <v>44</v>
      </c>
      <c r="G195" s="4">
        <v>357</v>
      </c>
      <c r="H195" s="15">
        <v>3</v>
      </c>
      <c r="I195" s="15">
        <v>1</v>
      </c>
      <c r="J195" s="15">
        <v>1</v>
      </c>
      <c r="K195" s="15">
        <v>1</v>
      </c>
      <c r="L195" s="15">
        <v>1</v>
      </c>
      <c r="M195" s="15">
        <v>3</v>
      </c>
      <c r="N195" s="15">
        <v>1</v>
      </c>
      <c r="O195" s="7" t="s">
        <v>45</v>
      </c>
      <c r="P195" s="16">
        <v>7.5999999999999998E-2</v>
      </c>
      <c r="Q195" s="16">
        <v>7.5999999999999998E-2</v>
      </c>
      <c r="R195" s="16">
        <v>3.0000000000000001E-3</v>
      </c>
      <c r="S195" s="16">
        <v>0</v>
      </c>
      <c r="T195" s="16">
        <v>0</v>
      </c>
      <c r="U195" s="16">
        <v>6.5000000000000002E-2</v>
      </c>
      <c r="V195" s="16">
        <v>0.20699999999999999</v>
      </c>
      <c r="W195" s="16">
        <v>0</v>
      </c>
      <c r="X195" s="16">
        <v>9.2999999999999999E-2</v>
      </c>
      <c r="Y195" s="16">
        <v>-1.4E-2</v>
      </c>
      <c r="Z195" s="16">
        <v>0.29599999999999999</v>
      </c>
      <c r="AA195" s="16">
        <v>-6.3E-2</v>
      </c>
      <c r="AB195" s="16">
        <v>-0.66700000000000004</v>
      </c>
      <c r="AC195" s="16">
        <v>0.16400000000000001</v>
      </c>
      <c r="AD195" s="16">
        <v>0.88800000000000001</v>
      </c>
      <c r="AE195" s="16">
        <v>4.3999999999999997E-2</v>
      </c>
      <c r="AF195" s="16">
        <v>-1</v>
      </c>
      <c r="AG195" s="17">
        <v>43.73</v>
      </c>
      <c r="AH195" s="17">
        <v>1.8140000000000001</v>
      </c>
      <c r="AI195" s="17">
        <v>4.8</v>
      </c>
      <c r="AJ195" s="17">
        <v>42</v>
      </c>
      <c r="AK195" s="17">
        <v>34</v>
      </c>
      <c r="AL195" s="17">
        <v>10</v>
      </c>
      <c r="AM195" s="17">
        <v>58</v>
      </c>
    </row>
    <row r="196" spans="1:39">
      <c r="A196" s="11">
        <v>384315007839190</v>
      </c>
      <c r="B196" s="12">
        <v>7146</v>
      </c>
      <c r="C196" s="13">
        <v>2005</v>
      </c>
      <c r="D196" s="14">
        <v>38658</v>
      </c>
      <c r="F196" s="4" t="s">
        <v>44</v>
      </c>
      <c r="G196" s="4">
        <v>357</v>
      </c>
      <c r="H196" s="15">
        <v>3</v>
      </c>
      <c r="I196" s="15">
        <v>5</v>
      </c>
      <c r="J196" s="15">
        <v>1</v>
      </c>
      <c r="K196" s="15">
        <v>1</v>
      </c>
      <c r="L196" s="15">
        <v>5</v>
      </c>
      <c r="M196" s="15">
        <v>5</v>
      </c>
      <c r="N196" s="15">
        <v>5</v>
      </c>
      <c r="O196" s="7" t="s">
        <v>45</v>
      </c>
      <c r="P196" s="16">
        <v>7.5999999999999998E-2</v>
      </c>
      <c r="Q196" s="16">
        <v>7.5999999999999998E-2</v>
      </c>
      <c r="R196" s="16">
        <v>3.0000000000000001E-3</v>
      </c>
      <c r="S196" s="16">
        <v>0</v>
      </c>
      <c r="T196" s="16">
        <v>0</v>
      </c>
      <c r="U196" s="16">
        <v>6.5000000000000002E-2</v>
      </c>
      <c r="V196" s="16">
        <v>0.20699999999999999</v>
      </c>
      <c r="W196" s="16">
        <v>0</v>
      </c>
      <c r="X196" s="16">
        <v>9.2999999999999999E-2</v>
      </c>
      <c r="Y196" s="16">
        <v>-1.4E-2</v>
      </c>
      <c r="Z196" s="16">
        <v>0.29599999999999999</v>
      </c>
      <c r="AA196" s="16">
        <v>-6.3E-2</v>
      </c>
      <c r="AB196" s="16">
        <v>-0.66700000000000004</v>
      </c>
      <c r="AC196" s="16">
        <v>0.16400000000000001</v>
      </c>
      <c r="AD196" s="16">
        <v>0.88800000000000001</v>
      </c>
      <c r="AE196" s="16">
        <v>4.3999999999999997E-2</v>
      </c>
      <c r="AF196" s="16">
        <v>-1</v>
      </c>
      <c r="AG196" s="17">
        <v>42.94</v>
      </c>
      <c r="AH196" s="17">
        <v>2.2402000000000002</v>
      </c>
      <c r="AI196" s="17">
        <v>4.71</v>
      </c>
      <c r="AJ196" s="17">
        <v>47.37</v>
      </c>
      <c r="AK196" s="17">
        <v>2.11</v>
      </c>
      <c r="AL196" s="17">
        <v>33.68</v>
      </c>
      <c r="AM196" s="17">
        <v>69.47</v>
      </c>
    </row>
    <row r="197" spans="1:39">
      <c r="A197" s="11">
        <v>384315007839190</v>
      </c>
      <c r="B197" s="12">
        <v>7147</v>
      </c>
      <c r="C197" s="13">
        <v>2007</v>
      </c>
      <c r="D197" s="14">
        <v>39210</v>
      </c>
      <c r="F197" s="4" t="s">
        <v>44</v>
      </c>
      <c r="G197" s="4">
        <v>357</v>
      </c>
      <c r="H197" s="15">
        <v>4</v>
      </c>
      <c r="I197" s="15">
        <v>3</v>
      </c>
      <c r="J197" s="15">
        <v>3</v>
      </c>
      <c r="K197" s="15">
        <v>3</v>
      </c>
      <c r="L197" s="15">
        <v>1</v>
      </c>
      <c r="M197" s="15">
        <v>5</v>
      </c>
      <c r="N197" s="15">
        <v>1</v>
      </c>
      <c r="O197" s="7" t="s">
        <v>45</v>
      </c>
      <c r="P197" s="16">
        <v>7.5999999999999998E-2</v>
      </c>
      <c r="Q197" s="16">
        <v>7.5999999999999998E-2</v>
      </c>
      <c r="R197" s="16">
        <v>3.0000000000000001E-3</v>
      </c>
      <c r="S197" s="16">
        <v>0</v>
      </c>
      <c r="T197" s="16">
        <v>0</v>
      </c>
      <c r="U197" s="16">
        <v>6.5000000000000002E-2</v>
      </c>
      <c r="V197" s="16">
        <v>0.20699999999999999</v>
      </c>
      <c r="W197" s="16">
        <v>0</v>
      </c>
      <c r="X197" s="16">
        <v>9.2999999999999999E-2</v>
      </c>
      <c r="Y197" s="16">
        <v>-1.4E-2</v>
      </c>
      <c r="Z197" s="16">
        <v>0.29599999999999999</v>
      </c>
      <c r="AA197" s="16">
        <v>-6.3E-2</v>
      </c>
      <c r="AB197" s="16">
        <v>-0.66700000000000004</v>
      </c>
      <c r="AC197" s="16">
        <v>0.16400000000000001</v>
      </c>
      <c r="AD197" s="16">
        <v>0.88800000000000001</v>
      </c>
      <c r="AE197" s="16">
        <v>4.3999999999999997E-2</v>
      </c>
      <c r="AF197" s="16">
        <v>-1</v>
      </c>
      <c r="AG197" s="17">
        <v>59.45</v>
      </c>
      <c r="AH197" s="17">
        <v>2.0137999999999998</v>
      </c>
      <c r="AI197" s="17">
        <v>4.67</v>
      </c>
      <c r="AJ197" s="17">
        <v>61.09</v>
      </c>
      <c r="AK197" s="17">
        <v>20.18</v>
      </c>
      <c r="AL197" s="17">
        <v>32.36</v>
      </c>
      <c r="AM197" s="17">
        <v>45.04</v>
      </c>
    </row>
    <row r="198" spans="1:39">
      <c r="A198" s="11">
        <v>384315007839190</v>
      </c>
      <c r="B198" s="12">
        <v>39331</v>
      </c>
      <c r="C198" s="13">
        <v>2007</v>
      </c>
      <c r="D198" s="14">
        <v>39356</v>
      </c>
      <c r="F198" s="4" t="s">
        <v>44</v>
      </c>
      <c r="G198" s="4">
        <v>357</v>
      </c>
      <c r="H198" s="15">
        <v>4</v>
      </c>
      <c r="I198" s="15">
        <v>1</v>
      </c>
      <c r="J198" s="15">
        <v>5</v>
      </c>
      <c r="K198" s="15">
        <v>3</v>
      </c>
      <c r="L198" s="15">
        <v>5</v>
      </c>
      <c r="M198" s="15">
        <v>5</v>
      </c>
      <c r="N198" s="15">
        <v>5</v>
      </c>
      <c r="O198" s="7" t="s">
        <v>45</v>
      </c>
      <c r="P198" s="16">
        <v>7.5999999999999998E-2</v>
      </c>
      <c r="Q198" s="16">
        <v>7.5999999999999998E-2</v>
      </c>
      <c r="R198" s="16">
        <v>3.0000000000000001E-3</v>
      </c>
      <c r="S198" s="16">
        <v>0</v>
      </c>
      <c r="T198" s="16">
        <v>0</v>
      </c>
      <c r="U198" s="16">
        <v>6.5000000000000002E-2</v>
      </c>
      <c r="V198" s="16">
        <v>0.20699999999999999</v>
      </c>
      <c r="W198" s="16">
        <v>0</v>
      </c>
      <c r="X198" s="16">
        <v>9.2999999999999999E-2</v>
      </c>
      <c r="Y198" s="16">
        <v>-1.4E-2</v>
      </c>
      <c r="Z198" s="16">
        <v>0.29599999999999999</v>
      </c>
      <c r="AA198" s="16">
        <v>-6.3E-2</v>
      </c>
      <c r="AB198" s="16">
        <v>-0.66700000000000004</v>
      </c>
      <c r="AC198" s="16">
        <v>0.16400000000000001</v>
      </c>
      <c r="AD198" s="16">
        <v>0.88800000000000001</v>
      </c>
      <c r="AE198" s="16">
        <v>4.3999999999999997E-2</v>
      </c>
      <c r="AF198" s="16">
        <v>-1</v>
      </c>
      <c r="AG198" s="17">
        <v>60</v>
      </c>
      <c r="AH198" s="17">
        <v>1.8778999999999999</v>
      </c>
      <c r="AI198" s="17">
        <v>4.0999999999999996</v>
      </c>
      <c r="AJ198" s="17">
        <v>59.74</v>
      </c>
      <c r="AK198" s="17">
        <v>0</v>
      </c>
      <c r="AL198" s="17">
        <v>22.08</v>
      </c>
      <c r="AM198" s="17">
        <v>87.01</v>
      </c>
    </row>
    <row r="199" spans="1:39">
      <c r="A199" s="11">
        <v>384315007839190</v>
      </c>
      <c r="B199" s="12">
        <v>39330</v>
      </c>
      <c r="C199" s="13">
        <v>2008</v>
      </c>
      <c r="D199" s="14">
        <v>39731</v>
      </c>
      <c r="F199" s="4" t="s">
        <v>44</v>
      </c>
      <c r="G199" s="4">
        <v>357</v>
      </c>
      <c r="H199" s="15">
        <v>3</v>
      </c>
      <c r="I199" s="15">
        <v>3</v>
      </c>
      <c r="J199" s="15">
        <v>5</v>
      </c>
      <c r="K199" s="15">
        <v>5</v>
      </c>
      <c r="L199" s="15">
        <v>5</v>
      </c>
      <c r="M199" s="15">
        <v>5</v>
      </c>
      <c r="N199" s="15">
        <v>5</v>
      </c>
      <c r="O199" s="7" t="s">
        <v>45</v>
      </c>
      <c r="P199" s="16">
        <v>7.5999999999999998E-2</v>
      </c>
      <c r="Q199" s="16">
        <v>7.5999999999999998E-2</v>
      </c>
      <c r="R199" s="16">
        <v>3.0000000000000001E-3</v>
      </c>
      <c r="S199" s="16">
        <v>0</v>
      </c>
      <c r="T199" s="16">
        <v>0</v>
      </c>
      <c r="U199" s="16">
        <v>6.5000000000000002E-2</v>
      </c>
      <c r="V199" s="16">
        <v>0.20699999999999999</v>
      </c>
      <c r="W199" s="16">
        <v>0</v>
      </c>
      <c r="X199" s="16">
        <v>9.2999999999999999E-2</v>
      </c>
      <c r="Y199" s="16">
        <v>-1.4E-2</v>
      </c>
      <c r="Z199" s="16">
        <v>0.29599999999999999</v>
      </c>
      <c r="AA199" s="16">
        <v>-6.3E-2</v>
      </c>
      <c r="AB199" s="16">
        <v>-0.66700000000000004</v>
      </c>
      <c r="AC199" s="16">
        <v>0.16400000000000001</v>
      </c>
      <c r="AD199" s="16">
        <v>0.88800000000000001</v>
      </c>
      <c r="AE199" s="16">
        <v>4.3999999999999997E-2</v>
      </c>
      <c r="AF199" s="16">
        <v>-1</v>
      </c>
      <c r="AG199" s="17">
        <v>40.26</v>
      </c>
      <c r="AH199" s="17">
        <v>1.8827</v>
      </c>
      <c r="AI199" s="17">
        <v>3.88</v>
      </c>
      <c r="AJ199" s="17">
        <v>66.67</v>
      </c>
      <c r="AK199" s="17">
        <v>0</v>
      </c>
      <c r="AL199" s="17">
        <v>22.62</v>
      </c>
      <c r="AM199" s="17">
        <v>90.48</v>
      </c>
    </row>
    <row r="200" spans="1:39">
      <c r="A200" s="11">
        <v>384316007907114</v>
      </c>
      <c r="B200" s="18">
        <v>11060</v>
      </c>
      <c r="C200" s="13">
        <v>2001</v>
      </c>
      <c r="D200" s="19">
        <v>37082</v>
      </c>
      <c r="F200" s="4" t="s">
        <v>46</v>
      </c>
      <c r="G200" s="4">
        <v>0.95599999999999996</v>
      </c>
      <c r="H200" s="15">
        <v>5</v>
      </c>
      <c r="I200" s="15">
        <v>3</v>
      </c>
      <c r="J200" s="15">
        <v>5</v>
      </c>
      <c r="K200" s="15">
        <v>5</v>
      </c>
      <c r="L200" s="15">
        <v>1</v>
      </c>
      <c r="M200" s="15">
        <v>5</v>
      </c>
      <c r="N200" s="15">
        <v>3</v>
      </c>
      <c r="O200" s="7" t="s">
        <v>45</v>
      </c>
      <c r="P200" s="16">
        <v>0</v>
      </c>
      <c r="Q200" s="16">
        <v>0</v>
      </c>
      <c r="R200" s="16">
        <v>0</v>
      </c>
      <c r="S200" s="16">
        <v>0</v>
      </c>
      <c r="T200" s="16">
        <v>0</v>
      </c>
      <c r="U200" s="16">
        <v>0</v>
      </c>
      <c r="V200" s="16">
        <v>0</v>
      </c>
      <c r="W200" s="16">
        <v>0</v>
      </c>
      <c r="X200" s="16">
        <v>0</v>
      </c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0</v>
      </c>
      <c r="AF200" s="16">
        <v>0</v>
      </c>
      <c r="AG200" s="17">
        <v>79.84</v>
      </c>
      <c r="AH200" s="17">
        <v>2.1116999999999999</v>
      </c>
      <c r="AI200" s="17">
        <v>3.25</v>
      </c>
      <c r="AJ200" s="17">
        <v>72</v>
      </c>
      <c r="AK200" s="17">
        <v>24</v>
      </c>
      <c r="AL200" s="17">
        <v>15</v>
      </c>
      <c r="AM200" s="17">
        <v>67</v>
      </c>
    </row>
    <row r="201" spans="1:39">
      <c r="A201" s="11">
        <v>384318307739056</v>
      </c>
      <c r="B201" s="12">
        <v>6386</v>
      </c>
      <c r="C201" s="13">
        <v>2002</v>
      </c>
      <c r="D201" s="14">
        <v>37389</v>
      </c>
      <c r="F201" s="4" t="s">
        <v>48</v>
      </c>
      <c r="G201" s="4">
        <v>4.88</v>
      </c>
      <c r="H201" s="15">
        <v>4</v>
      </c>
      <c r="I201" s="15">
        <v>3</v>
      </c>
      <c r="J201" s="15">
        <v>3</v>
      </c>
      <c r="K201" s="15">
        <v>1</v>
      </c>
      <c r="L201" s="15">
        <v>5</v>
      </c>
      <c r="M201" s="15">
        <v>5</v>
      </c>
      <c r="N201" s="15">
        <v>5</v>
      </c>
      <c r="O201" s="7" t="s">
        <v>45</v>
      </c>
      <c r="P201" s="16">
        <v>-0.14299999999999999</v>
      </c>
      <c r="Q201" s="16">
        <v>-0.14299999999999999</v>
      </c>
      <c r="R201" s="16">
        <v>-0.14199999999999999</v>
      </c>
      <c r="S201" s="16">
        <v>0.111</v>
      </c>
      <c r="T201" s="16">
        <v>0</v>
      </c>
      <c r="U201" s="16">
        <v>-4.3999999999999997E-2</v>
      </c>
      <c r="V201" s="16">
        <v>9.5000000000000001E-2</v>
      </c>
      <c r="W201" s="16">
        <v>0</v>
      </c>
      <c r="X201" s="16">
        <v>-5.8000000000000003E-2</v>
      </c>
      <c r="Y201" s="16">
        <v>7.0000000000000007E-2</v>
      </c>
      <c r="Z201" s="16">
        <v>0.40300000000000002</v>
      </c>
      <c r="AA201" s="16">
        <v>0.16700000000000001</v>
      </c>
      <c r="AB201" s="16">
        <v>-0.6</v>
      </c>
      <c r="AC201" s="16">
        <v>-2.1000000000000001E-2</v>
      </c>
      <c r="AD201" s="16">
        <v>0</v>
      </c>
      <c r="AE201" s="16">
        <v>-0.187</v>
      </c>
      <c r="AF201" s="16">
        <v>0</v>
      </c>
      <c r="AG201" s="17">
        <v>61.33</v>
      </c>
      <c r="AH201" s="17">
        <v>2.0558999999999998</v>
      </c>
      <c r="AI201" s="17">
        <v>3.87</v>
      </c>
      <c r="AJ201" s="17">
        <v>48</v>
      </c>
      <c r="AK201" s="17">
        <v>1</v>
      </c>
      <c r="AL201" s="17">
        <v>35</v>
      </c>
      <c r="AM201" s="17">
        <v>94</v>
      </c>
    </row>
    <row r="202" spans="1:39">
      <c r="A202" s="11">
        <v>384318307739056</v>
      </c>
      <c r="B202" s="12">
        <v>6387</v>
      </c>
      <c r="C202" s="13">
        <v>2002</v>
      </c>
      <c r="D202" s="14">
        <v>37574</v>
      </c>
      <c r="F202" s="4" t="s">
        <v>48</v>
      </c>
      <c r="G202" s="4">
        <v>4.88</v>
      </c>
      <c r="H202" s="15">
        <v>3</v>
      </c>
      <c r="I202" s="15">
        <v>5</v>
      </c>
      <c r="J202" s="15">
        <v>1</v>
      </c>
      <c r="K202" s="15">
        <v>1</v>
      </c>
      <c r="L202" s="15">
        <v>1</v>
      </c>
      <c r="M202" s="15">
        <v>3</v>
      </c>
      <c r="N202" s="15">
        <v>1</v>
      </c>
      <c r="O202" s="7" t="s">
        <v>45</v>
      </c>
      <c r="P202" s="16">
        <v>-0.14299999999999999</v>
      </c>
      <c r="Q202" s="16">
        <v>-0.14299999999999999</v>
      </c>
      <c r="R202" s="16">
        <v>-0.14199999999999999</v>
      </c>
      <c r="S202" s="16">
        <v>0.111</v>
      </c>
      <c r="T202" s="16">
        <v>0</v>
      </c>
      <c r="U202" s="16">
        <v>-4.3999999999999997E-2</v>
      </c>
      <c r="V202" s="16">
        <v>9.5000000000000001E-2</v>
      </c>
      <c r="W202" s="16">
        <v>0</v>
      </c>
      <c r="X202" s="16">
        <v>-5.8000000000000003E-2</v>
      </c>
      <c r="Y202" s="16">
        <v>7.0000000000000007E-2</v>
      </c>
      <c r="Z202" s="16">
        <v>0.40300000000000002</v>
      </c>
      <c r="AA202" s="16">
        <v>0.16700000000000001</v>
      </c>
      <c r="AB202" s="16">
        <v>-0.6</v>
      </c>
      <c r="AC202" s="16">
        <v>-2.1000000000000001E-2</v>
      </c>
      <c r="AD202" s="16">
        <v>0</v>
      </c>
      <c r="AE202" s="16">
        <v>-0.187</v>
      </c>
      <c r="AF202" s="16">
        <v>0</v>
      </c>
      <c r="AG202" s="17">
        <v>40</v>
      </c>
      <c r="AH202" s="17">
        <v>2.6756000000000002</v>
      </c>
      <c r="AI202" s="17">
        <v>5.4</v>
      </c>
      <c r="AJ202" s="17">
        <v>6.67</v>
      </c>
      <c r="AK202" s="17">
        <v>10</v>
      </c>
      <c r="AL202" s="17">
        <v>16.670000000000002</v>
      </c>
      <c r="AM202" s="17">
        <v>21.11</v>
      </c>
    </row>
    <row r="203" spans="1:39">
      <c r="A203" s="11">
        <v>384330507652213</v>
      </c>
      <c r="B203" s="18">
        <v>2442</v>
      </c>
      <c r="C203" s="13">
        <v>2007</v>
      </c>
      <c r="D203" s="19">
        <v>39175</v>
      </c>
      <c r="F203" s="4" t="s">
        <v>49</v>
      </c>
      <c r="G203" s="4">
        <v>1.48</v>
      </c>
      <c r="H203" s="15">
        <v>2</v>
      </c>
      <c r="I203" s="15"/>
      <c r="J203" s="15"/>
      <c r="K203" s="15"/>
      <c r="L203" s="15"/>
      <c r="M203" s="15"/>
      <c r="N203" s="15"/>
      <c r="O203" s="7" t="s">
        <v>45</v>
      </c>
      <c r="P203" s="16">
        <v>-0.47599999999999998</v>
      </c>
      <c r="Q203" s="16">
        <v>-0.47599999999999998</v>
      </c>
      <c r="R203" s="16">
        <v>-0.56200000000000006</v>
      </c>
      <c r="S203" s="16">
        <v>0.5</v>
      </c>
      <c r="T203" s="16">
        <v>-0.5</v>
      </c>
      <c r="U203" s="16">
        <v>8.2000000000000003E-2</v>
      </c>
      <c r="V203" s="16">
        <v>-0.10199999999999999</v>
      </c>
      <c r="W203" s="16">
        <v>-0.73899999999999999</v>
      </c>
      <c r="X203" s="16">
        <v>0.25800000000000001</v>
      </c>
      <c r="Y203" s="16">
        <v>0.46800000000000003</v>
      </c>
      <c r="Z203" s="16">
        <v>4.1000000000000002E-2</v>
      </c>
      <c r="AA203" s="16">
        <v>-0.214</v>
      </c>
      <c r="AB203" s="16">
        <v>0.25</v>
      </c>
      <c r="AC203" s="16">
        <v>9.0999999999999998E-2</v>
      </c>
      <c r="AD203" s="16"/>
      <c r="AE203" s="16">
        <v>2.1840000000000002</v>
      </c>
      <c r="AF203" s="16">
        <v>0</v>
      </c>
      <c r="AG203" s="17">
        <v>26.64</v>
      </c>
      <c r="AH203" s="17">
        <v>0.71799999999999997</v>
      </c>
      <c r="AI203" s="17">
        <v>6.77</v>
      </c>
      <c r="AJ203" s="17">
        <v>7</v>
      </c>
      <c r="AK203" s="17">
        <v>86</v>
      </c>
      <c r="AL203" s="17">
        <v>0</v>
      </c>
      <c r="AM203" s="17">
        <v>9</v>
      </c>
    </row>
    <row r="204" spans="1:39">
      <c r="A204" s="11">
        <v>384346007831600</v>
      </c>
      <c r="B204" s="12">
        <v>7254</v>
      </c>
      <c r="C204" s="13">
        <v>2000</v>
      </c>
      <c r="D204" s="14">
        <v>36670</v>
      </c>
      <c r="F204" s="4" t="s">
        <v>46</v>
      </c>
      <c r="G204" s="4">
        <v>5.83</v>
      </c>
      <c r="H204" s="15">
        <v>4</v>
      </c>
      <c r="I204" s="15">
        <v>3</v>
      </c>
      <c r="J204" s="15">
        <v>1</v>
      </c>
      <c r="K204" s="15">
        <v>1</v>
      </c>
      <c r="L204" s="15">
        <v>1</v>
      </c>
      <c r="M204" s="15">
        <v>1</v>
      </c>
      <c r="N204" s="15">
        <v>1</v>
      </c>
      <c r="O204" s="7" t="s">
        <v>45</v>
      </c>
      <c r="P204" s="16">
        <v>0</v>
      </c>
      <c r="Q204" s="16">
        <v>0</v>
      </c>
      <c r="R204" s="16">
        <v>0</v>
      </c>
      <c r="S204" s="16">
        <v>0</v>
      </c>
      <c r="T204" s="16">
        <v>0</v>
      </c>
      <c r="U204" s="16">
        <v>0</v>
      </c>
      <c r="V204" s="16">
        <v>0</v>
      </c>
      <c r="W204" s="16">
        <v>0</v>
      </c>
      <c r="X204" s="16">
        <v>0</v>
      </c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0</v>
      </c>
      <c r="AG204" s="17">
        <v>64.349999999999994</v>
      </c>
      <c r="AH204" s="17">
        <v>2.1806000000000001</v>
      </c>
      <c r="AI204" s="17">
        <v>4.84</v>
      </c>
      <c r="AJ204" s="17">
        <v>54</v>
      </c>
      <c r="AK204" s="17">
        <v>35</v>
      </c>
      <c r="AL204" s="17">
        <v>2</v>
      </c>
      <c r="AM204" s="17">
        <v>49</v>
      </c>
    </row>
    <row r="205" spans="1:39">
      <c r="A205" s="11">
        <v>384346007831600</v>
      </c>
      <c r="B205" s="12">
        <v>7255</v>
      </c>
      <c r="C205" s="13">
        <v>2000</v>
      </c>
      <c r="D205" s="14">
        <v>36822</v>
      </c>
      <c r="F205" s="4" t="s">
        <v>46</v>
      </c>
      <c r="G205" s="4">
        <v>5.83</v>
      </c>
      <c r="H205" s="15">
        <v>5</v>
      </c>
      <c r="I205" s="15">
        <v>5</v>
      </c>
      <c r="J205" s="15">
        <v>5</v>
      </c>
      <c r="K205" s="15">
        <v>5</v>
      </c>
      <c r="L205" s="15">
        <v>3</v>
      </c>
      <c r="M205" s="15">
        <v>3</v>
      </c>
      <c r="N205" s="15">
        <v>5</v>
      </c>
      <c r="O205" s="7" t="s">
        <v>45</v>
      </c>
      <c r="P205" s="16">
        <v>0</v>
      </c>
      <c r="Q205" s="16">
        <v>0</v>
      </c>
      <c r="R205" s="16">
        <v>0</v>
      </c>
      <c r="S205" s="16">
        <v>0</v>
      </c>
      <c r="T205" s="16">
        <v>0</v>
      </c>
      <c r="U205" s="16">
        <v>0</v>
      </c>
      <c r="V205" s="16">
        <v>0</v>
      </c>
      <c r="W205" s="16">
        <v>0</v>
      </c>
      <c r="X205" s="16">
        <v>0</v>
      </c>
      <c r="Y205" s="16">
        <v>0</v>
      </c>
      <c r="Z205" s="16">
        <v>0</v>
      </c>
      <c r="AA205" s="16">
        <v>0</v>
      </c>
      <c r="AB205" s="16">
        <v>0</v>
      </c>
      <c r="AC205" s="16">
        <v>0</v>
      </c>
      <c r="AD205" s="16">
        <v>0</v>
      </c>
      <c r="AE205" s="16">
        <v>0</v>
      </c>
      <c r="AF205" s="16">
        <v>0</v>
      </c>
      <c r="AG205" s="17">
        <v>97.26</v>
      </c>
      <c r="AH205" s="17">
        <v>2.3725999999999998</v>
      </c>
      <c r="AI205" s="17">
        <v>3.28</v>
      </c>
      <c r="AJ205" s="17">
        <v>85</v>
      </c>
      <c r="AK205" s="17">
        <v>11</v>
      </c>
      <c r="AL205" s="17">
        <v>11</v>
      </c>
      <c r="AM205" s="17">
        <v>86</v>
      </c>
    </row>
    <row r="206" spans="1:39">
      <c r="A206" s="11">
        <v>384346007831600</v>
      </c>
      <c r="B206" s="12">
        <v>7256</v>
      </c>
      <c r="C206" s="13">
        <v>2002</v>
      </c>
      <c r="D206" s="14">
        <v>37390</v>
      </c>
      <c r="F206" s="4" t="s">
        <v>46</v>
      </c>
      <c r="G206" s="4">
        <v>5.83</v>
      </c>
      <c r="H206" s="15">
        <v>1</v>
      </c>
      <c r="I206" s="15">
        <v>1</v>
      </c>
      <c r="J206" s="15">
        <v>1</v>
      </c>
      <c r="K206" s="15">
        <v>1</v>
      </c>
      <c r="L206" s="15">
        <v>1</v>
      </c>
      <c r="M206" s="15">
        <v>3</v>
      </c>
      <c r="N206" s="15">
        <v>1</v>
      </c>
      <c r="O206" s="7" t="s">
        <v>45</v>
      </c>
      <c r="P206" s="16">
        <v>0</v>
      </c>
      <c r="Q206" s="16">
        <v>0</v>
      </c>
      <c r="R206" s="16">
        <v>0</v>
      </c>
      <c r="S206" s="16">
        <v>0</v>
      </c>
      <c r="T206" s="16">
        <v>0</v>
      </c>
      <c r="U206" s="16">
        <v>0</v>
      </c>
      <c r="V206" s="16">
        <v>0</v>
      </c>
      <c r="W206" s="16">
        <v>0</v>
      </c>
      <c r="X206" s="16">
        <v>0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>
        <v>0</v>
      </c>
      <c r="AG206" s="17">
        <v>5.23</v>
      </c>
      <c r="AH206" s="17">
        <v>1.7388999999999999</v>
      </c>
      <c r="AI206" s="17">
        <v>5.0999999999999996</v>
      </c>
      <c r="AJ206" s="17">
        <v>33</v>
      </c>
      <c r="AK206" s="17">
        <v>55</v>
      </c>
      <c r="AL206" s="17">
        <v>6</v>
      </c>
      <c r="AM206" s="17">
        <v>38</v>
      </c>
    </row>
    <row r="207" spans="1:39">
      <c r="A207" s="11">
        <v>384346007831600</v>
      </c>
      <c r="B207" s="12">
        <v>7257</v>
      </c>
      <c r="C207" s="13">
        <v>2002</v>
      </c>
      <c r="D207" s="14">
        <v>37575</v>
      </c>
      <c r="F207" s="4" t="s">
        <v>46</v>
      </c>
      <c r="G207" s="4">
        <v>5.83</v>
      </c>
      <c r="H207" s="15">
        <v>5</v>
      </c>
      <c r="I207" s="15">
        <v>5</v>
      </c>
      <c r="J207" s="15">
        <v>1</v>
      </c>
      <c r="K207" s="15">
        <v>1</v>
      </c>
      <c r="L207" s="15">
        <v>3</v>
      </c>
      <c r="M207" s="15">
        <v>5</v>
      </c>
      <c r="N207" s="15">
        <v>3</v>
      </c>
      <c r="O207" s="7" t="s">
        <v>45</v>
      </c>
      <c r="P207" s="16">
        <v>0</v>
      </c>
      <c r="Q207" s="16">
        <v>0</v>
      </c>
      <c r="R207" s="16">
        <v>0</v>
      </c>
      <c r="S207" s="16">
        <v>0</v>
      </c>
      <c r="T207" s="16">
        <v>0</v>
      </c>
      <c r="U207" s="16">
        <v>0</v>
      </c>
      <c r="V207" s="16">
        <v>0</v>
      </c>
      <c r="W207" s="16">
        <v>0</v>
      </c>
      <c r="X207" s="16">
        <v>0</v>
      </c>
      <c r="Y207" s="16">
        <v>0</v>
      </c>
      <c r="Z207" s="16">
        <v>0</v>
      </c>
      <c r="AA207" s="16">
        <v>0</v>
      </c>
      <c r="AB207" s="16">
        <v>0</v>
      </c>
      <c r="AC207" s="16">
        <v>0</v>
      </c>
      <c r="AD207" s="16">
        <v>0</v>
      </c>
      <c r="AE207" s="16">
        <v>0</v>
      </c>
      <c r="AF207" s="16">
        <v>0</v>
      </c>
      <c r="AG207" s="17">
        <v>93.16</v>
      </c>
      <c r="AH207" s="17">
        <v>3.0188000000000001</v>
      </c>
      <c r="AI207" s="17">
        <v>4.16</v>
      </c>
      <c r="AJ207" s="17">
        <v>63</v>
      </c>
      <c r="AK207" s="17">
        <v>10</v>
      </c>
      <c r="AL207" s="17">
        <v>15</v>
      </c>
      <c r="AM207" s="17">
        <v>65</v>
      </c>
    </row>
    <row r="208" spans="1:39">
      <c r="A208" s="11">
        <v>384346007831600</v>
      </c>
      <c r="B208" s="12">
        <v>7258</v>
      </c>
      <c r="C208" s="13">
        <v>2003</v>
      </c>
      <c r="D208" s="14">
        <v>37690</v>
      </c>
      <c r="F208" s="4" t="s">
        <v>46</v>
      </c>
      <c r="G208" s="4">
        <v>5.83</v>
      </c>
      <c r="H208" s="15">
        <v>5</v>
      </c>
      <c r="I208" s="15">
        <v>5</v>
      </c>
      <c r="J208" s="15">
        <v>3</v>
      </c>
      <c r="K208" s="15">
        <v>1</v>
      </c>
      <c r="L208" s="15">
        <v>5</v>
      </c>
      <c r="M208" s="15">
        <v>3</v>
      </c>
      <c r="N208" s="15">
        <v>5</v>
      </c>
      <c r="O208" s="7" t="s">
        <v>45</v>
      </c>
      <c r="P208" s="16">
        <v>0</v>
      </c>
      <c r="Q208" s="16">
        <v>0</v>
      </c>
      <c r="R208" s="16">
        <v>0</v>
      </c>
      <c r="S208" s="16">
        <v>0</v>
      </c>
      <c r="T208" s="16">
        <v>0</v>
      </c>
      <c r="U208" s="16">
        <v>0</v>
      </c>
      <c r="V208" s="16">
        <v>0</v>
      </c>
      <c r="W208" s="16">
        <v>0</v>
      </c>
      <c r="X208" s="16">
        <v>0</v>
      </c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0</v>
      </c>
      <c r="AG208" s="17">
        <v>96.25</v>
      </c>
      <c r="AH208" s="17">
        <v>2.7225999999999999</v>
      </c>
      <c r="AI208" s="17">
        <v>3.93</v>
      </c>
      <c r="AJ208" s="17">
        <v>65</v>
      </c>
      <c r="AK208" s="17">
        <v>6</v>
      </c>
      <c r="AL208" s="17">
        <v>10</v>
      </c>
      <c r="AM208" s="17">
        <v>73</v>
      </c>
    </row>
    <row r="209" spans="1:39">
      <c r="A209" s="11">
        <v>384346007831600</v>
      </c>
      <c r="B209" s="12">
        <v>7259</v>
      </c>
      <c r="C209" s="13">
        <v>2003</v>
      </c>
      <c r="D209" s="14">
        <v>37910</v>
      </c>
      <c r="F209" s="4" t="s">
        <v>46</v>
      </c>
      <c r="G209" s="4">
        <v>5.83</v>
      </c>
      <c r="H209" s="15">
        <v>5</v>
      </c>
      <c r="I209" s="15">
        <v>5</v>
      </c>
      <c r="J209" s="15">
        <v>3</v>
      </c>
      <c r="K209" s="15">
        <v>3</v>
      </c>
      <c r="L209" s="15">
        <v>1</v>
      </c>
      <c r="M209" s="15">
        <v>3</v>
      </c>
      <c r="N209" s="15">
        <v>1</v>
      </c>
      <c r="O209" s="7" t="s">
        <v>45</v>
      </c>
      <c r="P209" s="16">
        <v>0</v>
      </c>
      <c r="Q209" s="16">
        <v>0</v>
      </c>
      <c r="R209" s="16">
        <v>0</v>
      </c>
      <c r="S209" s="16">
        <v>0</v>
      </c>
      <c r="T209" s="16">
        <v>0</v>
      </c>
      <c r="U209" s="16">
        <v>0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0</v>
      </c>
      <c r="AG209" s="17">
        <v>80.650000000000006</v>
      </c>
      <c r="AH209" s="17">
        <v>2.6173000000000002</v>
      </c>
      <c r="AI209" s="17">
        <v>3.76</v>
      </c>
      <c r="AJ209" s="17">
        <v>70.88</v>
      </c>
      <c r="AK209" s="17">
        <v>14.59</v>
      </c>
      <c r="AL209" s="17">
        <v>5.52</v>
      </c>
      <c r="AM209" s="17">
        <v>60.82</v>
      </c>
    </row>
    <row r="210" spans="1:39">
      <c r="A210" s="11">
        <v>384346007831600</v>
      </c>
      <c r="B210" s="12">
        <v>7260</v>
      </c>
      <c r="C210" s="13">
        <v>2004</v>
      </c>
      <c r="D210" s="14">
        <v>38121</v>
      </c>
      <c r="F210" s="4" t="s">
        <v>46</v>
      </c>
      <c r="G210" s="4">
        <v>5.83</v>
      </c>
      <c r="H210" s="15">
        <v>5</v>
      </c>
      <c r="I210" s="15">
        <v>5</v>
      </c>
      <c r="J210" s="15">
        <v>3</v>
      </c>
      <c r="K210" s="15">
        <v>3</v>
      </c>
      <c r="L210" s="15">
        <v>1</v>
      </c>
      <c r="M210" s="15">
        <v>3</v>
      </c>
      <c r="N210" s="15">
        <v>1</v>
      </c>
      <c r="O210" s="7" t="s">
        <v>45</v>
      </c>
      <c r="P210" s="16">
        <v>0</v>
      </c>
      <c r="Q210" s="16">
        <v>0</v>
      </c>
      <c r="R210" s="16">
        <v>0</v>
      </c>
      <c r="S210" s="16">
        <v>0</v>
      </c>
      <c r="T210" s="16">
        <v>0</v>
      </c>
      <c r="U210" s="16">
        <v>0</v>
      </c>
      <c r="V210" s="16">
        <v>0</v>
      </c>
      <c r="W210" s="16">
        <v>0</v>
      </c>
      <c r="X210" s="16">
        <v>0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0</v>
      </c>
      <c r="AG210" s="17">
        <v>76.34</v>
      </c>
      <c r="AH210" s="17">
        <v>2.2692000000000001</v>
      </c>
      <c r="AI210" s="17">
        <v>3.95</v>
      </c>
      <c r="AJ210" s="17">
        <v>69</v>
      </c>
      <c r="AK210" s="17">
        <v>15</v>
      </c>
      <c r="AL210" s="17">
        <v>7</v>
      </c>
      <c r="AM210" s="17">
        <v>61</v>
      </c>
    </row>
    <row r="211" spans="1:39">
      <c r="A211" s="11">
        <v>384346007831600</v>
      </c>
      <c r="B211" s="12">
        <v>7261</v>
      </c>
      <c r="C211" s="13">
        <v>2004</v>
      </c>
      <c r="D211" s="14">
        <v>38268</v>
      </c>
      <c r="F211" s="4" t="s">
        <v>46</v>
      </c>
      <c r="G211" s="4">
        <v>5.83</v>
      </c>
      <c r="H211" s="15">
        <v>5</v>
      </c>
      <c r="I211" s="15">
        <v>5</v>
      </c>
      <c r="J211" s="15">
        <v>5</v>
      </c>
      <c r="K211" s="15">
        <v>5</v>
      </c>
      <c r="L211" s="15">
        <v>5</v>
      </c>
      <c r="M211" s="15">
        <v>3</v>
      </c>
      <c r="N211" s="15">
        <v>1</v>
      </c>
      <c r="O211" s="7" t="s">
        <v>45</v>
      </c>
      <c r="P211" s="16">
        <v>0</v>
      </c>
      <c r="Q211" s="16">
        <v>0</v>
      </c>
      <c r="R211" s="16">
        <v>0</v>
      </c>
      <c r="S211" s="16">
        <v>0</v>
      </c>
      <c r="T211" s="16">
        <v>0</v>
      </c>
      <c r="U211" s="16">
        <v>0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0</v>
      </c>
      <c r="AG211" s="17">
        <v>100</v>
      </c>
      <c r="AH211" s="17">
        <v>2.4436</v>
      </c>
      <c r="AI211" s="17">
        <v>3.56</v>
      </c>
      <c r="AJ211" s="17">
        <v>86</v>
      </c>
      <c r="AK211" s="17">
        <v>8</v>
      </c>
      <c r="AL211" s="17">
        <v>11</v>
      </c>
      <c r="AM211" s="17">
        <v>62</v>
      </c>
    </row>
    <row r="212" spans="1:39">
      <c r="A212" s="11">
        <v>384346007831600</v>
      </c>
      <c r="B212" s="12">
        <v>7262</v>
      </c>
      <c r="C212" s="13">
        <v>2005</v>
      </c>
      <c r="D212" s="14">
        <v>38513</v>
      </c>
      <c r="F212" s="4" t="s">
        <v>46</v>
      </c>
      <c r="G212" s="4">
        <v>5.83</v>
      </c>
      <c r="H212" s="15">
        <v>5</v>
      </c>
      <c r="I212" s="15">
        <v>5</v>
      </c>
      <c r="J212" s="15">
        <v>1</v>
      </c>
      <c r="K212" s="15">
        <v>1</v>
      </c>
      <c r="L212" s="15">
        <v>1</v>
      </c>
      <c r="M212" s="15">
        <v>3</v>
      </c>
      <c r="N212" s="15">
        <v>1</v>
      </c>
      <c r="O212" s="7" t="s">
        <v>45</v>
      </c>
      <c r="P212" s="16">
        <v>0</v>
      </c>
      <c r="Q212" s="16">
        <v>0</v>
      </c>
      <c r="R212" s="16">
        <v>0</v>
      </c>
      <c r="S212" s="16">
        <v>0</v>
      </c>
      <c r="T212" s="16">
        <v>0</v>
      </c>
      <c r="U212" s="16">
        <v>0</v>
      </c>
      <c r="V212" s="16">
        <v>0</v>
      </c>
      <c r="W212" s="16">
        <v>0</v>
      </c>
      <c r="X212" s="16">
        <v>0</v>
      </c>
      <c r="Y212" s="16">
        <v>0</v>
      </c>
      <c r="Z212" s="16">
        <v>0</v>
      </c>
      <c r="AA212" s="16">
        <v>0</v>
      </c>
      <c r="AB212" s="16">
        <v>0</v>
      </c>
      <c r="AC212" s="16">
        <v>0</v>
      </c>
      <c r="AD212" s="16">
        <v>0</v>
      </c>
      <c r="AE212" s="16">
        <v>0</v>
      </c>
      <c r="AF212" s="16">
        <v>0</v>
      </c>
      <c r="AG212" s="17">
        <v>72.61</v>
      </c>
      <c r="AH212" s="17">
        <v>2.4487000000000001</v>
      </c>
      <c r="AI212" s="17">
        <v>4.2300000000000004</v>
      </c>
      <c r="AJ212" s="17">
        <v>66.25</v>
      </c>
      <c r="AK212" s="17">
        <v>20</v>
      </c>
      <c r="AL212" s="17">
        <v>3.75</v>
      </c>
      <c r="AM212" s="17">
        <v>60</v>
      </c>
    </row>
    <row r="213" spans="1:39">
      <c r="A213" s="11">
        <v>384346007831600</v>
      </c>
      <c r="B213" s="12">
        <v>7263</v>
      </c>
      <c r="C213" s="13">
        <v>2005</v>
      </c>
      <c r="D213" s="14">
        <v>38656</v>
      </c>
      <c r="F213" s="4" t="s">
        <v>46</v>
      </c>
      <c r="G213" s="4">
        <v>5.83</v>
      </c>
      <c r="H213" s="15">
        <v>5</v>
      </c>
      <c r="I213" s="15">
        <v>5</v>
      </c>
      <c r="J213" s="15">
        <v>5</v>
      </c>
      <c r="K213" s="15">
        <v>5</v>
      </c>
      <c r="L213" s="15">
        <v>3</v>
      </c>
      <c r="M213" s="15">
        <v>3</v>
      </c>
      <c r="N213" s="15">
        <v>3</v>
      </c>
      <c r="O213" s="7" t="s">
        <v>45</v>
      </c>
      <c r="P213" s="16">
        <v>0</v>
      </c>
      <c r="Q213" s="16">
        <v>0</v>
      </c>
      <c r="R213" s="16">
        <v>0</v>
      </c>
      <c r="S213" s="16">
        <v>0</v>
      </c>
      <c r="T213" s="16">
        <v>0</v>
      </c>
      <c r="U213" s="16">
        <v>0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0</v>
      </c>
      <c r="AG213" s="17">
        <v>73.55</v>
      </c>
      <c r="AH213" s="17">
        <v>2.7808999999999999</v>
      </c>
      <c r="AI213" s="17">
        <v>3.16</v>
      </c>
      <c r="AJ213" s="17">
        <v>76</v>
      </c>
      <c r="AK213" s="17">
        <v>10</v>
      </c>
      <c r="AL213" s="17">
        <v>5</v>
      </c>
      <c r="AM213" s="17">
        <v>69</v>
      </c>
    </row>
    <row r="214" spans="1:39">
      <c r="A214" s="11">
        <v>384346007831600</v>
      </c>
      <c r="B214" s="12">
        <v>7264</v>
      </c>
      <c r="C214" s="13">
        <v>2006</v>
      </c>
      <c r="D214" s="14">
        <v>38867</v>
      </c>
      <c r="F214" s="4" t="s">
        <v>46</v>
      </c>
      <c r="G214" s="4">
        <v>5.83</v>
      </c>
      <c r="H214" s="15">
        <v>5</v>
      </c>
      <c r="I214" s="15">
        <v>5</v>
      </c>
      <c r="J214" s="15">
        <v>3</v>
      </c>
      <c r="K214" s="15">
        <v>3</v>
      </c>
      <c r="L214" s="15">
        <v>1</v>
      </c>
      <c r="M214" s="15">
        <v>3</v>
      </c>
      <c r="N214" s="15">
        <v>3</v>
      </c>
      <c r="O214" s="7" t="s">
        <v>45</v>
      </c>
      <c r="P214" s="16">
        <v>0</v>
      </c>
      <c r="Q214" s="16">
        <v>0</v>
      </c>
      <c r="R214" s="16">
        <v>0</v>
      </c>
      <c r="S214" s="16">
        <v>0</v>
      </c>
      <c r="T214" s="16">
        <v>0</v>
      </c>
      <c r="U214" s="16">
        <v>0</v>
      </c>
      <c r="V214" s="16">
        <v>0</v>
      </c>
      <c r="W214" s="16">
        <v>0</v>
      </c>
      <c r="X214" s="16">
        <v>0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0</v>
      </c>
      <c r="AG214" s="17">
        <v>84.82</v>
      </c>
      <c r="AH214" s="17">
        <v>2.6589999999999998</v>
      </c>
      <c r="AI214" s="17">
        <v>3.93</v>
      </c>
      <c r="AJ214" s="17">
        <v>71.430000000000007</v>
      </c>
      <c r="AK214" s="17">
        <v>13.19</v>
      </c>
      <c r="AL214" s="17">
        <v>5.49</v>
      </c>
      <c r="AM214" s="17">
        <v>70.33</v>
      </c>
    </row>
    <row r="215" spans="1:39">
      <c r="A215" s="11">
        <v>384419607652293</v>
      </c>
      <c r="B215" s="18">
        <v>2451</v>
      </c>
      <c r="C215" s="13">
        <v>2001</v>
      </c>
      <c r="D215" s="19">
        <v>36964</v>
      </c>
      <c r="F215" s="4" t="s">
        <v>49</v>
      </c>
      <c r="G215" s="4">
        <v>0.56599999999999995</v>
      </c>
      <c r="H215" s="15">
        <v>4</v>
      </c>
      <c r="I215" s="15"/>
      <c r="J215" s="15"/>
      <c r="K215" s="15"/>
      <c r="L215" s="15"/>
      <c r="M215" s="15"/>
      <c r="N215" s="15"/>
      <c r="O215" s="7" t="s">
        <v>45</v>
      </c>
      <c r="P215" s="16">
        <v>-0.47499999999999998</v>
      </c>
      <c r="Q215" s="16">
        <v>-0.47499999999999998</v>
      </c>
      <c r="R215" s="16">
        <v>-0.56200000000000006</v>
      </c>
      <c r="S215" s="16">
        <v>0.5</v>
      </c>
      <c r="T215" s="16">
        <v>-0.5</v>
      </c>
      <c r="U215" s="16">
        <v>8.1000000000000003E-2</v>
      </c>
      <c r="V215" s="16">
        <v>-0.10199999999999999</v>
      </c>
      <c r="W215" s="16">
        <v>-0.73899999999999999</v>
      </c>
      <c r="X215" s="16">
        <v>0.25700000000000001</v>
      </c>
      <c r="Y215" s="16">
        <v>0.46800000000000003</v>
      </c>
      <c r="Z215" s="16">
        <v>4.1000000000000002E-2</v>
      </c>
      <c r="AA215" s="16">
        <v>-0.214</v>
      </c>
      <c r="AB215" s="16">
        <v>0.25</v>
      </c>
      <c r="AC215" s="16">
        <v>9.0999999999999998E-2</v>
      </c>
      <c r="AD215" s="16">
        <v>0</v>
      </c>
      <c r="AE215" s="16">
        <v>2.1909999999999998</v>
      </c>
      <c r="AF215" s="16">
        <v>0</v>
      </c>
      <c r="AG215" s="17">
        <v>53.28</v>
      </c>
      <c r="AH215" s="17">
        <v>1.5521</v>
      </c>
      <c r="AI215" s="17">
        <v>6.12</v>
      </c>
      <c r="AJ215" s="17">
        <v>7</v>
      </c>
      <c r="AK215" s="17">
        <v>35</v>
      </c>
      <c r="AL215" s="17">
        <v>2</v>
      </c>
      <c r="AM215" s="17">
        <v>62</v>
      </c>
    </row>
    <row r="216" spans="1:39">
      <c r="A216" s="11">
        <v>384430507925575</v>
      </c>
      <c r="B216" s="18">
        <v>11260</v>
      </c>
      <c r="C216" s="13">
        <v>2006</v>
      </c>
      <c r="D216" s="19">
        <v>38939</v>
      </c>
      <c r="F216" s="4" t="s">
        <v>46</v>
      </c>
      <c r="G216" s="4">
        <v>7.91</v>
      </c>
      <c r="H216" s="15">
        <v>4</v>
      </c>
      <c r="I216" s="15">
        <v>3</v>
      </c>
      <c r="J216" s="15">
        <v>1</v>
      </c>
      <c r="K216" s="15">
        <v>1</v>
      </c>
      <c r="L216" s="15">
        <v>1</v>
      </c>
      <c r="M216" s="15">
        <v>3</v>
      </c>
      <c r="N216" s="15">
        <v>1</v>
      </c>
      <c r="O216" s="7" t="s">
        <v>45</v>
      </c>
      <c r="P216" s="16">
        <v>-3.5999999999999997E-2</v>
      </c>
      <c r="Q216" s="16">
        <v>-3.5999999999999997E-2</v>
      </c>
      <c r="R216" s="16">
        <v>-5.3999999999999999E-2</v>
      </c>
      <c r="S216" s="16">
        <v>0</v>
      </c>
      <c r="T216" s="16">
        <v>0</v>
      </c>
      <c r="U216" s="16">
        <v>6.0000000000000001E-3</v>
      </c>
      <c r="V216" s="16">
        <v>4.2999999999999997E-2</v>
      </c>
      <c r="W216" s="16">
        <v>0</v>
      </c>
      <c r="X216" s="16">
        <v>-0.01</v>
      </c>
      <c r="Y216" s="16">
        <v>5.0000000000000001E-3</v>
      </c>
      <c r="Z216" s="16">
        <v>0.158</v>
      </c>
      <c r="AA216" s="16">
        <v>-2.7E-2</v>
      </c>
      <c r="AB216" s="16">
        <v>0</v>
      </c>
      <c r="AC216" s="16">
        <v>-1E-3</v>
      </c>
      <c r="AD216" s="16">
        <v>0.217</v>
      </c>
      <c r="AE216" s="16">
        <v>8.4000000000000005E-2</v>
      </c>
      <c r="AF216" s="16">
        <v>0</v>
      </c>
      <c r="AG216" s="17">
        <v>66.150000000000006</v>
      </c>
      <c r="AH216" s="17">
        <v>2.1907999999999999</v>
      </c>
      <c r="AI216" s="17">
        <v>4.9000000000000004</v>
      </c>
      <c r="AJ216" s="17">
        <v>48</v>
      </c>
      <c r="AK216" s="17">
        <v>30</v>
      </c>
      <c r="AL216" s="17">
        <v>8</v>
      </c>
      <c r="AM216" s="17">
        <v>46</v>
      </c>
    </row>
    <row r="217" spans="1:39">
      <c r="A217" s="11">
        <v>384431007830496</v>
      </c>
      <c r="B217" s="12">
        <v>7240</v>
      </c>
      <c r="C217" s="13">
        <v>2000</v>
      </c>
      <c r="D217" s="14">
        <v>36670</v>
      </c>
      <c r="F217" s="4" t="s">
        <v>46</v>
      </c>
      <c r="G217" s="4">
        <v>14.2</v>
      </c>
      <c r="H217" s="15">
        <v>1</v>
      </c>
      <c r="I217" s="15">
        <v>1</v>
      </c>
      <c r="J217" s="15">
        <v>1</v>
      </c>
      <c r="K217" s="15">
        <v>1</v>
      </c>
      <c r="L217" s="15">
        <v>1</v>
      </c>
      <c r="M217" s="15">
        <v>1</v>
      </c>
      <c r="N217" s="15">
        <v>1</v>
      </c>
      <c r="O217" s="7" t="s">
        <v>45</v>
      </c>
      <c r="P217" s="16">
        <v>0</v>
      </c>
      <c r="Q217" s="16">
        <v>0</v>
      </c>
      <c r="R217" s="16">
        <v>0</v>
      </c>
      <c r="S217" s="16">
        <v>0</v>
      </c>
      <c r="T217" s="16">
        <v>0</v>
      </c>
      <c r="U217" s="16">
        <v>0</v>
      </c>
      <c r="V217" s="16">
        <v>0</v>
      </c>
      <c r="W217" s="16">
        <v>0</v>
      </c>
      <c r="X217" s="16">
        <v>0</v>
      </c>
      <c r="Y217" s="16">
        <v>0</v>
      </c>
      <c r="Z217" s="16">
        <v>0</v>
      </c>
      <c r="AA217" s="16">
        <v>0</v>
      </c>
      <c r="AB217" s="16">
        <v>0</v>
      </c>
      <c r="AC217" s="16">
        <v>0</v>
      </c>
      <c r="AD217" s="16">
        <v>0</v>
      </c>
      <c r="AE217" s="16">
        <v>0</v>
      </c>
      <c r="AF217" s="16">
        <v>0</v>
      </c>
      <c r="AG217" s="17">
        <v>5.65</v>
      </c>
      <c r="AH217" s="17">
        <v>1.9407000000000001</v>
      </c>
      <c r="AI217" s="17">
        <v>4.63</v>
      </c>
      <c r="AJ217" s="17">
        <v>58</v>
      </c>
      <c r="AK217" s="17">
        <v>35</v>
      </c>
      <c r="AL217" s="17">
        <v>2</v>
      </c>
      <c r="AM217" s="17">
        <v>62</v>
      </c>
    </row>
    <row r="218" spans="1:39">
      <c r="A218" s="11">
        <v>384431007830496</v>
      </c>
      <c r="B218" s="12">
        <v>7241</v>
      </c>
      <c r="C218" s="13">
        <v>2000</v>
      </c>
      <c r="D218" s="14">
        <v>36822</v>
      </c>
      <c r="F218" s="4" t="s">
        <v>46</v>
      </c>
      <c r="G218" s="4">
        <v>14.2</v>
      </c>
      <c r="H218" s="15">
        <v>5</v>
      </c>
      <c r="I218" s="15">
        <v>3</v>
      </c>
      <c r="J218" s="15">
        <v>5</v>
      </c>
      <c r="K218" s="15">
        <v>5</v>
      </c>
      <c r="L218" s="15">
        <v>5</v>
      </c>
      <c r="M218" s="15">
        <v>5</v>
      </c>
      <c r="N218" s="15">
        <v>5</v>
      </c>
      <c r="O218" s="7" t="s">
        <v>45</v>
      </c>
      <c r="P218" s="16">
        <v>0</v>
      </c>
      <c r="Q218" s="16">
        <v>0</v>
      </c>
      <c r="R218" s="16">
        <v>0</v>
      </c>
      <c r="S218" s="16">
        <v>0</v>
      </c>
      <c r="T218" s="16">
        <v>0</v>
      </c>
      <c r="U218" s="16">
        <v>0</v>
      </c>
      <c r="V218" s="16">
        <v>0</v>
      </c>
      <c r="W218" s="16">
        <v>0</v>
      </c>
      <c r="X218" s="16">
        <v>0</v>
      </c>
      <c r="Y218" s="16">
        <v>0</v>
      </c>
      <c r="Z218" s="16">
        <v>0</v>
      </c>
      <c r="AA218" s="16">
        <v>0</v>
      </c>
      <c r="AB218" s="16">
        <v>0</v>
      </c>
      <c r="AC218" s="16">
        <v>0</v>
      </c>
      <c r="AD218" s="16">
        <v>0</v>
      </c>
      <c r="AE218" s="16">
        <v>0</v>
      </c>
      <c r="AF218" s="16">
        <v>0</v>
      </c>
      <c r="AG218" s="17">
        <v>74.040000000000006</v>
      </c>
      <c r="AH218" s="17">
        <v>2.0030999999999999</v>
      </c>
      <c r="AI218" s="17">
        <v>3.22</v>
      </c>
      <c r="AJ218" s="17">
        <v>89</v>
      </c>
      <c r="AK218" s="17">
        <v>1</v>
      </c>
      <c r="AL218" s="17">
        <v>39</v>
      </c>
      <c r="AM218" s="17">
        <v>93</v>
      </c>
    </row>
    <row r="219" spans="1:39">
      <c r="A219" s="11">
        <v>384431007830496</v>
      </c>
      <c r="B219" s="12">
        <v>7242</v>
      </c>
      <c r="C219" s="13">
        <v>2001</v>
      </c>
      <c r="D219" s="14">
        <v>37194</v>
      </c>
      <c r="F219" s="4" t="s">
        <v>46</v>
      </c>
      <c r="G219" s="4">
        <v>14.2</v>
      </c>
      <c r="H219" s="15">
        <v>5</v>
      </c>
      <c r="I219" s="15">
        <v>5</v>
      </c>
      <c r="J219" s="15">
        <v>5</v>
      </c>
      <c r="K219" s="15">
        <v>3</v>
      </c>
      <c r="L219" s="15">
        <v>5</v>
      </c>
      <c r="M219" s="15">
        <v>5</v>
      </c>
      <c r="N219" s="15">
        <v>5</v>
      </c>
      <c r="O219" s="7" t="s">
        <v>45</v>
      </c>
      <c r="P219" s="16">
        <v>0</v>
      </c>
      <c r="Q219" s="16">
        <v>0</v>
      </c>
      <c r="R219" s="16">
        <v>0</v>
      </c>
      <c r="S219" s="16">
        <v>0</v>
      </c>
      <c r="T219" s="16">
        <v>0</v>
      </c>
      <c r="U219" s="16">
        <v>0</v>
      </c>
      <c r="V219" s="16">
        <v>0</v>
      </c>
      <c r="W219" s="16">
        <v>0</v>
      </c>
      <c r="X219" s="16">
        <v>0</v>
      </c>
      <c r="Y219" s="16">
        <v>0</v>
      </c>
      <c r="Z219" s="16">
        <v>0</v>
      </c>
      <c r="AA219" s="16">
        <v>0</v>
      </c>
      <c r="AB219" s="16">
        <v>0</v>
      </c>
      <c r="AC219" s="16">
        <v>0</v>
      </c>
      <c r="AD219" s="16">
        <v>0</v>
      </c>
      <c r="AE219" s="16">
        <v>0</v>
      </c>
      <c r="AF219" s="16">
        <v>0</v>
      </c>
      <c r="AG219" s="17">
        <v>100</v>
      </c>
      <c r="AH219" s="17">
        <v>2.3102</v>
      </c>
      <c r="AI219" s="17">
        <v>3.59</v>
      </c>
      <c r="AJ219" s="17">
        <v>69</v>
      </c>
      <c r="AK219" s="17">
        <v>1</v>
      </c>
      <c r="AL219" s="17">
        <v>51</v>
      </c>
      <c r="AM219" s="17">
        <v>71</v>
      </c>
    </row>
    <row r="220" spans="1:39">
      <c r="A220" s="11">
        <v>384431007830496</v>
      </c>
      <c r="B220" s="12">
        <v>7243</v>
      </c>
      <c r="C220" s="13">
        <v>2002</v>
      </c>
      <c r="D220" s="14">
        <v>37390</v>
      </c>
      <c r="F220" s="4" t="s">
        <v>46</v>
      </c>
      <c r="G220" s="4">
        <v>14.2</v>
      </c>
      <c r="H220" s="15">
        <v>3</v>
      </c>
      <c r="I220" s="15">
        <v>3</v>
      </c>
      <c r="J220" s="15">
        <v>5</v>
      </c>
      <c r="K220" s="15">
        <v>1</v>
      </c>
      <c r="L220" s="15">
        <v>1</v>
      </c>
      <c r="M220" s="15">
        <v>3</v>
      </c>
      <c r="N220" s="15">
        <v>5</v>
      </c>
      <c r="O220" s="7" t="s">
        <v>45</v>
      </c>
      <c r="P220" s="16">
        <v>0</v>
      </c>
      <c r="Q220" s="16">
        <v>0</v>
      </c>
      <c r="R220" s="16">
        <v>0</v>
      </c>
      <c r="S220" s="16">
        <v>0</v>
      </c>
      <c r="T220" s="16">
        <v>0</v>
      </c>
      <c r="U220" s="16">
        <v>0</v>
      </c>
      <c r="V220" s="16">
        <v>0</v>
      </c>
      <c r="W220" s="16">
        <v>0</v>
      </c>
      <c r="X220" s="16">
        <v>0</v>
      </c>
      <c r="Y220" s="16">
        <v>0</v>
      </c>
      <c r="Z220" s="16">
        <v>0</v>
      </c>
      <c r="AA220" s="16">
        <v>0</v>
      </c>
      <c r="AB220" s="16">
        <v>0</v>
      </c>
      <c r="AC220" s="16">
        <v>0</v>
      </c>
      <c r="AD220" s="16">
        <v>0</v>
      </c>
      <c r="AE220" s="16">
        <v>0</v>
      </c>
      <c r="AF220" s="16">
        <v>0</v>
      </c>
      <c r="AG220" s="17">
        <v>40.19</v>
      </c>
      <c r="AH220" s="17">
        <v>2.1991000000000001</v>
      </c>
      <c r="AI220" s="17">
        <v>3.5</v>
      </c>
      <c r="AJ220" s="17">
        <v>67</v>
      </c>
      <c r="AK220" s="17">
        <v>19</v>
      </c>
      <c r="AL220" s="17">
        <v>7</v>
      </c>
      <c r="AM220" s="17">
        <v>75</v>
      </c>
    </row>
    <row r="221" spans="1:39">
      <c r="A221" s="11">
        <v>384431007830496</v>
      </c>
      <c r="B221" s="12">
        <v>7244</v>
      </c>
      <c r="C221" s="13">
        <v>2003</v>
      </c>
      <c r="D221" s="14">
        <v>37690</v>
      </c>
      <c r="F221" s="4" t="s">
        <v>46</v>
      </c>
      <c r="G221" s="4">
        <v>14.2</v>
      </c>
      <c r="H221" s="15">
        <v>5</v>
      </c>
      <c r="I221" s="15">
        <v>5</v>
      </c>
      <c r="J221" s="15">
        <v>1</v>
      </c>
      <c r="K221" s="15">
        <v>1</v>
      </c>
      <c r="L221" s="15">
        <v>5</v>
      </c>
      <c r="M221" s="15">
        <v>5</v>
      </c>
      <c r="N221" s="15">
        <v>5</v>
      </c>
      <c r="O221" s="7" t="s">
        <v>45</v>
      </c>
      <c r="P221" s="16">
        <v>0</v>
      </c>
      <c r="Q221" s="16">
        <v>0</v>
      </c>
      <c r="R221" s="16">
        <v>0</v>
      </c>
      <c r="S221" s="16">
        <v>0</v>
      </c>
      <c r="T221" s="16">
        <v>0</v>
      </c>
      <c r="U221" s="16">
        <v>0</v>
      </c>
      <c r="V221" s="16">
        <v>0</v>
      </c>
      <c r="W221" s="16">
        <v>0</v>
      </c>
      <c r="X221" s="16">
        <v>0</v>
      </c>
      <c r="Y221" s="16">
        <v>0</v>
      </c>
      <c r="Z221" s="16">
        <v>0</v>
      </c>
      <c r="AA221" s="16">
        <v>0</v>
      </c>
      <c r="AB221" s="16">
        <v>0</v>
      </c>
      <c r="AC221" s="16">
        <v>0</v>
      </c>
      <c r="AD221" s="16">
        <v>0</v>
      </c>
      <c r="AE221" s="16">
        <v>0</v>
      </c>
      <c r="AF221" s="16">
        <v>0</v>
      </c>
      <c r="AG221" s="17">
        <v>69.16</v>
      </c>
      <c r="AH221" s="17">
        <v>2.6901999999999999</v>
      </c>
      <c r="AI221" s="17">
        <v>4.2</v>
      </c>
      <c r="AJ221" s="17">
        <v>51</v>
      </c>
      <c r="AK221" s="17">
        <v>8</v>
      </c>
      <c r="AL221" s="17">
        <v>18</v>
      </c>
      <c r="AM221" s="17">
        <v>84</v>
      </c>
    </row>
    <row r="222" spans="1:39">
      <c r="A222" s="11">
        <v>384433107926113</v>
      </c>
      <c r="B222" s="18">
        <v>11165</v>
      </c>
      <c r="C222" s="13">
        <v>2006</v>
      </c>
      <c r="D222" s="19">
        <v>38931</v>
      </c>
      <c r="F222" s="4" t="s">
        <v>46</v>
      </c>
      <c r="G222" s="4">
        <v>2.2400000000000002</v>
      </c>
      <c r="H222" s="15">
        <v>3</v>
      </c>
      <c r="I222" s="15">
        <v>1</v>
      </c>
      <c r="J222" s="15">
        <v>1</v>
      </c>
      <c r="K222" s="15">
        <v>5</v>
      </c>
      <c r="L222" s="15">
        <v>1</v>
      </c>
      <c r="M222" s="15">
        <v>3</v>
      </c>
      <c r="N222" s="15">
        <v>5</v>
      </c>
      <c r="O222" s="7" t="s">
        <v>45</v>
      </c>
      <c r="P222" s="16">
        <v>-3.5999999999999997E-2</v>
      </c>
      <c r="Q222" s="16">
        <v>-3.5999999999999997E-2</v>
      </c>
      <c r="R222" s="16">
        <v>-5.3999999999999999E-2</v>
      </c>
      <c r="S222" s="16">
        <v>0</v>
      </c>
      <c r="T222" s="16">
        <v>0</v>
      </c>
      <c r="U222" s="16">
        <v>6.0000000000000001E-3</v>
      </c>
      <c r="V222" s="16">
        <v>4.2999999999999997E-2</v>
      </c>
      <c r="W222" s="16">
        <v>0</v>
      </c>
      <c r="X222" s="16">
        <v>-0.01</v>
      </c>
      <c r="Y222" s="16">
        <v>5.0000000000000001E-3</v>
      </c>
      <c r="Z222" s="16">
        <v>0.158</v>
      </c>
      <c r="AA222" s="16">
        <v>-2.7E-2</v>
      </c>
      <c r="AB222" s="16">
        <v>0</v>
      </c>
      <c r="AC222" s="16">
        <v>0</v>
      </c>
      <c r="AD222" s="16">
        <v>0.33300000000000002</v>
      </c>
      <c r="AE222" s="16">
        <v>8.3000000000000004E-2</v>
      </c>
      <c r="AF222" s="16">
        <v>0</v>
      </c>
      <c r="AG222" s="17">
        <v>43.54</v>
      </c>
      <c r="AH222" s="17">
        <v>1.8708</v>
      </c>
      <c r="AI222" s="17">
        <v>4.55</v>
      </c>
      <c r="AJ222" s="17">
        <v>78</v>
      </c>
      <c r="AK222" s="17">
        <v>12</v>
      </c>
      <c r="AL222" s="17">
        <v>10</v>
      </c>
      <c r="AM222" s="17">
        <v>76</v>
      </c>
    </row>
    <row r="223" spans="1:39">
      <c r="A223" s="11">
        <v>384519007840140</v>
      </c>
      <c r="B223" s="12">
        <v>7092</v>
      </c>
      <c r="C223" s="13">
        <v>2000</v>
      </c>
      <c r="D223" s="14">
        <v>36832</v>
      </c>
      <c r="F223" s="4" t="s">
        <v>44</v>
      </c>
      <c r="G223" s="4">
        <v>38.5</v>
      </c>
      <c r="H223" s="15">
        <v>5</v>
      </c>
      <c r="I223" s="15">
        <v>5</v>
      </c>
      <c r="J223" s="15">
        <v>3</v>
      </c>
      <c r="K223" s="15">
        <v>1</v>
      </c>
      <c r="L223" s="15">
        <v>1</v>
      </c>
      <c r="M223" s="15">
        <v>5</v>
      </c>
      <c r="N223" s="15">
        <v>5</v>
      </c>
      <c r="O223" s="7" t="s">
        <v>45</v>
      </c>
      <c r="P223" s="16">
        <v>-5.0999999999999997E-2</v>
      </c>
      <c r="Q223" s="16">
        <v>-5.0999999999999997E-2</v>
      </c>
      <c r="R223" s="16">
        <v>3.7999999999999999E-2</v>
      </c>
      <c r="S223" s="16">
        <v>0</v>
      </c>
      <c r="T223" s="16">
        <v>0.25</v>
      </c>
      <c r="U223" s="16">
        <v>-7.0000000000000001E-3</v>
      </c>
      <c r="V223" s="16">
        <v>0.02</v>
      </c>
      <c r="W223" s="16">
        <v>-6.3E-2</v>
      </c>
      <c r="X223" s="16">
        <v>-2.3E-2</v>
      </c>
      <c r="Y223" s="16">
        <v>-2E-3</v>
      </c>
      <c r="Z223" s="16">
        <v>0.11700000000000001</v>
      </c>
      <c r="AA223" s="16">
        <v>0.161</v>
      </c>
      <c r="AB223" s="16">
        <v>0</v>
      </c>
      <c r="AC223" s="16">
        <v>-2.4E-2</v>
      </c>
      <c r="AD223" s="16">
        <v>4.8000000000000001E-2</v>
      </c>
      <c r="AE223" s="16">
        <v>0.248</v>
      </c>
      <c r="AF223" s="16">
        <v>0</v>
      </c>
      <c r="AG223" s="17">
        <v>100</v>
      </c>
      <c r="AH223" s="17">
        <v>2.4285999999999999</v>
      </c>
      <c r="AI223" s="17">
        <v>4.3</v>
      </c>
      <c r="AJ223" s="17">
        <v>50</v>
      </c>
      <c r="AK223" s="17">
        <v>12</v>
      </c>
      <c r="AL223" s="17">
        <v>25</v>
      </c>
      <c r="AM223" s="17">
        <v>70</v>
      </c>
    </row>
    <row r="224" spans="1:39">
      <c r="A224" s="11">
        <v>384519007840140</v>
      </c>
      <c r="B224" s="12">
        <v>7093</v>
      </c>
      <c r="C224" s="13">
        <v>2001</v>
      </c>
      <c r="D224" s="14">
        <v>37161</v>
      </c>
      <c r="F224" s="4" t="s">
        <v>44</v>
      </c>
      <c r="G224" s="4">
        <v>38.5</v>
      </c>
      <c r="H224" s="15">
        <v>3</v>
      </c>
      <c r="I224" s="15">
        <v>3</v>
      </c>
      <c r="J224" s="15">
        <v>1</v>
      </c>
      <c r="K224" s="15">
        <v>3</v>
      </c>
      <c r="L224" s="15">
        <v>1</v>
      </c>
      <c r="M224" s="15">
        <v>5</v>
      </c>
      <c r="N224" s="15">
        <v>1</v>
      </c>
      <c r="O224" s="7" t="s">
        <v>45</v>
      </c>
      <c r="P224" s="16">
        <v>-5.0999999999999997E-2</v>
      </c>
      <c r="Q224" s="16">
        <v>-5.0999999999999997E-2</v>
      </c>
      <c r="R224" s="16">
        <v>3.7999999999999999E-2</v>
      </c>
      <c r="S224" s="16">
        <v>0</v>
      </c>
      <c r="T224" s="16">
        <v>0.25</v>
      </c>
      <c r="U224" s="16">
        <v>-7.0000000000000001E-3</v>
      </c>
      <c r="V224" s="16">
        <v>0.02</v>
      </c>
      <c r="W224" s="16">
        <v>-6.3E-2</v>
      </c>
      <c r="X224" s="16">
        <v>-2.3E-2</v>
      </c>
      <c r="Y224" s="16">
        <v>-2E-3</v>
      </c>
      <c r="Z224" s="16">
        <v>0.11700000000000001</v>
      </c>
      <c r="AA224" s="16">
        <v>0.161</v>
      </c>
      <c r="AB224" s="16">
        <v>0</v>
      </c>
      <c r="AC224" s="16">
        <v>-2.4E-2</v>
      </c>
      <c r="AD224" s="16">
        <v>4.8000000000000001E-2</v>
      </c>
      <c r="AE224" s="16">
        <v>0.248</v>
      </c>
      <c r="AF224" s="16">
        <v>0</v>
      </c>
      <c r="AG224" s="17">
        <v>40</v>
      </c>
      <c r="AH224" s="17">
        <v>1.9814000000000001</v>
      </c>
      <c r="AI224" s="17">
        <v>4.97</v>
      </c>
      <c r="AJ224" s="17">
        <v>58</v>
      </c>
      <c r="AK224" s="17">
        <v>28</v>
      </c>
      <c r="AL224" s="17">
        <v>15</v>
      </c>
      <c r="AM224" s="17">
        <v>59</v>
      </c>
    </row>
    <row r="225" spans="1:39">
      <c r="A225" s="11">
        <v>384519007840140</v>
      </c>
      <c r="B225" s="12">
        <v>7094</v>
      </c>
      <c r="C225" s="13">
        <v>2001</v>
      </c>
      <c r="D225" s="14">
        <v>37161</v>
      </c>
      <c r="F225" s="4" t="s">
        <v>44</v>
      </c>
      <c r="G225" s="4">
        <v>38.5</v>
      </c>
      <c r="H225" s="15">
        <v>3</v>
      </c>
      <c r="I225" s="15">
        <v>3</v>
      </c>
      <c r="J225" s="15">
        <v>1</v>
      </c>
      <c r="K225" s="15">
        <v>5</v>
      </c>
      <c r="L225" s="15">
        <v>1</v>
      </c>
      <c r="M225" s="15">
        <v>5</v>
      </c>
      <c r="N225" s="15">
        <v>3</v>
      </c>
      <c r="O225" s="7" t="s">
        <v>45</v>
      </c>
      <c r="P225" s="16">
        <v>-5.0999999999999997E-2</v>
      </c>
      <c r="Q225" s="16">
        <v>-5.0999999999999997E-2</v>
      </c>
      <c r="R225" s="16">
        <v>3.7999999999999999E-2</v>
      </c>
      <c r="S225" s="16">
        <v>0</v>
      </c>
      <c r="T225" s="16">
        <v>0.25</v>
      </c>
      <c r="U225" s="16">
        <v>-7.0000000000000001E-3</v>
      </c>
      <c r="V225" s="16">
        <v>0.02</v>
      </c>
      <c r="W225" s="16">
        <v>-6.3E-2</v>
      </c>
      <c r="X225" s="16">
        <v>-2.3E-2</v>
      </c>
      <c r="Y225" s="16">
        <v>-2E-3</v>
      </c>
      <c r="Z225" s="16">
        <v>0.11700000000000001</v>
      </c>
      <c r="AA225" s="16">
        <v>0.161</v>
      </c>
      <c r="AB225" s="16">
        <v>0</v>
      </c>
      <c r="AC225" s="16">
        <v>-2.4E-2</v>
      </c>
      <c r="AD225" s="16">
        <v>4.8000000000000001E-2</v>
      </c>
      <c r="AE225" s="16">
        <v>0.248</v>
      </c>
      <c r="AF225" s="16">
        <v>0</v>
      </c>
      <c r="AG225" s="17">
        <v>45.05</v>
      </c>
      <c r="AH225" s="17">
        <v>2.0102000000000002</v>
      </c>
      <c r="AI225" s="17">
        <v>4.83</v>
      </c>
      <c r="AJ225" s="17">
        <v>65</v>
      </c>
      <c r="AK225" s="17">
        <v>28</v>
      </c>
      <c r="AL225" s="17">
        <v>17</v>
      </c>
      <c r="AM225" s="17">
        <v>66</v>
      </c>
    </row>
    <row r="226" spans="1:39">
      <c r="A226" s="11">
        <v>384519007840140</v>
      </c>
      <c r="B226" s="12">
        <v>7095</v>
      </c>
      <c r="C226" s="13">
        <v>2002</v>
      </c>
      <c r="D226" s="14">
        <v>37390</v>
      </c>
      <c r="F226" s="4" t="s">
        <v>44</v>
      </c>
      <c r="G226" s="4">
        <v>38.5</v>
      </c>
      <c r="H226" s="15">
        <v>3</v>
      </c>
      <c r="I226" s="15">
        <v>3</v>
      </c>
      <c r="J226" s="15">
        <v>1</v>
      </c>
      <c r="K226" s="15">
        <v>3</v>
      </c>
      <c r="L226" s="15">
        <v>1</v>
      </c>
      <c r="M226" s="15">
        <v>3</v>
      </c>
      <c r="N226" s="15">
        <v>1</v>
      </c>
      <c r="O226" s="7" t="s">
        <v>45</v>
      </c>
      <c r="P226" s="16">
        <v>-5.0999999999999997E-2</v>
      </c>
      <c r="Q226" s="16">
        <v>-5.0999999999999997E-2</v>
      </c>
      <c r="R226" s="16">
        <v>3.7999999999999999E-2</v>
      </c>
      <c r="S226" s="16">
        <v>0</v>
      </c>
      <c r="T226" s="16">
        <v>0.25</v>
      </c>
      <c r="U226" s="16">
        <v>-7.0000000000000001E-3</v>
      </c>
      <c r="V226" s="16">
        <v>0.02</v>
      </c>
      <c r="W226" s="16">
        <v>-6.3E-2</v>
      </c>
      <c r="X226" s="16">
        <v>-2.3E-2</v>
      </c>
      <c r="Y226" s="16">
        <v>-2E-3</v>
      </c>
      <c r="Z226" s="16">
        <v>0.11700000000000001</v>
      </c>
      <c r="AA226" s="16">
        <v>0.161</v>
      </c>
      <c r="AB226" s="16">
        <v>0</v>
      </c>
      <c r="AC226" s="16">
        <v>-2.4E-2</v>
      </c>
      <c r="AD226" s="16">
        <v>4.8000000000000001E-2</v>
      </c>
      <c r="AE226" s="16">
        <v>0.248</v>
      </c>
      <c r="AF226" s="16">
        <v>0</v>
      </c>
      <c r="AG226" s="17">
        <v>37.700000000000003</v>
      </c>
      <c r="AH226" s="17">
        <v>2.0781999999999998</v>
      </c>
      <c r="AI226" s="17">
        <v>4.78</v>
      </c>
      <c r="AJ226" s="17">
        <v>62</v>
      </c>
      <c r="AK226" s="17">
        <v>28</v>
      </c>
      <c r="AL226" s="17">
        <v>10</v>
      </c>
      <c r="AM226" s="17">
        <v>49</v>
      </c>
    </row>
    <row r="227" spans="1:39">
      <c r="A227" s="11">
        <v>384519007840140</v>
      </c>
      <c r="B227" s="12">
        <v>7096</v>
      </c>
      <c r="C227" s="13">
        <v>2003</v>
      </c>
      <c r="D227" s="14">
        <v>37942</v>
      </c>
      <c r="F227" s="4" t="s">
        <v>44</v>
      </c>
      <c r="G227" s="4">
        <v>38.5</v>
      </c>
      <c r="H227" s="15">
        <v>4</v>
      </c>
      <c r="I227" s="15">
        <v>5</v>
      </c>
      <c r="J227" s="15">
        <v>5</v>
      </c>
      <c r="K227" s="15">
        <v>5</v>
      </c>
      <c r="L227" s="15">
        <v>5</v>
      </c>
      <c r="M227" s="15">
        <v>5</v>
      </c>
      <c r="N227" s="15">
        <v>5</v>
      </c>
      <c r="O227" s="7" t="s">
        <v>45</v>
      </c>
      <c r="P227" s="16">
        <v>-5.0999999999999997E-2</v>
      </c>
      <c r="Q227" s="16">
        <v>-5.0999999999999997E-2</v>
      </c>
      <c r="R227" s="16">
        <v>3.7999999999999999E-2</v>
      </c>
      <c r="S227" s="16">
        <v>0</v>
      </c>
      <c r="T227" s="16">
        <v>0.25</v>
      </c>
      <c r="U227" s="16">
        <v>-7.0000000000000001E-3</v>
      </c>
      <c r="V227" s="16">
        <v>0.02</v>
      </c>
      <c r="W227" s="16">
        <v>-6.3E-2</v>
      </c>
      <c r="X227" s="16">
        <v>-2.3E-2</v>
      </c>
      <c r="Y227" s="16">
        <v>-2E-3</v>
      </c>
      <c r="Z227" s="16">
        <v>0.11700000000000001</v>
      </c>
      <c r="AA227" s="16">
        <v>0.161</v>
      </c>
      <c r="AB227" s="16">
        <v>0</v>
      </c>
      <c r="AC227" s="16">
        <v>-2.4E-2</v>
      </c>
      <c r="AD227" s="16">
        <v>4.8000000000000001E-2</v>
      </c>
      <c r="AE227" s="16">
        <v>0.248</v>
      </c>
      <c r="AF227" s="16">
        <v>0</v>
      </c>
      <c r="AG227" s="17">
        <v>60.95</v>
      </c>
      <c r="AH227" s="17">
        <v>2.1503000000000001</v>
      </c>
      <c r="AI227" s="17">
        <v>3.87</v>
      </c>
      <c r="AJ227" s="17">
        <v>67</v>
      </c>
      <c r="AK227" s="17">
        <v>6</v>
      </c>
      <c r="AL227" s="17">
        <v>19</v>
      </c>
      <c r="AM227" s="17">
        <v>88</v>
      </c>
    </row>
    <row r="228" spans="1:39">
      <c r="A228" s="11">
        <v>384519007840140</v>
      </c>
      <c r="B228" s="12">
        <v>7097</v>
      </c>
      <c r="C228" s="13">
        <v>2004</v>
      </c>
      <c r="D228" s="14">
        <v>38127</v>
      </c>
      <c r="F228" s="4" t="s">
        <v>44</v>
      </c>
      <c r="G228" s="4">
        <v>38.5</v>
      </c>
      <c r="H228" s="15">
        <v>2</v>
      </c>
      <c r="I228" s="15">
        <v>1</v>
      </c>
      <c r="J228" s="15">
        <v>3</v>
      </c>
      <c r="K228" s="15">
        <v>5</v>
      </c>
      <c r="L228" s="15">
        <v>1</v>
      </c>
      <c r="M228" s="15">
        <v>1</v>
      </c>
      <c r="N228" s="15">
        <v>1</v>
      </c>
      <c r="O228" s="7" t="s">
        <v>45</v>
      </c>
      <c r="P228" s="16">
        <v>-5.0999999999999997E-2</v>
      </c>
      <c r="Q228" s="16">
        <v>-5.0999999999999997E-2</v>
      </c>
      <c r="R228" s="16">
        <v>3.7999999999999999E-2</v>
      </c>
      <c r="S228" s="16">
        <v>0</v>
      </c>
      <c r="T228" s="16">
        <v>0.25</v>
      </c>
      <c r="U228" s="16">
        <v>-7.0000000000000001E-3</v>
      </c>
      <c r="V228" s="16">
        <v>0.02</v>
      </c>
      <c r="W228" s="16">
        <v>-6.3E-2</v>
      </c>
      <c r="X228" s="16">
        <v>-2.3E-2</v>
      </c>
      <c r="Y228" s="16">
        <v>-2E-3</v>
      </c>
      <c r="Z228" s="16">
        <v>0.11700000000000001</v>
      </c>
      <c r="AA228" s="16">
        <v>0.161</v>
      </c>
      <c r="AB228" s="16">
        <v>0</v>
      </c>
      <c r="AC228" s="16">
        <v>-2.4E-2</v>
      </c>
      <c r="AD228" s="16">
        <v>4.8000000000000001E-2</v>
      </c>
      <c r="AE228" s="16">
        <v>0.248</v>
      </c>
      <c r="AF228" s="16">
        <v>0</v>
      </c>
      <c r="AG228" s="17">
        <v>20</v>
      </c>
      <c r="AH228" s="17">
        <v>1.7394000000000001</v>
      </c>
      <c r="AI228" s="17">
        <v>4.1500000000000004</v>
      </c>
      <c r="AJ228" s="17">
        <v>66</v>
      </c>
      <c r="AK228" s="17">
        <v>21</v>
      </c>
      <c r="AL228" s="17">
        <v>5</v>
      </c>
      <c r="AM228" s="17">
        <v>56</v>
      </c>
    </row>
    <row r="229" spans="1:39">
      <c r="A229" s="11">
        <v>384519007840140</v>
      </c>
      <c r="B229" s="12">
        <v>7098</v>
      </c>
      <c r="C229" s="13">
        <v>2004</v>
      </c>
      <c r="D229" s="14">
        <v>38253</v>
      </c>
      <c r="F229" s="4" t="s">
        <v>44</v>
      </c>
      <c r="G229" s="4">
        <v>38.5</v>
      </c>
      <c r="H229" s="15">
        <v>5</v>
      </c>
      <c r="I229" s="15">
        <v>3</v>
      </c>
      <c r="J229" s="15">
        <v>5</v>
      </c>
      <c r="K229" s="15">
        <v>5</v>
      </c>
      <c r="L229" s="15">
        <v>5</v>
      </c>
      <c r="M229" s="15">
        <v>5</v>
      </c>
      <c r="N229" s="15">
        <v>5</v>
      </c>
      <c r="O229" s="7" t="s">
        <v>45</v>
      </c>
      <c r="P229" s="16">
        <v>-5.0999999999999997E-2</v>
      </c>
      <c r="Q229" s="16">
        <v>-5.0999999999999997E-2</v>
      </c>
      <c r="R229" s="16">
        <v>3.7999999999999999E-2</v>
      </c>
      <c r="S229" s="16">
        <v>0</v>
      </c>
      <c r="T229" s="16">
        <v>0.25</v>
      </c>
      <c r="U229" s="16">
        <v>-7.0000000000000001E-3</v>
      </c>
      <c r="V229" s="16">
        <v>0.02</v>
      </c>
      <c r="W229" s="16">
        <v>-6.3E-2</v>
      </c>
      <c r="X229" s="16">
        <v>-2.3E-2</v>
      </c>
      <c r="Y229" s="16">
        <v>-2E-3</v>
      </c>
      <c r="Z229" s="16">
        <v>0.11700000000000001</v>
      </c>
      <c r="AA229" s="16">
        <v>0.161</v>
      </c>
      <c r="AB229" s="16">
        <v>0</v>
      </c>
      <c r="AC229" s="16">
        <v>-2.4E-2</v>
      </c>
      <c r="AD229" s="16">
        <v>4.8000000000000001E-2</v>
      </c>
      <c r="AE229" s="16">
        <v>0.248</v>
      </c>
      <c r="AF229" s="16">
        <v>0</v>
      </c>
      <c r="AG229" s="17">
        <v>75.12</v>
      </c>
      <c r="AH229" s="17">
        <v>2.0097999999999998</v>
      </c>
      <c r="AI229" s="17">
        <v>3.44</v>
      </c>
      <c r="AJ229" s="17">
        <v>81</v>
      </c>
      <c r="AK229" s="17">
        <v>2</v>
      </c>
      <c r="AL229" s="17">
        <v>19</v>
      </c>
      <c r="AM229" s="17">
        <v>87</v>
      </c>
    </row>
    <row r="230" spans="1:39">
      <c r="A230" s="11">
        <v>384519007840140</v>
      </c>
      <c r="B230" s="12">
        <v>7099</v>
      </c>
      <c r="C230" s="13">
        <v>2005</v>
      </c>
      <c r="D230" s="14">
        <v>38478</v>
      </c>
      <c r="F230" s="4" t="s">
        <v>44</v>
      </c>
      <c r="G230" s="4">
        <v>38.5</v>
      </c>
      <c r="H230" s="15">
        <v>3</v>
      </c>
      <c r="I230" s="15">
        <v>1</v>
      </c>
      <c r="J230" s="15">
        <v>1</v>
      </c>
      <c r="K230" s="15">
        <v>1</v>
      </c>
      <c r="L230" s="15">
        <v>1</v>
      </c>
      <c r="M230" s="15">
        <v>1</v>
      </c>
      <c r="N230" s="15">
        <v>1</v>
      </c>
      <c r="O230" s="7" t="s">
        <v>45</v>
      </c>
      <c r="P230" s="16">
        <v>-5.0999999999999997E-2</v>
      </c>
      <c r="Q230" s="16">
        <v>-5.0999999999999997E-2</v>
      </c>
      <c r="R230" s="16">
        <v>3.7999999999999999E-2</v>
      </c>
      <c r="S230" s="16">
        <v>0</v>
      </c>
      <c r="T230" s="16">
        <v>0.25</v>
      </c>
      <c r="U230" s="16">
        <v>-7.0000000000000001E-3</v>
      </c>
      <c r="V230" s="16">
        <v>0.02</v>
      </c>
      <c r="W230" s="16">
        <v>-6.3E-2</v>
      </c>
      <c r="X230" s="16">
        <v>-2.3E-2</v>
      </c>
      <c r="Y230" s="16">
        <v>-2E-3</v>
      </c>
      <c r="Z230" s="16">
        <v>0.11700000000000001</v>
      </c>
      <c r="AA230" s="16">
        <v>0.161</v>
      </c>
      <c r="AB230" s="16">
        <v>0</v>
      </c>
      <c r="AC230" s="16">
        <v>-2.4E-2</v>
      </c>
      <c r="AD230" s="16">
        <v>4.8000000000000001E-2</v>
      </c>
      <c r="AE230" s="16">
        <v>0.248</v>
      </c>
      <c r="AF230" s="16">
        <v>0</v>
      </c>
      <c r="AG230" s="17">
        <v>44.19</v>
      </c>
      <c r="AH230" s="17">
        <v>1.7001999999999999</v>
      </c>
      <c r="AI230" s="17">
        <v>4.93</v>
      </c>
      <c r="AJ230" s="17">
        <v>48</v>
      </c>
      <c r="AK230" s="17">
        <v>37</v>
      </c>
      <c r="AL230" s="17">
        <v>7</v>
      </c>
      <c r="AM230" s="17">
        <v>45</v>
      </c>
    </row>
    <row r="231" spans="1:39">
      <c r="A231" s="11">
        <v>384519007840140</v>
      </c>
      <c r="B231" s="12">
        <v>39334</v>
      </c>
      <c r="C231" s="13">
        <v>2008</v>
      </c>
      <c r="D231" s="14">
        <v>39533</v>
      </c>
      <c r="F231" s="4" t="s">
        <v>44</v>
      </c>
      <c r="G231" s="4">
        <v>38.5</v>
      </c>
      <c r="H231" s="15">
        <v>5</v>
      </c>
      <c r="I231" s="15">
        <v>5</v>
      </c>
      <c r="J231" s="15">
        <v>5</v>
      </c>
      <c r="K231" s="15">
        <v>3</v>
      </c>
      <c r="L231" s="15">
        <v>5</v>
      </c>
      <c r="M231" s="15">
        <v>5</v>
      </c>
      <c r="N231" s="15">
        <v>5</v>
      </c>
      <c r="O231" s="7" t="s">
        <v>45</v>
      </c>
      <c r="P231" s="16">
        <v>-5.0999999999999997E-2</v>
      </c>
      <c r="Q231" s="16">
        <v>-5.0999999999999997E-2</v>
      </c>
      <c r="R231" s="16">
        <v>3.7999999999999999E-2</v>
      </c>
      <c r="S231" s="16">
        <v>0</v>
      </c>
      <c r="T231" s="16">
        <v>0.25</v>
      </c>
      <c r="U231" s="16">
        <v>-7.0000000000000001E-3</v>
      </c>
      <c r="V231" s="16">
        <v>0.02</v>
      </c>
      <c r="W231" s="16">
        <v>-6.3E-2</v>
      </c>
      <c r="X231" s="16">
        <v>-2.3E-2</v>
      </c>
      <c r="Y231" s="16">
        <v>-2E-3</v>
      </c>
      <c r="Z231" s="16">
        <v>0.11700000000000001</v>
      </c>
      <c r="AA231" s="16">
        <v>0.161</v>
      </c>
      <c r="AB231" s="16">
        <v>0</v>
      </c>
      <c r="AC231" s="16">
        <v>-2.4E-2</v>
      </c>
      <c r="AD231" s="16">
        <v>4.8000000000000001E-2</v>
      </c>
      <c r="AE231" s="16">
        <v>0.248</v>
      </c>
      <c r="AF231" s="16">
        <v>0</v>
      </c>
      <c r="AG231" s="17">
        <v>80</v>
      </c>
      <c r="AH231" s="17">
        <v>2.2267000000000001</v>
      </c>
      <c r="AI231" s="17">
        <v>4</v>
      </c>
      <c r="AJ231" s="17">
        <v>64.48</v>
      </c>
      <c r="AK231" s="17">
        <v>0</v>
      </c>
      <c r="AL231" s="17">
        <v>26.56</v>
      </c>
      <c r="AM231" s="17">
        <v>88.5</v>
      </c>
    </row>
    <row r="232" spans="1:39">
      <c r="A232" s="11">
        <v>384519007840140</v>
      </c>
      <c r="B232" s="12">
        <v>39335</v>
      </c>
      <c r="C232" s="13">
        <v>2008</v>
      </c>
      <c r="D232" s="14">
        <v>39731</v>
      </c>
      <c r="F232" s="4" t="s">
        <v>44</v>
      </c>
      <c r="G232" s="4">
        <v>38.5</v>
      </c>
      <c r="H232" s="15">
        <v>4</v>
      </c>
      <c r="I232" s="15">
        <v>3</v>
      </c>
      <c r="J232" s="15">
        <v>5</v>
      </c>
      <c r="K232" s="15">
        <v>5</v>
      </c>
      <c r="L232" s="15">
        <v>5</v>
      </c>
      <c r="M232" s="15">
        <v>5</v>
      </c>
      <c r="N232" s="15">
        <v>5</v>
      </c>
      <c r="O232" s="7" t="s">
        <v>45</v>
      </c>
      <c r="P232" s="16">
        <v>-5.0999999999999997E-2</v>
      </c>
      <c r="Q232" s="16">
        <v>-5.0999999999999997E-2</v>
      </c>
      <c r="R232" s="16">
        <v>3.7999999999999999E-2</v>
      </c>
      <c r="S232" s="16">
        <v>0</v>
      </c>
      <c r="T232" s="16">
        <v>0.25</v>
      </c>
      <c r="U232" s="16">
        <v>-7.0000000000000001E-3</v>
      </c>
      <c r="V232" s="16">
        <v>0.02</v>
      </c>
      <c r="W232" s="16">
        <v>-6.3E-2</v>
      </c>
      <c r="X232" s="16">
        <v>-2.3E-2</v>
      </c>
      <c r="Y232" s="16">
        <v>-2E-3</v>
      </c>
      <c r="Z232" s="16">
        <v>0.11700000000000001</v>
      </c>
      <c r="AA232" s="16">
        <v>0.161</v>
      </c>
      <c r="AB232" s="16">
        <v>0</v>
      </c>
      <c r="AC232" s="16">
        <v>-2.4E-2</v>
      </c>
      <c r="AD232" s="16">
        <v>4.8000000000000001E-2</v>
      </c>
      <c r="AE232" s="16">
        <v>0.248</v>
      </c>
      <c r="AF232" s="16">
        <v>0</v>
      </c>
      <c r="AG232" s="17">
        <v>63.19</v>
      </c>
      <c r="AH232" s="17">
        <v>1.9734</v>
      </c>
      <c r="AI232" s="17">
        <v>3.86</v>
      </c>
      <c r="AJ232" s="17">
        <v>76.47</v>
      </c>
      <c r="AK232" s="17">
        <v>0</v>
      </c>
      <c r="AL232" s="17">
        <v>16.47</v>
      </c>
      <c r="AM232" s="17">
        <v>92.94</v>
      </c>
    </row>
    <row r="233" spans="1:39">
      <c r="A233" s="11">
        <v>384528407920162</v>
      </c>
      <c r="B233" s="18">
        <v>11282</v>
      </c>
      <c r="C233" s="13">
        <v>2001</v>
      </c>
      <c r="D233" s="19">
        <v>37111</v>
      </c>
      <c r="F233" s="4" t="s">
        <v>46</v>
      </c>
      <c r="G233" s="4">
        <v>1.91</v>
      </c>
      <c r="H233" s="15">
        <v>5</v>
      </c>
      <c r="I233" s="15">
        <v>3</v>
      </c>
      <c r="J233" s="15">
        <v>1</v>
      </c>
      <c r="K233" s="15">
        <v>1</v>
      </c>
      <c r="L233" s="15">
        <v>1</v>
      </c>
      <c r="M233" s="15">
        <v>3</v>
      </c>
      <c r="N233" s="15">
        <v>1</v>
      </c>
      <c r="O233" s="7" t="s">
        <v>45</v>
      </c>
      <c r="P233" s="16">
        <v>-1.4999999999999999E-2</v>
      </c>
      <c r="Q233" s="16">
        <v>-1.4999999999999999E-2</v>
      </c>
      <c r="R233" s="16">
        <v>-4.2000000000000003E-2</v>
      </c>
      <c r="S233" s="16">
        <v>0</v>
      </c>
      <c r="T233" s="16">
        <v>0</v>
      </c>
      <c r="U233" s="16">
        <v>1E-3</v>
      </c>
      <c r="V233" s="16">
        <v>6.0000000000000001E-3</v>
      </c>
      <c r="W233" s="16">
        <v>0</v>
      </c>
      <c r="X233" s="16">
        <v>-1E-3</v>
      </c>
      <c r="Y233" s="16">
        <v>0</v>
      </c>
      <c r="Z233" s="16">
        <v>2.4E-2</v>
      </c>
      <c r="AA233" s="16">
        <v>0.2</v>
      </c>
      <c r="AB233" s="16">
        <v>0</v>
      </c>
      <c r="AC233" s="16">
        <v>1E-3</v>
      </c>
      <c r="AD233" s="16">
        <v>0.25</v>
      </c>
      <c r="AE233" s="16">
        <v>6.0000000000000001E-3</v>
      </c>
      <c r="AF233" s="16">
        <v>0</v>
      </c>
      <c r="AG233" s="17">
        <v>72.94</v>
      </c>
      <c r="AH233" s="17">
        <v>2.2403</v>
      </c>
      <c r="AI233" s="17">
        <v>4.82</v>
      </c>
      <c r="AJ233" s="17">
        <v>47</v>
      </c>
      <c r="AK233" s="17">
        <v>33</v>
      </c>
      <c r="AL233" s="17">
        <v>6</v>
      </c>
      <c r="AM233" s="17">
        <v>35</v>
      </c>
    </row>
    <row r="234" spans="1:39">
      <c r="A234" s="11">
        <v>384533907908595</v>
      </c>
      <c r="B234" s="18">
        <v>11024</v>
      </c>
      <c r="C234" s="13">
        <v>2005</v>
      </c>
      <c r="D234" s="19">
        <v>38531</v>
      </c>
      <c r="F234" s="4" t="s">
        <v>46</v>
      </c>
      <c r="G234" s="4">
        <v>167</v>
      </c>
      <c r="H234" s="15">
        <v>5</v>
      </c>
      <c r="I234" s="15">
        <v>5</v>
      </c>
      <c r="J234" s="15">
        <v>1</v>
      </c>
      <c r="K234" s="15">
        <v>1</v>
      </c>
      <c r="L234" s="15">
        <v>1</v>
      </c>
      <c r="M234" s="15">
        <v>3</v>
      </c>
      <c r="N234" s="15">
        <v>1</v>
      </c>
      <c r="O234" s="7" t="s">
        <v>45</v>
      </c>
      <c r="P234" s="16">
        <v>0</v>
      </c>
      <c r="Q234" s="16">
        <v>0</v>
      </c>
      <c r="R234" s="16">
        <v>0</v>
      </c>
      <c r="S234" s="16">
        <v>0</v>
      </c>
      <c r="T234" s="16">
        <v>0</v>
      </c>
      <c r="U234" s="16">
        <v>-1E-3</v>
      </c>
      <c r="V234" s="16">
        <v>-3.0000000000000001E-3</v>
      </c>
      <c r="W234" s="16">
        <v>0</v>
      </c>
      <c r="X234" s="16">
        <v>0</v>
      </c>
      <c r="Y234" s="16">
        <v>0</v>
      </c>
      <c r="Z234" s="16">
        <v>-8.0000000000000002E-3</v>
      </c>
      <c r="AA234" s="16">
        <v>0</v>
      </c>
      <c r="AB234" s="16">
        <v>0</v>
      </c>
      <c r="AC234" s="16">
        <v>0</v>
      </c>
      <c r="AD234" s="16">
        <v>-2.7E-2</v>
      </c>
      <c r="AE234" s="16">
        <v>0</v>
      </c>
      <c r="AF234" s="16">
        <v>0</v>
      </c>
      <c r="AG234" s="17">
        <v>83.33</v>
      </c>
      <c r="AH234" s="17">
        <v>2.4003999999999999</v>
      </c>
      <c r="AI234" s="17">
        <v>4.76</v>
      </c>
      <c r="AJ234" s="17">
        <v>44</v>
      </c>
      <c r="AK234" s="17">
        <v>18</v>
      </c>
      <c r="AL234" s="17">
        <v>11</v>
      </c>
      <c r="AM234" s="17">
        <v>53</v>
      </c>
    </row>
    <row r="235" spans="1:39">
      <c r="A235" s="11">
        <v>384542407842542</v>
      </c>
      <c r="B235" s="12">
        <v>7100</v>
      </c>
      <c r="C235" s="13">
        <v>2005</v>
      </c>
      <c r="D235" s="14">
        <v>38478</v>
      </c>
      <c r="F235" s="4" t="s">
        <v>44</v>
      </c>
      <c r="G235" s="4">
        <v>23.9</v>
      </c>
      <c r="H235" s="15">
        <v>5</v>
      </c>
      <c r="I235" s="15">
        <v>1</v>
      </c>
      <c r="J235" s="15">
        <v>5</v>
      </c>
      <c r="K235" s="15">
        <v>5</v>
      </c>
      <c r="L235" s="15">
        <v>1</v>
      </c>
      <c r="M235" s="15">
        <v>3</v>
      </c>
      <c r="N235" s="15">
        <v>3</v>
      </c>
      <c r="O235" s="7" t="s">
        <v>45</v>
      </c>
      <c r="P235" s="16">
        <v>-2.8000000000000001E-2</v>
      </c>
      <c r="Q235" s="16">
        <v>-2.8000000000000001E-2</v>
      </c>
      <c r="R235" s="16">
        <v>-2.9000000000000001E-2</v>
      </c>
      <c r="S235" s="16">
        <v>0</v>
      </c>
      <c r="T235" s="16">
        <v>0</v>
      </c>
      <c r="U235" s="16">
        <v>-2E-3</v>
      </c>
      <c r="V235" s="16">
        <v>3.0000000000000001E-3</v>
      </c>
      <c r="W235" s="16">
        <v>0</v>
      </c>
      <c r="X235" s="16">
        <v>-1.0999999999999999E-2</v>
      </c>
      <c r="Y235" s="16">
        <v>1E-3</v>
      </c>
      <c r="Z235" s="16">
        <v>3.4000000000000002E-2</v>
      </c>
      <c r="AA235" s="16">
        <v>-0.111</v>
      </c>
      <c r="AB235" s="16">
        <v>-0.33300000000000002</v>
      </c>
      <c r="AC235" s="16">
        <v>-3.0000000000000001E-3</v>
      </c>
      <c r="AD235" s="16">
        <v>0</v>
      </c>
      <c r="AE235" s="16">
        <v>-8.4000000000000005E-2</v>
      </c>
      <c r="AF235" s="16">
        <v>0</v>
      </c>
      <c r="AG235" s="17">
        <v>67.55</v>
      </c>
      <c r="AH235" s="17">
        <v>1.7746999999999999</v>
      </c>
      <c r="AI235" s="17">
        <v>3.8</v>
      </c>
      <c r="AJ235" s="17">
        <v>69</v>
      </c>
      <c r="AK235" s="17">
        <v>25</v>
      </c>
      <c r="AL235" s="17">
        <v>14</v>
      </c>
      <c r="AM235" s="17">
        <v>66</v>
      </c>
    </row>
    <row r="236" spans="1:39">
      <c r="A236" s="11">
        <v>384542407842542</v>
      </c>
      <c r="B236" s="12">
        <v>39336</v>
      </c>
      <c r="C236" s="13">
        <v>2008</v>
      </c>
      <c r="D236" s="14">
        <v>39533</v>
      </c>
      <c r="F236" s="4" t="s">
        <v>44</v>
      </c>
      <c r="G236" s="4">
        <v>23.9</v>
      </c>
      <c r="H236" s="15">
        <v>4</v>
      </c>
      <c r="I236" s="15">
        <v>1</v>
      </c>
      <c r="J236" s="15">
        <v>5</v>
      </c>
      <c r="K236" s="15">
        <v>5</v>
      </c>
      <c r="L236" s="15">
        <v>5</v>
      </c>
      <c r="M236" s="15">
        <v>5</v>
      </c>
      <c r="N236" s="15">
        <v>5</v>
      </c>
      <c r="O236" s="7" t="s">
        <v>45</v>
      </c>
      <c r="P236" s="16">
        <v>-2.8000000000000001E-2</v>
      </c>
      <c r="Q236" s="16">
        <v>-2.8000000000000001E-2</v>
      </c>
      <c r="R236" s="16">
        <v>-2.9000000000000001E-2</v>
      </c>
      <c r="S236" s="16">
        <v>0</v>
      </c>
      <c r="T236" s="16">
        <v>0</v>
      </c>
      <c r="U236" s="16">
        <v>-2E-3</v>
      </c>
      <c r="V236" s="16">
        <v>3.0000000000000001E-3</v>
      </c>
      <c r="W236" s="16">
        <v>0</v>
      </c>
      <c r="X236" s="16">
        <v>-1.0999999999999999E-2</v>
      </c>
      <c r="Y236" s="16">
        <v>1E-3</v>
      </c>
      <c r="Z236" s="16">
        <v>3.4000000000000002E-2</v>
      </c>
      <c r="AA236" s="16">
        <v>-0.111</v>
      </c>
      <c r="AB236" s="16">
        <v>-0.33300000000000002</v>
      </c>
      <c r="AC236" s="16">
        <v>-3.0000000000000001E-3</v>
      </c>
      <c r="AD236" s="16">
        <v>0</v>
      </c>
      <c r="AE236" s="16">
        <v>-8.4000000000000005E-2</v>
      </c>
      <c r="AF236" s="16">
        <v>0</v>
      </c>
      <c r="AG236" s="17">
        <v>60.95</v>
      </c>
      <c r="AH236" s="17">
        <v>1.8022</v>
      </c>
      <c r="AI236" s="17">
        <v>3.16</v>
      </c>
      <c r="AJ236" s="17">
        <v>77.19</v>
      </c>
      <c r="AK236" s="17">
        <v>0</v>
      </c>
      <c r="AL236" s="17">
        <v>31.58</v>
      </c>
      <c r="AM236" s="17">
        <v>96.49</v>
      </c>
    </row>
    <row r="237" spans="1:39">
      <c r="A237" s="11">
        <v>384542407842542</v>
      </c>
      <c r="B237" s="12">
        <v>39337</v>
      </c>
      <c r="C237" s="13">
        <v>2008</v>
      </c>
      <c r="D237" s="14">
        <v>39731</v>
      </c>
      <c r="F237" s="4" t="s">
        <v>44</v>
      </c>
      <c r="G237" s="4">
        <v>23.9</v>
      </c>
      <c r="H237" s="15">
        <v>5</v>
      </c>
      <c r="I237" s="15">
        <v>3</v>
      </c>
      <c r="J237" s="15">
        <v>5</v>
      </c>
      <c r="K237" s="15">
        <v>5</v>
      </c>
      <c r="L237" s="15">
        <v>5</v>
      </c>
      <c r="M237" s="15">
        <v>5</v>
      </c>
      <c r="N237" s="15">
        <v>5</v>
      </c>
      <c r="O237" s="7" t="s">
        <v>45</v>
      </c>
      <c r="P237" s="16">
        <v>-2.8000000000000001E-2</v>
      </c>
      <c r="Q237" s="16">
        <v>-2.8000000000000001E-2</v>
      </c>
      <c r="R237" s="16">
        <v>-2.9000000000000001E-2</v>
      </c>
      <c r="S237" s="16">
        <v>0</v>
      </c>
      <c r="T237" s="16">
        <v>0</v>
      </c>
      <c r="U237" s="16">
        <v>-2E-3</v>
      </c>
      <c r="V237" s="16">
        <v>3.0000000000000001E-3</v>
      </c>
      <c r="W237" s="16">
        <v>0</v>
      </c>
      <c r="X237" s="16">
        <v>-1.0999999999999999E-2</v>
      </c>
      <c r="Y237" s="16">
        <v>1E-3</v>
      </c>
      <c r="Z237" s="16">
        <v>3.4000000000000002E-2</v>
      </c>
      <c r="AA237" s="16">
        <v>-0.111</v>
      </c>
      <c r="AB237" s="16">
        <v>-0.33300000000000002</v>
      </c>
      <c r="AC237" s="16">
        <v>-3.0000000000000001E-3</v>
      </c>
      <c r="AD237" s="16">
        <v>0</v>
      </c>
      <c r="AE237" s="16">
        <v>-8.4000000000000005E-2</v>
      </c>
      <c r="AF237" s="16">
        <v>0</v>
      </c>
      <c r="AG237" s="17">
        <v>80.06</v>
      </c>
      <c r="AH237" s="17">
        <v>2.0806</v>
      </c>
      <c r="AI237" s="17">
        <v>3.26</v>
      </c>
      <c r="AJ237" s="17">
        <v>71.62</v>
      </c>
      <c r="AK237" s="17">
        <v>0</v>
      </c>
      <c r="AL237" s="17">
        <v>24.32</v>
      </c>
      <c r="AM237" s="17">
        <v>90.54</v>
      </c>
    </row>
    <row r="238" spans="1:39">
      <c r="A238" s="11">
        <v>384611107844499</v>
      </c>
      <c r="B238" s="18">
        <v>7101</v>
      </c>
      <c r="C238" s="13">
        <v>2005</v>
      </c>
      <c r="D238" s="19">
        <v>38478</v>
      </c>
      <c r="F238" s="4" t="s">
        <v>44</v>
      </c>
      <c r="G238" s="4">
        <v>18.5</v>
      </c>
      <c r="H238" s="15">
        <v>5</v>
      </c>
      <c r="I238" s="15">
        <v>1</v>
      </c>
      <c r="J238" s="15">
        <v>1</v>
      </c>
      <c r="K238" s="15">
        <v>1</v>
      </c>
      <c r="L238" s="15">
        <v>1</v>
      </c>
      <c r="M238" s="15">
        <v>5</v>
      </c>
      <c r="N238" s="15">
        <v>1</v>
      </c>
      <c r="O238" s="7" t="s">
        <v>45</v>
      </c>
      <c r="P238" s="16">
        <v>6.0000000000000001E-3</v>
      </c>
      <c r="Q238" s="16">
        <v>6.0000000000000001E-3</v>
      </c>
      <c r="R238" s="16">
        <v>8.8999999999999996E-2</v>
      </c>
      <c r="S238" s="16">
        <v>0</v>
      </c>
      <c r="T238" s="16">
        <v>0</v>
      </c>
      <c r="U238" s="16">
        <v>0</v>
      </c>
      <c r="V238" s="16">
        <v>1E-3</v>
      </c>
      <c r="W238" s="16">
        <v>0</v>
      </c>
      <c r="X238" s="16">
        <v>-1E-3</v>
      </c>
      <c r="Y238" s="16">
        <v>1E-3</v>
      </c>
      <c r="Z238" s="16">
        <v>4.0000000000000001E-3</v>
      </c>
      <c r="AA238" s="16">
        <v>0</v>
      </c>
      <c r="AB238" s="16">
        <v>0</v>
      </c>
      <c r="AC238" s="16">
        <v>2E-3</v>
      </c>
      <c r="AD238" s="16">
        <v>0</v>
      </c>
      <c r="AE238" s="16">
        <v>1E-3</v>
      </c>
      <c r="AF238" s="16">
        <v>0</v>
      </c>
      <c r="AG238" s="17">
        <v>75.760000000000005</v>
      </c>
      <c r="AH238" s="17">
        <v>1.8562000000000001</v>
      </c>
      <c r="AI238" s="17">
        <v>4.99</v>
      </c>
      <c r="AJ238" s="17">
        <v>49</v>
      </c>
      <c r="AK238" s="17">
        <v>42</v>
      </c>
      <c r="AL238" s="17">
        <v>15</v>
      </c>
      <c r="AM238" s="17">
        <v>42</v>
      </c>
    </row>
    <row r="239" spans="1:39">
      <c r="A239" s="11">
        <v>384619907650290</v>
      </c>
      <c r="B239" s="18">
        <v>38467</v>
      </c>
      <c r="C239" s="13">
        <v>2001</v>
      </c>
      <c r="D239" s="19">
        <v>37008</v>
      </c>
      <c r="F239" s="4" t="s">
        <v>49</v>
      </c>
      <c r="G239" s="4">
        <v>0.81299999999999994</v>
      </c>
      <c r="H239" s="15">
        <v>3</v>
      </c>
      <c r="I239" s="15"/>
      <c r="J239" s="15"/>
      <c r="K239" s="15"/>
      <c r="L239" s="15"/>
      <c r="M239" s="15"/>
      <c r="N239" s="15"/>
      <c r="O239" s="7" t="s">
        <v>45</v>
      </c>
      <c r="P239" s="16">
        <v>-0.47599999999999998</v>
      </c>
      <c r="Q239" s="16">
        <v>-0.47599999999999998</v>
      </c>
      <c r="R239" s="16">
        <v>-0.56200000000000006</v>
      </c>
      <c r="S239" s="16">
        <v>0.5</v>
      </c>
      <c r="T239" s="16">
        <v>-0.5</v>
      </c>
      <c r="U239" s="16">
        <v>8.2000000000000003E-2</v>
      </c>
      <c r="V239" s="16">
        <v>-0.10299999999999999</v>
      </c>
      <c r="W239" s="16">
        <v>-0.73899999999999999</v>
      </c>
      <c r="X239" s="16">
        <v>0.25800000000000001</v>
      </c>
      <c r="Y239" s="16">
        <v>0.46800000000000003</v>
      </c>
      <c r="Z239" s="16">
        <v>4.1000000000000002E-2</v>
      </c>
      <c r="AA239" s="16">
        <v>-0.214</v>
      </c>
      <c r="AB239" s="16">
        <v>0.25</v>
      </c>
      <c r="AC239" s="16">
        <v>9.0999999999999998E-2</v>
      </c>
      <c r="AD239" s="16">
        <v>0</v>
      </c>
      <c r="AE239" s="16">
        <v>2.1819999999999999</v>
      </c>
      <c r="AF239" s="16">
        <v>0</v>
      </c>
      <c r="AG239" s="17">
        <v>39.96</v>
      </c>
      <c r="AH239" s="17">
        <v>1.2526999999999999</v>
      </c>
      <c r="AI239" s="17">
        <v>6.34</v>
      </c>
      <c r="AJ239" s="17">
        <v>3</v>
      </c>
      <c r="AK239" s="17">
        <v>45</v>
      </c>
      <c r="AL239" s="17">
        <v>0</v>
      </c>
      <c r="AM239" s="17">
        <v>51</v>
      </c>
    </row>
    <row r="240" spans="1:39">
      <c r="A240" s="11">
        <v>384623507912412</v>
      </c>
      <c r="B240" s="18">
        <v>11285</v>
      </c>
      <c r="C240" s="13">
        <v>2001</v>
      </c>
      <c r="D240" s="19">
        <v>37117</v>
      </c>
      <c r="F240" s="4" t="s">
        <v>46</v>
      </c>
      <c r="G240" s="4">
        <v>10</v>
      </c>
      <c r="H240" s="15">
        <v>4</v>
      </c>
      <c r="I240" s="15">
        <v>3</v>
      </c>
      <c r="J240" s="15">
        <v>1</v>
      </c>
      <c r="K240" s="15">
        <v>1</v>
      </c>
      <c r="L240" s="15">
        <v>1</v>
      </c>
      <c r="M240" s="15">
        <v>3</v>
      </c>
      <c r="N240" s="15">
        <v>1</v>
      </c>
      <c r="O240" s="7" t="s">
        <v>45</v>
      </c>
      <c r="P240" s="16">
        <v>-6.8000000000000005E-2</v>
      </c>
      <c r="Q240" s="16">
        <v>-6.8000000000000005E-2</v>
      </c>
      <c r="R240" s="16">
        <v>-2.7E-2</v>
      </c>
      <c r="S240" s="16">
        <v>0</v>
      </c>
      <c r="T240" s="16">
        <v>0</v>
      </c>
      <c r="U240" s="16">
        <v>1.7000000000000001E-2</v>
      </c>
      <c r="V240" s="16">
        <v>0.20799999999999999</v>
      </c>
      <c r="W240" s="16">
        <v>-0.111</v>
      </c>
      <c r="X240" s="16">
        <v>7.1999999999999995E-2</v>
      </c>
      <c r="Y240" s="16">
        <v>1.2E-2</v>
      </c>
      <c r="Z240" s="16">
        <v>0.46700000000000003</v>
      </c>
      <c r="AA240" s="16">
        <v>-9.0999999999999998E-2</v>
      </c>
      <c r="AB240" s="16">
        <v>-0.33300000000000002</v>
      </c>
      <c r="AC240" s="16">
        <v>0.01</v>
      </c>
      <c r="AD240" s="16">
        <v>0.5</v>
      </c>
      <c r="AE240" s="16">
        <v>6.9000000000000006E-2</v>
      </c>
      <c r="AF240" s="16">
        <v>-1</v>
      </c>
      <c r="AG240" s="17">
        <v>50.47</v>
      </c>
      <c r="AH240" s="17">
        <v>2.0931999999999999</v>
      </c>
      <c r="AI240" s="17">
        <v>4.21</v>
      </c>
      <c r="AJ240" s="17">
        <v>52</v>
      </c>
      <c r="AK240" s="17">
        <v>32</v>
      </c>
      <c r="AL240" s="17">
        <v>11</v>
      </c>
      <c r="AM240" s="17">
        <v>54</v>
      </c>
    </row>
    <row r="241" spans="1:39">
      <c r="A241" s="11">
        <v>384657907917453</v>
      </c>
      <c r="B241" s="18">
        <v>11281</v>
      </c>
      <c r="C241" s="13">
        <v>2001</v>
      </c>
      <c r="D241" s="19">
        <v>37117</v>
      </c>
      <c r="F241" s="4" t="s">
        <v>46</v>
      </c>
      <c r="G241" s="4">
        <v>20.6</v>
      </c>
      <c r="H241" s="15">
        <v>4</v>
      </c>
      <c r="I241" s="15">
        <v>3</v>
      </c>
      <c r="J241" s="15">
        <v>1</v>
      </c>
      <c r="K241" s="15">
        <v>1</v>
      </c>
      <c r="L241" s="15">
        <v>1</v>
      </c>
      <c r="M241" s="15">
        <v>5</v>
      </c>
      <c r="N241" s="15">
        <v>1</v>
      </c>
      <c r="O241" s="7" t="s">
        <v>45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6.0000000000000001E-3</v>
      </c>
      <c r="W241" s="16">
        <v>0</v>
      </c>
      <c r="X241" s="16">
        <v>-1E-3</v>
      </c>
      <c r="Y241" s="16">
        <v>0</v>
      </c>
      <c r="Z241" s="16">
        <v>2.3E-2</v>
      </c>
      <c r="AA241" s="16">
        <v>0</v>
      </c>
      <c r="AB241" s="16">
        <v>0</v>
      </c>
      <c r="AC241" s="16">
        <v>1E-3</v>
      </c>
      <c r="AD241" s="16">
        <v>4.4999999999999998E-2</v>
      </c>
      <c r="AE241" s="16">
        <v>0.02</v>
      </c>
      <c r="AF241" s="16">
        <v>0</v>
      </c>
      <c r="AG241" s="17">
        <v>59.31</v>
      </c>
      <c r="AH241" s="17">
        <v>2.0752000000000002</v>
      </c>
      <c r="AI241" s="17">
        <v>5.04</v>
      </c>
      <c r="AJ241" s="17">
        <v>37</v>
      </c>
      <c r="AK241" s="17">
        <v>43</v>
      </c>
      <c r="AL241" s="17">
        <v>29</v>
      </c>
      <c r="AM241" s="17">
        <v>58</v>
      </c>
    </row>
    <row r="242" spans="1:39">
      <c r="A242" s="11">
        <v>384716107915594</v>
      </c>
      <c r="B242" s="18">
        <v>11284</v>
      </c>
      <c r="C242" s="13">
        <v>2006</v>
      </c>
      <c r="D242" s="19">
        <v>38930</v>
      </c>
      <c r="F242" s="4" t="s">
        <v>44</v>
      </c>
      <c r="G242" s="4">
        <v>16.7</v>
      </c>
      <c r="H242" s="15">
        <v>1</v>
      </c>
      <c r="I242" s="15">
        <v>1</v>
      </c>
      <c r="J242" s="15">
        <v>1</v>
      </c>
      <c r="K242" s="15">
        <v>5</v>
      </c>
      <c r="L242" s="15">
        <v>5</v>
      </c>
      <c r="M242" s="15">
        <v>1</v>
      </c>
      <c r="N242" s="15">
        <v>5</v>
      </c>
      <c r="O242" s="7" t="s">
        <v>45</v>
      </c>
      <c r="P242" s="16">
        <v>-4.7E-2</v>
      </c>
      <c r="Q242" s="16">
        <v>-4.7E-2</v>
      </c>
      <c r="R242" s="16">
        <v>-6.4000000000000001E-2</v>
      </c>
      <c r="S242" s="16">
        <v>0</v>
      </c>
      <c r="T242" s="16">
        <v>0</v>
      </c>
      <c r="U242" s="16">
        <v>1.6E-2</v>
      </c>
      <c r="V242" s="16">
        <v>0.21099999999999999</v>
      </c>
      <c r="W242" s="16">
        <v>0</v>
      </c>
      <c r="X242" s="16">
        <v>8.9999999999999993E-3</v>
      </c>
      <c r="Y242" s="16">
        <v>8.9999999999999993E-3</v>
      </c>
      <c r="Z242" s="16">
        <v>0.46700000000000003</v>
      </c>
      <c r="AA242" s="16">
        <v>-0.12</v>
      </c>
      <c r="AB242" s="16">
        <v>-0.33300000000000002</v>
      </c>
      <c r="AC242" s="16">
        <v>4.0000000000000001E-3</v>
      </c>
      <c r="AD242" s="16">
        <v>0.57099999999999995</v>
      </c>
      <c r="AE242" s="16">
        <v>0.112</v>
      </c>
      <c r="AF242" s="16">
        <v>-1</v>
      </c>
      <c r="AG242" s="17">
        <v>0</v>
      </c>
      <c r="AH242" s="17">
        <v>1.0158</v>
      </c>
      <c r="AI242" s="17">
        <v>5.04</v>
      </c>
      <c r="AJ242" s="17">
        <v>83</v>
      </c>
      <c r="AK242" s="17">
        <v>7</v>
      </c>
      <c r="AL242" s="17">
        <v>1</v>
      </c>
      <c r="AM242" s="17">
        <v>80</v>
      </c>
    </row>
    <row r="243" spans="1:39">
      <c r="A243" s="11">
        <v>384744507906421</v>
      </c>
      <c r="B243" s="18">
        <v>11059</v>
      </c>
      <c r="C243" s="13">
        <v>2001</v>
      </c>
      <c r="D243" s="19">
        <v>37117</v>
      </c>
      <c r="F243" s="4" t="s">
        <v>46</v>
      </c>
      <c r="G243" s="4">
        <v>21.3</v>
      </c>
      <c r="H243" s="15">
        <v>4</v>
      </c>
      <c r="I243" s="15">
        <v>3</v>
      </c>
      <c r="J243" s="15">
        <v>1</v>
      </c>
      <c r="K243" s="15">
        <v>1</v>
      </c>
      <c r="L243" s="15">
        <v>1</v>
      </c>
      <c r="M243" s="15">
        <v>3</v>
      </c>
      <c r="N243" s="15">
        <v>5</v>
      </c>
      <c r="O243" s="7" t="s">
        <v>45</v>
      </c>
      <c r="P243" s="16">
        <v>0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6">
        <v>0</v>
      </c>
      <c r="AB243" s="16">
        <v>0</v>
      </c>
      <c r="AC243" s="16">
        <v>0</v>
      </c>
      <c r="AD243" s="16">
        <v>0</v>
      </c>
      <c r="AE243" s="16">
        <v>0</v>
      </c>
      <c r="AF243" s="16">
        <v>0</v>
      </c>
      <c r="AG243" s="17">
        <v>54.97</v>
      </c>
      <c r="AH243" s="17">
        <v>2.181</v>
      </c>
      <c r="AI243" s="17">
        <v>4.33</v>
      </c>
      <c r="AJ243" s="17">
        <v>63</v>
      </c>
      <c r="AK243" s="17">
        <v>13</v>
      </c>
      <c r="AL243" s="17">
        <v>8</v>
      </c>
      <c r="AM243" s="17">
        <v>74</v>
      </c>
    </row>
    <row r="244" spans="1:39">
      <c r="A244" s="11">
        <v>384750907905508</v>
      </c>
      <c r="B244" s="18">
        <v>11022</v>
      </c>
      <c r="C244" s="13">
        <v>2004</v>
      </c>
      <c r="D244" s="19">
        <v>38140</v>
      </c>
      <c r="F244" s="4" t="s">
        <v>44</v>
      </c>
      <c r="G244" s="4">
        <v>197</v>
      </c>
      <c r="H244" s="15">
        <v>3</v>
      </c>
      <c r="I244" s="15">
        <v>3</v>
      </c>
      <c r="J244" s="15">
        <v>1</v>
      </c>
      <c r="K244" s="15">
        <v>1</v>
      </c>
      <c r="L244" s="15">
        <v>1</v>
      </c>
      <c r="M244" s="15">
        <v>1</v>
      </c>
      <c r="N244" s="15">
        <v>5</v>
      </c>
      <c r="O244" s="7" t="s">
        <v>45</v>
      </c>
      <c r="P244" s="16">
        <v>0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-2E-3</v>
      </c>
      <c r="W244" s="16">
        <v>0</v>
      </c>
      <c r="X244" s="16">
        <v>0</v>
      </c>
      <c r="Y244" s="16">
        <v>0</v>
      </c>
      <c r="Z244" s="16">
        <v>-6.0000000000000001E-3</v>
      </c>
      <c r="AA244" s="16">
        <v>0</v>
      </c>
      <c r="AB244" s="16">
        <v>0</v>
      </c>
      <c r="AC244" s="16">
        <v>0</v>
      </c>
      <c r="AD244" s="16">
        <v>-1.9E-2</v>
      </c>
      <c r="AE244" s="16">
        <v>-2.1999999999999999E-2</v>
      </c>
      <c r="AF244" s="16">
        <v>0</v>
      </c>
      <c r="AG244" s="17">
        <v>49.84</v>
      </c>
      <c r="AH244" s="17">
        <v>1.9993000000000001</v>
      </c>
      <c r="AI244" s="17">
        <v>4.99</v>
      </c>
      <c r="AJ244" s="17">
        <v>43</v>
      </c>
      <c r="AK244" s="17">
        <v>20</v>
      </c>
      <c r="AL244" s="17">
        <v>1</v>
      </c>
      <c r="AM244" s="17">
        <v>69</v>
      </c>
    </row>
    <row r="245" spans="1:39">
      <c r="A245" s="11">
        <v>384751107906339</v>
      </c>
      <c r="B245" s="18">
        <v>11023</v>
      </c>
      <c r="C245" s="13">
        <v>2006</v>
      </c>
      <c r="D245" s="19">
        <v>38930</v>
      </c>
      <c r="F245" s="4" t="s">
        <v>46</v>
      </c>
      <c r="G245" s="4">
        <v>196</v>
      </c>
      <c r="H245" s="15">
        <v>4</v>
      </c>
      <c r="I245" s="15">
        <v>3</v>
      </c>
      <c r="J245" s="15">
        <v>1</v>
      </c>
      <c r="K245" s="15">
        <v>1</v>
      </c>
      <c r="L245" s="15">
        <v>5</v>
      </c>
      <c r="M245" s="15">
        <v>5</v>
      </c>
      <c r="N245" s="15">
        <v>1</v>
      </c>
      <c r="O245" s="7" t="s">
        <v>45</v>
      </c>
      <c r="P245" s="16">
        <v>0</v>
      </c>
      <c r="Q245" s="16">
        <v>0</v>
      </c>
      <c r="R245" s="16">
        <v>0</v>
      </c>
      <c r="S245" s="16">
        <v>-0.111</v>
      </c>
      <c r="T245" s="16">
        <v>0</v>
      </c>
      <c r="U245" s="16">
        <v>0</v>
      </c>
      <c r="V245" s="16">
        <v>-3.0000000000000001E-3</v>
      </c>
      <c r="W245" s="16">
        <v>0</v>
      </c>
      <c r="X245" s="16">
        <v>0</v>
      </c>
      <c r="Y245" s="16">
        <v>0</v>
      </c>
      <c r="Z245" s="16">
        <v>-7.0000000000000001E-3</v>
      </c>
      <c r="AA245" s="16">
        <v>0.154</v>
      </c>
      <c r="AB245" s="16">
        <v>0</v>
      </c>
      <c r="AC245" s="16">
        <v>0</v>
      </c>
      <c r="AD245" s="16">
        <v>-0.02</v>
      </c>
      <c r="AE245" s="16">
        <v>0</v>
      </c>
      <c r="AF245" s="16">
        <v>0</v>
      </c>
      <c r="AG245" s="17">
        <v>63.87</v>
      </c>
      <c r="AH245" s="17">
        <v>2.1947999999999999</v>
      </c>
      <c r="AI245" s="17">
        <v>4.8499999999999996</v>
      </c>
      <c r="AJ245" s="17">
        <v>62</v>
      </c>
      <c r="AK245" s="17">
        <v>7</v>
      </c>
      <c r="AL245" s="17">
        <v>12</v>
      </c>
      <c r="AM245" s="17">
        <v>50</v>
      </c>
    </row>
    <row r="246" spans="1:39">
      <c r="A246" s="11">
        <v>384753307722405</v>
      </c>
      <c r="B246" s="18">
        <v>32951</v>
      </c>
      <c r="C246" s="13">
        <v>2005</v>
      </c>
      <c r="D246" s="19">
        <v>38429</v>
      </c>
      <c r="F246" s="4" t="s">
        <v>48</v>
      </c>
      <c r="G246" s="4">
        <v>0.79500000000000004</v>
      </c>
      <c r="H246" s="15">
        <v>1</v>
      </c>
      <c r="I246" s="15">
        <v>1</v>
      </c>
      <c r="J246" s="15">
        <v>1</v>
      </c>
      <c r="K246" s="15">
        <v>1</v>
      </c>
      <c r="L246" s="15">
        <v>1</v>
      </c>
      <c r="M246" s="15">
        <v>3</v>
      </c>
      <c r="N246" s="15">
        <v>1</v>
      </c>
      <c r="O246" s="7" t="s">
        <v>45</v>
      </c>
      <c r="P246" s="16">
        <v>-0.56000000000000005</v>
      </c>
      <c r="Q246" s="16">
        <v>-0.56000000000000005</v>
      </c>
      <c r="R246" s="16">
        <v>-0.70899999999999996</v>
      </c>
      <c r="S246" s="16">
        <v>2.8330000000000002</v>
      </c>
      <c r="T246" s="16">
        <v>-0.55600000000000005</v>
      </c>
      <c r="U246" s="16">
        <v>8.3000000000000004E-2</v>
      </c>
      <c r="V246" s="16">
        <v>-8.8999999999999996E-2</v>
      </c>
      <c r="W246" s="16">
        <v>-0.84</v>
      </c>
      <c r="X246" s="16">
        <v>0.38500000000000001</v>
      </c>
      <c r="Y246" s="16">
        <v>1.3380000000000001</v>
      </c>
      <c r="Z246" s="16">
        <v>-8.9999999999999993E-3</v>
      </c>
      <c r="AA246" s="16">
        <v>-0.5</v>
      </c>
      <c r="AB246" s="16">
        <v>0.66700000000000004</v>
      </c>
      <c r="AC246" s="16">
        <v>0.57199999999999995</v>
      </c>
      <c r="AD246" s="16">
        <v>0</v>
      </c>
      <c r="AE246" s="16">
        <v>6.6589999999999998</v>
      </c>
      <c r="AF246" s="16">
        <v>0</v>
      </c>
      <c r="AG246" s="17">
        <v>0</v>
      </c>
      <c r="AH246" s="17">
        <v>1.8266</v>
      </c>
      <c r="AI246" s="17">
        <v>5.43</v>
      </c>
      <c r="AJ246" s="17">
        <v>37</v>
      </c>
      <c r="AK246" s="17">
        <v>52</v>
      </c>
      <c r="AL246" s="17">
        <v>15</v>
      </c>
      <c r="AM246" s="17">
        <v>41</v>
      </c>
    </row>
    <row r="247" spans="1:39">
      <c r="A247" s="11">
        <v>384815707925051</v>
      </c>
      <c r="B247" s="18">
        <v>11256</v>
      </c>
      <c r="C247" s="13">
        <v>2001</v>
      </c>
      <c r="D247" s="19">
        <v>37081</v>
      </c>
      <c r="F247" s="4" t="s">
        <v>46</v>
      </c>
      <c r="G247" s="4">
        <v>0.64300000000000002</v>
      </c>
      <c r="H247" s="15">
        <v>3</v>
      </c>
      <c r="I247" s="15">
        <v>1</v>
      </c>
      <c r="J247" s="15">
        <v>5</v>
      </c>
      <c r="K247" s="15">
        <v>1</v>
      </c>
      <c r="L247" s="15">
        <v>5</v>
      </c>
      <c r="M247" s="15">
        <v>5</v>
      </c>
      <c r="N247" s="15">
        <v>1</v>
      </c>
      <c r="O247" s="7" t="s">
        <v>45</v>
      </c>
      <c r="P247" s="16">
        <v>-3.5999999999999997E-2</v>
      </c>
      <c r="Q247" s="16">
        <v>-3.5999999999999997E-2</v>
      </c>
      <c r="R247" s="16">
        <v>-5.3999999999999999E-2</v>
      </c>
      <c r="S247" s="16">
        <v>0</v>
      </c>
      <c r="T247" s="16">
        <v>0</v>
      </c>
      <c r="U247" s="16">
        <v>6.0000000000000001E-3</v>
      </c>
      <c r="V247" s="16">
        <v>4.2999999999999997E-2</v>
      </c>
      <c r="W247" s="16">
        <v>0</v>
      </c>
      <c r="X247" s="16">
        <v>-0.01</v>
      </c>
      <c r="Y247" s="16">
        <v>5.0000000000000001E-3</v>
      </c>
      <c r="Z247" s="16">
        <v>0.158</v>
      </c>
      <c r="AA247" s="16">
        <v>-2.7E-2</v>
      </c>
      <c r="AB247" s="16">
        <v>0</v>
      </c>
      <c r="AC247" s="16">
        <v>-1E-3</v>
      </c>
      <c r="AD247" s="16">
        <v>0</v>
      </c>
      <c r="AE247" s="16">
        <v>0.08</v>
      </c>
      <c r="AF247" s="16">
        <v>0</v>
      </c>
      <c r="AG247" s="17">
        <v>35.01</v>
      </c>
      <c r="AH247" s="17">
        <v>1.7693000000000001</v>
      </c>
      <c r="AI247" s="17">
        <v>3.51</v>
      </c>
      <c r="AJ247" s="17">
        <v>54</v>
      </c>
      <c r="AK247" s="17">
        <v>1</v>
      </c>
      <c r="AL247" s="17">
        <v>15</v>
      </c>
      <c r="AM247" s="17">
        <v>47</v>
      </c>
    </row>
    <row r="248" spans="1:39">
      <c r="A248" s="11">
        <v>384827407922569</v>
      </c>
      <c r="B248" s="18">
        <v>11255</v>
      </c>
      <c r="C248" s="13">
        <v>2001</v>
      </c>
      <c r="D248" s="19">
        <v>37081</v>
      </c>
      <c r="F248" s="4" t="s">
        <v>46</v>
      </c>
      <c r="G248" s="4">
        <v>5.86</v>
      </c>
      <c r="H248" s="15">
        <v>1</v>
      </c>
      <c r="I248" s="15">
        <v>1</v>
      </c>
      <c r="J248" s="15">
        <v>5</v>
      </c>
      <c r="K248" s="15">
        <v>5</v>
      </c>
      <c r="L248" s="15">
        <v>5</v>
      </c>
      <c r="M248" s="15">
        <v>3</v>
      </c>
      <c r="N248" s="15">
        <v>5</v>
      </c>
      <c r="O248" s="7" t="s">
        <v>45</v>
      </c>
      <c r="P248" s="16">
        <v>-3.5999999999999997E-2</v>
      </c>
      <c r="Q248" s="16">
        <v>-3.5999999999999997E-2</v>
      </c>
      <c r="R248" s="16">
        <v>-5.3999999999999999E-2</v>
      </c>
      <c r="S248" s="16">
        <v>0</v>
      </c>
      <c r="T248" s="16">
        <v>0</v>
      </c>
      <c r="U248" s="16">
        <v>6.0000000000000001E-3</v>
      </c>
      <c r="V248" s="16">
        <v>4.2999999999999997E-2</v>
      </c>
      <c r="W248" s="16">
        <v>0</v>
      </c>
      <c r="X248" s="16">
        <v>-6.0000000000000001E-3</v>
      </c>
      <c r="Y248" s="16">
        <v>5.0000000000000001E-3</v>
      </c>
      <c r="Z248" s="16">
        <v>0.158</v>
      </c>
      <c r="AA248" s="16">
        <v>-2.7E-2</v>
      </c>
      <c r="AB248" s="16">
        <v>0</v>
      </c>
      <c r="AC248" s="16">
        <v>0</v>
      </c>
      <c r="AD248" s="16">
        <v>0.23499999999999999</v>
      </c>
      <c r="AE248" s="16">
        <v>9.0999999999999998E-2</v>
      </c>
      <c r="AF248" s="16">
        <v>0</v>
      </c>
      <c r="AG248" s="17">
        <v>14.62</v>
      </c>
      <c r="AH248" s="17">
        <v>1.5805</v>
      </c>
      <c r="AI248" s="17">
        <v>2.73</v>
      </c>
      <c r="AJ248" s="17">
        <v>89</v>
      </c>
      <c r="AK248" s="17">
        <v>5</v>
      </c>
      <c r="AL248" s="17">
        <v>7</v>
      </c>
      <c r="AM248" s="17">
        <v>89</v>
      </c>
    </row>
    <row r="249" spans="1:39">
      <c r="A249" s="11">
        <v>384904107731354</v>
      </c>
      <c r="B249" s="12">
        <v>6585</v>
      </c>
      <c r="C249" s="13">
        <v>2007</v>
      </c>
      <c r="D249" s="14">
        <v>39237</v>
      </c>
      <c r="F249" s="4" t="s">
        <v>48</v>
      </c>
      <c r="G249" s="4">
        <v>5.74</v>
      </c>
      <c r="H249" s="15">
        <v>3</v>
      </c>
      <c r="I249" s="15">
        <v>5</v>
      </c>
      <c r="J249" s="15">
        <v>1</v>
      </c>
      <c r="K249" s="15">
        <v>1</v>
      </c>
      <c r="L249" s="15">
        <v>5</v>
      </c>
      <c r="M249" s="15">
        <v>3</v>
      </c>
      <c r="N249" s="15">
        <v>1</v>
      </c>
      <c r="O249" s="7" t="s">
        <v>45</v>
      </c>
      <c r="P249" s="16">
        <v>-0.29699999999999999</v>
      </c>
      <c r="Q249" s="16">
        <v>-0.29699999999999999</v>
      </c>
      <c r="R249" s="16">
        <v>-0.32</v>
      </c>
      <c r="S249" s="16">
        <v>6.3E-2</v>
      </c>
      <c r="T249" s="16">
        <v>0</v>
      </c>
      <c r="U249" s="16">
        <v>-5.7000000000000002E-2</v>
      </c>
      <c r="V249" s="16">
        <v>1.6E-2</v>
      </c>
      <c r="W249" s="16">
        <v>-0.45500000000000002</v>
      </c>
      <c r="X249" s="16">
        <v>8.0000000000000002E-3</v>
      </c>
      <c r="Y249" s="16">
        <v>0.157</v>
      </c>
      <c r="Z249" s="16">
        <v>7.0999999999999994E-2</v>
      </c>
      <c r="AA249" s="16">
        <v>-0.40600000000000003</v>
      </c>
      <c r="AB249" s="16">
        <v>0.66700000000000004</v>
      </c>
      <c r="AC249" s="16">
        <v>3.3000000000000002E-2</v>
      </c>
      <c r="AD249" s="16">
        <v>0</v>
      </c>
      <c r="AE249" s="16">
        <v>0.55200000000000005</v>
      </c>
      <c r="AF249" s="16">
        <v>0</v>
      </c>
      <c r="AG249" s="17">
        <v>40.79</v>
      </c>
      <c r="AH249" s="17">
        <v>2.1762000000000001</v>
      </c>
      <c r="AI249" s="17">
        <v>4.9000000000000004</v>
      </c>
      <c r="AJ249" s="17">
        <v>40</v>
      </c>
      <c r="AK249" s="17">
        <v>3</v>
      </c>
      <c r="AL249" s="17">
        <v>15</v>
      </c>
      <c r="AM249" s="17">
        <v>76</v>
      </c>
    </row>
    <row r="250" spans="1:39">
      <c r="A250" s="11">
        <v>384904107731354</v>
      </c>
      <c r="B250" s="12">
        <v>6586</v>
      </c>
      <c r="C250" s="13">
        <v>2007</v>
      </c>
      <c r="D250" s="14">
        <v>39387</v>
      </c>
      <c r="F250" s="4" t="s">
        <v>48</v>
      </c>
      <c r="G250" s="4">
        <v>5.74</v>
      </c>
      <c r="H250" s="15">
        <v>3</v>
      </c>
      <c r="I250" s="15">
        <v>3</v>
      </c>
      <c r="J250" s="15">
        <v>1</v>
      </c>
      <c r="K250" s="15">
        <v>3</v>
      </c>
      <c r="L250" s="15">
        <v>5</v>
      </c>
      <c r="M250" s="15">
        <v>3</v>
      </c>
      <c r="N250" s="15">
        <v>5</v>
      </c>
      <c r="O250" s="7" t="s">
        <v>45</v>
      </c>
      <c r="P250" s="16">
        <v>-0.29699999999999999</v>
      </c>
      <c r="Q250" s="16">
        <v>-0.29699999999999999</v>
      </c>
      <c r="R250" s="16">
        <v>-0.32</v>
      </c>
      <c r="S250" s="16">
        <v>6.3E-2</v>
      </c>
      <c r="T250" s="16">
        <v>0</v>
      </c>
      <c r="U250" s="16">
        <v>-5.7000000000000002E-2</v>
      </c>
      <c r="V250" s="16">
        <v>1.6E-2</v>
      </c>
      <c r="W250" s="16">
        <v>-0.45500000000000002</v>
      </c>
      <c r="X250" s="16">
        <v>8.0000000000000002E-3</v>
      </c>
      <c r="Y250" s="16">
        <v>0.157</v>
      </c>
      <c r="Z250" s="16">
        <v>7.0999999999999994E-2</v>
      </c>
      <c r="AA250" s="16">
        <v>-0.40600000000000003</v>
      </c>
      <c r="AB250" s="16">
        <v>0.66700000000000004</v>
      </c>
      <c r="AC250" s="16">
        <v>3.3000000000000002E-2</v>
      </c>
      <c r="AD250" s="16">
        <v>0</v>
      </c>
      <c r="AE250" s="16">
        <v>0.55200000000000005</v>
      </c>
      <c r="AF250" s="16">
        <v>0</v>
      </c>
      <c r="AG250" s="17">
        <v>30.73</v>
      </c>
      <c r="AH250" s="17">
        <v>1.9241999999999999</v>
      </c>
      <c r="AI250" s="17">
        <v>4.5599999999999996</v>
      </c>
      <c r="AJ250" s="17">
        <v>54</v>
      </c>
      <c r="AK250" s="17">
        <v>0</v>
      </c>
      <c r="AL250" s="17">
        <v>19</v>
      </c>
      <c r="AM250" s="17">
        <v>86</v>
      </c>
    </row>
    <row r="251" spans="1:39">
      <c r="A251" s="11">
        <v>384904107731354</v>
      </c>
      <c r="B251" s="20">
        <v>2663</v>
      </c>
      <c r="C251" s="13">
        <v>2004</v>
      </c>
      <c r="D251" s="19">
        <v>38085</v>
      </c>
      <c r="F251" s="4" t="s">
        <v>48</v>
      </c>
      <c r="G251" s="4">
        <v>5.74</v>
      </c>
      <c r="H251" s="15">
        <v>1</v>
      </c>
      <c r="I251" s="15">
        <v>3</v>
      </c>
      <c r="J251" s="15">
        <v>1</v>
      </c>
      <c r="K251" s="15">
        <v>1</v>
      </c>
      <c r="L251" s="15">
        <v>1</v>
      </c>
      <c r="M251" s="15">
        <v>1</v>
      </c>
      <c r="N251" s="15">
        <v>1</v>
      </c>
      <c r="O251" s="7" t="s">
        <v>45</v>
      </c>
      <c r="P251" s="16">
        <v>-0.29699999999999999</v>
      </c>
      <c r="Q251" s="16">
        <v>-0.29699999999999999</v>
      </c>
      <c r="R251" s="16">
        <v>-0.32</v>
      </c>
      <c r="S251" s="16">
        <v>6.3E-2</v>
      </c>
      <c r="T251" s="16">
        <v>0</v>
      </c>
      <c r="U251" s="16">
        <v>-5.7000000000000002E-2</v>
      </c>
      <c r="V251" s="16">
        <v>1.6E-2</v>
      </c>
      <c r="W251" s="16">
        <v>-0.45500000000000002</v>
      </c>
      <c r="X251" s="16">
        <v>8.0000000000000002E-3</v>
      </c>
      <c r="Y251" s="16">
        <v>0.157</v>
      </c>
      <c r="Z251" s="16">
        <v>7.0999999999999994E-2</v>
      </c>
      <c r="AA251" s="16">
        <v>-0.40600000000000003</v>
      </c>
      <c r="AB251" s="16">
        <v>0.66700000000000004</v>
      </c>
      <c r="AC251" s="16">
        <v>3.3000000000000002E-2</v>
      </c>
      <c r="AD251" s="16">
        <v>0</v>
      </c>
      <c r="AE251" s="16">
        <v>0.55200000000000005</v>
      </c>
      <c r="AF251" s="16">
        <v>0</v>
      </c>
      <c r="AG251" s="17">
        <v>3.59</v>
      </c>
      <c r="AH251" s="17">
        <v>1.9649000000000001</v>
      </c>
      <c r="AI251" s="17">
        <v>5.97</v>
      </c>
      <c r="AJ251" s="17">
        <v>22.11</v>
      </c>
      <c r="AK251" s="17">
        <v>50.53</v>
      </c>
      <c r="AL251" s="17">
        <v>7.37</v>
      </c>
      <c r="AM251" s="17">
        <v>36.840000000000003</v>
      </c>
    </row>
    <row r="252" spans="1:39">
      <c r="A252" s="11">
        <v>384922107917445</v>
      </c>
      <c r="B252" s="18">
        <v>11276</v>
      </c>
      <c r="C252" s="13">
        <v>2001</v>
      </c>
      <c r="D252" s="19">
        <v>37111</v>
      </c>
      <c r="F252" s="4" t="s">
        <v>46</v>
      </c>
      <c r="G252" s="4">
        <v>6.28</v>
      </c>
      <c r="H252" s="15">
        <v>5</v>
      </c>
      <c r="I252" s="15">
        <v>3</v>
      </c>
      <c r="J252" s="15">
        <v>1</v>
      </c>
      <c r="K252" s="15">
        <v>1</v>
      </c>
      <c r="L252" s="15">
        <v>5</v>
      </c>
      <c r="M252" s="15">
        <v>3</v>
      </c>
      <c r="N252" s="15">
        <v>1</v>
      </c>
      <c r="O252" s="7" t="s">
        <v>45</v>
      </c>
      <c r="P252" s="16">
        <v>0</v>
      </c>
      <c r="Q252" s="16">
        <v>0</v>
      </c>
      <c r="R252" s="16">
        <v>0</v>
      </c>
      <c r="S252" s="16">
        <v>0</v>
      </c>
      <c r="T252" s="16">
        <v>0</v>
      </c>
      <c r="U252" s="16">
        <v>0</v>
      </c>
      <c r="V252" s="16">
        <v>0</v>
      </c>
      <c r="W252" s="16">
        <v>0</v>
      </c>
      <c r="X252" s="16">
        <v>0</v>
      </c>
      <c r="Y252" s="16">
        <v>0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0</v>
      </c>
      <c r="AF252" s="16">
        <v>0</v>
      </c>
      <c r="AG252" s="17">
        <v>73.900000000000006</v>
      </c>
      <c r="AH252" s="17">
        <v>2.1699000000000002</v>
      </c>
      <c r="AI252" s="17">
        <v>4.5</v>
      </c>
      <c r="AJ252" s="17">
        <v>64</v>
      </c>
      <c r="AK252" s="17">
        <v>3</v>
      </c>
      <c r="AL252" s="17">
        <v>4</v>
      </c>
      <c r="AM252" s="17">
        <v>58</v>
      </c>
    </row>
    <row r="253" spans="1:39">
      <c r="A253" s="11">
        <v>384922107917445</v>
      </c>
      <c r="B253" s="18">
        <v>11277</v>
      </c>
      <c r="C253" s="13">
        <v>2006</v>
      </c>
      <c r="D253" s="19">
        <v>38931</v>
      </c>
      <c r="F253" s="4" t="s">
        <v>46</v>
      </c>
      <c r="G253" s="4">
        <v>6.28</v>
      </c>
      <c r="H253" s="15">
        <v>5</v>
      </c>
      <c r="I253" s="15">
        <v>3</v>
      </c>
      <c r="J253" s="15">
        <v>1</v>
      </c>
      <c r="K253" s="15">
        <v>1</v>
      </c>
      <c r="L253" s="15">
        <v>5</v>
      </c>
      <c r="M253" s="15">
        <v>3</v>
      </c>
      <c r="N253" s="15">
        <v>1</v>
      </c>
      <c r="O253" s="7" t="s">
        <v>45</v>
      </c>
      <c r="P253" s="16">
        <v>0</v>
      </c>
      <c r="Q253" s="16">
        <v>0</v>
      </c>
      <c r="R253" s="16">
        <v>0</v>
      </c>
      <c r="S253" s="16">
        <v>0</v>
      </c>
      <c r="T253" s="16">
        <v>0</v>
      </c>
      <c r="U253" s="16">
        <v>0</v>
      </c>
      <c r="V253" s="16">
        <v>0</v>
      </c>
      <c r="W253" s="16">
        <v>0</v>
      </c>
      <c r="X253" s="16">
        <v>0</v>
      </c>
      <c r="Y253" s="16">
        <v>0</v>
      </c>
      <c r="Z253" s="16">
        <v>0</v>
      </c>
      <c r="AA253" s="16">
        <v>0</v>
      </c>
      <c r="AB253" s="16">
        <v>0</v>
      </c>
      <c r="AC253" s="16">
        <v>0</v>
      </c>
      <c r="AD253" s="16">
        <v>0</v>
      </c>
      <c r="AE253" s="16">
        <v>0</v>
      </c>
      <c r="AF253" s="16">
        <v>0</v>
      </c>
      <c r="AG253" s="17">
        <v>78.13</v>
      </c>
      <c r="AH253" s="17">
        <v>1.9935</v>
      </c>
      <c r="AI253" s="17">
        <v>4.58</v>
      </c>
      <c r="AJ253" s="17">
        <v>59</v>
      </c>
      <c r="AK253" s="17">
        <v>9</v>
      </c>
      <c r="AL253" s="17">
        <v>5</v>
      </c>
      <c r="AM253" s="17">
        <v>30</v>
      </c>
    </row>
    <row r="254" spans="1:39">
      <c r="A254" s="11">
        <v>384928707721436</v>
      </c>
      <c r="B254" s="18">
        <v>32949</v>
      </c>
      <c r="C254" s="13">
        <v>2005</v>
      </c>
      <c r="D254" s="19">
        <v>38429</v>
      </c>
      <c r="F254" s="4" t="s">
        <v>48</v>
      </c>
      <c r="G254" s="4">
        <v>2.92</v>
      </c>
      <c r="H254" s="15">
        <v>1</v>
      </c>
      <c r="I254" s="15">
        <v>1</v>
      </c>
      <c r="J254" s="15">
        <v>1</v>
      </c>
      <c r="K254" s="15">
        <v>1</v>
      </c>
      <c r="L254" s="15">
        <v>1</v>
      </c>
      <c r="M254" s="15">
        <v>5</v>
      </c>
      <c r="N254" s="15">
        <v>1</v>
      </c>
      <c r="O254" s="7" t="s">
        <v>45</v>
      </c>
      <c r="P254" s="16">
        <v>-0.55100000000000005</v>
      </c>
      <c r="Q254" s="16">
        <v>-0.55100000000000005</v>
      </c>
      <c r="R254" s="16">
        <v>-0.70799999999999996</v>
      </c>
      <c r="S254" s="16">
        <v>2.8330000000000002</v>
      </c>
      <c r="T254" s="16">
        <v>-0.5</v>
      </c>
      <c r="U254" s="16">
        <v>8.5000000000000006E-2</v>
      </c>
      <c r="V254" s="16">
        <v>-7.8E-2</v>
      </c>
      <c r="W254" s="16">
        <v>-0.84</v>
      </c>
      <c r="X254" s="16">
        <v>0.38300000000000001</v>
      </c>
      <c r="Y254" s="16">
        <v>1.3240000000000001</v>
      </c>
      <c r="Z254" s="16">
        <v>4.0000000000000001E-3</v>
      </c>
      <c r="AA254" s="16">
        <v>-0.45700000000000002</v>
      </c>
      <c r="AB254" s="16">
        <v>0.66700000000000004</v>
      </c>
      <c r="AC254" s="16">
        <v>0.57499999999999996</v>
      </c>
      <c r="AD254" s="16">
        <v>1</v>
      </c>
      <c r="AE254" s="16">
        <v>6.516</v>
      </c>
      <c r="AF254" s="16">
        <v>0</v>
      </c>
      <c r="AG254" s="17">
        <v>0</v>
      </c>
      <c r="AH254" s="17">
        <v>1.4253</v>
      </c>
      <c r="AI254" s="17">
        <v>5.58</v>
      </c>
      <c r="AJ254" s="17">
        <v>40</v>
      </c>
      <c r="AK254" s="17">
        <v>47</v>
      </c>
      <c r="AL254" s="17">
        <v>24</v>
      </c>
      <c r="AM254" s="17">
        <v>48</v>
      </c>
    </row>
    <row r="255" spans="1:39">
      <c r="A255" s="11">
        <v>384928707721436</v>
      </c>
      <c r="B255" s="20">
        <v>32958</v>
      </c>
      <c r="C255" s="13">
        <v>2006</v>
      </c>
      <c r="D255" s="19">
        <v>38806</v>
      </c>
      <c r="F255" s="4" t="s">
        <v>48</v>
      </c>
      <c r="G255" s="4">
        <v>2.92</v>
      </c>
      <c r="H255" s="15">
        <v>1</v>
      </c>
      <c r="I255" s="15">
        <v>1</v>
      </c>
      <c r="J255" s="15">
        <v>1</v>
      </c>
      <c r="K255" s="15">
        <v>1</v>
      </c>
      <c r="L255" s="15">
        <v>1</v>
      </c>
      <c r="M255" s="15">
        <v>1</v>
      </c>
      <c r="N255" s="15">
        <v>1</v>
      </c>
      <c r="O255" s="7" t="s">
        <v>45</v>
      </c>
      <c r="P255" s="16">
        <v>-0.55100000000000005</v>
      </c>
      <c r="Q255" s="16">
        <v>-0.55100000000000005</v>
      </c>
      <c r="R255" s="16">
        <v>-0.70799999999999996</v>
      </c>
      <c r="S255" s="16">
        <v>2.8330000000000002</v>
      </c>
      <c r="T255" s="16">
        <v>-0.5</v>
      </c>
      <c r="U255" s="16">
        <v>8.5000000000000006E-2</v>
      </c>
      <c r="V255" s="16">
        <v>-7.8E-2</v>
      </c>
      <c r="W255" s="16">
        <v>-0.84</v>
      </c>
      <c r="X255" s="16">
        <v>0.38300000000000001</v>
      </c>
      <c r="Y255" s="16">
        <v>1.3240000000000001</v>
      </c>
      <c r="Z255" s="16">
        <v>4.0000000000000001E-3</v>
      </c>
      <c r="AA255" s="16">
        <v>-0.45700000000000002</v>
      </c>
      <c r="AB255" s="16">
        <v>0.66700000000000004</v>
      </c>
      <c r="AC255" s="16">
        <v>0.57499999999999996</v>
      </c>
      <c r="AD255" s="16">
        <v>1</v>
      </c>
      <c r="AE255" s="16">
        <v>6.516</v>
      </c>
      <c r="AF255" s="16">
        <v>0</v>
      </c>
      <c r="AG255" s="17">
        <v>0</v>
      </c>
      <c r="AH255" s="17">
        <v>1.1967000000000001</v>
      </c>
      <c r="AI255" s="17">
        <v>6.8</v>
      </c>
      <c r="AJ255" s="17">
        <v>10</v>
      </c>
      <c r="AK255" s="17">
        <v>72</v>
      </c>
      <c r="AL255" s="17">
        <v>3</v>
      </c>
      <c r="AM255" s="17">
        <v>16</v>
      </c>
    </row>
    <row r="256" spans="1:39">
      <c r="A256" s="11">
        <v>384934807917393</v>
      </c>
      <c r="B256" s="18">
        <v>11333</v>
      </c>
      <c r="C256" s="13">
        <v>2006</v>
      </c>
      <c r="D256" s="19">
        <v>38924</v>
      </c>
      <c r="F256" s="4" t="s">
        <v>46</v>
      </c>
      <c r="G256" s="4">
        <v>3.07</v>
      </c>
      <c r="H256" s="15">
        <v>4</v>
      </c>
      <c r="I256" s="15">
        <v>1</v>
      </c>
      <c r="J256" s="15">
        <v>1</v>
      </c>
      <c r="K256" s="15">
        <v>1</v>
      </c>
      <c r="L256" s="15">
        <v>3</v>
      </c>
      <c r="M256" s="15">
        <v>5</v>
      </c>
      <c r="N256" s="15">
        <v>1</v>
      </c>
      <c r="O256" s="7" t="s">
        <v>45</v>
      </c>
      <c r="P256" s="16">
        <v>0</v>
      </c>
      <c r="Q256" s="16">
        <v>0</v>
      </c>
      <c r="R256" s="16">
        <v>0</v>
      </c>
      <c r="S256" s="16">
        <v>0</v>
      </c>
      <c r="T256" s="16">
        <v>0</v>
      </c>
      <c r="U256" s="16">
        <v>0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0</v>
      </c>
      <c r="AG256" s="17">
        <v>60</v>
      </c>
      <c r="AH256" s="17">
        <v>1.6588000000000001</v>
      </c>
      <c r="AI256" s="17">
        <v>4.25</v>
      </c>
      <c r="AJ256" s="17">
        <v>56</v>
      </c>
      <c r="AK256" s="17">
        <v>10</v>
      </c>
      <c r="AL256" s="17">
        <v>34</v>
      </c>
      <c r="AM256" s="17">
        <v>43</v>
      </c>
    </row>
    <row r="257" spans="1:39">
      <c r="A257" s="11">
        <v>384938107720018</v>
      </c>
      <c r="B257" s="18">
        <v>32957</v>
      </c>
      <c r="C257" s="13">
        <v>2006</v>
      </c>
      <c r="D257" s="19">
        <v>38810</v>
      </c>
      <c r="F257" s="4" t="s">
        <v>48</v>
      </c>
      <c r="G257" s="4">
        <v>1.52</v>
      </c>
      <c r="H257" s="15">
        <v>1</v>
      </c>
      <c r="I257" s="15">
        <v>1</v>
      </c>
      <c r="J257" s="15">
        <v>1</v>
      </c>
      <c r="K257" s="15">
        <v>1</v>
      </c>
      <c r="L257" s="15">
        <v>1</v>
      </c>
      <c r="M257" s="15">
        <v>1</v>
      </c>
      <c r="N257" s="15">
        <v>1</v>
      </c>
      <c r="O257" s="7" t="s">
        <v>45</v>
      </c>
      <c r="P257" s="16">
        <v>-0.442</v>
      </c>
      <c r="Q257" s="16">
        <v>-0.442</v>
      </c>
      <c r="R257" s="16">
        <v>-0.57499999999999996</v>
      </c>
      <c r="S257" s="16">
        <v>1.875</v>
      </c>
      <c r="T257" s="16">
        <v>-0.42899999999999999</v>
      </c>
      <c r="U257" s="16">
        <v>4.1000000000000002E-2</v>
      </c>
      <c r="V257" s="16">
        <v>-7.6999999999999999E-2</v>
      </c>
      <c r="W257" s="16">
        <v>-0.63600000000000001</v>
      </c>
      <c r="X257" s="16">
        <v>0.32200000000000001</v>
      </c>
      <c r="Y257" s="16">
        <v>1.1319999999999999</v>
      </c>
      <c r="Z257" s="16">
        <v>-6.3E-2</v>
      </c>
      <c r="AA257" s="16">
        <v>-0.44400000000000001</v>
      </c>
      <c r="AB257" s="16">
        <v>0.66700000000000004</v>
      </c>
      <c r="AC257" s="16">
        <v>0.53300000000000003</v>
      </c>
      <c r="AD257" s="16">
        <v>0</v>
      </c>
      <c r="AE257" s="16">
        <v>5.0860000000000003</v>
      </c>
      <c r="AF257" s="16">
        <v>0.5</v>
      </c>
      <c r="AG257" s="17">
        <v>0</v>
      </c>
      <c r="AH257" s="17">
        <v>0.47710000000000002</v>
      </c>
      <c r="AI257" s="17">
        <v>7.43</v>
      </c>
      <c r="AJ257" s="17">
        <v>0</v>
      </c>
      <c r="AK257" s="17">
        <v>84</v>
      </c>
      <c r="AL257" s="17">
        <v>0</v>
      </c>
      <c r="AM257" s="17">
        <v>1</v>
      </c>
    </row>
    <row r="258" spans="1:39">
      <c r="A258" s="11">
        <v>384954407903348</v>
      </c>
      <c r="B258" s="18">
        <v>11326</v>
      </c>
      <c r="C258" s="13">
        <v>2007</v>
      </c>
      <c r="D258" s="19">
        <v>39162</v>
      </c>
      <c r="F258" s="4" t="s">
        <v>46</v>
      </c>
      <c r="G258" s="4">
        <v>9.4</v>
      </c>
      <c r="H258" s="15">
        <v>3</v>
      </c>
      <c r="I258" s="15">
        <v>3</v>
      </c>
      <c r="J258" s="15">
        <v>3</v>
      </c>
      <c r="K258" s="15">
        <v>5</v>
      </c>
      <c r="L258" s="15">
        <v>1</v>
      </c>
      <c r="M258" s="15">
        <v>5</v>
      </c>
      <c r="N258" s="15">
        <v>5</v>
      </c>
      <c r="O258" s="7" t="s">
        <v>45</v>
      </c>
      <c r="P258" s="16">
        <v>-4.0000000000000001E-3</v>
      </c>
      <c r="Q258" s="16">
        <v>-4.0000000000000001E-3</v>
      </c>
      <c r="R258" s="16">
        <v>-0.09</v>
      </c>
      <c r="S258" s="16">
        <v>0</v>
      </c>
      <c r="T258" s="16">
        <v>0</v>
      </c>
      <c r="U258" s="16">
        <v>1E-3</v>
      </c>
      <c r="V258" s="16">
        <v>3.0000000000000001E-3</v>
      </c>
      <c r="W258" s="16">
        <v>0</v>
      </c>
      <c r="X258" s="16">
        <v>-1E-3</v>
      </c>
      <c r="Y258" s="16">
        <v>1E-3</v>
      </c>
      <c r="Z258" s="16">
        <v>2E-3</v>
      </c>
      <c r="AA258" s="16">
        <v>0</v>
      </c>
      <c r="AB258" s="16">
        <v>0</v>
      </c>
      <c r="AC258" s="16">
        <v>0</v>
      </c>
      <c r="AD258" s="16">
        <v>0</v>
      </c>
      <c r="AE258" s="16">
        <v>-9.1999999999999998E-2</v>
      </c>
      <c r="AF258" s="16">
        <v>0</v>
      </c>
      <c r="AG258" s="17">
        <v>40.93</v>
      </c>
      <c r="AH258" s="17">
        <v>1.9945999999999999</v>
      </c>
      <c r="AI258" s="17">
        <v>3.83</v>
      </c>
      <c r="AJ258" s="17">
        <v>76</v>
      </c>
      <c r="AK258" s="17">
        <v>13</v>
      </c>
      <c r="AL258" s="17">
        <v>43</v>
      </c>
      <c r="AM258" s="17">
        <v>80</v>
      </c>
    </row>
    <row r="259" spans="1:39">
      <c r="A259" s="11">
        <v>384956107922232</v>
      </c>
      <c r="B259" s="18">
        <v>11164</v>
      </c>
      <c r="C259" s="13">
        <v>2006</v>
      </c>
      <c r="D259" s="19">
        <v>38929</v>
      </c>
      <c r="F259" s="4" t="s">
        <v>46</v>
      </c>
      <c r="G259" s="4">
        <v>170</v>
      </c>
      <c r="H259" s="15">
        <v>5</v>
      </c>
      <c r="I259" s="15">
        <v>3</v>
      </c>
      <c r="J259" s="15">
        <v>1</v>
      </c>
      <c r="K259" s="15">
        <v>5</v>
      </c>
      <c r="L259" s="15">
        <v>5</v>
      </c>
      <c r="M259" s="15">
        <v>3</v>
      </c>
      <c r="N259" s="15">
        <v>1</v>
      </c>
      <c r="O259" s="7" t="s">
        <v>45</v>
      </c>
      <c r="P259" s="16">
        <v>-7.0000000000000001E-3</v>
      </c>
      <c r="Q259" s="16">
        <v>-7.0000000000000001E-3</v>
      </c>
      <c r="R259" s="16">
        <v>-0.13600000000000001</v>
      </c>
      <c r="S259" s="16">
        <v>0</v>
      </c>
      <c r="T259" s="16">
        <v>0</v>
      </c>
      <c r="U259" s="16">
        <v>6.0000000000000001E-3</v>
      </c>
      <c r="V259" s="16">
        <v>3.1E-2</v>
      </c>
      <c r="W259" s="16">
        <v>0</v>
      </c>
      <c r="X259" s="16">
        <v>-1.4E-2</v>
      </c>
      <c r="Y259" s="16">
        <v>-1E-3</v>
      </c>
      <c r="Z259" s="16">
        <v>8.5000000000000006E-2</v>
      </c>
      <c r="AA259" s="16">
        <v>0.13300000000000001</v>
      </c>
      <c r="AB259" s="16">
        <v>0</v>
      </c>
      <c r="AC259" s="16">
        <v>3.0000000000000001E-3</v>
      </c>
      <c r="AD259" s="16">
        <v>0.13200000000000001</v>
      </c>
      <c r="AE259" s="16">
        <v>7.9000000000000001E-2</v>
      </c>
      <c r="AF259" s="16">
        <v>-1</v>
      </c>
      <c r="AG259" s="17">
        <v>67.67</v>
      </c>
      <c r="AH259" s="17">
        <v>2.1657999999999999</v>
      </c>
      <c r="AI259" s="17">
        <v>4.38</v>
      </c>
      <c r="AJ259" s="17">
        <v>79</v>
      </c>
      <c r="AK259" s="17">
        <v>8</v>
      </c>
      <c r="AL259" s="17">
        <v>7</v>
      </c>
      <c r="AM259" s="17">
        <v>57</v>
      </c>
    </row>
    <row r="260" spans="1:39">
      <c r="A260" s="11">
        <v>385005607922261</v>
      </c>
      <c r="B260" s="18">
        <v>11231</v>
      </c>
      <c r="C260" s="13">
        <v>2001</v>
      </c>
      <c r="D260" s="19">
        <v>37110</v>
      </c>
      <c r="F260" s="4" t="s">
        <v>46</v>
      </c>
      <c r="G260" s="4">
        <v>67.8</v>
      </c>
      <c r="H260" s="15">
        <v>5</v>
      </c>
      <c r="I260" s="15">
        <v>5</v>
      </c>
      <c r="J260" s="15">
        <v>1</v>
      </c>
      <c r="K260" s="15">
        <v>1</v>
      </c>
      <c r="L260" s="15">
        <v>1</v>
      </c>
      <c r="M260" s="15">
        <v>3</v>
      </c>
      <c r="N260" s="15">
        <v>1</v>
      </c>
      <c r="O260" s="7" t="s">
        <v>45</v>
      </c>
      <c r="P260" s="16">
        <v>0</v>
      </c>
      <c r="Q260" s="16">
        <v>0</v>
      </c>
      <c r="R260" s="16">
        <v>0</v>
      </c>
      <c r="S260" s="16">
        <v>0</v>
      </c>
      <c r="T260" s="16">
        <v>0</v>
      </c>
      <c r="U260" s="16">
        <v>0</v>
      </c>
      <c r="V260" s="16">
        <v>0</v>
      </c>
      <c r="W260" s="16">
        <v>0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0</v>
      </c>
      <c r="AG260" s="17">
        <v>87.25</v>
      </c>
      <c r="AH260" s="17">
        <v>2.3201999999999998</v>
      </c>
      <c r="AI260" s="17">
        <v>4.78</v>
      </c>
      <c r="AJ260" s="17">
        <v>62</v>
      </c>
      <c r="AK260" s="17">
        <v>22</v>
      </c>
      <c r="AL260" s="17">
        <v>9</v>
      </c>
      <c r="AM260" s="17">
        <v>58</v>
      </c>
    </row>
    <row r="261" spans="1:39">
      <c r="A261" s="11">
        <v>385022807910576</v>
      </c>
      <c r="B261" s="18">
        <v>11091</v>
      </c>
      <c r="C261" s="13">
        <v>2006</v>
      </c>
      <c r="D261" s="19">
        <v>38938</v>
      </c>
      <c r="F261" s="4" t="s">
        <v>46</v>
      </c>
      <c r="G261" s="4">
        <v>5.96</v>
      </c>
      <c r="H261" s="15">
        <v>2</v>
      </c>
      <c r="I261" s="15">
        <v>3</v>
      </c>
      <c r="J261" s="15">
        <v>1</v>
      </c>
      <c r="K261" s="15">
        <v>1</v>
      </c>
      <c r="L261" s="15">
        <v>1</v>
      </c>
      <c r="M261" s="15">
        <v>3</v>
      </c>
      <c r="N261" s="15">
        <v>1</v>
      </c>
      <c r="O261" s="7" t="s">
        <v>45</v>
      </c>
      <c r="P261" s="16">
        <v>-2.9000000000000001E-2</v>
      </c>
      <c r="Q261" s="16">
        <v>-2.9000000000000001E-2</v>
      </c>
      <c r="R261" s="16">
        <v>-0.09</v>
      </c>
      <c r="S261" s="16">
        <v>0</v>
      </c>
      <c r="T261" s="16">
        <v>0</v>
      </c>
      <c r="U261" s="16">
        <v>2.1999999999999999E-2</v>
      </c>
      <c r="V261" s="16">
        <v>0.20699999999999999</v>
      </c>
      <c r="W261" s="16">
        <v>0</v>
      </c>
      <c r="X261" s="16">
        <v>4.8000000000000001E-2</v>
      </c>
      <c r="Y261" s="16">
        <v>1.0999999999999999E-2</v>
      </c>
      <c r="Z261" s="16">
        <v>0.47299999999999998</v>
      </c>
      <c r="AA261" s="16">
        <v>-0.14299999999999999</v>
      </c>
      <c r="AB261" s="16">
        <v>-0.75</v>
      </c>
      <c r="AC261" s="16">
        <v>8.9999999999999993E-3</v>
      </c>
      <c r="AD261" s="16">
        <v>0.33300000000000002</v>
      </c>
      <c r="AE261" s="16">
        <v>0.12</v>
      </c>
      <c r="AF261" s="16">
        <v>0</v>
      </c>
      <c r="AG261" s="17">
        <v>25.2</v>
      </c>
      <c r="AH261" s="17">
        <v>2.0449000000000002</v>
      </c>
      <c r="AI261" s="17">
        <v>4.95</v>
      </c>
      <c r="AJ261" s="17">
        <v>57</v>
      </c>
      <c r="AK261" s="17">
        <v>18</v>
      </c>
      <c r="AL261" s="17">
        <v>8</v>
      </c>
      <c r="AM261" s="17">
        <v>61</v>
      </c>
    </row>
    <row r="262" spans="1:39">
      <c r="A262" s="11">
        <v>385032007836090</v>
      </c>
      <c r="B262" s="12">
        <v>7399</v>
      </c>
      <c r="C262" s="13">
        <v>2000</v>
      </c>
      <c r="D262" s="14">
        <v>36633</v>
      </c>
      <c r="F262" s="4" t="s">
        <v>44</v>
      </c>
      <c r="G262" s="4">
        <v>83.1</v>
      </c>
      <c r="H262" s="15">
        <v>5</v>
      </c>
      <c r="I262" s="15">
        <v>3</v>
      </c>
      <c r="J262" s="15">
        <v>5</v>
      </c>
      <c r="K262" s="15">
        <v>5</v>
      </c>
      <c r="L262" s="15">
        <v>1</v>
      </c>
      <c r="M262" s="15">
        <v>5</v>
      </c>
      <c r="N262" s="15">
        <v>5</v>
      </c>
      <c r="O262" s="7" t="s">
        <v>45</v>
      </c>
      <c r="P262" s="16">
        <v>3.7999999999999999E-2</v>
      </c>
      <c r="Q262" s="16">
        <v>3.7999999999999999E-2</v>
      </c>
      <c r="R262" s="16">
        <v>6.6000000000000003E-2</v>
      </c>
      <c r="S262" s="16">
        <v>0</v>
      </c>
      <c r="T262" s="16">
        <v>0</v>
      </c>
      <c r="U262" s="16">
        <v>3.2000000000000001E-2</v>
      </c>
      <c r="V262" s="16">
        <v>9.9000000000000005E-2</v>
      </c>
      <c r="W262" s="16">
        <v>0</v>
      </c>
      <c r="X262" s="16">
        <v>-1.4E-2</v>
      </c>
      <c r="Y262" s="16">
        <v>-0.02</v>
      </c>
      <c r="Z262" s="16">
        <v>0.38600000000000001</v>
      </c>
      <c r="AA262" s="16">
        <v>0.13900000000000001</v>
      </c>
      <c r="AB262" s="16">
        <v>-0.5</v>
      </c>
      <c r="AC262" s="16">
        <v>-2E-3</v>
      </c>
      <c r="AD262" s="16">
        <v>2.855</v>
      </c>
      <c r="AE262" s="16">
        <v>-0.05</v>
      </c>
      <c r="AF262" s="16">
        <v>0</v>
      </c>
      <c r="AG262" s="17">
        <v>80</v>
      </c>
      <c r="AH262" s="17">
        <v>2.0156999999999998</v>
      </c>
      <c r="AI262" s="17">
        <v>3.62</v>
      </c>
      <c r="AJ262" s="17">
        <v>73</v>
      </c>
      <c r="AK262" s="17">
        <v>12</v>
      </c>
      <c r="AL262" s="17">
        <v>17</v>
      </c>
      <c r="AM262" s="17">
        <v>80</v>
      </c>
    </row>
    <row r="263" spans="1:39">
      <c r="A263" s="11">
        <v>385032007836090</v>
      </c>
      <c r="B263" s="12">
        <v>7400</v>
      </c>
      <c r="C263" s="13">
        <v>2000</v>
      </c>
      <c r="D263" s="14">
        <v>36832</v>
      </c>
      <c r="F263" s="4" t="s">
        <v>44</v>
      </c>
      <c r="G263" s="4">
        <v>83.1</v>
      </c>
      <c r="H263" s="15">
        <v>3</v>
      </c>
      <c r="I263" s="15">
        <v>1</v>
      </c>
      <c r="J263" s="15">
        <v>1</v>
      </c>
      <c r="K263" s="15">
        <v>1</v>
      </c>
      <c r="L263" s="15">
        <v>1</v>
      </c>
      <c r="M263" s="15">
        <v>3</v>
      </c>
      <c r="N263" s="15">
        <v>1</v>
      </c>
      <c r="O263" s="7" t="s">
        <v>45</v>
      </c>
      <c r="P263" s="16">
        <v>3.7999999999999999E-2</v>
      </c>
      <c r="Q263" s="16">
        <v>3.7999999999999999E-2</v>
      </c>
      <c r="R263" s="16">
        <v>6.6000000000000003E-2</v>
      </c>
      <c r="S263" s="16">
        <v>0</v>
      </c>
      <c r="T263" s="16">
        <v>0</v>
      </c>
      <c r="U263" s="16">
        <v>3.2000000000000001E-2</v>
      </c>
      <c r="V263" s="16">
        <v>9.9000000000000005E-2</v>
      </c>
      <c r="W263" s="16">
        <v>0</v>
      </c>
      <c r="X263" s="16">
        <v>-1.4E-2</v>
      </c>
      <c r="Y263" s="16">
        <v>-0.02</v>
      </c>
      <c r="Z263" s="16">
        <v>0.38600000000000001</v>
      </c>
      <c r="AA263" s="16">
        <v>0.13900000000000001</v>
      </c>
      <c r="AB263" s="16">
        <v>-0.5</v>
      </c>
      <c r="AC263" s="16">
        <v>-2E-3</v>
      </c>
      <c r="AD263" s="16">
        <v>2.855</v>
      </c>
      <c r="AE263" s="16">
        <v>-0.05</v>
      </c>
      <c r="AF263" s="16">
        <v>0</v>
      </c>
      <c r="AG263" s="17">
        <v>49.71</v>
      </c>
      <c r="AH263" s="17">
        <v>1.7978000000000001</v>
      </c>
      <c r="AI263" s="17">
        <v>4.84</v>
      </c>
      <c r="AJ263" s="17">
        <v>50</v>
      </c>
      <c r="AK263" s="17">
        <v>44</v>
      </c>
      <c r="AL263" s="17">
        <v>14</v>
      </c>
      <c r="AM263" s="17">
        <v>52</v>
      </c>
    </row>
    <row r="264" spans="1:39">
      <c r="A264" s="11">
        <v>385032007836090</v>
      </c>
      <c r="B264" s="12">
        <v>7401</v>
      </c>
      <c r="C264" s="13">
        <v>2001</v>
      </c>
      <c r="D264" s="14">
        <v>37161</v>
      </c>
      <c r="F264" s="4" t="s">
        <v>44</v>
      </c>
      <c r="G264" s="4">
        <v>83.1</v>
      </c>
      <c r="H264" s="15">
        <v>5</v>
      </c>
      <c r="I264" s="15">
        <v>1</v>
      </c>
      <c r="J264" s="15">
        <v>5</v>
      </c>
      <c r="K264" s="15">
        <v>5</v>
      </c>
      <c r="L264" s="15">
        <v>5</v>
      </c>
      <c r="M264" s="15">
        <v>5</v>
      </c>
      <c r="N264" s="15">
        <v>5</v>
      </c>
      <c r="O264" s="7" t="s">
        <v>45</v>
      </c>
      <c r="P264" s="16">
        <v>3.7999999999999999E-2</v>
      </c>
      <c r="Q264" s="16">
        <v>3.7999999999999999E-2</v>
      </c>
      <c r="R264" s="16">
        <v>6.6000000000000003E-2</v>
      </c>
      <c r="S264" s="16">
        <v>0</v>
      </c>
      <c r="T264" s="16">
        <v>0</v>
      </c>
      <c r="U264" s="16">
        <v>3.2000000000000001E-2</v>
      </c>
      <c r="V264" s="16">
        <v>9.9000000000000005E-2</v>
      </c>
      <c r="W264" s="16">
        <v>0</v>
      </c>
      <c r="X264" s="16">
        <v>-1.4E-2</v>
      </c>
      <c r="Y264" s="16">
        <v>-0.02</v>
      </c>
      <c r="Z264" s="16">
        <v>0.38600000000000001</v>
      </c>
      <c r="AA264" s="16">
        <v>0.13900000000000001</v>
      </c>
      <c r="AB264" s="16">
        <v>-0.5</v>
      </c>
      <c r="AC264" s="16">
        <v>-2E-3</v>
      </c>
      <c r="AD264" s="16">
        <v>2.855</v>
      </c>
      <c r="AE264" s="16">
        <v>-0.05</v>
      </c>
      <c r="AF264" s="16">
        <v>0</v>
      </c>
      <c r="AG264" s="17">
        <v>70.48</v>
      </c>
      <c r="AH264" s="17">
        <v>1.7602</v>
      </c>
      <c r="AI264" s="17">
        <v>3.89</v>
      </c>
      <c r="AJ264" s="17">
        <v>90</v>
      </c>
      <c r="AK264" s="17">
        <v>0</v>
      </c>
      <c r="AL264" s="17">
        <v>24</v>
      </c>
      <c r="AM264" s="17">
        <v>93</v>
      </c>
    </row>
    <row r="265" spans="1:39">
      <c r="A265" s="11">
        <v>385032007836090</v>
      </c>
      <c r="B265" s="12">
        <v>7402</v>
      </c>
      <c r="C265" s="13">
        <v>2002</v>
      </c>
      <c r="D265" s="14">
        <v>37390</v>
      </c>
      <c r="F265" s="4" t="s">
        <v>44</v>
      </c>
      <c r="G265" s="4">
        <v>83.1</v>
      </c>
      <c r="H265" s="15">
        <v>1</v>
      </c>
      <c r="I265" s="15">
        <v>1</v>
      </c>
      <c r="J265" s="15">
        <v>1</v>
      </c>
      <c r="K265" s="15">
        <v>1</v>
      </c>
      <c r="L265" s="15">
        <v>1</v>
      </c>
      <c r="M265" s="15">
        <v>1</v>
      </c>
      <c r="N265" s="15">
        <v>1</v>
      </c>
      <c r="O265" s="7" t="s">
        <v>45</v>
      </c>
      <c r="P265" s="16">
        <v>3.7999999999999999E-2</v>
      </c>
      <c r="Q265" s="16">
        <v>3.7999999999999999E-2</v>
      </c>
      <c r="R265" s="16">
        <v>6.6000000000000003E-2</v>
      </c>
      <c r="S265" s="16">
        <v>0</v>
      </c>
      <c r="T265" s="16">
        <v>0</v>
      </c>
      <c r="U265" s="16">
        <v>3.2000000000000001E-2</v>
      </c>
      <c r="V265" s="16">
        <v>9.9000000000000005E-2</v>
      </c>
      <c r="W265" s="16">
        <v>0</v>
      </c>
      <c r="X265" s="16">
        <v>-1.4E-2</v>
      </c>
      <c r="Y265" s="16">
        <v>-0.02</v>
      </c>
      <c r="Z265" s="16">
        <v>0.38600000000000001</v>
      </c>
      <c r="AA265" s="16">
        <v>0.13900000000000001</v>
      </c>
      <c r="AB265" s="16">
        <v>-0.5</v>
      </c>
      <c r="AC265" s="16">
        <v>-2E-3</v>
      </c>
      <c r="AD265" s="16">
        <v>2.855</v>
      </c>
      <c r="AE265" s="16">
        <v>-0.05</v>
      </c>
      <c r="AF265" s="16">
        <v>0</v>
      </c>
      <c r="AG265" s="17">
        <v>10.83</v>
      </c>
      <c r="AH265" s="17">
        <v>1.2735000000000001</v>
      </c>
      <c r="AI265" s="17">
        <v>6.03</v>
      </c>
      <c r="AJ265" s="17">
        <v>31</v>
      </c>
      <c r="AK265" s="17">
        <v>63</v>
      </c>
      <c r="AL265" s="17">
        <v>1</v>
      </c>
      <c r="AM265" s="17">
        <v>20</v>
      </c>
    </row>
    <row r="266" spans="1:39">
      <c r="A266" s="11">
        <v>385032007836090</v>
      </c>
      <c r="B266" s="12">
        <v>7403</v>
      </c>
      <c r="C266" s="13">
        <v>2004</v>
      </c>
      <c r="D266" s="14">
        <v>38253</v>
      </c>
      <c r="F266" s="4" t="s">
        <v>44</v>
      </c>
      <c r="G266" s="4">
        <v>83.1</v>
      </c>
      <c r="H266" s="15">
        <v>5</v>
      </c>
      <c r="I266" s="15">
        <v>3</v>
      </c>
      <c r="J266" s="15">
        <v>5</v>
      </c>
      <c r="K266" s="15">
        <v>5</v>
      </c>
      <c r="L266" s="15">
        <v>5</v>
      </c>
      <c r="M266" s="15">
        <v>5</v>
      </c>
      <c r="N266" s="15">
        <v>5</v>
      </c>
      <c r="O266" s="7" t="s">
        <v>45</v>
      </c>
      <c r="P266" s="16">
        <v>3.7999999999999999E-2</v>
      </c>
      <c r="Q266" s="16">
        <v>3.7999999999999999E-2</v>
      </c>
      <c r="R266" s="16">
        <v>6.6000000000000003E-2</v>
      </c>
      <c r="S266" s="16">
        <v>0</v>
      </c>
      <c r="T266" s="16">
        <v>0</v>
      </c>
      <c r="U266" s="16">
        <v>3.2000000000000001E-2</v>
      </c>
      <c r="V266" s="16">
        <v>9.9000000000000005E-2</v>
      </c>
      <c r="W266" s="16">
        <v>0</v>
      </c>
      <c r="X266" s="16">
        <v>-1.4E-2</v>
      </c>
      <c r="Y266" s="16">
        <v>-0.02</v>
      </c>
      <c r="Z266" s="16">
        <v>0.38600000000000001</v>
      </c>
      <c r="AA266" s="16">
        <v>0.13900000000000001</v>
      </c>
      <c r="AB266" s="16">
        <v>-0.5</v>
      </c>
      <c r="AC266" s="16">
        <v>-2E-3</v>
      </c>
      <c r="AD266" s="16">
        <v>2.855</v>
      </c>
      <c r="AE266" s="16">
        <v>-0.05</v>
      </c>
      <c r="AF266" s="16">
        <v>0</v>
      </c>
      <c r="AG266" s="17">
        <v>94.96</v>
      </c>
      <c r="AH266" s="17">
        <v>2.0432000000000001</v>
      </c>
      <c r="AI266" s="17">
        <v>3.5950000000000002</v>
      </c>
      <c r="AJ266" s="17">
        <v>86.5</v>
      </c>
      <c r="AK266" s="17">
        <v>4</v>
      </c>
      <c r="AL266" s="17">
        <v>26</v>
      </c>
      <c r="AM266" s="17">
        <v>90.5</v>
      </c>
    </row>
    <row r="267" spans="1:39">
      <c r="A267" s="11">
        <v>385032007836090</v>
      </c>
      <c r="B267" s="12">
        <v>7404</v>
      </c>
      <c r="C267" s="13">
        <v>2005</v>
      </c>
      <c r="D267" s="14">
        <v>38478</v>
      </c>
      <c r="F267" s="4" t="s">
        <v>44</v>
      </c>
      <c r="G267" s="4">
        <v>83.1</v>
      </c>
      <c r="H267" s="15">
        <v>2</v>
      </c>
      <c r="I267" s="15">
        <v>1</v>
      </c>
      <c r="J267" s="15">
        <v>1</v>
      </c>
      <c r="K267" s="15">
        <v>1</v>
      </c>
      <c r="L267" s="15">
        <v>1</v>
      </c>
      <c r="M267" s="15">
        <v>1</v>
      </c>
      <c r="N267" s="15">
        <v>1</v>
      </c>
      <c r="O267" s="7" t="s">
        <v>45</v>
      </c>
      <c r="P267" s="16">
        <v>3.7999999999999999E-2</v>
      </c>
      <c r="Q267" s="16">
        <v>3.7999999999999999E-2</v>
      </c>
      <c r="R267" s="16">
        <v>6.6000000000000003E-2</v>
      </c>
      <c r="S267" s="16">
        <v>0</v>
      </c>
      <c r="T267" s="16">
        <v>0</v>
      </c>
      <c r="U267" s="16">
        <v>3.2000000000000001E-2</v>
      </c>
      <c r="V267" s="16">
        <v>9.9000000000000005E-2</v>
      </c>
      <c r="W267" s="16">
        <v>0</v>
      </c>
      <c r="X267" s="16">
        <v>-1.4E-2</v>
      </c>
      <c r="Y267" s="16">
        <v>-0.02</v>
      </c>
      <c r="Z267" s="16">
        <v>0.38600000000000001</v>
      </c>
      <c r="AA267" s="16">
        <v>0.13900000000000001</v>
      </c>
      <c r="AB267" s="16">
        <v>-0.5</v>
      </c>
      <c r="AC267" s="16">
        <v>-2E-3</v>
      </c>
      <c r="AD267" s="16">
        <v>2.855</v>
      </c>
      <c r="AE267" s="16">
        <v>-0.05</v>
      </c>
      <c r="AF267" s="16">
        <v>0</v>
      </c>
      <c r="AG267" s="17">
        <v>21.8</v>
      </c>
      <c r="AH267" s="17">
        <v>1.5044999999999999</v>
      </c>
      <c r="AI267" s="17">
        <v>5.5650000000000004</v>
      </c>
      <c r="AJ267" s="17">
        <v>32.67</v>
      </c>
      <c r="AK267" s="17">
        <v>53.49</v>
      </c>
      <c r="AL267" s="17">
        <v>6.92</v>
      </c>
      <c r="AM267" s="17">
        <v>34.729999999999997</v>
      </c>
    </row>
    <row r="268" spans="1:39">
      <c r="A268" s="11">
        <v>385032007836090</v>
      </c>
      <c r="B268" s="12">
        <v>39347</v>
      </c>
      <c r="C268" s="13">
        <v>2008</v>
      </c>
      <c r="D268" s="14">
        <v>39533</v>
      </c>
      <c r="F268" s="4" t="s">
        <v>44</v>
      </c>
      <c r="G268" s="4">
        <v>83.1</v>
      </c>
      <c r="H268" s="15">
        <v>2</v>
      </c>
      <c r="I268" s="15">
        <v>1</v>
      </c>
      <c r="J268" s="15">
        <v>5</v>
      </c>
      <c r="K268" s="15">
        <v>5</v>
      </c>
      <c r="L268" s="15">
        <v>5</v>
      </c>
      <c r="M268" s="15">
        <v>3</v>
      </c>
      <c r="N268" s="15">
        <v>5</v>
      </c>
      <c r="O268" s="7" t="s">
        <v>45</v>
      </c>
      <c r="P268" s="16">
        <v>3.7999999999999999E-2</v>
      </c>
      <c r="Q268" s="16">
        <v>3.7999999999999999E-2</v>
      </c>
      <c r="R268" s="16">
        <v>6.6000000000000003E-2</v>
      </c>
      <c r="S268" s="16">
        <v>0</v>
      </c>
      <c r="T268" s="16">
        <v>0</v>
      </c>
      <c r="U268" s="16">
        <v>3.2000000000000001E-2</v>
      </c>
      <c r="V268" s="16">
        <v>9.9000000000000005E-2</v>
      </c>
      <c r="W268" s="16">
        <v>0</v>
      </c>
      <c r="X268" s="16">
        <v>-1.4E-2</v>
      </c>
      <c r="Y268" s="16">
        <v>-0.02</v>
      </c>
      <c r="Z268" s="16">
        <v>0.38600000000000001</v>
      </c>
      <c r="AA268" s="16">
        <v>0.13900000000000001</v>
      </c>
      <c r="AB268" s="16">
        <v>-0.5</v>
      </c>
      <c r="AC268" s="16">
        <v>-2E-3</v>
      </c>
      <c r="AD268" s="16">
        <v>2.855</v>
      </c>
      <c r="AE268" s="16">
        <v>-0.05</v>
      </c>
      <c r="AF268" s="16">
        <v>0</v>
      </c>
      <c r="AG268" s="17">
        <v>25.6</v>
      </c>
      <c r="AH268" s="17">
        <v>1.5636000000000001</v>
      </c>
      <c r="AI268" s="17">
        <v>3.35</v>
      </c>
      <c r="AJ268" s="17">
        <v>87.01</v>
      </c>
      <c r="AK268" s="17">
        <v>0</v>
      </c>
      <c r="AL268" s="17">
        <v>9.09</v>
      </c>
      <c r="AM268" s="17">
        <v>93.51</v>
      </c>
    </row>
    <row r="269" spans="1:39">
      <c r="A269" s="11">
        <v>385032007836090</v>
      </c>
      <c r="B269" s="12">
        <v>39348</v>
      </c>
      <c r="C269" s="13">
        <v>2008</v>
      </c>
      <c r="D269" s="14">
        <v>39745</v>
      </c>
      <c r="F269" s="4" t="s">
        <v>44</v>
      </c>
      <c r="G269" s="4">
        <v>83.1</v>
      </c>
      <c r="H269" s="15">
        <v>4</v>
      </c>
      <c r="I269" s="15">
        <v>1</v>
      </c>
      <c r="J269" s="15">
        <v>5</v>
      </c>
      <c r="K269" s="15">
        <v>5</v>
      </c>
      <c r="L269" s="15">
        <v>5</v>
      </c>
      <c r="M269" s="15">
        <v>5</v>
      </c>
      <c r="N269" s="15">
        <v>5</v>
      </c>
      <c r="O269" s="7" t="s">
        <v>45</v>
      </c>
      <c r="P269" s="16">
        <v>3.7999999999999999E-2</v>
      </c>
      <c r="Q269" s="16">
        <v>3.7999999999999999E-2</v>
      </c>
      <c r="R269" s="16">
        <v>6.6000000000000003E-2</v>
      </c>
      <c r="S269" s="16">
        <v>0</v>
      </c>
      <c r="T269" s="16">
        <v>0</v>
      </c>
      <c r="U269" s="16">
        <v>3.2000000000000001E-2</v>
      </c>
      <c r="V269" s="16">
        <v>9.9000000000000005E-2</v>
      </c>
      <c r="W269" s="16">
        <v>0</v>
      </c>
      <c r="X269" s="16">
        <v>-1.4E-2</v>
      </c>
      <c r="Y269" s="16">
        <v>-0.02</v>
      </c>
      <c r="Z269" s="16">
        <v>0.38600000000000001</v>
      </c>
      <c r="AA269" s="16">
        <v>0.13900000000000001</v>
      </c>
      <c r="AB269" s="16">
        <v>-0.5</v>
      </c>
      <c r="AC269" s="16">
        <v>-2E-3</v>
      </c>
      <c r="AD269" s="16">
        <v>2.855</v>
      </c>
      <c r="AE269" s="16">
        <v>-0.05</v>
      </c>
      <c r="AF269" s="16">
        <v>0</v>
      </c>
      <c r="AG269" s="17">
        <v>60</v>
      </c>
      <c r="AH269" s="17">
        <v>1.3823000000000001</v>
      </c>
      <c r="AI269" s="17">
        <v>3.14</v>
      </c>
      <c r="AJ269" s="17">
        <v>85.23</v>
      </c>
      <c r="AK269" s="17">
        <v>0</v>
      </c>
      <c r="AL269" s="17">
        <v>14.77</v>
      </c>
      <c r="AM269" s="17">
        <v>97.73</v>
      </c>
    </row>
    <row r="270" spans="1:39">
      <c r="A270" s="11">
        <v>385037907849508</v>
      </c>
      <c r="B270" s="18">
        <v>11487</v>
      </c>
      <c r="C270" s="13">
        <v>2000</v>
      </c>
      <c r="D270" s="19">
        <v>36691</v>
      </c>
      <c r="F270" s="4" t="s">
        <v>46</v>
      </c>
      <c r="G270" s="4">
        <v>3.54</v>
      </c>
      <c r="H270" s="15">
        <v>5</v>
      </c>
      <c r="I270" s="15">
        <v>3</v>
      </c>
      <c r="J270" s="15">
        <v>1</v>
      </c>
      <c r="K270" s="15">
        <v>1</v>
      </c>
      <c r="L270" s="15">
        <v>1</v>
      </c>
      <c r="M270" s="15">
        <v>3</v>
      </c>
      <c r="N270" s="15">
        <v>1</v>
      </c>
      <c r="O270" s="7" t="s">
        <v>45</v>
      </c>
      <c r="P270" s="16">
        <v>0</v>
      </c>
      <c r="Q270" s="16">
        <v>0</v>
      </c>
      <c r="R270" s="16">
        <v>0</v>
      </c>
      <c r="S270" s="16">
        <v>0</v>
      </c>
      <c r="T270" s="16">
        <v>0</v>
      </c>
      <c r="U270" s="16">
        <v>0</v>
      </c>
      <c r="V270" s="16">
        <v>0</v>
      </c>
      <c r="W270" s="16">
        <v>0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0</v>
      </c>
      <c r="AG270" s="17">
        <v>68.69</v>
      </c>
      <c r="AH270" s="17">
        <v>2.2355</v>
      </c>
      <c r="AI270" s="17">
        <v>5.03</v>
      </c>
      <c r="AJ270" s="17">
        <v>39</v>
      </c>
      <c r="AK270" s="17">
        <v>46</v>
      </c>
      <c r="AL270" s="17">
        <v>4</v>
      </c>
      <c r="AM270" s="17">
        <v>40</v>
      </c>
    </row>
    <row r="271" spans="1:39">
      <c r="A271" s="11">
        <v>385048007852230</v>
      </c>
      <c r="B271" s="18">
        <v>11489</v>
      </c>
      <c r="C271" s="13">
        <v>2000</v>
      </c>
      <c r="D271" s="19">
        <v>36691</v>
      </c>
      <c r="F271" s="4" t="s">
        <v>44</v>
      </c>
      <c r="G271" s="4">
        <v>11.7</v>
      </c>
      <c r="H271" s="15">
        <v>3</v>
      </c>
      <c r="I271" s="15">
        <v>3</v>
      </c>
      <c r="J271" s="15">
        <v>1</v>
      </c>
      <c r="K271" s="15">
        <v>1</v>
      </c>
      <c r="L271" s="15">
        <v>1</v>
      </c>
      <c r="M271" s="15">
        <v>3</v>
      </c>
      <c r="N271" s="15">
        <v>1</v>
      </c>
      <c r="O271" s="7" t="s">
        <v>45</v>
      </c>
      <c r="P271" s="16">
        <v>0</v>
      </c>
      <c r="Q271" s="16">
        <v>0</v>
      </c>
      <c r="R271" s="16">
        <v>0</v>
      </c>
      <c r="S271" s="16">
        <v>0</v>
      </c>
      <c r="T271" s="16">
        <v>0</v>
      </c>
      <c r="U271" s="16">
        <v>0</v>
      </c>
      <c r="V271" s="16">
        <v>0</v>
      </c>
      <c r="W271" s="16">
        <v>0</v>
      </c>
      <c r="X271" s="16">
        <v>0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0</v>
      </c>
      <c r="AG271" s="17">
        <v>39.14</v>
      </c>
      <c r="AH271" s="17">
        <v>1.925</v>
      </c>
      <c r="AI271" s="17">
        <v>5.0199999999999996</v>
      </c>
      <c r="AJ271" s="17">
        <v>38</v>
      </c>
      <c r="AK271" s="17">
        <v>47</v>
      </c>
      <c r="AL271" s="17">
        <v>10</v>
      </c>
      <c r="AM271" s="17">
        <v>30</v>
      </c>
    </row>
    <row r="272" spans="1:39">
      <c r="A272" s="11">
        <v>385053807856429</v>
      </c>
      <c r="B272" s="18">
        <v>11490</v>
      </c>
      <c r="C272" s="13">
        <v>2000</v>
      </c>
      <c r="D272" s="19">
        <v>36690</v>
      </c>
      <c r="F272" s="4" t="s">
        <v>46</v>
      </c>
      <c r="G272" s="4">
        <v>2.02</v>
      </c>
      <c r="H272" s="15">
        <v>4</v>
      </c>
      <c r="I272" s="15">
        <v>1</v>
      </c>
      <c r="J272" s="15">
        <v>3</v>
      </c>
      <c r="K272" s="15">
        <v>5</v>
      </c>
      <c r="L272" s="15">
        <v>5</v>
      </c>
      <c r="M272" s="15">
        <v>3</v>
      </c>
      <c r="N272" s="15">
        <v>1</v>
      </c>
      <c r="O272" s="7" t="s">
        <v>45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0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0</v>
      </c>
      <c r="AG272" s="17">
        <v>62.34</v>
      </c>
      <c r="AH272" s="17">
        <v>1.9710000000000001</v>
      </c>
      <c r="AI272" s="17">
        <v>3.88</v>
      </c>
      <c r="AJ272" s="17">
        <v>88</v>
      </c>
      <c r="AK272" s="17">
        <v>8</v>
      </c>
      <c r="AL272" s="17">
        <v>5</v>
      </c>
      <c r="AM272" s="17">
        <v>32</v>
      </c>
    </row>
    <row r="273" spans="1:39">
      <c r="A273" s="11">
        <v>385057607727504</v>
      </c>
      <c r="B273" s="18">
        <v>32717</v>
      </c>
      <c r="C273" s="13">
        <v>2001</v>
      </c>
      <c r="D273" s="19">
        <v>37106</v>
      </c>
      <c r="F273" s="4" t="s">
        <v>48</v>
      </c>
      <c r="G273" s="4">
        <v>1.68</v>
      </c>
      <c r="H273" s="15">
        <v>1</v>
      </c>
      <c r="I273" s="15">
        <v>1</v>
      </c>
      <c r="J273" s="15">
        <v>1</v>
      </c>
      <c r="K273" s="15">
        <v>1</v>
      </c>
      <c r="L273" s="15">
        <v>1</v>
      </c>
      <c r="M273" s="15">
        <v>1</v>
      </c>
      <c r="N273" s="15">
        <v>1</v>
      </c>
      <c r="O273" s="7" t="s">
        <v>45</v>
      </c>
      <c r="P273" s="16">
        <v>-0.55100000000000005</v>
      </c>
      <c r="Q273" s="16">
        <v>-0.55100000000000005</v>
      </c>
      <c r="R273" s="16">
        <v>-0.70799999999999996</v>
      </c>
      <c r="S273" s="16">
        <v>2.8330000000000002</v>
      </c>
      <c r="T273" s="16">
        <v>-0.5</v>
      </c>
      <c r="U273" s="16">
        <v>8.5999999999999993E-2</v>
      </c>
      <c r="V273" s="16">
        <v>-7.6999999999999999E-2</v>
      </c>
      <c r="W273" s="16">
        <v>-0.84</v>
      </c>
      <c r="X273" s="16">
        <v>0.38500000000000001</v>
      </c>
      <c r="Y273" s="16">
        <v>1.3220000000000001</v>
      </c>
      <c r="Z273" s="16">
        <v>5.0000000000000001E-3</v>
      </c>
      <c r="AA273" s="16">
        <v>-0.51400000000000001</v>
      </c>
      <c r="AB273" s="16">
        <v>0.66700000000000004</v>
      </c>
      <c r="AC273" s="16">
        <v>0.57599999999999996</v>
      </c>
      <c r="AD273" s="16">
        <v>0</v>
      </c>
      <c r="AE273" s="16">
        <v>6.5190000000000001</v>
      </c>
      <c r="AF273" s="16">
        <v>0</v>
      </c>
      <c r="AG273" s="17">
        <v>0</v>
      </c>
      <c r="AH273" s="17">
        <v>1.1216999999999999</v>
      </c>
      <c r="AI273" s="17">
        <v>7.89</v>
      </c>
      <c r="AJ273" s="17">
        <v>0</v>
      </c>
      <c r="AK273" s="17">
        <v>53</v>
      </c>
      <c r="AL273" s="17">
        <v>0</v>
      </c>
      <c r="AM273" s="17">
        <v>9</v>
      </c>
    </row>
    <row r="274" spans="1:39">
      <c r="A274" s="11">
        <v>385058907929118</v>
      </c>
      <c r="B274" s="12">
        <v>11236</v>
      </c>
      <c r="C274" s="13">
        <v>2000</v>
      </c>
      <c r="D274" s="14">
        <v>36719</v>
      </c>
      <c r="F274" s="4" t="s">
        <v>46</v>
      </c>
      <c r="G274" s="4">
        <v>6.09</v>
      </c>
      <c r="H274" s="15">
        <v>2</v>
      </c>
      <c r="I274" s="15">
        <v>1</v>
      </c>
      <c r="J274" s="15">
        <v>1</v>
      </c>
      <c r="K274" s="15">
        <v>5</v>
      </c>
      <c r="L274" s="15">
        <v>5</v>
      </c>
      <c r="M274" s="15">
        <v>1</v>
      </c>
      <c r="N274" s="15">
        <v>5</v>
      </c>
      <c r="O274" s="7" t="s">
        <v>45</v>
      </c>
      <c r="P274" s="16">
        <v>0</v>
      </c>
      <c r="Q274" s="16">
        <v>0</v>
      </c>
      <c r="R274" s="16">
        <v>0</v>
      </c>
      <c r="S274" s="16">
        <v>0</v>
      </c>
      <c r="T274" s="16">
        <v>0</v>
      </c>
      <c r="U274" s="16">
        <v>0</v>
      </c>
      <c r="V274" s="16">
        <v>0</v>
      </c>
      <c r="W274" s="16">
        <v>0</v>
      </c>
      <c r="X274" s="16">
        <v>0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0</v>
      </c>
      <c r="AG274" s="17">
        <v>25.09</v>
      </c>
      <c r="AH274" s="17">
        <v>1.6998</v>
      </c>
      <c r="AI274" s="17">
        <v>4.2300000000000004</v>
      </c>
      <c r="AJ274" s="17">
        <v>89</v>
      </c>
      <c r="AK274" s="17">
        <v>9</v>
      </c>
      <c r="AL274" s="17">
        <v>0</v>
      </c>
      <c r="AM274" s="17">
        <v>77</v>
      </c>
    </row>
    <row r="275" spans="1:39">
      <c r="A275" s="11">
        <v>385058907929118</v>
      </c>
      <c r="B275" s="12">
        <v>11237</v>
      </c>
      <c r="C275" s="13">
        <v>2000</v>
      </c>
      <c r="D275" s="14">
        <v>36872</v>
      </c>
      <c r="F275" s="4" t="s">
        <v>46</v>
      </c>
      <c r="G275" s="4">
        <v>6.09</v>
      </c>
      <c r="H275" s="15">
        <v>5</v>
      </c>
      <c r="I275" s="15">
        <v>5</v>
      </c>
      <c r="J275" s="15">
        <v>5</v>
      </c>
      <c r="K275" s="15">
        <v>5</v>
      </c>
      <c r="L275" s="15">
        <v>5</v>
      </c>
      <c r="M275" s="15">
        <v>3</v>
      </c>
      <c r="N275" s="15">
        <v>5</v>
      </c>
      <c r="O275" s="7" t="s">
        <v>45</v>
      </c>
      <c r="P275" s="16">
        <v>0</v>
      </c>
      <c r="Q275" s="16">
        <v>0</v>
      </c>
      <c r="R275" s="16">
        <v>0</v>
      </c>
      <c r="S275" s="16">
        <v>0</v>
      </c>
      <c r="T275" s="16">
        <v>0</v>
      </c>
      <c r="U275" s="16">
        <v>0</v>
      </c>
      <c r="V275" s="16">
        <v>0</v>
      </c>
      <c r="W275" s="16">
        <v>0</v>
      </c>
      <c r="X275" s="16">
        <v>0</v>
      </c>
      <c r="Y275" s="16">
        <v>0</v>
      </c>
      <c r="Z275" s="16">
        <v>0</v>
      </c>
      <c r="AA275" s="16">
        <v>0</v>
      </c>
      <c r="AB275" s="16">
        <v>0</v>
      </c>
      <c r="AC275" s="16">
        <v>0</v>
      </c>
      <c r="AD275" s="16">
        <v>0</v>
      </c>
      <c r="AE275" s="16">
        <v>0</v>
      </c>
      <c r="AF275" s="16">
        <v>0</v>
      </c>
      <c r="AG275" s="17">
        <v>83.02</v>
      </c>
      <c r="AH275" s="17">
        <v>2.3166000000000002</v>
      </c>
      <c r="AI275" s="17">
        <v>3.27</v>
      </c>
      <c r="AJ275" s="17">
        <v>84</v>
      </c>
      <c r="AK275" s="17">
        <v>8</v>
      </c>
      <c r="AL275" s="17">
        <v>4</v>
      </c>
      <c r="AM275" s="17">
        <v>82</v>
      </c>
    </row>
    <row r="276" spans="1:39">
      <c r="A276" s="11">
        <v>385058907929118</v>
      </c>
      <c r="B276" s="12">
        <v>11238</v>
      </c>
      <c r="C276" s="13">
        <v>2001</v>
      </c>
      <c r="D276" s="14">
        <v>36978</v>
      </c>
      <c r="F276" s="4" t="s">
        <v>46</v>
      </c>
      <c r="G276" s="4">
        <v>6.09</v>
      </c>
      <c r="H276" s="15">
        <v>5</v>
      </c>
      <c r="I276" s="15">
        <v>3</v>
      </c>
      <c r="J276" s="15">
        <v>1</v>
      </c>
      <c r="K276" s="15">
        <v>3</v>
      </c>
      <c r="L276" s="15">
        <v>1</v>
      </c>
      <c r="M276" s="15">
        <v>1</v>
      </c>
      <c r="N276" s="15">
        <v>3</v>
      </c>
      <c r="O276" s="7" t="s">
        <v>45</v>
      </c>
      <c r="P276" s="16">
        <v>0</v>
      </c>
      <c r="Q276" s="16">
        <v>0</v>
      </c>
      <c r="R276" s="16">
        <v>0</v>
      </c>
      <c r="S276" s="16">
        <v>0</v>
      </c>
      <c r="T276" s="16">
        <v>0</v>
      </c>
      <c r="U276" s="16">
        <v>0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0</v>
      </c>
      <c r="AG276" s="17">
        <v>80.88</v>
      </c>
      <c r="AH276" s="17">
        <v>2.1663999999999999</v>
      </c>
      <c r="AI276" s="17">
        <v>4.12</v>
      </c>
      <c r="AJ276" s="17">
        <v>69</v>
      </c>
      <c r="AK276" s="17">
        <v>23</v>
      </c>
      <c r="AL276" s="17">
        <v>2</v>
      </c>
      <c r="AM276" s="17">
        <v>66</v>
      </c>
    </row>
    <row r="277" spans="1:39">
      <c r="A277" s="11">
        <v>385058907929118</v>
      </c>
      <c r="B277" s="12">
        <v>11239</v>
      </c>
      <c r="C277" s="13">
        <v>2001</v>
      </c>
      <c r="D277" s="14">
        <v>37110</v>
      </c>
      <c r="F277" s="4" t="s">
        <v>46</v>
      </c>
      <c r="G277" s="4">
        <v>6.09</v>
      </c>
      <c r="H277" s="15">
        <v>4</v>
      </c>
      <c r="I277" s="15">
        <v>3</v>
      </c>
      <c r="J277" s="15">
        <v>1</v>
      </c>
      <c r="K277" s="15">
        <v>1</v>
      </c>
      <c r="L277" s="15">
        <v>1</v>
      </c>
      <c r="M277" s="15">
        <v>3</v>
      </c>
      <c r="N277" s="15">
        <v>1</v>
      </c>
      <c r="O277" s="7" t="s">
        <v>45</v>
      </c>
      <c r="P277" s="16">
        <v>0</v>
      </c>
      <c r="Q277" s="16">
        <v>0</v>
      </c>
      <c r="R277" s="16">
        <v>0</v>
      </c>
      <c r="S277" s="16">
        <v>0</v>
      </c>
      <c r="T277" s="16">
        <v>0</v>
      </c>
      <c r="U277" s="16">
        <v>0</v>
      </c>
      <c r="V277" s="16">
        <v>0</v>
      </c>
      <c r="W277" s="16">
        <v>0</v>
      </c>
      <c r="X277" s="16">
        <v>0</v>
      </c>
      <c r="Y277" s="16">
        <v>0</v>
      </c>
      <c r="Z277" s="16">
        <v>0</v>
      </c>
      <c r="AA277" s="16">
        <v>0</v>
      </c>
      <c r="AB277" s="16">
        <v>0</v>
      </c>
      <c r="AC277" s="16">
        <v>0</v>
      </c>
      <c r="AD277" s="16">
        <v>0</v>
      </c>
      <c r="AE277" s="16">
        <v>0</v>
      </c>
      <c r="AF277" s="16">
        <v>0</v>
      </c>
      <c r="AG277" s="17">
        <v>65.31</v>
      </c>
      <c r="AH277" s="17">
        <v>2.0697999999999999</v>
      </c>
      <c r="AI277" s="17">
        <v>4.33</v>
      </c>
      <c r="AJ277" s="17">
        <v>65</v>
      </c>
      <c r="AK277" s="17">
        <v>29</v>
      </c>
      <c r="AL277" s="17">
        <v>11</v>
      </c>
      <c r="AM277" s="17">
        <v>50</v>
      </c>
    </row>
    <row r="278" spans="1:39">
      <c r="A278" s="11">
        <v>385058907929118</v>
      </c>
      <c r="B278" s="18">
        <v>11240</v>
      </c>
      <c r="C278" s="13">
        <v>2006</v>
      </c>
      <c r="D278" s="19">
        <v>38931</v>
      </c>
      <c r="F278" s="4" t="s">
        <v>46</v>
      </c>
      <c r="G278" s="4">
        <v>6.09</v>
      </c>
      <c r="H278" s="15">
        <v>5</v>
      </c>
      <c r="I278" s="15">
        <v>3</v>
      </c>
      <c r="J278" s="15">
        <v>1</v>
      </c>
      <c r="K278" s="15">
        <v>5</v>
      </c>
      <c r="L278" s="15">
        <v>5</v>
      </c>
      <c r="M278" s="15">
        <v>3</v>
      </c>
      <c r="N278" s="15">
        <v>3</v>
      </c>
      <c r="O278" s="7" t="s">
        <v>45</v>
      </c>
      <c r="P278" s="16">
        <v>0</v>
      </c>
      <c r="Q278" s="16">
        <v>0</v>
      </c>
      <c r="R278" s="16">
        <v>0</v>
      </c>
      <c r="S278" s="16">
        <v>0</v>
      </c>
      <c r="T278" s="16">
        <v>0</v>
      </c>
      <c r="U278" s="16">
        <v>0</v>
      </c>
      <c r="V278" s="16">
        <v>0</v>
      </c>
      <c r="W278" s="16">
        <v>0</v>
      </c>
      <c r="X278" s="16">
        <v>0</v>
      </c>
      <c r="Y278" s="16">
        <v>0</v>
      </c>
      <c r="Z278" s="16">
        <v>0</v>
      </c>
      <c r="AA278" s="16">
        <v>0</v>
      </c>
      <c r="AB278" s="16">
        <v>0</v>
      </c>
      <c r="AC278" s="16">
        <v>0</v>
      </c>
      <c r="AD278" s="16">
        <v>0</v>
      </c>
      <c r="AE278" s="16">
        <v>0</v>
      </c>
      <c r="AF278" s="16">
        <v>0</v>
      </c>
      <c r="AG278" s="17">
        <v>87.05</v>
      </c>
      <c r="AH278" s="17">
        <v>2.2363</v>
      </c>
      <c r="AI278" s="17">
        <v>4.0999999999999996</v>
      </c>
      <c r="AJ278" s="17">
        <v>83</v>
      </c>
      <c r="AK278" s="17">
        <v>7</v>
      </c>
      <c r="AL278" s="17">
        <v>8</v>
      </c>
      <c r="AM278" s="17">
        <v>64</v>
      </c>
    </row>
    <row r="279" spans="1:39">
      <c r="A279" s="11">
        <v>385059507922287</v>
      </c>
      <c r="B279" s="18">
        <v>11160</v>
      </c>
      <c r="C279" s="13">
        <v>2006</v>
      </c>
      <c r="D279" s="19">
        <v>38929</v>
      </c>
      <c r="F279" s="4" t="s">
        <v>46</v>
      </c>
      <c r="G279" s="4">
        <v>242</v>
      </c>
      <c r="H279" s="15">
        <v>3</v>
      </c>
      <c r="I279" s="15">
        <v>1</v>
      </c>
      <c r="J279" s="15">
        <v>1</v>
      </c>
      <c r="K279" s="15">
        <v>5</v>
      </c>
      <c r="L279" s="15">
        <v>1</v>
      </c>
      <c r="M279" s="15">
        <v>1</v>
      </c>
      <c r="N279" s="15">
        <v>1</v>
      </c>
      <c r="O279" s="7" t="s">
        <v>45</v>
      </c>
      <c r="P279" s="16">
        <v>-1.4999999999999999E-2</v>
      </c>
      <c r="Q279" s="16">
        <v>-1.4999999999999999E-2</v>
      </c>
      <c r="R279" s="16">
        <v>0</v>
      </c>
      <c r="S279" s="16">
        <v>0</v>
      </c>
      <c r="T279" s="16">
        <v>0</v>
      </c>
      <c r="U279" s="16">
        <v>4.0000000000000001E-3</v>
      </c>
      <c r="V279" s="16">
        <v>2.3E-2</v>
      </c>
      <c r="W279" s="16">
        <v>0</v>
      </c>
      <c r="X279" s="16">
        <v>-2E-3</v>
      </c>
      <c r="Y279" s="16">
        <v>1E-3</v>
      </c>
      <c r="Z279" s="16">
        <v>7.1999999999999995E-2</v>
      </c>
      <c r="AA279" s="16">
        <v>-5.6000000000000001E-2</v>
      </c>
      <c r="AB279" s="16">
        <v>0</v>
      </c>
      <c r="AC279" s="16">
        <v>2E-3</v>
      </c>
      <c r="AD279" s="16">
        <v>0.113</v>
      </c>
      <c r="AE279" s="16">
        <v>1.7999999999999999E-2</v>
      </c>
      <c r="AF279" s="16">
        <v>0</v>
      </c>
      <c r="AG279" s="17">
        <v>39.159999999999997</v>
      </c>
      <c r="AH279" s="17">
        <v>1.7876000000000001</v>
      </c>
      <c r="AI279" s="17">
        <v>4.88</v>
      </c>
      <c r="AJ279" s="17">
        <v>74</v>
      </c>
      <c r="AK279" s="17">
        <v>20</v>
      </c>
      <c r="AL279" s="17">
        <v>3</v>
      </c>
      <c r="AM279" s="17">
        <v>49</v>
      </c>
    </row>
    <row r="280" spans="1:39">
      <c r="A280" s="11">
        <v>385104407929252</v>
      </c>
      <c r="B280" s="12">
        <v>11252</v>
      </c>
      <c r="C280" s="13">
        <v>2001</v>
      </c>
      <c r="D280" s="14">
        <v>37102</v>
      </c>
      <c r="F280" s="4" t="s">
        <v>46</v>
      </c>
      <c r="G280" s="4">
        <v>1.22</v>
      </c>
      <c r="H280" s="15">
        <v>5</v>
      </c>
      <c r="I280" s="15">
        <v>5</v>
      </c>
      <c r="J280" s="15">
        <v>1</v>
      </c>
      <c r="K280" s="15">
        <v>1</v>
      </c>
      <c r="L280" s="15">
        <v>1</v>
      </c>
      <c r="M280" s="15">
        <v>5</v>
      </c>
      <c r="N280" s="15">
        <v>1</v>
      </c>
      <c r="O280" s="7" t="s">
        <v>45</v>
      </c>
      <c r="P280" s="16">
        <v>0</v>
      </c>
      <c r="Q280" s="16">
        <v>0</v>
      </c>
      <c r="R280" s="16">
        <v>0</v>
      </c>
      <c r="S280" s="16">
        <v>0</v>
      </c>
      <c r="T280" s="16">
        <v>0</v>
      </c>
      <c r="U280" s="16">
        <v>0</v>
      </c>
      <c r="V280" s="16">
        <v>0</v>
      </c>
      <c r="W280" s="16">
        <v>0</v>
      </c>
      <c r="X280" s="16">
        <v>0</v>
      </c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6">
        <v>0</v>
      </c>
      <c r="AE280" s="16">
        <v>0</v>
      </c>
      <c r="AF280" s="16">
        <v>0</v>
      </c>
      <c r="AG280" s="17">
        <v>72.36</v>
      </c>
      <c r="AH280" s="17">
        <v>2.3422999999999998</v>
      </c>
      <c r="AI280" s="17">
        <v>4.21</v>
      </c>
      <c r="AJ280" s="17">
        <v>57</v>
      </c>
      <c r="AK280" s="17">
        <v>23</v>
      </c>
      <c r="AL280" s="17">
        <v>16</v>
      </c>
      <c r="AM280" s="17">
        <v>56</v>
      </c>
    </row>
    <row r="281" spans="1:39">
      <c r="A281" s="11">
        <v>385104407929252</v>
      </c>
      <c r="B281" s="12">
        <v>11253</v>
      </c>
      <c r="C281" s="13">
        <v>2001</v>
      </c>
      <c r="D281" s="14">
        <v>37102</v>
      </c>
      <c r="F281" s="4" t="s">
        <v>46</v>
      </c>
      <c r="G281" s="4">
        <v>1.22</v>
      </c>
      <c r="H281" s="15">
        <v>3</v>
      </c>
      <c r="I281" s="15">
        <v>1</v>
      </c>
      <c r="J281" s="15">
        <v>1</v>
      </c>
      <c r="K281" s="15">
        <v>1</v>
      </c>
      <c r="L281" s="15">
        <v>1</v>
      </c>
      <c r="M281" s="15">
        <v>5</v>
      </c>
      <c r="N281" s="15">
        <v>1</v>
      </c>
      <c r="O281" s="7" t="s">
        <v>45</v>
      </c>
      <c r="P281" s="16">
        <v>0</v>
      </c>
      <c r="Q281" s="16">
        <v>0</v>
      </c>
      <c r="R281" s="16">
        <v>0</v>
      </c>
      <c r="S281" s="16">
        <v>0</v>
      </c>
      <c r="T281" s="16">
        <v>0</v>
      </c>
      <c r="U281" s="16">
        <v>0</v>
      </c>
      <c r="V281" s="16">
        <v>0</v>
      </c>
      <c r="W281" s="16">
        <v>0</v>
      </c>
      <c r="X281" s="16">
        <v>0</v>
      </c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0</v>
      </c>
      <c r="AF281" s="16">
        <v>0</v>
      </c>
      <c r="AG281" s="17">
        <v>34.21</v>
      </c>
      <c r="AH281" s="17">
        <v>1.8894</v>
      </c>
      <c r="AI281" s="17">
        <v>4.75</v>
      </c>
      <c r="AJ281" s="17">
        <v>30</v>
      </c>
      <c r="AK281" s="17">
        <v>21</v>
      </c>
      <c r="AL281" s="17">
        <v>17</v>
      </c>
      <c r="AM281" s="17">
        <v>34</v>
      </c>
    </row>
    <row r="282" spans="1:39">
      <c r="A282" s="11">
        <v>385122807928035</v>
      </c>
      <c r="B282" s="18">
        <v>11248</v>
      </c>
      <c r="C282" s="13">
        <v>2006</v>
      </c>
      <c r="D282" s="19">
        <v>38869</v>
      </c>
      <c r="F282" s="4" t="s">
        <v>46</v>
      </c>
      <c r="G282" s="4">
        <v>3.13</v>
      </c>
      <c r="H282" s="15">
        <v>5</v>
      </c>
      <c r="I282" s="15">
        <v>5</v>
      </c>
      <c r="J282" s="15">
        <v>5</v>
      </c>
      <c r="K282" s="15">
        <v>5</v>
      </c>
      <c r="L282" s="15">
        <v>5</v>
      </c>
      <c r="M282" s="15">
        <v>5</v>
      </c>
      <c r="N282" s="15">
        <v>5</v>
      </c>
      <c r="O282" s="7" t="s">
        <v>45</v>
      </c>
      <c r="P282" s="16">
        <v>0</v>
      </c>
      <c r="Q282" s="16">
        <v>0</v>
      </c>
      <c r="R282" s="16">
        <v>0</v>
      </c>
      <c r="S282" s="16">
        <v>0</v>
      </c>
      <c r="T282" s="16">
        <v>0</v>
      </c>
      <c r="U282" s="16">
        <v>0</v>
      </c>
      <c r="V282" s="16">
        <v>0</v>
      </c>
      <c r="W282" s="16">
        <v>0</v>
      </c>
      <c r="X282" s="16">
        <v>0</v>
      </c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16">
        <v>0</v>
      </c>
      <c r="AF282" s="16">
        <v>0</v>
      </c>
      <c r="AG282" s="17">
        <v>93.78</v>
      </c>
      <c r="AH282" s="17">
        <v>2.274</v>
      </c>
      <c r="AI282" s="17">
        <v>2.79</v>
      </c>
      <c r="AJ282" s="17">
        <v>84</v>
      </c>
      <c r="AK282" s="17">
        <v>4</v>
      </c>
      <c r="AL282" s="17">
        <v>27</v>
      </c>
      <c r="AM282" s="17">
        <v>82</v>
      </c>
    </row>
    <row r="283" spans="1:39">
      <c r="A283" s="11">
        <v>385134307913330</v>
      </c>
      <c r="B283" s="18">
        <v>11087</v>
      </c>
      <c r="C283" s="13">
        <v>2001</v>
      </c>
      <c r="D283" s="19">
        <v>37124</v>
      </c>
      <c r="F283" s="4" t="s">
        <v>44</v>
      </c>
      <c r="G283" s="4">
        <v>18.399999999999999</v>
      </c>
      <c r="H283" s="15">
        <v>5</v>
      </c>
      <c r="I283" s="15">
        <v>5</v>
      </c>
      <c r="J283" s="15">
        <v>3</v>
      </c>
      <c r="K283" s="15">
        <v>3</v>
      </c>
      <c r="L283" s="15">
        <v>1</v>
      </c>
      <c r="M283" s="15">
        <v>5</v>
      </c>
      <c r="N283" s="15">
        <v>1</v>
      </c>
      <c r="O283" s="7" t="s">
        <v>45</v>
      </c>
      <c r="P283" s="16">
        <v>-3.4000000000000002E-2</v>
      </c>
      <c r="Q283" s="16">
        <v>-3.4000000000000002E-2</v>
      </c>
      <c r="R283" s="16">
        <v>-0.09</v>
      </c>
      <c r="S283" s="16">
        <v>0</v>
      </c>
      <c r="T283" s="16">
        <v>0</v>
      </c>
      <c r="U283" s="16">
        <v>2.1999999999999999E-2</v>
      </c>
      <c r="V283" s="16">
        <v>0.20799999999999999</v>
      </c>
      <c r="W283" s="16">
        <v>0</v>
      </c>
      <c r="X283" s="16">
        <v>4.5999999999999999E-2</v>
      </c>
      <c r="Y283" s="16">
        <v>1.0999999999999999E-2</v>
      </c>
      <c r="Z283" s="16">
        <v>0.47699999999999998</v>
      </c>
      <c r="AA283" s="16">
        <v>-0.14299999999999999</v>
      </c>
      <c r="AB283" s="16">
        <v>-0.75</v>
      </c>
      <c r="AC283" s="16">
        <v>8.9999999999999993E-3</v>
      </c>
      <c r="AD283" s="16">
        <v>0.625</v>
      </c>
      <c r="AE283" s="16">
        <v>0.126</v>
      </c>
      <c r="AF283" s="16">
        <v>0</v>
      </c>
      <c r="AG283" s="17">
        <v>97.99</v>
      </c>
      <c r="AH283" s="17">
        <v>2.4077999999999999</v>
      </c>
      <c r="AI283" s="17">
        <v>4.6900000000000004</v>
      </c>
      <c r="AJ283" s="17">
        <v>57</v>
      </c>
      <c r="AK283" s="17">
        <v>19</v>
      </c>
      <c r="AL283" s="17">
        <v>22</v>
      </c>
      <c r="AM283" s="17">
        <v>53</v>
      </c>
    </row>
    <row r="284" spans="1:39">
      <c r="A284" s="11">
        <v>385202007902276</v>
      </c>
      <c r="B284" s="18">
        <v>11350</v>
      </c>
      <c r="C284" s="13">
        <v>2006</v>
      </c>
      <c r="D284" s="19">
        <v>38854</v>
      </c>
      <c r="F284" s="4" t="s">
        <v>44</v>
      </c>
      <c r="G284" s="4">
        <v>0.38400000000000001</v>
      </c>
      <c r="H284" s="15">
        <v>5</v>
      </c>
      <c r="I284" s="15">
        <v>1</v>
      </c>
      <c r="J284" s="15">
        <v>5</v>
      </c>
      <c r="K284" s="15">
        <v>5</v>
      </c>
      <c r="L284" s="15">
        <v>5</v>
      </c>
      <c r="M284" s="15">
        <v>5</v>
      </c>
      <c r="N284" s="15">
        <v>5</v>
      </c>
      <c r="O284" s="7" t="s">
        <v>45</v>
      </c>
      <c r="P284" s="16">
        <v>0</v>
      </c>
      <c r="Q284" s="16">
        <v>0</v>
      </c>
      <c r="R284" s="16">
        <v>0</v>
      </c>
      <c r="S284" s="16">
        <v>0</v>
      </c>
      <c r="T284" s="16">
        <v>0</v>
      </c>
      <c r="U284" s="16">
        <v>0</v>
      </c>
      <c r="V284" s="16">
        <v>0</v>
      </c>
      <c r="W284" s="16">
        <v>0</v>
      </c>
      <c r="X284" s="16">
        <v>0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0</v>
      </c>
      <c r="AG284" s="17">
        <v>85.87</v>
      </c>
      <c r="AH284" s="17">
        <v>1.8275999999999999</v>
      </c>
      <c r="AI284" s="17">
        <v>1.93</v>
      </c>
      <c r="AJ284" s="17">
        <v>90</v>
      </c>
      <c r="AK284" s="17">
        <v>6</v>
      </c>
      <c r="AL284" s="17">
        <v>15</v>
      </c>
      <c r="AM284" s="17">
        <v>77</v>
      </c>
    </row>
    <row r="285" spans="1:39">
      <c r="A285" s="11">
        <v>385217907850544</v>
      </c>
      <c r="B285" s="20">
        <v>11484</v>
      </c>
      <c r="C285" s="13">
        <v>2003</v>
      </c>
      <c r="D285" s="19">
        <v>37809</v>
      </c>
      <c r="F285" s="4" t="s">
        <v>44</v>
      </c>
      <c r="G285" s="4">
        <v>8.7100000000000009</v>
      </c>
      <c r="H285" s="15">
        <v>1</v>
      </c>
      <c r="I285" s="15">
        <v>1</v>
      </c>
      <c r="J285" s="15">
        <v>1</v>
      </c>
      <c r="K285" s="15">
        <v>1</v>
      </c>
      <c r="L285" s="15">
        <v>1</v>
      </c>
      <c r="M285" s="15">
        <v>1</v>
      </c>
      <c r="N285" s="15">
        <v>1</v>
      </c>
      <c r="O285" s="7" t="s">
        <v>45</v>
      </c>
      <c r="P285" s="16">
        <v>0</v>
      </c>
      <c r="Q285" s="16">
        <v>0</v>
      </c>
      <c r="R285" s="16">
        <v>0</v>
      </c>
      <c r="S285" s="16">
        <v>0</v>
      </c>
      <c r="T285" s="16">
        <v>0</v>
      </c>
      <c r="U285" s="16">
        <v>0</v>
      </c>
      <c r="V285" s="16">
        <v>0</v>
      </c>
      <c r="W285" s="16">
        <v>0</v>
      </c>
      <c r="X285" s="16">
        <v>0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0</v>
      </c>
      <c r="AG285" s="17">
        <v>0</v>
      </c>
      <c r="AH285" s="17">
        <v>1.3716999999999999</v>
      </c>
      <c r="AI285" s="17">
        <v>6.48</v>
      </c>
      <c r="AJ285" s="17">
        <v>15</v>
      </c>
      <c r="AK285" s="17">
        <v>65</v>
      </c>
      <c r="AL285" s="17">
        <v>2</v>
      </c>
      <c r="AM285" s="17">
        <v>19</v>
      </c>
    </row>
    <row r="286" spans="1:39">
      <c r="A286" s="11">
        <v>385217907850544</v>
      </c>
      <c r="B286" s="18">
        <v>11485</v>
      </c>
      <c r="C286" s="13">
        <v>2005</v>
      </c>
      <c r="D286" s="19">
        <v>38622</v>
      </c>
      <c r="F286" s="4" t="s">
        <v>46</v>
      </c>
      <c r="G286" s="4">
        <v>8.7100000000000009</v>
      </c>
      <c r="H286" s="15">
        <v>5</v>
      </c>
      <c r="I286" s="15">
        <v>5</v>
      </c>
      <c r="J286" s="15">
        <v>1</v>
      </c>
      <c r="K286" s="15">
        <v>3</v>
      </c>
      <c r="L286" s="15">
        <v>5</v>
      </c>
      <c r="M286" s="15">
        <v>5</v>
      </c>
      <c r="N286" s="15">
        <v>5</v>
      </c>
      <c r="O286" s="7" t="s">
        <v>45</v>
      </c>
      <c r="P286" s="16">
        <v>0</v>
      </c>
      <c r="Q286" s="16">
        <v>0</v>
      </c>
      <c r="R286" s="16">
        <v>0</v>
      </c>
      <c r="S286" s="16">
        <v>0</v>
      </c>
      <c r="T286" s="16">
        <v>0</v>
      </c>
      <c r="U286" s="16">
        <v>0</v>
      </c>
      <c r="V286" s="16">
        <v>0</v>
      </c>
      <c r="W286" s="16">
        <v>0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0</v>
      </c>
      <c r="AG286" s="17">
        <v>100</v>
      </c>
      <c r="AH286" s="17">
        <v>2.2827999999999999</v>
      </c>
      <c r="AI286" s="17">
        <v>4.18</v>
      </c>
      <c r="AJ286" s="17">
        <v>71</v>
      </c>
      <c r="AK286" s="17">
        <v>7</v>
      </c>
      <c r="AL286" s="17">
        <v>15</v>
      </c>
      <c r="AM286" s="17">
        <v>79</v>
      </c>
    </row>
    <row r="287" spans="1:39">
      <c r="A287" s="11">
        <v>385229807851555</v>
      </c>
      <c r="B287" s="18">
        <v>11468</v>
      </c>
      <c r="C287" s="13">
        <v>2000</v>
      </c>
      <c r="D287" s="19">
        <v>36691</v>
      </c>
      <c r="F287" s="4" t="s">
        <v>44</v>
      </c>
      <c r="G287" s="4">
        <v>22.9</v>
      </c>
      <c r="H287" s="15">
        <v>2</v>
      </c>
      <c r="I287" s="15">
        <v>1</v>
      </c>
      <c r="J287" s="15">
        <v>3</v>
      </c>
      <c r="K287" s="15">
        <v>5</v>
      </c>
      <c r="L287" s="15">
        <v>3</v>
      </c>
      <c r="M287" s="15">
        <v>5</v>
      </c>
      <c r="N287" s="15">
        <v>5</v>
      </c>
      <c r="O287" s="7" t="s">
        <v>45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0</v>
      </c>
      <c r="V287" s="16">
        <v>0</v>
      </c>
      <c r="W287" s="16">
        <v>0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0</v>
      </c>
      <c r="AG287" s="17">
        <v>20.95</v>
      </c>
      <c r="AH287" s="17">
        <v>1.6932</v>
      </c>
      <c r="AI287" s="17">
        <v>4.21</v>
      </c>
      <c r="AJ287" s="17">
        <v>74</v>
      </c>
      <c r="AK287" s="17">
        <v>8</v>
      </c>
      <c r="AL287" s="17">
        <v>18</v>
      </c>
      <c r="AM287" s="17">
        <v>90</v>
      </c>
    </row>
    <row r="288" spans="1:39">
      <c r="A288" s="11">
        <v>385229807851555</v>
      </c>
      <c r="B288" s="18">
        <v>11483</v>
      </c>
      <c r="C288" s="13">
        <v>2000</v>
      </c>
      <c r="D288" s="19">
        <v>36691</v>
      </c>
      <c r="F288" s="4" t="s">
        <v>44</v>
      </c>
      <c r="G288" s="4">
        <v>22.9</v>
      </c>
      <c r="H288" s="15">
        <v>1</v>
      </c>
      <c r="I288" s="15">
        <v>1</v>
      </c>
      <c r="J288" s="15">
        <v>1</v>
      </c>
      <c r="K288" s="15">
        <v>1</v>
      </c>
      <c r="L288" s="15">
        <v>5</v>
      </c>
      <c r="M288" s="15">
        <v>1</v>
      </c>
      <c r="N288" s="15">
        <v>5</v>
      </c>
      <c r="O288" s="7" t="s">
        <v>45</v>
      </c>
      <c r="P288" s="16">
        <v>0</v>
      </c>
      <c r="Q288" s="16">
        <v>0</v>
      </c>
      <c r="R288" s="16">
        <v>0</v>
      </c>
      <c r="S288" s="16">
        <v>0</v>
      </c>
      <c r="T288" s="16">
        <v>0</v>
      </c>
      <c r="U288" s="16">
        <v>0</v>
      </c>
      <c r="V288" s="16">
        <v>0</v>
      </c>
      <c r="W288" s="16">
        <v>0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0</v>
      </c>
      <c r="AG288" s="17">
        <v>0.95</v>
      </c>
      <c r="AH288" s="17">
        <v>1.1073999999999999</v>
      </c>
      <c r="AI288" s="17">
        <v>5.52</v>
      </c>
      <c r="AJ288" s="17">
        <v>25</v>
      </c>
      <c r="AK288" s="17">
        <v>2</v>
      </c>
      <c r="AL288" s="17">
        <v>1</v>
      </c>
      <c r="AM288" s="17">
        <v>93</v>
      </c>
    </row>
    <row r="289" spans="1:39">
      <c r="A289" s="11">
        <v>385242707920308</v>
      </c>
      <c r="B289" s="18">
        <v>11228</v>
      </c>
      <c r="C289" s="13">
        <v>2001</v>
      </c>
      <c r="D289" s="19">
        <v>37111</v>
      </c>
      <c r="F289" s="4" t="s">
        <v>46</v>
      </c>
      <c r="G289" s="4">
        <v>3.19</v>
      </c>
      <c r="H289" s="15">
        <v>3</v>
      </c>
      <c r="I289" s="15">
        <v>1</v>
      </c>
      <c r="J289" s="15">
        <v>5</v>
      </c>
      <c r="K289" s="15">
        <v>5</v>
      </c>
      <c r="L289" s="15">
        <v>5</v>
      </c>
      <c r="M289" s="15">
        <v>5</v>
      </c>
      <c r="N289" s="15">
        <v>5</v>
      </c>
      <c r="O289" s="7" t="s">
        <v>45</v>
      </c>
      <c r="P289" s="16">
        <v>0</v>
      </c>
      <c r="Q289" s="16">
        <v>0</v>
      </c>
      <c r="R289" s="16">
        <v>0</v>
      </c>
      <c r="S289" s="16">
        <v>0</v>
      </c>
      <c r="T289" s="16">
        <v>0</v>
      </c>
      <c r="U289" s="16">
        <v>0</v>
      </c>
      <c r="V289" s="16">
        <v>0</v>
      </c>
      <c r="W289" s="16">
        <v>0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0</v>
      </c>
      <c r="AG289" s="17">
        <v>41.85</v>
      </c>
      <c r="AH289" s="17">
        <v>1.9245000000000001</v>
      </c>
      <c r="AI289" s="17">
        <v>3.11</v>
      </c>
      <c r="AJ289" s="17">
        <v>87</v>
      </c>
      <c r="AK289" s="17">
        <v>7</v>
      </c>
      <c r="AL289" s="17">
        <v>20</v>
      </c>
      <c r="AM289" s="17">
        <v>89</v>
      </c>
    </row>
    <row r="290" spans="1:39">
      <c r="A290" s="11">
        <v>385247307929314</v>
      </c>
      <c r="B290" s="12">
        <v>11246</v>
      </c>
      <c r="C290" s="13">
        <v>2004</v>
      </c>
      <c r="D290" s="14">
        <v>38134</v>
      </c>
      <c r="F290" s="4" t="s">
        <v>46</v>
      </c>
      <c r="G290" s="4">
        <v>2.15</v>
      </c>
      <c r="H290" s="15">
        <v>3</v>
      </c>
      <c r="I290" s="15">
        <v>1</v>
      </c>
      <c r="J290" s="15">
        <v>3</v>
      </c>
      <c r="K290" s="15">
        <v>1</v>
      </c>
      <c r="L290" s="15">
        <v>5</v>
      </c>
      <c r="M290" s="15">
        <v>3</v>
      </c>
      <c r="N290" s="15">
        <v>1</v>
      </c>
      <c r="O290" s="7" t="s">
        <v>45</v>
      </c>
      <c r="P290" s="16">
        <v>0</v>
      </c>
      <c r="Q290" s="16">
        <v>0</v>
      </c>
      <c r="R290" s="16">
        <v>0</v>
      </c>
      <c r="S290" s="16">
        <v>0</v>
      </c>
      <c r="T290" s="16">
        <v>0</v>
      </c>
      <c r="U290" s="16">
        <v>0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0</v>
      </c>
      <c r="AG290" s="17">
        <v>36.950000000000003</v>
      </c>
      <c r="AH290" s="17">
        <v>1.9809000000000001</v>
      </c>
      <c r="AI290" s="17">
        <v>3.88</v>
      </c>
      <c r="AJ290" s="17">
        <v>46</v>
      </c>
      <c r="AK290" s="17">
        <v>2</v>
      </c>
      <c r="AL290" s="17">
        <v>9</v>
      </c>
      <c r="AM290" s="17">
        <v>39</v>
      </c>
    </row>
    <row r="291" spans="1:39">
      <c r="A291" s="11">
        <v>385303907915134</v>
      </c>
      <c r="B291" s="18">
        <v>10976</v>
      </c>
      <c r="C291" s="13">
        <v>2006</v>
      </c>
      <c r="D291" s="19">
        <v>38931</v>
      </c>
      <c r="F291" s="4" t="s">
        <v>46</v>
      </c>
      <c r="G291" s="4">
        <v>313</v>
      </c>
      <c r="H291" s="15">
        <v>5</v>
      </c>
      <c r="I291" s="15">
        <v>5</v>
      </c>
      <c r="J291" s="15">
        <v>1</v>
      </c>
      <c r="K291" s="15">
        <v>3</v>
      </c>
      <c r="L291" s="15">
        <v>5</v>
      </c>
      <c r="M291" s="15">
        <v>3</v>
      </c>
      <c r="N291" s="15">
        <v>1</v>
      </c>
      <c r="O291" s="7" t="s">
        <v>45</v>
      </c>
      <c r="P291" s="16">
        <v>0.08</v>
      </c>
      <c r="Q291" s="16">
        <v>0.08</v>
      </c>
      <c r="R291" s="16">
        <v>-0.13400000000000001</v>
      </c>
      <c r="S291" s="16">
        <v>0</v>
      </c>
      <c r="T291" s="16">
        <v>-0.2</v>
      </c>
      <c r="U291" s="16">
        <v>3.5000000000000003E-2</v>
      </c>
      <c r="V291" s="16">
        <v>0.13100000000000001</v>
      </c>
      <c r="W291" s="16">
        <v>0</v>
      </c>
      <c r="X291" s="16">
        <v>5.8000000000000003E-2</v>
      </c>
      <c r="Y291" s="16">
        <v>-3.0000000000000001E-3</v>
      </c>
      <c r="Z291" s="16">
        <v>0.191</v>
      </c>
      <c r="AA291" s="16">
        <v>-8.3000000000000004E-2</v>
      </c>
      <c r="AB291" s="16">
        <v>-0.5</v>
      </c>
      <c r="AC291" s="16">
        <v>2.7E-2</v>
      </c>
      <c r="AD291" s="16">
        <v>0.313</v>
      </c>
      <c r="AE291" s="16">
        <v>2.1999999999999999E-2</v>
      </c>
      <c r="AF291" s="16">
        <v>-1</v>
      </c>
      <c r="AG291" s="17">
        <v>71.34</v>
      </c>
      <c r="AH291" s="17">
        <v>2.2837999999999998</v>
      </c>
      <c r="AI291" s="17">
        <v>4.8499999999999996</v>
      </c>
      <c r="AJ291" s="17">
        <v>69</v>
      </c>
      <c r="AK291" s="17">
        <v>8</v>
      </c>
      <c r="AL291" s="17">
        <v>7</v>
      </c>
      <c r="AM291" s="17">
        <v>62</v>
      </c>
    </row>
    <row r="292" spans="1:39">
      <c r="A292" s="11">
        <v>385303907915134</v>
      </c>
      <c r="B292" s="18">
        <v>10977</v>
      </c>
      <c r="C292" s="13">
        <v>2002</v>
      </c>
      <c r="D292" s="19">
        <v>37424</v>
      </c>
      <c r="F292" s="4" t="s">
        <v>46</v>
      </c>
      <c r="G292" s="4">
        <v>313</v>
      </c>
      <c r="H292" s="15">
        <v>3</v>
      </c>
      <c r="I292" s="15">
        <v>1</v>
      </c>
      <c r="J292" s="15">
        <v>1</v>
      </c>
      <c r="K292" s="15">
        <v>1</v>
      </c>
      <c r="L292" s="15">
        <v>1</v>
      </c>
      <c r="M292" s="15">
        <v>3</v>
      </c>
      <c r="N292" s="15">
        <v>1</v>
      </c>
      <c r="O292" s="7" t="s">
        <v>45</v>
      </c>
      <c r="P292" s="16">
        <v>0.08</v>
      </c>
      <c r="Q292" s="16">
        <v>0.08</v>
      </c>
      <c r="R292" s="16">
        <v>-0.13400000000000001</v>
      </c>
      <c r="S292" s="16">
        <v>0</v>
      </c>
      <c r="T292" s="16">
        <v>-0.2</v>
      </c>
      <c r="U292" s="16">
        <v>3.5000000000000003E-2</v>
      </c>
      <c r="V292" s="16">
        <v>0.13100000000000001</v>
      </c>
      <c r="W292" s="16">
        <v>0</v>
      </c>
      <c r="X292" s="16">
        <v>5.8000000000000003E-2</v>
      </c>
      <c r="Y292" s="16">
        <v>-3.0000000000000001E-3</v>
      </c>
      <c r="Z292" s="16">
        <v>0.191</v>
      </c>
      <c r="AA292" s="16">
        <v>-8.3000000000000004E-2</v>
      </c>
      <c r="AB292" s="16">
        <v>-0.5</v>
      </c>
      <c r="AC292" s="16">
        <v>2.7E-2</v>
      </c>
      <c r="AD292" s="16">
        <v>0.313</v>
      </c>
      <c r="AE292" s="16">
        <v>2.1999999999999999E-2</v>
      </c>
      <c r="AF292" s="16">
        <v>-1</v>
      </c>
      <c r="AG292" s="17">
        <v>41.79</v>
      </c>
      <c r="AH292" s="17">
        <v>1.9435</v>
      </c>
      <c r="AI292" s="17">
        <v>5.28</v>
      </c>
      <c r="AJ292" s="17">
        <v>50</v>
      </c>
      <c r="AK292" s="17">
        <v>43</v>
      </c>
      <c r="AL292" s="17">
        <v>5</v>
      </c>
      <c r="AM292" s="17">
        <v>41</v>
      </c>
    </row>
    <row r="293" spans="1:39">
      <c r="A293" s="11">
        <v>385308407838194</v>
      </c>
      <c r="B293" s="18">
        <v>7010</v>
      </c>
      <c r="C293" s="13">
        <v>2006</v>
      </c>
      <c r="D293" s="19">
        <v>38828</v>
      </c>
      <c r="F293" s="4" t="s">
        <v>44</v>
      </c>
      <c r="G293" s="4">
        <v>74</v>
      </c>
      <c r="H293" s="15">
        <v>4</v>
      </c>
      <c r="I293" s="15">
        <v>5</v>
      </c>
      <c r="J293" s="15">
        <v>3</v>
      </c>
      <c r="K293" s="15">
        <v>3</v>
      </c>
      <c r="L293" s="15">
        <v>1</v>
      </c>
      <c r="M293" s="15">
        <v>5</v>
      </c>
      <c r="N293" s="15">
        <v>5</v>
      </c>
      <c r="O293" s="7" t="s">
        <v>45</v>
      </c>
      <c r="P293" s="16">
        <v>1.2999999999999999E-2</v>
      </c>
      <c r="Q293" s="16">
        <v>1.2999999999999999E-2</v>
      </c>
      <c r="R293" s="16">
        <v>3.3000000000000002E-2</v>
      </c>
      <c r="S293" s="16">
        <v>0</v>
      </c>
      <c r="T293" s="16">
        <v>0</v>
      </c>
      <c r="U293" s="16">
        <v>7.0000000000000001E-3</v>
      </c>
      <c r="V293" s="16">
        <v>1.4999999999999999E-2</v>
      </c>
      <c r="W293" s="16">
        <v>0</v>
      </c>
      <c r="X293" s="16">
        <v>2E-3</v>
      </c>
      <c r="Y293" s="16">
        <v>-3.0000000000000001E-3</v>
      </c>
      <c r="Z293" s="16">
        <v>0.06</v>
      </c>
      <c r="AA293" s="16">
        <v>0.66700000000000004</v>
      </c>
      <c r="AB293" s="16">
        <v>0.5</v>
      </c>
      <c r="AC293" s="16">
        <v>-1E-3</v>
      </c>
      <c r="AD293" s="16">
        <v>0.53800000000000003</v>
      </c>
      <c r="AE293" s="16">
        <v>-0.02</v>
      </c>
      <c r="AF293" s="16">
        <v>0</v>
      </c>
      <c r="AG293" s="17">
        <v>60</v>
      </c>
      <c r="AH293" s="17">
        <v>2.2202999999999999</v>
      </c>
      <c r="AI293" s="17">
        <v>4.3499999999999996</v>
      </c>
      <c r="AJ293" s="17">
        <v>63</v>
      </c>
      <c r="AK293" s="17">
        <v>16</v>
      </c>
      <c r="AL293" s="17">
        <v>17</v>
      </c>
      <c r="AM293" s="17">
        <v>78</v>
      </c>
    </row>
    <row r="294" spans="1:39">
      <c r="A294" s="11">
        <v>385310807901458</v>
      </c>
      <c r="B294" s="18">
        <v>11050</v>
      </c>
      <c r="C294" s="13">
        <v>2001</v>
      </c>
      <c r="D294" s="19">
        <v>37062</v>
      </c>
      <c r="F294" s="4" t="s">
        <v>44</v>
      </c>
      <c r="G294" s="4">
        <v>5.63</v>
      </c>
      <c r="H294" s="15">
        <v>5</v>
      </c>
      <c r="I294" s="15">
        <v>5</v>
      </c>
      <c r="J294" s="15">
        <v>5</v>
      </c>
      <c r="K294" s="15">
        <v>5</v>
      </c>
      <c r="L294" s="15">
        <v>1</v>
      </c>
      <c r="M294" s="15">
        <v>1</v>
      </c>
      <c r="N294" s="15">
        <v>1</v>
      </c>
      <c r="O294" s="7" t="s">
        <v>45</v>
      </c>
      <c r="P294" s="16">
        <v>-1.2999999999999999E-2</v>
      </c>
      <c r="Q294" s="16">
        <v>-1.2999999999999999E-2</v>
      </c>
      <c r="R294" s="16">
        <v>0</v>
      </c>
      <c r="S294" s="16">
        <v>0.1</v>
      </c>
      <c r="T294" s="16">
        <v>0</v>
      </c>
      <c r="U294" s="16">
        <v>1E-3</v>
      </c>
      <c r="V294" s="16">
        <v>5.0000000000000001E-3</v>
      </c>
      <c r="W294" s="16">
        <v>0</v>
      </c>
      <c r="X294" s="16">
        <v>0.05</v>
      </c>
      <c r="Y294" s="16">
        <v>2E-3</v>
      </c>
      <c r="Z294" s="16">
        <v>2E-3</v>
      </c>
      <c r="AA294" s="16">
        <v>0</v>
      </c>
      <c r="AB294" s="16">
        <v>0</v>
      </c>
      <c r="AC294" s="16">
        <v>1E-3</v>
      </c>
      <c r="AD294" s="16">
        <v>0</v>
      </c>
      <c r="AE294" s="16">
        <v>5.7000000000000002E-2</v>
      </c>
      <c r="AF294" s="16">
        <v>0</v>
      </c>
      <c r="AG294" s="17">
        <v>80</v>
      </c>
      <c r="AH294" s="17">
        <v>2.1488</v>
      </c>
      <c r="AI294" s="17">
        <v>3.88</v>
      </c>
      <c r="AJ294" s="17">
        <v>84</v>
      </c>
      <c r="AK294" s="17">
        <v>13</v>
      </c>
      <c r="AL294" s="17">
        <v>4</v>
      </c>
      <c r="AM294" s="17">
        <v>49</v>
      </c>
    </row>
    <row r="295" spans="1:39">
      <c r="A295" s="11">
        <v>385315907750181</v>
      </c>
      <c r="B295" s="12">
        <v>6616</v>
      </c>
      <c r="C295" s="13">
        <v>2006</v>
      </c>
      <c r="D295" s="14">
        <v>38834</v>
      </c>
      <c r="F295" s="4" t="s">
        <v>48</v>
      </c>
      <c r="G295" s="4">
        <v>2.13</v>
      </c>
      <c r="H295" s="15">
        <v>5</v>
      </c>
      <c r="I295" s="15">
        <v>5</v>
      </c>
      <c r="J295" s="15">
        <v>5</v>
      </c>
      <c r="K295" s="15">
        <v>3</v>
      </c>
      <c r="L295" s="15">
        <v>3</v>
      </c>
      <c r="M295" s="15">
        <v>1</v>
      </c>
      <c r="N295" s="15">
        <v>1</v>
      </c>
      <c r="O295" s="7" t="s">
        <v>45</v>
      </c>
      <c r="P295" s="16">
        <v>-0.27300000000000002</v>
      </c>
      <c r="Q295" s="16">
        <v>-0.27300000000000002</v>
      </c>
      <c r="R295" s="16">
        <v>-0.23300000000000001</v>
      </c>
      <c r="S295" s="16">
        <v>-0.111</v>
      </c>
      <c r="T295" s="16">
        <v>0</v>
      </c>
      <c r="U295" s="16">
        <v>-8.5000000000000006E-2</v>
      </c>
      <c r="V295" s="16">
        <v>0.252</v>
      </c>
      <c r="W295" s="16">
        <v>0</v>
      </c>
      <c r="X295" s="16">
        <v>-0.08</v>
      </c>
      <c r="Y295" s="16">
        <v>5.7000000000000002E-2</v>
      </c>
      <c r="Z295" s="16">
        <v>0.66200000000000003</v>
      </c>
      <c r="AA295" s="16">
        <v>0.4</v>
      </c>
      <c r="AB295" s="16">
        <v>-0.6</v>
      </c>
      <c r="AC295" s="16">
        <v>-0.10100000000000001</v>
      </c>
      <c r="AD295" s="16">
        <v>0</v>
      </c>
      <c r="AE295" s="16">
        <v>-2.4E-2</v>
      </c>
      <c r="AF295" s="16">
        <v>-0.5</v>
      </c>
      <c r="AG295" s="17">
        <v>78.37</v>
      </c>
      <c r="AH295" s="17">
        <v>2.2667000000000002</v>
      </c>
      <c r="AI295" s="17">
        <v>3.27</v>
      </c>
      <c r="AJ295" s="17">
        <v>69</v>
      </c>
      <c r="AK295" s="17">
        <v>4</v>
      </c>
      <c r="AL295" s="17">
        <v>10</v>
      </c>
      <c r="AM295" s="17">
        <v>81</v>
      </c>
    </row>
    <row r="296" spans="1:39">
      <c r="A296" s="11">
        <v>385315907750181</v>
      </c>
      <c r="B296" s="12">
        <v>6617</v>
      </c>
      <c r="C296" s="13">
        <v>2006</v>
      </c>
      <c r="D296" s="14">
        <v>39009</v>
      </c>
      <c r="F296" s="4" t="s">
        <v>48</v>
      </c>
      <c r="G296" s="4">
        <v>2.13</v>
      </c>
      <c r="H296" s="15">
        <v>2</v>
      </c>
      <c r="I296" s="15">
        <v>3</v>
      </c>
      <c r="J296" s="15">
        <v>3</v>
      </c>
      <c r="K296" s="15">
        <v>3</v>
      </c>
      <c r="L296" s="15">
        <v>3</v>
      </c>
      <c r="M296" s="15">
        <v>1</v>
      </c>
      <c r="N296" s="15">
        <v>5</v>
      </c>
      <c r="O296" s="7" t="s">
        <v>45</v>
      </c>
      <c r="P296" s="16">
        <v>-0.27300000000000002</v>
      </c>
      <c r="Q296" s="16">
        <v>-0.27300000000000002</v>
      </c>
      <c r="R296" s="16">
        <v>-0.23300000000000001</v>
      </c>
      <c r="S296" s="16">
        <v>-0.111</v>
      </c>
      <c r="T296" s="16">
        <v>0</v>
      </c>
      <c r="U296" s="16">
        <v>-8.5000000000000006E-2</v>
      </c>
      <c r="V296" s="16">
        <v>0.252</v>
      </c>
      <c r="W296" s="16">
        <v>0</v>
      </c>
      <c r="X296" s="16">
        <v>-0.08</v>
      </c>
      <c r="Y296" s="16">
        <v>5.7000000000000002E-2</v>
      </c>
      <c r="Z296" s="16">
        <v>0.66200000000000003</v>
      </c>
      <c r="AA296" s="16">
        <v>0.4</v>
      </c>
      <c r="AB296" s="16">
        <v>-0.6</v>
      </c>
      <c r="AC296" s="16">
        <v>-0.10100000000000001</v>
      </c>
      <c r="AD296" s="16">
        <v>0</v>
      </c>
      <c r="AE296" s="16">
        <v>-2.4E-2</v>
      </c>
      <c r="AF296" s="16">
        <v>-0.5</v>
      </c>
      <c r="AG296" s="17">
        <v>20.89</v>
      </c>
      <c r="AH296" s="17">
        <v>1.9912000000000001</v>
      </c>
      <c r="AI296" s="17">
        <v>4.32</v>
      </c>
      <c r="AJ296" s="17">
        <v>51</v>
      </c>
      <c r="AK296" s="17">
        <v>5</v>
      </c>
      <c r="AL296" s="17">
        <v>7</v>
      </c>
      <c r="AM296" s="17">
        <v>87</v>
      </c>
    </row>
    <row r="297" spans="1:39">
      <c r="A297" s="11">
        <v>385318307853484</v>
      </c>
      <c r="B297" s="18">
        <v>11482</v>
      </c>
      <c r="C297" s="13">
        <v>2000</v>
      </c>
      <c r="D297" s="19">
        <v>36692</v>
      </c>
      <c r="F297" s="4" t="s">
        <v>46</v>
      </c>
      <c r="G297" s="4">
        <v>6.19</v>
      </c>
      <c r="H297" s="15">
        <v>4</v>
      </c>
      <c r="I297" s="15">
        <v>5</v>
      </c>
      <c r="J297" s="15">
        <v>5</v>
      </c>
      <c r="K297" s="15">
        <v>5</v>
      </c>
      <c r="L297" s="15">
        <v>3</v>
      </c>
      <c r="M297" s="15">
        <v>3</v>
      </c>
      <c r="N297" s="15">
        <v>3</v>
      </c>
      <c r="O297" s="7" t="s">
        <v>45</v>
      </c>
      <c r="P297" s="16">
        <v>0</v>
      </c>
      <c r="Q297" s="16">
        <v>0</v>
      </c>
      <c r="R297" s="16">
        <v>0</v>
      </c>
      <c r="S297" s="16">
        <v>0</v>
      </c>
      <c r="T297" s="16">
        <v>0</v>
      </c>
      <c r="U297" s="16">
        <v>0</v>
      </c>
      <c r="V297" s="16">
        <v>0</v>
      </c>
      <c r="W297" s="16">
        <v>0</v>
      </c>
      <c r="X297" s="16">
        <v>0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0</v>
      </c>
      <c r="AG297" s="17">
        <v>64.819999999999993</v>
      </c>
      <c r="AH297" s="17">
        <v>2.2616999999999998</v>
      </c>
      <c r="AI297" s="17">
        <v>2.4300000000000002</v>
      </c>
      <c r="AJ297" s="17">
        <v>77</v>
      </c>
      <c r="AK297" s="17">
        <v>11</v>
      </c>
      <c r="AL297" s="17">
        <v>4</v>
      </c>
      <c r="AM297" s="17">
        <v>70</v>
      </c>
    </row>
    <row r="298" spans="1:39">
      <c r="A298" s="11">
        <v>385322007734140</v>
      </c>
      <c r="B298" s="18">
        <v>6661</v>
      </c>
      <c r="C298" s="13">
        <v>2004</v>
      </c>
      <c r="D298" s="19">
        <v>38252</v>
      </c>
      <c r="F298" s="4" t="s">
        <v>48</v>
      </c>
      <c r="G298" s="4">
        <v>25.8</v>
      </c>
      <c r="H298" s="15">
        <v>5</v>
      </c>
      <c r="I298" s="15">
        <v>3</v>
      </c>
      <c r="J298" s="15">
        <v>5</v>
      </c>
      <c r="K298" s="15">
        <v>5</v>
      </c>
      <c r="L298" s="15">
        <v>5</v>
      </c>
      <c r="M298" s="15">
        <v>5</v>
      </c>
      <c r="N298" s="15">
        <v>3</v>
      </c>
      <c r="O298" s="7" t="s">
        <v>45</v>
      </c>
      <c r="P298" s="16">
        <v>-0.311</v>
      </c>
      <c r="Q298" s="16">
        <v>-0.311</v>
      </c>
      <c r="R298" s="16">
        <v>-0.28599999999999998</v>
      </c>
      <c r="S298" s="16">
        <v>0.214</v>
      </c>
      <c r="T298" s="16">
        <v>0</v>
      </c>
      <c r="U298" s="16">
        <v>-4.4999999999999998E-2</v>
      </c>
      <c r="V298" s="16">
        <v>6.9000000000000006E-2</v>
      </c>
      <c r="W298" s="16">
        <v>-0.45500000000000002</v>
      </c>
      <c r="X298" s="16">
        <v>8.5000000000000006E-2</v>
      </c>
      <c r="Y298" s="16">
        <v>0.17599999999999999</v>
      </c>
      <c r="Z298" s="16">
        <v>8.3000000000000004E-2</v>
      </c>
      <c r="AA298" s="16">
        <v>-9.0999999999999998E-2</v>
      </c>
      <c r="AB298" s="16">
        <v>0.66700000000000004</v>
      </c>
      <c r="AC298" s="16">
        <v>1.6E-2</v>
      </c>
      <c r="AD298" s="16">
        <v>1</v>
      </c>
      <c r="AE298" s="16">
        <v>0.39400000000000002</v>
      </c>
      <c r="AF298" s="16">
        <v>0</v>
      </c>
      <c r="AG298" s="17">
        <v>81.069999999999993</v>
      </c>
      <c r="AH298" s="17">
        <v>2.0729000000000002</v>
      </c>
      <c r="AI298" s="17">
        <v>3.53</v>
      </c>
      <c r="AJ298" s="17">
        <v>76</v>
      </c>
      <c r="AK298" s="17">
        <v>1</v>
      </c>
      <c r="AL298" s="17">
        <v>26</v>
      </c>
      <c r="AM298" s="17">
        <v>85</v>
      </c>
    </row>
    <row r="299" spans="1:39">
      <c r="A299" s="11">
        <v>385325107902085</v>
      </c>
      <c r="B299" s="18">
        <v>11048</v>
      </c>
      <c r="C299" s="13">
        <v>2001</v>
      </c>
      <c r="D299" s="19">
        <v>37114</v>
      </c>
      <c r="F299" s="4" t="s">
        <v>44</v>
      </c>
      <c r="G299" s="4">
        <v>3.82</v>
      </c>
      <c r="H299" s="15">
        <v>1</v>
      </c>
      <c r="I299" s="15">
        <v>1</v>
      </c>
      <c r="J299" s="15">
        <v>1</v>
      </c>
      <c r="K299" s="15">
        <v>1</v>
      </c>
      <c r="L299" s="15">
        <v>3</v>
      </c>
      <c r="M299" s="15">
        <v>1</v>
      </c>
      <c r="N299" s="15">
        <v>1</v>
      </c>
      <c r="O299" s="7" t="s">
        <v>45</v>
      </c>
      <c r="P299" s="16">
        <v>-0.111</v>
      </c>
      <c r="Q299" s="16">
        <v>-0.111</v>
      </c>
      <c r="R299" s="16">
        <v>-0.20899999999999999</v>
      </c>
      <c r="S299" s="16">
        <v>0</v>
      </c>
      <c r="T299" s="16">
        <v>0</v>
      </c>
      <c r="U299" s="16">
        <v>0.01</v>
      </c>
      <c r="V299" s="16">
        <v>2E-3</v>
      </c>
      <c r="W299" s="16">
        <v>0</v>
      </c>
      <c r="X299" s="16">
        <v>0.11899999999999999</v>
      </c>
      <c r="Y299" s="16">
        <v>1.0999999999999999E-2</v>
      </c>
      <c r="Z299" s="16">
        <v>7.0000000000000001E-3</v>
      </c>
      <c r="AA299" s="16">
        <v>-0.2</v>
      </c>
      <c r="AB299" s="16">
        <v>0</v>
      </c>
      <c r="AC299" s="16">
        <v>2E-3</v>
      </c>
      <c r="AD299" s="16">
        <v>0</v>
      </c>
      <c r="AE299" s="16">
        <v>0.13900000000000001</v>
      </c>
      <c r="AF299" s="16">
        <v>0</v>
      </c>
      <c r="AG299" s="17">
        <v>0</v>
      </c>
      <c r="AH299" s="17">
        <v>1.0687</v>
      </c>
      <c r="AI299" s="17">
        <v>5.14</v>
      </c>
      <c r="AJ299" s="17">
        <v>14</v>
      </c>
      <c r="AK299" s="17">
        <v>8</v>
      </c>
      <c r="AL299" s="17">
        <v>2</v>
      </c>
      <c r="AM299" s="17">
        <v>8</v>
      </c>
    </row>
    <row r="300" spans="1:39">
      <c r="A300" s="11">
        <v>385331107727480</v>
      </c>
      <c r="B300" s="20">
        <v>32693</v>
      </c>
      <c r="C300" s="13">
        <v>2005</v>
      </c>
      <c r="D300" s="19">
        <v>38427</v>
      </c>
      <c r="F300" s="4" t="s">
        <v>48</v>
      </c>
      <c r="G300" s="4">
        <v>1.73</v>
      </c>
      <c r="H300" s="15">
        <v>1</v>
      </c>
      <c r="I300" s="15">
        <v>1</v>
      </c>
      <c r="J300" s="15">
        <v>1</v>
      </c>
      <c r="K300" s="15">
        <v>1</v>
      </c>
      <c r="L300" s="15">
        <v>1</v>
      </c>
      <c r="M300" s="15">
        <v>1</v>
      </c>
      <c r="N300" s="15">
        <v>1</v>
      </c>
      <c r="O300" s="7" t="s">
        <v>45</v>
      </c>
      <c r="P300" s="16">
        <v>-0.55100000000000005</v>
      </c>
      <c r="Q300" s="16">
        <v>-0.55100000000000005</v>
      </c>
      <c r="R300" s="16">
        <v>-0.70799999999999996</v>
      </c>
      <c r="S300" s="16">
        <v>2.8330000000000002</v>
      </c>
      <c r="T300" s="16">
        <v>-0.5</v>
      </c>
      <c r="U300" s="16">
        <v>8.5000000000000006E-2</v>
      </c>
      <c r="V300" s="16">
        <v>-7.8E-2</v>
      </c>
      <c r="W300" s="16">
        <v>-0.84</v>
      </c>
      <c r="X300" s="16">
        <v>0.38300000000000001</v>
      </c>
      <c r="Y300" s="16">
        <v>1.3240000000000001</v>
      </c>
      <c r="Z300" s="16">
        <v>4.0000000000000001E-3</v>
      </c>
      <c r="AA300" s="16">
        <v>-0.51400000000000001</v>
      </c>
      <c r="AB300" s="16">
        <v>0.66700000000000004</v>
      </c>
      <c r="AC300" s="16">
        <v>0.57599999999999996</v>
      </c>
      <c r="AD300" s="16">
        <v>0</v>
      </c>
      <c r="AE300" s="16">
        <v>6.5170000000000003</v>
      </c>
      <c r="AF300" s="16">
        <v>0</v>
      </c>
      <c r="AG300" s="17">
        <v>0</v>
      </c>
      <c r="AH300" s="17">
        <v>0.62039999999999995</v>
      </c>
      <c r="AI300" s="17">
        <v>7.2</v>
      </c>
      <c r="AJ300" s="17">
        <v>0</v>
      </c>
      <c r="AK300" s="17">
        <v>82</v>
      </c>
      <c r="AL300" s="17">
        <v>0</v>
      </c>
      <c r="AM300" s="17">
        <v>6</v>
      </c>
    </row>
    <row r="301" spans="1:39">
      <c r="A301" s="11">
        <v>385331107727480</v>
      </c>
      <c r="B301" s="18">
        <v>32718</v>
      </c>
      <c r="C301" s="13">
        <v>2001</v>
      </c>
      <c r="D301" s="19">
        <v>37133</v>
      </c>
      <c r="F301" s="4" t="s">
        <v>48</v>
      </c>
      <c r="G301" s="4">
        <v>1.73</v>
      </c>
      <c r="H301" s="15">
        <v>1</v>
      </c>
      <c r="I301" s="15">
        <v>1</v>
      </c>
      <c r="J301" s="15">
        <v>1</v>
      </c>
      <c r="K301" s="15">
        <v>1</v>
      </c>
      <c r="L301" s="15">
        <v>1</v>
      </c>
      <c r="M301" s="15">
        <v>1</v>
      </c>
      <c r="N301" s="15">
        <v>1</v>
      </c>
      <c r="O301" s="7" t="s">
        <v>45</v>
      </c>
      <c r="P301" s="16">
        <v>-0.55100000000000005</v>
      </c>
      <c r="Q301" s="16">
        <v>-0.55100000000000005</v>
      </c>
      <c r="R301" s="16">
        <v>-0.70799999999999996</v>
      </c>
      <c r="S301" s="16">
        <v>2.8330000000000002</v>
      </c>
      <c r="T301" s="16">
        <v>-0.5</v>
      </c>
      <c r="U301" s="16">
        <v>8.5000000000000006E-2</v>
      </c>
      <c r="V301" s="16">
        <v>-7.8E-2</v>
      </c>
      <c r="W301" s="16">
        <v>-0.84</v>
      </c>
      <c r="X301" s="16">
        <v>0.38300000000000001</v>
      </c>
      <c r="Y301" s="16">
        <v>1.3240000000000001</v>
      </c>
      <c r="Z301" s="16">
        <v>4.0000000000000001E-3</v>
      </c>
      <c r="AA301" s="16">
        <v>-0.51400000000000001</v>
      </c>
      <c r="AB301" s="16">
        <v>0.66700000000000004</v>
      </c>
      <c r="AC301" s="16">
        <v>0.57599999999999996</v>
      </c>
      <c r="AD301" s="16">
        <v>0</v>
      </c>
      <c r="AE301" s="16">
        <v>6.5170000000000003</v>
      </c>
      <c r="AF301" s="16">
        <v>0</v>
      </c>
      <c r="AG301" s="17">
        <v>0</v>
      </c>
      <c r="AH301" s="17">
        <v>1.3095000000000001</v>
      </c>
      <c r="AI301" s="17">
        <v>6.96</v>
      </c>
      <c r="AJ301" s="17">
        <v>0</v>
      </c>
      <c r="AK301" s="17">
        <v>60</v>
      </c>
      <c r="AL301" s="17">
        <v>0</v>
      </c>
      <c r="AM301" s="17">
        <v>21</v>
      </c>
    </row>
    <row r="302" spans="1:39">
      <c r="A302" s="11">
        <v>385334207906156</v>
      </c>
      <c r="B302" s="18">
        <v>11093</v>
      </c>
      <c r="C302" s="13">
        <v>2001</v>
      </c>
      <c r="D302" s="19">
        <v>37069</v>
      </c>
      <c r="F302" s="4" t="s">
        <v>46</v>
      </c>
      <c r="G302" s="4">
        <v>2.27</v>
      </c>
      <c r="H302" s="15">
        <v>1</v>
      </c>
      <c r="I302" s="15">
        <v>1</v>
      </c>
      <c r="J302" s="15">
        <v>5</v>
      </c>
      <c r="K302" s="15">
        <v>5</v>
      </c>
      <c r="L302" s="15">
        <v>5</v>
      </c>
      <c r="M302" s="15">
        <v>1</v>
      </c>
      <c r="N302" s="15">
        <v>5</v>
      </c>
      <c r="O302" s="7" t="s">
        <v>45</v>
      </c>
      <c r="P302" s="16">
        <v>-0.109</v>
      </c>
      <c r="Q302" s="16">
        <v>-0.109</v>
      </c>
      <c r="R302" s="16">
        <v>-0.21</v>
      </c>
      <c r="S302" s="16">
        <v>0.111</v>
      </c>
      <c r="T302" s="16">
        <v>0</v>
      </c>
      <c r="U302" s="16">
        <v>5.5E-2</v>
      </c>
      <c r="V302" s="16">
        <v>0.28599999999999998</v>
      </c>
      <c r="W302" s="16">
        <v>0</v>
      </c>
      <c r="X302" s="16">
        <v>2.7E-2</v>
      </c>
      <c r="Y302" s="16">
        <v>2.4E-2</v>
      </c>
      <c r="Z302" s="16">
        <v>0.48799999999999999</v>
      </c>
      <c r="AA302" s="16">
        <v>-0.188</v>
      </c>
      <c r="AB302" s="16">
        <v>-0.2</v>
      </c>
      <c r="AC302" s="16">
        <v>5.0000000000000001E-3</v>
      </c>
      <c r="AD302" s="16">
        <v>0</v>
      </c>
      <c r="AE302" s="16">
        <v>0.27800000000000002</v>
      </c>
      <c r="AF302" s="16">
        <v>-0.66700000000000004</v>
      </c>
      <c r="AG302" s="17">
        <v>0</v>
      </c>
      <c r="AH302" s="17">
        <v>0.90680000000000005</v>
      </c>
      <c r="AI302" s="17">
        <v>1.17</v>
      </c>
      <c r="AJ302" s="17">
        <v>90</v>
      </c>
      <c r="AK302" s="17">
        <v>8</v>
      </c>
      <c r="AL302" s="17">
        <v>0</v>
      </c>
      <c r="AM302" s="17">
        <v>88</v>
      </c>
    </row>
    <row r="303" spans="1:39">
      <c r="A303" s="11">
        <v>385411007828530</v>
      </c>
      <c r="B303" s="12">
        <v>7136</v>
      </c>
      <c r="C303" s="13">
        <v>2004</v>
      </c>
      <c r="D303" s="14">
        <v>38212</v>
      </c>
      <c r="F303" s="4" t="s">
        <v>44</v>
      </c>
      <c r="G303" s="4">
        <v>711</v>
      </c>
      <c r="H303" s="15">
        <v>3</v>
      </c>
      <c r="I303" s="15">
        <v>1</v>
      </c>
      <c r="J303" s="15">
        <v>5</v>
      </c>
      <c r="K303" s="15">
        <v>5</v>
      </c>
      <c r="L303" s="15">
        <v>5</v>
      </c>
      <c r="M303" s="15">
        <v>5</v>
      </c>
      <c r="N303" s="15">
        <v>5</v>
      </c>
      <c r="O303" s="7" t="s">
        <v>45</v>
      </c>
      <c r="P303" s="16">
        <v>4.2000000000000003E-2</v>
      </c>
      <c r="Q303" s="16">
        <v>4.2000000000000003E-2</v>
      </c>
      <c r="R303" s="16">
        <v>3.6999999999999998E-2</v>
      </c>
      <c r="S303" s="16">
        <v>0</v>
      </c>
      <c r="T303" s="16">
        <v>0.5</v>
      </c>
      <c r="U303" s="16">
        <v>3.1E-2</v>
      </c>
      <c r="V303" s="16">
        <v>0.155</v>
      </c>
      <c r="W303" s="16">
        <v>0</v>
      </c>
      <c r="X303" s="16">
        <v>4.8000000000000001E-2</v>
      </c>
      <c r="Y303" s="16">
        <v>-4.9000000000000002E-2</v>
      </c>
      <c r="Z303" s="16">
        <v>0.19400000000000001</v>
      </c>
      <c r="AA303" s="16">
        <v>0.13500000000000001</v>
      </c>
      <c r="AB303" s="16">
        <v>-0.5</v>
      </c>
      <c r="AC303" s="16">
        <v>7.0000000000000001E-3</v>
      </c>
      <c r="AD303" s="16">
        <v>0.59499999999999997</v>
      </c>
      <c r="AE303" s="16">
        <v>8.0000000000000002E-3</v>
      </c>
      <c r="AF303" s="16">
        <v>-1</v>
      </c>
      <c r="AG303" s="17">
        <v>41.89</v>
      </c>
      <c r="AH303" s="17">
        <v>1.8404</v>
      </c>
      <c r="AI303" s="17">
        <v>3.68</v>
      </c>
      <c r="AJ303" s="17">
        <v>71</v>
      </c>
      <c r="AK303" s="17">
        <v>0</v>
      </c>
      <c r="AL303" s="17">
        <v>23</v>
      </c>
      <c r="AM303" s="17">
        <v>79</v>
      </c>
    </row>
    <row r="304" spans="1:39">
      <c r="A304" s="11">
        <v>385411007828530</v>
      </c>
      <c r="B304" s="12">
        <v>7137</v>
      </c>
      <c r="C304" s="13">
        <v>2005</v>
      </c>
      <c r="D304" s="14">
        <v>38481</v>
      </c>
      <c r="F304" s="4" t="s">
        <v>44</v>
      </c>
      <c r="G304" s="4">
        <v>711</v>
      </c>
      <c r="H304" s="15">
        <v>3</v>
      </c>
      <c r="I304" s="15">
        <v>1</v>
      </c>
      <c r="J304" s="15">
        <v>3</v>
      </c>
      <c r="K304" s="15">
        <v>1</v>
      </c>
      <c r="L304" s="15">
        <v>1</v>
      </c>
      <c r="M304" s="15">
        <v>3</v>
      </c>
      <c r="N304" s="15">
        <v>3</v>
      </c>
      <c r="O304" s="7" t="s">
        <v>45</v>
      </c>
      <c r="P304" s="16">
        <v>4.2000000000000003E-2</v>
      </c>
      <c r="Q304" s="16">
        <v>4.2000000000000003E-2</v>
      </c>
      <c r="R304" s="16">
        <v>3.6999999999999998E-2</v>
      </c>
      <c r="S304" s="16">
        <v>0</v>
      </c>
      <c r="T304" s="16">
        <v>0.5</v>
      </c>
      <c r="U304" s="16">
        <v>3.1E-2</v>
      </c>
      <c r="V304" s="16">
        <v>0.155</v>
      </c>
      <c r="W304" s="16">
        <v>0</v>
      </c>
      <c r="X304" s="16">
        <v>4.8000000000000001E-2</v>
      </c>
      <c r="Y304" s="16">
        <v>-4.9000000000000002E-2</v>
      </c>
      <c r="Z304" s="16">
        <v>0.19400000000000001</v>
      </c>
      <c r="AA304" s="16">
        <v>0.13500000000000001</v>
      </c>
      <c r="AB304" s="16">
        <v>-0.5</v>
      </c>
      <c r="AC304" s="16">
        <v>7.0000000000000001E-3</v>
      </c>
      <c r="AD304" s="16">
        <v>0.59499999999999997</v>
      </c>
      <c r="AE304" s="16">
        <v>8.0000000000000002E-3</v>
      </c>
      <c r="AF304" s="16">
        <v>-1</v>
      </c>
      <c r="AG304" s="17">
        <v>35.99</v>
      </c>
      <c r="AH304" s="17">
        <v>1.8224</v>
      </c>
      <c r="AI304" s="17">
        <v>4.54</v>
      </c>
      <c r="AJ304" s="17">
        <v>42</v>
      </c>
      <c r="AK304" s="17">
        <v>11</v>
      </c>
      <c r="AL304" s="17">
        <v>12</v>
      </c>
      <c r="AM304" s="17">
        <v>65</v>
      </c>
    </row>
    <row r="305" spans="1:39">
      <c r="A305" s="11">
        <v>385411007828530</v>
      </c>
      <c r="B305" s="12">
        <v>7138</v>
      </c>
      <c r="C305" s="13">
        <v>2005</v>
      </c>
      <c r="D305" s="14">
        <v>38658</v>
      </c>
      <c r="F305" s="4" t="s">
        <v>44</v>
      </c>
      <c r="G305" s="4">
        <v>711</v>
      </c>
      <c r="H305" s="15">
        <v>4</v>
      </c>
      <c r="I305" s="15">
        <v>5</v>
      </c>
      <c r="J305" s="15">
        <v>3</v>
      </c>
      <c r="K305" s="15">
        <v>3</v>
      </c>
      <c r="L305" s="15">
        <v>5</v>
      </c>
      <c r="M305" s="15">
        <v>5</v>
      </c>
      <c r="N305" s="15">
        <v>5</v>
      </c>
      <c r="O305" s="7" t="s">
        <v>45</v>
      </c>
      <c r="P305" s="16">
        <v>4.2000000000000003E-2</v>
      </c>
      <c r="Q305" s="16">
        <v>4.2000000000000003E-2</v>
      </c>
      <c r="R305" s="16">
        <v>3.6999999999999998E-2</v>
      </c>
      <c r="S305" s="16">
        <v>0</v>
      </c>
      <c r="T305" s="16">
        <v>0.5</v>
      </c>
      <c r="U305" s="16">
        <v>3.1E-2</v>
      </c>
      <c r="V305" s="16">
        <v>0.155</v>
      </c>
      <c r="W305" s="16">
        <v>0</v>
      </c>
      <c r="X305" s="16">
        <v>4.8000000000000001E-2</v>
      </c>
      <c r="Y305" s="16">
        <v>-4.9000000000000002E-2</v>
      </c>
      <c r="Z305" s="16">
        <v>0.19400000000000001</v>
      </c>
      <c r="AA305" s="16">
        <v>0.13500000000000001</v>
      </c>
      <c r="AB305" s="16">
        <v>-0.5</v>
      </c>
      <c r="AC305" s="16">
        <v>7.0000000000000001E-3</v>
      </c>
      <c r="AD305" s="16">
        <v>0.59499999999999997</v>
      </c>
      <c r="AE305" s="16">
        <v>8.0000000000000002E-3</v>
      </c>
      <c r="AF305" s="16">
        <v>-1</v>
      </c>
      <c r="AG305" s="17">
        <v>60.95</v>
      </c>
      <c r="AH305" s="17">
        <v>2.4049</v>
      </c>
      <c r="AI305" s="17">
        <v>4.2300000000000004</v>
      </c>
      <c r="AJ305" s="17">
        <v>56</v>
      </c>
      <c r="AK305" s="17">
        <v>3</v>
      </c>
      <c r="AL305" s="17">
        <v>27</v>
      </c>
      <c r="AM305" s="17">
        <v>79</v>
      </c>
    </row>
    <row r="306" spans="1:39">
      <c r="A306" s="11">
        <v>385411007828530</v>
      </c>
      <c r="B306" s="12">
        <v>7139</v>
      </c>
      <c r="C306" s="13">
        <v>2006</v>
      </c>
      <c r="D306" s="14">
        <v>38807</v>
      </c>
      <c r="F306" s="4" t="s">
        <v>44</v>
      </c>
      <c r="G306" s="4">
        <v>711</v>
      </c>
      <c r="H306" s="15">
        <v>3</v>
      </c>
      <c r="I306" s="15">
        <v>3</v>
      </c>
      <c r="J306" s="15">
        <v>3</v>
      </c>
      <c r="K306" s="15">
        <v>1</v>
      </c>
      <c r="L306" s="15">
        <v>1</v>
      </c>
      <c r="M306" s="15">
        <v>3</v>
      </c>
      <c r="N306" s="15">
        <v>3</v>
      </c>
      <c r="O306" s="7" t="s">
        <v>45</v>
      </c>
      <c r="P306" s="16">
        <v>4.2000000000000003E-2</v>
      </c>
      <c r="Q306" s="16">
        <v>4.2000000000000003E-2</v>
      </c>
      <c r="R306" s="16">
        <v>3.6999999999999998E-2</v>
      </c>
      <c r="S306" s="16">
        <v>0</v>
      </c>
      <c r="T306" s="16">
        <v>0.5</v>
      </c>
      <c r="U306" s="16">
        <v>3.1E-2</v>
      </c>
      <c r="V306" s="16">
        <v>0.155</v>
      </c>
      <c r="W306" s="16">
        <v>0</v>
      </c>
      <c r="X306" s="16">
        <v>4.8000000000000001E-2</v>
      </c>
      <c r="Y306" s="16">
        <v>-4.9000000000000002E-2</v>
      </c>
      <c r="Z306" s="16">
        <v>0.19400000000000001</v>
      </c>
      <c r="AA306" s="16">
        <v>0.13500000000000001</v>
      </c>
      <c r="AB306" s="16">
        <v>-0.5</v>
      </c>
      <c r="AC306" s="16">
        <v>7.0000000000000001E-3</v>
      </c>
      <c r="AD306" s="16">
        <v>0.59499999999999997</v>
      </c>
      <c r="AE306" s="16">
        <v>8.0000000000000002E-3</v>
      </c>
      <c r="AF306" s="16">
        <v>-1</v>
      </c>
      <c r="AG306" s="17">
        <v>49.94</v>
      </c>
      <c r="AH306" s="17">
        <v>1.9881</v>
      </c>
      <c r="AI306" s="17">
        <v>4.53</v>
      </c>
      <c r="AJ306" s="17">
        <v>48</v>
      </c>
      <c r="AK306" s="17">
        <v>17</v>
      </c>
      <c r="AL306" s="17">
        <v>8</v>
      </c>
      <c r="AM306" s="17">
        <v>67</v>
      </c>
    </row>
    <row r="307" spans="1:39">
      <c r="A307" s="11">
        <v>385411007828530</v>
      </c>
      <c r="B307" s="12">
        <v>7140</v>
      </c>
      <c r="C307" s="13">
        <v>2007</v>
      </c>
      <c r="D307" s="14">
        <v>39210</v>
      </c>
      <c r="F307" s="4" t="s">
        <v>44</v>
      </c>
      <c r="G307" s="4">
        <v>711</v>
      </c>
      <c r="H307" s="15">
        <v>2</v>
      </c>
      <c r="I307" s="15">
        <v>3</v>
      </c>
      <c r="J307" s="15">
        <v>1</v>
      </c>
      <c r="K307" s="15">
        <v>1</v>
      </c>
      <c r="L307" s="15">
        <v>1</v>
      </c>
      <c r="M307" s="15">
        <v>3</v>
      </c>
      <c r="N307" s="15">
        <v>1</v>
      </c>
      <c r="O307" s="7" t="s">
        <v>45</v>
      </c>
      <c r="P307" s="16">
        <v>4.2000000000000003E-2</v>
      </c>
      <c r="Q307" s="16">
        <v>4.2000000000000003E-2</v>
      </c>
      <c r="R307" s="16">
        <v>3.6999999999999998E-2</v>
      </c>
      <c r="S307" s="16">
        <v>0</v>
      </c>
      <c r="T307" s="16">
        <v>0.5</v>
      </c>
      <c r="U307" s="16">
        <v>3.1E-2</v>
      </c>
      <c r="V307" s="16">
        <v>0.155</v>
      </c>
      <c r="W307" s="16">
        <v>0</v>
      </c>
      <c r="X307" s="16">
        <v>4.8000000000000001E-2</v>
      </c>
      <c r="Y307" s="16">
        <v>-4.9000000000000002E-2</v>
      </c>
      <c r="Z307" s="16">
        <v>0.19400000000000001</v>
      </c>
      <c r="AA307" s="16">
        <v>0.13500000000000001</v>
      </c>
      <c r="AB307" s="16">
        <v>-0.5</v>
      </c>
      <c r="AC307" s="16">
        <v>7.0000000000000001E-3</v>
      </c>
      <c r="AD307" s="16">
        <v>0.59499999999999997</v>
      </c>
      <c r="AE307" s="16">
        <v>8.0000000000000002E-3</v>
      </c>
      <c r="AF307" s="16">
        <v>-1</v>
      </c>
      <c r="AG307" s="17">
        <v>25.81</v>
      </c>
      <c r="AH307" s="17">
        <v>1.9219999999999999</v>
      </c>
      <c r="AI307" s="17">
        <v>5.42</v>
      </c>
      <c r="AJ307" s="17">
        <v>24.24</v>
      </c>
      <c r="AK307" s="17">
        <v>34.340000000000003</v>
      </c>
      <c r="AL307" s="17">
        <v>13.13</v>
      </c>
      <c r="AM307" s="17">
        <v>48.48</v>
      </c>
    </row>
    <row r="308" spans="1:39">
      <c r="A308" s="11">
        <v>385411007828530</v>
      </c>
      <c r="B308" s="12">
        <v>39353</v>
      </c>
      <c r="C308" s="13">
        <v>2007</v>
      </c>
      <c r="D308" s="14">
        <v>39356</v>
      </c>
      <c r="F308" s="4" t="s">
        <v>44</v>
      </c>
      <c r="G308" s="4">
        <v>711</v>
      </c>
      <c r="H308" s="15">
        <v>2</v>
      </c>
      <c r="I308" s="15">
        <v>3</v>
      </c>
      <c r="J308" s="15">
        <v>1</v>
      </c>
      <c r="K308" s="15">
        <v>3</v>
      </c>
      <c r="L308" s="15">
        <v>5</v>
      </c>
      <c r="M308" s="15">
        <v>5</v>
      </c>
      <c r="N308" s="15">
        <v>5</v>
      </c>
      <c r="O308" s="7" t="s">
        <v>45</v>
      </c>
      <c r="P308" s="16">
        <v>4.2000000000000003E-2</v>
      </c>
      <c r="Q308" s="16">
        <v>4.2000000000000003E-2</v>
      </c>
      <c r="R308" s="16">
        <v>3.6999999999999998E-2</v>
      </c>
      <c r="S308" s="16">
        <v>0</v>
      </c>
      <c r="T308" s="16">
        <v>0.5</v>
      </c>
      <c r="U308" s="16">
        <v>3.1E-2</v>
      </c>
      <c r="V308" s="16">
        <v>0.155</v>
      </c>
      <c r="W308" s="16">
        <v>0</v>
      </c>
      <c r="X308" s="16">
        <v>4.8000000000000001E-2</v>
      </c>
      <c r="Y308" s="16">
        <v>-4.9000000000000002E-2</v>
      </c>
      <c r="Z308" s="16">
        <v>0.19400000000000001</v>
      </c>
      <c r="AA308" s="16">
        <v>0.13500000000000001</v>
      </c>
      <c r="AB308" s="16">
        <v>-0.5</v>
      </c>
      <c r="AC308" s="16">
        <v>7.0000000000000001E-3</v>
      </c>
      <c r="AD308" s="16">
        <v>0.59499999999999997</v>
      </c>
      <c r="AE308" s="16">
        <v>8.0000000000000002E-3</v>
      </c>
      <c r="AF308" s="16">
        <v>-1</v>
      </c>
      <c r="AG308" s="17">
        <v>22.39</v>
      </c>
      <c r="AH308" s="17">
        <v>1.9051</v>
      </c>
      <c r="AI308" s="17">
        <v>4.95</v>
      </c>
      <c r="AJ308" s="17">
        <v>52.58</v>
      </c>
      <c r="AK308" s="17">
        <v>0</v>
      </c>
      <c r="AL308" s="17">
        <v>14.43</v>
      </c>
      <c r="AM308" s="17">
        <v>78.349999999999994</v>
      </c>
    </row>
    <row r="309" spans="1:39">
      <c r="A309" s="11">
        <v>385411007828530</v>
      </c>
      <c r="B309" s="12">
        <v>39354</v>
      </c>
      <c r="C309" s="13">
        <v>2008</v>
      </c>
      <c r="D309" s="14">
        <v>39731</v>
      </c>
      <c r="F309" s="4" t="s">
        <v>44</v>
      </c>
      <c r="G309" s="4">
        <v>711</v>
      </c>
      <c r="H309" s="15">
        <v>4</v>
      </c>
      <c r="I309" s="15">
        <v>1</v>
      </c>
      <c r="J309" s="15">
        <v>3</v>
      </c>
      <c r="K309" s="15">
        <v>5</v>
      </c>
      <c r="L309" s="15">
        <v>5</v>
      </c>
      <c r="M309" s="15">
        <v>5</v>
      </c>
      <c r="N309" s="15">
        <v>5</v>
      </c>
      <c r="O309" s="7" t="s">
        <v>45</v>
      </c>
      <c r="P309" s="16">
        <v>4.2000000000000003E-2</v>
      </c>
      <c r="Q309" s="16">
        <v>4.2000000000000003E-2</v>
      </c>
      <c r="R309" s="16">
        <v>3.6999999999999998E-2</v>
      </c>
      <c r="S309" s="16">
        <v>0</v>
      </c>
      <c r="T309" s="16">
        <v>0.5</v>
      </c>
      <c r="U309" s="16">
        <v>3.1E-2</v>
      </c>
      <c r="V309" s="16">
        <v>0.155</v>
      </c>
      <c r="W309" s="16">
        <v>0</v>
      </c>
      <c r="X309" s="16">
        <v>4.8000000000000001E-2</v>
      </c>
      <c r="Y309" s="16">
        <v>-4.9000000000000002E-2</v>
      </c>
      <c r="Z309" s="16">
        <v>0.19400000000000001</v>
      </c>
      <c r="AA309" s="16">
        <v>0.13500000000000001</v>
      </c>
      <c r="AB309" s="16">
        <v>-0.5</v>
      </c>
      <c r="AC309" s="16">
        <v>7.0000000000000001E-3</v>
      </c>
      <c r="AD309" s="16">
        <v>0.59499999999999997</v>
      </c>
      <c r="AE309" s="16">
        <v>8.0000000000000002E-3</v>
      </c>
      <c r="AF309" s="16">
        <v>-1</v>
      </c>
      <c r="AG309" s="17">
        <v>56.37</v>
      </c>
      <c r="AH309" s="17">
        <v>1.8163</v>
      </c>
      <c r="AI309" s="17">
        <v>4.22</v>
      </c>
      <c r="AJ309" s="17">
        <v>66.099999999999994</v>
      </c>
      <c r="AK309" s="17">
        <v>0</v>
      </c>
      <c r="AL309" s="17">
        <v>32.56</v>
      </c>
      <c r="AM309" s="17">
        <v>92.15</v>
      </c>
    </row>
    <row r="310" spans="1:39">
      <c r="A310" s="11">
        <v>385420107900201</v>
      </c>
      <c r="B310" s="18">
        <v>11046</v>
      </c>
      <c r="C310" s="13">
        <v>2001</v>
      </c>
      <c r="D310" s="19">
        <v>37063</v>
      </c>
      <c r="F310" s="4" t="s">
        <v>44</v>
      </c>
      <c r="G310" s="4">
        <v>4.32</v>
      </c>
      <c r="H310" s="15">
        <v>5</v>
      </c>
      <c r="I310" s="15">
        <v>5</v>
      </c>
      <c r="J310" s="15">
        <v>5</v>
      </c>
      <c r="K310" s="15">
        <v>5</v>
      </c>
      <c r="L310" s="15">
        <v>3</v>
      </c>
      <c r="M310" s="15">
        <v>5</v>
      </c>
      <c r="N310" s="15">
        <v>1</v>
      </c>
      <c r="O310" s="7" t="s">
        <v>45</v>
      </c>
      <c r="P310" s="16">
        <v>0.01</v>
      </c>
      <c r="Q310" s="16">
        <v>0.01</v>
      </c>
      <c r="R310" s="16">
        <v>6.0000000000000001E-3</v>
      </c>
      <c r="S310" s="16">
        <v>0</v>
      </c>
      <c r="T310" s="16">
        <v>0</v>
      </c>
      <c r="U310" s="16">
        <v>1E-3</v>
      </c>
      <c r="V310" s="16">
        <v>3.0000000000000001E-3</v>
      </c>
      <c r="W310" s="16">
        <v>0</v>
      </c>
      <c r="X310" s="16">
        <v>4.5999999999999999E-2</v>
      </c>
      <c r="Y310" s="16">
        <v>1E-3</v>
      </c>
      <c r="Z310" s="16">
        <v>8.9999999999999993E-3</v>
      </c>
      <c r="AA310" s="16">
        <v>0</v>
      </c>
      <c r="AB310" s="16">
        <v>0</v>
      </c>
      <c r="AC310" s="16">
        <v>1E-3</v>
      </c>
      <c r="AD310" s="16">
        <v>0</v>
      </c>
      <c r="AE310" s="16">
        <v>0.19900000000000001</v>
      </c>
      <c r="AF310" s="16">
        <v>0</v>
      </c>
      <c r="AG310" s="17">
        <v>95.49</v>
      </c>
      <c r="AH310" s="17">
        <v>2.0924</v>
      </c>
      <c r="AI310" s="17">
        <v>3.04</v>
      </c>
      <c r="AJ310" s="17">
        <v>87.5</v>
      </c>
      <c r="AK310" s="17">
        <v>8.5</v>
      </c>
      <c r="AL310" s="17">
        <v>16.5</v>
      </c>
      <c r="AM310" s="17">
        <v>48</v>
      </c>
    </row>
    <row r="311" spans="1:39">
      <c r="A311" s="11">
        <v>385433407925134</v>
      </c>
      <c r="B311" s="18">
        <v>11243</v>
      </c>
      <c r="C311" s="13">
        <v>2001</v>
      </c>
      <c r="D311" s="19">
        <v>37116</v>
      </c>
      <c r="F311" s="4" t="s">
        <v>46</v>
      </c>
      <c r="G311" s="4">
        <v>3.21</v>
      </c>
      <c r="H311" s="15">
        <v>4</v>
      </c>
      <c r="I311" s="15">
        <v>5</v>
      </c>
      <c r="J311" s="15">
        <v>3</v>
      </c>
      <c r="K311" s="15">
        <v>5</v>
      </c>
      <c r="L311" s="15">
        <v>1</v>
      </c>
      <c r="M311" s="15">
        <v>5</v>
      </c>
      <c r="N311" s="15">
        <v>5</v>
      </c>
      <c r="O311" s="7" t="s">
        <v>45</v>
      </c>
      <c r="P311" s="16">
        <v>0</v>
      </c>
      <c r="Q311" s="16">
        <v>0</v>
      </c>
      <c r="R311" s="16">
        <v>0</v>
      </c>
      <c r="S311" s="16">
        <v>0</v>
      </c>
      <c r="T311" s="16">
        <v>0</v>
      </c>
      <c r="U311" s="16">
        <v>0</v>
      </c>
      <c r="V311" s="16">
        <v>0</v>
      </c>
      <c r="W311" s="16">
        <v>0</v>
      </c>
      <c r="X311" s="16">
        <v>0</v>
      </c>
      <c r="Y311" s="16">
        <v>0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0</v>
      </c>
      <c r="AG311" s="17">
        <v>66.58</v>
      </c>
      <c r="AH311" s="17">
        <v>2.4382000000000001</v>
      </c>
      <c r="AI311" s="17">
        <v>3.65</v>
      </c>
      <c r="AJ311" s="17">
        <v>73</v>
      </c>
      <c r="AK311" s="17">
        <v>21</v>
      </c>
      <c r="AL311" s="17">
        <v>13</v>
      </c>
      <c r="AM311" s="17">
        <v>72</v>
      </c>
    </row>
    <row r="312" spans="1:39">
      <c r="A312" s="11">
        <v>385506907905021</v>
      </c>
      <c r="B312" s="18">
        <v>11331</v>
      </c>
      <c r="C312" s="13">
        <v>2006</v>
      </c>
      <c r="D312" s="19">
        <v>38923</v>
      </c>
      <c r="F312" s="4" t="s">
        <v>46</v>
      </c>
      <c r="G312" s="4">
        <v>0.72699999999999998</v>
      </c>
      <c r="H312" s="15">
        <v>3</v>
      </c>
      <c r="I312" s="15">
        <v>1</v>
      </c>
      <c r="J312" s="15">
        <v>1</v>
      </c>
      <c r="K312" s="15">
        <v>1</v>
      </c>
      <c r="L312" s="15">
        <v>5</v>
      </c>
      <c r="M312" s="15">
        <v>3</v>
      </c>
      <c r="N312" s="15">
        <v>1</v>
      </c>
      <c r="O312" s="7" t="s">
        <v>45</v>
      </c>
      <c r="P312" s="16">
        <v>-0.10299999999999999</v>
      </c>
      <c r="Q312" s="16">
        <v>-0.10299999999999999</v>
      </c>
      <c r="R312" s="16">
        <v>-0.06</v>
      </c>
      <c r="S312" s="16">
        <v>0</v>
      </c>
      <c r="T312" s="16">
        <v>0</v>
      </c>
      <c r="U312" s="16">
        <v>5.5E-2</v>
      </c>
      <c r="V312" s="16">
        <v>0.56799999999999995</v>
      </c>
      <c r="W312" s="16">
        <v>0</v>
      </c>
      <c r="X312" s="16">
        <v>5.8000000000000003E-2</v>
      </c>
      <c r="Y312" s="16">
        <v>1.9E-2</v>
      </c>
      <c r="Z312" s="16">
        <v>0.48699999999999999</v>
      </c>
      <c r="AA312" s="16">
        <v>-0.188</v>
      </c>
      <c r="AB312" s="16">
        <v>0</v>
      </c>
      <c r="AC312" s="16">
        <v>0.01</v>
      </c>
      <c r="AD312" s="16">
        <v>0</v>
      </c>
      <c r="AE312" s="16">
        <v>0.38600000000000001</v>
      </c>
      <c r="AF312" s="16">
        <v>-0.5</v>
      </c>
      <c r="AG312" s="17">
        <v>31.11</v>
      </c>
      <c r="AH312" s="17">
        <v>1.7114</v>
      </c>
      <c r="AI312" s="17">
        <v>4.46</v>
      </c>
      <c r="AJ312" s="17">
        <v>42</v>
      </c>
      <c r="AK312" s="17">
        <v>4</v>
      </c>
      <c r="AL312" s="17">
        <v>4</v>
      </c>
      <c r="AM312" s="17">
        <v>31</v>
      </c>
    </row>
    <row r="313" spans="1:39">
      <c r="A313" s="11">
        <v>385531207907170</v>
      </c>
      <c r="B313" s="18">
        <v>11092</v>
      </c>
      <c r="C313" s="13">
        <v>2001</v>
      </c>
      <c r="D313" s="19">
        <v>37103</v>
      </c>
      <c r="F313" s="4" t="s">
        <v>46</v>
      </c>
      <c r="G313" s="4">
        <v>0.52600000000000002</v>
      </c>
      <c r="H313" s="15">
        <v>3</v>
      </c>
      <c r="I313" s="15">
        <v>1</v>
      </c>
      <c r="J313" s="15">
        <v>1</v>
      </c>
      <c r="K313" s="15">
        <v>1</v>
      </c>
      <c r="L313" s="15">
        <v>1</v>
      </c>
      <c r="M313" s="15">
        <v>1</v>
      </c>
      <c r="N313" s="15">
        <v>1</v>
      </c>
      <c r="O313" s="7" t="s">
        <v>45</v>
      </c>
      <c r="P313" s="16">
        <v>0</v>
      </c>
      <c r="Q313" s="16">
        <v>0</v>
      </c>
      <c r="R313" s="16">
        <v>5.0000000000000001E-3</v>
      </c>
      <c r="S313" s="16">
        <v>0</v>
      </c>
      <c r="T313" s="16">
        <v>0</v>
      </c>
      <c r="U313" s="16">
        <v>3.2000000000000001E-2</v>
      </c>
      <c r="V313" s="16">
        <v>0.22</v>
      </c>
      <c r="W313" s="16">
        <v>0</v>
      </c>
      <c r="X313" s="16">
        <v>6.8000000000000005E-2</v>
      </c>
      <c r="Y313" s="16">
        <v>5.0000000000000001E-3</v>
      </c>
      <c r="Z313" s="16">
        <v>0.34699999999999998</v>
      </c>
      <c r="AA313" s="16">
        <v>-0.111</v>
      </c>
      <c r="AB313" s="16">
        <v>0</v>
      </c>
      <c r="AC313" s="16">
        <v>4.0000000000000001E-3</v>
      </c>
      <c r="AD313" s="16">
        <v>0</v>
      </c>
      <c r="AE313" s="16">
        <v>2E-3</v>
      </c>
      <c r="AF313" s="16">
        <v>-0.5</v>
      </c>
      <c r="AG313" s="17">
        <v>33.08</v>
      </c>
      <c r="AH313" s="17">
        <v>1.9109</v>
      </c>
      <c r="AI313" s="17">
        <v>4.18</v>
      </c>
      <c r="AJ313" s="17">
        <v>58</v>
      </c>
      <c r="AK313" s="17">
        <v>29</v>
      </c>
      <c r="AL313" s="17">
        <v>0</v>
      </c>
      <c r="AM313" s="17">
        <v>32</v>
      </c>
    </row>
    <row r="314" spans="1:39">
      <c r="A314" s="11">
        <v>385534007825290</v>
      </c>
      <c r="B314" s="12">
        <v>7418</v>
      </c>
      <c r="C314" s="13">
        <v>2000</v>
      </c>
      <c r="D314" s="14">
        <v>36633</v>
      </c>
      <c r="F314" s="4" t="s">
        <v>44</v>
      </c>
      <c r="G314" s="4">
        <v>16.2</v>
      </c>
      <c r="H314" s="15">
        <v>3</v>
      </c>
      <c r="I314" s="15">
        <v>3</v>
      </c>
      <c r="J314" s="15">
        <v>1</v>
      </c>
      <c r="K314" s="15">
        <v>1</v>
      </c>
      <c r="L314" s="15">
        <v>1</v>
      </c>
      <c r="M314" s="15">
        <v>1</v>
      </c>
      <c r="N314" s="15">
        <v>3</v>
      </c>
      <c r="O314" s="7" t="s">
        <v>45</v>
      </c>
      <c r="P314" s="16">
        <v>-0.02</v>
      </c>
      <c r="Q314" s="16">
        <v>-0.02</v>
      </c>
      <c r="R314" s="16">
        <v>8.9999999999999993E-3</v>
      </c>
      <c r="S314" s="16">
        <v>0</v>
      </c>
      <c r="T314" s="16">
        <v>0</v>
      </c>
      <c r="U314" s="16">
        <v>8.9999999999999993E-3</v>
      </c>
      <c r="V314" s="16">
        <v>0.13</v>
      </c>
      <c r="W314" s="16">
        <v>0</v>
      </c>
      <c r="X314" s="16">
        <v>-2.1999999999999999E-2</v>
      </c>
      <c r="Y314" s="16">
        <v>-8.0000000000000002E-3</v>
      </c>
      <c r="Z314" s="16">
        <v>0.10199999999999999</v>
      </c>
      <c r="AA314" s="16">
        <v>-0.23499999999999999</v>
      </c>
      <c r="AB314" s="16">
        <v>0</v>
      </c>
      <c r="AC314" s="16">
        <v>-2.1000000000000001E-2</v>
      </c>
      <c r="AD314" s="16">
        <v>0</v>
      </c>
      <c r="AE314" s="16">
        <v>0.108</v>
      </c>
      <c r="AF314" s="16">
        <v>0</v>
      </c>
      <c r="AG314" s="17">
        <v>32.74</v>
      </c>
      <c r="AH314" s="17">
        <v>2.0194000000000001</v>
      </c>
      <c r="AI314" s="17">
        <v>5.28</v>
      </c>
      <c r="AJ314" s="17">
        <v>29</v>
      </c>
      <c r="AK314" s="17">
        <v>20</v>
      </c>
      <c r="AL314" s="17">
        <v>3</v>
      </c>
      <c r="AM314" s="17">
        <v>61</v>
      </c>
    </row>
    <row r="315" spans="1:39">
      <c r="A315" s="11">
        <v>385534007825290</v>
      </c>
      <c r="B315" s="12">
        <v>7419</v>
      </c>
      <c r="C315" s="13">
        <v>2000</v>
      </c>
      <c r="D315" s="14">
        <v>36822</v>
      </c>
      <c r="F315" s="4" t="s">
        <v>44</v>
      </c>
      <c r="G315" s="4">
        <v>16.2</v>
      </c>
      <c r="H315" s="15">
        <v>4</v>
      </c>
      <c r="I315" s="15">
        <v>5</v>
      </c>
      <c r="J315" s="15">
        <v>3</v>
      </c>
      <c r="K315" s="15">
        <v>3</v>
      </c>
      <c r="L315" s="15">
        <v>1</v>
      </c>
      <c r="M315" s="15">
        <v>1</v>
      </c>
      <c r="N315" s="15">
        <v>5</v>
      </c>
      <c r="O315" s="7" t="s">
        <v>45</v>
      </c>
      <c r="P315" s="16">
        <v>-0.02</v>
      </c>
      <c r="Q315" s="16">
        <v>-0.02</v>
      </c>
      <c r="R315" s="16">
        <v>8.9999999999999993E-3</v>
      </c>
      <c r="S315" s="16">
        <v>0</v>
      </c>
      <c r="T315" s="16">
        <v>0</v>
      </c>
      <c r="U315" s="16">
        <v>8.9999999999999993E-3</v>
      </c>
      <c r="V315" s="16">
        <v>0.13</v>
      </c>
      <c r="W315" s="16">
        <v>0</v>
      </c>
      <c r="X315" s="16">
        <v>-2.1999999999999999E-2</v>
      </c>
      <c r="Y315" s="16">
        <v>-8.0000000000000002E-3</v>
      </c>
      <c r="Z315" s="16">
        <v>0.10199999999999999</v>
      </c>
      <c r="AA315" s="16">
        <v>-0.23499999999999999</v>
      </c>
      <c r="AB315" s="16">
        <v>0</v>
      </c>
      <c r="AC315" s="16">
        <v>-2.1000000000000001E-2</v>
      </c>
      <c r="AD315" s="16">
        <v>0</v>
      </c>
      <c r="AE315" s="16">
        <v>0.108</v>
      </c>
      <c r="AF315" s="16">
        <v>0</v>
      </c>
      <c r="AG315" s="17">
        <v>51.98</v>
      </c>
      <c r="AH315" s="17">
        <v>2.2898000000000001</v>
      </c>
      <c r="AI315" s="17">
        <v>4.33</v>
      </c>
      <c r="AJ315" s="17">
        <v>57</v>
      </c>
      <c r="AK315" s="17">
        <v>13</v>
      </c>
      <c r="AL315" s="17">
        <v>3</v>
      </c>
      <c r="AM315" s="17">
        <v>72</v>
      </c>
    </row>
    <row r="316" spans="1:39">
      <c r="A316" s="11">
        <v>385534007825290</v>
      </c>
      <c r="B316" s="12">
        <v>7420</v>
      </c>
      <c r="C316" s="13">
        <v>2001</v>
      </c>
      <c r="D316" s="14">
        <v>37161</v>
      </c>
      <c r="F316" s="4" t="s">
        <v>44</v>
      </c>
      <c r="G316" s="4">
        <v>16.2</v>
      </c>
      <c r="H316" s="15">
        <v>3</v>
      </c>
      <c r="I316" s="15">
        <v>5</v>
      </c>
      <c r="J316" s="15">
        <v>3</v>
      </c>
      <c r="K316" s="15">
        <v>1</v>
      </c>
      <c r="L316" s="15">
        <v>5</v>
      </c>
      <c r="M316" s="15">
        <v>5</v>
      </c>
      <c r="N316" s="15">
        <v>5</v>
      </c>
      <c r="O316" s="7" t="s">
        <v>45</v>
      </c>
      <c r="P316" s="16">
        <v>-0.02</v>
      </c>
      <c r="Q316" s="16">
        <v>-0.02</v>
      </c>
      <c r="R316" s="16">
        <v>8.9999999999999993E-3</v>
      </c>
      <c r="S316" s="16">
        <v>0</v>
      </c>
      <c r="T316" s="16">
        <v>0</v>
      </c>
      <c r="U316" s="16">
        <v>8.9999999999999993E-3</v>
      </c>
      <c r="V316" s="16">
        <v>0.13</v>
      </c>
      <c r="W316" s="16">
        <v>0</v>
      </c>
      <c r="X316" s="16">
        <v>-2.1999999999999999E-2</v>
      </c>
      <c r="Y316" s="16">
        <v>-8.0000000000000002E-3</v>
      </c>
      <c r="Z316" s="16">
        <v>0.10199999999999999</v>
      </c>
      <c r="AA316" s="16">
        <v>-0.23499999999999999</v>
      </c>
      <c r="AB316" s="16">
        <v>0</v>
      </c>
      <c r="AC316" s="16">
        <v>-2.1000000000000001E-2</v>
      </c>
      <c r="AD316" s="16">
        <v>0</v>
      </c>
      <c r="AE316" s="16">
        <v>0.108</v>
      </c>
      <c r="AF316" s="16">
        <v>0</v>
      </c>
      <c r="AG316" s="17">
        <v>40.950000000000003</v>
      </c>
      <c r="AH316" s="17">
        <v>2.3759000000000001</v>
      </c>
      <c r="AI316" s="17">
        <v>4.43</v>
      </c>
      <c r="AJ316" s="17">
        <v>45</v>
      </c>
      <c r="AK316" s="17">
        <v>3</v>
      </c>
      <c r="AL316" s="17">
        <v>27</v>
      </c>
      <c r="AM316" s="17">
        <v>75</v>
      </c>
    </row>
    <row r="317" spans="1:39">
      <c r="A317" s="11">
        <v>385534007825290</v>
      </c>
      <c r="B317" s="12">
        <v>7421</v>
      </c>
      <c r="C317" s="13">
        <v>2002</v>
      </c>
      <c r="D317" s="14">
        <v>37390</v>
      </c>
      <c r="F317" s="4" t="s">
        <v>44</v>
      </c>
      <c r="G317" s="4">
        <v>16.2</v>
      </c>
      <c r="H317" s="15">
        <v>1</v>
      </c>
      <c r="I317" s="15">
        <v>1</v>
      </c>
      <c r="J317" s="15">
        <v>1</v>
      </c>
      <c r="K317" s="15">
        <v>1</v>
      </c>
      <c r="L317" s="15">
        <v>1</v>
      </c>
      <c r="M317" s="15">
        <v>1</v>
      </c>
      <c r="N317" s="15">
        <v>1</v>
      </c>
      <c r="O317" s="7" t="s">
        <v>45</v>
      </c>
      <c r="P317" s="16">
        <v>-0.02</v>
      </c>
      <c r="Q317" s="16">
        <v>-0.02</v>
      </c>
      <c r="R317" s="16">
        <v>8.9999999999999993E-3</v>
      </c>
      <c r="S317" s="16">
        <v>0</v>
      </c>
      <c r="T317" s="16">
        <v>0</v>
      </c>
      <c r="U317" s="16">
        <v>8.9999999999999993E-3</v>
      </c>
      <c r="V317" s="16">
        <v>0.13</v>
      </c>
      <c r="W317" s="16">
        <v>0</v>
      </c>
      <c r="X317" s="16">
        <v>-2.1999999999999999E-2</v>
      </c>
      <c r="Y317" s="16">
        <v>-8.0000000000000002E-3</v>
      </c>
      <c r="Z317" s="16">
        <v>0.10199999999999999</v>
      </c>
      <c r="AA317" s="16">
        <v>-0.23499999999999999</v>
      </c>
      <c r="AB317" s="16">
        <v>0</v>
      </c>
      <c r="AC317" s="16">
        <v>-2.1000000000000001E-2</v>
      </c>
      <c r="AD317" s="16">
        <v>0</v>
      </c>
      <c r="AE317" s="16">
        <v>0.108</v>
      </c>
      <c r="AF317" s="16">
        <v>0</v>
      </c>
      <c r="AG317" s="17">
        <v>10.48</v>
      </c>
      <c r="AH317" s="17">
        <v>1.7784</v>
      </c>
      <c r="AI317" s="17">
        <v>6.38</v>
      </c>
      <c r="AJ317" s="17">
        <v>19</v>
      </c>
      <c r="AK317" s="17">
        <v>24</v>
      </c>
      <c r="AL317" s="17">
        <v>2</v>
      </c>
      <c r="AM317" s="17">
        <v>25</v>
      </c>
    </row>
    <row r="318" spans="1:39">
      <c r="A318" s="11">
        <v>385534007825290</v>
      </c>
      <c r="B318" s="12">
        <v>7422</v>
      </c>
      <c r="C318" s="13">
        <v>2003</v>
      </c>
      <c r="D318" s="14">
        <v>37704</v>
      </c>
      <c r="F318" s="4" t="s">
        <v>44</v>
      </c>
      <c r="G318" s="4">
        <v>16.2</v>
      </c>
      <c r="H318" s="15">
        <v>3</v>
      </c>
      <c r="I318" s="15">
        <v>3</v>
      </c>
      <c r="J318" s="15">
        <v>1</v>
      </c>
      <c r="K318" s="15">
        <v>1</v>
      </c>
      <c r="L318" s="15">
        <v>1</v>
      </c>
      <c r="M318" s="15">
        <v>3</v>
      </c>
      <c r="N318" s="15">
        <v>3</v>
      </c>
      <c r="O318" s="7" t="s">
        <v>45</v>
      </c>
      <c r="P318" s="16">
        <v>-0.02</v>
      </c>
      <c r="Q318" s="16">
        <v>-0.02</v>
      </c>
      <c r="R318" s="16">
        <v>8.9999999999999993E-3</v>
      </c>
      <c r="S318" s="16">
        <v>0</v>
      </c>
      <c r="T318" s="16">
        <v>0</v>
      </c>
      <c r="U318" s="16">
        <v>8.9999999999999993E-3</v>
      </c>
      <c r="V318" s="16">
        <v>0.13</v>
      </c>
      <c r="W318" s="16">
        <v>0</v>
      </c>
      <c r="X318" s="16">
        <v>-2.1999999999999999E-2</v>
      </c>
      <c r="Y318" s="16">
        <v>-8.0000000000000002E-3</v>
      </c>
      <c r="Z318" s="16">
        <v>0.10199999999999999</v>
      </c>
      <c r="AA318" s="16">
        <v>-0.23499999999999999</v>
      </c>
      <c r="AB318" s="16">
        <v>0</v>
      </c>
      <c r="AC318" s="16">
        <v>-2.1000000000000001E-2</v>
      </c>
      <c r="AD318" s="16">
        <v>0</v>
      </c>
      <c r="AE318" s="16">
        <v>0.108</v>
      </c>
      <c r="AF318" s="16">
        <v>0</v>
      </c>
      <c r="AG318" s="17">
        <v>42.71</v>
      </c>
      <c r="AH318" s="17">
        <v>2.0470000000000002</v>
      </c>
      <c r="AI318" s="17">
        <v>5.0599999999999996</v>
      </c>
      <c r="AJ318" s="17">
        <v>23</v>
      </c>
      <c r="AK318" s="17">
        <v>15</v>
      </c>
      <c r="AL318" s="17">
        <v>12</v>
      </c>
      <c r="AM318" s="17">
        <v>67</v>
      </c>
    </row>
    <row r="319" spans="1:39">
      <c r="A319" s="11">
        <v>385534007825290</v>
      </c>
      <c r="B319" s="12">
        <v>7423</v>
      </c>
      <c r="C319" s="13">
        <v>2003</v>
      </c>
      <c r="D319" s="14">
        <v>37910</v>
      </c>
      <c r="F319" s="4" t="s">
        <v>44</v>
      </c>
      <c r="G319" s="4">
        <v>16.2</v>
      </c>
      <c r="H319" s="15">
        <v>5</v>
      </c>
      <c r="I319" s="15">
        <v>5</v>
      </c>
      <c r="J319" s="15">
        <v>3</v>
      </c>
      <c r="K319" s="15">
        <v>3</v>
      </c>
      <c r="L319" s="15">
        <v>1</v>
      </c>
      <c r="M319" s="15">
        <v>1</v>
      </c>
      <c r="N319" s="15">
        <v>5</v>
      </c>
      <c r="O319" s="7" t="s">
        <v>45</v>
      </c>
      <c r="P319" s="16">
        <v>-0.02</v>
      </c>
      <c r="Q319" s="16">
        <v>-0.02</v>
      </c>
      <c r="R319" s="16">
        <v>8.9999999999999993E-3</v>
      </c>
      <c r="S319" s="16">
        <v>0</v>
      </c>
      <c r="T319" s="16">
        <v>0</v>
      </c>
      <c r="U319" s="16">
        <v>8.9999999999999993E-3</v>
      </c>
      <c r="V319" s="16">
        <v>0.13</v>
      </c>
      <c r="W319" s="16">
        <v>0</v>
      </c>
      <c r="X319" s="16">
        <v>-2.1999999999999999E-2</v>
      </c>
      <c r="Y319" s="16">
        <v>-8.0000000000000002E-3</v>
      </c>
      <c r="Z319" s="16">
        <v>0.10199999999999999</v>
      </c>
      <c r="AA319" s="16">
        <v>-0.23499999999999999</v>
      </c>
      <c r="AB319" s="16">
        <v>0</v>
      </c>
      <c r="AC319" s="16">
        <v>-2.1000000000000001E-2</v>
      </c>
      <c r="AD319" s="16">
        <v>0</v>
      </c>
      <c r="AE319" s="16">
        <v>0.108</v>
      </c>
      <c r="AF319" s="16">
        <v>0</v>
      </c>
      <c r="AG319" s="17">
        <v>70.48</v>
      </c>
      <c r="AH319" s="17">
        <v>2.2784</v>
      </c>
      <c r="AI319" s="17">
        <v>4.3</v>
      </c>
      <c r="AJ319" s="17">
        <v>62</v>
      </c>
      <c r="AK319" s="17">
        <v>19</v>
      </c>
      <c r="AL319" s="17">
        <v>2</v>
      </c>
      <c r="AM319" s="17">
        <v>68</v>
      </c>
    </row>
    <row r="320" spans="1:39">
      <c r="A320" s="11">
        <v>385534007825290</v>
      </c>
      <c r="B320" s="12">
        <v>7424</v>
      </c>
      <c r="C320" s="13">
        <v>2004</v>
      </c>
      <c r="D320" s="14">
        <v>38127</v>
      </c>
      <c r="F320" s="4" t="s">
        <v>44</v>
      </c>
      <c r="G320" s="4">
        <v>16.2</v>
      </c>
      <c r="H320" s="15">
        <v>1</v>
      </c>
      <c r="I320" s="15">
        <v>1</v>
      </c>
      <c r="J320" s="15">
        <v>1</v>
      </c>
      <c r="K320" s="15">
        <v>3</v>
      </c>
      <c r="L320" s="15">
        <v>1</v>
      </c>
      <c r="M320" s="15">
        <v>1</v>
      </c>
      <c r="N320" s="15">
        <v>1</v>
      </c>
      <c r="O320" s="7" t="s">
        <v>45</v>
      </c>
      <c r="P320" s="16">
        <v>-0.02</v>
      </c>
      <c r="Q320" s="16">
        <v>-0.02</v>
      </c>
      <c r="R320" s="16">
        <v>8.9999999999999993E-3</v>
      </c>
      <c r="S320" s="16">
        <v>0</v>
      </c>
      <c r="T320" s="16">
        <v>0</v>
      </c>
      <c r="U320" s="16">
        <v>8.9999999999999993E-3</v>
      </c>
      <c r="V320" s="16">
        <v>0.13</v>
      </c>
      <c r="W320" s="16">
        <v>0</v>
      </c>
      <c r="X320" s="16">
        <v>-2.1999999999999999E-2</v>
      </c>
      <c r="Y320" s="16">
        <v>-8.0000000000000002E-3</v>
      </c>
      <c r="Z320" s="16">
        <v>0.10199999999999999</v>
      </c>
      <c r="AA320" s="16">
        <v>-0.23499999999999999</v>
      </c>
      <c r="AB320" s="16">
        <v>0</v>
      </c>
      <c r="AC320" s="16">
        <v>-2.1000000000000001E-2</v>
      </c>
      <c r="AD320" s="16">
        <v>0</v>
      </c>
      <c r="AE320" s="16">
        <v>0.108</v>
      </c>
      <c r="AF320" s="16">
        <v>0</v>
      </c>
      <c r="AG320" s="17">
        <v>14.95</v>
      </c>
      <c r="AH320" s="17">
        <v>1.847</v>
      </c>
      <c r="AI320" s="17">
        <v>5.31</v>
      </c>
      <c r="AJ320" s="17">
        <v>55</v>
      </c>
      <c r="AK320" s="17">
        <v>24</v>
      </c>
      <c r="AL320" s="17">
        <v>5</v>
      </c>
      <c r="AM320" s="17">
        <v>57</v>
      </c>
    </row>
    <row r="321" spans="1:39">
      <c r="A321" s="11">
        <v>385534007825290</v>
      </c>
      <c r="B321" s="12">
        <v>39359</v>
      </c>
      <c r="C321" s="13">
        <v>2007</v>
      </c>
      <c r="D321" s="14">
        <v>39385</v>
      </c>
      <c r="F321" s="4" t="s">
        <v>44</v>
      </c>
      <c r="G321" s="4">
        <v>16.2</v>
      </c>
      <c r="H321" s="15">
        <v>4</v>
      </c>
      <c r="I321" s="15">
        <v>1</v>
      </c>
      <c r="J321" s="15">
        <v>5</v>
      </c>
      <c r="K321" s="15">
        <v>5</v>
      </c>
      <c r="L321" s="15">
        <v>5</v>
      </c>
      <c r="M321" s="15">
        <v>1</v>
      </c>
      <c r="N321" s="15">
        <v>5</v>
      </c>
      <c r="O321" s="7" t="s">
        <v>45</v>
      </c>
      <c r="P321" s="16">
        <v>-0.02</v>
      </c>
      <c r="Q321" s="16">
        <v>-0.02</v>
      </c>
      <c r="R321" s="16">
        <v>8.9999999999999993E-3</v>
      </c>
      <c r="S321" s="16">
        <v>0</v>
      </c>
      <c r="T321" s="16">
        <v>0</v>
      </c>
      <c r="U321" s="16">
        <v>8.9999999999999993E-3</v>
      </c>
      <c r="V321" s="16">
        <v>0.13</v>
      </c>
      <c r="W321" s="16">
        <v>0</v>
      </c>
      <c r="X321" s="16">
        <v>-2.1999999999999999E-2</v>
      </c>
      <c r="Y321" s="16">
        <v>-8.0000000000000002E-3</v>
      </c>
      <c r="Z321" s="16">
        <v>0.10199999999999999</v>
      </c>
      <c r="AA321" s="16">
        <v>-0.23499999999999999</v>
      </c>
      <c r="AB321" s="16">
        <v>0</v>
      </c>
      <c r="AC321" s="16">
        <v>-2.1000000000000001E-2</v>
      </c>
      <c r="AD321" s="16">
        <v>0</v>
      </c>
      <c r="AE321" s="16">
        <v>0.108</v>
      </c>
      <c r="AF321" s="16">
        <v>0</v>
      </c>
      <c r="AG321" s="17">
        <v>60</v>
      </c>
      <c r="AH321" s="17">
        <v>1.7583</v>
      </c>
      <c r="AI321" s="17">
        <v>3.54</v>
      </c>
      <c r="AJ321" s="17">
        <v>67.02</v>
      </c>
      <c r="AK321" s="17">
        <v>0</v>
      </c>
      <c r="AL321" s="17">
        <v>6.38</v>
      </c>
      <c r="AM321" s="17">
        <v>95.74</v>
      </c>
    </row>
    <row r="322" spans="1:39">
      <c r="A322" s="11">
        <v>385534007825290</v>
      </c>
      <c r="B322" s="12">
        <v>39358</v>
      </c>
      <c r="C322" s="13">
        <v>2008</v>
      </c>
      <c r="D322" s="14">
        <v>39735</v>
      </c>
      <c r="F322" s="4" t="s">
        <v>44</v>
      </c>
      <c r="G322" s="4">
        <v>16.2</v>
      </c>
      <c r="H322" s="15">
        <v>4</v>
      </c>
      <c r="I322" s="15">
        <v>1</v>
      </c>
      <c r="J322" s="15">
        <v>5</v>
      </c>
      <c r="K322" s="15">
        <v>3</v>
      </c>
      <c r="L322" s="15">
        <v>5</v>
      </c>
      <c r="M322" s="15">
        <v>5</v>
      </c>
      <c r="N322" s="15">
        <v>5</v>
      </c>
      <c r="O322" s="7" t="s">
        <v>45</v>
      </c>
      <c r="P322" s="16">
        <v>-0.02</v>
      </c>
      <c r="Q322" s="16">
        <v>-0.02</v>
      </c>
      <c r="R322" s="16">
        <v>8.9999999999999993E-3</v>
      </c>
      <c r="S322" s="16">
        <v>0</v>
      </c>
      <c r="T322" s="16">
        <v>0</v>
      </c>
      <c r="U322" s="16">
        <v>8.9999999999999993E-3</v>
      </c>
      <c r="V322" s="16">
        <v>0.13</v>
      </c>
      <c r="W322" s="16">
        <v>0</v>
      </c>
      <c r="X322" s="16">
        <v>-2.1999999999999999E-2</v>
      </c>
      <c r="Y322" s="16">
        <v>-8.0000000000000002E-3</v>
      </c>
      <c r="Z322" s="16">
        <v>0.10199999999999999</v>
      </c>
      <c r="AA322" s="16">
        <v>-0.23499999999999999</v>
      </c>
      <c r="AB322" s="16">
        <v>0</v>
      </c>
      <c r="AC322" s="16">
        <v>-2.1000000000000001E-2</v>
      </c>
      <c r="AD322" s="16">
        <v>0</v>
      </c>
      <c r="AE322" s="16">
        <v>0.108</v>
      </c>
      <c r="AF322" s="16">
        <v>0</v>
      </c>
      <c r="AG322" s="17">
        <v>60</v>
      </c>
      <c r="AH322" s="17">
        <v>1.8572</v>
      </c>
      <c r="AI322" s="17">
        <v>3.89</v>
      </c>
      <c r="AJ322" s="17">
        <v>57</v>
      </c>
      <c r="AK322" s="17">
        <v>0</v>
      </c>
      <c r="AL322" s="17">
        <v>23</v>
      </c>
      <c r="AM322" s="17">
        <v>93</v>
      </c>
    </row>
    <row r="323" spans="1:39">
      <c r="A323" s="11">
        <v>385554107918412</v>
      </c>
      <c r="B323" s="18">
        <v>11215</v>
      </c>
      <c r="C323" s="13">
        <v>2001</v>
      </c>
      <c r="D323" s="19">
        <v>37110</v>
      </c>
      <c r="F323" s="4" t="s">
        <v>46</v>
      </c>
      <c r="G323" s="4">
        <v>1.54</v>
      </c>
      <c r="H323" s="15">
        <v>1</v>
      </c>
      <c r="I323" s="15">
        <v>1</v>
      </c>
      <c r="J323" s="15">
        <v>5</v>
      </c>
      <c r="K323" s="15">
        <v>5</v>
      </c>
      <c r="L323" s="15">
        <v>1</v>
      </c>
      <c r="M323" s="15">
        <v>3</v>
      </c>
      <c r="N323" s="15">
        <v>5</v>
      </c>
      <c r="O323" s="7" t="s">
        <v>45</v>
      </c>
      <c r="P323" s="16">
        <v>0</v>
      </c>
      <c r="Q323" s="16">
        <v>0</v>
      </c>
      <c r="R323" s="16">
        <v>0</v>
      </c>
      <c r="S323" s="16">
        <v>0</v>
      </c>
      <c r="T323" s="16">
        <v>0</v>
      </c>
      <c r="U323" s="16">
        <v>0</v>
      </c>
      <c r="V323" s="16">
        <v>0</v>
      </c>
      <c r="W323" s="16">
        <v>0</v>
      </c>
      <c r="X323" s="16">
        <v>0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0</v>
      </c>
      <c r="AF323" s="16">
        <v>0</v>
      </c>
      <c r="AG323" s="17">
        <v>12.22</v>
      </c>
      <c r="AH323" s="17">
        <v>1.5923</v>
      </c>
      <c r="AI323" s="17">
        <v>2.92</v>
      </c>
      <c r="AJ323" s="17">
        <v>73</v>
      </c>
      <c r="AK323" s="17">
        <v>23</v>
      </c>
      <c r="AL323" s="17">
        <v>9</v>
      </c>
      <c r="AM323" s="17">
        <v>76</v>
      </c>
    </row>
    <row r="324" spans="1:39">
      <c r="A324" s="11">
        <v>385554807721019</v>
      </c>
      <c r="B324" s="18">
        <v>32747</v>
      </c>
      <c r="C324" s="13">
        <v>2005</v>
      </c>
      <c r="D324" s="19">
        <v>38426</v>
      </c>
      <c r="F324" s="4" t="s">
        <v>48</v>
      </c>
      <c r="G324" s="4">
        <v>0.67</v>
      </c>
      <c r="H324" s="15">
        <v>1</v>
      </c>
      <c r="I324" s="15">
        <v>1</v>
      </c>
      <c r="J324" s="15">
        <v>1</v>
      </c>
      <c r="K324" s="15">
        <v>1</v>
      </c>
      <c r="L324" s="15">
        <v>1</v>
      </c>
      <c r="M324" s="15">
        <v>1</v>
      </c>
      <c r="N324" s="15">
        <v>1</v>
      </c>
      <c r="O324" s="7" t="s">
        <v>45</v>
      </c>
      <c r="P324" s="16">
        <v>-0.55600000000000005</v>
      </c>
      <c r="Q324" s="16">
        <v>-0.55600000000000005</v>
      </c>
      <c r="R324" s="16">
        <v>-0.66200000000000003</v>
      </c>
      <c r="S324" s="16">
        <v>2.3330000000000002</v>
      </c>
      <c r="T324" s="16">
        <v>-0.55600000000000005</v>
      </c>
      <c r="U324" s="16">
        <v>6.8000000000000005E-2</v>
      </c>
      <c r="V324" s="16">
        <v>-8.3000000000000004E-2</v>
      </c>
      <c r="W324" s="16">
        <v>-0.8</v>
      </c>
      <c r="X324" s="16">
        <v>0.35</v>
      </c>
      <c r="Y324" s="16">
        <v>1.214</v>
      </c>
      <c r="Z324" s="16">
        <v>5.1999999999999998E-2</v>
      </c>
      <c r="AA324" s="16">
        <v>-0.51400000000000001</v>
      </c>
      <c r="AB324" s="16">
        <v>0.66700000000000004</v>
      </c>
      <c r="AC324" s="16">
        <v>0.60099999999999998</v>
      </c>
      <c r="AD324" s="16">
        <v>0</v>
      </c>
      <c r="AE324" s="16">
        <v>5.65</v>
      </c>
      <c r="AF324" s="16">
        <v>0</v>
      </c>
      <c r="AG324" s="17">
        <v>0</v>
      </c>
      <c r="AH324" s="17">
        <v>0.48599999999999999</v>
      </c>
      <c r="AI324" s="17">
        <v>6.89</v>
      </c>
      <c r="AJ324" s="17">
        <v>1</v>
      </c>
      <c r="AK324" s="17">
        <v>90</v>
      </c>
      <c r="AL324" s="17">
        <v>1</v>
      </c>
      <c r="AM324" s="17">
        <v>3</v>
      </c>
    </row>
    <row r="325" spans="1:39">
      <c r="A325" s="11">
        <v>385617307715248</v>
      </c>
      <c r="B325" s="12">
        <v>6414</v>
      </c>
      <c r="C325" s="13">
        <v>2007</v>
      </c>
      <c r="D325" s="14">
        <v>39226</v>
      </c>
      <c r="F325" s="4" t="s">
        <v>48</v>
      </c>
      <c r="G325" s="4">
        <v>1.55</v>
      </c>
      <c r="H325" s="15">
        <v>1</v>
      </c>
      <c r="I325" s="15">
        <v>1</v>
      </c>
      <c r="J325" s="15">
        <v>1</v>
      </c>
      <c r="K325" s="15">
        <v>1</v>
      </c>
      <c r="L325" s="15">
        <v>1</v>
      </c>
      <c r="M325" s="15">
        <v>1</v>
      </c>
      <c r="N325" s="15">
        <v>1</v>
      </c>
      <c r="O325" s="7" t="s">
        <v>45</v>
      </c>
      <c r="P325" s="16">
        <v>-0.55700000000000005</v>
      </c>
      <c r="Q325" s="16">
        <v>-0.55700000000000005</v>
      </c>
      <c r="R325" s="16">
        <v>-0.66200000000000003</v>
      </c>
      <c r="S325" s="16">
        <v>2.3330000000000002</v>
      </c>
      <c r="T325" s="16">
        <v>-0.55600000000000005</v>
      </c>
      <c r="U325" s="16">
        <v>6.8000000000000005E-2</v>
      </c>
      <c r="V325" s="16">
        <v>-8.3000000000000004E-2</v>
      </c>
      <c r="W325" s="16">
        <v>-0.8</v>
      </c>
      <c r="X325" s="16">
        <v>0.34799999999999998</v>
      </c>
      <c r="Y325" s="16">
        <v>1.2150000000000001</v>
      </c>
      <c r="Z325" s="16">
        <v>5.1999999999999998E-2</v>
      </c>
      <c r="AA325" s="16">
        <v>-0.45700000000000002</v>
      </c>
      <c r="AB325" s="16">
        <v>0.66700000000000004</v>
      </c>
      <c r="AC325" s="16">
        <v>0.60199999999999998</v>
      </c>
      <c r="AD325" s="16">
        <v>0</v>
      </c>
      <c r="AE325" s="16">
        <v>5.5880000000000001</v>
      </c>
      <c r="AF325" s="16">
        <v>0</v>
      </c>
      <c r="AG325" s="17">
        <v>0</v>
      </c>
      <c r="AH325" s="17">
        <v>0.71560000000000001</v>
      </c>
      <c r="AI325" s="17">
        <v>6.68</v>
      </c>
      <c r="AJ325" s="17">
        <v>11.83</v>
      </c>
      <c r="AK325" s="17">
        <v>81.72</v>
      </c>
      <c r="AL325" s="17">
        <v>1.08</v>
      </c>
      <c r="AM325" s="17">
        <v>12.9</v>
      </c>
    </row>
    <row r="326" spans="1:39">
      <c r="A326" s="11">
        <v>385617307715248</v>
      </c>
      <c r="B326" s="12">
        <v>6415</v>
      </c>
      <c r="C326" s="13">
        <v>2007</v>
      </c>
      <c r="D326" s="14">
        <v>39427</v>
      </c>
      <c r="F326" s="4" t="s">
        <v>48</v>
      </c>
      <c r="G326" s="4">
        <v>1.55</v>
      </c>
      <c r="H326" s="15">
        <v>2</v>
      </c>
      <c r="I326" s="15">
        <v>1</v>
      </c>
      <c r="J326" s="15">
        <v>3</v>
      </c>
      <c r="K326" s="15">
        <v>5</v>
      </c>
      <c r="L326" s="15">
        <v>1</v>
      </c>
      <c r="M326" s="15">
        <v>1</v>
      </c>
      <c r="N326" s="15">
        <v>1</v>
      </c>
      <c r="O326" s="7" t="s">
        <v>45</v>
      </c>
      <c r="P326" s="16">
        <v>-0.55700000000000005</v>
      </c>
      <c r="Q326" s="16">
        <v>-0.55700000000000005</v>
      </c>
      <c r="R326" s="16">
        <v>-0.66200000000000003</v>
      </c>
      <c r="S326" s="16">
        <v>2.3330000000000002</v>
      </c>
      <c r="T326" s="16">
        <v>-0.55600000000000005</v>
      </c>
      <c r="U326" s="16">
        <v>6.8000000000000005E-2</v>
      </c>
      <c r="V326" s="16">
        <v>-8.3000000000000004E-2</v>
      </c>
      <c r="W326" s="16">
        <v>-0.8</v>
      </c>
      <c r="X326" s="16">
        <v>0.34799999999999998</v>
      </c>
      <c r="Y326" s="16">
        <v>1.2150000000000001</v>
      </c>
      <c r="Z326" s="16">
        <v>5.1999999999999998E-2</v>
      </c>
      <c r="AA326" s="16">
        <v>-0.45700000000000002</v>
      </c>
      <c r="AB326" s="16">
        <v>0.66700000000000004</v>
      </c>
      <c r="AC326" s="16">
        <v>0.60199999999999998</v>
      </c>
      <c r="AD326" s="16">
        <v>0</v>
      </c>
      <c r="AE326" s="16">
        <v>5.5880000000000001</v>
      </c>
      <c r="AF326" s="16">
        <v>0</v>
      </c>
      <c r="AG326" s="17">
        <v>28.14</v>
      </c>
      <c r="AH326" s="17">
        <v>1.2956000000000001</v>
      </c>
      <c r="AI326" s="17">
        <v>4.0599999999999996</v>
      </c>
      <c r="AJ326" s="17">
        <v>77.78</v>
      </c>
      <c r="AK326" s="17">
        <v>9.26</v>
      </c>
      <c r="AL326" s="17">
        <v>0</v>
      </c>
      <c r="AM326" s="17">
        <v>77.78</v>
      </c>
    </row>
    <row r="327" spans="1:39">
      <c r="A327" s="11">
        <v>385617307715248</v>
      </c>
      <c r="B327" s="20">
        <v>3434</v>
      </c>
      <c r="C327" s="13">
        <v>2004</v>
      </c>
      <c r="D327" s="19">
        <v>38055</v>
      </c>
      <c r="F327" s="4" t="s">
        <v>48</v>
      </c>
      <c r="G327" s="4">
        <v>1.55</v>
      </c>
      <c r="H327" s="15">
        <v>1</v>
      </c>
      <c r="I327" s="15">
        <v>1</v>
      </c>
      <c r="J327" s="15">
        <v>1</v>
      </c>
      <c r="K327" s="15">
        <v>1</v>
      </c>
      <c r="L327" s="15">
        <v>1</v>
      </c>
      <c r="M327" s="15">
        <v>1</v>
      </c>
      <c r="N327" s="15">
        <v>1</v>
      </c>
      <c r="O327" s="7" t="s">
        <v>45</v>
      </c>
      <c r="P327" s="16">
        <v>-0.55700000000000005</v>
      </c>
      <c r="Q327" s="16">
        <v>-0.55700000000000005</v>
      </c>
      <c r="R327" s="16">
        <v>-0.66200000000000003</v>
      </c>
      <c r="S327" s="16">
        <v>2.3330000000000002</v>
      </c>
      <c r="T327" s="16">
        <v>-0.55600000000000005</v>
      </c>
      <c r="U327" s="16">
        <v>6.8000000000000005E-2</v>
      </c>
      <c r="V327" s="16">
        <v>-8.3000000000000004E-2</v>
      </c>
      <c r="W327" s="16">
        <v>-0.8</v>
      </c>
      <c r="X327" s="16">
        <v>0.34799999999999998</v>
      </c>
      <c r="Y327" s="16">
        <v>1.2150000000000001</v>
      </c>
      <c r="Z327" s="16">
        <v>5.1999999999999998E-2</v>
      </c>
      <c r="AA327" s="16">
        <v>-0.45700000000000002</v>
      </c>
      <c r="AB327" s="16">
        <v>0.66700000000000004</v>
      </c>
      <c r="AC327" s="16">
        <v>0.60199999999999998</v>
      </c>
      <c r="AD327" s="16">
        <v>0</v>
      </c>
      <c r="AE327" s="16">
        <v>5.5880000000000001</v>
      </c>
      <c r="AF327" s="16">
        <v>0</v>
      </c>
      <c r="AG327" s="17">
        <v>0</v>
      </c>
      <c r="AH327" s="17">
        <v>1.0092000000000001</v>
      </c>
      <c r="AI327" s="17">
        <v>6.5</v>
      </c>
      <c r="AJ327" s="17">
        <v>21.05</v>
      </c>
      <c r="AK327" s="17">
        <v>68.42</v>
      </c>
      <c r="AL327" s="17">
        <v>0</v>
      </c>
      <c r="AM327" s="17">
        <v>23.68</v>
      </c>
    </row>
    <row r="328" spans="1:39">
      <c r="A328" s="11">
        <v>385619307752009</v>
      </c>
      <c r="B328" s="12">
        <v>6366</v>
      </c>
      <c r="C328" s="13">
        <v>2006</v>
      </c>
      <c r="D328" s="14">
        <v>38827</v>
      </c>
      <c r="F328" s="4" t="s">
        <v>48</v>
      </c>
      <c r="G328" s="4">
        <v>78.599999999999994</v>
      </c>
      <c r="H328" s="15">
        <v>4</v>
      </c>
      <c r="I328" s="15">
        <v>3</v>
      </c>
      <c r="J328" s="15">
        <v>3</v>
      </c>
      <c r="K328" s="15">
        <v>3</v>
      </c>
      <c r="L328" s="15">
        <v>5</v>
      </c>
      <c r="M328" s="15">
        <v>3</v>
      </c>
      <c r="N328" s="15">
        <v>5</v>
      </c>
      <c r="O328" s="7" t="s">
        <v>45</v>
      </c>
      <c r="P328" s="16">
        <v>-0.188</v>
      </c>
      <c r="Q328" s="16">
        <v>-0.188</v>
      </c>
      <c r="R328" s="16">
        <v>-0.114</v>
      </c>
      <c r="S328" s="16">
        <v>-0.125</v>
      </c>
      <c r="T328" s="16">
        <v>-0.2</v>
      </c>
      <c r="U328" s="16">
        <v>-4.8000000000000001E-2</v>
      </c>
      <c r="V328" s="16">
        <v>2.5999999999999999E-2</v>
      </c>
      <c r="W328" s="16">
        <v>8.3000000000000004E-2</v>
      </c>
      <c r="X328" s="16">
        <v>-6.4000000000000001E-2</v>
      </c>
      <c r="Y328" s="16">
        <v>1.7999999999999999E-2</v>
      </c>
      <c r="Z328" s="16">
        <v>7.0000000000000007E-2</v>
      </c>
      <c r="AA328" s="16">
        <v>-0.105</v>
      </c>
      <c r="AB328" s="16">
        <v>-0.33300000000000002</v>
      </c>
      <c r="AC328" s="16">
        <v>-4.8000000000000001E-2</v>
      </c>
      <c r="AD328" s="16">
        <v>4.4999999999999998E-2</v>
      </c>
      <c r="AE328" s="16">
        <v>-0.04</v>
      </c>
      <c r="AF328" s="16">
        <v>0</v>
      </c>
      <c r="AG328" s="17">
        <v>55.37</v>
      </c>
      <c r="AH328" s="17">
        <v>2.1646000000000001</v>
      </c>
      <c r="AI328" s="17">
        <v>3.7</v>
      </c>
      <c r="AJ328" s="17">
        <v>61</v>
      </c>
      <c r="AK328" s="17">
        <v>2</v>
      </c>
      <c r="AL328" s="17">
        <v>16</v>
      </c>
      <c r="AM328" s="17">
        <v>91</v>
      </c>
    </row>
    <row r="329" spans="1:39">
      <c r="A329" s="11">
        <v>385619307752009</v>
      </c>
      <c r="B329" s="12">
        <v>6367</v>
      </c>
      <c r="C329" s="13">
        <v>2006</v>
      </c>
      <c r="D329" s="14">
        <v>39015</v>
      </c>
      <c r="F329" s="4" t="s">
        <v>48</v>
      </c>
      <c r="G329" s="4">
        <v>78.599999999999994</v>
      </c>
      <c r="H329" s="15">
        <v>5</v>
      </c>
      <c r="I329" s="15">
        <v>3</v>
      </c>
      <c r="J329" s="15">
        <v>5</v>
      </c>
      <c r="K329" s="15">
        <v>5</v>
      </c>
      <c r="L329" s="15">
        <v>5</v>
      </c>
      <c r="M329" s="15">
        <v>5</v>
      </c>
      <c r="N329" s="15">
        <v>5</v>
      </c>
      <c r="O329" s="7" t="s">
        <v>45</v>
      </c>
      <c r="P329" s="16">
        <v>-0.188</v>
      </c>
      <c r="Q329" s="16">
        <v>-0.188</v>
      </c>
      <c r="R329" s="16">
        <v>-0.114</v>
      </c>
      <c r="S329" s="16">
        <v>-0.125</v>
      </c>
      <c r="T329" s="16">
        <v>-0.2</v>
      </c>
      <c r="U329" s="16">
        <v>-4.8000000000000001E-2</v>
      </c>
      <c r="V329" s="16">
        <v>2.5999999999999999E-2</v>
      </c>
      <c r="W329" s="16">
        <v>8.3000000000000004E-2</v>
      </c>
      <c r="X329" s="16">
        <v>-6.4000000000000001E-2</v>
      </c>
      <c r="Y329" s="16">
        <v>1.7999999999999999E-2</v>
      </c>
      <c r="Z329" s="16">
        <v>7.0000000000000007E-2</v>
      </c>
      <c r="AA329" s="16">
        <v>-0.105</v>
      </c>
      <c r="AB329" s="16">
        <v>-0.33300000000000002</v>
      </c>
      <c r="AC329" s="16">
        <v>-4.8000000000000001E-2</v>
      </c>
      <c r="AD329" s="16">
        <v>4.4999999999999998E-2</v>
      </c>
      <c r="AE329" s="16">
        <v>-0.04</v>
      </c>
      <c r="AF329" s="16">
        <v>0</v>
      </c>
      <c r="AG329" s="17">
        <v>77.98</v>
      </c>
      <c r="AH329" s="17">
        <v>1.9219999999999999</v>
      </c>
      <c r="AI329" s="17">
        <v>3.18</v>
      </c>
      <c r="AJ329" s="17">
        <v>77.89</v>
      </c>
      <c r="AK329" s="17">
        <v>0</v>
      </c>
      <c r="AL329" s="17">
        <v>32.630000000000003</v>
      </c>
      <c r="AM329" s="17">
        <v>94.74</v>
      </c>
    </row>
    <row r="330" spans="1:39">
      <c r="A330" s="11">
        <v>385625207849437</v>
      </c>
      <c r="B330" s="18">
        <v>11465</v>
      </c>
      <c r="C330" s="13">
        <v>2000</v>
      </c>
      <c r="D330" s="19">
        <v>36696</v>
      </c>
      <c r="F330" s="4" t="s">
        <v>44</v>
      </c>
      <c r="G330" s="4">
        <v>67.7</v>
      </c>
      <c r="H330" s="15">
        <v>3</v>
      </c>
      <c r="I330" s="15">
        <v>1</v>
      </c>
      <c r="J330" s="15">
        <v>1</v>
      </c>
      <c r="K330" s="15">
        <v>5</v>
      </c>
      <c r="L330" s="15">
        <v>1</v>
      </c>
      <c r="M330" s="15">
        <v>1</v>
      </c>
      <c r="N330" s="15">
        <v>1</v>
      </c>
      <c r="O330" s="7" t="s">
        <v>45</v>
      </c>
      <c r="P330" s="16">
        <v>0</v>
      </c>
      <c r="Q330" s="16">
        <v>0</v>
      </c>
      <c r="R330" s="16">
        <v>0</v>
      </c>
      <c r="S330" s="16">
        <v>0</v>
      </c>
      <c r="T330" s="16">
        <v>0</v>
      </c>
      <c r="U330" s="16">
        <v>0</v>
      </c>
      <c r="V330" s="16">
        <v>0</v>
      </c>
      <c r="W330" s="16">
        <v>0</v>
      </c>
      <c r="X330" s="16">
        <v>0</v>
      </c>
      <c r="Y330" s="16">
        <v>0</v>
      </c>
      <c r="Z330" s="16">
        <v>0</v>
      </c>
      <c r="AA330" s="16">
        <v>0</v>
      </c>
      <c r="AB330" s="16">
        <v>0</v>
      </c>
      <c r="AC330" s="16">
        <v>0</v>
      </c>
      <c r="AD330" s="16">
        <v>0</v>
      </c>
      <c r="AE330" s="16">
        <v>0</v>
      </c>
      <c r="AF330" s="16">
        <v>0</v>
      </c>
      <c r="AG330" s="17">
        <v>37.92</v>
      </c>
      <c r="AH330" s="17">
        <v>1.8452</v>
      </c>
      <c r="AI330" s="17">
        <v>5</v>
      </c>
      <c r="AJ330" s="17">
        <v>70</v>
      </c>
      <c r="AK330" s="17">
        <v>17</v>
      </c>
      <c r="AL330" s="17">
        <v>1</v>
      </c>
      <c r="AM330" s="17">
        <v>51</v>
      </c>
    </row>
    <row r="331" spans="1:39">
      <c r="A331" s="11">
        <v>385625207849437</v>
      </c>
      <c r="B331" s="12">
        <v>11466</v>
      </c>
      <c r="C331" s="13">
        <v>2000</v>
      </c>
      <c r="D331" s="14">
        <v>36692</v>
      </c>
      <c r="F331" s="4" t="s">
        <v>44</v>
      </c>
      <c r="G331" s="4">
        <v>67.7</v>
      </c>
      <c r="H331" s="15">
        <v>2</v>
      </c>
      <c r="I331" s="15">
        <v>1</v>
      </c>
      <c r="J331" s="15">
        <v>1</v>
      </c>
      <c r="K331" s="15">
        <v>3</v>
      </c>
      <c r="L331" s="15">
        <v>1</v>
      </c>
      <c r="M331" s="15">
        <v>5</v>
      </c>
      <c r="N331" s="15">
        <v>1</v>
      </c>
      <c r="O331" s="7" t="s">
        <v>45</v>
      </c>
      <c r="P331" s="16">
        <v>0</v>
      </c>
      <c r="Q331" s="16">
        <v>0</v>
      </c>
      <c r="R331" s="16">
        <v>0</v>
      </c>
      <c r="S331" s="16">
        <v>0</v>
      </c>
      <c r="T331" s="16">
        <v>0</v>
      </c>
      <c r="U331" s="16">
        <v>0</v>
      </c>
      <c r="V331" s="16">
        <v>0</v>
      </c>
      <c r="W331" s="16">
        <v>0</v>
      </c>
      <c r="X331" s="16">
        <v>0</v>
      </c>
      <c r="Y331" s="16">
        <v>0</v>
      </c>
      <c r="Z331" s="16">
        <v>0</v>
      </c>
      <c r="AA331" s="16">
        <v>0</v>
      </c>
      <c r="AB331" s="16">
        <v>0</v>
      </c>
      <c r="AC331" s="16">
        <v>0</v>
      </c>
      <c r="AD331" s="16">
        <v>0</v>
      </c>
      <c r="AE331" s="16">
        <v>0</v>
      </c>
      <c r="AF331" s="16">
        <v>0</v>
      </c>
      <c r="AG331" s="17">
        <v>19.46</v>
      </c>
      <c r="AH331" s="17">
        <v>1.8123</v>
      </c>
      <c r="AI331" s="17">
        <v>5.0999999999999996</v>
      </c>
      <c r="AJ331" s="17">
        <v>58</v>
      </c>
      <c r="AK331" s="17">
        <v>30</v>
      </c>
      <c r="AL331" s="17">
        <v>16</v>
      </c>
      <c r="AM331" s="17">
        <v>57</v>
      </c>
    </row>
    <row r="332" spans="1:39">
      <c r="A332" s="11">
        <v>385625207849437</v>
      </c>
      <c r="B332" s="12">
        <v>11467</v>
      </c>
      <c r="C332" s="13">
        <v>2005</v>
      </c>
      <c r="D332" s="14">
        <v>38622</v>
      </c>
      <c r="F332" s="4" t="s">
        <v>44</v>
      </c>
      <c r="G332" s="4">
        <v>67.7</v>
      </c>
      <c r="H332" s="15">
        <v>5</v>
      </c>
      <c r="I332" s="15">
        <v>5</v>
      </c>
      <c r="J332" s="15">
        <v>5</v>
      </c>
      <c r="K332" s="15">
        <v>5</v>
      </c>
      <c r="L332" s="15">
        <v>5</v>
      </c>
      <c r="M332" s="15">
        <v>5</v>
      </c>
      <c r="N332" s="15">
        <v>5</v>
      </c>
      <c r="O332" s="7" t="s">
        <v>45</v>
      </c>
      <c r="P332" s="16">
        <v>0</v>
      </c>
      <c r="Q332" s="16">
        <v>0</v>
      </c>
      <c r="R332" s="16">
        <v>0</v>
      </c>
      <c r="S332" s="16">
        <v>0</v>
      </c>
      <c r="T332" s="16">
        <v>0</v>
      </c>
      <c r="U332" s="16">
        <v>0</v>
      </c>
      <c r="V332" s="16">
        <v>0</v>
      </c>
      <c r="W332" s="16">
        <v>0</v>
      </c>
      <c r="X332" s="16">
        <v>0</v>
      </c>
      <c r="Y332" s="16">
        <v>0</v>
      </c>
      <c r="Z332" s="16">
        <v>0</v>
      </c>
      <c r="AA332" s="16">
        <v>0</v>
      </c>
      <c r="AB332" s="16">
        <v>0</v>
      </c>
      <c r="AC332" s="16">
        <v>0</v>
      </c>
      <c r="AD332" s="16">
        <v>0</v>
      </c>
      <c r="AE332" s="16">
        <v>0</v>
      </c>
      <c r="AF332" s="16">
        <v>0</v>
      </c>
      <c r="AG332" s="17">
        <v>70.48</v>
      </c>
      <c r="AH332" s="17">
        <v>2.1501999999999999</v>
      </c>
      <c r="AI332" s="17">
        <v>3.61</v>
      </c>
      <c r="AJ332" s="17">
        <v>68</v>
      </c>
      <c r="AK332" s="17">
        <v>4</v>
      </c>
      <c r="AL332" s="17">
        <v>35</v>
      </c>
      <c r="AM332" s="17">
        <v>83</v>
      </c>
    </row>
    <row r="333" spans="1:39">
      <c r="A333" s="11">
        <v>385625507717267</v>
      </c>
      <c r="B333" s="18">
        <v>32813</v>
      </c>
      <c r="C333" s="13">
        <v>2001</v>
      </c>
      <c r="D333" s="19">
        <v>37106</v>
      </c>
      <c r="F333" s="4" t="s">
        <v>48</v>
      </c>
      <c r="G333" s="4">
        <v>0.623</v>
      </c>
      <c r="H333" s="15">
        <v>1</v>
      </c>
      <c r="I333" s="15">
        <v>1</v>
      </c>
      <c r="J333" s="15">
        <v>1</v>
      </c>
      <c r="K333" s="15">
        <v>1</v>
      </c>
      <c r="L333" s="15">
        <v>1</v>
      </c>
      <c r="M333" s="15">
        <v>1</v>
      </c>
      <c r="N333" s="15">
        <v>1</v>
      </c>
      <c r="O333" s="7" t="s">
        <v>45</v>
      </c>
      <c r="P333" s="16">
        <v>-0.55700000000000005</v>
      </c>
      <c r="Q333" s="16">
        <v>-0.55700000000000005</v>
      </c>
      <c r="R333" s="16">
        <v>-0.66200000000000003</v>
      </c>
      <c r="S333" s="16">
        <v>2.3330000000000002</v>
      </c>
      <c r="T333" s="16">
        <v>-0.55600000000000005</v>
      </c>
      <c r="U333" s="16">
        <v>6.7000000000000004E-2</v>
      </c>
      <c r="V333" s="16">
        <v>-8.4000000000000005E-2</v>
      </c>
      <c r="W333" s="16">
        <v>-0.8</v>
      </c>
      <c r="X333" s="16">
        <v>0.34699999999999998</v>
      </c>
      <c r="Y333" s="16">
        <v>1.2150000000000001</v>
      </c>
      <c r="Z333" s="16">
        <v>0.05</v>
      </c>
      <c r="AA333" s="16">
        <v>-0.51400000000000001</v>
      </c>
      <c r="AB333" s="16">
        <v>0.66700000000000004</v>
      </c>
      <c r="AC333" s="16">
        <v>0.6</v>
      </c>
      <c r="AD333" s="16">
        <v>0</v>
      </c>
      <c r="AE333" s="16">
        <v>5.6230000000000002</v>
      </c>
      <c r="AF333" s="16">
        <v>0</v>
      </c>
      <c r="AG333" s="17">
        <v>1.38</v>
      </c>
      <c r="AH333" s="17">
        <v>1.7945</v>
      </c>
      <c r="AI333" s="17">
        <v>5.98</v>
      </c>
      <c r="AJ333" s="17">
        <v>30</v>
      </c>
      <c r="AK333" s="17">
        <v>32</v>
      </c>
      <c r="AL333" s="17">
        <v>8</v>
      </c>
      <c r="AM333" s="17">
        <v>42</v>
      </c>
    </row>
    <row r="334" spans="1:39">
      <c r="A334" s="11">
        <v>385635007826120</v>
      </c>
      <c r="B334" s="18">
        <v>7428</v>
      </c>
      <c r="C334" s="13">
        <v>2004</v>
      </c>
      <c r="D334" s="19">
        <v>38127</v>
      </c>
      <c r="F334" s="4" t="s">
        <v>44</v>
      </c>
      <c r="G334" s="4">
        <v>9.9700000000000006</v>
      </c>
      <c r="H334" s="15">
        <v>1</v>
      </c>
      <c r="I334" s="15">
        <v>1</v>
      </c>
      <c r="J334" s="15">
        <v>1</v>
      </c>
      <c r="K334" s="15">
        <v>3</v>
      </c>
      <c r="L334" s="15">
        <v>1</v>
      </c>
      <c r="M334" s="15">
        <v>1</v>
      </c>
      <c r="N334" s="15">
        <v>3</v>
      </c>
      <c r="O334" s="7" t="s">
        <v>45</v>
      </c>
      <c r="P334" s="16">
        <v>-4.0000000000000001E-3</v>
      </c>
      <c r="Q334" s="16">
        <v>-4.0000000000000001E-3</v>
      </c>
      <c r="R334" s="16">
        <v>0</v>
      </c>
      <c r="S334" s="16">
        <v>0</v>
      </c>
      <c r="T334" s="16">
        <v>0</v>
      </c>
      <c r="U334" s="16">
        <v>0</v>
      </c>
      <c r="V334" s="16">
        <v>1E-3</v>
      </c>
      <c r="W334" s="16">
        <v>0</v>
      </c>
      <c r="X334" s="16">
        <v>-1.4999999999999999E-2</v>
      </c>
      <c r="Y334" s="16">
        <v>0</v>
      </c>
      <c r="Z334" s="16">
        <v>7.0000000000000001E-3</v>
      </c>
      <c r="AA334" s="16">
        <v>0</v>
      </c>
      <c r="AB334" s="16">
        <v>0</v>
      </c>
      <c r="AC334" s="16">
        <v>-1E-3</v>
      </c>
      <c r="AD334" s="16">
        <v>0</v>
      </c>
      <c r="AE334" s="16">
        <v>5.0000000000000001E-3</v>
      </c>
      <c r="AF334" s="16">
        <v>-1</v>
      </c>
      <c r="AG334" s="17">
        <v>3.1</v>
      </c>
      <c r="AH334" s="17">
        <v>1.6951000000000001</v>
      </c>
      <c r="AI334" s="17">
        <v>5.16</v>
      </c>
      <c r="AJ334" s="17">
        <v>64</v>
      </c>
      <c r="AK334" s="17">
        <v>25</v>
      </c>
      <c r="AL334" s="17">
        <v>5</v>
      </c>
      <c r="AM334" s="17">
        <v>67</v>
      </c>
    </row>
    <row r="335" spans="1:39">
      <c r="A335" s="11">
        <v>385643707656246</v>
      </c>
      <c r="B335" s="20">
        <v>40205</v>
      </c>
      <c r="C335" s="13">
        <v>2004</v>
      </c>
      <c r="D335" s="19">
        <v>38076</v>
      </c>
      <c r="F335" s="4" t="s">
        <v>49</v>
      </c>
      <c r="G335" s="4">
        <v>73.7</v>
      </c>
      <c r="H335" s="15">
        <v>1</v>
      </c>
      <c r="I335" s="15"/>
      <c r="J335" s="15"/>
      <c r="K335" s="15"/>
      <c r="L335" s="15"/>
      <c r="M335" s="15"/>
      <c r="N335" s="15"/>
      <c r="O335" s="7" t="s">
        <v>45</v>
      </c>
      <c r="P335" s="16">
        <v>-0.38900000000000001</v>
      </c>
      <c r="Q335" s="16">
        <v>-0.38900000000000001</v>
      </c>
      <c r="R335" s="16">
        <v>-0.57899999999999996</v>
      </c>
      <c r="S335" s="16">
        <v>1.2</v>
      </c>
      <c r="T335" s="16">
        <v>-0.33300000000000002</v>
      </c>
      <c r="U335" s="16">
        <v>0.2</v>
      </c>
      <c r="V335" s="16">
        <v>0.20899999999999999</v>
      </c>
      <c r="W335" s="16">
        <v>-0.87</v>
      </c>
      <c r="X335" s="16">
        <v>0.53300000000000003</v>
      </c>
      <c r="Y335" s="16">
        <v>0.83699999999999997</v>
      </c>
      <c r="Z335" s="16">
        <v>3.5999999999999997E-2</v>
      </c>
      <c r="AA335" s="16">
        <v>-0.47099999999999997</v>
      </c>
      <c r="AB335" s="16">
        <v>1.5</v>
      </c>
      <c r="AC335" s="16">
        <v>0.46300000000000002</v>
      </c>
      <c r="AD335" s="16">
        <v>0.25800000000000001</v>
      </c>
      <c r="AE335" s="16">
        <v>3.4</v>
      </c>
      <c r="AF335" s="16">
        <v>0</v>
      </c>
      <c r="AG335" s="17">
        <v>13.32</v>
      </c>
      <c r="AH335" s="17">
        <v>0.92269999999999996</v>
      </c>
      <c r="AI335" s="17">
        <v>7.12</v>
      </c>
      <c r="AJ335" s="17">
        <v>0</v>
      </c>
      <c r="AK335" s="17">
        <v>82</v>
      </c>
      <c r="AL335" s="17">
        <v>0</v>
      </c>
      <c r="AM335" s="17">
        <v>5</v>
      </c>
    </row>
    <row r="336" spans="1:39">
      <c r="A336" s="11">
        <v>385643707656246</v>
      </c>
      <c r="B336" s="18">
        <v>40204</v>
      </c>
      <c r="C336" s="13">
        <v>2000</v>
      </c>
      <c r="D336" s="19">
        <v>36593</v>
      </c>
      <c r="F336" s="4" t="s">
        <v>49</v>
      </c>
      <c r="G336" s="4">
        <v>73.7</v>
      </c>
      <c r="H336" s="15">
        <v>1</v>
      </c>
      <c r="I336" s="15"/>
      <c r="J336" s="15"/>
      <c r="K336" s="15"/>
      <c r="L336" s="15"/>
      <c r="M336" s="15"/>
      <c r="N336" s="15"/>
      <c r="O336" s="7" t="s">
        <v>45</v>
      </c>
      <c r="P336" s="16">
        <v>-0.38900000000000001</v>
      </c>
      <c r="Q336" s="16">
        <v>-0.38900000000000001</v>
      </c>
      <c r="R336" s="16">
        <v>-0.57899999999999996</v>
      </c>
      <c r="S336" s="16">
        <v>1.2</v>
      </c>
      <c r="T336" s="16">
        <v>-0.33300000000000002</v>
      </c>
      <c r="U336" s="16">
        <v>0.2</v>
      </c>
      <c r="V336" s="16">
        <v>0.20899999999999999</v>
      </c>
      <c r="W336" s="16">
        <v>-0.87</v>
      </c>
      <c r="X336" s="16">
        <v>0.53300000000000003</v>
      </c>
      <c r="Y336" s="16">
        <v>0.83699999999999997</v>
      </c>
      <c r="Z336" s="16">
        <v>3.5999999999999997E-2</v>
      </c>
      <c r="AA336" s="16">
        <v>-0.47099999999999997</v>
      </c>
      <c r="AB336" s="16">
        <v>1.5</v>
      </c>
      <c r="AC336" s="16">
        <v>0.46300000000000002</v>
      </c>
      <c r="AD336" s="16">
        <v>0.25800000000000001</v>
      </c>
      <c r="AE336" s="16">
        <v>3.4</v>
      </c>
      <c r="AF336" s="16">
        <v>0</v>
      </c>
      <c r="AG336" s="17">
        <v>6.66</v>
      </c>
      <c r="AH336" s="17">
        <v>1.3149</v>
      </c>
      <c r="AI336" s="17">
        <v>8.3699999999999992</v>
      </c>
      <c r="AJ336" s="17">
        <v>3</v>
      </c>
      <c r="AK336" s="17">
        <v>32</v>
      </c>
      <c r="AL336" s="17">
        <v>0</v>
      </c>
      <c r="AM336" s="17">
        <v>3</v>
      </c>
    </row>
    <row r="337" spans="1:39">
      <c r="A337" s="11">
        <v>385643707656246</v>
      </c>
      <c r="B337" s="18">
        <v>1511</v>
      </c>
      <c r="C337" s="13">
        <v>2004</v>
      </c>
      <c r="D337" s="19">
        <v>38050</v>
      </c>
      <c r="F337" s="4" t="s">
        <v>49</v>
      </c>
      <c r="G337" s="4">
        <v>73.7</v>
      </c>
      <c r="H337" s="15">
        <v>2</v>
      </c>
      <c r="I337" s="15"/>
      <c r="J337" s="15"/>
      <c r="K337" s="15"/>
      <c r="L337" s="15"/>
      <c r="M337" s="15"/>
      <c r="N337" s="15"/>
      <c r="O337" s="7" t="s">
        <v>45</v>
      </c>
      <c r="P337" s="16">
        <v>-0.38900000000000001</v>
      </c>
      <c r="Q337" s="16">
        <v>-0.38900000000000001</v>
      </c>
      <c r="R337" s="16">
        <v>-0.57899999999999996</v>
      </c>
      <c r="S337" s="16">
        <v>1.2</v>
      </c>
      <c r="T337" s="16">
        <v>-0.33300000000000002</v>
      </c>
      <c r="U337" s="16">
        <v>0.2</v>
      </c>
      <c r="V337" s="16">
        <v>0.20899999999999999</v>
      </c>
      <c r="W337" s="16">
        <v>-0.87</v>
      </c>
      <c r="X337" s="16">
        <v>0.53300000000000003</v>
      </c>
      <c r="Y337" s="16">
        <v>0.83699999999999997</v>
      </c>
      <c r="Z337" s="16">
        <v>3.5999999999999997E-2</v>
      </c>
      <c r="AA337" s="16">
        <v>-0.47099999999999997</v>
      </c>
      <c r="AB337" s="16">
        <v>1.5</v>
      </c>
      <c r="AC337" s="16">
        <v>0.46300000000000002</v>
      </c>
      <c r="AD337" s="16">
        <v>0.25800000000000001</v>
      </c>
      <c r="AE337" s="16">
        <v>3.4</v>
      </c>
      <c r="AF337" s="16">
        <v>0</v>
      </c>
      <c r="AG337" s="17">
        <v>19.98</v>
      </c>
      <c r="AH337" s="17">
        <v>0.94159999999999999</v>
      </c>
      <c r="AI337" s="17">
        <v>6.72</v>
      </c>
      <c r="AJ337" s="17">
        <v>9.1999999999999993</v>
      </c>
      <c r="AK337" s="17">
        <v>79.31</v>
      </c>
      <c r="AL337" s="17">
        <v>1.1499999999999999</v>
      </c>
      <c r="AM337" s="17">
        <v>10.34</v>
      </c>
    </row>
    <row r="338" spans="1:39">
      <c r="A338" s="11">
        <v>385657707823209</v>
      </c>
      <c r="B338" s="12">
        <v>7135</v>
      </c>
      <c r="C338" s="13">
        <v>2007</v>
      </c>
      <c r="D338" s="14">
        <v>39246</v>
      </c>
      <c r="F338" s="4" t="s">
        <v>44</v>
      </c>
      <c r="G338" s="4">
        <v>743</v>
      </c>
      <c r="H338" s="15">
        <v>5</v>
      </c>
      <c r="I338" s="15">
        <v>5</v>
      </c>
      <c r="J338" s="15">
        <v>1</v>
      </c>
      <c r="K338" s="15">
        <v>3</v>
      </c>
      <c r="L338" s="15">
        <v>1</v>
      </c>
      <c r="M338" s="15">
        <v>5</v>
      </c>
      <c r="N338" s="15">
        <v>1</v>
      </c>
      <c r="O338" s="7" t="s">
        <v>45</v>
      </c>
      <c r="P338" s="16">
        <v>3.1E-2</v>
      </c>
      <c r="Q338" s="16">
        <v>3.1E-2</v>
      </c>
      <c r="R338" s="16">
        <v>0.14799999999999999</v>
      </c>
      <c r="S338" s="16">
        <v>0</v>
      </c>
      <c r="T338" s="16">
        <v>0.25</v>
      </c>
      <c r="U338" s="16">
        <v>3.1E-2</v>
      </c>
      <c r="V338" s="16">
        <v>0.16</v>
      </c>
      <c r="W338" s="16">
        <v>0</v>
      </c>
      <c r="X338" s="16">
        <v>1.2E-2</v>
      </c>
      <c r="Y338" s="16">
        <v>-8.5000000000000006E-2</v>
      </c>
      <c r="Z338" s="16">
        <v>0.20599999999999999</v>
      </c>
      <c r="AA338" s="16">
        <v>9.5000000000000001E-2</v>
      </c>
      <c r="AB338" s="16">
        <v>-0.5</v>
      </c>
      <c r="AC338" s="16">
        <v>-2.1000000000000001E-2</v>
      </c>
      <c r="AD338" s="16">
        <v>0.58199999999999996</v>
      </c>
      <c r="AE338" s="16">
        <v>-5.3999999999999999E-2</v>
      </c>
      <c r="AF338" s="16">
        <v>-1</v>
      </c>
      <c r="AG338" s="17">
        <v>80</v>
      </c>
      <c r="AH338" s="17">
        <v>2.2930000000000001</v>
      </c>
      <c r="AI338" s="17">
        <v>5.05</v>
      </c>
      <c r="AJ338" s="17">
        <v>55</v>
      </c>
      <c r="AK338" s="17">
        <v>11</v>
      </c>
      <c r="AL338" s="17">
        <v>18</v>
      </c>
      <c r="AM338" s="17">
        <v>52</v>
      </c>
    </row>
    <row r="339" spans="1:39">
      <c r="A339" s="11">
        <v>385657707823209</v>
      </c>
      <c r="B339" s="12">
        <v>39364</v>
      </c>
      <c r="C339" s="13">
        <v>2007</v>
      </c>
      <c r="D339" s="14">
        <v>39338</v>
      </c>
      <c r="F339" s="4" t="s">
        <v>44</v>
      </c>
      <c r="G339" s="4">
        <v>743</v>
      </c>
      <c r="H339" s="15">
        <v>3</v>
      </c>
      <c r="I339" s="15">
        <v>1</v>
      </c>
      <c r="J339" s="15">
        <v>3</v>
      </c>
      <c r="K339" s="15">
        <v>3</v>
      </c>
      <c r="L339" s="15">
        <v>5</v>
      </c>
      <c r="M339" s="15">
        <v>3</v>
      </c>
      <c r="N339" s="15">
        <v>5</v>
      </c>
      <c r="O339" s="7" t="s">
        <v>45</v>
      </c>
      <c r="P339" s="16">
        <v>3.1E-2</v>
      </c>
      <c r="Q339" s="16">
        <v>3.1E-2</v>
      </c>
      <c r="R339" s="16">
        <v>0.14799999999999999</v>
      </c>
      <c r="S339" s="16">
        <v>0</v>
      </c>
      <c r="T339" s="16">
        <v>0.25</v>
      </c>
      <c r="U339" s="16">
        <v>3.1E-2</v>
      </c>
      <c r="V339" s="16">
        <v>0.16</v>
      </c>
      <c r="W339" s="16">
        <v>0</v>
      </c>
      <c r="X339" s="16">
        <v>1.2E-2</v>
      </c>
      <c r="Y339" s="16">
        <v>-8.5000000000000006E-2</v>
      </c>
      <c r="Z339" s="16">
        <v>0.20599999999999999</v>
      </c>
      <c r="AA339" s="16">
        <v>9.5000000000000001E-2</v>
      </c>
      <c r="AB339" s="16">
        <v>-0.5</v>
      </c>
      <c r="AC339" s="16">
        <v>-2.1000000000000001E-2</v>
      </c>
      <c r="AD339" s="16">
        <v>0.58199999999999996</v>
      </c>
      <c r="AE339" s="16">
        <v>-5.3999999999999999E-2</v>
      </c>
      <c r="AF339" s="16">
        <v>-1</v>
      </c>
      <c r="AG339" s="17">
        <v>36.619999999999997</v>
      </c>
      <c r="AH339" s="17">
        <v>1.4480999999999999</v>
      </c>
      <c r="AI339" s="17">
        <v>4.68</v>
      </c>
      <c r="AJ339" s="17">
        <v>52.63</v>
      </c>
      <c r="AK339" s="17">
        <v>0</v>
      </c>
      <c r="AL339" s="17">
        <v>13.16</v>
      </c>
      <c r="AM339" s="17">
        <v>96.05</v>
      </c>
    </row>
    <row r="340" spans="1:39">
      <c r="A340" s="11">
        <v>385720307917499</v>
      </c>
      <c r="B340" s="18">
        <v>11188</v>
      </c>
      <c r="C340" s="13">
        <v>2001</v>
      </c>
      <c r="D340" s="19">
        <v>37110</v>
      </c>
      <c r="F340" s="4" t="s">
        <v>46</v>
      </c>
      <c r="G340" s="4">
        <v>2.8</v>
      </c>
      <c r="H340" s="15">
        <v>2</v>
      </c>
      <c r="I340" s="15">
        <v>1</v>
      </c>
      <c r="J340" s="15">
        <v>5</v>
      </c>
      <c r="K340" s="15">
        <v>1</v>
      </c>
      <c r="L340" s="15">
        <v>1</v>
      </c>
      <c r="M340" s="15">
        <v>5</v>
      </c>
      <c r="N340" s="15">
        <v>3</v>
      </c>
      <c r="O340" s="7" t="s">
        <v>50</v>
      </c>
      <c r="P340" s="16">
        <v>0</v>
      </c>
      <c r="Q340" s="16">
        <v>0</v>
      </c>
      <c r="R340" s="16">
        <v>0</v>
      </c>
      <c r="S340" s="16">
        <v>0</v>
      </c>
      <c r="T340" s="16">
        <v>0</v>
      </c>
      <c r="U340" s="16">
        <v>0</v>
      </c>
      <c r="V340" s="16">
        <v>0</v>
      </c>
      <c r="W340" s="16">
        <v>0</v>
      </c>
      <c r="X340" s="16">
        <v>0</v>
      </c>
      <c r="Y340" s="16">
        <v>0</v>
      </c>
      <c r="Z340" s="16">
        <v>0</v>
      </c>
      <c r="AA340" s="16">
        <v>0</v>
      </c>
      <c r="AB340" s="16">
        <v>0</v>
      </c>
      <c r="AC340" s="16">
        <v>0</v>
      </c>
      <c r="AD340" s="16">
        <v>0</v>
      </c>
      <c r="AE340" s="16">
        <v>0</v>
      </c>
      <c r="AF340" s="16">
        <v>0</v>
      </c>
      <c r="AG340" s="17">
        <v>28.02</v>
      </c>
      <c r="AH340" s="17">
        <v>1.8991</v>
      </c>
      <c r="AI340" s="17">
        <v>3.59</v>
      </c>
      <c r="AJ340" s="17">
        <v>68</v>
      </c>
      <c r="AK340" s="17">
        <v>29</v>
      </c>
      <c r="AL340" s="17">
        <v>13</v>
      </c>
      <c r="AM340" s="17">
        <v>63</v>
      </c>
    </row>
    <row r="341" spans="1:39">
      <c r="A341" s="11">
        <v>385731707906556</v>
      </c>
      <c r="B341" s="18">
        <v>11085</v>
      </c>
      <c r="C341" s="13">
        <v>2006</v>
      </c>
      <c r="D341" s="19">
        <v>38924</v>
      </c>
      <c r="F341" s="4" t="s">
        <v>44</v>
      </c>
      <c r="G341" s="4">
        <v>47.6</v>
      </c>
      <c r="H341" s="15">
        <v>5</v>
      </c>
      <c r="I341" s="15">
        <v>5</v>
      </c>
      <c r="J341" s="15">
        <v>1</v>
      </c>
      <c r="K341" s="15">
        <v>3</v>
      </c>
      <c r="L341" s="15">
        <v>1</v>
      </c>
      <c r="M341" s="15">
        <v>5</v>
      </c>
      <c r="N341" s="15">
        <v>3</v>
      </c>
      <c r="O341" s="7" t="s">
        <v>45</v>
      </c>
      <c r="P341" s="16">
        <v>-2.4E-2</v>
      </c>
      <c r="Q341" s="16">
        <v>-2.4E-2</v>
      </c>
      <c r="R341" s="16">
        <v>-1.6E-2</v>
      </c>
      <c r="S341" s="16">
        <v>0</v>
      </c>
      <c r="T341" s="16">
        <v>0</v>
      </c>
      <c r="U341" s="16">
        <v>0.02</v>
      </c>
      <c r="V341" s="16">
        <v>0.16200000000000001</v>
      </c>
      <c r="W341" s="16">
        <v>0</v>
      </c>
      <c r="X341" s="16">
        <v>7.0000000000000001E-3</v>
      </c>
      <c r="Y341" s="16">
        <v>1.7000000000000001E-2</v>
      </c>
      <c r="Z341" s="16">
        <v>0.157</v>
      </c>
      <c r="AA341" s="16">
        <v>0</v>
      </c>
      <c r="AB341" s="16">
        <v>-0.5</v>
      </c>
      <c r="AC341" s="16">
        <v>1.4E-2</v>
      </c>
      <c r="AD341" s="16">
        <v>0.216</v>
      </c>
      <c r="AE341" s="16">
        <v>7.4999999999999997E-2</v>
      </c>
      <c r="AF341" s="16">
        <v>0</v>
      </c>
      <c r="AG341" s="17">
        <v>70.48</v>
      </c>
      <c r="AH341" s="17">
        <v>2.4047000000000001</v>
      </c>
      <c r="AI341" s="17">
        <v>4.71</v>
      </c>
      <c r="AJ341" s="17">
        <v>64</v>
      </c>
      <c r="AK341" s="17">
        <v>19</v>
      </c>
      <c r="AL341" s="17">
        <v>23</v>
      </c>
      <c r="AM341" s="17">
        <v>63</v>
      </c>
    </row>
    <row r="342" spans="1:39">
      <c r="A342" s="11">
        <v>385740607906439</v>
      </c>
      <c r="B342" s="12">
        <v>11090</v>
      </c>
      <c r="C342" s="13">
        <v>2001</v>
      </c>
      <c r="D342" s="14">
        <v>37096</v>
      </c>
      <c r="F342" s="4" t="s">
        <v>44</v>
      </c>
      <c r="G342" s="4">
        <v>47.1</v>
      </c>
      <c r="H342" s="15">
        <v>5</v>
      </c>
      <c r="I342" s="15">
        <v>1</v>
      </c>
      <c r="J342" s="15">
        <v>1</v>
      </c>
      <c r="K342" s="15">
        <v>3</v>
      </c>
      <c r="L342" s="15">
        <v>5</v>
      </c>
      <c r="M342" s="15">
        <v>3</v>
      </c>
      <c r="N342" s="15">
        <v>5</v>
      </c>
      <c r="O342" s="7" t="s">
        <v>45</v>
      </c>
      <c r="P342" s="16">
        <v>-5.5E-2</v>
      </c>
      <c r="Q342" s="16">
        <v>-5.5E-2</v>
      </c>
      <c r="R342" s="16">
        <v>-5.3999999999999999E-2</v>
      </c>
      <c r="S342" s="16">
        <v>0.125</v>
      </c>
      <c r="T342" s="16">
        <v>-0.2</v>
      </c>
      <c r="U342" s="16">
        <v>4.4999999999999998E-2</v>
      </c>
      <c r="V342" s="16">
        <v>0.26500000000000001</v>
      </c>
      <c r="W342" s="16">
        <v>-0.46700000000000003</v>
      </c>
      <c r="X342" s="16">
        <v>3.4000000000000002E-2</v>
      </c>
      <c r="Y342" s="16">
        <v>2.1000000000000001E-2</v>
      </c>
      <c r="Z342" s="16">
        <v>0.28199999999999997</v>
      </c>
      <c r="AA342" s="16">
        <v>-0.111</v>
      </c>
      <c r="AB342" s="16">
        <v>-0.4</v>
      </c>
      <c r="AC342" s="16">
        <v>2.1000000000000001E-2</v>
      </c>
      <c r="AD342" s="16">
        <v>0.33300000000000002</v>
      </c>
      <c r="AE342" s="16">
        <v>0.186</v>
      </c>
      <c r="AF342" s="16">
        <v>-0.5</v>
      </c>
      <c r="AG342" s="17">
        <v>70.63</v>
      </c>
      <c r="AH342" s="17">
        <v>1.8597999999999999</v>
      </c>
      <c r="AI342" s="17">
        <v>4.91</v>
      </c>
      <c r="AJ342" s="17">
        <v>63</v>
      </c>
      <c r="AK342" s="17">
        <v>0</v>
      </c>
      <c r="AL342" s="17">
        <v>13</v>
      </c>
      <c r="AM342" s="17">
        <v>70</v>
      </c>
    </row>
    <row r="343" spans="1:39">
      <c r="A343" s="11">
        <v>385744007848154</v>
      </c>
      <c r="B343" s="18">
        <v>11463</v>
      </c>
      <c r="C343" s="13">
        <v>2000</v>
      </c>
      <c r="D343" s="19">
        <v>36697</v>
      </c>
      <c r="F343" s="4" t="s">
        <v>44</v>
      </c>
      <c r="G343" s="4">
        <v>109</v>
      </c>
      <c r="H343" s="15">
        <v>1</v>
      </c>
      <c r="I343" s="15">
        <v>1</v>
      </c>
      <c r="J343" s="15">
        <v>1</v>
      </c>
      <c r="K343" s="15">
        <v>5</v>
      </c>
      <c r="L343" s="15">
        <v>1</v>
      </c>
      <c r="M343" s="15">
        <v>1</v>
      </c>
      <c r="N343" s="15">
        <v>5</v>
      </c>
      <c r="O343" s="7" t="s">
        <v>45</v>
      </c>
      <c r="P343" s="16">
        <v>0</v>
      </c>
      <c r="Q343" s="16">
        <v>0</v>
      </c>
      <c r="R343" s="16">
        <v>0</v>
      </c>
      <c r="S343" s="16">
        <v>0</v>
      </c>
      <c r="T343" s="16">
        <v>0</v>
      </c>
      <c r="U343" s="16">
        <v>0</v>
      </c>
      <c r="V343" s="16">
        <v>0</v>
      </c>
      <c r="W343" s="16">
        <v>0</v>
      </c>
      <c r="X343" s="16">
        <v>0</v>
      </c>
      <c r="Y343" s="16">
        <v>0</v>
      </c>
      <c r="Z343" s="16">
        <v>0</v>
      </c>
      <c r="AA343" s="16">
        <v>0</v>
      </c>
      <c r="AB343" s="16">
        <v>0</v>
      </c>
      <c r="AC343" s="16">
        <v>0</v>
      </c>
      <c r="AD343" s="16">
        <v>0</v>
      </c>
      <c r="AE343" s="16">
        <v>0</v>
      </c>
      <c r="AF343" s="16">
        <v>0</v>
      </c>
      <c r="AG343" s="17">
        <v>10.48</v>
      </c>
      <c r="AH343" s="17">
        <v>1.7302999999999999</v>
      </c>
      <c r="AI343" s="17">
        <v>5.1100000000000003</v>
      </c>
      <c r="AJ343" s="17">
        <v>67</v>
      </c>
      <c r="AK343" s="17">
        <v>11</v>
      </c>
      <c r="AL343" s="17">
        <v>6</v>
      </c>
      <c r="AM343" s="17">
        <v>74</v>
      </c>
    </row>
    <row r="344" spans="1:39">
      <c r="A344" s="11">
        <v>385744007848154</v>
      </c>
      <c r="B344" s="18">
        <v>11464</v>
      </c>
      <c r="C344" s="13">
        <v>2005</v>
      </c>
      <c r="D344" s="19">
        <v>38539</v>
      </c>
      <c r="F344" s="4" t="s">
        <v>44</v>
      </c>
      <c r="G344" s="4">
        <v>109</v>
      </c>
      <c r="H344" s="15">
        <v>4</v>
      </c>
      <c r="I344" s="15">
        <v>5</v>
      </c>
      <c r="J344" s="15">
        <v>1</v>
      </c>
      <c r="K344" s="15">
        <v>3</v>
      </c>
      <c r="L344" s="15">
        <v>1</v>
      </c>
      <c r="M344" s="15">
        <v>5</v>
      </c>
      <c r="N344" s="15">
        <v>1</v>
      </c>
      <c r="O344" s="7" t="s">
        <v>45</v>
      </c>
      <c r="P344" s="16">
        <v>0</v>
      </c>
      <c r="Q344" s="16">
        <v>0</v>
      </c>
      <c r="R344" s="16">
        <v>0</v>
      </c>
      <c r="S344" s="16">
        <v>0</v>
      </c>
      <c r="T344" s="16">
        <v>0</v>
      </c>
      <c r="U344" s="16">
        <v>0</v>
      </c>
      <c r="V344" s="16">
        <v>0</v>
      </c>
      <c r="W344" s="16">
        <v>0</v>
      </c>
      <c r="X344" s="16">
        <v>0</v>
      </c>
      <c r="Y344" s="16">
        <v>0</v>
      </c>
      <c r="Z344" s="16">
        <v>0</v>
      </c>
      <c r="AA344" s="16">
        <v>0</v>
      </c>
      <c r="AB344" s="16">
        <v>0</v>
      </c>
      <c r="AC344" s="16">
        <v>0</v>
      </c>
      <c r="AD344" s="16">
        <v>0</v>
      </c>
      <c r="AE344" s="16">
        <v>0</v>
      </c>
      <c r="AF344" s="16">
        <v>0</v>
      </c>
      <c r="AG344" s="17">
        <v>59.63</v>
      </c>
      <c r="AH344" s="17">
        <v>2.2532000000000001</v>
      </c>
      <c r="AI344" s="17">
        <v>4.91</v>
      </c>
      <c r="AJ344" s="17">
        <v>64</v>
      </c>
      <c r="AK344" s="17">
        <v>21</v>
      </c>
      <c r="AL344" s="17">
        <v>15</v>
      </c>
      <c r="AM344" s="17">
        <v>45</v>
      </c>
    </row>
    <row r="345" spans="1:39">
      <c r="A345" s="11">
        <v>385751507713033</v>
      </c>
      <c r="B345" s="18">
        <v>32657</v>
      </c>
      <c r="C345" s="13">
        <v>2001</v>
      </c>
      <c r="D345" s="19">
        <v>37141</v>
      </c>
      <c r="F345" s="4" t="s">
        <v>48</v>
      </c>
      <c r="G345" s="4">
        <v>1.61</v>
      </c>
      <c r="H345" s="15">
        <v>1</v>
      </c>
      <c r="I345" s="15">
        <v>1</v>
      </c>
      <c r="J345" s="15">
        <v>1</v>
      </c>
      <c r="K345" s="15">
        <v>1</v>
      </c>
      <c r="L345" s="15">
        <v>1</v>
      </c>
      <c r="M345" s="15">
        <v>1</v>
      </c>
      <c r="N345" s="15">
        <v>1</v>
      </c>
      <c r="O345" s="7" t="s">
        <v>45</v>
      </c>
      <c r="P345" s="16">
        <v>-0.55700000000000005</v>
      </c>
      <c r="Q345" s="16">
        <v>-0.55700000000000005</v>
      </c>
      <c r="R345" s="16">
        <v>-0.66200000000000003</v>
      </c>
      <c r="S345" s="16">
        <v>2.3330000000000002</v>
      </c>
      <c r="T345" s="16">
        <v>-0.55600000000000005</v>
      </c>
      <c r="U345" s="16">
        <v>6.9000000000000006E-2</v>
      </c>
      <c r="V345" s="16">
        <v>-8.1000000000000003E-2</v>
      </c>
      <c r="W345" s="16">
        <v>-0.8</v>
      </c>
      <c r="X345" s="16">
        <v>0.35</v>
      </c>
      <c r="Y345" s="16">
        <v>1.214</v>
      </c>
      <c r="Z345" s="16">
        <v>5.3999999999999999E-2</v>
      </c>
      <c r="AA345" s="16">
        <v>-0.45700000000000002</v>
      </c>
      <c r="AB345" s="16">
        <v>0.66700000000000004</v>
      </c>
      <c r="AC345" s="16">
        <v>0.60299999999999998</v>
      </c>
      <c r="AD345" s="16">
        <v>0</v>
      </c>
      <c r="AE345" s="16">
        <v>5.601</v>
      </c>
      <c r="AF345" s="16">
        <v>0</v>
      </c>
      <c r="AG345" s="17">
        <v>0</v>
      </c>
      <c r="AH345" s="17">
        <v>1.1889000000000001</v>
      </c>
      <c r="AI345" s="17">
        <v>7.96</v>
      </c>
      <c r="AJ345" s="17">
        <v>1</v>
      </c>
      <c r="AK345" s="17">
        <v>49</v>
      </c>
      <c r="AL345" s="17">
        <v>1</v>
      </c>
      <c r="AM345" s="17">
        <v>6</v>
      </c>
    </row>
    <row r="346" spans="1:39">
      <c r="A346" s="11">
        <v>385755307706227</v>
      </c>
      <c r="B346" s="18">
        <v>2827</v>
      </c>
      <c r="C346" s="13">
        <v>2002</v>
      </c>
      <c r="D346" s="19">
        <v>37320</v>
      </c>
      <c r="F346" s="4" t="s">
        <v>48</v>
      </c>
      <c r="G346" s="4">
        <v>1.8</v>
      </c>
      <c r="H346" s="15">
        <v>3</v>
      </c>
      <c r="I346" s="15">
        <v>1</v>
      </c>
      <c r="J346" s="15">
        <v>1</v>
      </c>
      <c r="K346" s="15">
        <v>5</v>
      </c>
      <c r="L346" s="15">
        <v>5</v>
      </c>
      <c r="M346" s="15">
        <v>1</v>
      </c>
      <c r="N346" s="15">
        <v>5</v>
      </c>
      <c r="O346" s="7" t="s">
        <v>45</v>
      </c>
      <c r="P346" s="16">
        <v>-0.55900000000000005</v>
      </c>
      <c r="Q346" s="16">
        <v>-0.55900000000000005</v>
      </c>
      <c r="R346" s="16">
        <v>-0.749</v>
      </c>
      <c r="S346" s="16">
        <v>2.1110000000000002</v>
      </c>
      <c r="T346" s="16">
        <v>-0.5</v>
      </c>
      <c r="U346" s="16">
        <v>-0.109</v>
      </c>
      <c r="V346" s="16">
        <v>-0.29699999999999999</v>
      </c>
      <c r="W346" s="16">
        <v>-0.8</v>
      </c>
      <c r="X346" s="16">
        <v>-6.2E-2</v>
      </c>
      <c r="Y346" s="16">
        <v>1.6160000000000001</v>
      </c>
      <c r="Z346" s="16">
        <v>-0.26800000000000002</v>
      </c>
      <c r="AA346" s="16">
        <v>-0.38900000000000001</v>
      </c>
      <c r="AB346" s="16">
        <v>3.5</v>
      </c>
      <c r="AC346" s="16">
        <v>0.54500000000000004</v>
      </c>
      <c r="AD346" s="16">
        <v>-0.182</v>
      </c>
      <c r="AE346" s="16">
        <v>6.4210000000000003</v>
      </c>
      <c r="AF346" s="16">
        <v>1.5</v>
      </c>
      <c r="AG346" s="17">
        <v>40</v>
      </c>
      <c r="AH346" s="17">
        <v>0</v>
      </c>
      <c r="AI346" s="17">
        <v>5</v>
      </c>
      <c r="AJ346" s="17">
        <v>100</v>
      </c>
      <c r="AK346" s="17">
        <v>0</v>
      </c>
      <c r="AL346" s="17">
        <v>0</v>
      </c>
      <c r="AM346" s="17">
        <v>100</v>
      </c>
    </row>
    <row r="347" spans="1:39">
      <c r="A347" s="11">
        <v>385756407917351</v>
      </c>
      <c r="B347" s="18">
        <v>11183</v>
      </c>
      <c r="C347" s="13">
        <v>2001</v>
      </c>
      <c r="D347" s="19">
        <v>37111</v>
      </c>
      <c r="F347" s="4" t="s">
        <v>46</v>
      </c>
      <c r="G347" s="4">
        <v>2.36</v>
      </c>
      <c r="H347" s="15">
        <v>5</v>
      </c>
      <c r="I347" s="15">
        <v>3</v>
      </c>
      <c r="J347" s="15">
        <v>1</v>
      </c>
      <c r="K347" s="15">
        <v>1</v>
      </c>
      <c r="L347" s="15">
        <v>1</v>
      </c>
      <c r="M347" s="15">
        <v>3</v>
      </c>
      <c r="N347" s="15">
        <v>1</v>
      </c>
      <c r="O347" s="7" t="s">
        <v>50</v>
      </c>
      <c r="P347" s="16">
        <v>0</v>
      </c>
      <c r="Q347" s="16">
        <v>0</v>
      </c>
      <c r="R347" s="16">
        <v>0</v>
      </c>
      <c r="S347" s="16">
        <v>0</v>
      </c>
      <c r="T347" s="16">
        <v>0</v>
      </c>
      <c r="U347" s="16">
        <v>0</v>
      </c>
      <c r="V347" s="16">
        <v>0</v>
      </c>
      <c r="W347" s="16">
        <v>0</v>
      </c>
      <c r="X347" s="16">
        <v>0</v>
      </c>
      <c r="Y347" s="16">
        <v>0</v>
      </c>
      <c r="Z347" s="16">
        <v>0</v>
      </c>
      <c r="AA347" s="16">
        <v>0</v>
      </c>
      <c r="AB347" s="16">
        <v>0</v>
      </c>
      <c r="AC347" s="16">
        <v>0</v>
      </c>
      <c r="AD347" s="16">
        <v>0</v>
      </c>
      <c r="AE347" s="16">
        <v>0</v>
      </c>
      <c r="AF347" s="16">
        <v>0</v>
      </c>
      <c r="AG347" s="17">
        <v>89.1</v>
      </c>
      <c r="AH347" s="17">
        <v>2.2282000000000002</v>
      </c>
      <c r="AI347" s="17">
        <v>4.8499999999999996</v>
      </c>
      <c r="AJ347" s="17">
        <v>60</v>
      </c>
      <c r="AK347" s="17">
        <v>33</v>
      </c>
      <c r="AL347" s="17">
        <v>8</v>
      </c>
      <c r="AM347" s="17">
        <v>58</v>
      </c>
    </row>
    <row r="348" spans="1:39">
      <c r="A348" s="11">
        <v>385805607850438</v>
      </c>
      <c r="B348" s="18">
        <v>11476</v>
      </c>
      <c r="C348" s="13">
        <v>2000</v>
      </c>
      <c r="D348" s="19">
        <v>36697</v>
      </c>
      <c r="F348" s="4" t="s">
        <v>46</v>
      </c>
      <c r="G348" s="4">
        <v>18.5</v>
      </c>
      <c r="H348" s="15">
        <v>5</v>
      </c>
      <c r="I348" s="15">
        <v>5</v>
      </c>
      <c r="J348" s="15">
        <v>1</v>
      </c>
      <c r="K348" s="15">
        <v>1</v>
      </c>
      <c r="L348" s="15">
        <v>1</v>
      </c>
      <c r="M348" s="15">
        <v>5</v>
      </c>
      <c r="N348" s="15">
        <v>3</v>
      </c>
      <c r="O348" s="7" t="s">
        <v>45</v>
      </c>
      <c r="P348" s="16">
        <v>0</v>
      </c>
      <c r="Q348" s="16">
        <v>0</v>
      </c>
      <c r="R348" s="16">
        <v>0</v>
      </c>
      <c r="S348" s="16">
        <v>0</v>
      </c>
      <c r="T348" s="16">
        <v>0</v>
      </c>
      <c r="U348" s="16">
        <v>0</v>
      </c>
      <c r="V348" s="16">
        <v>0</v>
      </c>
      <c r="W348" s="16">
        <v>0</v>
      </c>
      <c r="X348" s="16">
        <v>0</v>
      </c>
      <c r="Y348" s="16">
        <v>0</v>
      </c>
      <c r="Z348" s="16">
        <v>0</v>
      </c>
      <c r="AA348" s="16">
        <v>0</v>
      </c>
      <c r="AB348" s="16">
        <v>0</v>
      </c>
      <c r="AC348" s="16">
        <v>0</v>
      </c>
      <c r="AD348" s="16">
        <v>0</v>
      </c>
      <c r="AE348" s="16">
        <v>0</v>
      </c>
      <c r="AF348" s="16">
        <v>0</v>
      </c>
      <c r="AG348" s="17">
        <v>90.98</v>
      </c>
      <c r="AH348" s="17">
        <v>2.3719999999999999</v>
      </c>
      <c r="AI348" s="17">
        <v>4.4400000000000004</v>
      </c>
      <c r="AJ348" s="17">
        <v>62</v>
      </c>
      <c r="AK348" s="17">
        <v>28</v>
      </c>
      <c r="AL348" s="17">
        <v>12</v>
      </c>
      <c r="AM348" s="17">
        <v>63</v>
      </c>
    </row>
    <row r="349" spans="1:39">
      <c r="A349" s="11">
        <v>385819407743366</v>
      </c>
      <c r="B349" s="12">
        <v>6542</v>
      </c>
      <c r="C349" s="13">
        <v>2002</v>
      </c>
      <c r="D349" s="14">
        <v>37390</v>
      </c>
      <c r="F349" s="4" t="s">
        <v>48</v>
      </c>
      <c r="G349" s="4">
        <v>1.67</v>
      </c>
      <c r="H349" s="15">
        <v>1</v>
      </c>
      <c r="I349" s="15">
        <v>1</v>
      </c>
      <c r="J349" s="15">
        <v>1</v>
      </c>
      <c r="K349" s="15">
        <v>1</v>
      </c>
      <c r="L349" s="15">
        <v>3</v>
      </c>
      <c r="M349" s="15">
        <v>1</v>
      </c>
      <c r="N349" s="15">
        <v>5</v>
      </c>
      <c r="O349" s="7" t="s">
        <v>45</v>
      </c>
      <c r="P349" s="16">
        <v>-0.27700000000000002</v>
      </c>
      <c r="Q349" s="16">
        <v>-0.27700000000000002</v>
      </c>
      <c r="R349" s="16">
        <v>-0.14499999999999999</v>
      </c>
      <c r="S349" s="16">
        <v>-0.111</v>
      </c>
      <c r="T349" s="16">
        <v>0</v>
      </c>
      <c r="U349" s="16">
        <v>-8.7999999999999995E-2</v>
      </c>
      <c r="V349" s="16">
        <v>4.3999999999999997E-2</v>
      </c>
      <c r="W349" s="16">
        <v>8.3000000000000004E-2</v>
      </c>
      <c r="X349" s="16">
        <v>-0.111</v>
      </c>
      <c r="Y349" s="16">
        <v>5.6000000000000001E-2</v>
      </c>
      <c r="Z349" s="16">
        <v>0.29099999999999998</v>
      </c>
      <c r="AA349" s="16">
        <v>0</v>
      </c>
      <c r="AB349" s="16">
        <v>0</v>
      </c>
      <c r="AC349" s="16">
        <v>-8.2000000000000003E-2</v>
      </c>
      <c r="AD349" s="16"/>
      <c r="AE349" s="16">
        <v>-0.04</v>
      </c>
      <c r="AF349" s="16">
        <v>1</v>
      </c>
      <c r="AG349" s="17">
        <v>6.69</v>
      </c>
      <c r="AH349" s="17">
        <v>1.208</v>
      </c>
      <c r="AI349" s="17">
        <v>4.8600000000000003</v>
      </c>
      <c r="AJ349" s="17">
        <v>15</v>
      </c>
      <c r="AK349" s="17">
        <v>6</v>
      </c>
      <c r="AL349" s="17">
        <v>4</v>
      </c>
      <c r="AM349" s="17">
        <v>89</v>
      </c>
    </row>
    <row r="350" spans="1:39">
      <c r="A350" s="11">
        <v>385819407743366</v>
      </c>
      <c r="B350" s="12">
        <v>6543</v>
      </c>
      <c r="C350" s="13">
        <v>2002</v>
      </c>
      <c r="D350" s="14">
        <v>37580</v>
      </c>
      <c r="F350" s="4" t="s">
        <v>48</v>
      </c>
      <c r="G350" s="4">
        <v>1.67</v>
      </c>
      <c r="H350" s="15">
        <v>2</v>
      </c>
      <c r="I350" s="15">
        <v>3</v>
      </c>
      <c r="J350" s="15">
        <v>1</v>
      </c>
      <c r="K350" s="15">
        <v>1</v>
      </c>
      <c r="L350" s="15">
        <v>1</v>
      </c>
      <c r="M350" s="15">
        <v>1</v>
      </c>
      <c r="N350" s="15">
        <v>1</v>
      </c>
      <c r="O350" s="7" t="s">
        <v>45</v>
      </c>
      <c r="P350" s="16">
        <v>-0.27700000000000002</v>
      </c>
      <c r="Q350" s="16">
        <v>-0.27700000000000002</v>
      </c>
      <c r="R350" s="16">
        <v>-0.14499999999999999</v>
      </c>
      <c r="S350" s="16">
        <v>-0.111</v>
      </c>
      <c r="T350" s="16">
        <v>0</v>
      </c>
      <c r="U350" s="16">
        <v>-8.7999999999999995E-2</v>
      </c>
      <c r="V350" s="16">
        <v>4.3999999999999997E-2</v>
      </c>
      <c r="W350" s="16">
        <v>8.3000000000000004E-2</v>
      </c>
      <c r="X350" s="16">
        <v>-0.111</v>
      </c>
      <c r="Y350" s="16">
        <v>5.6000000000000001E-2</v>
      </c>
      <c r="Z350" s="16">
        <v>0.29099999999999998</v>
      </c>
      <c r="AA350" s="16">
        <v>0</v>
      </c>
      <c r="AB350" s="16">
        <v>0</v>
      </c>
      <c r="AC350" s="16">
        <v>-8.2000000000000003E-2</v>
      </c>
      <c r="AD350" s="16"/>
      <c r="AE350" s="16">
        <v>-0.04</v>
      </c>
      <c r="AF350" s="16">
        <v>1</v>
      </c>
      <c r="AG350" s="17">
        <v>23.91</v>
      </c>
      <c r="AH350" s="17">
        <v>1.9946999999999999</v>
      </c>
      <c r="AI350" s="17">
        <v>4.68</v>
      </c>
      <c r="AJ350" s="17">
        <v>29.9</v>
      </c>
      <c r="AK350" s="17">
        <v>14.43</v>
      </c>
      <c r="AL350" s="17">
        <v>2.06</v>
      </c>
      <c r="AM350" s="17">
        <v>55.67</v>
      </c>
    </row>
    <row r="351" spans="1:39">
      <c r="A351" s="11">
        <v>385830007738230</v>
      </c>
      <c r="B351" s="12">
        <v>6398</v>
      </c>
      <c r="C351" s="13">
        <v>2000</v>
      </c>
      <c r="D351" s="14">
        <v>36661</v>
      </c>
      <c r="F351" s="4" t="s">
        <v>48</v>
      </c>
      <c r="G351" s="4">
        <v>40.5</v>
      </c>
      <c r="H351" s="15">
        <v>4</v>
      </c>
      <c r="I351" s="15">
        <v>1</v>
      </c>
      <c r="J351" s="15">
        <v>5</v>
      </c>
      <c r="K351" s="15">
        <v>5</v>
      </c>
      <c r="L351" s="15">
        <v>3</v>
      </c>
      <c r="M351" s="15">
        <v>1</v>
      </c>
      <c r="N351" s="15">
        <v>1</v>
      </c>
      <c r="O351" s="7" t="s">
        <v>45</v>
      </c>
      <c r="P351" s="16">
        <v>-0.25700000000000001</v>
      </c>
      <c r="Q351" s="16">
        <v>-0.25700000000000001</v>
      </c>
      <c r="R351" s="16">
        <v>-0.19800000000000001</v>
      </c>
      <c r="S351" s="16">
        <v>0</v>
      </c>
      <c r="T351" s="16">
        <v>0</v>
      </c>
      <c r="U351" s="16">
        <v>-9.6000000000000002E-2</v>
      </c>
      <c r="V351" s="16">
        <v>0.27800000000000002</v>
      </c>
      <c r="W351" s="16">
        <v>0</v>
      </c>
      <c r="X351" s="16">
        <v>-9.6000000000000002E-2</v>
      </c>
      <c r="Y351" s="16">
        <v>5.5E-2</v>
      </c>
      <c r="Z351" s="16">
        <v>0.35699999999999998</v>
      </c>
      <c r="AA351" s="16">
        <v>0.2</v>
      </c>
      <c r="AB351" s="16">
        <v>-0.25</v>
      </c>
      <c r="AC351" s="16">
        <v>-6.2E-2</v>
      </c>
      <c r="AD351" s="16">
        <v>1.25</v>
      </c>
      <c r="AE351" s="16">
        <v>-0.14299999999999999</v>
      </c>
      <c r="AF351" s="16">
        <v>-0.5</v>
      </c>
      <c r="AG351" s="17">
        <v>60</v>
      </c>
      <c r="AH351" s="17">
        <v>1.7764</v>
      </c>
      <c r="AI351" s="17">
        <v>2.92</v>
      </c>
      <c r="AJ351" s="17">
        <v>78</v>
      </c>
      <c r="AK351" s="17">
        <v>4</v>
      </c>
      <c r="AL351" s="17">
        <v>9</v>
      </c>
      <c r="AM351" s="17">
        <v>80</v>
      </c>
    </row>
    <row r="352" spans="1:39">
      <c r="A352" s="11">
        <v>385830007738230</v>
      </c>
      <c r="B352" s="12">
        <v>39365</v>
      </c>
      <c r="C352" s="13">
        <v>2008</v>
      </c>
      <c r="D352" s="14">
        <v>39549</v>
      </c>
      <c r="F352" s="4" t="s">
        <v>48</v>
      </c>
      <c r="G352" s="4">
        <v>40.5</v>
      </c>
      <c r="H352" s="15">
        <v>3</v>
      </c>
      <c r="I352" s="15">
        <v>1</v>
      </c>
      <c r="J352" s="15">
        <v>5</v>
      </c>
      <c r="K352" s="15">
        <v>3</v>
      </c>
      <c r="L352" s="15">
        <v>5</v>
      </c>
      <c r="M352" s="15">
        <v>1</v>
      </c>
      <c r="N352" s="15">
        <v>5</v>
      </c>
      <c r="O352" s="7" t="s">
        <v>45</v>
      </c>
      <c r="P352" s="16">
        <v>-0.25700000000000001</v>
      </c>
      <c r="Q352" s="16">
        <v>-0.25700000000000001</v>
      </c>
      <c r="R352" s="16">
        <v>-0.19800000000000001</v>
      </c>
      <c r="S352" s="16">
        <v>0</v>
      </c>
      <c r="T352" s="16">
        <v>0</v>
      </c>
      <c r="U352" s="16">
        <v>-9.6000000000000002E-2</v>
      </c>
      <c r="V352" s="16">
        <v>0.27800000000000002</v>
      </c>
      <c r="W352" s="16">
        <v>0</v>
      </c>
      <c r="X352" s="16">
        <v>-9.6000000000000002E-2</v>
      </c>
      <c r="Y352" s="16">
        <v>5.5E-2</v>
      </c>
      <c r="Z352" s="16">
        <v>0.35699999999999998</v>
      </c>
      <c r="AA352" s="16">
        <v>0.2</v>
      </c>
      <c r="AB352" s="16">
        <v>-0.25</v>
      </c>
      <c r="AC352" s="16">
        <v>-6.2E-2</v>
      </c>
      <c r="AD352" s="16">
        <v>1.25</v>
      </c>
      <c r="AE352" s="16">
        <v>-0.14299999999999999</v>
      </c>
      <c r="AF352" s="16">
        <v>-0.5</v>
      </c>
      <c r="AG352" s="17">
        <v>32.47</v>
      </c>
      <c r="AH352" s="17">
        <v>1.3655999999999999</v>
      </c>
      <c r="AI352" s="17">
        <v>3.56</v>
      </c>
      <c r="AJ352" s="17">
        <v>63.16</v>
      </c>
      <c r="AK352" s="17">
        <v>0</v>
      </c>
      <c r="AL352" s="17">
        <v>1.05</v>
      </c>
      <c r="AM352" s="17">
        <v>95.79</v>
      </c>
    </row>
    <row r="353" spans="1:39">
      <c r="A353" s="11">
        <v>385830007738230</v>
      </c>
      <c r="B353" s="12">
        <v>39366</v>
      </c>
      <c r="C353" s="13">
        <v>2008</v>
      </c>
      <c r="D353" s="14">
        <v>39777</v>
      </c>
      <c r="F353" s="4" t="s">
        <v>48</v>
      </c>
      <c r="G353" s="4">
        <v>40.5</v>
      </c>
      <c r="H353" s="15">
        <v>3</v>
      </c>
      <c r="I353" s="15">
        <v>1</v>
      </c>
      <c r="J353" s="15">
        <v>3</v>
      </c>
      <c r="K353" s="15">
        <v>5</v>
      </c>
      <c r="L353" s="15">
        <v>5</v>
      </c>
      <c r="M353" s="15">
        <v>1</v>
      </c>
      <c r="N353" s="15">
        <v>5</v>
      </c>
      <c r="O353" s="7" t="s">
        <v>45</v>
      </c>
      <c r="P353" s="16">
        <v>-0.25700000000000001</v>
      </c>
      <c r="Q353" s="16">
        <v>-0.25700000000000001</v>
      </c>
      <c r="R353" s="16">
        <v>-0.19800000000000001</v>
      </c>
      <c r="S353" s="16">
        <v>0</v>
      </c>
      <c r="T353" s="16">
        <v>0</v>
      </c>
      <c r="U353" s="16">
        <v>-9.6000000000000002E-2</v>
      </c>
      <c r="V353" s="16">
        <v>0.27800000000000002</v>
      </c>
      <c r="W353" s="16">
        <v>0</v>
      </c>
      <c r="X353" s="16">
        <v>-9.6000000000000002E-2</v>
      </c>
      <c r="Y353" s="16">
        <v>5.5E-2</v>
      </c>
      <c r="Z353" s="16">
        <v>0.35699999999999998</v>
      </c>
      <c r="AA353" s="16">
        <v>0.2</v>
      </c>
      <c r="AB353" s="16">
        <v>-0.25</v>
      </c>
      <c r="AC353" s="16">
        <v>-6.2E-2</v>
      </c>
      <c r="AD353" s="16">
        <v>1.25</v>
      </c>
      <c r="AE353" s="16">
        <v>-0.14299999999999999</v>
      </c>
      <c r="AF353" s="16">
        <v>-0.5</v>
      </c>
      <c r="AG353" s="17">
        <v>42.54</v>
      </c>
      <c r="AH353" s="17">
        <v>1.5656000000000001</v>
      </c>
      <c r="AI353" s="17">
        <v>4.3899999999999997</v>
      </c>
      <c r="AJ353" s="17">
        <v>83.33</v>
      </c>
      <c r="AK353" s="17">
        <v>0</v>
      </c>
      <c r="AL353" s="17">
        <v>9.26</v>
      </c>
      <c r="AM353" s="17">
        <v>92.59</v>
      </c>
    </row>
    <row r="354" spans="1:39">
      <c r="A354" s="11">
        <v>385830007816050</v>
      </c>
      <c r="B354" s="12">
        <v>7235</v>
      </c>
      <c r="C354" s="13">
        <v>2000</v>
      </c>
      <c r="D354" s="14">
        <v>36822</v>
      </c>
      <c r="F354" s="4" t="s">
        <v>44</v>
      </c>
      <c r="G354" s="4">
        <v>87.8</v>
      </c>
      <c r="H354" s="15">
        <v>3</v>
      </c>
      <c r="I354" s="15">
        <v>1</v>
      </c>
      <c r="J354" s="15">
        <v>1</v>
      </c>
      <c r="K354" s="15">
        <v>1</v>
      </c>
      <c r="L354" s="15">
        <v>5</v>
      </c>
      <c r="M354" s="15">
        <v>5</v>
      </c>
      <c r="N354" s="15">
        <v>1</v>
      </c>
      <c r="O354" s="7" t="s">
        <v>45</v>
      </c>
      <c r="P354" s="16">
        <v>-1.9E-2</v>
      </c>
      <c r="Q354" s="16">
        <v>-1.9E-2</v>
      </c>
      <c r="R354" s="16">
        <v>-0.17100000000000001</v>
      </c>
      <c r="S354" s="16">
        <v>0</v>
      </c>
      <c r="T354" s="16">
        <v>0</v>
      </c>
      <c r="U354" s="16">
        <v>-4.5999999999999999E-2</v>
      </c>
      <c r="V354" s="16">
        <v>-0.11899999999999999</v>
      </c>
      <c r="W354" s="16">
        <v>0</v>
      </c>
      <c r="X354" s="16">
        <v>-3.0000000000000001E-3</v>
      </c>
      <c r="Y354" s="16">
        <v>1.9E-2</v>
      </c>
      <c r="Z354" s="16">
        <v>-0.23200000000000001</v>
      </c>
      <c r="AA354" s="16">
        <v>-0.22600000000000001</v>
      </c>
      <c r="AB354" s="16">
        <v>0.33300000000000002</v>
      </c>
      <c r="AC354" s="16">
        <v>-6.0000000000000001E-3</v>
      </c>
      <c r="AD354" s="16">
        <v>-0.63</v>
      </c>
      <c r="AE354" s="16">
        <v>0.05</v>
      </c>
      <c r="AF354" s="16" t="s">
        <v>222</v>
      </c>
      <c r="AG354" s="17">
        <v>33.85</v>
      </c>
      <c r="AH354" s="17">
        <v>1.6122000000000001</v>
      </c>
      <c r="AI354" s="17">
        <v>5.21</v>
      </c>
      <c r="AJ354" s="17">
        <v>25</v>
      </c>
      <c r="AK354" s="17">
        <v>1</v>
      </c>
      <c r="AL354" s="17">
        <v>66</v>
      </c>
      <c r="AM354" s="17">
        <v>42</v>
      </c>
    </row>
    <row r="355" spans="1:39">
      <c r="A355" s="11">
        <v>385830007816050</v>
      </c>
      <c r="B355" s="12">
        <v>7236</v>
      </c>
      <c r="C355" s="13">
        <v>2001</v>
      </c>
      <c r="D355" s="14">
        <v>37194</v>
      </c>
      <c r="F355" s="4" t="s">
        <v>44</v>
      </c>
      <c r="G355" s="4">
        <v>87.8</v>
      </c>
      <c r="H355" s="15">
        <v>5</v>
      </c>
      <c r="I355" s="15">
        <v>5</v>
      </c>
      <c r="J355" s="15">
        <v>5</v>
      </c>
      <c r="K355" s="15">
        <v>3</v>
      </c>
      <c r="L355" s="15">
        <v>5</v>
      </c>
      <c r="M355" s="15">
        <v>5</v>
      </c>
      <c r="N355" s="15">
        <v>5</v>
      </c>
      <c r="O355" s="7" t="s">
        <v>45</v>
      </c>
      <c r="P355" s="16">
        <v>-1.9E-2</v>
      </c>
      <c r="Q355" s="16">
        <v>-1.9E-2</v>
      </c>
      <c r="R355" s="16">
        <v>-0.17100000000000001</v>
      </c>
      <c r="S355" s="16">
        <v>0</v>
      </c>
      <c r="T355" s="16">
        <v>0</v>
      </c>
      <c r="U355" s="16">
        <v>-4.5999999999999999E-2</v>
      </c>
      <c r="V355" s="16">
        <v>-0.11899999999999999</v>
      </c>
      <c r="W355" s="16">
        <v>0</v>
      </c>
      <c r="X355" s="16">
        <v>-3.0000000000000001E-3</v>
      </c>
      <c r="Y355" s="16">
        <v>1.9E-2</v>
      </c>
      <c r="Z355" s="16">
        <v>-0.23200000000000001</v>
      </c>
      <c r="AA355" s="16">
        <v>-0.22600000000000001</v>
      </c>
      <c r="AB355" s="16">
        <v>0.33300000000000002</v>
      </c>
      <c r="AC355" s="16">
        <v>-6.0000000000000001E-3</v>
      </c>
      <c r="AD355" s="16">
        <v>-0.63</v>
      </c>
      <c r="AE355" s="16">
        <v>0.05</v>
      </c>
      <c r="AF355" s="16" t="s">
        <v>222</v>
      </c>
      <c r="AG355" s="17">
        <v>80</v>
      </c>
      <c r="AH355" s="17">
        <v>2.2965</v>
      </c>
      <c r="AI355" s="17">
        <v>3.99</v>
      </c>
      <c r="AJ355" s="17">
        <v>55</v>
      </c>
      <c r="AK355" s="17">
        <v>4</v>
      </c>
      <c r="AL355" s="17">
        <v>31</v>
      </c>
      <c r="AM355" s="17">
        <v>79</v>
      </c>
    </row>
    <row r="356" spans="1:39">
      <c r="A356" s="11">
        <v>385830007816050</v>
      </c>
      <c r="B356" s="12">
        <v>7237</v>
      </c>
      <c r="C356" s="13">
        <v>2002</v>
      </c>
      <c r="D356" s="14">
        <v>37390</v>
      </c>
      <c r="F356" s="4" t="s">
        <v>44</v>
      </c>
      <c r="G356" s="4">
        <v>87.8</v>
      </c>
      <c r="H356" s="15">
        <v>3</v>
      </c>
      <c r="I356" s="15">
        <v>5</v>
      </c>
      <c r="J356" s="15">
        <v>1</v>
      </c>
      <c r="K356" s="15">
        <v>1</v>
      </c>
      <c r="L356" s="15">
        <v>1</v>
      </c>
      <c r="M356" s="15">
        <v>5</v>
      </c>
      <c r="N356" s="15">
        <v>1</v>
      </c>
      <c r="O356" s="7" t="s">
        <v>45</v>
      </c>
      <c r="P356" s="16">
        <v>-1.9E-2</v>
      </c>
      <c r="Q356" s="16">
        <v>-1.9E-2</v>
      </c>
      <c r="R356" s="16">
        <v>-0.17100000000000001</v>
      </c>
      <c r="S356" s="16">
        <v>0</v>
      </c>
      <c r="T356" s="16">
        <v>0</v>
      </c>
      <c r="U356" s="16">
        <v>-4.5999999999999999E-2</v>
      </c>
      <c r="V356" s="16">
        <v>-0.11899999999999999</v>
      </c>
      <c r="W356" s="16">
        <v>0</v>
      </c>
      <c r="X356" s="16">
        <v>-3.0000000000000001E-3</v>
      </c>
      <c r="Y356" s="16">
        <v>1.9E-2</v>
      </c>
      <c r="Z356" s="16">
        <v>-0.23200000000000001</v>
      </c>
      <c r="AA356" s="16">
        <v>-0.22600000000000001</v>
      </c>
      <c r="AB356" s="16">
        <v>0.33300000000000002</v>
      </c>
      <c r="AC356" s="16">
        <v>-6.0000000000000001E-3</v>
      </c>
      <c r="AD356" s="16">
        <v>-0.63</v>
      </c>
      <c r="AE356" s="16">
        <v>0.05</v>
      </c>
      <c r="AF356" s="16" t="s">
        <v>222</v>
      </c>
      <c r="AG356" s="17">
        <v>40.950000000000003</v>
      </c>
      <c r="AH356" s="17">
        <v>2.2736000000000001</v>
      </c>
      <c r="AI356" s="17">
        <v>5.24</v>
      </c>
      <c r="AJ356" s="17">
        <v>32</v>
      </c>
      <c r="AK356" s="17">
        <v>20</v>
      </c>
      <c r="AL356" s="17">
        <v>33</v>
      </c>
      <c r="AM356" s="17">
        <v>43</v>
      </c>
    </row>
    <row r="357" spans="1:39">
      <c r="A357" s="11">
        <v>385830007816050</v>
      </c>
      <c r="B357" s="12">
        <v>39368</v>
      </c>
      <c r="C357" s="13">
        <v>2008</v>
      </c>
      <c r="D357" s="14">
        <v>39547</v>
      </c>
      <c r="F357" s="4" t="s">
        <v>44</v>
      </c>
      <c r="G357" s="4">
        <v>87.8</v>
      </c>
      <c r="H357" s="15">
        <v>2</v>
      </c>
      <c r="I357" s="15">
        <v>1</v>
      </c>
      <c r="J357" s="15">
        <v>5</v>
      </c>
      <c r="K357" s="15">
        <v>5</v>
      </c>
      <c r="L357" s="15">
        <v>5</v>
      </c>
      <c r="M357" s="15">
        <v>1</v>
      </c>
      <c r="N357" s="15">
        <v>5</v>
      </c>
      <c r="O357" s="7" t="s">
        <v>45</v>
      </c>
      <c r="P357" s="16">
        <v>-1.9E-2</v>
      </c>
      <c r="Q357" s="16">
        <v>-1.9E-2</v>
      </c>
      <c r="R357" s="16">
        <v>-0.17100000000000001</v>
      </c>
      <c r="S357" s="16">
        <v>0</v>
      </c>
      <c r="T357" s="16">
        <v>0</v>
      </c>
      <c r="U357" s="16">
        <v>-4.5999999999999999E-2</v>
      </c>
      <c r="V357" s="16">
        <v>-0.11899999999999999</v>
      </c>
      <c r="W357" s="16">
        <v>0</v>
      </c>
      <c r="X357" s="16">
        <v>-3.0000000000000001E-3</v>
      </c>
      <c r="Y357" s="16">
        <v>1.9E-2</v>
      </c>
      <c r="Z357" s="16">
        <v>-0.23200000000000001</v>
      </c>
      <c r="AA357" s="16">
        <v>-0.22600000000000001</v>
      </c>
      <c r="AB357" s="16">
        <v>0.33300000000000002</v>
      </c>
      <c r="AC357" s="16">
        <v>-6.0000000000000001E-3</v>
      </c>
      <c r="AD357" s="16">
        <v>-0.63</v>
      </c>
      <c r="AE357" s="16">
        <v>0.05</v>
      </c>
      <c r="AF357" s="16" t="s">
        <v>222</v>
      </c>
      <c r="AG357" s="17">
        <v>20</v>
      </c>
      <c r="AH357" s="17">
        <v>1.5922000000000001</v>
      </c>
      <c r="AI357" s="17">
        <v>2.78</v>
      </c>
      <c r="AJ357" s="17">
        <v>82</v>
      </c>
      <c r="AK357" s="17">
        <v>0</v>
      </c>
      <c r="AL357" s="17">
        <v>5</v>
      </c>
      <c r="AM357" s="17">
        <v>96</v>
      </c>
    </row>
    <row r="358" spans="1:39">
      <c r="A358" s="11">
        <v>385830007816050</v>
      </c>
      <c r="B358" s="12">
        <v>39367</v>
      </c>
      <c r="C358" s="13">
        <v>2008</v>
      </c>
      <c r="D358" s="14">
        <v>39745</v>
      </c>
      <c r="F358" s="4" t="s">
        <v>44</v>
      </c>
      <c r="G358" s="4">
        <v>87.8</v>
      </c>
      <c r="H358" s="15">
        <v>4</v>
      </c>
      <c r="I358" s="15">
        <v>3</v>
      </c>
      <c r="J358" s="15">
        <v>3</v>
      </c>
      <c r="K358" s="15">
        <v>1</v>
      </c>
      <c r="L358" s="15">
        <v>5</v>
      </c>
      <c r="M358" s="15">
        <v>5</v>
      </c>
      <c r="N358" s="15">
        <v>5</v>
      </c>
      <c r="O358" s="7" t="s">
        <v>45</v>
      </c>
      <c r="P358" s="16">
        <v>-1.9E-2</v>
      </c>
      <c r="Q358" s="16">
        <v>-1.9E-2</v>
      </c>
      <c r="R358" s="16">
        <v>-0.17100000000000001</v>
      </c>
      <c r="S358" s="16">
        <v>0</v>
      </c>
      <c r="T358" s="16">
        <v>0</v>
      </c>
      <c r="U358" s="16">
        <v>-4.5999999999999999E-2</v>
      </c>
      <c r="V358" s="16">
        <v>-0.11899999999999999</v>
      </c>
      <c r="W358" s="16">
        <v>0</v>
      </c>
      <c r="X358" s="16">
        <v>-3.0000000000000001E-3</v>
      </c>
      <c r="Y358" s="16">
        <v>1.9E-2</v>
      </c>
      <c r="Z358" s="16">
        <v>-0.23200000000000001</v>
      </c>
      <c r="AA358" s="16">
        <v>-0.22600000000000001</v>
      </c>
      <c r="AB358" s="16">
        <v>0.33300000000000002</v>
      </c>
      <c r="AC358" s="16">
        <v>-6.0000000000000001E-3</v>
      </c>
      <c r="AD358" s="16">
        <v>-0.63</v>
      </c>
      <c r="AE358" s="16">
        <v>0.05</v>
      </c>
      <c r="AF358" s="16" t="s">
        <v>222</v>
      </c>
      <c r="AG358" s="17">
        <v>58.61</v>
      </c>
      <c r="AH358" s="17">
        <v>1.9853000000000001</v>
      </c>
      <c r="AI358" s="17">
        <v>4.4000000000000004</v>
      </c>
      <c r="AJ358" s="17">
        <v>46.88</v>
      </c>
      <c r="AK358" s="17">
        <v>0</v>
      </c>
      <c r="AL358" s="17">
        <v>22.92</v>
      </c>
      <c r="AM358" s="17">
        <v>93.75</v>
      </c>
    </row>
    <row r="359" spans="1:39">
      <c r="A359" s="11">
        <v>385839307850492</v>
      </c>
      <c r="B359" s="18">
        <v>11478</v>
      </c>
      <c r="C359" s="13">
        <v>2000</v>
      </c>
      <c r="D359" s="19">
        <v>36697</v>
      </c>
      <c r="F359" s="4" t="s">
        <v>46</v>
      </c>
      <c r="G359" s="4">
        <v>10.7</v>
      </c>
      <c r="H359" s="15">
        <v>5</v>
      </c>
      <c r="I359" s="15">
        <v>5</v>
      </c>
      <c r="J359" s="15">
        <v>1</v>
      </c>
      <c r="K359" s="15">
        <v>1</v>
      </c>
      <c r="L359" s="15">
        <v>1</v>
      </c>
      <c r="M359" s="15">
        <v>5</v>
      </c>
      <c r="N359" s="15">
        <v>3</v>
      </c>
      <c r="O359" s="7" t="s">
        <v>45</v>
      </c>
      <c r="P359" s="16">
        <v>0</v>
      </c>
      <c r="Q359" s="16">
        <v>0</v>
      </c>
      <c r="R359" s="16">
        <v>0</v>
      </c>
      <c r="S359" s="16">
        <v>0</v>
      </c>
      <c r="T359" s="16">
        <v>0</v>
      </c>
      <c r="U359" s="16">
        <v>0</v>
      </c>
      <c r="V359" s="16">
        <v>0</v>
      </c>
      <c r="W359" s="16">
        <v>0</v>
      </c>
      <c r="X359" s="16">
        <v>0</v>
      </c>
      <c r="Y359" s="16">
        <v>0</v>
      </c>
      <c r="Z359" s="16">
        <v>0</v>
      </c>
      <c r="AA359" s="16">
        <v>0</v>
      </c>
      <c r="AB359" s="16">
        <v>0</v>
      </c>
      <c r="AC359" s="16">
        <v>0</v>
      </c>
      <c r="AD359" s="16">
        <v>0</v>
      </c>
      <c r="AE359" s="16">
        <v>0</v>
      </c>
      <c r="AF359" s="16">
        <v>0</v>
      </c>
      <c r="AG359" s="17">
        <v>72.87</v>
      </c>
      <c r="AH359" s="17">
        <v>2.774</v>
      </c>
      <c r="AI359" s="17">
        <v>4.1500000000000004</v>
      </c>
      <c r="AJ359" s="17">
        <v>47</v>
      </c>
      <c r="AK359" s="17">
        <v>29</v>
      </c>
      <c r="AL359" s="17">
        <v>14</v>
      </c>
      <c r="AM359" s="17">
        <v>70</v>
      </c>
    </row>
    <row r="360" spans="1:39">
      <c r="A360" s="11">
        <v>385856307655073</v>
      </c>
      <c r="B360" s="18">
        <v>35430</v>
      </c>
      <c r="C360" s="13">
        <v>2008</v>
      </c>
      <c r="D360" s="19">
        <v>39543</v>
      </c>
      <c r="F360" s="4" t="s">
        <v>49</v>
      </c>
      <c r="G360" s="4">
        <v>28</v>
      </c>
      <c r="H360" s="15">
        <v>3</v>
      </c>
      <c r="I360" s="15"/>
      <c r="J360" s="15"/>
      <c r="K360" s="15"/>
      <c r="L360" s="15"/>
      <c r="M360" s="15"/>
      <c r="N360" s="15"/>
      <c r="O360" s="7" t="s">
        <v>45</v>
      </c>
      <c r="P360" s="16">
        <v>-0.433</v>
      </c>
      <c r="Q360" s="16">
        <v>-0.433</v>
      </c>
      <c r="R360" s="16">
        <v>-0.59499999999999997</v>
      </c>
      <c r="S360" s="16">
        <v>1.7270000000000001</v>
      </c>
      <c r="T360" s="16">
        <v>0</v>
      </c>
      <c r="U360" s="16">
        <v>0.09</v>
      </c>
      <c r="V360" s="16">
        <v>-0.13800000000000001</v>
      </c>
      <c r="W360" s="16">
        <v>-0.91300000000000003</v>
      </c>
      <c r="X360" s="16">
        <v>0.17199999999999999</v>
      </c>
      <c r="Y360" s="16">
        <v>0.94399999999999995</v>
      </c>
      <c r="Z360" s="16">
        <v>0.20100000000000001</v>
      </c>
      <c r="AA360" s="16">
        <v>-0.28599999999999998</v>
      </c>
      <c r="AB360" s="16">
        <v>0</v>
      </c>
      <c r="AC360" s="16">
        <v>0.39700000000000002</v>
      </c>
      <c r="AD360" s="16">
        <v>6.8</v>
      </c>
      <c r="AE360" s="16">
        <v>2.89</v>
      </c>
      <c r="AF360" s="16">
        <v>1</v>
      </c>
      <c r="AG360" s="17">
        <v>33.299999999999997</v>
      </c>
      <c r="AH360" s="17">
        <v>1.3746</v>
      </c>
      <c r="AI360" s="17">
        <v>6.81</v>
      </c>
      <c r="AJ360" s="17">
        <v>12</v>
      </c>
      <c r="AK360" s="17">
        <v>67</v>
      </c>
      <c r="AL360" s="17">
        <v>10</v>
      </c>
      <c r="AM360" s="17">
        <v>14</v>
      </c>
    </row>
    <row r="361" spans="1:39">
      <c r="A361" s="11">
        <v>385902807655300</v>
      </c>
      <c r="B361" s="18">
        <v>35428</v>
      </c>
      <c r="C361" s="13">
        <v>2008</v>
      </c>
      <c r="D361" s="19">
        <v>39543</v>
      </c>
      <c r="F361" s="4" t="s">
        <v>49</v>
      </c>
      <c r="G361" s="4">
        <v>31.1</v>
      </c>
      <c r="H361" s="15">
        <v>2</v>
      </c>
      <c r="I361" s="15"/>
      <c r="J361" s="15"/>
      <c r="K361" s="15"/>
      <c r="L361" s="15"/>
      <c r="M361" s="15"/>
      <c r="N361" s="15"/>
      <c r="O361" s="7" t="s">
        <v>45</v>
      </c>
      <c r="P361" s="16">
        <v>-0.33800000000000002</v>
      </c>
      <c r="Q361" s="16">
        <v>-0.33800000000000002</v>
      </c>
      <c r="R361" s="16">
        <v>-0.58199999999999996</v>
      </c>
      <c r="S361" s="16">
        <v>1.7</v>
      </c>
      <c r="T361" s="16">
        <v>0</v>
      </c>
      <c r="U361" s="16">
        <v>0.219</v>
      </c>
      <c r="V361" s="16">
        <v>-0.11799999999999999</v>
      </c>
      <c r="W361" s="16">
        <v>-0.87</v>
      </c>
      <c r="X361" s="16">
        <v>0.67100000000000004</v>
      </c>
      <c r="Y361" s="16">
        <v>0.94099999999999995</v>
      </c>
      <c r="Z361" s="16">
        <v>-4.3999999999999997E-2</v>
      </c>
      <c r="AA361" s="16">
        <v>-0.379</v>
      </c>
      <c r="AB361" s="16">
        <v>1.5</v>
      </c>
      <c r="AC361" s="16">
        <v>0.78200000000000003</v>
      </c>
      <c r="AD361" s="16">
        <v>-6.0999999999999999E-2</v>
      </c>
      <c r="AE361" s="16">
        <v>4.2759999999999998</v>
      </c>
      <c r="AF361" s="16">
        <v>2</v>
      </c>
      <c r="AG361" s="17">
        <v>26.64</v>
      </c>
      <c r="AH361" s="17">
        <v>0.68140000000000001</v>
      </c>
      <c r="AI361" s="17">
        <v>6.77</v>
      </c>
      <c r="AJ361" s="17">
        <v>7</v>
      </c>
      <c r="AK361" s="17">
        <v>84</v>
      </c>
      <c r="AL361" s="17">
        <v>1</v>
      </c>
      <c r="AM361" s="17">
        <v>14</v>
      </c>
    </row>
    <row r="362" spans="1:39">
      <c r="A362" s="11">
        <v>385902807655300</v>
      </c>
      <c r="B362" s="18">
        <v>35439</v>
      </c>
      <c r="C362" s="13">
        <v>2008</v>
      </c>
      <c r="D362" s="19">
        <v>39568</v>
      </c>
      <c r="F362" s="4" t="s">
        <v>49</v>
      </c>
      <c r="G362" s="4">
        <v>31.1</v>
      </c>
      <c r="H362" s="15">
        <v>3</v>
      </c>
      <c r="I362" s="15"/>
      <c r="J362" s="15"/>
      <c r="K362" s="15"/>
      <c r="L362" s="15"/>
      <c r="M362" s="15"/>
      <c r="N362" s="15"/>
      <c r="O362" s="7" t="s">
        <v>45</v>
      </c>
      <c r="P362" s="16">
        <v>-0.33800000000000002</v>
      </c>
      <c r="Q362" s="16">
        <v>-0.33800000000000002</v>
      </c>
      <c r="R362" s="16">
        <v>-0.58199999999999996</v>
      </c>
      <c r="S362" s="16">
        <v>1.7</v>
      </c>
      <c r="T362" s="16">
        <v>0</v>
      </c>
      <c r="U362" s="16">
        <v>0.219</v>
      </c>
      <c r="V362" s="16">
        <v>-0.11799999999999999</v>
      </c>
      <c r="W362" s="16">
        <v>-0.87</v>
      </c>
      <c r="X362" s="16">
        <v>0.67100000000000004</v>
      </c>
      <c r="Y362" s="16">
        <v>0.94099999999999995</v>
      </c>
      <c r="Z362" s="16">
        <v>-4.3999999999999997E-2</v>
      </c>
      <c r="AA362" s="16">
        <v>-0.379</v>
      </c>
      <c r="AB362" s="16">
        <v>1.5</v>
      </c>
      <c r="AC362" s="16">
        <v>0.78200000000000003</v>
      </c>
      <c r="AD362" s="16">
        <v>-6.0999999999999999E-2</v>
      </c>
      <c r="AE362" s="16">
        <v>4.2759999999999998</v>
      </c>
      <c r="AF362" s="16">
        <v>2</v>
      </c>
      <c r="AG362" s="17">
        <v>39.96</v>
      </c>
      <c r="AH362" s="17">
        <v>2.1114000000000002</v>
      </c>
      <c r="AI362" s="17">
        <v>6.71</v>
      </c>
      <c r="AJ362" s="17">
        <v>14</v>
      </c>
      <c r="AK362" s="17">
        <v>36</v>
      </c>
      <c r="AL362" s="17">
        <v>7</v>
      </c>
      <c r="AM362" s="17">
        <v>16</v>
      </c>
    </row>
    <row r="363" spans="1:39">
      <c r="A363" s="11">
        <v>385908407917540</v>
      </c>
      <c r="B363" s="12">
        <v>11180</v>
      </c>
      <c r="C363" s="13">
        <v>2002</v>
      </c>
      <c r="D363" s="14">
        <v>37426</v>
      </c>
      <c r="F363" s="4" t="s">
        <v>46</v>
      </c>
      <c r="G363" s="4">
        <v>1.88</v>
      </c>
      <c r="H363" s="15">
        <v>5</v>
      </c>
      <c r="I363" s="15">
        <v>5</v>
      </c>
      <c r="J363" s="15">
        <v>5</v>
      </c>
      <c r="K363" s="15">
        <v>5</v>
      </c>
      <c r="L363" s="15">
        <v>5</v>
      </c>
      <c r="M363" s="15">
        <v>5</v>
      </c>
      <c r="N363" s="15">
        <v>5</v>
      </c>
      <c r="O363" s="7" t="s">
        <v>50</v>
      </c>
      <c r="P363" s="16">
        <v>0</v>
      </c>
      <c r="Q363" s="16">
        <v>0</v>
      </c>
      <c r="R363" s="16">
        <v>0</v>
      </c>
      <c r="S363" s="16">
        <v>0</v>
      </c>
      <c r="T363" s="16">
        <v>0</v>
      </c>
      <c r="U363" s="16">
        <v>0</v>
      </c>
      <c r="V363" s="16">
        <v>0</v>
      </c>
      <c r="W363" s="16">
        <v>0</v>
      </c>
      <c r="X363" s="16">
        <v>0</v>
      </c>
      <c r="Y363" s="16">
        <v>0</v>
      </c>
      <c r="Z363" s="16">
        <v>0</v>
      </c>
      <c r="AA363" s="16">
        <v>0</v>
      </c>
      <c r="AB363" s="16">
        <v>0</v>
      </c>
      <c r="AC363" s="16">
        <v>0</v>
      </c>
      <c r="AD363" s="16">
        <v>0</v>
      </c>
      <c r="AE363" s="16">
        <v>0</v>
      </c>
      <c r="AF363" s="16">
        <v>0</v>
      </c>
      <c r="AG363" s="17">
        <v>79.790000000000006</v>
      </c>
      <c r="AH363" s="17">
        <v>2.4497</v>
      </c>
      <c r="AI363" s="17">
        <v>2.59</v>
      </c>
      <c r="AJ363" s="17">
        <v>90</v>
      </c>
      <c r="AK363" s="17">
        <v>4</v>
      </c>
      <c r="AL363" s="17">
        <v>13</v>
      </c>
      <c r="AM363" s="17">
        <v>77</v>
      </c>
    </row>
    <row r="364" spans="1:39">
      <c r="A364" s="11">
        <v>385915207717365</v>
      </c>
      <c r="B364" s="12">
        <v>6676</v>
      </c>
      <c r="C364" s="13">
        <v>2001</v>
      </c>
      <c r="D364" s="14">
        <v>37040</v>
      </c>
      <c r="F364" s="4" t="s">
        <v>48</v>
      </c>
      <c r="G364" s="4">
        <v>1.27</v>
      </c>
      <c r="H364" s="15">
        <v>3</v>
      </c>
      <c r="I364" s="15">
        <v>5</v>
      </c>
      <c r="J364" s="15">
        <v>3</v>
      </c>
      <c r="K364" s="15">
        <v>1</v>
      </c>
      <c r="L364" s="15">
        <v>5</v>
      </c>
      <c r="M364" s="15">
        <v>1</v>
      </c>
      <c r="N364" s="15">
        <v>1</v>
      </c>
      <c r="O364" s="7" t="s">
        <v>45</v>
      </c>
      <c r="P364" s="16">
        <v>-0.55700000000000005</v>
      </c>
      <c r="Q364" s="16">
        <v>-0.55700000000000005</v>
      </c>
      <c r="R364" s="16">
        <v>-0.66200000000000003</v>
      </c>
      <c r="S364" s="16">
        <v>2.3330000000000002</v>
      </c>
      <c r="T364" s="16">
        <v>-0.55600000000000005</v>
      </c>
      <c r="U364" s="16">
        <v>6.8000000000000005E-2</v>
      </c>
      <c r="V364" s="16">
        <v>-8.3000000000000004E-2</v>
      </c>
      <c r="W364" s="16">
        <v>-0.8</v>
      </c>
      <c r="X364" s="16">
        <v>0.34799999999999998</v>
      </c>
      <c r="Y364" s="16">
        <v>1.214</v>
      </c>
      <c r="Z364" s="16">
        <v>5.1999999999999998E-2</v>
      </c>
      <c r="AA364" s="16">
        <v>-0.45700000000000002</v>
      </c>
      <c r="AB364" s="16">
        <v>0.66700000000000004</v>
      </c>
      <c r="AC364" s="16">
        <v>0.60199999999999998</v>
      </c>
      <c r="AD364" s="16">
        <v>0</v>
      </c>
      <c r="AE364" s="16">
        <v>5.6120000000000001</v>
      </c>
      <c r="AF364" s="16">
        <v>0</v>
      </c>
      <c r="AG364" s="17">
        <v>47.97</v>
      </c>
      <c r="AH364" s="17">
        <v>2.2553999999999998</v>
      </c>
      <c r="AI364" s="17">
        <v>4.07</v>
      </c>
      <c r="AJ364" s="17">
        <v>26.09</v>
      </c>
      <c r="AK364" s="17">
        <v>0</v>
      </c>
      <c r="AL364" s="17">
        <v>6.52</v>
      </c>
      <c r="AM364" s="17">
        <v>47.83</v>
      </c>
    </row>
    <row r="365" spans="1:39">
      <c r="A365" s="11">
        <v>385915207717365</v>
      </c>
      <c r="B365" s="12">
        <v>6677</v>
      </c>
      <c r="C365" s="13">
        <v>2001</v>
      </c>
      <c r="D365" s="14">
        <v>37193</v>
      </c>
      <c r="F365" s="4" t="s">
        <v>48</v>
      </c>
      <c r="G365" s="4">
        <v>1.27</v>
      </c>
      <c r="H365" s="15">
        <v>3</v>
      </c>
      <c r="I365" s="15">
        <v>1</v>
      </c>
      <c r="J365" s="15">
        <v>1</v>
      </c>
      <c r="K365" s="15">
        <v>5</v>
      </c>
      <c r="L365" s="15">
        <v>5</v>
      </c>
      <c r="M365" s="15">
        <v>3</v>
      </c>
      <c r="N365" s="15">
        <v>5</v>
      </c>
      <c r="O365" s="7" t="s">
        <v>45</v>
      </c>
      <c r="P365" s="16">
        <v>-0.55700000000000005</v>
      </c>
      <c r="Q365" s="16">
        <v>-0.55700000000000005</v>
      </c>
      <c r="R365" s="16">
        <v>-0.66200000000000003</v>
      </c>
      <c r="S365" s="16">
        <v>2.3330000000000002</v>
      </c>
      <c r="T365" s="16">
        <v>-0.55600000000000005</v>
      </c>
      <c r="U365" s="16">
        <v>6.8000000000000005E-2</v>
      </c>
      <c r="V365" s="16">
        <v>-8.3000000000000004E-2</v>
      </c>
      <c r="W365" s="16">
        <v>-0.8</v>
      </c>
      <c r="X365" s="16">
        <v>0.34799999999999998</v>
      </c>
      <c r="Y365" s="16">
        <v>1.214</v>
      </c>
      <c r="Z365" s="16">
        <v>5.1999999999999998E-2</v>
      </c>
      <c r="AA365" s="16">
        <v>-0.45700000000000002</v>
      </c>
      <c r="AB365" s="16">
        <v>0.66700000000000004</v>
      </c>
      <c r="AC365" s="16">
        <v>0.60199999999999998</v>
      </c>
      <c r="AD365" s="16">
        <v>0</v>
      </c>
      <c r="AE365" s="16">
        <v>5.6120000000000001</v>
      </c>
      <c r="AF365" s="16">
        <v>0</v>
      </c>
      <c r="AG365" s="17">
        <v>40</v>
      </c>
      <c r="AH365" s="17">
        <v>0.78869999999999996</v>
      </c>
      <c r="AI365" s="17">
        <v>4.6500000000000004</v>
      </c>
      <c r="AJ365" s="17">
        <v>94.32</v>
      </c>
      <c r="AK365" s="17">
        <v>0</v>
      </c>
      <c r="AL365" s="17">
        <v>12.5</v>
      </c>
      <c r="AM365" s="17">
        <v>94.32</v>
      </c>
    </row>
    <row r="366" spans="1:39">
      <c r="A366" s="11">
        <v>385926307912574</v>
      </c>
      <c r="B366" s="18">
        <v>11158</v>
      </c>
      <c r="C366" s="13">
        <v>2006</v>
      </c>
      <c r="D366" s="19">
        <v>38930</v>
      </c>
      <c r="F366" s="4" t="s">
        <v>44</v>
      </c>
      <c r="G366" s="4">
        <v>312</v>
      </c>
      <c r="H366" s="15">
        <v>5</v>
      </c>
      <c r="I366" s="15">
        <v>5</v>
      </c>
      <c r="J366" s="15">
        <v>1</v>
      </c>
      <c r="K366" s="15">
        <v>3</v>
      </c>
      <c r="L366" s="15">
        <v>3</v>
      </c>
      <c r="M366" s="15">
        <v>3</v>
      </c>
      <c r="N366" s="15">
        <v>1</v>
      </c>
      <c r="O366" s="7" t="s">
        <v>45</v>
      </c>
      <c r="P366" s="16">
        <v>-6.0000000000000001E-3</v>
      </c>
      <c r="Q366" s="16">
        <v>-6.0000000000000001E-3</v>
      </c>
      <c r="R366" s="16">
        <v>0</v>
      </c>
      <c r="S366" s="16">
        <v>0</v>
      </c>
      <c r="T366" s="16">
        <v>0</v>
      </c>
      <c r="U366" s="16">
        <v>2E-3</v>
      </c>
      <c r="V366" s="16">
        <v>1.7000000000000001E-2</v>
      </c>
      <c r="W366" s="16">
        <v>0</v>
      </c>
      <c r="X366" s="16">
        <v>4.0000000000000001E-3</v>
      </c>
      <c r="Y366" s="16">
        <v>1E-3</v>
      </c>
      <c r="Z366" s="16">
        <v>0.04</v>
      </c>
      <c r="AA366" s="16">
        <v>-3.1E-2</v>
      </c>
      <c r="AB366" s="16">
        <v>-0.5</v>
      </c>
      <c r="AC366" s="16">
        <v>0</v>
      </c>
      <c r="AD366" s="16">
        <v>7.0999999999999994E-2</v>
      </c>
      <c r="AE366" s="16">
        <v>0.02</v>
      </c>
      <c r="AF366" s="16">
        <v>0</v>
      </c>
      <c r="AG366" s="17">
        <v>77.48</v>
      </c>
      <c r="AH366" s="17">
        <v>2.3731</v>
      </c>
      <c r="AI366" s="17">
        <v>4.83</v>
      </c>
      <c r="AJ366" s="17">
        <v>55</v>
      </c>
      <c r="AK366" s="17">
        <v>10</v>
      </c>
      <c r="AL366" s="17">
        <v>12</v>
      </c>
      <c r="AM366" s="17">
        <v>55</v>
      </c>
    </row>
    <row r="367" spans="1:39">
      <c r="A367" s="11">
        <v>385929507902385</v>
      </c>
      <c r="B367" s="18">
        <v>11083</v>
      </c>
      <c r="C367" s="13">
        <v>2001</v>
      </c>
      <c r="D367" s="19">
        <v>37097</v>
      </c>
      <c r="F367" s="4" t="s">
        <v>44</v>
      </c>
      <c r="G367" s="4">
        <v>4.12</v>
      </c>
      <c r="H367" s="15">
        <v>4</v>
      </c>
      <c r="I367" s="15">
        <v>5</v>
      </c>
      <c r="J367" s="15">
        <v>3</v>
      </c>
      <c r="K367" s="15">
        <v>5</v>
      </c>
      <c r="L367" s="15">
        <v>3</v>
      </c>
      <c r="M367" s="15">
        <v>5</v>
      </c>
      <c r="N367" s="15">
        <v>3</v>
      </c>
      <c r="O367" s="7" t="s">
        <v>45</v>
      </c>
      <c r="P367" s="16">
        <v>-1.6E-2</v>
      </c>
      <c r="Q367" s="16">
        <v>-1.6E-2</v>
      </c>
      <c r="R367" s="16">
        <v>-9.1999999999999998E-2</v>
      </c>
      <c r="S367" s="16">
        <v>0.1</v>
      </c>
      <c r="T367" s="16">
        <v>0</v>
      </c>
      <c r="U367" s="16">
        <v>2.4E-2</v>
      </c>
      <c r="V367" s="16">
        <v>9.0999999999999998E-2</v>
      </c>
      <c r="W367" s="16">
        <v>0</v>
      </c>
      <c r="X367" s="16">
        <v>2.1999999999999999E-2</v>
      </c>
      <c r="Y367" s="16">
        <v>2.1000000000000001E-2</v>
      </c>
      <c r="Z367" s="16">
        <v>7.5999999999999998E-2</v>
      </c>
      <c r="AA367" s="16">
        <v>0.2</v>
      </c>
      <c r="AB367" s="16">
        <v>0</v>
      </c>
      <c r="AC367" s="16">
        <v>6.0000000000000001E-3</v>
      </c>
      <c r="AD367" s="16">
        <v>0.154</v>
      </c>
      <c r="AE367" s="16">
        <v>0.38</v>
      </c>
      <c r="AF367" s="16">
        <v>0</v>
      </c>
      <c r="AG367" s="17">
        <v>53.86</v>
      </c>
      <c r="AH367" s="17">
        <v>2.2256999999999998</v>
      </c>
      <c r="AI367" s="17">
        <v>4.55</v>
      </c>
      <c r="AJ367" s="17">
        <v>68</v>
      </c>
      <c r="AK367" s="17">
        <v>10</v>
      </c>
      <c r="AL367" s="17">
        <v>37</v>
      </c>
      <c r="AM367" s="17">
        <v>65</v>
      </c>
    </row>
    <row r="368" spans="1:39">
      <c r="A368" s="11">
        <v>385935207655113</v>
      </c>
      <c r="B368" s="18">
        <v>35432</v>
      </c>
      <c r="C368" s="13">
        <v>2006</v>
      </c>
      <c r="D368" s="19">
        <v>38801</v>
      </c>
      <c r="F368" s="4" t="s">
        <v>49</v>
      </c>
      <c r="G368" s="4">
        <v>27.3</v>
      </c>
      <c r="H368" s="15">
        <v>1</v>
      </c>
      <c r="I368" s="15"/>
      <c r="J368" s="15"/>
      <c r="K368" s="15"/>
      <c r="L368" s="15"/>
      <c r="M368" s="15"/>
      <c r="N368" s="15"/>
      <c r="O368" s="7" t="s">
        <v>45</v>
      </c>
      <c r="P368" s="16">
        <v>-0.41</v>
      </c>
      <c r="Q368" s="16">
        <v>-0.41</v>
      </c>
      <c r="R368" s="16">
        <v>-0.58299999999999996</v>
      </c>
      <c r="S368" s="16">
        <v>1.6359999999999999</v>
      </c>
      <c r="T368" s="16">
        <v>0</v>
      </c>
      <c r="U368" s="16">
        <v>0.1</v>
      </c>
      <c r="V368" s="16">
        <v>-0.13600000000000001</v>
      </c>
      <c r="W368" s="16">
        <v>-0.91300000000000003</v>
      </c>
      <c r="X368" s="16">
        <v>0.17599999999999999</v>
      </c>
      <c r="Y368" s="16">
        <v>0.81</v>
      </c>
      <c r="Z368" s="16">
        <v>0.20399999999999999</v>
      </c>
      <c r="AA368" s="16">
        <v>-0.308</v>
      </c>
      <c r="AB368" s="16">
        <v>0</v>
      </c>
      <c r="AC368" s="16">
        <v>0.39400000000000002</v>
      </c>
      <c r="AD368" s="16">
        <v>8.75</v>
      </c>
      <c r="AE368" s="16">
        <v>2.899</v>
      </c>
      <c r="AF368" s="16">
        <v>1</v>
      </c>
      <c r="AG368" s="17">
        <v>6.66</v>
      </c>
      <c r="AH368" s="17">
        <v>0.36470000000000002</v>
      </c>
      <c r="AI368" s="17">
        <v>6.83</v>
      </c>
      <c r="AJ368" s="17">
        <v>6</v>
      </c>
      <c r="AK368" s="17">
        <v>92</v>
      </c>
      <c r="AL368" s="17">
        <v>1</v>
      </c>
      <c r="AM368" s="17">
        <v>7</v>
      </c>
    </row>
    <row r="369" spans="1:39">
      <c r="A369" s="11">
        <v>385935207656161</v>
      </c>
      <c r="B369" s="18">
        <v>35431</v>
      </c>
      <c r="C369" s="13">
        <v>2006</v>
      </c>
      <c r="D369" s="19">
        <v>38787</v>
      </c>
      <c r="F369" s="4" t="s">
        <v>49</v>
      </c>
      <c r="G369" s="4">
        <v>0.70399999999999996</v>
      </c>
      <c r="H369" s="15">
        <v>1</v>
      </c>
      <c r="I369" s="15"/>
      <c r="J369" s="15"/>
      <c r="K369" s="15"/>
      <c r="L369" s="15"/>
      <c r="M369" s="15"/>
      <c r="N369" s="15"/>
      <c r="O369" s="7" t="s">
        <v>45</v>
      </c>
      <c r="P369" s="16">
        <v>-0.48</v>
      </c>
      <c r="Q369" s="16">
        <v>-0.48</v>
      </c>
      <c r="R369" s="16">
        <v>-0.68899999999999995</v>
      </c>
      <c r="S369" s="16">
        <v>1.75</v>
      </c>
      <c r="T369" s="16">
        <v>-0.5</v>
      </c>
      <c r="U369" s="16">
        <v>-1.4999999999999999E-2</v>
      </c>
      <c r="V369" s="16">
        <v>-0.27300000000000002</v>
      </c>
      <c r="W369" s="16">
        <v>-0.91300000000000003</v>
      </c>
      <c r="X369" s="16">
        <v>7.6999999999999999E-2</v>
      </c>
      <c r="Y369" s="16">
        <v>1.0740000000000001</v>
      </c>
      <c r="Z369" s="16">
        <v>-0.109</v>
      </c>
      <c r="AA369" s="16">
        <v>-0.28599999999999998</v>
      </c>
      <c r="AB369" s="16">
        <v>0.25</v>
      </c>
      <c r="AC369" s="16">
        <v>0.35199999999999998</v>
      </c>
      <c r="AD369" s="16">
        <v>0</v>
      </c>
      <c r="AE369" s="16">
        <v>6.032</v>
      </c>
      <c r="AF369" s="16">
        <v>0.5</v>
      </c>
      <c r="AG369" s="17">
        <v>13.32</v>
      </c>
      <c r="AH369" s="17">
        <v>0.67179999999999995</v>
      </c>
      <c r="AI369" s="17">
        <v>6.81</v>
      </c>
      <c r="AJ369" s="17">
        <v>7.55</v>
      </c>
      <c r="AK369" s="17">
        <v>83.02</v>
      </c>
      <c r="AL369" s="17">
        <v>3.77</v>
      </c>
      <c r="AM369" s="17">
        <v>9.43</v>
      </c>
    </row>
    <row r="370" spans="1:39">
      <c r="A370" s="11">
        <v>385939607906434</v>
      </c>
      <c r="B370" s="18">
        <v>11097</v>
      </c>
      <c r="C370" s="13">
        <v>2006</v>
      </c>
      <c r="D370" s="19">
        <v>38922</v>
      </c>
      <c r="F370" s="4" t="s">
        <v>44</v>
      </c>
      <c r="G370" s="4">
        <v>88.9</v>
      </c>
      <c r="H370" s="15">
        <v>3</v>
      </c>
      <c r="I370" s="15">
        <v>3</v>
      </c>
      <c r="J370" s="15">
        <v>1</v>
      </c>
      <c r="K370" s="15">
        <v>1</v>
      </c>
      <c r="L370" s="15">
        <v>1</v>
      </c>
      <c r="M370" s="15">
        <v>1</v>
      </c>
      <c r="N370" s="15">
        <v>5</v>
      </c>
      <c r="O370" s="7" t="s">
        <v>45</v>
      </c>
      <c r="P370" s="16">
        <v>-1E-3</v>
      </c>
      <c r="Q370" s="16">
        <v>-1E-3</v>
      </c>
      <c r="R370" s="16">
        <v>-7.8E-2</v>
      </c>
      <c r="S370" s="16">
        <v>0</v>
      </c>
      <c r="T370" s="16">
        <v>0</v>
      </c>
      <c r="U370" s="16">
        <v>2.5000000000000001E-2</v>
      </c>
      <c r="V370" s="16">
        <v>5.1999999999999998E-2</v>
      </c>
      <c r="W370" s="16">
        <v>0</v>
      </c>
      <c r="X370" s="16">
        <v>-1.4999999999999999E-2</v>
      </c>
      <c r="Y370" s="16">
        <v>2E-3</v>
      </c>
      <c r="Z370" s="16">
        <v>0.12</v>
      </c>
      <c r="AA370" s="16">
        <v>0.77800000000000002</v>
      </c>
      <c r="AB370" s="16">
        <v>-0.25</v>
      </c>
      <c r="AC370" s="16">
        <v>0.01</v>
      </c>
      <c r="AD370" s="16">
        <v>0.38400000000000001</v>
      </c>
      <c r="AE370" s="16">
        <v>9.6000000000000002E-2</v>
      </c>
      <c r="AF370" s="16">
        <v>0</v>
      </c>
      <c r="AG370" s="17">
        <v>31.99</v>
      </c>
      <c r="AH370" s="17">
        <v>2.0242</v>
      </c>
      <c r="AI370" s="17">
        <v>5.01</v>
      </c>
      <c r="AJ370" s="17">
        <v>43</v>
      </c>
      <c r="AK370" s="17">
        <v>28</v>
      </c>
      <c r="AL370" s="17">
        <v>5</v>
      </c>
      <c r="AM370" s="17">
        <v>83</v>
      </c>
    </row>
    <row r="371" spans="1:39">
      <c r="A371" s="11">
        <v>385939807910252</v>
      </c>
      <c r="B371" s="18">
        <v>10975</v>
      </c>
      <c r="C371" s="13">
        <v>2006</v>
      </c>
      <c r="D371" s="19">
        <v>38932</v>
      </c>
      <c r="F371" s="4" t="s">
        <v>44</v>
      </c>
      <c r="G371" s="4">
        <v>651</v>
      </c>
      <c r="H371" s="15">
        <v>5</v>
      </c>
      <c r="I371" s="15">
        <v>5</v>
      </c>
      <c r="J371" s="15">
        <v>1</v>
      </c>
      <c r="K371" s="15">
        <v>3</v>
      </c>
      <c r="L371" s="15">
        <v>1</v>
      </c>
      <c r="M371" s="15">
        <v>3</v>
      </c>
      <c r="N371" s="15">
        <v>1</v>
      </c>
      <c r="O371" s="7" t="s">
        <v>45</v>
      </c>
      <c r="P371" s="16">
        <v>-1.7000000000000001E-2</v>
      </c>
      <c r="Q371" s="16">
        <v>-1.7000000000000001E-2</v>
      </c>
      <c r="R371" s="16">
        <v>-7.0999999999999994E-2</v>
      </c>
      <c r="S371" s="16">
        <v>0.14299999999999999</v>
      </c>
      <c r="T371" s="16">
        <v>0</v>
      </c>
      <c r="U371" s="16">
        <v>2.1000000000000001E-2</v>
      </c>
      <c r="V371" s="16">
        <v>5.2999999999999999E-2</v>
      </c>
      <c r="W371" s="16">
        <v>0</v>
      </c>
      <c r="X371" s="16">
        <v>1.2999999999999999E-2</v>
      </c>
      <c r="Y371" s="16">
        <v>-2E-3</v>
      </c>
      <c r="Z371" s="16">
        <v>9.7000000000000003E-2</v>
      </c>
      <c r="AA371" s="16">
        <v>-0.25</v>
      </c>
      <c r="AB371" s="16">
        <v>-0.5</v>
      </c>
      <c r="AC371" s="16">
        <v>8.0000000000000002E-3</v>
      </c>
      <c r="AD371" s="16">
        <v>0.16</v>
      </c>
      <c r="AE371" s="16">
        <v>5.8999999999999997E-2</v>
      </c>
      <c r="AF371" s="16">
        <v>-0.5</v>
      </c>
      <c r="AG371" s="17">
        <v>71.98</v>
      </c>
      <c r="AH371" s="17">
        <v>2.0905</v>
      </c>
      <c r="AI371" s="17">
        <v>4.87</v>
      </c>
      <c r="AJ371" s="17">
        <v>52</v>
      </c>
      <c r="AK371" s="17">
        <v>20</v>
      </c>
      <c r="AL371" s="17">
        <v>12</v>
      </c>
      <c r="AM371" s="17">
        <v>55</v>
      </c>
    </row>
    <row r="372" spans="1:39">
      <c r="A372" s="11">
        <v>385942707703569</v>
      </c>
      <c r="B372" s="18">
        <v>35479</v>
      </c>
      <c r="C372" s="13">
        <v>2007</v>
      </c>
      <c r="D372" s="19">
        <v>39145</v>
      </c>
      <c r="F372" s="4" t="s">
        <v>48</v>
      </c>
      <c r="G372" s="4">
        <v>1.72</v>
      </c>
      <c r="H372" s="15">
        <v>1</v>
      </c>
      <c r="I372" s="15">
        <v>1</v>
      </c>
      <c r="J372" s="15">
        <v>1</v>
      </c>
      <c r="K372" s="15">
        <v>1</v>
      </c>
      <c r="L372" s="15">
        <v>1</v>
      </c>
      <c r="M372" s="15">
        <v>1</v>
      </c>
      <c r="N372" s="15">
        <v>1</v>
      </c>
      <c r="O372" s="7" t="s">
        <v>45</v>
      </c>
      <c r="P372" s="16">
        <v>-0.55000000000000004</v>
      </c>
      <c r="Q372" s="16">
        <v>-0.55000000000000004</v>
      </c>
      <c r="R372" s="16">
        <v>-0.72199999999999998</v>
      </c>
      <c r="S372" s="16">
        <v>2.1110000000000002</v>
      </c>
      <c r="T372" s="16">
        <v>-0.5</v>
      </c>
      <c r="U372" s="16">
        <v>-8.4000000000000005E-2</v>
      </c>
      <c r="V372" s="16">
        <v>-0.26300000000000001</v>
      </c>
      <c r="W372" s="16">
        <v>-0.8</v>
      </c>
      <c r="X372" s="16">
        <v>-3.1E-2</v>
      </c>
      <c r="Y372" s="16">
        <v>1.5209999999999999</v>
      </c>
      <c r="Z372" s="16">
        <v>-0.22600000000000001</v>
      </c>
      <c r="AA372" s="16">
        <v>-0.44400000000000001</v>
      </c>
      <c r="AB372" s="16">
        <v>3</v>
      </c>
      <c r="AC372" s="16">
        <v>0.495</v>
      </c>
      <c r="AD372" s="16">
        <v>-0.182</v>
      </c>
      <c r="AE372" s="16">
        <v>5.9160000000000004</v>
      </c>
      <c r="AF372" s="16">
        <v>1.5</v>
      </c>
      <c r="AG372" s="17">
        <v>0</v>
      </c>
      <c r="AH372" s="17">
        <v>0.72640000000000005</v>
      </c>
      <c r="AI372" s="17">
        <v>6.33</v>
      </c>
      <c r="AJ372" s="17">
        <v>29</v>
      </c>
      <c r="AK372" s="17">
        <v>68</v>
      </c>
      <c r="AL372" s="17">
        <v>0</v>
      </c>
      <c r="AM372" s="17">
        <v>29</v>
      </c>
    </row>
    <row r="373" spans="1:39">
      <c r="A373" s="11">
        <v>385942707703569</v>
      </c>
      <c r="B373" s="20">
        <v>17155</v>
      </c>
      <c r="C373" s="13">
        <v>2002</v>
      </c>
      <c r="D373" s="19">
        <v>37337</v>
      </c>
      <c r="F373" s="4" t="s">
        <v>48</v>
      </c>
      <c r="G373" s="4">
        <v>1.72</v>
      </c>
      <c r="H373" s="15">
        <v>1</v>
      </c>
      <c r="I373" s="15">
        <v>1</v>
      </c>
      <c r="J373" s="15">
        <v>1</v>
      </c>
      <c r="K373" s="15">
        <v>1</v>
      </c>
      <c r="L373" s="15">
        <v>1</v>
      </c>
      <c r="M373" s="15">
        <v>1</v>
      </c>
      <c r="N373" s="15">
        <v>1</v>
      </c>
      <c r="O373" s="7" t="s">
        <v>45</v>
      </c>
      <c r="P373" s="16">
        <v>-0.55000000000000004</v>
      </c>
      <c r="Q373" s="16">
        <v>-0.55000000000000004</v>
      </c>
      <c r="R373" s="16">
        <v>-0.72199999999999998</v>
      </c>
      <c r="S373" s="16">
        <v>2.1110000000000002</v>
      </c>
      <c r="T373" s="16">
        <v>-0.5</v>
      </c>
      <c r="U373" s="16">
        <v>-8.4000000000000005E-2</v>
      </c>
      <c r="V373" s="16">
        <v>-0.26300000000000001</v>
      </c>
      <c r="W373" s="16">
        <v>-0.8</v>
      </c>
      <c r="X373" s="16">
        <v>-3.1E-2</v>
      </c>
      <c r="Y373" s="16">
        <v>1.5209999999999999</v>
      </c>
      <c r="Z373" s="16">
        <v>-0.22600000000000001</v>
      </c>
      <c r="AA373" s="16">
        <v>-0.44400000000000001</v>
      </c>
      <c r="AB373" s="16">
        <v>3</v>
      </c>
      <c r="AC373" s="16">
        <v>0.495</v>
      </c>
      <c r="AD373" s="16">
        <v>-0.182</v>
      </c>
      <c r="AE373" s="16">
        <v>5.9160000000000004</v>
      </c>
      <c r="AF373" s="16">
        <v>1.5</v>
      </c>
      <c r="AG373" s="17">
        <v>0</v>
      </c>
      <c r="AH373" s="17">
        <v>0.46729999999999999</v>
      </c>
      <c r="AI373" s="17">
        <v>7.03</v>
      </c>
      <c r="AJ373" s="17">
        <v>1</v>
      </c>
      <c r="AK373" s="17">
        <v>91</v>
      </c>
      <c r="AL373" s="17">
        <v>3</v>
      </c>
      <c r="AM373" s="17">
        <v>1</v>
      </c>
    </row>
    <row r="374" spans="1:39">
      <c r="A374" s="11">
        <v>385943107655080</v>
      </c>
      <c r="B374" s="18">
        <v>38511</v>
      </c>
      <c r="C374" s="13">
        <v>2004</v>
      </c>
      <c r="D374" s="19">
        <v>38106</v>
      </c>
      <c r="F374" s="4" t="s">
        <v>49</v>
      </c>
      <c r="G374" s="4">
        <v>0.27300000000000002</v>
      </c>
      <c r="H374" s="15">
        <v>2</v>
      </c>
      <c r="I374" s="15"/>
      <c r="J374" s="15"/>
      <c r="K374" s="15"/>
      <c r="L374" s="15"/>
      <c r="M374" s="15"/>
      <c r="N374" s="15"/>
      <c r="O374" s="7" t="s">
        <v>45</v>
      </c>
      <c r="P374" s="16">
        <v>-0.47699999999999998</v>
      </c>
      <c r="Q374" s="16">
        <v>-0.47699999999999998</v>
      </c>
      <c r="R374" s="16">
        <v>-0.68899999999999995</v>
      </c>
      <c r="S374" s="16">
        <v>1.75</v>
      </c>
      <c r="T374" s="16">
        <v>-0.5</v>
      </c>
      <c r="U374" s="16">
        <v>-1.9E-2</v>
      </c>
      <c r="V374" s="16">
        <v>-0.28399999999999997</v>
      </c>
      <c r="W374" s="16">
        <v>-0.9</v>
      </c>
      <c r="X374" s="16">
        <v>6.7000000000000004E-2</v>
      </c>
      <c r="Y374" s="16">
        <v>1.0920000000000001</v>
      </c>
      <c r="Z374" s="16">
        <v>-0.13400000000000001</v>
      </c>
      <c r="AA374" s="16">
        <v>-0.28599999999999998</v>
      </c>
      <c r="AB374" s="16">
        <v>0.25</v>
      </c>
      <c r="AC374" s="16">
        <v>0.35799999999999998</v>
      </c>
      <c r="AD374" s="16">
        <v>0</v>
      </c>
      <c r="AE374" s="16">
        <v>6.2329999999999997</v>
      </c>
      <c r="AF374" s="16">
        <v>0.5</v>
      </c>
      <c r="AG374" s="17">
        <v>26.64</v>
      </c>
      <c r="AH374" s="17">
        <v>1.7202</v>
      </c>
      <c r="AI374" s="17">
        <v>7.02</v>
      </c>
      <c r="AJ374" s="17">
        <v>5</v>
      </c>
      <c r="AK374" s="17">
        <v>38</v>
      </c>
      <c r="AL374" s="17">
        <v>32</v>
      </c>
      <c r="AM374" s="17">
        <v>15</v>
      </c>
    </row>
    <row r="375" spans="1:39">
      <c r="A375" s="11">
        <v>385949707846171</v>
      </c>
      <c r="B375" s="18">
        <v>11462</v>
      </c>
      <c r="C375" s="13">
        <v>2005</v>
      </c>
      <c r="D375" s="19">
        <v>38622</v>
      </c>
      <c r="F375" s="4" t="s">
        <v>46</v>
      </c>
      <c r="G375" s="4">
        <v>120</v>
      </c>
      <c r="H375" s="15">
        <v>5</v>
      </c>
      <c r="I375" s="15">
        <v>3</v>
      </c>
      <c r="J375" s="15">
        <v>3</v>
      </c>
      <c r="K375" s="15">
        <v>3</v>
      </c>
      <c r="L375" s="15">
        <v>5</v>
      </c>
      <c r="M375" s="15">
        <v>5</v>
      </c>
      <c r="N375" s="15">
        <v>5</v>
      </c>
      <c r="O375" s="7" t="s">
        <v>45</v>
      </c>
      <c r="P375" s="16">
        <v>0</v>
      </c>
      <c r="Q375" s="16">
        <v>0</v>
      </c>
      <c r="R375" s="16">
        <v>0</v>
      </c>
      <c r="S375" s="16">
        <v>0</v>
      </c>
      <c r="T375" s="16">
        <v>0</v>
      </c>
      <c r="U375" s="16">
        <v>0</v>
      </c>
      <c r="V375" s="16">
        <v>0</v>
      </c>
      <c r="W375" s="16">
        <v>0</v>
      </c>
      <c r="X375" s="16">
        <v>0</v>
      </c>
      <c r="Y375" s="16">
        <v>0</v>
      </c>
      <c r="Z375" s="16">
        <v>0</v>
      </c>
      <c r="AA375" s="16">
        <v>0</v>
      </c>
      <c r="AB375" s="16">
        <v>0</v>
      </c>
      <c r="AC375" s="16">
        <v>0</v>
      </c>
      <c r="AD375" s="16">
        <v>0</v>
      </c>
      <c r="AE375" s="16">
        <v>0</v>
      </c>
      <c r="AF375" s="16">
        <v>0</v>
      </c>
      <c r="AG375" s="17">
        <v>77.66</v>
      </c>
      <c r="AH375" s="17">
        <v>2.2391000000000001</v>
      </c>
      <c r="AI375" s="17">
        <v>4</v>
      </c>
      <c r="AJ375" s="17">
        <v>70</v>
      </c>
      <c r="AK375" s="17">
        <v>3</v>
      </c>
      <c r="AL375" s="17">
        <v>45</v>
      </c>
      <c r="AM375" s="17">
        <v>82</v>
      </c>
    </row>
    <row r="376" spans="1:39">
      <c r="A376" s="11">
        <v>385955507658470</v>
      </c>
      <c r="B376" s="20">
        <v>40294</v>
      </c>
      <c r="C376" s="13">
        <v>2004</v>
      </c>
      <c r="D376" s="19">
        <v>38072</v>
      </c>
      <c r="F376" s="4" t="s">
        <v>49</v>
      </c>
      <c r="G376" s="4">
        <v>30.4</v>
      </c>
      <c r="H376" s="15">
        <v>2</v>
      </c>
      <c r="I376" s="15"/>
      <c r="J376" s="15"/>
      <c r="K376" s="15"/>
      <c r="L376" s="15"/>
      <c r="M376" s="15"/>
      <c r="N376" s="15"/>
      <c r="O376" s="7" t="s">
        <v>45</v>
      </c>
      <c r="P376" s="16">
        <v>-0.54300000000000004</v>
      </c>
      <c r="Q376" s="16">
        <v>-0.54300000000000004</v>
      </c>
      <c r="R376" s="16">
        <v>-0.69399999999999995</v>
      </c>
      <c r="S376" s="16">
        <v>1.889</v>
      </c>
      <c r="T376" s="16">
        <v>-0.5</v>
      </c>
      <c r="U376" s="16">
        <v>-5.0999999999999997E-2</v>
      </c>
      <c r="V376" s="16">
        <v>-0.251</v>
      </c>
      <c r="W376" s="16">
        <v>-0.8</v>
      </c>
      <c r="X376" s="16">
        <v>0.14399999999999999</v>
      </c>
      <c r="Y376" s="16">
        <v>1.321</v>
      </c>
      <c r="Z376" s="16">
        <v>-0.23300000000000001</v>
      </c>
      <c r="AA376" s="16">
        <v>-0.44400000000000001</v>
      </c>
      <c r="AB376" s="16">
        <v>2</v>
      </c>
      <c r="AC376" s="16">
        <v>0.46800000000000003</v>
      </c>
      <c r="AD376" s="16">
        <v>-0.214</v>
      </c>
      <c r="AE376" s="16">
        <v>4.1779999999999999</v>
      </c>
      <c r="AF376" s="16">
        <v>1.5</v>
      </c>
      <c r="AG376" s="17">
        <v>19.98</v>
      </c>
      <c r="AH376" s="17">
        <v>0.70389999999999997</v>
      </c>
      <c r="AI376" s="17">
        <v>7.05</v>
      </c>
      <c r="AJ376" s="17">
        <v>6</v>
      </c>
      <c r="AK376" s="17">
        <v>82</v>
      </c>
      <c r="AL376" s="17">
        <v>0</v>
      </c>
      <c r="AM376" s="17">
        <v>9</v>
      </c>
    </row>
    <row r="377" spans="1:39">
      <c r="A377" s="11">
        <v>385955507658470</v>
      </c>
      <c r="B377" s="18">
        <v>1504</v>
      </c>
      <c r="C377" s="13">
        <v>2004</v>
      </c>
      <c r="D377" s="19">
        <v>38050</v>
      </c>
      <c r="F377" s="4" t="s">
        <v>49</v>
      </c>
      <c r="G377" s="4">
        <v>30.4</v>
      </c>
      <c r="H377" s="15">
        <v>3</v>
      </c>
      <c r="I377" s="15"/>
      <c r="J377" s="15"/>
      <c r="K377" s="15"/>
      <c r="L377" s="15"/>
      <c r="M377" s="15"/>
      <c r="N377" s="15"/>
      <c r="O377" s="7" t="s">
        <v>45</v>
      </c>
      <c r="P377" s="16">
        <v>-0.54300000000000004</v>
      </c>
      <c r="Q377" s="16">
        <v>-0.54300000000000004</v>
      </c>
      <c r="R377" s="16">
        <v>-0.69399999999999995</v>
      </c>
      <c r="S377" s="16">
        <v>1.889</v>
      </c>
      <c r="T377" s="16">
        <v>-0.5</v>
      </c>
      <c r="U377" s="16">
        <v>-5.0999999999999997E-2</v>
      </c>
      <c r="V377" s="16">
        <v>-0.251</v>
      </c>
      <c r="W377" s="16">
        <v>-0.8</v>
      </c>
      <c r="X377" s="16">
        <v>0.14399999999999999</v>
      </c>
      <c r="Y377" s="16">
        <v>1.321</v>
      </c>
      <c r="Z377" s="16">
        <v>-0.23300000000000001</v>
      </c>
      <c r="AA377" s="16">
        <v>-0.44400000000000001</v>
      </c>
      <c r="AB377" s="16">
        <v>2</v>
      </c>
      <c r="AC377" s="16">
        <v>0.46800000000000003</v>
      </c>
      <c r="AD377" s="16">
        <v>-0.214</v>
      </c>
      <c r="AE377" s="16">
        <v>4.1779999999999999</v>
      </c>
      <c r="AF377" s="16">
        <v>1.5</v>
      </c>
      <c r="AG377" s="17">
        <v>46.62</v>
      </c>
      <c r="AH377" s="17">
        <v>1.3422000000000001</v>
      </c>
      <c r="AI377" s="17">
        <v>6.11</v>
      </c>
      <c r="AJ377" s="17">
        <v>37</v>
      </c>
      <c r="AK377" s="17">
        <v>50</v>
      </c>
      <c r="AL377" s="17">
        <v>1</v>
      </c>
      <c r="AM377" s="17">
        <v>41</v>
      </c>
    </row>
    <row r="378" spans="1:39">
      <c r="A378" s="11">
        <v>390006107656124</v>
      </c>
      <c r="B378" s="18">
        <v>1496</v>
      </c>
      <c r="C378" s="13">
        <v>2004</v>
      </c>
      <c r="D378" s="19">
        <v>38050</v>
      </c>
      <c r="F378" s="4" t="s">
        <v>49</v>
      </c>
      <c r="G378" s="4">
        <v>0.93</v>
      </c>
      <c r="H378" s="15">
        <v>2</v>
      </c>
      <c r="I378" s="15"/>
      <c r="J378" s="15"/>
      <c r="K378" s="15"/>
      <c r="L378" s="15"/>
      <c r="M378" s="15"/>
      <c r="N378" s="15"/>
      <c r="O378" s="7" t="s">
        <v>45</v>
      </c>
      <c r="P378" s="16">
        <v>-0.48299999999999998</v>
      </c>
      <c r="Q378" s="16">
        <v>-0.48299999999999998</v>
      </c>
      <c r="R378" s="16">
        <v>-0.69</v>
      </c>
      <c r="S378" s="16">
        <v>1.75</v>
      </c>
      <c r="T378" s="16">
        <v>-0.5</v>
      </c>
      <c r="U378" s="16">
        <v>-0.03</v>
      </c>
      <c r="V378" s="16">
        <v>-0.68500000000000005</v>
      </c>
      <c r="W378" s="16">
        <v>-0.91300000000000003</v>
      </c>
      <c r="X378" s="16">
        <v>0.25800000000000001</v>
      </c>
      <c r="Y378" s="16">
        <v>1.093</v>
      </c>
      <c r="Z378" s="16">
        <v>-0.57699999999999996</v>
      </c>
      <c r="AA378" s="16">
        <v>-0.35699999999999998</v>
      </c>
      <c r="AB378" s="16">
        <v>1</v>
      </c>
      <c r="AC378" s="16">
        <v>0.35299999999999998</v>
      </c>
      <c r="AD378" s="16">
        <v>0</v>
      </c>
      <c r="AE378" s="16">
        <v>5.5620000000000003</v>
      </c>
      <c r="AF378" s="16">
        <v>2.5</v>
      </c>
      <c r="AG378" s="17">
        <v>19.98</v>
      </c>
      <c r="AH378" s="17">
        <v>1.5077</v>
      </c>
      <c r="AI378" s="17">
        <v>6.95</v>
      </c>
      <c r="AJ378" s="17">
        <v>4</v>
      </c>
      <c r="AK378" s="17">
        <v>62</v>
      </c>
      <c r="AL378" s="17">
        <v>6</v>
      </c>
      <c r="AM378" s="17">
        <v>6</v>
      </c>
    </row>
    <row r="379" spans="1:39">
      <c r="A379" s="11">
        <v>390006907904562</v>
      </c>
      <c r="B379" s="18">
        <v>10974</v>
      </c>
      <c r="C379" s="13">
        <v>2006</v>
      </c>
      <c r="D379" s="19">
        <v>38936</v>
      </c>
      <c r="F379" s="4" t="s">
        <v>44</v>
      </c>
      <c r="G379" s="4">
        <v>853</v>
      </c>
      <c r="H379" s="15">
        <v>4</v>
      </c>
      <c r="I379" s="15">
        <v>5</v>
      </c>
      <c r="J379" s="15">
        <v>3</v>
      </c>
      <c r="K379" s="15">
        <v>5</v>
      </c>
      <c r="L379" s="15">
        <v>3</v>
      </c>
      <c r="M379" s="15">
        <v>5</v>
      </c>
      <c r="N379" s="15">
        <v>5</v>
      </c>
      <c r="O379" s="7" t="s">
        <v>45</v>
      </c>
      <c r="P379" s="16">
        <v>1.7000000000000001E-2</v>
      </c>
      <c r="Q379" s="16">
        <v>1.7000000000000001E-2</v>
      </c>
      <c r="R379" s="16">
        <v>-5.3999999999999999E-2</v>
      </c>
      <c r="S379" s="16">
        <v>0</v>
      </c>
      <c r="T379" s="16">
        <v>0</v>
      </c>
      <c r="U379" s="16">
        <v>2.1999999999999999E-2</v>
      </c>
      <c r="V379" s="16">
        <v>6.5000000000000002E-2</v>
      </c>
      <c r="W379" s="16">
        <v>0</v>
      </c>
      <c r="X379" s="16">
        <v>0.08</v>
      </c>
      <c r="Y379" s="16">
        <v>-2E-3</v>
      </c>
      <c r="Z379" s="16">
        <v>0.1</v>
      </c>
      <c r="AA379" s="16">
        <v>-0.125</v>
      </c>
      <c r="AB379" s="16">
        <v>0</v>
      </c>
      <c r="AC379" s="16">
        <v>0.02</v>
      </c>
      <c r="AD379" s="16">
        <v>0.17699999999999999</v>
      </c>
      <c r="AE379" s="16">
        <v>-3.5999999999999997E-2</v>
      </c>
      <c r="AF379" s="16">
        <v>-0.5</v>
      </c>
      <c r="AG379" s="17">
        <v>60</v>
      </c>
      <c r="AH379" s="17">
        <v>2.3048999999999999</v>
      </c>
      <c r="AI379" s="17">
        <v>4.5199999999999996</v>
      </c>
      <c r="AJ379" s="17">
        <v>65</v>
      </c>
      <c r="AK379" s="17">
        <v>10</v>
      </c>
      <c r="AL379" s="17">
        <v>17</v>
      </c>
      <c r="AM379" s="17">
        <v>69</v>
      </c>
    </row>
    <row r="380" spans="1:39">
      <c r="A380" s="11">
        <v>390008407856485</v>
      </c>
      <c r="B380" s="18">
        <v>11040</v>
      </c>
      <c r="C380" s="13">
        <v>2001</v>
      </c>
      <c r="D380" s="19">
        <v>37061</v>
      </c>
      <c r="F380" s="4" t="s">
        <v>46</v>
      </c>
      <c r="G380" s="4">
        <v>6.1</v>
      </c>
      <c r="H380" s="15">
        <v>4</v>
      </c>
      <c r="I380" s="15">
        <v>1</v>
      </c>
      <c r="J380" s="15">
        <v>1</v>
      </c>
      <c r="K380" s="15">
        <v>5</v>
      </c>
      <c r="L380" s="15">
        <v>1</v>
      </c>
      <c r="M380" s="15">
        <v>5</v>
      </c>
      <c r="N380" s="15">
        <v>1</v>
      </c>
      <c r="O380" s="7" t="s">
        <v>45</v>
      </c>
      <c r="P380" s="16">
        <v>-3.0000000000000001E-3</v>
      </c>
      <c r="Q380" s="16">
        <v>-3.0000000000000001E-3</v>
      </c>
      <c r="R380" s="16">
        <v>0.01</v>
      </c>
      <c r="S380" s="16">
        <v>0</v>
      </c>
      <c r="T380" s="16">
        <v>0</v>
      </c>
      <c r="U380" s="16">
        <v>1E-3</v>
      </c>
      <c r="V380" s="16">
        <v>5.0000000000000001E-3</v>
      </c>
      <c r="W380" s="16">
        <v>0</v>
      </c>
      <c r="X380" s="16">
        <v>5.1999999999999998E-2</v>
      </c>
      <c r="Y380" s="16">
        <v>2E-3</v>
      </c>
      <c r="Z380" s="16">
        <v>4.0000000000000001E-3</v>
      </c>
      <c r="AA380" s="16">
        <v>-3.1E-2</v>
      </c>
      <c r="AB380" s="16">
        <v>0</v>
      </c>
      <c r="AC380" s="16">
        <v>1E-3</v>
      </c>
      <c r="AD380" s="16">
        <v>0</v>
      </c>
      <c r="AE380" s="16">
        <v>7.6999999999999999E-2</v>
      </c>
      <c r="AF380" s="16">
        <v>0</v>
      </c>
      <c r="AG380" s="17">
        <v>60</v>
      </c>
      <c r="AH380" s="17">
        <v>1.8492</v>
      </c>
      <c r="AI380" s="17">
        <v>4.3600000000000003</v>
      </c>
      <c r="AJ380" s="17">
        <v>81</v>
      </c>
      <c r="AK380" s="17">
        <v>19</v>
      </c>
      <c r="AL380" s="17">
        <v>23</v>
      </c>
      <c r="AM380" s="17">
        <v>45</v>
      </c>
    </row>
    <row r="381" spans="1:39">
      <c r="A381" s="11">
        <v>390010807654483</v>
      </c>
      <c r="B381" s="20">
        <v>40289</v>
      </c>
      <c r="C381" s="13">
        <v>2004</v>
      </c>
      <c r="D381" s="19">
        <v>38085</v>
      </c>
      <c r="F381" s="4" t="s">
        <v>49</v>
      </c>
      <c r="G381" s="4">
        <v>26.1</v>
      </c>
      <c r="H381" s="15">
        <v>1</v>
      </c>
      <c r="I381" s="15"/>
      <c r="J381" s="15"/>
      <c r="K381" s="15"/>
      <c r="L381" s="15"/>
      <c r="M381" s="15"/>
      <c r="N381" s="15"/>
      <c r="O381" s="7" t="s">
        <v>45</v>
      </c>
      <c r="P381" s="16">
        <v>-0.42599999999999999</v>
      </c>
      <c r="Q381" s="16">
        <v>-0.42599999999999999</v>
      </c>
      <c r="R381" s="16">
        <v>-0.6</v>
      </c>
      <c r="S381" s="16">
        <v>1.5449999999999999</v>
      </c>
      <c r="T381" s="16">
        <v>-0.111</v>
      </c>
      <c r="U381" s="16">
        <v>9.9000000000000005E-2</v>
      </c>
      <c r="V381" s="16">
        <v>-0.13200000000000001</v>
      </c>
      <c r="W381" s="16">
        <v>-0.91300000000000003</v>
      </c>
      <c r="X381" s="16">
        <v>0.247</v>
      </c>
      <c r="Y381" s="16">
        <v>0.84899999999999998</v>
      </c>
      <c r="Z381" s="16">
        <v>0.2</v>
      </c>
      <c r="AA381" s="16">
        <v>-0.28599999999999998</v>
      </c>
      <c r="AB381" s="16">
        <v>0.33300000000000002</v>
      </c>
      <c r="AC381" s="16">
        <v>0.36</v>
      </c>
      <c r="AD381" s="16">
        <v>8.25</v>
      </c>
      <c r="AE381" s="16">
        <v>2.9950000000000001</v>
      </c>
      <c r="AF381" s="16">
        <v>1</v>
      </c>
      <c r="AG381" s="17">
        <v>13.32</v>
      </c>
      <c r="AH381" s="17">
        <v>1.8120000000000001</v>
      </c>
      <c r="AI381" s="17">
        <v>7.4</v>
      </c>
      <c r="AJ381" s="17">
        <v>3</v>
      </c>
      <c r="AK381" s="17">
        <v>30</v>
      </c>
      <c r="AL381" s="17">
        <v>41</v>
      </c>
      <c r="AM381" s="17">
        <v>8</v>
      </c>
    </row>
    <row r="382" spans="1:39">
      <c r="A382" s="11">
        <v>390010807654483</v>
      </c>
      <c r="B382" s="12">
        <v>40298</v>
      </c>
      <c r="C382" s="13">
        <v>2003</v>
      </c>
      <c r="D382" s="14">
        <v>37706</v>
      </c>
      <c r="F382" s="4" t="s">
        <v>49</v>
      </c>
      <c r="G382" s="4">
        <v>26.1</v>
      </c>
      <c r="H382" s="15">
        <v>4</v>
      </c>
      <c r="I382" s="15"/>
      <c r="J382" s="15"/>
      <c r="K382" s="15"/>
      <c r="L382" s="15"/>
      <c r="M382" s="15"/>
      <c r="N382" s="15"/>
      <c r="O382" s="7" t="s">
        <v>45</v>
      </c>
      <c r="P382" s="16">
        <v>-0.42599999999999999</v>
      </c>
      <c r="Q382" s="16">
        <v>-0.42599999999999999</v>
      </c>
      <c r="R382" s="16">
        <v>-0.6</v>
      </c>
      <c r="S382" s="16">
        <v>1.5449999999999999</v>
      </c>
      <c r="T382" s="16">
        <v>-0.111</v>
      </c>
      <c r="U382" s="16">
        <v>9.9000000000000005E-2</v>
      </c>
      <c r="V382" s="16">
        <v>-0.13200000000000001</v>
      </c>
      <c r="W382" s="16">
        <v>-0.91300000000000003</v>
      </c>
      <c r="X382" s="16">
        <v>0.247</v>
      </c>
      <c r="Y382" s="16">
        <v>0.84899999999999998</v>
      </c>
      <c r="Z382" s="16">
        <v>0.2</v>
      </c>
      <c r="AA382" s="16">
        <v>-0.28599999999999998</v>
      </c>
      <c r="AB382" s="16">
        <v>0.33300000000000002</v>
      </c>
      <c r="AC382" s="16">
        <v>0.36</v>
      </c>
      <c r="AD382" s="16">
        <v>8.25</v>
      </c>
      <c r="AE382" s="16">
        <v>2.9950000000000001</v>
      </c>
      <c r="AF382" s="16">
        <v>1</v>
      </c>
      <c r="AG382" s="17">
        <v>59.94</v>
      </c>
      <c r="AH382" s="17">
        <v>1.9196</v>
      </c>
      <c r="AI382" s="17">
        <v>6.21</v>
      </c>
      <c r="AJ382" s="17">
        <v>20</v>
      </c>
      <c r="AK382" s="17">
        <v>25</v>
      </c>
      <c r="AL382" s="17">
        <v>6.5</v>
      </c>
      <c r="AM382" s="17">
        <v>52</v>
      </c>
    </row>
    <row r="383" spans="1:39">
      <c r="A383" s="11">
        <v>390010807654483</v>
      </c>
      <c r="B383" s="12">
        <v>40299</v>
      </c>
      <c r="C383" s="13">
        <v>2005</v>
      </c>
      <c r="D383" s="14">
        <v>38457</v>
      </c>
      <c r="F383" s="4" t="s">
        <v>49</v>
      </c>
      <c r="G383" s="4">
        <v>26.1</v>
      </c>
      <c r="H383" s="15">
        <v>2</v>
      </c>
      <c r="I383" s="15"/>
      <c r="J383" s="15"/>
      <c r="K383" s="15"/>
      <c r="L383" s="15"/>
      <c r="M383" s="15"/>
      <c r="N383" s="15"/>
      <c r="O383" s="7" t="s">
        <v>45</v>
      </c>
      <c r="P383" s="16">
        <v>-0.42599999999999999</v>
      </c>
      <c r="Q383" s="16">
        <v>-0.42599999999999999</v>
      </c>
      <c r="R383" s="16">
        <v>-0.6</v>
      </c>
      <c r="S383" s="16">
        <v>1.5449999999999999</v>
      </c>
      <c r="T383" s="16">
        <v>-0.111</v>
      </c>
      <c r="U383" s="16">
        <v>9.9000000000000005E-2</v>
      </c>
      <c r="V383" s="16">
        <v>-0.13200000000000001</v>
      </c>
      <c r="W383" s="16">
        <v>-0.91300000000000003</v>
      </c>
      <c r="X383" s="16">
        <v>0.247</v>
      </c>
      <c r="Y383" s="16">
        <v>0.84899999999999998</v>
      </c>
      <c r="Z383" s="16">
        <v>0.2</v>
      </c>
      <c r="AA383" s="16">
        <v>-0.28599999999999998</v>
      </c>
      <c r="AB383" s="16">
        <v>0.33300000000000002</v>
      </c>
      <c r="AC383" s="16">
        <v>0.36</v>
      </c>
      <c r="AD383" s="16">
        <v>8.25</v>
      </c>
      <c r="AE383" s="16">
        <v>2.9950000000000001</v>
      </c>
      <c r="AF383" s="16">
        <v>1</v>
      </c>
      <c r="AG383" s="17">
        <v>26.64</v>
      </c>
      <c r="AH383" s="17">
        <v>1.2028000000000001</v>
      </c>
      <c r="AI383" s="17">
        <v>6.78</v>
      </c>
      <c r="AJ383" s="17">
        <v>6</v>
      </c>
      <c r="AK383" s="17">
        <v>70</v>
      </c>
      <c r="AL383" s="17">
        <v>0</v>
      </c>
      <c r="AM383" s="17">
        <v>23</v>
      </c>
    </row>
    <row r="384" spans="1:39">
      <c r="A384" s="11">
        <v>390020707839410</v>
      </c>
      <c r="B384" s="18">
        <v>11460</v>
      </c>
      <c r="C384" s="13">
        <v>2000</v>
      </c>
      <c r="D384" s="19">
        <v>36690</v>
      </c>
      <c r="F384" s="4" t="s">
        <v>46</v>
      </c>
      <c r="G384" s="4">
        <v>16.600000000000001</v>
      </c>
      <c r="H384" s="15">
        <v>3</v>
      </c>
      <c r="I384" s="15">
        <v>3</v>
      </c>
      <c r="J384" s="15">
        <v>5</v>
      </c>
      <c r="K384" s="15">
        <v>5</v>
      </c>
      <c r="L384" s="15">
        <v>5</v>
      </c>
      <c r="M384" s="15">
        <v>3</v>
      </c>
      <c r="N384" s="15">
        <v>5</v>
      </c>
      <c r="O384" s="7" t="s">
        <v>45</v>
      </c>
      <c r="P384" s="16">
        <v>0</v>
      </c>
      <c r="Q384" s="16">
        <v>0</v>
      </c>
      <c r="R384" s="16">
        <v>0</v>
      </c>
      <c r="S384" s="16">
        <v>0</v>
      </c>
      <c r="T384" s="16">
        <v>0</v>
      </c>
      <c r="U384" s="16">
        <v>0</v>
      </c>
      <c r="V384" s="16">
        <v>0</v>
      </c>
      <c r="W384" s="16">
        <v>0</v>
      </c>
      <c r="X384" s="16">
        <v>0</v>
      </c>
      <c r="Y384" s="16">
        <v>0</v>
      </c>
      <c r="Z384" s="16">
        <v>0</v>
      </c>
      <c r="AA384" s="16">
        <v>0</v>
      </c>
      <c r="AB384" s="16">
        <v>0</v>
      </c>
      <c r="AC384" s="16">
        <v>0</v>
      </c>
      <c r="AD384" s="16">
        <v>0</v>
      </c>
      <c r="AE384" s="16">
        <v>0</v>
      </c>
      <c r="AF384" s="16">
        <v>0</v>
      </c>
      <c r="AG384" s="17">
        <v>48.43</v>
      </c>
      <c r="AH384" s="17">
        <v>2.1671999999999998</v>
      </c>
      <c r="AI384" s="17">
        <v>3.64</v>
      </c>
      <c r="AJ384" s="17">
        <v>78</v>
      </c>
      <c r="AK384" s="17">
        <v>8</v>
      </c>
      <c r="AL384" s="17">
        <v>5</v>
      </c>
      <c r="AM384" s="17">
        <v>78</v>
      </c>
    </row>
    <row r="385" spans="1:39">
      <c r="A385" s="11">
        <v>390024807656020</v>
      </c>
      <c r="B385" s="18">
        <v>35457</v>
      </c>
      <c r="C385" s="13">
        <v>2006</v>
      </c>
      <c r="D385" s="19">
        <v>38794</v>
      </c>
      <c r="F385" s="4" t="s">
        <v>49</v>
      </c>
      <c r="G385" s="4">
        <v>17.3</v>
      </c>
      <c r="H385" s="15">
        <v>2</v>
      </c>
      <c r="I385" s="15"/>
      <c r="J385" s="15"/>
      <c r="K385" s="15"/>
      <c r="L385" s="15"/>
      <c r="M385" s="15"/>
      <c r="N385" s="15"/>
      <c r="O385" s="7" t="s">
        <v>45</v>
      </c>
      <c r="P385" s="16">
        <v>-0.53500000000000003</v>
      </c>
      <c r="Q385" s="16">
        <v>-0.53500000000000003</v>
      </c>
      <c r="R385" s="16">
        <v>-0.65</v>
      </c>
      <c r="S385" s="16">
        <v>1.556</v>
      </c>
      <c r="T385" s="16">
        <v>-0.2</v>
      </c>
      <c r="U385" s="16">
        <v>1.2999999999999999E-2</v>
      </c>
      <c r="V385" s="16">
        <v>-0.217</v>
      </c>
      <c r="W385" s="16">
        <v>-0.66700000000000004</v>
      </c>
      <c r="X385" s="16">
        <v>0.52</v>
      </c>
      <c r="Y385" s="16">
        <v>1.0489999999999999</v>
      </c>
      <c r="Z385" s="16">
        <v>-0.16900000000000001</v>
      </c>
      <c r="AA385" s="16">
        <v>-0.56799999999999995</v>
      </c>
      <c r="AB385" s="16">
        <v>1.5</v>
      </c>
      <c r="AC385" s="16">
        <v>0.53900000000000003</v>
      </c>
      <c r="AD385" s="16">
        <v>-0.14399999999999999</v>
      </c>
      <c r="AE385" s="16">
        <v>2.9820000000000002</v>
      </c>
      <c r="AF385" s="16">
        <v>3</v>
      </c>
      <c r="AG385" s="17">
        <v>19.98</v>
      </c>
      <c r="AH385" s="17">
        <v>0.68400000000000005</v>
      </c>
      <c r="AI385" s="17">
        <v>6.61</v>
      </c>
      <c r="AJ385" s="17">
        <v>11</v>
      </c>
      <c r="AK385" s="17">
        <v>84</v>
      </c>
      <c r="AL385" s="17">
        <v>3</v>
      </c>
      <c r="AM385" s="17">
        <v>14</v>
      </c>
    </row>
    <row r="386" spans="1:39">
      <c r="A386" s="11">
        <v>390037807856174</v>
      </c>
      <c r="B386" s="18">
        <v>11041</v>
      </c>
      <c r="C386" s="13">
        <v>2001</v>
      </c>
      <c r="D386" s="19">
        <v>37117</v>
      </c>
      <c r="F386" s="4" t="s">
        <v>46</v>
      </c>
      <c r="G386" s="4">
        <v>1.34</v>
      </c>
      <c r="H386" s="15">
        <v>5</v>
      </c>
      <c r="I386" s="15">
        <v>3</v>
      </c>
      <c r="J386" s="15">
        <v>1</v>
      </c>
      <c r="K386" s="15">
        <v>5</v>
      </c>
      <c r="L386" s="15">
        <v>1</v>
      </c>
      <c r="M386" s="15">
        <v>5</v>
      </c>
      <c r="N386" s="15">
        <v>3</v>
      </c>
      <c r="O386" s="7" t="s">
        <v>45</v>
      </c>
      <c r="P386" s="16">
        <v>-1.0999999999999999E-2</v>
      </c>
      <c r="Q386" s="16">
        <v>-1.0999999999999999E-2</v>
      </c>
      <c r="R386" s="16">
        <v>-5.0000000000000001E-3</v>
      </c>
      <c r="S386" s="16">
        <v>0</v>
      </c>
      <c r="T386" s="16">
        <v>0</v>
      </c>
      <c r="U386" s="16">
        <v>1E-3</v>
      </c>
      <c r="V386" s="16">
        <v>1.2E-2</v>
      </c>
      <c r="W386" s="16">
        <v>0</v>
      </c>
      <c r="X386" s="16">
        <v>8.9999999999999993E-3</v>
      </c>
      <c r="Y386" s="16">
        <v>4.0000000000000001E-3</v>
      </c>
      <c r="Z386" s="16">
        <v>8.9999999999999993E-3</v>
      </c>
      <c r="AA386" s="16">
        <v>-0.2</v>
      </c>
      <c r="AB386" s="16">
        <v>0</v>
      </c>
      <c r="AC386" s="16">
        <v>3.0000000000000001E-3</v>
      </c>
      <c r="AD386" s="16">
        <v>0</v>
      </c>
      <c r="AE386" s="16">
        <v>-7.1999999999999995E-2</v>
      </c>
      <c r="AF386" s="16">
        <v>0</v>
      </c>
      <c r="AG386" s="17">
        <v>80</v>
      </c>
      <c r="AH386" s="17">
        <v>2.1703000000000001</v>
      </c>
      <c r="AI386" s="17">
        <v>4.5199999999999996</v>
      </c>
      <c r="AJ386" s="17">
        <v>73</v>
      </c>
      <c r="AK386" s="17">
        <v>14</v>
      </c>
      <c r="AL386" s="17">
        <v>23</v>
      </c>
      <c r="AM386" s="17">
        <v>66</v>
      </c>
    </row>
    <row r="387" spans="1:39">
      <c r="A387" s="11">
        <v>390038407913239</v>
      </c>
      <c r="B387" s="18">
        <v>11172</v>
      </c>
      <c r="C387" s="13">
        <v>2007</v>
      </c>
      <c r="D387" s="19">
        <v>39160</v>
      </c>
      <c r="F387" s="4" t="s">
        <v>46</v>
      </c>
      <c r="G387" s="4">
        <v>1.37</v>
      </c>
      <c r="H387" s="15">
        <v>5</v>
      </c>
      <c r="I387" s="15">
        <v>5</v>
      </c>
      <c r="J387" s="15">
        <v>5</v>
      </c>
      <c r="K387" s="15">
        <v>5</v>
      </c>
      <c r="L387" s="15">
        <v>5</v>
      </c>
      <c r="M387" s="15">
        <v>5</v>
      </c>
      <c r="N387" s="15">
        <v>5</v>
      </c>
      <c r="O387" s="7" t="s">
        <v>50</v>
      </c>
      <c r="P387" s="16">
        <v>0</v>
      </c>
      <c r="Q387" s="16">
        <v>0</v>
      </c>
      <c r="R387" s="16">
        <v>0</v>
      </c>
      <c r="S387" s="16">
        <v>0</v>
      </c>
      <c r="T387" s="16">
        <v>0</v>
      </c>
      <c r="U387" s="16">
        <v>0</v>
      </c>
      <c r="V387" s="16">
        <v>0</v>
      </c>
      <c r="W387" s="16">
        <v>0</v>
      </c>
      <c r="X387" s="16">
        <v>0</v>
      </c>
      <c r="Y387" s="16">
        <v>0</v>
      </c>
      <c r="Z387" s="16">
        <v>0</v>
      </c>
      <c r="AA387" s="16">
        <v>0</v>
      </c>
      <c r="AB387" s="16">
        <v>0</v>
      </c>
      <c r="AC387" s="16">
        <v>0</v>
      </c>
      <c r="AD387" s="16">
        <v>0</v>
      </c>
      <c r="AE387" s="16">
        <v>0</v>
      </c>
      <c r="AF387" s="16">
        <v>0</v>
      </c>
      <c r="AG387" s="17">
        <v>79.900000000000006</v>
      </c>
      <c r="AH387" s="17">
        <v>2.4550999999999998</v>
      </c>
      <c r="AI387" s="17">
        <v>3.2</v>
      </c>
      <c r="AJ387" s="17">
        <v>76</v>
      </c>
      <c r="AK387" s="17">
        <v>6</v>
      </c>
      <c r="AL387" s="17">
        <v>12</v>
      </c>
      <c r="AM387" s="17">
        <v>73</v>
      </c>
    </row>
    <row r="388" spans="1:39">
      <c r="A388" s="11">
        <v>390042107857265</v>
      </c>
      <c r="B388" s="12">
        <v>11030</v>
      </c>
      <c r="C388" s="13">
        <v>2001</v>
      </c>
      <c r="D388" s="14">
        <v>37117</v>
      </c>
      <c r="F388" s="4" t="s">
        <v>46</v>
      </c>
      <c r="G388" s="4">
        <v>277</v>
      </c>
      <c r="H388" s="15">
        <v>5</v>
      </c>
      <c r="I388" s="15">
        <v>5</v>
      </c>
      <c r="J388" s="15">
        <v>1</v>
      </c>
      <c r="K388" s="15">
        <v>3</v>
      </c>
      <c r="L388" s="15">
        <v>5</v>
      </c>
      <c r="M388" s="15">
        <v>5</v>
      </c>
      <c r="N388" s="15">
        <v>1</v>
      </c>
      <c r="O388" s="7" t="s">
        <v>45</v>
      </c>
      <c r="P388" s="16">
        <v>-5.5E-2</v>
      </c>
      <c r="Q388" s="16">
        <v>-5.5E-2</v>
      </c>
      <c r="R388" s="16">
        <v>-6.3E-2</v>
      </c>
      <c r="S388" s="16">
        <v>0</v>
      </c>
      <c r="T388" s="16">
        <v>0</v>
      </c>
      <c r="U388" s="16">
        <v>-4.2999999999999997E-2</v>
      </c>
      <c r="V388" s="16">
        <v>-8.0000000000000002E-3</v>
      </c>
      <c r="W388" s="16">
        <v>0</v>
      </c>
      <c r="X388" s="16">
        <v>-3.6999999999999998E-2</v>
      </c>
      <c r="Y388" s="16">
        <v>4.0000000000000001E-3</v>
      </c>
      <c r="Z388" s="16">
        <v>-4.5999999999999999E-2</v>
      </c>
      <c r="AA388" s="16">
        <v>0</v>
      </c>
      <c r="AB388" s="16">
        <v>0.5</v>
      </c>
      <c r="AC388" s="16">
        <v>-2.9000000000000001E-2</v>
      </c>
      <c r="AD388" s="16">
        <v>-3.3000000000000002E-2</v>
      </c>
      <c r="AE388" s="16">
        <v>-0.20200000000000001</v>
      </c>
      <c r="AF388" s="16">
        <v>0</v>
      </c>
      <c r="AG388" s="17">
        <v>100</v>
      </c>
      <c r="AH388" s="17">
        <v>2.4668000000000001</v>
      </c>
      <c r="AI388" s="17">
        <v>4.33</v>
      </c>
      <c r="AJ388" s="17">
        <v>70</v>
      </c>
      <c r="AK388" s="17">
        <v>6</v>
      </c>
      <c r="AL388" s="17">
        <v>25</v>
      </c>
      <c r="AM388" s="17">
        <v>58</v>
      </c>
    </row>
    <row r="389" spans="1:39">
      <c r="A389" s="11">
        <v>390042107857265</v>
      </c>
      <c r="B389" s="12">
        <v>11031</v>
      </c>
      <c r="C389" s="13">
        <v>2006</v>
      </c>
      <c r="D389" s="14">
        <v>38930</v>
      </c>
      <c r="F389" s="4" t="s">
        <v>46</v>
      </c>
      <c r="G389" s="4">
        <v>277</v>
      </c>
      <c r="H389" s="15">
        <v>5</v>
      </c>
      <c r="I389" s="15">
        <v>3</v>
      </c>
      <c r="J389" s="15">
        <v>1</v>
      </c>
      <c r="K389" s="15">
        <v>1</v>
      </c>
      <c r="L389" s="15">
        <v>5</v>
      </c>
      <c r="M389" s="15">
        <v>5</v>
      </c>
      <c r="N389" s="15">
        <v>1</v>
      </c>
      <c r="O389" s="7" t="s">
        <v>45</v>
      </c>
      <c r="P389" s="16">
        <v>-5.5E-2</v>
      </c>
      <c r="Q389" s="16">
        <v>-5.5E-2</v>
      </c>
      <c r="R389" s="16">
        <v>-6.3E-2</v>
      </c>
      <c r="S389" s="16">
        <v>0</v>
      </c>
      <c r="T389" s="16">
        <v>0</v>
      </c>
      <c r="U389" s="16">
        <v>-4.2999999999999997E-2</v>
      </c>
      <c r="V389" s="16">
        <v>-8.0000000000000002E-3</v>
      </c>
      <c r="W389" s="16">
        <v>0</v>
      </c>
      <c r="X389" s="16">
        <v>-3.6999999999999998E-2</v>
      </c>
      <c r="Y389" s="16">
        <v>4.0000000000000001E-3</v>
      </c>
      <c r="Z389" s="16">
        <v>-4.5999999999999999E-2</v>
      </c>
      <c r="AA389" s="16">
        <v>0</v>
      </c>
      <c r="AB389" s="16">
        <v>0.5</v>
      </c>
      <c r="AC389" s="16">
        <v>-2.9000000000000001E-2</v>
      </c>
      <c r="AD389" s="16">
        <v>-3.3000000000000002E-2</v>
      </c>
      <c r="AE389" s="16">
        <v>-0.20200000000000001</v>
      </c>
      <c r="AF389" s="16">
        <v>0</v>
      </c>
      <c r="AG389" s="17">
        <v>70.09</v>
      </c>
      <c r="AH389" s="17">
        <v>2.0777000000000001</v>
      </c>
      <c r="AI389" s="17">
        <v>5.3</v>
      </c>
      <c r="AJ389" s="17">
        <v>36</v>
      </c>
      <c r="AK389" s="17">
        <v>7</v>
      </c>
      <c r="AL389" s="17">
        <v>24</v>
      </c>
      <c r="AM389" s="17">
        <v>44</v>
      </c>
    </row>
    <row r="390" spans="1:39">
      <c r="A390" s="11">
        <v>390045507740592</v>
      </c>
      <c r="B390" s="12">
        <v>6712</v>
      </c>
      <c r="C390" s="13">
        <v>2007</v>
      </c>
      <c r="D390" s="14">
        <v>39210</v>
      </c>
      <c r="F390" s="4" t="s">
        <v>48</v>
      </c>
      <c r="G390" s="4">
        <v>163</v>
      </c>
      <c r="H390" s="15">
        <v>2</v>
      </c>
      <c r="I390" s="15">
        <v>1</v>
      </c>
      <c r="J390" s="15">
        <v>3</v>
      </c>
      <c r="K390" s="15">
        <v>5</v>
      </c>
      <c r="L390" s="15">
        <v>5</v>
      </c>
      <c r="M390" s="15">
        <v>1</v>
      </c>
      <c r="N390" s="15">
        <v>1</v>
      </c>
      <c r="O390" s="7" t="s">
        <v>45</v>
      </c>
      <c r="P390" s="16">
        <v>-0.26300000000000001</v>
      </c>
      <c r="Q390" s="16">
        <v>-0.26300000000000001</v>
      </c>
      <c r="R390" s="16">
        <v>-0.217</v>
      </c>
      <c r="S390" s="16">
        <v>0</v>
      </c>
      <c r="T390" s="16">
        <v>-0.2</v>
      </c>
      <c r="U390" s="16">
        <v>-6.4000000000000001E-2</v>
      </c>
      <c r="V390" s="16">
        <v>0.06</v>
      </c>
      <c r="W390" s="16">
        <v>0</v>
      </c>
      <c r="X390" s="16">
        <v>-4.3999999999999997E-2</v>
      </c>
      <c r="Y390" s="16">
        <v>2.1000000000000001E-2</v>
      </c>
      <c r="Z390" s="16">
        <v>9.1999999999999998E-2</v>
      </c>
      <c r="AA390" s="16">
        <v>2.8000000000000001E-2</v>
      </c>
      <c r="AB390" s="16">
        <v>0</v>
      </c>
      <c r="AC390" s="16">
        <v>-6.4000000000000001E-2</v>
      </c>
      <c r="AD390" s="16">
        <v>0.124</v>
      </c>
      <c r="AE390" s="16">
        <v>-7.4999999999999997E-2</v>
      </c>
      <c r="AF390" s="16">
        <v>0</v>
      </c>
      <c r="AG390" s="17">
        <v>26.1</v>
      </c>
      <c r="AH390" s="17">
        <v>1.6515</v>
      </c>
      <c r="AI390" s="17">
        <v>4.1500000000000004</v>
      </c>
      <c r="AJ390" s="17">
        <v>77</v>
      </c>
      <c r="AK390" s="17">
        <v>0</v>
      </c>
      <c r="AL390" s="17">
        <v>3</v>
      </c>
      <c r="AM390" s="17">
        <v>59</v>
      </c>
    </row>
    <row r="391" spans="1:39">
      <c r="A391" s="11">
        <v>390045507740592</v>
      </c>
      <c r="B391" s="12">
        <v>6713</v>
      </c>
      <c r="C391" s="13">
        <v>2007</v>
      </c>
      <c r="D391" s="14">
        <v>39338</v>
      </c>
      <c r="F391" s="4" t="s">
        <v>48</v>
      </c>
      <c r="G391" s="4">
        <v>163</v>
      </c>
      <c r="H391" s="15">
        <v>5</v>
      </c>
      <c r="I391" s="15">
        <v>3</v>
      </c>
      <c r="J391" s="15">
        <v>5</v>
      </c>
      <c r="K391" s="15">
        <v>3</v>
      </c>
      <c r="L391" s="15">
        <v>5</v>
      </c>
      <c r="M391" s="15">
        <v>3</v>
      </c>
      <c r="N391" s="15">
        <v>1</v>
      </c>
      <c r="O391" s="7" t="s">
        <v>45</v>
      </c>
      <c r="P391" s="16">
        <v>-0.26300000000000001</v>
      </c>
      <c r="Q391" s="16">
        <v>-0.26300000000000001</v>
      </c>
      <c r="R391" s="16">
        <v>-0.217</v>
      </c>
      <c r="S391" s="16">
        <v>0</v>
      </c>
      <c r="T391" s="16">
        <v>-0.2</v>
      </c>
      <c r="U391" s="16">
        <v>-6.4000000000000001E-2</v>
      </c>
      <c r="V391" s="16">
        <v>0.06</v>
      </c>
      <c r="W391" s="16">
        <v>0</v>
      </c>
      <c r="X391" s="16">
        <v>-4.3999999999999997E-2</v>
      </c>
      <c r="Y391" s="16">
        <v>2.1000000000000001E-2</v>
      </c>
      <c r="Z391" s="16">
        <v>9.1999999999999998E-2</v>
      </c>
      <c r="AA391" s="16">
        <v>2.8000000000000001E-2</v>
      </c>
      <c r="AB391" s="16">
        <v>0</v>
      </c>
      <c r="AC391" s="16">
        <v>-6.4000000000000001E-2</v>
      </c>
      <c r="AD391" s="16">
        <v>0.124</v>
      </c>
      <c r="AE391" s="16">
        <v>-7.4999999999999997E-2</v>
      </c>
      <c r="AF391" s="16">
        <v>0</v>
      </c>
      <c r="AG391" s="17">
        <v>72.08</v>
      </c>
      <c r="AH391" s="17">
        <v>2.0148000000000001</v>
      </c>
      <c r="AI391" s="17">
        <v>3.46</v>
      </c>
      <c r="AJ391" s="17">
        <v>53.54</v>
      </c>
      <c r="AK391" s="17">
        <v>0</v>
      </c>
      <c r="AL391" s="17">
        <v>11.11</v>
      </c>
      <c r="AM391" s="17">
        <v>77.78</v>
      </c>
    </row>
    <row r="392" spans="1:39">
      <c r="A392" s="11">
        <v>390048607704278</v>
      </c>
      <c r="B392" s="18">
        <v>35480</v>
      </c>
      <c r="C392" s="13">
        <v>2007</v>
      </c>
      <c r="D392" s="19">
        <v>39200</v>
      </c>
      <c r="F392" s="4" t="s">
        <v>48</v>
      </c>
      <c r="G392" s="4">
        <v>1.74</v>
      </c>
      <c r="H392" s="15">
        <v>1</v>
      </c>
      <c r="I392" s="15">
        <v>1</v>
      </c>
      <c r="J392" s="15">
        <v>1</v>
      </c>
      <c r="K392" s="15">
        <v>1</v>
      </c>
      <c r="L392" s="15">
        <v>1</v>
      </c>
      <c r="M392" s="15">
        <v>1</v>
      </c>
      <c r="N392" s="15">
        <v>1</v>
      </c>
      <c r="O392" s="7" t="s">
        <v>45</v>
      </c>
      <c r="P392" s="16">
        <v>-0.55000000000000004</v>
      </c>
      <c r="Q392" s="16">
        <v>-0.55000000000000004</v>
      </c>
      <c r="R392" s="16">
        <v>-0.72199999999999998</v>
      </c>
      <c r="S392" s="16">
        <v>2.1110000000000002</v>
      </c>
      <c r="T392" s="16">
        <v>-0.5</v>
      </c>
      <c r="U392" s="16">
        <v>-8.4000000000000005E-2</v>
      </c>
      <c r="V392" s="16">
        <v>-0.26300000000000001</v>
      </c>
      <c r="W392" s="16">
        <v>-0.8</v>
      </c>
      <c r="X392" s="16">
        <v>-3.1E-2</v>
      </c>
      <c r="Y392" s="16">
        <v>1.5209999999999999</v>
      </c>
      <c r="Z392" s="16">
        <v>-0.22600000000000001</v>
      </c>
      <c r="AA392" s="16">
        <v>-0.44400000000000001</v>
      </c>
      <c r="AB392" s="16">
        <v>3</v>
      </c>
      <c r="AC392" s="16">
        <v>0.495</v>
      </c>
      <c r="AD392" s="16">
        <v>-0.182</v>
      </c>
      <c r="AE392" s="16">
        <v>5.9059999999999997</v>
      </c>
      <c r="AF392" s="16">
        <v>1.5</v>
      </c>
      <c r="AG392" s="17">
        <v>0</v>
      </c>
      <c r="AH392" s="17">
        <v>0.22339999999999999</v>
      </c>
      <c r="AI392" s="17">
        <v>7.02</v>
      </c>
      <c r="AJ392" s="17">
        <v>1</v>
      </c>
      <c r="AK392" s="17">
        <v>96</v>
      </c>
      <c r="AL392" s="17">
        <v>0</v>
      </c>
      <c r="AM392" s="17">
        <v>2</v>
      </c>
    </row>
    <row r="393" spans="1:39">
      <c r="A393" s="11">
        <v>390049007741590</v>
      </c>
      <c r="B393" s="12">
        <v>6714</v>
      </c>
      <c r="C393" s="13">
        <v>2001</v>
      </c>
      <c r="D393" s="14">
        <v>37055</v>
      </c>
      <c r="F393" s="4" t="s">
        <v>48</v>
      </c>
      <c r="G393" s="4">
        <v>160</v>
      </c>
      <c r="H393" s="15">
        <v>4</v>
      </c>
      <c r="I393" s="15">
        <v>1</v>
      </c>
      <c r="J393" s="15">
        <v>5</v>
      </c>
      <c r="K393" s="15">
        <v>5</v>
      </c>
      <c r="L393" s="15">
        <v>5</v>
      </c>
      <c r="M393" s="15">
        <v>1</v>
      </c>
      <c r="N393" s="15">
        <v>5</v>
      </c>
      <c r="O393" s="7" t="s">
        <v>45</v>
      </c>
      <c r="P393" s="16">
        <v>-0.23599999999999999</v>
      </c>
      <c r="Q393" s="16">
        <v>-0.23599999999999999</v>
      </c>
      <c r="R393" s="16">
        <v>-1.7999999999999999E-2</v>
      </c>
      <c r="S393" s="16">
        <v>0</v>
      </c>
      <c r="T393" s="16">
        <v>0</v>
      </c>
      <c r="U393" s="16">
        <v>-6.9000000000000006E-2</v>
      </c>
      <c r="V393" s="16">
        <v>6.5000000000000002E-2</v>
      </c>
      <c r="W393" s="16">
        <v>0</v>
      </c>
      <c r="X393" s="16">
        <v>-4.7E-2</v>
      </c>
      <c r="Y393" s="16">
        <v>0.02</v>
      </c>
      <c r="Z393" s="16">
        <v>9.8000000000000004E-2</v>
      </c>
      <c r="AA393" s="16">
        <v>5.2999999999999999E-2</v>
      </c>
      <c r="AB393" s="16">
        <v>0</v>
      </c>
      <c r="AC393" s="16">
        <v>-3.5000000000000003E-2</v>
      </c>
      <c r="AD393" s="16">
        <v>0.11899999999999999</v>
      </c>
      <c r="AE393" s="16">
        <v>3.5999999999999997E-2</v>
      </c>
      <c r="AF393" s="16">
        <v>0</v>
      </c>
      <c r="AG393" s="17">
        <v>60</v>
      </c>
      <c r="AH393" s="17">
        <v>1.6948000000000001</v>
      </c>
      <c r="AI393" s="17">
        <v>2.85</v>
      </c>
      <c r="AJ393" s="17">
        <v>87</v>
      </c>
      <c r="AK393" s="17">
        <v>0</v>
      </c>
      <c r="AL393" s="17">
        <v>8</v>
      </c>
      <c r="AM393" s="17">
        <v>98</v>
      </c>
    </row>
    <row r="394" spans="1:39">
      <c r="A394" s="11">
        <v>390049007741590</v>
      </c>
      <c r="B394" s="12">
        <v>6715</v>
      </c>
      <c r="C394" s="13">
        <v>2001</v>
      </c>
      <c r="D394" s="14">
        <v>37173</v>
      </c>
      <c r="F394" s="4" t="s">
        <v>48</v>
      </c>
      <c r="G394" s="4">
        <v>160</v>
      </c>
      <c r="H394" s="15">
        <v>5</v>
      </c>
      <c r="I394" s="15">
        <v>3</v>
      </c>
      <c r="J394" s="15">
        <v>5</v>
      </c>
      <c r="K394" s="15">
        <v>5</v>
      </c>
      <c r="L394" s="15">
        <v>5</v>
      </c>
      <c r="M394" s="15">
        <v>3</v>
      </c>
      <c r="N394" s="15">
        <v>5</v>
      </c>
      <c r="O394" s="7" t="s">
        <v>45</v>
      </c>
      <c r="P394" s="16">
        <v>-0.23599999999999999</v>
      </c>
      <c r="Q394" s="16">
        <v>-0.23599999999999999</v>
      </c>
      <c r="R394" s="16">
        <v>-1.7999999999999999E-2</v>
      </c>
      <c r="S394" s="16">
        <v>0</v>
      </c>
      <c r="T394" s="16">
        <v>0</v>
      </c>
      <c r="U394" s="16">
        <v>-6.9000000000000006E-2</v>
      </c>
      <c r="V394" s="16">
        <v>6.5000000000000002E-2</v>
      </c>
      <c r="W394" s="16">
        <v>0</v>
      </c>
      <c r="X394" s="16">
        <v>-4.7E-2</v>
      </c>
      <c r="Y394" s="16">
        <v>0.02</v>
      </c>
      <c r="Z394" s="16">
        <v>9.8000000000000004E-2</v>
      </c>
      <c r="AA394" s="16">
        <v>5.2999999999999999E-2</v>
      </c>
      <c r="AB394" s="16">
        <v>0</v>
      </c>
      <c r="AC394" s="16">
        <v>-3.5000000000000003E-2</v>
      </c>
      <c r="AD394" s="16">
        <v>0.11899999999999999</v>
      </c>
      <c r="AE394" s="16">
        <v>3.5999999999999997E-2</v>
      </c>
      <c r="AF394" s="16">
        <v>0</v>
      </c>
      <c r="AG394" s="17">
        <v>83.59</v>
      </c>
      <c r="AH394" s="17">
        <v>2.0720999999999998</v>
      </c>
      <c r="AI394" s="17">
        <v>3.04</v>
      </c>
      <c r="AJ394" s="17">
        <v>84</v>
      </c>
      <c r="AK394" s="17">
        <v>0</v>
      </c>
      <c r="AL394" s="17">
        <v>14</v>
      </c>
      <c r="AM394" s="17">
        <v>95</v>
      </c>
    </row>
    <row r="395" spans="1:39">
      <c r="A395" s="11">
        <v>390049007741590</v>
      </c>
      <c r="B395" s="12">
        <v>6716</v>
      </c>
      <c r="C395" s="13">
        <v>2002</v>
      </c>
      <c r="D395" s="14">
        <v>37418</v>
      </c>
      <c r="F395" s="4" t="s">
        <v>48</v>
      </c>
      <c r="G395" s="4">
        <v>160</v>
      </c>
      <c r="H395" s="15">
        <v>5</v>
      </c>
      <c r="I395" s="15">
        <v>5</v>
      </c>
      <c r="J395" s="15">
        <v>5</v>
      </c>
      <c r="K395" s="15">
        <v>5</v>
      </c>
      <c r="L395" s="15">
        <v>5</v>
      </c>
      <c r="M395" s="15">
        <v>3</v>
      </c>
      <c r="N395" s="15">
        <v>1</v>
      </c>
      <c r="O395" s="7" t="s">
        <v>45</v>
      </c>
      <c r="P395" s="16">
        <v>-0.23599999999999999</v>
      </c>
      <c r="Q395" s="16">
        <v>-0.23599999999999999</v>
      </c>
      <c r="R395" s="16">
        <v>-1.7999999999999999E-2</v>
      </c>
      <c r="S395" s="16">
        <v>0</v>
      </c>
      <c r="T395" s="16">
        <v>0</v>
      </c>
      <c r="U395" s="16">
        <v>-6.9000000000000006E-2</v>
      </c>
      <c r="V395" s="16">
        <v>6.5000000000000002E-2</v>
      </c>
      <c r="W395" s="16">
        <v>0</v>
      </c>
      <c r="X395" s="16">
        <v>-4.7E-2</v>
      </c>
      <c r="Y395" s="16">
        <v>0.02</v>
      </c>
      <c r="Z395" s="16">
        <v>9.8000000000000004E-2</v>
      </c>
      <c r="AA395" s="16">
        <v>5.2999999999999999E-2</v>
      </c>
      <c r="AB395" s="16">
        <v>0</v>
      </c>
      <c r="AC395" s="16">
        <v>-3.5000000000000003E-2</v>
      </c>
      <c r="AD395" s="16">
        <v>0.11899999999999999</v>
      </c>
      <c r="AE395" s="16">
        <v>3.5999999999999997E-2</v>
      </c>
      <c r="AF395" s="16">
        <v>0</v>
      </c>
      <c r="AG395" s="17">
        <v>77.180000000000007</v>
      </c>
      <c r="AH395" s="17">
        <v>2.1844999999999999</v>
      </c>
      <c r="AI395" s="17">
        <v>3.26</v>
      </c>
      <c r="AJ395" s="17">
        <v>80</v>
      </c>
      <c r="AK395" s="17">
        <v>0</v>
      </c>
      <c r="AL395" s="17">
        <v>13</v>
      </c>
      <c r="AM395" s="17">
        <v>77</v>
      </c>
    </row>
    <row r="396" spans="1:39">
      <c r="A396" s="11">
        <v>390049007741590</v>
      </c>
      <c r="B396" s="12">
        <v>6717</v>
      </c>
      <c r="C396" s="13">
        <v>2002</v>
      </c>
      <c r="D396" s="14">
        <v>37525</v>
      </c>
      <c r="F396" s="4" t="s">
        <v>48</v>
      </c>
      <c r="G396" s="4">
        <v>160</v>
      </c>
      <c r="H396" s="15">
        <v>5</v>
      </c>
      <c r="I396" s="15">
        <v>5</v>
      </c>
      <c r="J396" s="15">
        <v>3</v>
      </c>
      <c r="K396" s="15">
        <v>3</v>
      </c>
      <c r="L396" s="15">
        <v>5</v>
      </c>
      <c r="M396" s="15">
        <v>3</v>
      </c>
      <c r="N396" s="15">
        <v>1</v>
      </c>
      <c r="O396" s="7" t="s">
        <v>45</v>
      </c>
      <c r="P396" s="16">
        <v>-0.23599999999999999</v>
      </c>
      <c r="Q396" s="16">
        <v>-0.23599999999999999</v>
      </c>
      <c r="R396" s="16">
        <v>-1.7999999999999999E-2</v>
      </c>
      <c r="S396" s="16">
        <v>0</v>
      </c>
      <c r="T396" s="16">
        <v>0</v>
      </c>
      <c r="U396" s="16">
        <v>-6.9000000000000006E-2</v>
      </c>
      <c r="V396" s="16">
        <v>6.5000000000000002E-2</v>
      </c>
      <c r="W396" s="16">
        <v>0</v>
      </c>
      <c r="X396" s="16">
        <v>-4.7E-2</v>
      </c>
      <c r="Y396" s="16">
        <v>0.02</v>
      </c>
      <c r="Z396" s="16">
        <v>9.8000000000000004E-2</v>
      </c>
      <c r="AA396" s="16">
        <v>5.2999999999999999E-2</v>
      </c>
      <c r="AB396" s="16">
        <v>0</v>
      </c>
      <c r="AC396" s="16">
        <v>-3.5000000000000003E-2</v>
      </c>
      <c r="AD396" s="16">
        <v>0.11899999999999999</v>
      </c>
      <c r="AE396" s="16">
        <v>3.5999999999999997E-2</v>
      </c>
      <c r="AF396" s="16">
        <v>0</v>
      </c>
      <c r="AG396" s="17">
        <v>85.78</v>
      </c>
      <c r="AH396" s="17">
        <v>2.5644999999999998</v>
      </c>
      <c r="AI396" s="17">
        <v>3.76</v>
      </c>
      <c r="AJ396" s="17">
        <v>63.27</v>
      </c>
      <c r="AK396" s="17">
        <v>2.04</v>
      </c>
      <c r="AL396" s="17">
        <v>17.350000000000001</v>
      </c>
      <c r="AM396" s="17">
        <v>81.63</v>
      </c>
    </row>
    <row r="397" spans="1:39">
      <c r="A397" s="11">
        <v>390049007741590</v>
      </c>
      <c r="B397" s="12">
        <v>6718</v>
      </c>
      <c r="C397" s="13">
        <v>2003</v>
      </c>
      <c r="D397" s="14">
        <v>37810</v>
      </c>
      <c r="F397" s="4" t="s">
        <v>48</v>
      </c>
      <c r="G397" s="4">
        <v>160</v>
      </c>
      <c r="H397" s="15">
        <v>4</v>
      </c>
      <c r="I397" s="15">
        <v>3</v>
      </c>
      <c r="J397" s="15">
        <v>5</v>
      </c>
      <c r="K397" s="15">
        <v>5</v>
      </c>
      <c r="L397" s="15">
        <v>3</v>
      </c>
      <c r="M397" s="15">
        <v>1</v>
      </c>
      <c r="N397" s="15">
        <v>5</v>
      </c>
      <c r="O397" s="7" t="s">
        <v>45</v>
      </c>
      <c r="P397" s="16">
        <v>-0.23599999999999999</v>
      </c>
      <c r="Q397" s="16">
        <v>-0.23599999999999999</v>
      </c>
      <c r="R397" s="16">
        <v>-1.7999999999999999E-2</v>
      </c>
      <c r="S397" s="16">
        <v>0</v>
      </c>
      <c r="T397" s="16">
        <v>0</v>
      </c>
      <c r="U397" s="16">
        <v>-6.9000000000000006E-2</v>
      </c>
      <c r="V397" s="16">
        <v>6.5000000000000002E-2</v>
      </c>
      <c r="W397" s="16">
        <v>0</v>
      </c>
      <c r="X397" s="16">
        <v>-4.7E-2</v>
      </c>
      <c r="Y397" s="16">
        <v>0.02</v>
      </c>
      <c r="Z397" s="16">
        <v>9.8000000000000004E-2</v>
      </c>
      <c r="AA397" s="16">
        <v>5.2999999999999999E-2</v>
      </c>
      <c r="AB397" s="16">
        <v>0</v>
      </c>
      <c r="AC397" s="16">
        <v>-3.5000000000000003E-2</v>
      </c>
      <c r="AD397" s="16">
        <v>0.11899999999999999</v>
      </c>
      <c r="AE397" s="16">
        <v>3.5999999999999997E-2</v>
      </c>
      <c r="AF397" s="16">
        <v>0</v>
      </c>
      <c r="AG397" s="17">
        <v>66.78</v>
      </c>
      <c r="AH397" s="17">
        <v>2.0581999999999998</v>
      </c>
      <c r="AI397" s="17">
        <v>2.81</v>
      </c>
      <c r="AJ397" s="17">
        <v>79</v>
      </c>
      <c r="AK397" s="17">
        <v>5</v>
      </c>
      <c r="AL397" s="17">
        <v>4</v>
      </c>
      <c r="AM397" s="17">
        <v>87</v>
      </c>
    </row>
    <row r="398" spans="1:39">
      <c r="A398" s="11">
        <v>390049007741590</v>
      </c>
      <c r="B398" s="12">
        <v>6719</v>
      </c>
      <c r="C398" s="13">
        <v>2003</v>
      </c>
      <c r="D398" s="14">
        <v>37916</v>
      </c>
      <c r="F398" s="4" t="s">
        <v>48</v>
      </c>
      <c r="G398" s="4">
        <v>160</v>
      </c>
      <c r="H398" s="15">
        <v>4</v>
      </c>
      <c r="I398" s="15">
        <v>3</v>
      </c>
      <c r="J398" s="15">
        <v>5</v>
      </c>
      <c r="K398" s="15">
        <v>5</v>
      </c>
      <c r="L398" s="15">
        <v>5</v>
      </c>
      <c r="M398" s="15">
        <v>1</v>
      </c>
      <c r="N398" s="15">
        <v>1</v>
      </c>
      <c r="O398" s="7" t="s">
        <v>45</v>
      </c>
      <c r="P398" s="16">
        <v>-0.23599999999999999</v>
      </c>
      <c r="Q398" s="16">
        <v>-0.23599999999999999</v>
      </c>
      <c r="R398" s="16">
        <v>-1.7999999999999999E-2</v>
      </c>
      <c r="S398" s="16">
        <v>0</v>
      </c>
      <c r="T398" s="16">
        <v>0</v>
      </c>
      <c r="U398" s="16">
        <v>-6.9000000000000006E-2</v>
      </c>
      <c r="V398" s="16">
        <v>6.5000000000000002E-2</v>
      </c>
      <c r="W398" s="16">
        <v>0</v>
      </c>
      <c r="X398" s="16">
        <v>-4.7E-2</v>
      </c>
      <c r="Y398" s="16">
        <v>0.02</v>
      </c>
      <c r="Z398" s="16">
        <v>9.8000000000000004E-2</v>
      </c>
      <c r="AA398" s="16">
        <v>5.2999999999999999E-2</v>
      </c>
      <c r="AB398" s="16">
        <v>0</v>
      </c>
      <c r="AC398" s="16">
        <v>-3.5000000000000003E-2</v>
      </c>
      <c r="AD398" s="16">
        <v>0.11899999999999999</v>
      </c>
      <c r="AE398" s="16">
        <v>3.5999999999999997E-2</v>
      </c>
      <c r="AF398" s="16">
        <v>0</v>
      </c>
      <c r="AG398" s="17">
        <v>54.28</v>
      </c>
      <c r="AH398" s="17">
        <v>2.0745</v>
      </c>
      <c r="AI398" s="17">
        <v>3.62</v>
      </c>
      <c r="AJ398" s="17">
        <v>81.63</v>
      </c>
      <c r="AK398" s="17">
        <v>3.06</v>
      </c>
      <c r="AL398" s="17">
        <v>5.0999999999999996</v>
      </c>
      <c r="AM398" s="17">
        <v>78.569999999999993</v>
      </c>
    </row>
    <row r="399" spans="1:39">
      <c r="A399" s="11">
        <v>390049007741590</v>
      </c>
      <c r="B399" s="12">
        <v>6721</v>
      </c>
      <c r="C399" s="13">
        <v>2004</v>
      </c>
      <c r="D399" s="14">
        <v>38131</v>
      </c>
      <c r="F399" s="4" t="s">
        <v>48</v>
      </c>
      <c r="G399" s="4">
        <v>160</v>
      </c>
      <c r="H399" s="15">
        <v>4</v>
      </c>
      <c r="I399" s="15">
        <v>1</v>
      </c>
      <c r="J399" s="15">
        <v>5</v>
      </c>
      <c r="K399" s="15">
        <v>5</v>
      </c>
      <c r="L399" s="15">
        <v>5</v>
      </c>
      <c r="M399" s="15">
        <v>1</v>
      </c>
      <c r="N399" s="15">
        <v>5</v>
      </c>
      <c r="O399" s="7" t="s">
        <v>45</v>
      </c>
      <c r="P399" s="16">
        <v>-0.23599999999999999</v>
      </c>
      <c r="Q399" s="16">
        <v>-0.23599999999999999</v>
      </c>
      <c r="R399" s="16">
        <v>-1.7999999999999999E-2</v>
      </c>
      <c r="S399" s="16">
        <v>0</v>
      </c>
      <c r="T399" s="16">
        <v>0</v>
      </c>
      <c r="U399" s="16">
        <v>-6.9000000000000006E-2</v>
      </c>
      <c r="V399" s="16">
        <v>6.5000000000000002E-2</v>
      </c>
      <c r="W399" s="16">
        <v>0</v>
      </c>
      <c r="X399" s="16">
        <v>-4.7E-2</v>
      </c>
      <c r="Y399" s="16">
        <v>0.02</v>
      </c>
      <c r="Z399" s="16">
        <v>9.8000000000000004E-2</v>
      </c>
      <c r="AA399" s="16">
        <v>5.2999999999999999E-2</v>
      </c>
      <c r="AB399" s="16">
        <v>0</v>
      </c>
      <c r="AC399" s="16">
        <v>-3.5000000000000003E-2</v>
      </c>
      <c r="AD399" s="16">
        <v>0.11899999999999999</v>
      </c>
      <c r="AE399" s="16">
        <v>3.5999999999999997E-2</v>
      </c>
      <c r="AF399" s="16">
        <v>0</v>
      </c>
      <c r="AG399" s="17">
        <v>60</v>
      </c>
      <c r="AH399" s="17">
        <v>1.8258000000000001</v>
      </c>
      <c r="AI399" s="17">
        <v>2.93</v>
      </c>
      <c r="AJ399" s="17">
        <v>89</v>
      </c>
      <c r="AK399" s="17">
        <v>2</v>
      </c>
      <c r="AL399" s="17">
        <v>4</v>
      </c>
      <c r="AM399" s="17">
        <v>92</v>
      </c>
    </row>
    <row r="400" spans="1:39">
      <c r="A400" s="11">
        <v>390049007741590</v>
      </c>
      <c r="B400" s="12">
        <v>6722</v>
      </c>
      <c r="C400" s="13">
        <v>2004</v>
      </c>
      <c r="D400" s="14">
        <v>38280</v>
      </c>
      <c r="F400" s="4" t="s">
        <v>48</v>
      </c>
      <c r="G400" s="4">
        <v>160</v>
      </c>
      <c r="H400" s="15">
        <v>5</v>
      </c>
      <c r="I400" s="15">
        <v>3</v>
      </c>
      <c r="J400" s="15">
        <v>5</v>
      </c>
      <c r="K400" s="15">
        <v>5</v>
      </c>
      <c r="L400" s="15">
        <v>5</v>
      </c>
      <c r="M400" s="15">
        <v>3</v>
      </c>
      <c r="N400" s="15">
        <v>5</v>
      </c>
      <c r="O400" s="7" t="s">
        <v>45</v>
      </c>
      <c r="P400" s="16">
        <v>-0.23599999999999999</v>
      </c>
      <c r="Q400" s="16">
        <v>-0.23599999999999999</v>
      </c>
      <c r="R400" s="16">
        <v>-1.7999999999999999E-2</v>
      </c>
      <c r="S400" s="16">
        <v>0</v>
      </c>
      <c r="T400" s="16">
        <v>0</v>
      </c>
      <c r="U400" s="16">
        <v>-6.9000000000000006E-2</v>
      </c>
      <c r="V400" s="16">
        <v>6.5000000000000002E-2</v>
      </c>
      <c r="W400" s="16">
        <v>0</v>
      </c>
      <c r="X400" s="16">
        <v>-4.7E-2</v>
      </c>
      <c r="Y400" s="16">
        <v>0.02</v>
      </c>
      <c r="Z400" s="16">
        <v>9.8000000000000004E-2</v>
      </c>
      <c r="AA400" s="16">
        <v>5.2999999999999999E-2</v>
      </c>
      <c r="AB400" s="16">
        <v>0</v>
      </c>
      <c r="AC400" s="16">
        <v>-3.5000000000000003E-2</v>
      </c>
      <c r="AD400" s="16">
        <v>0.11899999999999999</v>
      </c>
      <c r="AE400" s="16">
        <v>3.5999999999999997E-2</v>
      </c>
      <c r="AF400" s="16">
        <v>0</v>
      </c>
      <c r="AG400" s="17">
        <v>78.819999999999993</v>
      </c>
      <c r="AH400" s="17">
        <v>2.0632999999999999</v>
      </c>
      <c r="AI400" s="17">
        <v>3.5</v>
      </c>
      <c r="AJ400" s="17">
        <v>73</v>
      </c>
      <c r="AK400" s="17">
        <v>2</v>
      </c>
      <c r="AL400" s="17">
        <v>14</v>
      </c>
      <c r="AM400" s="17">
        <v>91</v>
      </c>
    </row>
    <row r="401" spans="1:39">
      <c r="A401" s="11">
        <v>390049007741590</v>
      </c>
      <c r="B401" s="12">
        <v>6723</v>
      </c>
      <c r="C401" s="13">
        <v>2005</v>
      </c>
      <c r="D401" s="14">
        <v>38488</v>
      </c>
      <c r="F401" s="4" t="s">
        <v>48</v>
      </c>
      <c r="G401" s="4">
        <v>160</v>
      </c>
      <c r="H401" s="15">
        <v>4</v>
      </c>
      <c r="I401" s="15">
        <v>3</v>
      </c>
      <c r="J401" s="15">
        <v>5</v>
      </c>
      <c r="K401" s="15">
        <v>5</v>
      </c>
      <c r="L401" s="15">
        <v>5</v>
      </c>
      <c r="M401" s="15">
        <v>1</v>
      </c>
      <c r="N401" s="15">
        <v>1</v>
      </c>
      <c r="O401" s="7" t="s">
        <v>45</v>
      </c>
      <c r="P401" s="16">
        <v>-0.23599999999999999</v>
      </c>
      <c r="Q401" s="16">
        <v>-0.23599999999999999</v>
      </c>
      <c r="R401" s="16">
        <v>-1.7999999999999999E-2</v>
      </c>
      <c r="S401" s="16">
        <v>0</v>
      </c>
      <c r="T401" s="16">
        <v>0</v>
      </c>
      <c r="U401" s="16">
        <v>-6.9000000000000006E-2</v>
      </c>
      <c r="V401" s="16">
        <v>6.5000000000000002E-2</v>
      </c>
      <c r="W401" s="16">
        <v>0</v>
      </c>
      <c r="X401" s="16">
        <v>-4.7E-2</v>
      </c>
      <c r="Y401" s="16">
        <v>0.02</v>
      </c>
      <c r="Z401" s="16">
        <v>9.8000000000000004E-2</v>
      </c>
      <c r="AA401" s="16">
        <v>5.2999999999999999E-2</v>
      </c>
      <c r="AB401" s="16">
        <v>0</v>
      </c>
      <c r="AC401" s="16">
        <v>-3.5000000000000003E-2</v>
      </c>
      <c r="AD401" s="16">
        <v>0.11899999999999999</v>
      </c>
      <c r="AE401" s="16">
        <v>3.5999999999999997E-2</v>
      </c>
      <c r="AF401" s="16">
        <v>0</v>
      </c>
      <c r="AG401" s="17">
        <v>65.760000000000005</v>
      </c>
      <c r="AH401" s="17">
        <v>1.9744999999999999</v>
      </c>
      <c r="AI401" s="17">
        <v>2.85</v>
      </c>
      <c r="AJ401" s="17">
        <v>88</v>
      </c>
      <c r="AK401" s="17">
        <v>0</v>
      </c>
      <c r="AL401" s="17">
        <v>7</v>
      </c>
      <c r="AM401" s="17">
        <v>78</v>
      </c>
    </row>
    <row r="402" spans="1:39">
      <c r="A402" s="11">
        <v>390049007741590</v>
      </c>
      <c r="B402" s="12">
        <v>6724</v>
      </c>
      <c r="C402" s="13">
        <v>2005</v>
      </c>
      <c r="D402" s="14">
        <v>38608</v>
      </c>
      <c r="F402" s="4" t="s">
        <v>48</v>
      </c>
      <c r="G402" s="4">
        <v>160</v>
      </c>
      <c r="H402" s="15">
        <v>5</v>
      </c>
      <c r="I402" s="15">
        <v>3</v>
      </c>
      <c r="J402" s="15">
        <v>3</v>
      </c>
      <c r="K402" s="15">
        <v>5</v>
      </c>
      <c r="L402" s="15">
        <v>5</v>
      </c>
      <c r="M402" s="15">
        <v>3</v>
      </c>
      <c r="N402" s="15">
        <v>3</v>
      </c>
      <c r="O402" s="7" t="s">
        <v>45</v>
      </c>
      <c r="P402" s="16">
        <v>-0.23599999999999999</v>
      </c>
      <c r="Q402" s="16">
        <v>-0.23599999999999999</v>
      </c>
      <c r="R402" s="16">
        <v>-1.7999999999999999E-2</v>
      </c>
      <c r="S402" s="16">
        <v>0</v>
      </c>
      <c r="T402" s="16">
        <v>0</v>
      </c>
      <c r="U402" s="16">
        <v>-6.9000000000000006E-2</v>
      </c>
      <c r="V402" s="16">
        <v>6.5000000000000002E-2</v>
      </c>
      <c r="W402" s="16">
        <v>0</v>
      </c>
      <c r="X402" s="16">
        <v>-4.7E-2</v>
      </c>
      <c r="Y402" s="16">
        <v>0.02</v>
      </c>
      <c r="Z402" s="16">
        <v>9.8000000000000004E-2</v>
      </c>
      <c r="AA402" s="16">
        <v>5.2999999999999999E-2</v>
      </c>
      <c r="AB402" s="16">
        <v>0</v>
      </c>
      <c r="AC402" s="16">
        <v>-3.5000000000000003E-2</v>
      </c>
      <c r="AD402" s="16">
        <v>0.11899999999999999</v>
      </c>
      <c r="AE402" s="16">
        <v>3.5999999999999997E-2</v>
      </c>
      <c r="AF402" s="16">
        <v>0</v>
      </c>
      <c r="AG402" s="17">
        <v>69.510000000000005</v>
      </c>
      <c r="AH402" s="17">
        <v>2.1141000000000001</v>
      </c>
      <c r="AI402" s="17">
        <v>3.8</v>
      </c>
      <c r="AJ402" s="17">
        <v>73.739999999999995</v>
      </c>
      <c r="AK402" s="17">
        <v>1.01</v>
      </c>
      <c r="AL402" s="17">
        <v>18.18</v>
      </c>
      <c r="AM402" s="17">
        <v>84.85</v>
      </c>
    </row>
    <row r="403" spans="1:39">
      <c r="A403" s="11">
        <v>390049007741590</v>
      </c>
      <c r="B403" s="12">
        <v>6365</v>
      </c>
      <c r="C403" s="13">
        <v>2007</v>
      </c>
      <c r="D403" s="14">
        <v>39394</v>
      </c>
      <c r="F403" s="4" t="s">
        <v>48</v>
      </c>
      <c r="G403" s="4">
        <v>160</v>
      </c>
      <c r="H403" s="15">
        <v>3</v>
      </c>
      <c r="I403" s="15">
        <v>3</v>
      </c>
      <c r="J403" s="15">
        <v>1</v>
      </c>
      <c r="K403" s="15">
        <v>1</v>
      </c>
      <c r="L403" s="15">
        <v>5</v>
      </c>
      <c r="M403" s="15">
        <v>1</v>
      </c>
      <c r="N403" s="15">
        <v>1</v>
      </c>
      <c r="O403" s="7" t="s">
        <v>45</v>
      </c>
      <c r="P403" s="16">
        <v>-0.23599999999999999</v>
      </c>
      <c r="Q403" s="16">
        <v>-0.23599999999999999</v>
      </c>
      <c r="R403" s="16">
        <v>-1.7999999999999999E-2</v>
      </c>
      <c r="S403" s="16">
        <v>0</v>
      </c>
      <c r="T403" s="16">
        <v>0</v>
      </c>
      <c r="U403" s="16">
        <v>-6.9000000000000006E-2</v>
      </c>
      <c r="V403" s="16">
        <v>6.5000000000000002E-2</v>
      </c>
      <c r="W403" s="16">
        <v>0</v>
      </c>
      <c r="X403" s="16">
        <v>-4.7E-2</v>
      </c>
      <c r="Y403" s="16">
        <v>0.02</v>
      </c>
      <c r="Z403" s="16">
        <v>9.8000000000000004E-2</v>
      </c>
      <c r="AA403" s="16">
        <v>5.2999999999999999E-2</v>
      </c>
      <c r="AB403" s="16">
        <v>0</v>
      </c>
      <c r="AC403" s="16">
        <v>-3.5000000000000003E-2</v>
      </c>
      <c r="AD403" s="16">
        <v>0.11899999999999999</v>
      </c>
      <c r="AE403" s="16">
        <v>3.5999999999999997E-2</v>
      </c>
      <c r="AF403" s="16">
        <v>0</v>
      </c>
      <c r="AG403" s="17">
        <v>39.92</v>
      </c>
      <c r="AH403" s="17">
        <v>2.1358999999999999</v>
      </c>
      <c r="AI403" s="17">
        <v>4.9000000000000004</v>
      </c>
      <c r="AJ403" s="17">
        <v>34</v>
      </c>
      <c r="AK403" s="17">
        <v>0</v>
      </c>
      <c r="AL403" s="17">
        <v>5</v>
      </c>
      <c r="AM403" s="17">
        <v>71</v>
      </c>
    </row>
    <row r="404" spans="1:39">
      <c r="A404" s="11">
        <v>390049007741590</v>
      </c>
      <c r="B404" s="12">
        <v>39372</v>
      </c>
      <c r="C404" s="13">
        <v>2008</v>
      </c>
      <c r="D404" s="14">
        <v>39554</v>
      </c>
      <c r="F404" s="4" t="s">
        <v>48</v>
      </c>
      <c r="G404" s="4">
        <v>160</v>
      </c>
      <c r="H404" s="15">
        <v>3</v>
      </c>
      <c r="I404" s="15">
        <v>1</v>
      </c>
      <c r="J404" s="15">
        <v>3</v>
      </c>
      <c r="K404" s="15">
        <v>5</v>
      </c>
      <c r="L404" s="15">
        <v>5</v>
      </c>
      <c r="M404" s="15">
        <v>1</v>
      </c>
      <c r="N404" s="15">
        <v>1</v>
      </c>
      <c r="O404" s="7" t="s">
        <v>45</v>
      </c>
      <c r="P404" s="16">
        <v>-0.23599999999999999</v>
      </c>
      <c r="Q404" s="16">
        <v>-0.23599999999999999</v>
      </c>
      <c r="R404" s="16">
        <v>-1.7999999999999999E-2</v>
      </c>
      <c r="S404" s="16">
        <v>0</v>
      </c>
      <c r="T404" s="16">
        <v>0</v>
      </c>
      <c r="U404" s="16">
        <v>-6.9000000000000006E-2</v>
      </c>
      <c r="V404" s="16">
        <v>6.5000000000000002E-2</v>
      </c>
      <c r="W404" s="16">
        <v>0</v>
      </c>
      <c r="X404" s="16">
        <v>-4.7E-2</v>
      </c>
      <c r="Y404" s="16">
        <v>0.02</v>
      </c>
      <c r="Z404" s="16">
        <v>9.8000000000000004E-2</v>
      </c>
      <c r="AA404" s="16">
        <v>5.2999999999999999E-2</v>
      </c>
      <c r="AB404" s="16">
        <v>0</v>
      </c>
      <c r="AC404" s="16">
        <v>-3.5000000000000003E-2</v>
      </c>
      <c r="AD404" s="16">
        <v>0.11899999999999999</v>
      </c>
      <c r="AE404" s="16">
        <v>3.5999999999999997E-2</v>
      </c>
      <c r="AF404" s="16">
        <v>0</v>
      </c>
      <c r="AG404" s="17">
        <v>46.1</v>
      </c>
      <c r="AH404" s="17">
        <v>1.7291000000000001</v>
      </c>
      <c r="AI404" s="17">
        <v>4.18</v>
      </c>
      <c r="AJ404" s="17">
        <v>87.1</v>
      </c>
      <c r="AK404" s="17">
        <v>0</v>
      </c>
      <c r="AL404" s="17">
        <v>1.3</v>
      </c>
      <c r="AM404" s="17">
        <v>46.46</v>
      </c>
    </row>
    <row r="405" spans="1:39">
      <c r="A405" s="11">
        <v>390049007741590</v>
      </c>
      <c r="B405" s="12">
        <v>39371</v>
      </c>
      <c r="C405" s="13">
        <v>2008</v>
      </c>
      <c r="D405" s="14">
        <v>39757</v>
      </c>
      <c r="F405" s="4" t="s">
        <v>48</v>
      </c>
      <c r="G405" s="4">
        <v>160</v>
      </c>
      <c r="H405" s="15">
        <v>4</v>
      </c>
      <c r="I405" s="15">
        <v>1</v>
      </c>
      <c r="J405" s="15">
        <v>3</v>
      </c>
      <c r="K405" s="15">
        <v>5</v>
      </c>
      <c r="L405" s="15">
        <v>5</v>
      </c>
      <c r="M405" s="15">
        <v>3</v>
      </c>
      <c r="N405" s="15">
        <v>5</v>
      </c>
      <c r="O405" s="7" t="s">
        <v>45</v>
      </c>
      <c r="P405" s="16">
        <v>-0.23599999999999999</v>
      </c>
      <c r="Q405" s="16">
        <v>-0.23599999999999999</v>
      </c>
      <c r="R405" s="16">
        <v>-1.7999999999999999E-2</v>
      </c>
      <c r="S405" s="16">
        <v>0</v>
      </c>
      <c r="T405" s="16">
        <v>0</v>
      </c>
      <c r="U405" s="16">
        <v>-6.9000000000000006E-2</v>
      </c>
      <c r="V405" s="16">
        <v>6.5000000000000002E-2</v>
      </c>
      <c r="W405" s="16">
        <v>0</v>
      </c>
      <c r="X405" s="16">
        <v>-4.7E-2</v>
      </c>
      <c r="Y405" s="16">
        <v>0.02</v>
      </c>
      <c r="Z405" s="16">
        <v>9.8000000000000004E-2</v>
      </c>
      <c r="AA405" s="16">
        <v>5.2999999999999999E-2</v>
      </c>
      <c r="AB405" s="16">
        <v>0</v>
      </c>
      <c r="AC405" s="16">
        <v>-3.5000000000000003E-2</v>
      </c>
      <c r="AD405" s="16">
        <v>0.11899999999999999</v>
      </c>
      <c r="AE405" s="16">
        <v>3.5999999999999997E-2</v>
      </c>
      <c r="AF405" s="16">
        <v>0</v>
      </c>
      <c r="AG405" s="17">
        <v>64.7</v>
      </c>
      <c r="AH405" s="17">
        <v>1.7979000000000001</v>
      </c>
      <c r="AI405" s="17">
        <v>3.94</v>
      </c>
      <c r="AJ405" s="17">
        <v>80.28</v>
      </c>
      <c r="AK405" s="17">
        <v>0</v>
      </c>
      <c r="AL405" s="17">
        <v>11.27</v>
      </c>
      <c r="AM405" s="17">
        <v>97.18</v>
      </c>
    </row>
    <row r="406" spans="1:39">
      <c r="A406" s="11">
        <v>390051607747354</v>
      </c>
      <c r="B406" s="12">
        <v>6575</v>
      </c>
      <c r="C406" s="13">
        <v>2006</v>
      </c>
      <c r="D406" s="14">
        <v>38853</v>
      </c>
      <c r="F406" s="4" t="s">
        <v>48</v>
      </c>
      <c r="G406" s="4">
        <v>0.98799999999999999</v>
      </c>
      <c r="H406" s="15">
        <v>5</v>
      </c>
      <c r="I406" s="15">
        <v>3</v>
      </c>
      <c r="J406" s="15">
        <v>5</v>
      </c>
      <c r="K406" s="15">
        <v>5</v>
      </c>
      <c r="L406" s="15">
        <v>3</v>
      </c>
      <c r="M406" s="15">
        <v>1</v>
      </c>
      <c r="N406" s="15">
        <v>5</v>
      </c>
      <c r="O406" s="7" t="s">
        <v>45</v>
      </c>
      <c r="P406" s="16">
        <v>-0.251</v>
      </c>
      <c r="Q406" s="16">
        <v>-0.251</v>
      </c>
      <c r="R406" s="16">
        <v>-9.1999999999999998E-2</v>
      </c>
      <c r="S406" s="16">
        <v>-0.1</v>
      </c>
      <c r="T406" s="16">
        <v>0</v>
      </c>
      <c r="U406" s="16">
        <v>-9.7000000000000003E-2</v>
      </c>
      <c r="V406" s="16">
        <v>-6.4000000000000001E-2</v>
      </c>
      <c r="W406" s="16">
        <v>0</v>
      </c>
      <c r="X406" s="16">
        <v>-8.8999999999999996E-2</v>
      </c>
      <c r="Y406" s="16">
        <v>5.8000000000000003E-2</v>
      </c>
      <c r="Z406" s="16">
        <v>0.17399999999999999</v>
      </c>
      <c r="AA406" s="16">
        <v>-0.05</v>
      </c>
      <c r="AB406" s="16">
        <v>0</v>
      </c>
      <c r="AC406" s="16">
        <v>-8.1000000000000003E-2</v>
      </c>
      <c r="AD406" s="16"/>
      <c r="AE406" s="16">
        <v>1.2E-2</v>
      </c>
      <c r="AF406" s="16">
        <v>0</v>
      </c>
      <c r="AG406" s="17">
        <v>71.61</v>
      </c>
      <c r="AH406" s="17">
        <v>2.0335000000000001</v>
      </c>
      <c r="AI406" s="17">
        <v>3.13</v>
      </c>
      <c r="AJ406" s="17">
        <v>84</v>
      </c>
      <c r="AK406" s="17">
        <v>5</v>
      </c>
      <c r="AL406" s="17">
        <v>7</v>
      </c>
      <c r="AM406" s="17">
        <v>90</v>
      </c>
    </row>
    <row r="407" spans="1:39">
      <c r="A407" s="11">
        <v>390051607747354</v>
      </c>
      <c r="B407" s="12">
        <v>6576</v>
      </c>
      <c r="C407" s="13">
        <v>2006</v>
      </c>
      <c r="D407" s="14">
        <v>39002</v>
      </c>
      <c r="F407" s="4" t="s">
        <v>48</v>
      </c>
      <c r="G407" s="4">
        <v>0.98799999999999999</v>
      </c>
      <c r="H407" s="15">
        <v>4</v>
      </c>
      <c r="I407" s="15">
        <v>3</v>
      </c>
      <c r="J407" s="15">
        <v>3</v>
      </c>
      <c r="K407" s="15">
        <v>3</v>
      </c>
      <c r="L407" s="15">
        <v>3</v>
      </c>
      <c r="M407" s="15">
        <v>3</v>
      </c>
      <c r="N407" s="15">
        <v>5</v>
      </c>
      <c r="O407" s="7" t="s">
        <v>45</v>
      </c>
      <c r="P407" s="16">
        <v>-0.251</v>
      </c>
      <c r="Q407" s="16">
        <v>-0.251</v>
      </c>
      <c r="R407" s="16">
        <v>-9.1999999999999998E-2</v>
      </c>
      <c r="S407" s="16">
        <v>-0.1</v>
      </c>
      <c r="T407" s="16">
        <v>0</v>
      </c>
      <c r="U407" s="16">
        <v>-9.7000000000000003E-2</v>
      </c>
      <c r="V407" s="16">
        <v>-6.4000000000000001E-2</v>
      </c>
      <c r="W407" s="16">
        <v>0</v>
      </c>
      <c r="X407" s="16">
        <v>-8.8999999999999996E-2</v>
      </c>
      <c r="Y407" s="16">
        <v>5.8000000000000003E-2</v>
      </c>
      <c r="Z407" s="16">
        <v>0.17399999999999999</v>
      </c>
      <c r="AA407" s="16">
        <v>-0.05</v>
      </c>
      <c r="AB407" s="16">
        <v>0</v>
      </c>
      <c r="AC407" s="16">
        <v>-8.1000000000000003E-2</v>
      </c>
      <c r="AD407" s="16"/>
      <c r="AE407" s="16">
        <v>1.2E-2</v>
      </c>
      <c r="AF407" s="16">
        <v>0</v>
      </c>
      <c r="AG407" s="17">
        <v>51.04</v>
      </c>
      <c r="AH407" s="17">
        <v>1.9456</v>
      </c>
      <c r="AI407" s="17">
        <v>3.77</v>
      </c>
      <c r="AJ407" s="17">
        <v>66</v>
      </c>
      <c r="AK407" s="17">
        <v>4</v>
      </c>
      <c r="AL407" s="17">
        <v>12</v>
      </c>
      <c r="AM407" s="17">
        <v>88</v>
      </c>
    </row>
    <row r="408" spans="1:39">
      <c r="A408" s="11">
        <v>390059807653560</v>
      </c>
      <c r="B408" s="18">
        <v>35444</v>
      </c>
      <c r="C408" s="13">
        <v>2006</v>
      </c>
      <c r="D408" s="19">
        <v>38808</v>
      </c>
      <c r="F408" s="4" t="s">
        <v>49</v>
      </c>
      <c r="G408" s="4">
        <v>9.33</v>
      </c>
      <c r="H408" s="15">
        <v>1</v>
      </c>
      <c r="I408" s="15"/>
      <c r="J408" s="15"/>
      <c r="K408" s="15"/>
      <c r="L408" s="15"/>
      <c r="M408" s="15"/>
      <c r="N408" s="15"/>
      <c r="O408" s="7" t="s">
        <v>45</v>
      </c>
      <c r="P408" s="16">
        <v>-0.46600000000000003</v>
      </c>
      <c r="Q408" s="16">
        <v>-0.46600000000000003</v>
      </c>
      <c r="R408" s="16">
        <v>-0.65700000000000003</v>
      </c>
      <c r="S408" s="16">
        <v>1.667</v>
      </c>
      <c r="T408" s="16">
        <v>-0.5</v>
      </c>
      <c r="U408" s="16">
        <v>-1.2E-2</v>
      </c>
      <c r="V408" s="16">
        <v>-0.20899999999999999</v>
      </c>
      <c r="W408" s="16">
        <v>-0.91300000000000003</v>
      </c>
      <c r="X408" s="16">
        <v>9.5000000000000001E-2</v>
      </c>
      <c r="Y408" s="16">
        <v>1.0980000000000001</v>
      </c>
      <c r="Z408" s="16">
        <v>-0.11600000000000001</v>
      </c>
      <c r="AA408" s="16">
        <v>-0.214</v>
      </c>
      <c r="AB408" s="16">
        <v>0.25</v>
      </c>
      <c r="AC408" s="16">
        <v>0.35099999999999998</v>
      </c>
      <c r="AD408" s="16">
        <v>2</v>
      </c>
      <c r="AE408" s="16">
        <v>5.9580000000000002</v>
      </c>
      <c r="AF408" s="16">
        <v>0.5</v>
      </c>
      <c r="AG408" s="17">
        <v>13.32</v>
      </c>
      <c r="AH408" s="17">
        <v>0.5403</v>
      </c>
      <c r="AI408" s="17">
        <v>6.86</v>
      </c>
      <c r="AJ408" s="17">
        <v>6</v>
      </c>
      <c r="AK408" s="17">
        <v>88</v>
      </c>
      <c r="AL408" s="17">
        <v>2</v>
      </c>
      <c r="AM408" s="17">
        <v>7</v>
      </c>
    </row>
    <row r="409" spans="1:39">
      <c r="A409" s="11">
        <v>390059807653560</v>
      </c>
      <c r="B409" s="18">
        <v>38518</v>
      </c>
      <c r="C409" s="13">
        <v>2004</v>
      </c>
      <c r="D409" s="19">
        <v>38087</v>
      </c>
      <c r="F409" s="4" t="s">
        <v>49</v>
      </c>
      <c r="G409" s="4">
        <v>9.33</v>
      </c>
      <c r="H409" s="15">
        <v>2</v>
      </c>
      <c r="I409" s="15"/>
      <c r="J409" s="15"/>
      <c r="K409" s="15"/>
      <c r="L409" s="15"/>
      <c r="M409" s="15"/>
      <c r="N409" s="15"/>
      <c r="O409" s="7" t="s">
        <v>45</v>
      </c>
      <c r="P409" s="16">
        <v>-0.46600000000000003</v>
      </c>
      <c r="Q409" s="16">
        <v>-0.46600000000000003</v>
      </c>
      <c r="R409" s="16">
        <v>-0.65700000000000003</v>
      </c>
      <c r="S409" s="16">
        <v>1.667</v>
      </c>
      <c r="T409" s="16">
        <v>-0.5</v>
      </c>
      <c r="U409" s="16">
        <v>-1.2E-2</v>
      </c>
      <c r="V409" s="16">
        <v>-0.20899999999999999</v>
      </c>
      <c r="W409" s="16">
        <v>-0.91300000000000003</v>
      </c>
      <c r="X409" s="16">
        <v>9.5000000000000001E-2</v>
      </c>
      <c r="Y409" s="16">
        <v>1.0980000000000001</v>
      </c>
      <c r="Z409" s="16">
        <v>-0.11600000000000001</v>
      </c>
      <c r="AA409" s="16">
        <v>-0.214</v>
      </c>
      <c r="AB409" s="16">
        <v>0.25</v>
      </c>
      <c r="AC409" s="16">
        <v>0.35099999999999998</v>
      </c>
      <c r="AD409" s="16">
        <v>2</v>
      </c>
      <c r="AE409" s="16">
        <v>5.9580000000000002</v>
      </c>
      <c r="AF409" s="16">
        <v>0.5</v>
      </c>
      <c r="AG409" s="17">
        <v>19.98</v>
      </c>
      <c r="AH409" s="17">
        <v>0.70020000000000004</v>
      </c>
      <c r="AI409" s="17">
        <v>6.61</v>
      </c>
      <c r="AJ409" s="17">
        <v>13</v>
      </c>
      <c r="AK409" s="17">
        <v>82</v>
      </c>
      <c r="AL409" s="17">
        <v>2</v>
      </c>
      <c r="AM409" s="17">
        <v>15</v>
      </c>
    </row>
    <row r="410" spans="1:39">
      <c r="A410" s="11">
        <v>390105207653398</v>
      </c>
      <c r="B410" s="20">
        <v>40316</v>
      </c>
      <c r="C410" s="13">
        <v>2000</v>
      </c>
      <c r="D410" s="19">
        <v>36599</v>
      </c>
      <c r="F410" s="4" t="s">
        <v>49</v>
      </c>
      <c r="G410" s="4">
        <v>13.4</v>
      </c>
      <c r="H410" s="15">
        <v>3</v>
      </c>
      <c r="I410" s="15"/>
      <c r="J410" s="15"/>
      <c r="K410" s="15"/>
      <c r="L410" s="15"/>
      <c r="M410" s="15"/>
      <c r="N410" s="15"/>
      <c r="O410" s="7" t="s">
        <v>45</v>
      </c>
      <c r="P410" s="16">
        <v>-0.42199999999999999</v>
      </c>
      <c r="Q410" s="16">
        <v>-0.42199999999999999</v>
      </c>
      <c r="R410" s="16">
        <v>-0.64200000000000002</v>
      </c>
      <c r="S410" s="16">
        <v>1.7270000000000001</v>
      </c>
      <c r="T410" s="16">
        <v>0</v>
      </c>
      <c r="U410" s="16">
        <v>7.6999999999999999E-2</v>
      </c>
      <c r="V410" s="16">
        <v>-6.6000000000000003E-2</v>
      </c>
      <c r="W410" s="16">
        <v>-0.90900000000000003</v>
      </c>
      <c r="X410" s="16">
        <v>0.16600000000000001</v>
      </c>
      <c r="Y410" s="16">
        <v>0.99</v>
      </c>
      <c r="Z410" s="16">
        <v>0.41399999999999998</v>
      </c>
      <c r="AA410" s="16">
        <v>-0.28599999999999998</v>
      </c>
      <c r="AB410" s="16">
        <v>-0.5</v>
      </c>
      <c r="AC410" s="16">
        <v>0.35499999999999998</v>
      </c>
      <c r="AD410" s="16">
        <v>14</v>
      </c>
      <c r="AE410" s="16">
        <v>4.6260000000000003</v>
      </c>
      <c r="AF410" s="16">
        <v>-0.5</v>
      </c>
      <c r="AG410" s="17">
        <v>33.299999999999997</v>
      </c>
      <c r="AH410" s="17">
        <v>1.0978000000000001</v>
      </c>
      <c r="AI410" s="17">
        <v>6.7</v>
      </c>
      <c r="AJ410" s="17">
        <v>8.5</v>
      </c>
      <c r="AK410" s="17">
        <v>76.5</v>
      </c>
      <c r="AL410" s="17">
        <v>1</v>
      </c>
      <c r="AM410" s="17">
        <v>14</v>
      </c>
    </row>
    <row r="411" spans="1:39">
      <c r="A411" s="11">
        <v>390105207653398</v>
      </c>
      <c r="B411" s="20">
        <v>40318</v>
      </c>
      <c r="C411" s="13">
        <v>2004</v>
      </c>
      <c r="D411" s="19">
        <v>38077</v>
      </c>
      <c r="F411" s="4" t="s">
        <v>49</v>
      </c>
      <c r="G411" s="4">
        <v>13.4</v>
      </c>
      <c r="H411" s="15">
        <v>3</v>
      </c>
      <c r="I411" s="15"/>
      <c r="J411" s="15"/>
      <c r="K411" s="15"/>
      <c r="L411" s="15"/>
      <c r="M411" s="15"/>
      <c r="N411" s="15"/>
      <c r="O411" s="7" t="s">
        <v>45</v>
      </c>
      <c r="P411" s="16">
        <v>-0.42199999999999999</v>
      </c>
      <c r="Q411" s="16">
        <v>-0.42199999999999999</v>
      </c>
      <c r="R411" s="16">
        <v>-0.64200000000000002</v>
      </c>
      <c r="S411" s="16">
        <v>1.7270000000000001</v>
      </c>
      <c r="T411" s="16">
        <v>0</v>
      </c>
      <c r="U411" s="16">
        <v>7.6999999999999999E-2</v>
      </c>
      <c r="V411" s="16">
        <v>-6.6000000000000003E-2</v>
      </c>
      <c r="W411" s="16">
        <v>-0.90900000000000003</v>
      </c>
      <c r="X411" s="16">
        <v>0.16600000000000001</v>
      </c>
      <c r="Y411" s="16">
        <v>0.99</v>
      </c>
      <c r="Z411" s="16">
        <v>0.41399999999999998</v>
      </c>
      <c r="AA411" s="16">
        <v>-0.28599999999999998</v>
      </c>
      <c r="AB411" s="16">
        <v>-0.5</v>
      </c>
      <c r="AC411" s="16">
        <v>0.35499999999999998</v>
      </c>
      <c r="AD411" s="16">
        <v>14</v>
      </c>
      <c r="AE411" s="16">
        <v>4.6260000000000003</v>
      </c>
      <c r="AF411" s="16">
        <v>-0.5</v>
      </c>
      <c r="AG411" s="17">
        <v>33.299999999999997</v>
      </c>
      <c r="AH411" s="17">
        <v>1.3937999999999999</v>
      </c>
      <c r="AI411" s="17">
        <v>6.51</v>
      </c>
      <c r="AJ411" s="17">
        <v>7</v>
      </c>
      <c r="AK411" s="17">
        <v>60</v>
      </c>
      <c r="AL411" s="17">
        <v>4</v>
      </c>
      <c r="AM411" s="17">
        <v>35</v>
      </c>
    </row>
    <row r="412" spans="1:39">
      <c r="A412" s="11">
        <v>390105207653398</v>
      </c>
      <c r="B412" s="18">
        <v>35440</v>
      </c>
      <c r="C412" s="13">
        <v>2006</v>
      </c>
      <c r="D412" s="19">
        <v>38808</v>
      </c>
      <c r="F412" s="4" t="s">
        <v>49</v>
      </c>
      <c r="G412" s="4">
        <v>13.4</v>
      </c>
      <c r="H412" s="15">
        <v>2</v>
      </c>
      <c r="I412" s="15"/>
      <c r="J412" s="15"/>
      <c r="K412" s="15"/>
      <c r="L412" s="15"/>
      <c r="M412" s="15"/>
      <c r="N412" s="15"/>
      <c r="O412" s="7" t="s">
        <v>45</v>
      </c>
      <c r="P412" s="16">
        <v>-0.42199999999999999</v>
      </c>
      <c r="Q412" s="16">
        <v>-0.42199999999999999</v>
      </c>
      <c r="R412" s="16">
        <v>-0.64200000000000002</v>
      </c>
      <c r="S412" s="16">
        <v>1.7270000000000001</v>
      </c>
      <c r="T412" s="16">
        <v>0</v>
      </c>
      <c r="U412" s="16">
        <v>7.6999999999999999E-2</v>
      </c>
      <c r="V412" s="16">
        <v>-6.6000000000000003E-2</v>
      </c>
      <c r="W412" s="16">
        <v>-0.90900000000000003</v>
      </c>
      <c r="X412" s="16">
        <v>0.16600000000000001</v>
      </c>
      <c r="Y412" s="16">
        <v>0.99</v>
      </c>
      <c r="Z412" s="16">
        <v>0.41399999999999998</v>
      </c>
      <c r="AA412" s="16">
        <v>-0.28599999999999998</v>
      </c>
      <c r="AB412" s="16">
        <v>-0.5</v>
      </c>
      <c r="AC412" s="16">
        <v>0.35499999999999998</v>
      </c>
      <c r="AD412" s="16">
        <v>14</v>
      </c>
      <c r="AE412" s="16">
        <v>4.6260000000000003</v>
      </c>
      <c r="AF412" s="16">
        <v>-0.5</v>
      </c>
      <c r="AG412" s="17">
        <v>26.64</v>
      </c>
      <c r="AH412" s="17">
        <v>1.2472000000000001</v>
      </c>
      <c r="AI412" s="17">
        <v>6.49</v>
      </c>
      <c r="AJ412" s="17">
        <v>5</v>
      </c>
      <c r="AK412" s="17">
        <v>60</v>
      </c>
      <c r="AL412" s="17">
        <v>2</v>
      </c>
      <c r="AM412" s="17">
        <v>11</v>
      </c>
    </row>
    <row r="413" spans="1:39">
      <c r="A413" s="11">
        <v>390118207827352</v>
      </c>
      <c r="B413" s="12">
        <v>6832</v>
      </c>
      <c r="C413" s="13">
        <v>2004</v>
      </c>
      <c r="D413" s="14">
        <v>38096</v>
      </c>
      <c r="F413" s="4" t="s">
        <v>46</v>
      </c>
      <c r="G413" s="4">
        <v>29.7</v>
      </c>
      <c r="H413" s="15">
        <v>5</v>
      </c>
      <c r="I413" s="15">
        <v>3</v>
      </c>
      <c r="J413" s="15">
        <v>3</v>
      </c>
      <c r="K413" s="15">
        <v>5</v>
      </c>
      <c r="L413" s="15">
        <v>5</v>
      </c>
      <c r="M413" s="15">
        <v>5</v>
      </c>
      <c r="N413" s="15">
        <v>1</v>
      </c>
      <c r="O413" s="7" t="s">
        <v>45</v>
      </c>
      <c r="P413" s="16">
        <v>0</v>
      </c>
      <c r="Q413" s="16">
        <v>0</v>
      </c>
      <c r="R413" s="16">
        <v>0</v>
      </c>
      <c r="S413" s="16">
        <v>0</v>
      </c>
      <c r="T413" s="16">
        <v>0</v>
      </c>
      <c r="U413" s="16">
        <v>0</v>
      </c>
      <c r="V413" s="16">
        <v>0</v>
      </c>
      <c r="W413" s="16">
        <v>0</v>
      </c>
      <c r="X413" s="16">
        <v>0</v>
      </c>
      <c r="Y413" s="16">
        <v>0</v>
      </c>
      <c r="Z413" s="16">
        <v>0</v>
      </c>
      <c r="AA413" s="16">
        <v>0</v>
      </c>
      <c r="AB413" s="16">
        <v>0</v>
      </c>
      <c r="AC413" s="16">
        <v>0</v>
      </c>
      <c r="AD413" s="16">
        <v>0</v>
      </c>
      <c r="AE413" s="16">
        <v>0</v>
      </c>
      <c r="AF413" s="16">
        <v>0</v>
      </c>
      <c r="AG413" s="17">
        <v>94.04</v>
      </c>
      <c r="AH413" s="17">
        <v>2.1171000000000002</v>
      </c>
      <c r="AI413" s="17">
        <v>3.81</v>
      </c>
      <c r="AJ413" s="17">
        <v>79</v>
      </c>
      <c r="AK413" s="17">
        <v>5</v>
      </c>
      <c r="AL413" s="17">
        <v>14</v>
      </c>
      <c r="AM413" s="17">
        <v>61</v>
      </c>
    </row>
    <row r="414" spans="1:39">
      <c r="A414" s="11">
        <v>390118207827352</v>
      </c>
      <c r="B414" s="12">
        <v>6833</v>
      </c>
      <c r="C414" s="13">
        <v>2004</v>
      </c>
      <c r="D414" s="14">
        <v>38273</v>
      </c>
      <c r="F414" s="4" t="s">
        <v>46</v>
      </c>
      <c r="G414" s="4">
        <v>29.7</v>
      </c>
      <c r="H414" s="15">
        <v>5</v>
      </c>
      <c r="I414" s="15">
        <v>3</v>
      </c>
      <c r="J414" s="15">
        <v>5</v>
      </c>
      <c r="K414" s="15">
        <v>5</v>
      </c>
      <c r="L414" s="15">
        <v>5</v>
      </c>
      <c r="M414" s="15">
        <v>5</v>
      </c>
      <c r="N414" s="15">
        <v>5</v>
      </c>
      <c r="O414" s="7" t="s">
        <v>45</v>
      </c>
      <c r="P414" s="16">
        <v>0</v>
      </c>
      <c r="Q414" s="16">
        <v>0</v>
      </c>
      <c r="R414" s="16">
        <v>0</v>
      </c>
      <c r="S414" s="16">
        <v>0</v>
      </c>
      <c r="T414" s="16">
        <v>0</v>
      </c>
      <c r="U414" s="16">
        <v>0</v>
      </c>
      <c r="V414" s="16">
        <v>0</v>
      </c>
      <c r="W414" s="16">
        <v>0</v>
      </c>
      <c r="X414" s="16">
        <v>0</v>
      </c>
      <c r="Y414" s="16">
        <v>0</v>
      </c>
      <c r="Z414" s="16">
        <v>0</v>
      </c>
      <c r="AA414" s="16">
        <v>0</v>
      </c>
      <c r="AB414" s="16">
        <v>0</v>
      </c>
      <c r="AC414" s="16">
        <v>0</v>
      </c>
      <c r="AD414" s="16">
        <v>0</v>
      </c>
      <c r="AE414" s="16">
        <v>0</v>
      </c>
      <c r="AF414" s="16">
        <v>0</v>
      </c>
      <c r="AG414" s="17">
        <v>89.76</v>
      </c>
      <c r="AH414" s="17">
        <v>2.1947000000000001</v>
      </c>
      <c r="AI414" s="17">
        <v>3.13</v>
      </c>
      <c r="AJ414" s="17">
        <v>83</v>
      </c>
      <c r="AK414" s="17">
        <v>3</v>
      </c>
      <c r="AL414" s="17">
        <v>23</v>
      </c>
      <c r="AM414" s="17">
        <v>87</v>
      </c>
    </row>
    <row r="415" spans="1:39">
      <c r="A415" s="11">
        <v>390118207827352</v>
      </c>
      <c r="B415" s="18">
        <v>34362</v>
      </c>
      <c r="C415" s="13">
        <v>2004</v>
      </c>
      <c r="D415" s="19">
        <v>38273</v>
      </c>
      <c r="F415" s="4" t="s">
        <v>46</v>
      </c>
      <c r="G415" s="4">
        <v>29.7</v>
      </c>
      <c r="H415" s="15">
        <v>5</v>
      </c>
      <c r="I415" s="15">
        <v>5</v>
      </c>
      <c r="J415" s="15">
        <v>3</v>
      </c>
      <c r="K415" s="15">
        <v>1</v>
      </c>
      <c r="L415" s="15">
        <v>3</v>
      </c>
      <c r="M415" s="15">
        <v>3</v>
      </c>
      <c r="N415" s="15">
        <v>5</v>
      </c>
      <c r="O415" s="7" t="s">
        <v>45</v>
      </c>
      <c r="P415" s="16">
        <v>0</v>
      </c>
      <c r="Q415" s="16">
        <v>0</v>
      </c>
      <c r="R415" s="16">
        <v>0</v>
      </c>
      <c r="S415" s="16">
        <v>0</v>
      </c>
      <c r="T415" s="16">
        <v>0</v>
      </c>
      <c r="U415" s="16">
        <v>0</v>
      </c>
      <c r="V415" s="16">
        <v>0</v>
      </c>
      <c r="W415" s="16">
        <v>0</v>
      </c>
      <c r="X415" s="16">
        <v>0</v>
      </c>
      <c r="Y415" s="16">
        <v>0</v>
      </c>
      <c r="Z415" s="16">
        <v>0</v>
      </c>
      <c r="AA415" s="16">
        <v>0</v>
      </c>
      <c r="AB415" s="16">
        <v>0</v>
      </c>
      <c r="AC415" s="16">
        <v>0</v>
      </c>
      <c r="AD415" s="16">
        <v>0</v>
      </c>
      <c r="AE415" s="16">
        <v>0</v>
      </c>
      <c r="AF415" s="16">
        <v>0</v>
      </c>
      <c r="AG415" s="17">
        <v>100</v>
      </c>
      <c r="AH415" s="17">
        <v>2.4622999999999999</v>
      </c>
      <c r="AI415" s="17">
        <v>3.91</v>
      </c>
      <c r="AJ415" s="17">
        <v>62</v>
      </c>
      <c r="AK415" s="17">
        <v>11</v>
      </c>
      <c r="AL415" s="17">
        <v>9</v>
      </c>
      <c r="AM415" s="17">
        <v>81</v>
      </c>
    </row>
    <row r="416" spans="1:39">
      <c r="A416" s="11">
        <v>390118907650340</v>
      </c>
      <c r="B416" s="18">
        <v>40324</v>
      </c>
      <c r="C416" s="13">
        <v>2000</v>
      </c>
      <c r="D416" s="19">
        <v>36600</v>
      </c>
      <c r="F416" s="4" t="s">
        <v>49</v>
      </c>
      <c r="G416" s="4">
        <v>0.70099999999999996</v>
      </c>
      <c r="H416" s="15">
        <v>1</v>
      </c>
      <c r="I416" s="15"/>
      <c r="J416" s="15"/>
      <c r="K416" s="15"/>
      <c r="L416" s="15"/>
      <c r="M416" s="15"/>
      <c r="N416" s="15"/>
      <c r="O416" s="7" t="s">
        <v>45</v>
      </c>
      <c r="P416" s="16">
        <v>-0.47899999999999998</v>
      </c>
      <c r="Q416" s="16">
        <v>-0.47899999999999998</v>
      </c>
      <c r="R416" s="16">
        <v>-0.68899999999999995</v>
      </c>
      <c r="S416" s="16">
        <v>1.75</v>
      </c>
      <c r="T416" s="16">
        <v>-0.5</v>
      </c>
      <c r="U416" s="16">
        <v>-1.4E-2</v>
      </c>
      <c r="V416" s="16">
        <v>-0.27300000000000002</v>
      </c>
      <c r="W416" s="16">
        <v>-0.91300000000000003</v>
      </c>
      <c r="X416" s="16">
        <v>7.8E-2</v>
      </c>
      <c r="Y416" s="16">
        <v>1.0740000000000001</v>
      </c>
      <c r="Z416" s="16">
        <v>-0.108</v>
      </c>
      <c r="AA416" s="16">
        <v>-0.28599999999999998</v>
      </c>
      <c r="AB416" s="16">
        <v>0.25</v>
      </c>
      <c r="AC416" s="16">
        <v>0.35399999999999998</v>
      </c>
      <c r="AD416" s="16">
        <v>0</v>
      </c>
      <c r="AE416" s="16">
        <v>6.0389999999999997</v>
      </c>
      <c r="AF416" s="16">
        <v>0.5</v>
      </c>
      <c r="AG416" s="17">
        <v>6.66</v>
      </c>
      <c r="AH416" s="17">
        <v>0.95520000000000005</v>
      </c>
      <c r="AI416" s="17">
        <v>7.51</v>
      </c>
      <c r="AJ416" s="17">
        <v>3.01</v>
      </c>
      <c r="AK416" s="17">
        <v>6.53</v>
      </c>
      <c r="AL416" s="17">
        <v>0</v>
      </c>
      <c r="AM416" s="17">
        <v>3.01</v>
      </c>
    </row>
    <row r="417" spans="1:39">
      <c r="A417" s="11">
        <v>390120507900312</v>
      </c>
      <c r="B417" s="18">
        <v>10972</v>
      </c>
      <c r="C417" s="13">
        <v>2001</v>
      </c>
      <c r="D417" s="19">
        <v>37124</v>
      </c>
      <c r="F417" s="4" t="s">
        <v>44</v>
      </c>
      <c r="G417" s="4">
        <v>876</v>
      </c>
      <c r="H417" s="15">
        <v>4</v>
      </c>
      <c r="I417" s="15">
        <v>3</v>
      </c>
      <c r="J417" s="15">
        <v>5</v>
      </c>
      <c r="K417" s="15">
        <v>5</v>
      </c>
      <c r="L417" s="15">
        <v>3</v>
      </c>
      <c r="M417" s="15">
        <v>5</v>
      </c>
      <c r="N417" s="15">
        <v>5</v>
      </c>
      <c r="O417" s="7" t="s">
        <v>45</v>
      </c>
      <c r="P417" s="16">
        <v>2.3E-2</v>
      </c>
      <c r="Q417" s="16">
        <v>2.3E-2</v>
      </c>
      <c r="R417" s="16">
        <v>-2.4E-2</v>
      </c>
      <c r="S417" s="16">
        <v>0</v>
      </c>
      <c r="T417" s="16">
        <v>0</v>
      </c>
      <c r="U417" s="16">
        <v>2.5000000000000001E-2</v>
      </c>
      <c r="V417" s="16">
        <v>5.3999999999999999E-2</v>
      </c>
      <c r="W417" s="16">
        <v>0</v>
      </c>
      <c r="X417" s="16">
        <v>8.3000000000000004E-2</v>
      </c>
      <c r="Y417" s="16">
        <v>-3.0000000000000001E-3</v>
      </c>
      <c r="Z417" s="16">
        <v>0.10100000000000001</v>
      </c>
      <c r="AA417" s="16">
        <v>-6.3E-2</v>
      </c>
      <c r="AB417" s="16">
        <v>0</v>
      </c>
      <c r="AC417" s="16">
        <v>0.01</v>
      </c>
      <c r="AD417" s="16">
        <v>0.17599999999999999</v>
      </c>
      <c r="AE417" s="16">
        <v>1.7000000000000001E-2</v>
      </c>
      <c r="AF417" s="16">
        <v>-0.5</v>
      </c>
      <c r="AG417" s="17">
        <v>60</v>
      </c>
      <c r="AH417" s="17">
        <v>2.0169000000000001</v>
      </c>
      <c r="AI417" s="17">
        <v>3.96</v>
      </c>
      <c r="AJ417" s="17">
        <v>68</v>
      </c>
      <c r="AK417" s="17">
        <v>9</v>
      </c>
      <c r="AL417" s="17">
        <v>47</v>
      </c>
      <c r="AM417" s="17">
        <v>75</v>
      </c>
    </row>
    <row r="418" spans="1:39">
      <c r="A418" s="11">
        <v>390121907652213</v>
      </c>
      <c r="B418" s="20">
        <v>40331</v>
      </c>
      <c r="C418" s="13">
        <v>2004</v>
      </c>
      <c r="D418" s="19">
        <v>38076</v>
      </c>
      <c r="F418" s="4" t="s">
        <v>49</v>
      </c>
      <c r="G418" s="4">
        <v>12</v>
      </c>
      <c r="H418" s="15">
        <v>3</v>
      </c>
      <c r="I418" s="15"/>
      <c r="J418" s="15"/>
      <c r="K418" s="15"/>
      <c r="L418" s="15"/>
      <c r="M418" s="15"/>
      <c r="N418" s="15"/>
      <c r="O418" s="7" t="s">
        <v>45</v>
      </c>
      <c r="P418" s="16">
        <v>-0.44700000000000001</v>
      </c>
      <c r="Q418" s="16">
        <v>-0.44700000000000001</v>
      </c>
      <c r="R418" s="16">
        <v>-0.66500000000000004</v>
      </c>
      <c r="S418" s="16">
        <v>1.5</v>
      </c>
      <c r="T418" s="16">
        <v>-0.5</v>
      </c>
      <c r="U418" s="16">
        <v>2E-3</v>
      </c>
      <c r="V418" s="16">
        <v>-0.20300000000000001</v>
      </c>
      <c r="W418" s="16">
        <v>-0.91300000000000003</v>
      </c>
      <c r="X418" s="16">
        <v>6.9000000000000006E-2</v>
      </c>
      <c r="Y418" s="16">
        <v>1.0680000000000001</v>
      </c>
      <c r="Z418" s="16">
        <v>-9.9000000000000005E-2</v>
      </c>
      <c r="AA418" s="16">
        <v>-0.28599999999999998</v>
      </c>
      <c r="AB418" s="16">
        <v>0.25</v>
      </c>
      <c r="AC418" s="16">
        <v>0.35299999999999998</v>
      </c>
      <c r="AD418" s="16">
        <v>0.5</v>
      </c>
      <c r="AE418" s="16">
        <v>5.4329999999999998</v>
      </c>
      <c r="AF418" s="16">
        <v>0</v>
      </c>
      <c r="AG418" s="17">
        <v>33.299999999999997</v>
      </c>
      <c r="AH418" s="17">
        <v>1.0382</v>
      </c>
      <c r="AI418" s="17">
        <v>6.58</v>
      </c>
      <c r="AJ418" s="17">
        <v>5</v>
      </c>
      <c r="AK418" s="17">
        <v>72</v>
      </c>
      <c r="AL418" s="17">
        <v>0</v>
      </c>
      <c r="AM418" s="17">
        <v>26</v>
      </c>
    </row>
    <row r="419" spans="1:39">
      <c r="A419" s="11">
        <v>390121907652213</v>
      </c>
      <c r="B419" s="12">
        <v>40330</v>
      </c>
      <c r="C419" s="13">
        <v>2000</v>
      </c>
      <c r="D419" s="14">
        <v>36601</v>
      </c>
      <c r="F419" s="4" t="s">
        <v>49</v>
      </c>
      <c r="G419" s="4">
        <v>12</v>
      </c>
      <c r="H419" s="15">
        <v>5</v>
      </c>
      <c r="I419" s="15"/>
      <c r="J419" s="15"/>
      <c r="K419" s="15"/>
      <c r="L419" s="15"/>
      <c r="M419" s="15"/>
      <c r="N419" s="15"/>
      <c r="O419" s="7" t="s">
        <v>45</v>
      </c>
      <c r="P419" s="16">
        <v>-0.44700000000000001</v>
      </c>
      <c r="Q419" s="16">
        <v>-0.44700000000000001</v>
      </c>
      <c r="R419" s="16">
        <v>-0.66500000000000004</v>
      </c>
      <c r="S419" s="16">
        <v>1.5</v>
      </c>
      <c r="T419" s="16">
        <v>-0.5</v>
      </c>
      <c r="U419" s="16">
        <v>2E-3</v>
      </c>
      <c r="V419" s="16">
        <v>-0.20300000000000001</v>
      </c>
      <c r="W419" s="16">
        <v>-0.91300000000000003</v>
      </c>
      <c r="X419" s="16">
        <v>6.9000000000000006E-2</v>
      </c>
      <c r="Y419" s="16">
        <v>1.0680000000000001</v>
      </c>
      <c r="Z419" s="16">
        <v>-9.9000000000000005E-2</v>
      </c>
      <c r="AA419" s="16">
        <v>-0.28599999999999998</v>
      </c>
      <c r="AB419" s="16">
        <v>0.25</v>
      </c>
      <c r="AC419" s="16">
        <v>0.35299999999999998</v>
      </c>
      <c r="AD419" s="16">
        <v>0.5</v>
      </c>
      <c r="AE419" s="16">
        <v>5.4329999999999998</v>
      </c>
      <c r="AF419" s="16">
        <v>0</v>
      </c>
      <c r="AG419" s="17">
        <v>73.260000000000005</v>
      </c>
      <c r="AH419" s="17">
        <v>1.7942</v>
      </c>
      <c r="AI419" s="17">
        <v>5.71</v>
      </c>
      <c r="AJ419" s="17">
        <v>26</v>
      </c>
      <c r="AK419" s="17">
        <v>47</v>
      </c>
      <c r="AL419" s="17">
        <v>0</v>
      </c>
      <c r="AM419" s="17">
        <v>39</v>
      </c>
    </row>
    <row r="420" spans="1:39">
      <c r="A420" s="11">
        <v>390121907652213</v>
      </c>
      <c r="B420" s="12">
        <v>40329</v>
      </c>
      <c r="C420" s="13">
        <v>2004</v>
      </c>
      <c r="D420" s="14">
        <v>38076</v>
      </c>
      <c r="F420" s="4" t="s">
        <v>49</v>
      </c>
      <c r="G420" s="4">
        <v>12</v>
      </c>
      <c r="H420" s="15">
        <v>3</v>
      </c>
      <c r="I420" s="15"/>
      <c r="J420" s="15"/>
      <c r="K420" s="15"/>
      <c r="L420" s="15"/>
      <c r="M420" s="15"/>
      <c r="N420" s="15"/>
      <c r="O420" s="7" t="s">
        <v>45</v>
      </c>
      <c r="P420" s="16">
        <v>-0.44700000000000001</v>
      </c>
      <c r="Q420" s="16">
        <v>-0.44700000000000001</v>
      </c>
      <c r="R420" s="16">
        <v>-0.66500000000000004</v>
      </c>
      <c r="S420" s="16">
        <v>1.5</v>
      </c>
      <c r="T420" s="16">
        <v>-0.5</v>
      </c>
      <c r="U420" s="16">
        <v>2E-3</v>
      </c>
      <c r="V420" s="16">
        <v>-0.20300000000000001</v>
      </c>
      <c r="W420" s="16">
        <v>-0.91300000000000003</v>
      </c>
      <c r="X420" s="16">
        <v>6.9000000000000006E-2</v>
      </c>
      <c r="Y420" s="16">
        <v>1.0680000000000001</v>
      </c>
      <c r="Z420" s="16">
        <v>-9.9000000000000005E-2</v>
      </c>
      <c r="AA420" s="16">
        <v>-0.28599999999999998</v>
      </c>
      <c r="AB420" s="16">
        <v>0.25</v>
      </c>
      <c r="AC420" s="16">
        <v>0.35299999999999998</v>
      </c>
      <c r="AD420" s="16">
        <v>0.5</v>
      </c>
      <c r="AE420" s="16">
        <v>5.4329999999999998</v>
      </c>
      <c r="AF420" s="16">
        <v>0</v>
      </c>
      <c r="AG420" s="17">
        <v>46.62</v>
      </c>
      <c r="AH420" s="17">
        <v>1.3694</v>
      </c>
      <c r="AI420" s="17">
        <v>6.47</v>
      </c>
      <c r="AJ420" s="17">
        <v>2</v>
      </c>
      <c r="AK420" s="17">
        <v>63</v>
      </c>
      <c r="AL420" s="17">
        <v>1</v>
      </c>
      <c r="AM420" s="17">
        <v>28</v>
      </c>
    </row>
    <row r="421" spans="1:39">
      <c r="A421" s="11">
        <v>390131907651020</v>
      </c>
      <c r="B421" s="18">
        <v>40333</v>
      </c>
      <c r="C421" s="13">
        <v>2000</v>
      </c>
      <c r="D421" s="19">
        <v>36595</v>
      </c>
      <c r="F421" s="4" t="s">
        <v>49</v>
      </c>
      <c r="G421" s="4">
        <v>3.37</v>
      </c>
      <c r="H421" s="15">
        <v>5</v>
      </c>
      <c r="I421" s="15"/>
      <c r="J421" s="15"/>
      <c r="K421" s="15"/>
      <c r="L421" s="15"/>
      <c r="M421" s="15"/>
      <c r="N421" s="15"/>
      <c r="O421" s="7" t="s">
        <v>45</v>
      </c>
      <c r="P421" s="16">
        <v>-0.47899999999999998</v>
      </c>
      <c r="Q421" s="16">
        <v>-0.47899999999999998</v>
      </c>
      <c r="R421" s="16">
        <v>-0.68899999999999995</v>
      </c>
      <c r="S421" s="16">
        <v>1.75</v>
      </c>
      <c r="T421" s="16">
        <v>-0.5</v>
      </c>
      <c r="U421" s="16">
        <v>-1.4E-2</v>
      </c>
      <c r="V421" s="16">
        <v>-0.27200000000000002</v>
      </c>
      <c r="W421" s="16">
        <v>-0.91300000000000003</v>
      </c>
      <c r="X421" s="16">
        <v>7.4999999999999997E-2</v>
      </c>
      <c r="Y421" s="16">
        <v>1.0740000000000001</v>
      </c>
      <c r="Z421" s="16">
        <v>-0.108</v>
      </c>
      <c r="AA421" s="16">
        <v>-0.28599999999999998</v>
      </c>
      <c r="AB421" s="16">
        <v>0.25</v>
      </c>
      <c r="AC421" s="16">
        <v>0.35399999999999998</v>
      </c>
      <c r="AD421" s="16"/>
      <c r="AE421" s="16">
        <v>6.0419999999999998</v>
      </c>
      <c r="AF421" s="16">
        <v>0.5</v>
      </c>
      <c r="AG421" s="17">
        <v>79.92</v>
      </c>
      <c r="AH421" s="17">
        <v>2.3149999999999999</v>
      </c>
      <c r="AI421" s="17">
        <v>5.52</v>
      </c>
      <c r="AJ421" s="17">
        <v>24</v>
      </c>
      <c r="AK421" s="17">
        <v>27</v>
      </c>
      <c r="AL421" s="17">
        <v>2</v>
      </c>
      <c r="AM421" s="17">
        <v>50</v>
      </c>
    </row>
    <row r="422" spans="1:39">
      <c r="A422" s="11">
        <v>390140007716411</v>
      </c>
      <c r="B422" s="18">
        <v>32978</v>
      </c>
      <c r="C422" s="13">
        <v>2005</v>
      </c>
      <c r="D422" s="19">
        <v>38432</v>
      </c>
      <c r="F422" s="4" t="s">
        <v>48</v>
      </c>
      <c r="G422" s="4">
        <v>1.47</v>
      </c>
      <c r="H422" s="15">
        <v>1</v>
      </c>
      <c r="I422" s="15">
        <v>1</v>
      </c>
      <c r="J422" s="15">
        <v>1</v>
      </c>
      <c r="K422" s="15">
        <v>1</v>
      </c>
      <c r="L422" s="15">
        <v>1</v>
      </c>
      <c r="M422" s="15">
        <v>1</v>
      </c>
      <c r="N422" s="15">
        <v>1</v>
      </c>
      <c r="O422" s="7" t="s">
        <v>45</v>
      </c>
      <c r="P422" s="16">
        <v>-0.56599999999999995</v>
      </c>
      <c r="Q422" s="16">
        <v>-0.56599999999999995</v>
      </c>
      <c r="R422" s="16">
        <v>-0.67600000000000005</v>
      </c>
      <c r="S422" s="16">
        <v>2.3330000000000002</v>
      </c>
      <c r="T422" s="16">
        <v>-0.55600000000000005</v>
      </c>
      <c r="U422" s="16">
        <v>5.0999999999999997E-2</v>
      </c>
      <c r="V422" s="16">
        <v>-0.121</v>
      </c>
      <c r="W422" s="16">
        <v>-0.8</v>
      </c>
      <c r="X422" s="16">
        <v>0.39700000000000002</v>
      </c>
      <c r="Y422" s="16">
        <v>1.2330000000000001</v>
      </c>
      <c r="Z422" s="16">
        <v>-7.1999999999999995E-2</v>
      </c>
      <c r="AA422" s="16">
        <v>-0.45700000000000002</v>
      </c>
      <c r="AB422" s="16">
        <v>0.66700000000000004</v>
      </c>
      <c r="AC422" s="16">
        <v>0.60199999999999998</v>
      </c>
      <c r="AD422" s="16">
        <v>-1</v>
      </c>
      <c r="AE422" s="16">
        <v>5.4329999999999998</v>
      </c>
      <c r="AF422" s="16">
        <v>0</v>
      </c>
      <c r="AG422" s="17">
        <v>0</v>
      </c>
      <c r="AH422" s="17">
        <v>0.9335</v>
      </c>
      <c r="AI422" s="17">
        <v>6.56</v>
      </c>
      <c r="AJ422" s="17">
        <v>16</v>
      </c>
      <c r="AK422" s="17">
        <v>74</v>
      </c>
      <c r="AL422" s="17">
        <v>1</v>
      </c>
      <c r="AM422" s="17">
        <v>21</v>
      </c>
    </row>
    <row r="423" spans="1:39">
      <c r="A423" s="11">
        <v>390145207915429</v>
      </c>
      <c r="B423" s="18">
        <v>11178</v>
      </c>
      <c r="C423" s="13">
        <v>2004</v>
      </c>
      <c r="D423" s="19">
        <v>38133</v>
      </c>
      <c r="F423" s="4" t="s">
        <v>46</v>
      </c>
      <c r="G423" s="4">
        <v>3.58</v>
      </c>
      <c r="H423" s="15">
        <v>5</v>
      </c>
      <c r="I423" s="15">
        <v>3</v>
      </c>
      <c r="J423" s="15">
        <v>5</v>
      </c>
      <c r="K423" s="15">
        <v>5</v>
      </c>
      <c r="L423" s="15">
        <v>1</v>
      </c>
      <c r="M423" s="15">
        <v>1</v>
      </c>
      <c r="N423" s="15">
        <v>5</v>
      </c>
      <c r="O423" s="7" t="s">
        <v>50</v>
      </c>
      <c r="P423" s="16">
        <v>0</v>
      </c>
      <c r="Q423" s="16">
        <v>0</v>
      </c>
      <c r="R423" s="16">
        <v>0</v>
      </c>
      <c r="S423" s="16">
        <v>0</v>
      </c>
      <c r="T423" s="16">
        <v>0</v>
      </c>
      <c r="U423" s="16">
        <v>0</v>
      </c>
      <c r="V423" s="16">
        <v>0</v>
      </c>
      <c r="W423" s="16">
        <v>0</v>
      </c>
      <c r="X423" s="16">
        <v>0</v>
      </c>
      <c r="Y423" s="16">
        <v>0</v>
      </c>
      <c r="Z423" s="16">
        <v>0</v>
      </c>
      <c r="AA423" s="16">
        <v>0</v>
      </c>
      <c r="AB423" s="16">
        <v>0</v>
      </c>
      <c r="AC423" s="16">
        <v>0</v>
      </c>
      <c r="AD423" s="16">
        <v>0</v>
      </c>
      <c r="AE423" s="16">
        <v>0</v>
      </c>
      <c r="AF423" s="16">
        <v>0</v>
      </c>
      <c r="AG423" s="17">
        <v>80</v>
      </c>
      <c r="AH423" s="17">
        <v>2.1692</v>
      </c>
      <c r="AI423" s="17">
        <v>3.02</v>
      </c>
      <c r="AJ423" s="17">
        <v>83</v>
      </c>
      <c r="AK423" s="17">
        <v>15</v>
      </c>
      <c r="AL423" s="17">
        <v>2</v>
      </c>
      <c r="AM423" s="17">
        <v>74</v>
      </c>
    </row>
    <row r="424" spans="1:39">
      <c r="A424" s="11">
        <v>390145807910312</v>
      </c>
      <c r="B424" s="18">
        <v>11347</v>
      </c>
      <c r="C424" s="13">
        <v>2007</v>
      </c>
      <c r="D424" s="19">
        <v>39162</v>
      </c>
      <c r="F424" s="4" t="s">
        <v>44</v>
      </c>
      <c r="G424" s="4">
        <v>2.42</v>
      </c>
      <c r="H424" s="15">
        <v>1</v>
      </c>
      <c r="I424" s="15">
        <v>1</v>
      </c>
      <c r="J424" s="15">
        <v>5</v>
      </c>
      <c r="K424" s="15">
        <v>5</v>
      </c>
      <c r="L424" s="15">
        <v>3</v>
      </c>
      <c r="M424" s="15">
        <v>1</v>
      </c>
      <c r="N424" s="15">
        <v>5</v>
      </c>
      <c r="O424" s="7" t="s">
        <v>45</v>
      </c>
      <c r="P424" s="16">
        <v>-5.3999999999999999E-2</v>
      </c>
      <c r="Q424" s="16">
        <v>-5.3999999999999999E-2</v>
      </c>
      <c r="R424" s="16">
        <v>-1.2E-2</v>
      </c>
      <c r="S424" s="16">
        <v>0.111</v>
      </c>
      <c r="T424" s="16">
        <v>0</v>
      </c>
      <c r="U424" s="16">
        <v>2.3E-2</v>
      </c>
      <c r="V424" s="16">
        <v>5.8999999999999997E-2</v>
      </c>
      <c r="W424" s="16">
        <v>0</v>
      </c>
      <c r="X424" s="16">
        <v>-1.2E-2</v>
      </c>
      <c r="Y424" s="16">
        <v>1.9E-2</v>
      </c>
      <c r="Z424" s="16">
        <v>2.5000000000000001E-2</v>
      </c>
      <c r="AA424" s="16">
        <v>-0.2</v>
      </c>
      <c r="AB424" s="16">
        <v>0.25</v>
      </c>
      <c r="AC424" s="16">
        <v>-3.0000000000000001E-3</v>
      </c>
      <c r="AD424" s="16">
        <v>0</v>
      </c>
      <c r="AE424" s="16">
        <v>0.13900000000000001</v>
      </c>
      <c r="AF424" s="16">
        <v>0</v>
      </c>
      <c r="AG424" s="17">
        <v>13.85</v>
      </c>
      <c r="AH424" s="17">
        <v>1.5187999999999999</v>
      </c>
      <c r="AI424" s="17">
        <v>3</v>
      </c>
      <c r="AJ424" s="17">
        <v>81</v>
      </c>
      <c r="AK424" s="17">
        <v>10</v>
      </c>
      <c r="AL424" s="17">
        <v>1</v>
      </c>
      <c r="AM424" s="17">
        <v>80</v>
      </c>
    </row>
    <row r="425" spans="1:39">
      <c r="A425" s="11">
        <v>390147107844511</v>
      </c>
      <c r="B425" s="18">
        <v>11461</v>
      </c>
      <c r="C425" s="13">
        <v>2000</v>
      </c>
      <c r="D425" s="19">
        <v>36690</v>
      </c>
      <c r="F425" s="4" t="s">
        <v>46</v>
      </c>
      <c r="G425" s="4">
        <v>125</v>
      </c>
      <c r="H425" s="15">
        <v>2</v>
      </c>
      <c r="I425" s="15">
        <v>1</v>
      </c>
      <c r="J425" s="15">
        <v>1</v>
      </c>
      <c r="K425" s="15">
        <v>5</v>
      </c>
      <c r="L425" s="15">
        <v>5</v>
      </c>
      <c r="M425" s="15">
        <v>1</v>
      </c>
      <c r="N425" s="15">
        <v>5</v>
      </c>
      <c r="O425" s="7" t="s">
        <v>45</v>
      </c>
      <c r="P425" s="16">
        <v>0</v>
      </c>
      <c r="Q425" s="16">
        <v>0</v>
      </c>
      <c r="R425" s="16">
        <v>0</v>
      </c>
      <c r="S425" s="16">
        <v>0</v>
      </c>
      <c r="T425" s="16">
        <v>0</v>
      </c>
      <c r="U425" s="16">
        <v>0</v>
      </c>
      <c r="V425" s="16">
        <v>0</v>
      </c>
      <c r="W425" s="16">
        <v>0</v>
      </c>
      <c r="X425" s="16">
        <v>0</v>
      </c>
      <c r="Y425" s="16">
        <v>0</v>
      </c>
      <c r="Z425" s="16">
        <v>0</v>
      </c>
      <c r="AA425" s="16">
        <v>0</v>
      </c>
      <c r="AB425" s="16">
        <v>0</v>
      </c>
      <c r="AC425" s="16">
        <v>0</v>
      </c>
      <c r="AD425" s="16">
        <v>0</v>
      </c>
      <c r="AE425" s="16">
        <v>0</v>
      </c>
      <c r="AF425" s="16">
        <v>0</v>
      </c>
      <c r="AG425" s="17">
        <v>20</v>
      </c>
      <c r="AH425" s="17">
        <v>1.0432999999999999</v>
      </c>
      <c r="AI425" s="17">
        <v>4.8099999999999996</v>
      </c>
      <c r="AJ425" s="17">
        <v>81</v>
      </c>
      <c r="AK425" s="17">
        <v>5</v>
      </c>
      <c r="AL425" s="17">
        <v>3</v>
      </c>
      <c r="AM425" s="17">
        <v>95</v>
      </c>
    </row>
    <row r="426" spans="1:39">
      <c r="A426" s="11">
        <v>390152007657090</v>
      </c>
      <c r="B426" s="18">
        <v>38528</v>
      </c>
      <c r="C426" s="13">
        <v>2004</v>
      </c>
      <c r="D426" s="19">
        <v>38101</v>
      </c>
      <c r="F426" s="4" t="s">
        <v>49</v>
      </c>
      <c r="G426" s="4">
        <v>14.9</v>
      </c>
      <c r="H426" s="15">
        <v>3</v>
      </c>
      <c r="I426" s="15"/>
      <c r="J426" s="15"/>
      <c r="K426" s="15"/>
      <c r="L426" s="15"/>
      <c r="M426" s="15"/>
      <c r="N426" s="15"/>
      <c r="O426" s="7" t="s">
        <v>45</v>
      </c>
      <c r="P426" s="16">
        <v>-0.54400000000000004</v>
      </c>
      <c r="Q426" s="16">
        <v>-0.54400000000000004</v>
      </c>
      <c r="R426" s="16">
        <v>-0.66700000000000004</v>
      </c>
      <c r="S426" s="16">
        <v>1.556</v>
      </c>
      <c r="T426" s="16">
        <v>0</v>
      </c>
      <c r="U426" s="16">
        <v>-2.3E-2</v>
      </c>
      <c r="V426" s="16">
        <v>-0.223</v>
      </c>
      <c r="W426" s="16">
        <v>-0.8</v>
      </c>
      <c r="X426" s="16">
        <v>0.182</v>
      </c>
      <c r="Y426" s="16">
        <v>1.1299999999999999</v>
      </c>
      <c r="Z426" s="16">
        <v>-0.17599999999999999</v>
      </c>
      <c r="AA426" s="16">
        <v>-0.33300000000000002</v>
      </c>
      <c r="AB426" s="16">
        <v>2</v>
      </c>
      <c r="AC426" s="16">
        <v>0.45</v>
      </c>
      <c r="AD426" s="16">
        <v>-0.126</v>
      </c>
      <c r="AE426" s="16">
        <v>3.7450000000000001</v>
      </c>
      <c r="AF426" s="16">
        <v>1</v>
      </c>
      <c r="AG426" s="17">
        <v>39.96</v>
      </c>
      <c r="AH426" s="17">
        <v>1.0197000000000001</v>
      </c>
      <c r="AI426" s="17">
        <v>6.39</v>
      </c>
      <c r="AJ426" s="17">
        <v>18</v>
      </c>
      <c r="AK426" s="17">
        <v>74</v>
      </c>
      <c r="AL426" s="17">
        <v>1</v>
      </c>
      <c r="AM426" s="17">
        <v>24</v>
      </c>
    </row>
    <row r="427" spans="1:39">
      <c r="A427" s="11">
        <v>390203907857450</v>
      </c>
      <c r="B427" s="18">
        <v>11021</v>
      </c>
      <c r="C427" s="13">
        <v>2005</v>
      </c>
      <c r="D427" s="19">
        <v>38532</v>
      </c>
      <c r="F427" s="4" t="s">
        <v>44</v>
      </c>
      <c r="G427" s="4">
        <v>283</v>
      </c>
      <c r="H427" s="15">
        <v>5</v>
      </c>
      <c r="I427" s="15">
        <v>5</v>
      </c>
      <c r="J427" s="15">
        <v>5</v>
      </c>
      <c r="K427" s="15">
        <v>5</v>
      </c>
      <c r="L427" s="15">
        <v>3</v>
      </c>
      <c r="M427" s="15">
        <v>3</v>
      </c>
      <c r="N427" s="15">
        <v>5</v>
      </c>
      <c r="O427" s="7" t="s">
        <v>45</v>
      </c>
      <c r="P427" s="16">
        <v>-7.5999999999999998E-2</v>
      </c>
      <c r="Q427" s="16">
        <v>-7.5999999999999998E-2</v>
      </c>
      <c r="R427" s="16">
        <v>-9.2999999999999999E-2</v>
      </c>
      <c r="S427" s="16">
        <v>0</v>
      </c>
      <c r="T427" s="16">
        <v>0.33300000000000002</v>
      </c>
      <c r="U427" s="16">
        <v>-3.6999999999999998E-2</v>
      </c>
      <c r="V427" s="16">
        <v>-3.5000000000000003E-2</v>
      </c>
      <c r="W427" s="16">
        <v>0.83299999999999996</v>
      </c>
      <c r="X427" s="16">
        <v>1.6E-2</v>
      </c>
      <c r="Y427" s="16">
        <v>-6.0000000000000001E-3</v>
      </c>
      <c r="Z427" s="16">
        <v>-0.04</v>
      </c>
      <c r="AA427" s="16">
        <v>0.14299999999999999</v>
      </c>
      <c r="AB427" s="16">
        <v>0.5</v>
      </c>
      <c r="AC427" s="16">
        <v>-8.9999999999999993E-3</v>
      </c>
      <c r="AD427" s="16">
        <v>-2.9000000000000001E-2</v>
      </c>
      <c r="AE427" s="16">
        <v>-8.3000000000000004E-2</v>
      </c>
      <c r="AF427" s="16">
        <v>0</v>
      </c>
      <c r="AG427" s="17">
        <v>81.8</v>
      </c>
      <c r="AH427" s="17">
        <v>2.1743000000000001</v>
      </c>
      <c r="AI427" s="17">
        <v>4.01</v>
      </c>
      <c r="AJ427" s="17">
        <v>70</v>
      </c>
      <c r="AK427" s="17">
        <v>8</v>
      </c>
      <c r="AL427" s="17">
        <v>10</v>
      </c>
      <c r="AM427" s="17">
        <v>81</v>
      </c>
    </row>
    <row r="428" spans="1:39">
      <c r="A428" s="11">
        <v>390213407709328</v>
      </c>
      <c r="B428" s="12">
        <v>16101</v>
      </c>
      <c r="C428" s="13">
        <v>2003</v>
      </c>
      <c r="D428" s="14">
        <v>37698</v>
      </c>
      <c r="F428" s="4" t="s">
        <v>48</v>
      </c>
      <c r="G428" s="4">
        <v>1.39</v>
      </c>
      <c r="H428" s="15">
        <v>1</v>
      </c>
      <c r="I428" s="15">
        <v>1</v>
      </c>
      <c r="J428" s="15">
        <v>1</v>
      </c>
      <c r="K428" s="15">
        <v>1</v>
      </c>
      <c r="L428" s="15">
        <v>1</v>
      </c>
      <c r="M428" s="15">
        <v>1</v>
      </c>
      <c r="N428" s="15">
        <v>1</v>
      </c>
      <c r="O428" s="7" t="s">
        <v>45</v>
      </c>
      <c r="P428" s="16">
        <v>-0.56399999999999995</v>
      </c>
      <c r="Q428" s="16">
        <v>-0.56399999999999995</v>
      </c>
      <c r="R428" s="16">
        <v>-0.71699999999999997</v>
      </c>
      <c r="S428" s="16">
        <v>1.889</v>
      </c>
      <c r="T428" s="16">
        <v>-0.5</v>
      </c>
      <c r="U428" s="16">
        <v>-8.2000000000000003E-2</v>
      </c>
      <c r="V428" s="16">
        <v>-0.26300000000000001</v>
      </c>
      <c r="W428" s="16">
        <v>-0.8</v>
      </c>
      <c r="X428" s="16">
        <v>-5.7000000000000002E-2</v>
      </c>
      <c r="Y428" s="16">
        <v>1.4279999999999999</v>
      </c>
      <c r="Z428" s="16">
        <v>-0.23200000000000001</v>
      </c>
      <c r="AA428" s="16">
        <v>-0.44400000000000001</v>
      </c>
      <c r="AB428" s="16">
        <v>3</v>
      </c>
      <c r="AC428" s="16">
        <v>0.501</v>
      </c>
      <c r="AD428" s="16">
        <v>-0.222</v>
      </c>
      <c r="AE428" s="16">
        <v>5.5609999999999999</v>
      </c>
      <c r="AF428" s="16">
        <v>1.5</v>
      </c>
      <c r="AG428" s="17">
        <v>0</v>
      </c>
      <c r="AH428" s="17">
        <v>1.7211000000000001</v>
      </c>
      <c r="AI428" s="17">
        <v>6.14</v>
      </c>
      <c r="AJ428" s="17">
        <v>31</v>
      </c>
      <c r="AK428" s="17">
        <v>52</v>
      </c>
      <c r="AL428" s="17">
        <v>3</v>
      </c>
      <c r="AM428" s="17">
        <v>47</v>
      </c>
    </row>
    <row r="429" spans="1:39">
      <c r="A429" s="11">
        <v>390213407709328</v>
      </c>
      <c r="B429" s="12">
        <v>16103</v>
      </c>
      <c r="C429" s="13">
        <v>2008</v>
      </c>
      <c r="D429" s="14">
        <v>39568</v>
      </c>
      <c r="F429" s="4" t="s">
        <v>48</v>
      </c>
      <c r="G429" s="4">
        <v>1.39</v>
      </c>
      <c r="H429" s="15">
        <v>1</v>
      </c>
      <c r="I429" s="15">
        <v>1</v>
      </c>
      <c r="J429" s="15">
        <v>1</v>
      </c>
      <c r="K429" s="15">
        <v>1</v>
      </c>
      <c r="L429" s="15">
        <v>1</v>
      </c>
      <c r="M429" s="15">
        <v>1</v>
      </c>
      <c r="N429" s="15">
        <v>1</v>
      </c>
      <c r="O429" s="7" t="s">
        <v>45</v>
      </c>
      <c r="P429" s="16">
        <v>-0.56399999999999995</v>
      </c>
      <c r="Q429" s="16">
        <v>-0.56399999999999995</v>
      </c>
      <c r="R429" s="16">
        <v>-0.71699999999999997</v>
      </c>
      <c r="S429" s="16">
        <v>1.889</v>
      </c>
      <c r="T429" s="16">
        <v>-0.5</v>
      </c>
      <c r="U429" s="16">
        <v>-8.2000000000000003E-2</v>
      </c>
      <c r="V429" s="16">
        <v>-0.26300000000000001</v>
      </c>
      <c r="W429" s="16">
        <v>-0.8</v>
      </c>
      <c r="X429" s="16">
        <v>-5.7000000000000002E-2</v>
      </c>
      <c r="Y429" s="16">
        <v>1.4279999999999999</v>
      </c>
      <c r="Z429" s="16">
        <v>-0.23200000000000001</v>
      </c>
      <c r="AA429" s="16">
        <v>-0.44400000000000001</v>
      </c>
      <c r="AB429" s="16">
        <v>3</v>
      </c>
      <c r="AC429" s="16">
        <v>0.501</v>
      </c>
      <c r="AD429" s="16">
        <v>-0.222</v>
      </c>
      <c r="AE429" s="16">
        <v>5.5609999999999999</v>
      </c>
      <c r="AF429" s="16">
        <v>1.5</v>
      </c>
      <c r="AG429" s="17">
        <v>0</v>
      </c>
      <c r="AH429" s="17">
        <v>1.8446</v>
      </c>
      <c r="AI429" s="17">
        <v>6.11</v>
      </c>
      <c r="AJ429" s="17">
        <v>10.53</v>
      </c>
      <c r="AK429" s="17">
        <v>60.53</v>
      </c>
      <c r="AL429" s="17">
        <v>2.63</v>
      </c>
      <c r="AM429" s="17">
        <v>53.95</v>
      </c>
    </row>
    <row r="430" spans="1:39">
      <c r="A430" s="11">
        <v>390218307910255</v>
      </c>
      <c r="B430" s="18">
        <v>11101</v>
      </c>
      <c r="C430" s="13">
        <v>2007</v>
      </c>
      <c r="D430" s="19">
        <v>39161</v>
      </c>
      <c r="F430" s="4" t="s">
        <v>44</v>
      </c>
      <c r="G430" s="4">
        <v>4.21</v>
      </c>
      <c r="H430" s="15">
        <v>2</v>
      </c>
      <c r="I430" s="15">
        <v>1</v>
      </c>
      <c r="J430" s="15">
        <v>3</v>
      </c>
      <c r="K430" s="15">
        <v>1</v>
      </c>
      <c r="L430" s="15">
        <v>1</v>
      </c>
      <c r="M430" s="15">
        <v>1</v>
      </c>
      <c r="N430" s="15">
        <v>3</v>
      </c>
      <c r="O430" s="7" t="s">
        <v>45</v>
      </c>
      <c r="P430" s="16">
        <v>-1.7999999999999999E-2</v>
      </c>
      <c r="Q430" s="16">
        <v>-1.7999999999999999E-2</v>
      </c>
      <c r="R430" s="16">
        <v>-6.4000000000000001E-2</v>
      </c>
      <c r="S430" s="16">
        <v>0</v>
      </c>
      <c r="T430" s="16">
        <v>0</v>
      </c>
      <c r="U430" s="16">
        <v>7.0000000000000001E-3</v>
      </c>
      <c r="V430" s="16">
        <v>0.01</v>
      </c>
      <c r="W430" s="16">
        <v>0</v>
      </c>
      <c r="X430" s="16">
        <v>-2.5999999999999999E-2</v>
      </c>
      <c r="Y430" s="16">
        <v>8.9999999999999993E-3</v>
      </c>
      <c r="Z430" s="16">
        <v>1.0999999999999999E-2</v>
      </c>
      <c r="AA430" s="16">
        <v>0</v>
      </c>
      <c r="AB430" s="16">
        <v>0</v>
      </c>
      <c r="AC430" s="16">
        <v>1.2999999999999999E-2</v>
      </c>
      <c r="AD430" s="16">
        <v>0</v>
      </c>
      <c r="AE430" s="16">
        <v>4.5999999999999999E-2</v>
      </c>
      <c r="AF430" s="16">
        <v>0</v>
      </c>
      <c r="AG430" s="17">
        <v>20</v>
      </c>
      <c r="AH430" s="17">
        <v>1.7213000000000001</v>
      </c>
      <c r="AI430" s="17">
        <v>4.5999999999999996</v>
      </c>
      <c r="AJ430" s="17">
        <v>50</v>
      </c>
      <c r="AK430" s="17">
        <v>36</v>
      </c>
      <c r="AL430" s="17">
        <v>3</v>
      </c>
      <c r="AM430" s="17">
        <v>62</v>
      </c>
    </row>
    <row r="431" spans="1:39">
      <c r="A431" s="11">
        <v>390233707655559</v>
      </c>
      <c r="B431" s="20">
        <v>40348</v>
      </c>
      <c r="C431" s="13">
        <v>2001</v>
      </c>
      <c r="D431" s="19">
        <v>36964</v>
      </c>
      <c r="F431" s="4" t="s">
        <v>49</v>
      </c>
      <c r="G431" s="4">
        <v>8.52</v>
      </c>
      <c r="H431" s="15">
        <v>3</v>
      </c>
      <c r="I431" s="15"/>
      <c r="J431" s="15"/>
      <c r="K431" s="15"/>
      <c r="L431" s="15"/>
      <c r="M431" s="15"/>
      <c r="N431" s="15"/>
      <c r="O431" s="7" t="s">
        <v>45</v>
      </c>
      <c r="P431" s="16">
        <v>0.92700000000000005</v>
      </c>
      <c r="Q431" s="16">
        <v>0.92700000000000005</v>
      </c>
      <c r="R431" s="16">
        <v>-0.186</v>
      </c>
      <c r="S431" s="16">
        <v>1.7270000000000001</v>
      </c>
      <c r="T431" s="16">
        <v>0</v>
      </c>
      <c r="U431" s="16">
        <v>1.022</v>
      </c>
      <c r="V431" s="16">
        <v>0.16600000000000001</v>
      </c>
      <c r="W431" s="16">
        <v>-0.94699999999999995</v>
      </c>
      <c r="X431" s="16">
        <v>2.149</v>
      </c>
      <c r="Y431" s="16">
        <v>0.878</v>
      </c>
      <c r="Z431" s="16">
        <v>0.2</v>
      </c>
      <c r="AA431" s="16">
        <v>-0.42899999999999999</v>
      </c>
      <c r="AB431" s="16">
        <v>0</v>
      </c>
      <c r="AC431" s="16">
        <v>1.81</v>
      </c>
      <c r="AD431" s="16">
        <v>-1</v>
      </c>
      <c r="AE431" s="16">
        <v>6.4459999999999997</v>
      </c>
      <c r="AF431" s="16">
        <v>0</v>
      </c>
      <c r="AG431" s="17">
        <v>39.96</v>
      </c>
      <c r="AH431" s="17">
        <v>1.6597</v>
      </c>
      <c r="AI431" s="17">
        <v>6.65</v>
      </c>
      <c r="AJ431" s="17">
        <v>23</v>
      </c>
      <c r="AK431" s="17">
        <v>47</v>
      </c>
      <c r="AL431" s="17">
        <v>1</v>
      </c>
      <c r="AM431" s="17">
        <v>29</v>
      </c>
    </row>
    <row r="432" spans="1:39">
      <c r="A432" s="11">
        <v>390233707655559</v>
      </c>
      <c r="B432" s="20">
        <v>40353</v>
      </c>
      <c r="C432" s="13">
        <v>2001</v>
      </c>
      <c r="D432" s="19">
        <v>36966</v>
      </c>
      <c r="F432" s="4" t="s">
        <v>49</v>
      </c>
      <c r="G432" s="4">
        <v>8.52</v>
      </c>
      <c r="H432" s="15">
        <v>3</v>
      </c>
      <c r="I432" s="15"/>
      <c r="J432" s="15"/>
      <c r="K432" s="15"/>
      <c r="L432" s="15"/>
      <c r="M432" s="15"/>
      <c r="N432" s="15"/>
      <c r="O432" s="7" t="s">
        <v>45</v>
      </c>
      <c r="P432" s="16">
        <v>0.92700000000000005</v>
      </c>
      <c r="Q432" s="16">
        <v>0.92700000000000005</v>
      </c>
      <c r="R432" s="16">
        <v>-0.186</v>
      </c>
      <c r="S432" s="16">
        <v>1.7270000000000001</v>
      </c>
      <c r="T432" s="16">
        <v>0</v>
      </c>
      <c r="U432" s="16">
        <v>1.022</v>
      </c>
      <c r="V432" s="16">
        <v>0.16600000000000001</v>
      </c>
      <c r="W432" s="16">
        <v>-0.94699999999999995</v>
      </c>
      <c r="X432" s="16">
        <v>2.149</v>
      </c>
      <c r="Y432" s="16">
        <v>0.878</v>
      </c>
      <c r="Z432" s="16">
        <v>0.2</v>
      </c>
      <c r="AA432" s="16">
        <v>-0.42899999999999999</v>
      </c>
      <c r="AB432" s="16">
        <v>0</v>
      </c>
      <c r="AC432" s="16">
        <v>1.81</v>
      </c>
      <c r="AD432" s="16">
        <v>-1</v>
      </c>
      <c r="AE432" s="16">
        <v>6.4459999999999997</v>
      </c>
      <c r="AF432" s="16">
        <v>0</v>
      </c>
      <c r="AG432" s="17">
        <v>39.96</v>
      </c>
      <c r="AH432" s="17">
        <v>1.4339</v>
      </c>
      <c r="AI432" s="17">
        <v>6.59</v>
      </c>
      <c r="AJ432" s="17">
        <v>24</v>
      </c>
      <c r="AK432" s="17">
        <v>57</v>
      </c>
      <c r="AL432" s="17">
        <v>0</v>
      </c>
      <c r="AM432" s="17">
        <v>29</v>
      </c>
    </row>
    <row r="433" spans="1:39">
      <c r="A433" s="11">
        <v>390233707655559</v>
      </c>
      <c r="B433" s="20">
        <v>40354</v>
      </c>
      <c r="C433" s="13">
        <v>2004</v>
      </c>
      <c r="D433" s="19">
        <v>38077</v>
      </c>
      <c r="F433" s="4" t="s">
        <v>49</v>
      </c>
      <c r="G433" s="4">
        <v>8.52</v>
      </c>
      <c r="H433" s="15">
        <v>2</v>
      </c>
      <c r="I433" s="15"/>
      <c r="J433" s="15"/>
      <c r="K433" s="15"/>
      <c r="L433" s="15"/>
      <c r="M433" s="15"/>
      <c r="N433" s="15"/>
      <c r="O433" s="7" t="s">
        <v>45</v>
      </c>
      <c r="P433" s="16">
        <v>0.92700000000000005</v>
      </c>
      <c r="Q433" s="16">
        <v>0.92700000000000005</v>
      </c>
      <c r="R433" s="16">
        <v>-0.186</v>
      </c>
      <c r="S433" s="16">
        <v>1.7270000000000001</v>
      </c>
      <c r="T433" s="16">
        <v>0</v>
      </c>
      <c r="U433" s="16">
        <v>1.022</v>
      </c>
      <c r="V433" s="16">
        <v>0.16600000000000001</v>
      </c>
      <c r="W433" s="16">
        <v>-0.94699999999999995</v>
      </c>
      <c r="X433" s="16">
        <v>2.149</v>
      </c>
      <c r="Y433" s="16">
        <v>0.878</v>
      </c>
      <c r="Z433" s="16">
        <v>0.2</v>
      </c>
      <c r="AA433" s="16">
        <v>-0.42899999999999999</v>
      </c>
      <c r="AB433" s="16">
        <v>0</v>
      </c>
      <c r="AC433" s="16">
        <v>1.81</v>
      </c>
      <c r="AD433" s="16">
        <v>-1</v>
      </c>
      <c r="AE433" s="16">
        <v>6.4459999999999997</v>
      </c>
      <c r="AF433" s="16">
        <v>0</v>
      </c>
      <c r="AG433" s="17">
        <v>19.98</v>
      </c>
      <c r="AH433" s="17">
        <v>0.56620000000000004</v>
      </c>
      <c r="AI433" s="17">
        <v>6.87</v>
      </c>
      <c r="AJ433" s="17">
        <v>3</v>
      </c>
      <c r="AK433" s="17">
        <v>91</v>
      </c>
      <c r="AL433" s="17">
        <v>0</v>
      </c>
      <c r="AM433" s="17">
        <v>9</v>
      </c>
    </row>
    <row r="434" spans="1:39">
      <c r="A434" s="11">
        <v>390233707655559</v>
      </c>
      <c r="B434" s="20">
        <v>40350</v>
      </c>
      <c r="C434" s="13">
        <v>2004</v>
      </c>
      <c r="D434" s="19">
        <v>38077</v>
      </c>
      <c r="F434" s="4" t="s">
        <v>49</v>
      </c>
      <c r="G434" s="4">
        <v>8.52</v>
      </c>
      <c r="H434" s="15">
        <v>1</v>
      </c>
      <c r="I434" s="15"/>
      <c r="J434" s="15"/>
      <c r="K434" s="15"/>
      <c r="L434" s="15"/>
      <c r="M434" s="15"/>
      <c r="N434" s="15"/>
      <c r="O434" s="7" t="s">
        <v>45</v>
      </c>
      <c r="P434" s="16">
        <v>0.92700000000000005</v>
      </c>
      <c r="Q434" s="16">
        <v>0.92700000000000005</v>
      </c>
      <c r="R434" s="16">
        <v>-0.186</v>
      </c>
      <c r="S434" s="16">
        <v>1.7270000000000001</v>
      </c>
      <c r="T434" s="16">
        <v>0</v>
      </c>
      <c r="U434" s="16">
        <v>1.022</v>
      </c>
      <c r="V434" s="16">
        <v>0.16600000000000001</v>
      </c>
      <c r="W434" s="16">
        <v>-0.94699999999999995</v>
      </c>
      <c r="X434" s="16">
        <v>2.149</v>
      </c>
      <c r="Y434" s="16">
        <v>0.878</v>
      </c>
      <c r="Z434" s="16">
        <v>0.2</v>
      </c>
      <c r="AA434" s="16">
        <v>-0.42899999999999999</v>
      </c>
      <c r="AB434" s="16">
        <v>0</v>
      </c>
      <c r="AC434" s="16">
        <v>1.81</v>
      </c>
      <c r="AD434" s="16">
        <v>-1</v>
      </c>
      <c r="AE434" s="16">
        <v>6.4459999999999997</v>
      </c>
      <c r="AF434" s="16">
        <v>0</v>
      </c>
      <c r="AG434" s="17">
        <v>13.32</v>
      </c>
      <c r="AH434" s="17">
        <v>1.0445</v>
      </c>
      <c r="AI434" s="17">
        <v>7.0049999999999999</v>
      </c>
      <c r="AJ434" s="17">
        <v>4</v>
      </c>
      <c r="AK434" s="17">
        <v>77</v>
      </c>
      <c r="AL434" s="17">
        <v>1</v>
      </c>
      <c r="AM434" s="17">
        <v>5</v>
      </c>
    </row>
    <row r="435" spans="1:39">
      <c r="A435" s="11">
        <v>390233707655559</v>
      </c>
      <c r="B435" s="20">
        <v>35449</v>
      </c>
      <c r="C435" s="13">
        <v>2008</v>
      </c>
      <c r="D435" s="19">
        <v>39540</v>
      </c>
      <c r="F435" s="4" t="s">
        <v>49</v>
      </c>
      <c r="G435" s="4">
        <v>8.52</v>
      </c>
      <c r="H435" s="15">
        <v>1</v>
      </c>
      <c r="I435" s="15"/>
      <c r="J435" s="15"/>
      <c r="K435" s="15"/>
      <c r="L435" s="15"/>
      <c r="M435" s="15"/>
      <c r="N435" s="15"/>
      <c r="O435" s="7" t="s">
        <v>45</v>
      </c>
      <c r="P435" s="16">
        <v>0.92700000000000005</v>
      </c>
      <c r="Q435" s="16">
        <v>0.92700000000000005</v>
      </c>
      <c r="R435" s="16">
        <v>-0.186</v>
      </c>
      <c r="S435" s="16">
        <v>1.7270000000000001</v>
      </c>
      <c r="T435" s="16">
        <v>0</v>
      </c>
      <c r="U435" s="16">
        <v>1.022</v>
      </c>
      <c r="V435" s="16">
        <v>0.16600000000000001</v>
      </c>
      <c r="W435" s="16">
        <v>-0.94699999999999995</v>
      </c>
      <c r="X435" s="16">
        <v>2.149</v>
      </c>
      <c r="Y435" s="16">
        <v>0.878</v>
      </c>
      <c r="Z435" s="16">
        <v>0.2</v>
      </c>
      <c r="AA435" s="16">
        <v>-0.42899999999999999</v>
      </c>
      <c r="AB435" s="16">
        <v>0</v>
      </c>
      <c r="AC435" s="16">
        <v>1.81</v>
      </c>
      <c r="AD435" s="16">
        <v>-1</v>
      </c>
      <c r="AE435" s="16">
        <v>6.4459999999999997</v>
      </c>
      <c r="AF435" s="16">
        <v>0</v>
      </c>
      <c r="AG435" s="17">
        <v>13.32</v>
      </c>
      <c r="AH435" s="17">
        <v>0.43440000000000001</v>
      </c>
      <c r="AI435" s="17">
        <v>6.98</v>
      </c>
      <c r="AJ435" s="17">
        <v>3</v>
      </c>
      <c r="AK435" s="17">
        <v>91</v>
      </c>
      <c r="AL435" s="17">
        <v>1</v>
      </c>
      <c r="AM435" s="17">
        <v>4</v>
      </c>
    </row>
    <row r="436" spans="1:39">
      <c r="A436" s="11">
        <v>390233707655559</v>
      </c>
      <c r="B436" s="18">
        <v>35454</v>
      </c>
      <c r="C436" s="13">
        <v>2008</v>
      </c>
      <c r="D436" s="19">
        <v>39568</v>
      </c>
      <c r="F436" s="4" t="s">
        <v>49</v>
      </c>
      <c r="G436" s="4">
        <v>8.52</v>
      </c>
      <c r="H436" s="15">
        <v>3</v>
      </c>
      <c r="I436" s="15"/>
      <c r="J436" s="15"/>
      <c r="K436" s="15"/>
      <c r="L436" s="15"/>
      <c r="M436" s="15"/>
      <c r="N436" s="15"/>
      <c r="O436" s="7" t="s">
        <v>45</v>
      </c>
      <c r="P436" s="16">
        <v>0.92700000000000005</v>
      </c>
      <c r="Q436" s="16">
        <v>0.92700000000000005</v>
      </c>
      <c r="R436" s="16">
        <v>-0.186</v>
      </c>
      <c r="S436" s="16">
        <v>1.7270000000000001</v>
      </c>
      <c r="T436" s="16">
        <v>0</v>
      </c>
      <c r="U436" s="16">
        <v>1.022</v>
      </c>
      <c r="V436" s="16">
        <v>0.16600000000000001</v>
      </c>
      <c r="W436" s="16">
        <v>-0.94699999999999995</v>
      </c>
      <c r="X436" s="16">
        <v>2.149</v>
      </c>
      <c r="Y436" s="16">
        <v>0.878</v>
      </c>
      <c r="Z436" s="16">
        <v>0.2</v>
      </c>
      <c r="AA436" s="16">
        <v>-0.42899999999999999</v>
      </c>
      <c r="AB436" s="16">
        <v>0</v>
      </c>
      <c r="AC436" s="16">
        <v>1.81</v>
      </c>
      <c r="AD436" s="16">
        <v>-1</v>
      </c>
      <c r="AE436" s="16">
        <v>6.4459999999999997</v>
      </c>
      <c r="AF436" s="16">
        <v>0</v>
      </c>
      <c r="AG436" s="17">
        <v>33.299999999999997</v>
      </c>
      <c r="AH436" s="17">
        <v>1.6551</v>
      </c>
      <c r="AI436" s="17">
        <v>7.14</v>
      </c>
      <c r="AJ436" s="17">
        <v>10</v>
      </c>
      <c r="AK436" s="17">
        <v>57</v>
      </c>
      <c r="AL436" s="17">
        <v>2</v>
      </c>
      <c r="AM436" s="17">
        <v>12</v>
      </c>
    </row>
    <row r="437" spans="1:39">
      <c r="A437" s="11">
        <v>390233707655559</v>
      </c>
      <c r="B437" s="20">
        <v>38526</v>
      </c>
      <c r="C437" s="13">
        <v>2004</v>
      </c>
      <c r="D437" s="19">
        <v>38087</v>
      </c>
      <c r="F437" s="4" t="s">
        <v>49</v>
      </c>
      <c r="G437" s="4">
        <v>8.52</v>
      </c>
      <c r="H437" s="15">
        <v>2</v>
      </c>
      <c r="I437" s="15"/>
      <c r="J437" s="15"/>
      <c r="K437" s="15"/>
      <c r="L437" s="15"/>
      <c r="M437" s="15"/>
      <c r="N437" s="15"/>
      <c r="O437" s="7" t="s">
        <v>45</v>
      </c>
      <c r="P437" s="16">
        <v>0.92700000000000005</v>
      </c>
      <c r="Q437" s="16">
        <v>0.92700000000000005</v>
      </c>
      <c r="R437" s="16">
        <v>-0.186</v>
      </c>
      <c r="S437" s="16">
        <v>1.7270000000000001</v>
      </c>
      <c r="T437" s="16">
        <v>0</v>
      </c>
      <c r="U437" s="16">
        <v>1.022</v>
      </c>
      <c r="V437" s="16">
        <v>0.16600000000000001</v>
      </c>
      <c r="W437" s="16">
        <v>-0.94699999999999995</v>
      </c>
      <c r="X437" s="16">
        <v>2.149</v>
      </c>
      <c r="Y437" s="16">
        <v>0.878</v>
      </c>
      <c r="Z437" s="16">
        <v>0.2</v>
      </c>
      <c r="AA437" s="16">
        <v>-0.42899999999999999</v>
      </c>
      <c r="AB437" s="16">
        <v>0</v>
      </c>
      <c r="AC437" s="16">
        <v>1.81</v>
      </c>
      <c r="AD437" s="16">
        <v>-1</v>
      </c>
      <c r="AE437" s="16">
        <v>6.4459999999999997</v>
      </c>
      <c r="AF437" s="16">
        <v>0</v>
      </c>
      <c r="AG437" s="17">
        <v>19.98</v>
      </c>
      <c r="AH437" s="17">
        <v>0.50800000000000001</v>
      </c>
      <c r="AI437" s="17">
        <v>6.78</v>
      </c>
      <c r="AJ437" s="17">
        <v>5</v>
      </c>
      <c r="AK437" s="17">
        <v>89</v>
      </c>
      <c r="AL437" s="17">
        <v>0</v>
      </c>
      <c r="AM437" s="17">
        <v>10</v>
      </c>
    </row>
    <row r="438" spans="1:39">
      <c r="A438" s="11">
        <v>390240507712534</v>
      </c>
      <c r="B438" s="12">
        <v>19550</v>
      </c>
      <c r="C438" s="13">
        <v>2002</v>
      </c>
      <c r="D438" s="14">
        <v>37369</v>
      </c>
      <c r="F438" s="4" t="s">
        <v>48</v>
      </c>
      <c r="G438" s="4">
        <v>1.41</v>
      </c>
      <c r="H438" s="15">
        <v>1</v>
      </c>
      <c r="I438" s="15">
        <v>3</v>
      </c>
      <c r="J438" s="15">
        <v>1</v>
      </c>
      <c r="K438" s="15">
        <v>3</v>
      </c>
      <c r="L438" s="15">
        <v>1</v>
      </c>
      <c r="M438" s="15">
        <v>1</v>
      </c>
      <c r="N438" s="15">
        <v>1</v>
      </c>
      <c r="O438" s="7" t="s">
        <v>45</v>
      </c>
      <c r="P438" s="16">
        <v>-0.60199999999999998</v>
      </c>
      <c r="Q438" s="16">
        <v>-0.60199999999999998</v>
      </c>
      <c r="R438" s="16">
        <v>-0.71699999999999997</v>
      </c>
      <c r="S438" s="16">
        <v>1.333</v>
      </c>
      <c r="T438" s="16">
        <v>0</v>
      </c>
      <c r="U438" s="16">
        <v>-0.11899999999999999</v>
      </c>
      <c r="V438" s="16">
        <v>-0.877</v>
      </c>
      <c r="W438" s="16">
        <v>-0.66700000000000004</v>
      </c>
      <c r="X438" s="16">
        <v>0.27400000000000002</v>
      </c>
      <c r="Y438" s="16">
        <v>1.1719999999999999</v>
      </c>
      <c r="Z438" s="16">
        <v>-0.67500000000000004</v>
      </c>
      <c r="AA438" s="16">
        <v>-0.44400000000000001</v>
      </c>
      <c r="AB438" s="16">
        <v>6</v>
      </c>
      <c r="AC438" s="16">
        <v>0.34100000000000003</v>
      </c>
      <c r="AD438" s="16">
        <v>-1</v>
      </c>
      <c r="AE438" s="16">
        <v>3.3380000000000001</v>
      </c>
      <c r="AF438" s="16">
        <v>4</v>
      </c>
      <c r="AG438" s="17">
        <v>14.12</v>
      </c>
      <c r="AH438" s="17">
        <v>2.0215999999999998</v>
      </c>
      <c r="AI438" s="17">
        <v>4.6399999999999997</v>
      </c>
      <c r="AJ438" s="17">
        <v>52</v>
      </c>
      <c r="AK438" s="17">
        <v>20</v>
      </c>
      <c r="AL438" s="17">
        <v>7</v>
      </c>
      <c r="AM438" s="17">
        <v>61</v>
      </c>
    </row>
    <row r="439" spans="1:39">
      <c r="A439" s="11">
        <v>390240507712534</v>
      </c>
      <c r="B439" s="12">
        <v>19552</v>
      </c>
      <c r="C439" s="13">
        <v>2007</v>
      </c>
      <c r="D439" s="14">
        <v>39202</v>
      </c>
      <c r="F439" s="4" t="s">
        <v>48</v>
      </c>
      <c r="G439" s="4">
        <v>1.41</v>
      </c>
      <c r="H439" s="15">
        <v>1</v>
      </c>
      <c r="I439" s="15">
        <v>1</v>
      </c>
      <c r="J439" s="15">
        <v>1</v>
      </c>
      <c r="K439" s="15">
        <v>1</v>
      </c>
      <c r="L439" s="15">
        <v>1</v>
      </c>
      <c r="M439" s="15">
        <v>1</v>
      </c>
      <c r="N439" s="15">
        <v>1</v>
      </c>
      <c r="O439" s="7" t="s">
        <v>45</v>
      </c>
      <c r="P439" s="16">
        <v>-0.60199999999999998</v>
      </c>
      <c r="Q439" s="16">
        <v>-0.60199999999999998</v>
      </c>
      <c r="R439" s="16">
        <v>-0.71699999999999997</v>
      </c>
      <c r="S439" s="16">
        <v>1.333</v>
      </c>
      <c r="T439" s="16">
        <v>0</v>
      </c>
      <c r="U439" s="16">
        <v>-0.11899999999999999</v>
      </c>
      <c r="V439" s="16">
        <v>-0.877</v>
      </c>
      <c r="W439" s="16">
        <v>-0.66700000000000004</v>
      </c>
      <c r="X439" s="16">
        <v>0.27400000000000002</v>
      </c>
      <c r="Y439" s="16">
        <v>1.1719999999999999</v>
      </c>
      <c r="Z439" s="16">
        <v>-0.67500000000000004</v>
      </c>
      <c r="AA439" s="16">
        <v>-0.44400000000000001</v>
      </c>
      <c r="AB439" s="16">
        <v>6</v>
      </c>
      <c r="AC439" s="16">
        <v>0.34100000000000003</v>
      </c>
      <c r="AD439" s="16">
        <v>-1</v>
      </c>
      <c r="AE439" s="16">
        <v>3.3380000000000001</v>
      </c>
      <c r="AF439" s="16">
        <v>4</v>
      </c>
      <c r="AG439" s="17">
        <v>13.97</v>
      </c>
      <c r="AH439" s="17">
        <v>1.8593</v>
      </c>
      <c r="AI439" s="17">
        <v>4.67</v>
      </c>
      <c r="AJ439" s="17">
        <v>38</v>
      </c>
      <c r="AK439" s="17">
        <v>29</v>
      </c>
      <c r="AL439" s="17">
        <v>0</v>
      </c>
      <c r="AM439" s="17">
        <v>57</v>
      </c>
    </row>
    <row r="440" spans="1:39">
      <c r="A440" s="11">
        <v>390240507739354</v>
      </c>
      <c r="B440" s="12">
        <v>6412</v>
      </c>
      <c r="C440" s="13">
        <v>2004</v>
      </c>
      <c r="D440" s="14">
        <v>38113</v>
      </c>
      <c r="F440" s="4" t="s">
        <v>48</v>
      </c>
      <c r="G440" s="4">
        <v>96.4</v>
      </c>
      <c r="H440" s="15">
        <v>4</v>
      </c>
      <c r="I440" s="15">
        <v>3</v>
      </c>
      <c r="J440" s="15">
        <v>5</v>
      </c>
      <c r="K440" s="15">
        <v>5</v>
      </c>
      <c r="L440" s="15">
        <v>5</v>
      </c>
      <c r="M440" s="15">
        <v>3</v>
      </c>
      <c r="N440" s="15">
        <v>5</v>
      </c>
      <c r="O440" s="7" t="s">
        <v>45</v>
      </c>
      <c r="P440" s="16">
        <v>-0.246</v>
      </c>
      <c r="Q440" s="16">
        <v>-0.246</v>
      </c>
      <c r="R440" s="16">
        <v>-5.7000000000000002E-2</v>
      </c>
      <c r="S440" s="16">
        <v>-0.1</v>
      </c>
      <c r="T440" s="16">
        <v>0</v>
      </c>
      <c r="U440" s="16">
        <v>-0.08</v>
      </c>
      <c r="V440" s="16">
        <v>-1.7999999999999999E-2</v>
      </c>
      <c r="W440" s="16">
        <v>0</v>
      </c>
      <c r="X440" s="16">
        <v>-0.08</v>
      </c>
      <c r="Y440" s="16">
        <v>4.4999999999999998E-2</v>
      </c>
      <c r="Z440" s="16">
        <v>0.35699999999999998</v>
      </c>
      <c r="AA440" s="16">
        <v>-0.1</v>
      </c>
      <c r="AB440" s="16">
        <v>0</v>
      </c>
      <c r="AC440" s="16">
        <v>-0.08</v>
      </c>
      <c r="AD440" s="16">
        <v>3.75</v>
      </c>
      <c r="AE440" s="16">
        <v>3.9E-2</v>
      </c>
      <c r="AF440" s="16">
        <v>1</v>
      </c>
      <c r="AG440" s="17">
        <v>53.9</v>
      </c>
      <c r="AH440" s="17">
        <v>2.0714999999999999</v>
      </c>
      <c r="AI440" s="17">
        <v>3.4</v>
      </c>
      <c r="AJ440" s="17">
        <v>76.53</v>
      </c>
      <c r="AK440" s="17">
        <v>3.06</v>
      </c>
      <c r="AL440" s="17">
        <v>12.24</v>
      </c>
      <c r="AM440" s="17">
        <v>90.82</v>
      </c>
    </row>
    <row r="441" spans="1:39">
      <c r="A441" s="11">
        <v>390240507739354</v>
      </c>
      <c r="B441" s="12">
        <v>6413</v>
      </c>
      <c r="C441" s="13">
        <v>2004</v>
      </c>
      <c r="D441" s="14">
        <v>38230</v>
      </c>
      <c r="F441" s="4" t="s">
        <v>48</v>
      </c>
      <c r="G441" s="4">
        <v>96.4</v>
      </c>
      <c r="H441" s="15">
        <v>4</v>
      </c>
      <c r="I441" s="15">
        <v>3</v>
      </c>
      <c r="J441" s="15">
        <v>5</v>
      </c>
      <c r="K441" s="15">
        <v>5</v>
      </c>
      <c r="L441" s="15">
        <v>5</v>
      </c>
      <c r="M441" s="15">
        <v>5</v>
      </c>
      <c r="N441" s="15">
        <v>5</v>
      </c>
      <c r="O441" s="7" t="s">
        <v>45</v>
      </c>
      <c r="P441" s="16">
        <v>-0.246</v>
      </c>
      <c r="Q441" s="16">
        <v>-0.246</v>
      </c>
      <c r="R441" s="16">
        <v>-5.7000000000000002E-2</v>
      </c>
      <c r="S441" s="16">
        <v>-0.1</v>
      </c>
      <c r="T441" s="16">
        <v>0</v>
      </c>
      <c r="U441" s="16">
        <v>-0.08</v>
      </c>
      <c r="V441" s="16">
        <v>-1.7999999999999999E-2</v>
      </c>
      <c r="W441" s="16">
        <v>0</v>
      </c>
      <c r="X441" s="16">
        <v>-0.08</v>
      </c>
      <c r="Y441" s="16">
        <v>4.4999999999999998E-2</v>
      </c>
      <c r="Z441" s="16">
        <v>0.35699999999999998</v>
      </c>
      <c r="AA441" s="16">
        <v>-0.1</v>
      </c>
      <c r="AB441" s="16">
        <v>0</v>
      </c>
      <c r="AC441" s="16">
        <v>-0.08</v>
      </c>
      <c r="AD441" s="16">
        <v>3.75</v>
      </c>
      <c r="AE441" s="16">
        <v>3.9E-2</v>
      </c>
      <c r="AF441" s="16">
        <v>1</v>
      </c>
      <c r="AG441" s="17">
        <v>62.79</v>
      </c>
      <c r="AH441" s="17">
        <v>1.9384999999999999</v>
      </c>
      <c r="AI441" s="17">
        <v>3.6</v>
      </c>
      <c r="AJ441" s="17">
        <v>82</v>
      </c>
      <c r="AK441" s="17">
        <v>1</v>
      </c>
      <c r="AL441" s="17">
        <v>21</v>
      </c>
      <c r="AM441" s="17">
        <v>97</v>
      </c>
    </row>
    <row r="442" spans="1:39">
      <c r="A442" s="11">
        <v>390244907715362</v>
      </c>
      <c r="B442" s="12">
        <v>19810</v>
      </c>
      <c r="C442" s="13">
        <v>2002</v>
      </c>
      <c r="D442" s="14">
        <v>37355</v>
      </c>
      <c r="F442" s="4" t="s">
        <v>48</v>
      </c>
      <c r="G442" s="4">
        <v>4.3899999999999997</v>
      </c>
      <c r="H442" s="15">
        <v>2</v>
      </c>
      <c r="I442" s="15">
        <v>3</v>
      </c>
      <c r="J442" s="15">
        <v>3</v>
      </c>
      <c r="K442" s="15">
        <v>3</v>
      </c>
      <c r="L442" s="15">
        <v>1</v>
      </c>
      <c r="M442" s="15">
        <v>3</v>
      </c>
      <c r="N442" s="15">
        <v>1</v>
      </c>
      <c r="O442" s="7" t="s">
        <v>45</v>
      </c>
      <c r="P442" s="16">
        <v>-0.57099999999999995</v>
      </c>
      <c r="Q442" s="16">
        <v>-0.57099999999999995</v>
      </c>
      <c r="R442" s="16">
        <v>-0.64800000000000002</v>
      </c>
      <c r="S442" s="16">
        <v>1.111</v>
      </c>
      <c r="T442" s="16">
        <v>-0.25</v>
      </c>
      <c r="U442" s="16">
        <v>-3.5000000000000003E-2</v>
      </c>
      <c r="V442" s="16">
        <v>-0.19800000000000001</v>
      </c>
      <c r="W442" s="16">
        <v>-0.66700000000000004</v>
      </c>
      <c r="X442" s="16">
        <v>0.14199999999999999</v>
      </c>
      <c r="Y442" s="16">
        <v>1.0109999999999999</v>
      </c>
      <c r="Z442" s="16">
        <v>-0.16600000000000001</v>
      </c>
      <c r="AA442" s="16">
        <v>-0.44400000000000001</v>
      </c>
      <c r="AB442" s="16">
        <v>2</v>
      </c>
      <c r="AC442" s="16">
        <v>0.34499999999999997</v>
      </c>
      <c r="AD442" s="16">
        <v>-0.111</v>
      </c>
      <c r="AE442" s="16">
        <v>2.8860000000000001</v>
      </c>
      <c r="AF442" s="16">
        <v>1</v>
      </c>
      <c r="AG442" s="17">
        <v>24.49</v>
      </c>
      <c r="AH442" s="17">
        <v>2.0371999999999999</v>
      </c>
      <c r="AI442" s="17">
        <v>4.25</v>
      </c>
      <c r="AJ442" s="17">
        <v>59</v>
      </c>
      <c r="AK442" s="17">
        <v>30</v>
      </c>
      <c r="AL442" s="17">
        <v>11</v>
      </c>
      <c r="AM442" s="17">
        <v>71</v>
      </c>
    </row>
    <row r="443" spans="1:39">
      <c r="A443" s="11">
        <v>390246207842552</v>
      </c>
      <c r="B443" s="18">
        <v>11474</v>
      </c>
      <c r="C443" s="13">
        <v>2000</v>
      </c>
      <c r="D443" s="19">
        <v>36694</v>
      </c>
      <c r="F443" s="4" t="s">
        <v>46</v>
      </c>
      <c r="G443" s="4">
        <v>158</v>
      </c>
      <c r="H443" s="15">
        <v>3</v>
      </c>
      <c r="I443" s="15">
        <v>1</v>
      </c>
      <c r="J443" s="15">
        <v>1</v>
      </c>
      <c r="K443" s="15">
        <v>5</v>
      </c>
      <c r="L443" s="15">
        <v>5</v>
      </c>
      <c r="M443" s="15">
        <v>3</v>
      </c>
      <c r="N443" s="15">
        <v>5</v>
      </c>
      <c r="O443" s="7" t="s">
        <v>45</v>
      </c>
      <c r="P443" s="16">
        <v>0</v>
      </c>
      <c r="Q443" s="16">
        <v>0</v>
      </c>
      <c r="R443" s="16">
        <v>0</v>
      </c>
      <c r="S443" s="16">
        <v>0</v>
      </c>
      <c r="T443" s="16">
        <v>0</v>
      </c>
      <c r="U443" s="16">
        <v>0</v>
      </c>
      <c r="V443" s="16">
        <v>0</v>
      </c>
      <c r="W443" s="16">
        <v>0</v>
      </c>
      <c r="X443" s="16">
        <v>0</v>
      </c>
      <c r="Y443" s="16">
        <v>0</v>
      </c>
      <c r="Z443" s="16">
        <v>0</v>
      </c>
      <c r="AA443" s="16">
        <v>0</v>
      </c>
      <c r="AB443" s="16">
        <v>0</v>
      </c>
      <c r="AC443" s="16">
        <v>0</v>
      </c>
      <c r="AD443" s="16">
        <v>0</v>
      </c>
      <c r="AE443" s="16">
        <v>0</v>
      </c>
      <c r="AF443" s="16">
        <v>0</v>
      </c>
      <c r="AG443" s="17">
        <v>32.880000000000003</v>
      </c>
      <c r="AH443" s="17">
        <v>1.5242</v>
      </c>
      <c r="AI443" s="17">
        <v>4.6399999999999997</v>
      </c>
      <c r="AJ443" s="17">
        <v>73</v>
      </c>
      <c r="AK443" s="17">
        <v>3</v>
      </c>
      <c r="AL443" s="17">
        <v>6</v>
      </c>
      <c r="AM443" s="17">
        <v>86</v>
      </c>
    </row>
    <row r="444" spans="1:39">
      <c r="A444" s="11">
        <v>390259507713263</v>
      </c>
      <c r="B444" s="12">
        <v>19568</v>
      </c>
      <c r="C444" s="13">
        <v>2000</v>
      </c>
      <c r="D444" s="14">
        <v>36623</v>
      </c>
      <c r="F444" s="4" t="s">
        <v>48</v>
      </c>
      <c r="G444" s="4">
        <v>0.83299999999999996</v>
      </c>
      <c r="H444" s="15">
        <v>4</v>
      </c>
      <c r="I444" s="15">
        <v>1</v>
      </c>
      <c r="J444" s="15">
        <v>5</v>
      </c>
      <c r="K444" s="15">
        <v>3</v>
      </c>
      <c r="L444" s="15">
        <v>1</v>
      </c>
      <c r="M444" s="15">
        <v>1</v>
      </c>
      <c r="N444" s="15">
        <v>1</v>
      </c>
      <c r="O444" s="7" t="s">
        <v>45</v>
      </c>
      <c r="P444" s="16">
        <v>-0.56000000000000005</v>
      </c>
      <c r="Q444" s="16">
        <v>-0.56000000000000005</v>
      </c>
      <c r="R444" s="16">
        <v>-0.64600000000000002</v>
      </c>
      <c r="S444" s="16">
        <v>1.333</v>
      </c>
      <c r="T444" s="16">
        <v>-0.25</v>
      </c>
      <c r="U444" s="16">
        <v>-2.3E-2</v>
      </c>
      <c r="V444" s="16">
        <v>-0.18</v>
      </c>
      <c r="W444" s="16">
        <v>-0.66700000000000004</v>
      </c>
      <c r="X444" s="16">
        <v>1.9E-2</v>
      </c>
      <c r="Y444" s="16">
        <v>1.0449999999999999</v>
      </c>
      <c r="Z444" s="16">
        <v>-0.15</v>
      </c>
      <c r="AA444" s="16">
        <v>-0.44400000000000001</v>
      </c>
      <c r="AB444" s="16">
        <v>2</v>
      </c>
      <c r="AC444" s="16">
        <v>0.36299999999999999</v>
      </c>
      <c r="AD444" s="16">
        <v>-0.2</v>
      </c>
      <c r="AE444" s="16">
        <v>3.8530000000000002</v>
      </c>
      <c r="AF444" s="16">
        <v>1</v>
      </c>
      <c r="AG444" s="17">
        <v>59.63</v>
      </c>
      <c r="AH444" s="17">
        <v>1.4061999999999999</v>
      </c>
      <c r="AI444" s="17">
        <v>3.51</v>
      </c>
      <c r="AJ444" s="17">
        <v>68</v>
      </c>
      <c r="AK444" s="17">
        <v>23</v>
      </c>
      <c r="AL444" s="17">
        <v>6</v>
      </c>
      <c r="AM444" s="17">
        <v>74</v>
      </c>
    </row>
    <row r="445" spans="1:39">
      <c r="A445" s="11">
        <v>390259507713263</v>
      </c>
      <c r="B445" s="12">
        <v>19570</v>
      </c>
      <c r="C445" s="13">
        <v>2001</v>
      </c>
      <c r="D445" s="14">
        <v>36978</v>
      </c>
      <c r="F445" s="4" t="s">
        <v>48</v>
      </c>
      <c r="G445" s="4">
        <v>0.83299999999999996</v>
      </c>
      <c r="H445" s="15">
        <v>1</v>
      </c>
      <c r="I445" s="15">
        <v>3</v>
      </c>
      <c r="J445" s="15">
        <v>1</v>
      </c>
      <c r="K445" s="15">
        <v>1</v>
      </c>
      <c r="L445" s="15">
        <v>1</v>
      </c>
      <c r="M445" s="15">
        <v>1</v>
      </c>
      <c r="N445" s="15">
        <v>1</v>
      </c>
      <c r="O445" s="7" t="s">
        <v>45</v>
      </c>
      <c r="P445" s="16">
        <v>-0.56000000000000005</v>
      </c>
      <c r="Q445" s="16">
        <v>-0.56000000000000005</v>
      </c>
      <c r="R445" s="16">
        <v>-0.64600000000000002</v>
      </c>
      <c r="S445" s="16">
        <v>1.333</v>
      </c>
      <c r="T445" s="16">
        <v>-0.25</v>
      </c>
      <c r="U445" s="16">
        <v>-2.3E-2</v>
      </c>
      <c r="V445" s="16">
        <v>-0.18</v>
      </c>
      <c r="W445" s="16">
        <v>-0.66700000000000004</v>
      </c>
      <c r="X445" s="16">
        <v>1.9E-2</v>
      </c>
      <c r="Y445" s="16">
        <v>1.0449999999999999</v>
      </c>
      <c r="Z445" s="16">
        <v>-0.15</v>
      </c>
      <c r="AA445" s="16">
        <v>-0.44400000000000001</v>
      </c>
      <c r="AB445" s="16">
        <v>2</v>
      </c>
      <c r="AC445" s="16">
        <v>0.36299999999999999</v>
      </c>
      <c r="AD445" s="16">
        <v>-0.2</v>
      </c>
      <c r="AE445" s="16">
        <v>3.8530000000000002</v>
      </c>
      <c r="AF445" s="16">
        <v>1</v>
      </c>
      <c r="AG445" s="17">
        <v>2.0299999999999998</v>
      </c>
      <c r="AH445" s="17">
        <v>1.9286000000000001</v>
      </c>
      <c r="AI445" s="17">
        <v>5.3</v>
      </c>
      <c r="AJ445" s="17">
        <v>36</v>
      </c>
      <c r="AK445" s="17">
        <v>43</v>
      </c>
      <c r="AL445" s="17">
        <v>8</v>
      </c>
      <c r="AM445" s="17">
        <v>51</v>
      </c>
    </row>
    <row r="446" spans="1:39">
      <c r="A446" s="11">
        <v>390259507713263</v>
      </c>
      <c r="B446" s="12">
        <v>19572</v>
      </c>
      <c r="C446" s="13">
        <v>2002</v>
      </c>
      <c r="D446" s="14">
        <v>37355</v>
      </c>
      <c r="F446" s="4" t="s">
        <v>48</v>
      </c>
      <c r="G446" s="4">
        <v>0.83299999999999996</v>
      </c>
      <c r="H446" s="15">
        <v>1</v>
      </c>
      <c r="I446" s="15">
        <v>1</v>
      </c>
      <c r="J446" s="15">
        <v>1</v>
      </c>
      <c r="K446" s="15">
        <v>1</v>
      </c>
      <c r="L446" s="15">
        <v>1</v>
      </c>
      <c r="M446" s="15">
        <v>1</v>
      </c>
      <c r="N446" s="15">
        <v>5</v>
      </c>
      <c r="O446" s="7" t="s">
        <v>45</v>
      </c>
      <c r="P446" s="16">
        <v>-0.56000000000000005</v>
      </c>
      <c r="Q446" s="16">
        <v>-0.56000000000000005</v>
      </c>
      <c r="R446" s="16">
        <v>-0.64600000000000002</v>
      </c>
      <c r="S446" s="16">
        <v>1.333</v>
      </c>
      <c r="T446" s="16">
        <v>-0.25</v>
      </c>
      <c r="U446" s="16">
        <v>-2.3E-2</v>
      </c>
      <c r="V446" s="16">
        <v>-0.18</v>
      </c>
      <c r="W446" s="16">
        <v>-0.66700000000000004</v>
      </c>
      <c r="X446" s="16">
        <v>1.9E-2</v>
      </c>
      <c r="Y446" s="16">
        <v>1.0449999999999999</v>
      </c>
      <c r="Z446" s="16">
        <v>-0.15</v>
      </c>
      <c r="AA446" s="16">
        <v>-0.44400000000000001</v>
      </c>
      <c r="AB446" s="16">
        <v>2</v>
      </c>
      <c r="AC446" s="16">
        <v>0.36299999999999999</v>
      </c>
      <c r="AD446" s="16">
        <v>-0.2</v>
      </c>
      <c r="AE446" s="16">
        <v>3.8530000000000002</v>
      </c>
      <c r="AF446" s="16">
        <v>1</v>
      </c>
      <c r="AG446" s="17">
        <v>0</v>
      </c>
      <c r="AH446" s="17">
        <v>1.8717999999999999</v>
      </c>
      <c r="AI446" s="17">
        <v>4.68</v>
      </c>
      <c r="AJ446" s="17">
        <v>31</v>
      </c>
      <c r="AK446" s="17">
        <v>36</v>
      </c>
      <c r="AL446" s="17">
        <v>4</v>
      </c>
      <c r="AM446" s="17">
        <v>91</v>
      </c>
    </row>
    <row r="447" spans="1:39">
      <c r="A447" s="11">
        <v>390259507713263</v>
      </c>
      <c r="B447" s="12">
        <v>19574</v>
      </c>
      <c r="C447" s="13">
        <v>2003</v>
      </c>
      <c r="D447" s="14">
        <v>37714</v>
      </c>
      <c r="F447" s="4" t="s">
        <v>48</v>
      </c>
      <c r="G447" s="4">
        <v>0.83299999999999996</v>
      </c>
      <c r="H447" s="15">
        <v>2</v>
      </c>
      <c r="I447" s="15">
        <v>3</v>
      </c>
      <c r="J447" s="15">
        <v>1</v>
      </c>
      <c r="K447" s="15">
        <v>1</v>
      </c>
      <c r="L447" s="15">
        <v>1</v>
      </c>
      <c r="M447" s="15">
        <v>1</v>
      </c>
      <c r="N447" s="15">
        <v>3</v>
      </c>
      <c r="O447" s="7" t="s">
        <v>45</v>
      </c>
      <c r="P447" s="16">
        <v>-0.56000000000000005</v>
      </c>
      <c r="Q447" s="16">
        <v>-0.56000000000000005</v>
      </c>
      <c r="R447" s="16">
        <v>-0.64600000000000002</v>
      </c>
      <c r="S447" s="16">
        <v>1.333</v>
      </c>
      <c r="T447" s="16">
        <v>-0.25</v>
      </c>
      <c r="U447" s="16">
        <v>-2.3E-2</v>
      </c>
      <c r="V447" s="16">
        <v>-0.18</v>
      </c>
      <c r="W447" s="16">
        <v>-0.66700000000000004</v>
      </c>
      <c r="X447" s="16">
        <v>1.9E-2</v>
      </c>
      <c r="Y447" s="16">
        <v>1.0449999999999999</v>
      </c>
      <c r="Z447" s="16">
        <v>-0.15</v>
      </c>
      <c r="AA447" s="16">
        <v>-0.44400000000000001</v>
      </c>
      <c r="AB447" s="16">
        <v>2</v>
      </c>
      <c r="AC447" s="16">
        <v>0.36299999999999999</v>
      </c>
      <c r="AD447" s="16">
        <v>-0.2</v>
      </c>
      <c r="AE447" s="16">
        <v>3.8530000000000002</v>
      </c>
      <c r="AF447" s="16">
        <v>1</v>
      </c>
      <c r="AG447" s="17">
        <v>20</v>
      </c>
      <c r="AH447" s="17">
        <v>2.1341000000000001</v>
      </c>
      <c r="AI447" s="17">
        <v>4.97</v>
      </c>
      <c r="AJ447" s="17">
        <v>37</v>
      </c>
      <c r="AK447" s="17">
        <v>34</v>
      </c>
      <c r="AL447" s="17">
        <v>3</v>
      </c>
      <c r="AM447" s="17">
        <v>84</v>
      </c>
    </row>
    <row r="448" spans="1:39">
      <c r="A448" s="11">
        <v>390259507713263</v>
      </c>
      <c r="B448" s="12">
        <v>19577</v>
      </c>
      <c r="C448" s="13">
        <v>2004</v>
      </c>
      <c r="D448" s="14">
        <v>38070</v>
      </c>
      <c r="F448" s="4" t="s">
        <v>48</v>
      </c>
      <c r="G448" s="4">
        <v>0.83299999999999996</v>
      </c>
      <c r="H448" s="15">
        <v>3</v>
      </c>
      <c r="I448" s="15">
        <v>5</v>
      </c>
      <c r="J448" s="15">
        <v>3</v>
      </c>
      <c r="K448" s="15">
        <v>3</v>
      </c>
      <c r="L448" s="15">
        <v>1</v>
      </c>
      <c r="M448" s="15">
        <v>1</v>
      </c>
      <c r="N448" s="15">
        <v>1</v>
      </c>
      <c r="O448" s="7" t="s">
        <v>45</v>
      </c>
      <c r="P448" s="16">
        <v>-0.56000000000000005</v>
      </c>
      <c r="Q448" s="16">
        <v>-0.56000000000000005</v>
      </c>
      <c r="R448" s="16">
        <v>-0.64600000000000002</v>
      </c>
      <c r="S448" s="16">
        <v>1.333</v>
      </c>
      <c r="T448" s="16">
        <v>-0.25</v>
      </c>
      <c r="U448" s="16">
        <v>-2.3E-2</v>
      </c>
      <c r="V448" s="16">
        <v>-0.18</v>
      </c>
      <c r="W448" s="16">
        <v>-0.66700000000000004</v>
      </c>
      <c r="X448" s="16">
        <v>1.9E-2</v>
      </c>
      <c r="Y448" s="16">
        <v>1.0449999999999999</v>
      </c>
      <c r="Z448" s="16">
        <v>-0.15</v>
      </c>
      <c r="AA448" s="16">
        <v>-0.44400000000000001</v>
      </c>
      <c r="AB448" s="16">
        <v>2</v>
      </c>
      <c r="AC448" s="16">
        <v>0.36299999999999999</v>
      </c>
      <c r="AD448" s="16">
        <v>-0.2</v>
      </c>
      <c r="AE448" s="16">
        <v>3.8530000000000002</v>
      </c>
      <c r="AF448" s="16">
        <v>1</v>
      </c>
      <c r="AG448" s="17">
        <v>39.06</v>
      </c>
      <c r="AH448" s="17">
        <v>2.2654000000000001</v>
      </c>
      <c r="AI448" s="17">
        <v>4.2699999999999996</v>
      </c>
      <c r="AJ448" s="17">
        <v>53</v>
      </c>
      <c r="AK448" s="17">
        <v>25</v>
      </c>
      <c r="AL448" s="17">
        <v>2</v>
      </c>
      <c r="AM448" s="17">
        <v>77</v>
      </c>
    </row>
    <row r="449" spans="1:39">
      <c r="A449" s="11">
        <v>390259507713263</v>
      </c>
      <c r="B449" s="12">
        <v>19579</v>
      </c>
      <c r="C449" s="13">
        <v>2005</v>
      </c>
      <c r="D449" s="14">
        <v>38476</v>
      </c>
      <c r="F449" s="4" t="s">
        <v>48</v>
      </c>
      <c r="G449" s="4">
        <v>0.83299999999999996</v>
      </c>
      <c r="H449" s="15">
        <v>1</v>
      </c>
      <c r="I449" s="15">
        <v>3</v>
      </c>
      <c r="J449" s="15">
        <v>1</v>
      </c>
      <c r="K449" s="15">
        <v>1</v>
      </c>
      <c r="L449" s="15">
        <v>1</v>
      </c>
      <c r="M449" s="15">
        <v>1</v>
      </c>
      <c r="N449" s="15">
        <v>1</v>
      </c>
      <c r="O449" s="7" t="s">
        <v>45</v>
      </c>
      <c r="P449" s="16">
        <v>-0.56000000000000005</v>
      </c>
      <c r="Q449" s="16">
        <v>-0.56000000000000005</v>
      </c>
      <c r="R449" s="16">
        <v>-0.64600000000000002</v>
      </c>
      <c r="S449" s="16">
        <v>1.333</v>
      </c>
      <c r="T449" s="16">
        <v>-0.25</v>
      </c>
      <c r="U449" s="16">
        <v>-2.3E-2</v>
      </c>
      <c r="V449" s="16">
        <v>-0.18</v>
      </c>
      <c r="W449" s="16">
        <v>-0.66700000000000004</v>
      </c>
      <c r="X449" s="16">
        <v>1.9E-2</v>
      </c>
      <c r="Y449" s="16">
        <v>1.0449999999999999</v>
      </c>
      <c r="Z449" s="16">
        <v>-0.15</v>
      </c>
      <c r="AA449" s="16">
        <v>-0.44400000000000001</v>
      </c>
      <c r="AB449" s="16">
        <v>2</v>
      </c>
      <c r="AC449" s="16">
        <v>0.36299999999999999</v>
      </c>
      <c r="AD449" s="16">
        <v>-0.2</v>
      </c>
      <c r="AE449" s="16">
        <v>3.8530000000000002</v>
      </c>
      <c r="AF449" s="16">
        <v>1</v>
      </c>
      <c r="AG449" s="17">
        <v>10.06</v>
      </c>
      <c r="AH449" s="17">
        <v>1.9737</v>
      </c>
      <c r="AI449" s="17">
        <v>4.67</v>
      </c>
      <c r="AJ449" s="17">
        <v>48</v>
      </c>
      <c r="AK449" s="17">
        <v>34</v>
      </c>
      <c r="AL449" s="17">
        <v>0</v>
      </c>
      <c r="AM449" s="17">
        <v>79</v>
      </c>
    </row>
    <row r="450" spans="1:39">
      <c r="A450" s="11">
        <v>390259507713263</v>
      </c>
      <c r="B450" s="12">
        <v>19581</v>
      </c>
      <c r="C450" s="13">
        <v>2006</v>
      </c>
      <c r="D450" s="14">
        <v>38832</v>
      </c>
      <c r="F450" s="4" t="s">
        <v>48</v>
      </c>
      <c r="G450" s="4">
        <v>0.83299999999999996</v>
      </c>
      <c r="H450" s="15">
        <v>1</v>
      </c>
      <c r="I450" s="15">
        <v>1</v>
      </c>
      <c r="J450" s="15">
        <v>1</v>
      </c>
      <c r="K450" s="15">
        <v>1</v>
      </c>
      <c r="L450" s="15">
        <v>1</v>
      </c>
      <c r="M450" s="15">
        <v>1</v>
      </c>
      <c r="N450" s="15">
        <v>3</v>
      </c>
      <c r="O450" s="7" t="s">
        <v>45</v>
      </c>
      <c r="P450" s="16">
        <v>-0.56000000000000005</v>
      </c>
      <c r="Q450" s="16">
        <v>-0.56000000000000005</v>
      </c>
      <c r="R450" s="16">
        <v>-0.64600000000000002</v>
      </c>
      <c r="S450" s="16">
        <v>1.333</v>
      </c>
      <c r="T450" s="16">
        <v>-0.25</v>
      </c>
      <c r="U450" s="16">
        <v>-2.3E-2</v>
      </c>
      <c r="V450" s="16">
        <v>-0.18</v>
      </c>
      <c r="W450" s="16">
        <v>-0.66700000000000004</v>
      </c>
      <c r="X450" s="16">
        <v>1.9E-2</v>
      </c>
      <c r="Y450" s="16">
        <v>1.0449999999999999</v>
      </c>
      <c r="Z450" s="16">
        <v>-0.15</v>
      </c>
      <c r="AA450" s="16">
        <v>-0.44400000000000001</v>
      </c>
      <c r="AB450" s="16">
        <v>2</v>
      </c>
      <c r="AC450" s="16">
        <v>0.36299999999999999</v>
      </c>
      <c r="AD450" s="16">
        <v>-0.2</v>
      </c>
      <c r="AE450" s="16">
        <v>3.8530000000000002</v>
      </c>
      <c r="AF450" s="16">
        <v>1</v>
      </c>
      <c r="AG450" s="17">
        <v>0</v>
      </c>
      <c r="AH450" s="17">
        <v>1.8312999999999999</v>
      </c>
      <c r="AI450" s="17">
        <v>4.88</v>
      </c>
      <c r="AJ450" s="17">
        <v>38.82</v>
      </c>
      <c r="AK450" s="17">
        <v>51.76</v>
      </c>
      <c r="AL450" s="17">
        <v>4.71</v>
      </c>
      <c r="AM450" s="17">
        <v>84.71</v>
      </c>
    </row>
    <row r="451" spans="1:39">
      <c r="A451" s="11">
        <v>390259507713263</v>
      </c>
      <c r="B451" s="12">
        <v>19583</v>
      </c>
      <c r="C451" s="13">
        <v>2007</v>
      </c>
      <c r="D451" s="14">
        <v>39196</v>
      </c>
      <c r="F451" s="4" t="s">
        <v>48</v>
      </c>
      <c r="G451" s="4">
        <v>0.83299999999999996</v>
      </c>
      <c r="H451" s="15">
        <v>4</v>
      </c>
      <c r="I451" s="15">
        <v>1</v>
      </c>
      <c r="J451" s="15">
        <v>3</v>
      </c>
      <c r="K451" s="15">
        <v>3</v>
      </c>
      <c r="L451" s="15">
        <v>1</v>
      </c>
      <c r="M451" s="15">
        <v>1</v>
      </c>
      <c r="N451" s="15">
        <v>1</v>
      </c>
      <c r="O451" s="7" t="s">
        <v>45</v>
      </c>
      <c r="P451" s="16">
        <v>-0.56000000000000005</v>
      </c>
      <c r="Q451" s="16">
        <v>-0.56000000000000005</v>
      </c>
      <c r="R451" s="16">
        <v>-0.64600000000000002</v>
      </c>
      <c r="S451" s="16">
        <v>1.333</v>
      </c>
      <c r="T451" s="16">
        <v>-0.25</v>
      </c>
      <c r="U451" s="16">
        <v>-2.3E-2</v>
      </c>
      <c r="V451" s="16">
        <v>-0.18</v>
      </c>
      <c r="W451" s="16">
        <v>-0.66700000000000004</v>
      </c>
      <c r="X451" s="16">
        <v>1.9E-2</v>
      </c>
      <c r="Y451" s="16">
        <v>1.0449999999999999</v>
      </c>
      <c r="Z451" s="16">
        <v>-0.15</v>
      </c>
      <c r="AA451" s="16">
        <v>-0.44400000000000001</v>
      </c>
      <c r="AB451" s="16">
        <v>2</v>
      </c>
      <c r="AC451" s="16">
        <v>0.36299999999999999</v>
      </c>
      <c r="AD451" s="16">
        <v>-0.2</v>
      </c>
      <c r="AE451" s="16">
        <v>3.8530000000000002</v>
      </c>
      <c r="AF451" s="16">
        <v>1</v>
      </c>
      <c r="AG451" s="17">
        <v>59.64</v>
      </c>
      <c r="AH451" s="17">
        <v>1.8328</v>
      </c>
      <c r="AI451" s="17">
        <v>3.8</v>
      </c>
      <c r="AJ451" s="17">
        <v>67</v>
      </c>
      <c r="AK451" s="17">
        <v>23</v>
      </c>
      <c r="AL451" s="17">
        <v>1</v>
      </c>
      <c r="AM451" s="17">
        <v>78</v>
      </c>
    </row>
    <row r="452" spans="1:39">
      <c r="A452" s="11">
        <v>390259507713263</v>
      </c>
      <c r="B452" s="12">
        <v>19585</v>
      </c>
      <c r="C452" s="13">
        <v>2008</v>
      </c>
      <c r="D452" s="14">
        <v>39561</v>
      </c>
      <c r="F452" s="4" t="s">
        <v>48</v>
      </c>
      <c r="G452" s="4">
        <v>0.83299999999999996</v>
      </c>
      <c r="H452" s="15">
        <v>2</v>
      </c>
      <c r="I452" s="15">
        <v>3</v>
      </c>
      <c r="J452" s="15">
        <v>1</v>
      </c>
      <c r="K452" s="15">
        <v>1</v>
      </c>
      <c r="L452" s="15">
        <v>1</v>
      </c>
      <c r="M452" s="15">
        <v>1</v>
      </c>
      <c r="N452" s="15">
        <v>1</v>
      </c>
      <c r="O452" s="7" t="s">
        <v>45</v>
      </c>
      <c r="P452" s="16">
        <v>-0.56000000000000005</v>
      </c>
      <c r="Q452" s="16">
        <v>-0.56000000000000005</v>
      </c>
      <c r="R452" s="16">
        <v>-0.64600000000000002</v>
      </c>
      <c r="S452" s="16">
        <v>1.333</v>
      </c>
      <c r="T452" s="16">
        <v>-0.25</v>
      </c>
      <c r="U452" s="16">
        <v>-2.3E-2</v>
      </c>
      <c r="V452" s="16">
        <v>-0.18</v>
      </c>
      <c r="W452" s="16">
        <v>-0.66700000000000004</v>
      </c>
      <c r="X452" s="16">
        <v>1.9E-2</v>
      </c>
      <c r="Y452" s="16">
        <v>1.0449999999999999</v>
      </c>
      <c r="Z452" s="16">
        <v>-0.15</v>
      </c>
      <c r="AA452" s="16">
        <v>-0.44400000000000001</v>
      </c>
      <c r="AB452" s="16">
        <v>2</v>
      </c>
      <c r="AC452" s="16">
        <v>0.36299999999999999</v>
      </c>
      <c r="AD452" s="16">
        <v>-0.2</v>
      </c>
      <c r="AE452" s="16">
        <v>3.8530000000000002</v>
      </c>
      <c r="AF452" s="16">
        <v>1</v>
      </c>
      <c r="AG452" s="17">
        <v>23.72</v>
      </c>
      <c r="AH452" s="17">
        <v>2.0430000000000001</v>
      </c>
      <c r="AI452" s="17">
        <v>5.01</v>
      </c>
      <c r="AJ452" s="17">
        <v>34</v>
      </c>
      <c r="AK452" s="17">
        <v>32</v>
      </c>
      <c r="AL452" s="17">
        <v>3</v>
      </c>
      <c r="AM452" s="17">
        <v>67</v>
      </c>
    </row>
    <row r="453" spans="1:39">
      <c r="A453" s="11">
        <v>390306107841158</v>
      </c>
      <c r="B453" s="18">
        <v>11472</v>
      </c>
      <c r="C453" s="13">
        <v>2005</v>
      </c>
      <c r="D453" s="19">
        <v>38622</v>
      </c>
      <c r="F453" s="4" t="s">
        <v>46</v>
      </c>
      <c r="G453" s="4">
        <v>168</v>
      </c>
      <c r="H453" s="15">
        <v>5</v>
      </c>
      <c r="I453" s="15">
        <v>3</v>
      </c>
      <c r="J453" s="15">
        <v>5</v>
      </c>
      <c r="K453" s="15">
        <v>5</v>
      </c>
      <c r="L453" s="15">
        <v>5</v>
      </c>
      <c r="M453" s="15">
        <v>5</v>
      </c>
      <c r="N453" s="15">
        <v>5</v>
      </c>
      <c r="O453" s="7" t="s">
        <v>45</v>
      </c>
      <c r="P453" s="16">
        <v>0</v>
      </c>
      <c r="Q453" s="16">
        <v>0</v>
      </c>
      <c r="R453" s="16">
        <v>0</v>
      </c>
      <c r="S453" s="16">
        <v>0</v>
      </c>
      <c r="T453" s="16">
        <v>0</v>
      </c>
      <c r="U453" s="16">
        <v>0</v>
      </c>
      <c r="V453" s="16">
        <v>0</v>
      </c>
      <c r="W453" s="16">
        <v>0</v>
      </c>
      <c r="X453" s="16">
        <v>0</v>
      </c>
      <c r="Y453" s="16">
        <v>0</v>
      </c>
      <c r="Z453" s="16">
        <v>0</v>
      </c>
      <c r="AA453" s="16">
        <v>0</v>
      </c>
      <c r="AB453" s="16">
        <v>0</v>
      </c>
      <c r="AC453" s="16">
        <v>0</v>
      </c>
      <c r="AD453" s="16">
        <v>0</v>
      </c>
      <c r="AE453" s="16">
        <v>0</v>
      </c>
      <c r="AF453" s="16">
        <v>0</v>
      </c>
      <c r="AG453" s="17">
        <v>68.7</v>
      </c>
      <c r="AH453" s="17">
        <v>2.0331000000000001</v>
      </c>
      <c r="AI453" s="17">
        <v>3.5649999999999999</v>
      </c>
      <c r="AJ453" s="17">
        <v>75.5</v>
      </c>
      <c r="AK453" s="17">
        <v>1</v>
      </c>
      <c r="AL453" s="17">
        <v>24.5</v>
      </c>
      <c r="AM453" s="17">
        <v>94</v>
      </c>
    </row>
    <row r="454" spans="1:39">
      <c r="A454" s="11">
        <v>390322607858133</v>
      </c>
      <c r="B454" s="12">
        <v>11020</v>
      </c>
      <c r="C454" s="13">
        <v>2006</v>
      </c>
      <c r="D454" s="14">
        <v>38930</v>
      </c>
      <c r="F454" s="4" t="s">
        <v>44</v>
      </c>
      <c r="G454" s="4">
        <v>287</v>
      </c>
      <c r="H454" s="15">
        <v>5</v>
      </c>
      <c r="I454" s="15">
        <v>5</v>
      </c>
      <c r="J454" s="15">
        <v>3</v>
      </c>
      <c r="K454" s="15">
        <v>3</v>
      </c>
      <c r="L454" s="15">
        <v>5</v>
      </c>
      <c r="M454" s="15">
        <v>5</v>
      </c>
      <c r="N454" s="15">
        <v>1</v>
      </c>
      <c r="O454" s="7" t="s">
        <v>45</v>
      </c>
      <c r="P454" s="16">
        <v>-5.8000000000000003E-2</v>
      </c>
      <c r="Q454" s="16">
        <v>-5.8000000000000003E-2</v>
      </c>
      <c r="R454" s="16">
        <v>-0.12</v>
      </c>
      <c r="S454" s="16">
        <v>0</v>
      </c>
      <c r="T454" s="16">
        <v>0</v>
      </c>
      <c r="U454" s="16">
        <v>-3.3000000000000002E-2</v>
      </c>
      <c r="V454" s="16">
        <v>-2.8000000000000001E-2</v>
      </c>
      <c r="W454" s="16">
        <v>0</v>
      </c>
      <c r="X454" s="16">
        <v>-3.5999999999999997E-2</v>
      </c>
      <c r="Y454" s="16">
        <v>2E-3</v>
      </c>
      <c r="Z454" s="16">
        <v>-2.3E-2</v>
      </c>
      <c r="AA454" s="16">
        <v>0</v>
      </c>
      <c r="AB454" s="16">
        <v>0.5</v>
      </c>
      <c r="AC454" s="16">
        <v>-2.9000000000000001E-2</v>
      </c>
      <c r="AD454" s="16">
        <v>8.8999999999999996E-2</v>
      </c>
      <c r="AE454" s="16">
        <v>-5.1999999999999998E-2</v>
      </c>
      <c r="AF454" s="16">
        <v>0</v>
      </c>
      <c r="AG454" s="17">
        <v>80</v>
      </c>
      <c r="AH454" s="17">
        <v>2.4815999999999998</v>
      </c>
      <c r="AI454" s="17">
        <v>4.53</v>
      </c>
      <c r="AJ454" s="17">
        <v>51</v>
      </c>
      <c r="AK454" s="17">
        <v>4</v>
      </c>
      <c r="AL454" s="17">
        <v>34</v>
      </c>
      <c r="AM454" s="17">
        <v>56</v>
      </c>
    </row>
    <row r="455" spans="1:39">
      <c r="A455" s="11">
        <v>390322807859578</v>
      </c>
      <c r="B455" s="18">
        <v>11036</v>
      </c>
      <c r="C455" s="13">
        <v>2006</v>
      </c>
      <c r="D455" s="19">
        <v>38930</v>
      </c>
      <c r="F455" s="4" t="s">
        <v>44</v>
      </c>
      <c r="G455" s="4">
        <v>11.1</v>
      </c>
      <c r="H455" s="15">
        <v>1</v>
      </c>
      <c r="I455" s="15">
        <v>1</v>
      </c>
      <c r="J455" s="15">
        <v>1</v>
      </c>
      <c r="K455" s="15">
        <v>1</v>
      </c>
      <c r="L455" s="15">
        <v>1</v>
      </c>
      <c r="M455" s="15">
        <v>1</v>
      </c>
      <c r="N455" s="15">
        <v>5</v>
      </c>
      <c r="O455" s="7" t="s">
        <v>45</v>
      </c>
      <c r="P455" s="16">
        <v>-9.2999999999999999E-2</v>
      </c>
      <c r="Q455" s="16">
        <v>-9.2999999999999999E-2</v>
      </c>
      <c r="R455" s="16">
        <v>-0.104</v>
      </c>
      <c r="S455" s="16">
        <v>0</v>
      </c>
      <c r="T455" s="16">
        <v>0</v>
      </c>
      <c r="U455" s="16">
        <v>1.4E-2</v>
      </c>
      <c r="V455" s="16">
        <v>5.6000000000000001E-2</v>
      </c>
      <c r="W455" s="16">
        <v>0</v>
      </c>
      <c r="X455" s="16">
        <v>8.6999999999999994E-2</v>
      </c>
      <c r="Y455" s="16">
        <v>2.5000000000000001E-2</v>
      </c>
      <c r="Z455" s="16">
        <v>0.08</v>
      </c>
      <c r="AA455" s="16">
        <v>0.29199999999999998</v>
      </c>
      <c r="AB455" s="16">
        <v>-0.33300000000000002</v>
      </c>
      <c r="AC455" s="16">
        <v>8.9999999999999993E-3</v>
      </c>
      <c r="AD455" s="16">
        <v>0.13600000000000001</v>
      </c>
      <c r="AE455" s="16">
        <v>0.125</v>
      </c>
      <c r="AF455" s="16">
        <v>-1</v>
      </c>
      <c r="AG455" s="17">
        <v>14.01</v>
      </c>
      <c r="AH455" s="17">
        <v>1.8013999999999999</v>
      </c>
      <c r="AI455" s="17">
        <v>5.28</v>
      </c>
      <c r="AJ455" s="17">
        <v>41</v>
      </c>
      <c r="AK455" s="17">
        <v>18</v>
      </c>
      <c r="AL455" s="17">
        <v>7</v>
      </c>
      <c r="AM455" s="17">
        <v>71</v>
      </c>
    </row>
    <row r="456" spans="1:39">
      <c r="A456" s="11">
        <v>390323907652566</v>
      </c>
      <c r="B456" s="12">
        <v>40363</v>
      </c>
      <c r="C456" s="13">
        <v>2003</v>
      </c>
      <c r="D456" s="14">
        <v>37701</v>
      </c>
      <c r="F456" s="4" t="s">
        <v>49</v>
      </c>
      <c r="G456" s="4">
        <v>0.432</v>
      </c>
      <c r="H456" s="15">
        <v>3</v>
      </c>
      <c r="I456" s="15"/>
      <c r="J456" s="15"/>
      <c r="K456" s="15"/>
      <c r="L456" s="15"/>
      <c r="M456" s="15"/>
      <c r="N456" s="15"/>
      <c r="O456" s="7" t="s">
        <v>45</v>
      </c>
      <c r="P456" s="16">
        <v>-0.47699999999999998</v>
      </c>
      <c r="Q456" s="16">
        <v>-0.47699999999999998</v>
      </c>
      <c r="R456" s="16">
        <v>-0.68500000000000005</v>
      </c>
      <c r="S456" s="16">
        <v>1.75</v>
      </c>
      <c r="T456" s="16">
        <v>-0.5</v>
      </c>
      <c r="U456" s="16">
        <v>-1.2999999999999999E-2</v>
      </c>
      <c r="V456" s="16">
        <v>-0.27100000000000002</v>
      </c>
      <c r="W456" s="16">
        <v>-0.9</v>
      </c>
      <c r="X456" s="16">
        <v>7.3999999999999996E-2</v>
      </c>
      <c r="Y456" s="16">
        <v>1.07</v>
      </c>
      <c r="Z456" s="16">
        <v>-0.10299999999999999</v>
      </c>
      <c r="AA456" s="16">
        <v>-0.28599999999999998</v>
      </c>
      <c r="AB456" s="16">
        <v>0.25</v>
      </c>
      <c r="AC456" s="16">
        <v>0.35399999999999998</v>
      </c>
      <c r="AD456" s="16">
        <v>0</v>
      </c>
      <c r="AE456" s="16">
        <v>6.1459999999999999</v>
      </c>
      <c r="AF456" s="16">
        <v>0.5</v>
      </c>
      <c r="AG456" s="17">
        <v>39.96</v>
      </c>
      <c r="AH456" s="17">
        <v>2.1785999999999999</v>
      </c>
      <c r="AI456" s="17">
        <v>6.69</v>
      </c>
      <c r="AJ456" s="17">
        <v>6</v>
      </c>
      <c r="AK456" s="17">
        <v>34</v>
      </c>
      <c r="AL456" s="17">
        <v>3</v>
      </c>
      <c r="AM456" s="17">
        <v>29</v>
      </c>
    </row>
    <row r="457" spans="1:39">
      <c r="A457" s="11">
        <v>390323907652566</v>
      </c>
      <c r="B457" s="12">
        <v>40364</v>
      </c>
      <c r="C457" s="13">
        <v>2004</v>
      </c>
      <c r="D457" s="14">
        <v>38092</v>
      </c>
      <c r="F457" s="4" t="s">
        <v>49</v>
      </c>
      <c r="G457" s="4">
        <v>0.432</v>
      </c>
      <c r="H457" s="15">
        <v>1</v>
      </c>
      <c r="I457" s="15"/>
      <c r="J457" s="15"/>
      <c r="K457" s="15"/>
      <c r="L457" s="15"/>
      <c r="M457" s="15"/>
      <c r="N457" s="15"/>
      <c r="O457" s="7" t="s">
        <v>45</v>
      </c>
      <c r="P457" s="16">
        <v>-0.47699999999999998</v>
      </c>
      <c r="Q457" s="16">
        <v>-0.47699999999999998</v>
      </c>
      <c r="R457" s="16">
        <v>-0.68500000000000005</v>
      </c>
      <c r="S457" s="16">
        <v>1.75</v>
      </c>
      <c r="T457" s="16">
        <v>-0.5</v>
      </c>
      <c r="U457" s="16">
        <v>-1.2999999999999999E-2</v>
      </c>
      <c r="V457" s="16">
        <v>-0.27100000000000002</v>
      </c>
      <c r="W457" s="16">
        <v>-0.9</v>
      </c>
      <c r="X457" s="16">
        <v>7.3999999999999996E-2</v>
      </c>
      <c r="Y457" s="16">
        <v>1.07</v>
      </c>
      <c r="Z457" s="16">
        <v>-0.10299999999999999</v>
      </c>
      <c r="AA457" s="16">
        <v>-0.28599999999999998</v>
      </c>
      <c r="AB457" s="16">
        <v>0.25</v>
      </c>
      <c r="AC457" s="16">
        <v>0.35399999999999998</v>
      </c>
      <c r="AD457" s="16">
        <v>0</v>
      </c>
      <c r="AE457" s="16">
        <v>6.1459999999999999</v>
      </c>
      <c r="AF457" s="16">
        <v>0.5</v>
      </c>
      <c r="AG457" s="17">
        <v>13.32</v>
      </c>
      <c r="AH457" s="17">
        <v>0.57669999999999999</v>
      </c>
      <c r="AI457" s="17">
        <v>6.89</v>
      </c>
      <c r="AJ457" s="17">
        <v>1</v>
      </c>
      <c r="AK457" s="17">
        <v>88</v>
      </c>
      <c r="AL457" s="17">
        <v>3</v>
      </c>
      <c r="AM457" s="17">
        <v>2</v>
      </c>
    </row>
    <row r="458" spans="1:39">
      <c r="A458" s="11">
        <v>390327707654324</v>
      </c>
      <c r="B458" s="18">
        <v>35445</v>
      </c>
      <c r="C458" s="13">
        <v>2008</v>
      </c>
      <c r="D458" s="19">
        <v>39557</v>
      </c>
      <c r="F458" s="4" t="s">
        <v>49</v>
      </c>
      <c r="G458" s="4">
        <v>1.69</v>
      </c>
      <c r="H458" s="15">
        <v>3</v>
      </c>
      <c r="I458" s="15"/>
      <c r="J458" s="15"/>
      <c r="K458" s="15"/>
      <c r="L458" s="15"/>
      <c r="M458" s="15"/>
      <c r="N458" s="15"/>
      <c r="O458" s="7" t="s">
        <v>45</v>
      </c>
      <c r="P458" s="16">
        <v>-0.47799999999999998</v>
      </c>
      <c r="Q458" s="16">
        <v>-0.47799999999999998</v>
      </c>
      <c r="R458" s="16">
        <v>-0.68500000000000005</v>
      </c>
      <c r="S458" s="16">
        <v>1.75</v>
      </c>
      <c r="T458" s="16">
        <v>-0.5</v>
      </c>
      <c r="U458" s="16">
        <v>-1.4E-2</v>
      </c>
      <c r="V458" s="16">
        <v>-0.27100000000000002</v>
      </c>
      <c r="W458" s="16">
        <v>-0.9</v>
      </c>
      <c r="X458" s="16">
        <v>7.0000000000000007E-2</v>
      </c>
      <c r="Y458" s="16">
        <v>1.069</v>
      </c>
      <c r="Z458" s="16">
        <v>-0.10299999999999999</v>
      </c>
      <c r="AA458" s="16">
        <v>-0.28599999999999998</v>
      </c>
      <c r="AB458" s="16">
        <v>0.25</v>
      </c>
      <c r="AC458" s="16">
        <v>0.35399999999999998</v>
      </c>
      <c r="AD458" s="16"/>
      <c r="AE458" s="16">
        <v>6.1909999999999998</v>
      </c>
      <c r="AF458" s="16">
        <v>0.5</v>
      </c>
      <c r="AG458" s="17">
        <v>46.62</v>
      </c>
      <c r="AH458" s="17">
        <v>1.8351</v>
      </c>
      <c r="AI458" s="17">
        <v>6.37</v>
      </c>
      <c r="AJ458" s="17">
        <v>25.81</v>
      </c>
      <c r="AK458" s="17">
        <v>43.01</v>
      </c>
      <c r="AL458" s="17">
        <v>15.05</v>
      </c>
      <c r="AM458" s="17">
        <v>1.08</v>
      </c>
    </row>
    <row r="459" spans="1:39">
      <c r="A459" s="11">
        <v>390330507835128</v>
      </c>
      <c r="B459" s="12">
        <v>11454</v>
      </c>
      <c r="C459" s="13">
        <v>2002</v>
      </c>
      <c r="D459" s="14">
        <v>37384</v>
      </c>
      <c r="F459" s="4" t="s">
        <v>44</v>
      </c>
      <c r="G459" s="4">
        <v>15.1</v>
      </c>
      <c r="H459" s="15">
        <v>5</v>
      </c>
      <c r="I459" s="15">
        <v>5</v>
      </c>
      <c r="J459" s="15">
        <v>3</v>
      </c>
      <c r="K459" s="15">
        <v>3</v>
      </c>
      <c r="L459" s="15">
        <v>1</v>
      </c>
      <c r="M459" s="15">
        <v>3</v>
      </c>
      <c r="N459" s="15">
        <v>1</v>
      </c>
      <c r="O459" s="7" t="s">
        <v>45</v>
      </c>
      <c r="P459" s="16">
        <v>0</v>
      </c>
      <c r="Q459" s="16">
        <v>0</v>
      </c>
      <c r="R459" s="16">
        <v>0</v>
      </c>
      <c r="S459" s="16">
        <v>0</v>
      </c>
      <c r="T459" s="16">
        <v>0</v>
      </c>
      <c r="U459" s="16">
        <v>0</v>
      </c>
      <c r="V459" s="16">
        <v>0</v>
      </c>
      <c r="W459" s="16">
        <v>0</v>
      </c>
      <c r="X459" s="16">
        <v>0</v>
      </c>
      <c r="Y459" s="16">
        <v>0</v>
      </c>
      <c r="Z459" s="16">
        <v>0</v>
      </c>
      <c r="AA459" s="16">
        <v>0</v>
      </c>
      <c r="AB459" s="16">
        <v>0</v>
      </c>
      <c r="AC459" s="16">
        <v>0</v>
      </c>
      <c r="AD459" s="16">
        <v>0</v>
      </c>
      <c r="AE459" s="16">
        <v>0</v>
      </c>
      <c r="AF459" s="16">
        <v>0</v>
      </c>
      <c r="AG459" s="17">
        <v>93.29</v>
      </c>
      <c r="AH459" s="17">
        <v>2.2928999999999999</v>
      </c>
      <c r="AI459" s="17">
        <v>4.67</v>
      </c>
      <c r="AJ459" s="17">
        <v>53</v>
      </c>
      <c r="AK459" s="17">
        <v>34</v>
      </c>
      <c r="AL459" s="17">
        <v>10</v>
      </c>
      <c r="AM459" s="17">
        <v>54</v>
      </c>
    </row>
    <row r="460" spans="1:39">
      <c r="A460" s="11">
        <v>390330507835128</v>
      </c>
      <c r="B460" s="18">
        <v>11457</v>
      </c>
      <c r="C460" s="13">
        <v>2005</v>
      </c>
      <c r="D460" s="19">
        <v>38532</v>
      </c>
      <c r="F460" s="4" t="s">
        <v>44</v>
      </c>
      <c r="G460" s="4">
        <v>15.1</v>
      </c>
      <c r="H460" s="15">
        <v>5</v>
      </c>
      <c r="I460" s="15">
        <v>5</v>
      </c>
      <c r="J460" s="15">
        <v>5</v>
      </c>
      <c r="K460" s="15">
        <v>5</v>
      </c>
      <c r="L460" s="15">
        <v>5</v>
      </c>
      <c r="M460" s="15">
        <v>3</v>
      </c>
      <c r="N460" s="15">
        <v>5</v>
      </c>
      <c r="O460" s="7" t="s">
        <v>45</v>
      </c>
      <c r="P460" s="16">
        <v>0</v>
      </c>
      <c r="Q460" s="16">
        <v>0</v>
      </c>
      <c r="R460" s="16">
        <v>0</v>
      </c>
      <c r="S460" s="16">
        <v>0</v>
      </c>
      <c r="T460" s="16">
        <v>0</v>
      </c>
      <c r="U460" s="16">
        <v>0</v>
      </c>
      <c r="V460" s="16">
        <v>0</v>
      </c>
      <c r="W460" s="16">
        <v>0</v>
      </c>
      <c r="X460" s="16">
        <v>0</v>
      </c>
      <c r="Y460" s="16">
        <v>0</v>
      </c>
      <c r="Z460" s="16">
        <v>0</v>
      </c>
      <c r="AA460" s="16">
        <v>0</v>
      </c>
      <c r="AB460" s="16">
        <v>0</v>
      </c>
      <c r="AC460" s="16">
        <v>0</v>
      </c>
      <c r="AD460" s="16">
        <v>0</v>
      </c>
      <c r="AE460" s="16">
        <v>0</v>
      </c>
      <c r="AF460" s="16">
        <v>0</v>
      </c>
      <c r="AG460" s="17">
        <v>69.08</v>
      </c>
      <c r="AH460" s="17">
        <v>2.2084999999999999</v>
      </c>
      <c r="AI460" s="17">
        <v>2.82</v>
      </c>
      <c r="AJ460" s="17">
        <v>92</v>
      </c>
      <c r="AK460" s="17">
        <v>2</v>
      </c>
      <c r="AL460" s="17">
        <v>11</v>
      </c>
      <c r="AM460" s="17">
        <v>81</v>
      </c>
    </row>
    <row r="461" spans="1:39">
      <c r="A461" s="11">
        <v>390340007840403</v>
      </c>
      <c r="B461" s="18">
        <v>11470</v>
      </c>
      <c r="C461" s="13">
        <v>2004</v>
      </c>
      <c r="D461" s="19">
        <v>38139</v>
      </c>
      <c r="F461" s="4" t="s">
        <v>46</v>
      </c>
      <c r="G461" s="4">
        <v>170</v>
      </c>
      <c r="H461" s="15">
        <v>4</v>
      </c>
      <c r="I461" s="15">
        <v>1</v>
      </c>
      <c r="J461" s="15">
        <v>1</v>
      </c>
      <c r="K461" s="15">
        <v>5</v>
      </c>
      <c r="L461" s="15">
        <v>1</v>
      </c>
      <c r="M461" s="15">
        <v>3</v>
      </c>
      <c r="N461" s="15">
        <v>3</v>
      </c>
      <c r="O461" s="7" t="s">
        <v>45</v>
      </c>
      <c r="P461" s="16">
        <v>0</v>
      </c>
      <c r="Q461" s="16">
        <v>0</v>
      </c>
      <c r="R461" s="16">
        <v>0</v>
      </c>
      <c r="S461" s="16">
        <v>0</v>
      </c>
      <c r="T461" s="16">
        <v>0</v>
      </c>
      <c r="U461" s="16">
        <v>0</v>
      </c>
      <c r="V461" s="16">
        <v>0</v>
      </c>
      <c r="W461" s="16">
        <v>0</v>
      </c>
      <c r="X461" s="16">
        <v>0</v>
      </c>
      <c r="Y461" s="16">
        <v>0</v>
      </c>
      <c r="Z461" s="16">
        <v>0</v>
      </c>
      <c r="AA461" s="16">
        <v>0</v>
      </c>
      <c r="AB461" s="16">
        <v>0</v>
      </c>
      <c r="AC461" s="16">
        <v>0</v>
      </c>
      <c r="AD461" s="16">
        <v>0</v>
      </c>
      <c r="AE461" s="16">
        <v>0</v>
      </c>
      <c r="AF461" s="16">
        <v>0</v>
      </c>
      <c r="AG461" s="17">
        <v>55.32</v>
      </c>
      <c r="AH461" s="17">
        <v>1.8791</v>
      </c>
      <c r="AI461" s="17">
        <v>4.8</v>
      </c>
      <c r="AJ461" s="17">
        <v>77</v>
      </c>
      <c r="AK461" s="17">
        <v>15</v>
      </c>
      <c r="AL461" s="17">
        <v>7</v>
      </c>
      <c r="AM461" s="17">
        <v>63</v>
      </c>
    </row>
    <row r="462" spans="1:39">
      <c r="A462" s="11">
        <v>390340607820455</v>
      </c>
      <c r="B462" s="12">
        <v>6826</v>
      </c>
      <c r="C462" s="13">
        <v>2002</v>
      </c>
      <c r="D462" s="14">
        <v>37382</v>
      </c>
      <c r="F462" s="4" t="s">
        <v>44</v>
      </c>
      <c r="G462" s="4">
        <v>119</v>
      </c>
      <c r="H462" s="15">
        <v>5</v>
      </c>
      <c r="I462" s="15">
        <v>5</v>
      </c>
      <c r="J462" s="15">
        <v>1</v>
      </c>
      <c r="K462" s="15">
        <v>1</v>
      </c>
      <c r="L462" s="15">
        <v>1</v>
      </c>
      <c r="M462" s="15">
        <v>5</v>
      </c>
      <c r="N462" s="15">
        <v>1</v>
      </c>
      <c r="O462" s="7" t="s">
        <v>45</v>
      </c>
      <c r="P462" s="16">
        <v>-2.3E-2</v>
      </c>
      <c r="Q462" s="16">
        <v>-2.3E-2</v>
      </c>
      <c r="R462" s="16">
        <v>-6.0000000000000001E-3</v>
      </c>
      <c r="S462" s="16">
        <v>0</v>
      </c>
      <c r="T462" s="16">
        <v>0</v>
      </c>
      <c r="U462" s="16">
        <v>-5.0000000000000001E-3</v>
      </c>
      <c r="V462" s="16">
        <v>1.0999999999999999E-2</v>
      </c>
      <c r="W462" s="16">
        <v>0</v>
      </c>
      <c r="X462" s="16">
        <v>2.5999999999999999E-2</v>
      </c>
      <c r="Y462" s="16">
        <v>-1E-3</v>
      </c>
      <c r="Z462" s="16">
        <v>3.1E-2</v>
      </c>
      <c r="AA462" s="16">
        <v>-0.154</v>
      </c>
      <c r="AB462" s="16">
        <v>0</v>
      </c>
      <c r="AC462" s="16">
        <v>-8.0000000000000002E-3</v>
      </c>
      <c r="AD462" s="16">
        <v>0.13500000000000001</v>
      </c>
      <c r="AE462" s="16">
        <v>3.2000000000000001E-2</v>
      </c>
      <c r="AF462" s="16">
        <v>0</v>
      </c>
      <c r="AG462" s="17">
        <v>80</v>
      </c>
      <c r="AH462" s="17">
        <v>2.2216999999999998</v>
      </c>
      <c r="AI462" s="17">
        <v>4.7300000000000004</v>
      </c>
      <c r="AJ462" s="17">
        <v>46</v>
      </c>
      <c r="AK462" s="17">
        <v>29</v>
      </c>
      <c r="AL462" s="17">
        <v>23</v>
      </c>
      <c r="AM462" s="17">
        <v>59</v>
      </c>
    </row>
    <row r="463" spans="1:39">
      <c r="A463" s="11">
        <v>390340607820455</v>
      </c>
      <c r="B463" s="12">
        <v>6827</v>
      </c>
      <c r="C463" s="13">
        <v>2002</v>
      </c>
      <c r="D463" s="14">
        <v>37564</v>
      </c>
      <c r="F463" s="4" t="s">
        <v>44</v>
      </c>
      <c r="G463" s="4">
        <v>119</v>
      </c>
      <c r="H463" s="15">
        <v>4</v>
      </c>
      <c r="I463" s="15">
        <v>3</v>
      </c>
      <c r="J463" s="15">
        <v>5</v>
      </c>
      <c r="K463" s="15">
        <v>5</v>
      </c>
      <c r="L463" s="15">
        <v>5</v>
      </c>
      <c r="M463" s="15">
        <v>5</v>
      </c>
      <c r="N463" s="15">
        <v>5</v>
      </c>
      <c r="O463" s="7" t="s">
        <v>45</v>
      </c>
      <c r="P463" s="16">
        <v>-2.3E-2</v>
      </c>
      <c r="Q463" s="16">
        <v>-2.3E-2</v>
      </c>
      <c r="R463" s="16">
        <v>-6.0000000000000001E-3</v>
      </c>
      <c r="S463" s="16">
        <v>0</v>
      </c>
      <c r="T463" s="16">
        <v>0</v>
      </c>
      <c r="U463" s="16">
        <v>-5.0000000000000001E-3</v>
      </c>
      <c r="V463" s="16">
        <v>1.0999999999999999E-2</v>
      </c>
      <c r="W463" s="16">
        <v>0</v>
      </c>
      <c r="X463" s="16">
        <v>2.5999999999999999E-2</v>
      </c>
      <c r="Y463" s="16">
        <v>-1E-3</v>
      </c>
      <c r="Z463" s="16">
        <v>3.1E-2</v>
      </c>
      <c r="AA463" s="16">
        <v>-0.154</v>
      </c>
      <c r="AB463" s="16">
        <v>0</v>
      </c>
      <c r="AC463" s="16">
        <v>-8.0000000000000002E-3</v>
      </c>
      <c r="AD463" s="16">
        <v>0.13500000000000001</v>
      </c>
      <c r="AE463" s="16">
        <v>3.2000000000000001E-2</v>
      </c>
      <c r="AF463" s="16">
        <v>0</v>
      </c>
      <c r="AG463" s="17">
        <v>52.85</v>
      </c>
      <c r="AH463" s="17">
        <v>2.0041000000000002</v>
      </c>
      <c r="AI463" s="17">
        <v>3.39</v>
      </c>
      <c r="AJ463" s="17">
        <v>74</v>
      </c>
      <c r="AK463" s="17">
        <v>5</v>
      </c>
      <c r="AL463" s="17">
        <v>38</v>
      </c>
      <c r="AM463" s="17">
        <v>84</v>
      </c>
    </row>
    <row r="464" spans="1:39">
      <c r="A464" s="11">
        <v>390340707714282</v>
      </c>
      <c r="B464" s="12">
        <v>19542</v>
      </c>
      <c r="C464" s="13">
        <v>2002</v>
      </c>
      <c r="D464" s="14">
        <v>37354</v>
      </c>
      <c r="F464" s="4" t="s">
        <v>48</v>
      </c>
      <c r="G464" s="4">
        <v>1.39</v>
      </c>
      <c r="H464" s="15">
        <v>1</v>
      </c>
      <c r="I464" s="15">
        <v>1</v>
      </c>
      <c r="J464" s="15">
        <v>1</v>
      </c>
      <c r="K464" s="15">
        <v>1</v>
      </c>
      <c r="L464" s="15">
        <v>1</v>
      </c>
      <c r="M464" s="15">
        <v>1</v>
      </c>
      <c r="N464" s="15">
        <v>1</v>
      </c>
      <c r="O464" s="7" t="s">
        <v>45</v>
      </c>
      <c r="P464" s="16">
        <v>-0.57999999999999996</v>
      </c>
      <c r="Q464" s="16">
        <v>-0.57999999999999996</v>
      </c>
      <c r="R464" s="16">
        <v>-0.67500000000000004</v>
      </c>
      <c r="S464" s="16">
        <v>1.333</v>
      </c>
      <c r="T464" s="16">
        <v>-0.25</v>
      </c>
      <c r="U464" s="16">
        <v>-4.2999999999999997E-2</v>
      </c>
      <c r="V464" s="16">
        <v>-0.19800000000000001</v>
      </c>
      <c r="W464" s="16">
        <v>-0.66700000000000004</v>
      </c>
      <c r="X464" s="16">
        <v>4.0000000000000001E-3</v>
      </c>
      <c r="Y464" s="16">
        <v>1.0549999999999999</v>
      </c>
      <c r="Z464" s="16">
        <v>-0.16800000000000001</v>
      </c>
      <c r="AA464" s="16">
        <v>-0.44400000000000001</v>
      </c>
      <c r="AB464" s="16">
        <v>2</v>
      </c>
      <c r="AC464" s="16">
        <v>0.34100000000000003</v>
      </c>
      <c r="AD464" s="16">
        <v>0</v>
      </c>
      <c r="AE464" s="16">
        <v>3.484</v>
      </c>
      <c r="AF464" s="16">
        <v>1</v>
      </c>
      <c r="AG464" s="17">
        <v>6.56</v>
      </c>
      <c r="AH464" s="17">
        <v>1.7177</v>
      </c>
      <c r="AI464" s="17">
        <v>5.16</v>
      </c>
      <c r="AJ464" s="17">
        <v>33</v>
      </c>
      <c r="AK464" s="17">
        <v>50</v>
      </c>
      <c r="AL464" s="17">
        <v>9</v>
      </c>
      <c r="AM464" s="17">
        <v>44</v>
      </c>
    </row>
    <row r="465" spans="1:39">
      <c r="A465" s="11">
        <v>390340707714282</v>
      </c>
      <c r="B465" s="12">
        <v>19543</v>
      </c>
      <c r="C465" s="13">
        <v>2005</v>
      </c>
      <c r="D465" s="14">
        <v>38432</v>
      </c>
      <c r="F465" s="4" t="s">
        <v>48</v>
      </c>
      <c r="G465" s="4">
        <v>1.39</v>
      </c>
      <c r="H465" s="15">
        <v>1</v>
      </c>
      <c r="I465" s="15">
        <v>1</v>
      </c>
      <c r="J465" s="15">
        <v>1</v>
      </c>
      <c r="K465" s="15">
        <v>1</v>
      </c>
      <c r="L465" s="15">
        <v>1</v>
      </c>
      <c r="M465" s="15">
        <v>1</v>
      </c>
      <c r="N465" s="15">
        <v>1</v>
      </c>
      <c r="O465" s="7" t="s">
        <v>45</v>
      </c>
      <c r="P465" s="16">
        <v>-0.57999999999999996</v>
      </c>
      <c r="Q465" s="16">
        <v>-0.57999999999999996</v>
      </c>
      <c r="R465" s="16">
        <v>-0.67500000000000004</v>
      </c>
      <c r="S465" s="16">
        <v>1.333</v>
      </c>
      <c r="T465" s="16">
        <v>-0.25</v>
      </c>
      <c r="U465" s="16">
        <v>-4.2999999999999997E-2</v>
      </c>
      <c r="V465" s="16">
        <v>-0.19800000000000001</v>
      </c>
      <c r="W465" s="16">
        <v>-0.66700000000000004</v>
      </c>
      <c r="X465" s="16">
        <v>4.0000000000000001E-3</v>
      </c>
      <c r="Y465" s="16">
        <v>1.0549999999999999</v>
      </c>
      <c r="Z465" s="16">
        <v>-0.16800000000000001</v>
      </c>
      <c r="AA465" s="16">
        <v>-0.44400000000000001</v>
      </c>
      <c r="AB465" s="16">
        <v>2</v>
      </c>
      <c r="AC465" s="16">
        <v>0.34100000000000003</v>
      </c>
      <c r="AD465" s="16">
        <v>0</v>
      </c>
      <c r="AE465" s="16">
        <v>3.484</v>
      </c>
      <c r="AF465" s="16">
        <v>1</v>
      </c>
      <c r="AG465" s="17">
        <v>0</v>
      </c>
      <c r="AH465" s="17">
        <v>1.5996999999999999</v>
      </c>
      <c r="AI465" s="17">
        <v>5.5</v>
      </c>
      <c r="AJ465" s="17">
        <v>32</v>
      </c>
      <c r="AK465" s="17">
        <v>60</v>
      </c>
      <c r="AL465" s="17">
        <v>2</v>
      </c>
      <c r="AM465" s="17">
        <v>50</v>
      </c>
    </row>
    <row r="466" spans="1:39">
      <c r="A466" s="11">
        <v>390340707714282</v>
      </c>
      <c r="B466" s="12">
        <v>19546</v>
      </c>
      <c r="C466" s="13">
        <v>2007</v>
      </c>
      <c r="D466" s="14">
        <v>39197</v>
      </c>
      <c r="F466" s="4" t="s">
        <v>48</v>
      </c>
      <c r="G466" s="4">
        <v>1.39</v>
      </c>
      <c r="H466" s="15">
        <v>2</v>
      </c>
      <c r="I466" s="15">
        <v>1</v>
      </c>
      <c r="J466" s="15">
        <v>3</v>
      </c>
      <c r="K466" s="15">
        <v>1</v>
      </c>
      <c r="L466" s="15">
        <v>1</v>
      </c>
      <c r="M466" s="15">
        <v>1</v>
      </c>
      <c r="N466" s="15">
        <v>1</v>
      </c>
      <c r="O466" s="7" t="s">
        <v>45</v>
      </c>
      <c r="P466" s="16">
        <v>-0.57999999999999996</v>
      </c>
      <c r="Q466" s="16">
        <v>-0.57999999999999996</v>
      </c>
      <c r="R466" s="16">
        <v>-0.67500000000000004</v>
      </c>
      <c r="S466" s="16">
        <v>1.333</v>
      </c>
      <c r="T466" s="16">
        <v>-0.25</v>
      </c>
      <c r="U466" s="16">
        <v>-4.2999999999999997E-2</v>
      </c>
      <c r="V466" s="16">
        <v>-0.19800000000000001</v>
      </c>
      <c r="W466" s="16">
        <v>-0.66700000000000004</v>
      </c>
      <c r="X466" s="16">
        <v>4.0000000000000001E-3</v>
      </c>
      <c r="Y466" s="16">
        <v>1.0549999999999999</v>
      </c>
      <c r="Z466" s="16">
        <v>-0.16800000000000001</v>
      </c>
      <c r="AA466" s="16">
        <v>-0.44400000000000001</v>
      </c>
      <c r="AB466" s="16">
        <v>2</v>
      </c>
      <c r="AC466" s="16">
        <v>0.34100000000000003</v>
      </c>
      <c r="AD466" s="16">
        <v>0</v>
      </c>
      <c r="AE466" s="16">
        <v>3.484</v>
      </c>
      <c r="AF466" s="16">
        <v>1</v>
      </c>
      <c r="AG466" s="17">
        <v>22.68</v>
      </c>
      <c r="AH466" s="17">
        <v>1.7857000000000001</v>
      </c>
      <c r="AI466" s="17">
        <v>4.12</v>
      </c>
      <c r="AJ466" s="17">
        <v>44</v>
      </c>
      <c r="AK466" s="17">
        <v>25</v>
      </c>
      <c r="AL466" s="17">
        <v>4</v>
      </c>
      <c r="AM466" s="17">
        <v>81</v>
      </c>
    </row>
    <row r="467" spans="1:39">
      <c r="A467" s="11">
        <v>390342807658512</v>
      </c>
      <c r="B467" s="18">
        <v>35463</v>
      </c>
      <c r="C467" s="13">
        <v>2008</v>
      </c>
      <c r="D467" s="19">
        <v>39568</v>
      </c>
      <c r="F467" s="4" t="s">
        <v>48</v>
      </c>
      <c r="G467" s="4">
        <v>9.09</v>
      </c>
      <c r="H467" s="15">
        <v>1</v>
      </c>
      <c r="I467" s="15">
        <v>1</v>
      </c>
      <c r="J467" s="15">
        <v>1</v>
      </c>
      <c r="K467" s="15">
        <v>3</v>
      </c>
      <c r="L467" s="15">
        <v>1</v>
      </c>
      <c r="M467" s="15">
        <v>1</v>
      </c>
      <c r="N467" s="15">
        <v>1</v>
      </c>
      <c r="O467" s="7" t="s">
        <v>45</v>
      </c>
      <c r="P467" s="16">
        <v>-0.55000000000000004</v>
      </c>
      <c r="Q467" s="16">
        <v>-0.55000000000000004</v>
      </c>
      <c r="R467" s="16">
        <v>-0.67200000000000004</v>
      </c>
      <c r="S467" s="16">
        <v>1.667</v>
      </c>
      <c r="T467" s="16">
        <v>-0.5</v>
      </c>
      <c r="U467" s="16">
        <v>-3.9E-2</v>
      </c>
      <c r="V467" s="16">
        <v>-0.222</v>
      </c>
      <c r="W467" s="16">
        <v>-0.8</v>
      </c>
      <c r="X467" s="16">
        <v>0.128</v>
      </c>
      <c r="Y467" s="16">
        <v>1.2030000000000001</v>
      </c>
      <c r="Z467" s="16">
        <v>-0.191</v>
      </c>
      <c r="AA467" s="16">
        <v>-0.44400000000000001</v>
      </c>
      <c r="AB467" s="16">
        <v>2</v>
      </c>
      <c r="AC467" s="16">
        <v>0.441</v>
      </c>
      <c r="AD467" s="16">
        <v>-0.13600000000000001</v>
      </c>
      <c r="AE467" s="16">
        <v>3.452</v>
      </c>
      <c r="AF467" s="16">
        <v>1.5</v>
      </c>
      <c r="AG467" s="17">
        <v>3.86</v>
      </c>
      <c r="AH467" s="17">
        <v>1.8540000000000001</v>
      </c>
      <c r="AI467" s="17">
        <v>5.24</v>
      </c>
      <c r="AJ467" s="17">
        <v>54</v>
      </c>
      <c r="AK467" s="17">
        <v>29</v>
      </c>
      <c r="AL467" s="17">
        <v>1</v>
      </c>
      <c r="AM467" s="17">
        <v>50</v>
      </c>
    </row>
    <row r="468" spans="1:39">
      <c r="A468" s="11">
        <v>390350607847025</v>
      </c>
      <c r="B468" s="18">
        <v>11475</v>
      </c>
      <c r="C468" s="13">
        <v>2000</v>
      </c>
      <c r="D468" s="19">
        <v>36690</v>
      </c>
      <c r="F468" s="4" t="s">
        <v>46</v>
      </c>
      <c r="G468" s="4">
        <v>3.85</v>
      </c>
      <c r="H468" s="15">
        <v>5</v>
      </c>
      <c r="I468" s="15">
        <v>5</v>
      </c>
      <c r="J468" s="15">
        <v>3</v>
      </c>
      <c r="K468" s="15">
        <v>5</v>
      </c>
      <c r="L468" s="15">
        <v>5</v>
      </c>
      <c r="M468" s="15">
        <v>3</v>
      </c>
      <c r="N468" s="15">
        <v>3</v>
      </c>
      <c r="O468" s="7" t="s">
        <v>45</v>
      </c>
      <c r="P468" s="16">
        <v>0</v>
      </c>
      <c r="Q468" s="16">
        <v>0</v>
      </c>
      <c r="R468" s="16">
        <v>0</v>
      </c>
      <c r="S468" s="16">
        <v>0</v>
      </c>
      <c r="T468" s="16">
        <v>0</v>
      </c>
      <c r="U468" s="16">
        <v>0</v>
      </c>
      <c r="V468" s="16">
        <v>0</v>
      </c>
      <c r="W468" s="16">
        <v>0</v>
      </c>
      <c r="X468" s="16">
        <v>0</v>
      </c>
      <c r="Y468" s="16">
        <v>0</v>
      </c>
      <c r="Z468" s="16">
        <v>0</v>
      </c>
      <c r="AA468" s="16">
        <v>0</v>
      </c>
      <c r="AB468" s="16">
        <v>0</v>
      </c>
      <c r="AC468" s="16">
        <v>0</v>
      </c>
      <c r="AD468" s="16">
        <v>0</v>
      </c>
      <c r="AE468" s="16">
        <v>0</v>
      </c>
      <c r="AF468" s="16">
        <v>0</v>
      </c>
      <c r="AG468" s="17">
        <v>84.38</v>
      </c>
      <c r="AH468" s="17">
        <v>2.4586999999999999</v>
      </c>
      <c r="AI468" s="17">
        <v>3.89</v>
      </c>
      <c r="AJ468" s="17">
        <v>82</v>
      </c>
      <c r="AK468" s="17">
        <v>5</v>
      </c>
      <c r="AL468" s="17">
        <v>4</v>
      </c>
      <c r="AM468" s="17">
        <v>70</v>
      </c>
    </row>
    <row r="469" spans="1:39">
      <c r="A469" s="11">
        <v>390351707839389</v>
      </c>
      <c r="B469" s="18">
        <v>11469</v>
      </c>
      <c r="C469" s="13">
        <v>2000</v>
      </c>
      <c r="D469" s="19">
        <v>36690</v>
      </c>
      <c r="F469" s="4" t="s">
        <v>46</v>
      </c>
      <c r="G469" s="4">
        <v>175</v>
      </c>
      <c r="H469" s="15">
        <v>3</v>
      </c>
      <c r="I469" s="15">
        <v>3</v>
      </c>
      <c r="J469" s="15">
        <v>1</v>
      </c>
      <c r="K469" s="15">
        <v>1</v>
      </c>
      <c r="L469" s="15">
        <v>1</v>
      </c>
      <c r="M469" s="15">
        <v>3</v>
      </c>
      <c r="N469" s="15">
        <v>5</v>
      </c>
      <c r="O469" s="7" t="s">
        <v>45</v>
      </c>
      <c r="P469" s="16">
        <v>0</v>
      </c>
      <c r="Q469" s="16">
        <v>0</v>
      </c>
      <c r="R469" s="16">
        <v>0</v>
      </c>
      <c r="S469" s="16">
        <v>0</v>
      </c>
      <c r="T469" s="16">
        <v>0</v>
      </c>
      <c r="U469" s="16">
        <v>0</v>
      </c>
      <c r="V469" s="16">
        <v>0</v>
      </c>
      <c r="W469" s="16">
        <v>0</v>
      </c>
      <c r="X469" s="16">
        <v>0</v>
      </c>
      <c r="Y469" s="16">
        <v>0</v>
      </c>
      <c r="Z469" s="16">
        <v>0</v>
      </c>
      <c r="AA469" s="16">
        <v>0</v>
      </c>
      <c r="AB469" s="16">
        <v>0</v>
      </c>
      <c r="AC469" s="16">
        <v>0</v>
      </c>
      <c r="AD469" s="16">
        <v>0</v>
      </c>
      <c r="AE469" s="16">
        <v>0</v>
      </c>
      <c r="AF469" s="16">
        <v>0</v>
      </c>
      <c r="AG469" s="17">
        <v>46.84</v>
      </c>
      <c r="AH469" s="17">
        <v>2.0041000000000002</v>
      </c>
      <c r="AI469" s="17">
        <v>4.8</v>
      </c>
      <c r="AJ469" s="17">
        <v>65</v>
      </c>
      <c r="AK469" s="17">
        <v>12</v>
      </c>
      <c r="AL469" s="17">
        <v>8</v>
      </c>
      <c r="AM469" s="17">
        <v>71</v>
      </c>
    </row>
    <row r="470" spans="1:39">
      <c r="A470" s="11">
        <v>390353907902106</v>
      </c>
      <c r="B470" s="18">
        <v>11039</v>
      </c>
      <c r="C470" s="13">
        <v>2001</v>
      </c>
      <c r="D470" s="19">
        <v>37123</v>
      </c>
      <c r="F470" s="4" t="s">
        <v>46</v>
      </c>
      <c r="G470" s="4">
        <v>4.43</v>
      </c>
      <c r="H470" s="15">
        <v>1</v>
      </c>
      <c r="I470" s="15">
        <v>1</v>
      </c>
      <c r="J470" s="15">
        <v>3</v>
      </c>
      <c r="K470" s="15">
        <v>1</v>
      </c>
      <c r="L470" s="15">
        <v>1</v>
      </c>
      <c r="M470" s="15">
        <v>1</v>
      </c>
      <c r="N470" s="15">
        <v>1</v>
      </c>
      <c r="O470" s="7" t="s">
        <v>45</v>
      </c>
      <c r="P470" s="16">
        <v>-7.5999999999999998E-2</v>
      </c>
      <c r="Q470" s="16">
        <v>-7.5999999999999998E-2</v>
      </c>
      <c r="R470" s="16">
        <v>-8.7999999999999995E-2</v>
      </c>
      <c r="S470" s="16">
        <v>0</v>
      </c>
      <c r="T470" s="16">
        <v>0</v>
      </c>
      <c r="U470" s="16">
        <v>1.4E-2</v>
      </c>
      <c r="V470" s="16">
        <v>5.7000000000000002E-2</v>
      </c>
      <c r="W470" s="16">
        <v>0</v>
      </c>
      <c r="X470" s="16">
        <v>7.8E-2</v>
      </c>
      <c r="Y470" s="16">
        <v>2.7E-2</v>
      </c>
      <c r="Z470" s="16">
        <v>8.2000000000000003E-2</v>
      </c>
      <c r="AA470" s="16">
        <v>0.29199999999999998</v>
      </c>
      <c r="AB470" s="16">
        <v>-0.33300000000000002</v>
      </c>
      <c r="AC470" s="16">
        <v>0.01</v>
      </c>
      <c r="AD470" s="16">
        <v>0.13</v>
      </c>
      <c r="AE470" s="16">
        <v>0.107</v>
      </c>
      <c r="AF470" s="16">
        <v>-1</v>
      </c>
      <c r="AG470" s="17">
        <v>0</v>
      </c>
      <c r="AH470" s="17">
        <v>1.5792999999999999</v>
      </c>
      <c r="AI470" s="17">
        <v>3.83</v>
      </c>
      <c r="AJ470" s="17">
        <v>45</v>
      </c>
      <c r="AK470" s="17">
        <v>33</v>
      </c>
      <c r="AL470" s="17">
        <v>1</v>
      </c>
      <c r="AM470" s="17">
        <v>46</v>
      </c>
    </row>
    <row r="471" spans="1:39">
      <c r="A471" s="11">
        <v>390355807855167</v>
      </c>
      <c r="B471" s="18">
        <v>11017</v>
      </c>
      <c r="C471" s="13">
        <v>2001</v>
      </c>
      <c r="D471" s="19">
        <v>37117</v>
      </c>
      <c r="F471" s="4" t="s">
        <v>46</v>
      </c>
      <c r="G471" s="4">
        <v>10.5</v>
      </c>
      <c r="H471" s="15">
        <v>4</v>
      </c>
      <c r="I471" s="15">
        <v>1</v>
      </c>
      <c r="J471" s="15">
        <v>1</v>
      </c>
      <c r="K471" s="15">
        <v>5</v>
      </c>
      <c r="L471" s="15">
        <v>5</v>
      </c>
      <c r="M471" s="15">
        <v>5</v>
      </c>
      <c r="N471" s="15">
        <v>5</v>
      </c>
      <c r="O471" s="7" t="s">
        <v>45</v>
      </c>
      <c r="P471" s="16">
        <v>-1.0999999999999999E-2</v>
      </c>
      <c r="Q471" s="16">
        <v>-1.0999999999999999E-2</v>
      </c>
      <c r="R471" s="16">
        <v>8.0000000000000002E-3</v>
      </c>
      <c r="S471" s="16">
        <v>0</v>
      </c>
      <c r="T471" s="16">
        <v>0</v>
      </c>
      <c r="U471" s="16">
        <v>6.0000000000000001E-3</v>
      </c>
      <c r="V471" s="16">
        <v>0.02</v>
      </c>
      <c r="W471" s="16">
        <v>0</v>
      </c>
      <c r="X471" s="16">
        <v>4.2000000000000003E-2</v>
      </c>
      <c r="Y471" s="16">
        <v>8.0000000000000002E-3</v>
      </c>
      <c r="Z471" s="16">
        <v>3.5000000000000003E-2</v>
      </c>
      <c r="AA471" s="16">
        <v>0.107</v>
      </c>
      <c r="AB471" s="16">
        <v>0.5</v>
      </c>
      <c r="AC471" s="16">
        <v>1.2999999999999999E-2</v>
      </c>
      <c r="AD471" s="16">
        <v>8.3000000000000004E-2</v>
      </c>
      <c r="AE471" s="16">
        <v>2.8000000000000001E-2</v>
      </c>
      <c r="AF471" s="16">
        <v>0</v>
      </c>
      <c r="AG471" s="17">
        <v>64.36</v>
      </c>
      <c r="AH471" s="17">
        <v>1.9490000000000001</v>
      </c>
      <c r="AI471" s="17">
        <v>4.2</v>
      </c>
      <c r="AJ471" s="17">
        <v>83</v>
      </c>
      <c r="AK471" s="17">
        <v>6</v>
      </c>
      <c r="AL471" s="17">
        <v>23</v>
      </c>
      <c r="AM471" s="17">
        <v>76</v>
      </c>
    </row>
    <row r="472" spans="1:39">
      <c r="A472" s="11">
        <v>390356007800150</v>
      </c>
      <c r="B472" s="12">
        <v>7322</v>
      </c>
      <c r="C472" s="13">
        <v>2003</v>
      </c>
      <c r="D472" s="14">
        <v>37939</v>
      </c>
      <c r="F472" s="4" t="s">
        <v>44</v>
      </c>
      <c r="G472" s="4">
        <v>22.2</v>
      </c>
      <c r="H472" s="15">
        <v>1</v>
      </c>
      <c r="I472" s="15">
        <v>1</v>
      </c>
      <c r="J472" s="15">
        <v>1</v>
      </c>
      <c r="K472" s="15">
        <v>3</v>
      </c>
      <c r="L472" s="15">
        <v>1</v>
      </c>
      <c r="M472" s="15">
        <v>1</v>
      </c>
      <c r="N472" s="15">
        <v>1</v>
      </c>
      <c r="O472" s="7" t="s">
        <v>45</v>
      </c>
      <c r="P472" s="16">
        <v>-0.186</v>
      </c>
      <c r="Q472" s="16">
        <v>-0.186</v>
      </c>
      <c r="R472" s="16">
        <v>-0.188</v>
      </c>
      <c r="S472" s="16">
        <v>0</v>
      </c>
      <c r="T472" s="16">
        <v>0</v>
      </c>
      <c r="U472" s="16">
        <v>-1.4999999999999999E-2</v>
      </c>
      <c r="V472" s="16">
        <v>0.104</v>
      </c>
      <c r="W472" s="16">
        <v>-6.3E-2</v>
      </c>
      <c r="X472" s="16">
        <v>5.3999999999999999E-2</v>
      </c>
      <c r="Y472" s="16">
        <v>8.6999999999999994E-2</v>
      </c>
      <c r="Z472" s="16">
        <v>0.42299999999999999</v>
      </c>
      <c r="AA472" s="16">
        <v>-0.111</v>
      </c>
      <c r="AB472" s="16">
        <v>0</v>
      </c>
      <c r="AC472" s="16">
        <v>-8.0000000000000002E-3</v>
      </c>
      <c r="AD472" s="16">
        <v>2</v>
      </c>
      <c r="AE472" s="16">
        <v>0.191</v>
      </c>
      <c r="AF472" s="16">
        <v>-0.5</v>
      </c>
      <c r="AG472" s="17">
        <v>0</v>
      </c>
      <c r="AH472" s="17">
        <v>1.6508</v>
      </c>
      <c r="AI472" s="17">
        <v>5.6</v>
      </c>
      <c r="AJ472" s="17">
        <v>57</v>
      </c>
      <c r="AK472" s="17">
        <v>25</v>
      </c>
      <c r="AL472" s="17">
        <v>0</v>
      </c>
      <c r="AM472" s="17">
        <v>54</v>
      </c>
    </row>
    <row r="473" spans="1:39">
      <c r="A473" s="11">
        <v>390356007800150</v>
      </c>
      <c r="B473" s="12">
        <v>7323</v>
      </c>
      <c r="C473" s="13">
        <v>2005</v>
      </c>
      <c r="D473" s="14">
        <v>38659</v>
      </c>
      <c r="F473" s="4" t="s">
        <v>44</v>
      </c>
      <c r="G473" s="4">
        <v>22.2</v>
      </c>
      <c r="H473" s="15">
        <v>1</v>
      </c>
      <c r="I473" s="15">
        <v>1</v>
      </c>
      <c r="J473" s="15">
        <v>1</v>
      </c>
      <c r="K473" s="15">
        <v>5</v>
      </c>
      <c r="L473" s="15">
        <v>5</v>
      </c>
      <c r="M473" s="15">
        <v>1</v>
      </c>
      <c r="N473" s="15">
        <v>5</v>
      </c>
      <c r="O473" s="7" t="s">
        <v>45</v>
      </c>
      <c r="P473" s="16">
        <v>-0.186</v>
      </c>
      <c r="Q473" s="16">
        <v>-0.186</v>
      </c>
      <c r="R473" s="16">
        <v>-0.188</v>
      </c>
      <c r="S473" s="16">
        <v>0</v>
      </c>
      <c r="T473" s="16">
        <v>0</v>
      </c>
      <c r="U473" s="16">
        <v>-1.4999999999999999E-2</v>
      </c>
      <c r="V473" s="16">
        <v>0.104</v>
      </c>
      <c r="W473" s="16">
        <v>-6.3E-2</v>
      </c>
      <c r="X473" s="16">
        <v>5.3999999999999999E-2</v>
      </c>
      <c r="Y473" s="16">
        <v>8.6999999999999994E-2</v>
      </c>
      <c r="Z473" s="16">
        <v>0.42299999999999999</v>
      </c>
      <c r="AA473" s="16">
        <v>-0.111</v>
      </c>
      <c r="AB473" s="16">
        <v>0</v>
      </c>
      <c r="AC473" s="16">
        <v>-8.0000000000000002E-3</v>
      </c>
      <c r="AD473" s="16">
        <v>2</v>
      </c>
      <c r="AE473" s="16">
        <v>0.191</v>
      </c>
      <c r="AF473" s="16">
        <v>-0.5</v>
      </c>
      <c r="AG473" s="17">
        <v>0</v>
      </c>
      <c r="AH473" s="17">
        <v>1.1524000000000001</v>
      </c>
      <c r="AI473" s="17">
        <v>4.7949999999999999</v>
      </c>
      <c r="AJ473" s="17">
        <v>82.5</v>
      </c>
      <c r="AK473" s="17">
        <v>2</v>
      </c>
      <c r="AL473" s="17">
        <v>0</v>
      </c>
      <c r="AM473" s="17">
        <v>84.5</v>
      </c>
    </row>
    <row r="474" spans="1:39">
      <c r="A474" s="11">
        <v>390356007800150</v>
      </c>
      <c r="B474" s="12">
        <v>7324</v>
      </c>
      <c r="C474" s="13">
        <v>2006</v>
      </c>
      <c r="D474" s="14">
        <v>38846</v>
      </c>
      <c r="F474" s="4" t="s">
        <v>44</v>
      </c>
      <c r="G474" s="4">
        <v>22.2</v>
      </c>
      <c r="H474" s="15">
        <v>1</v>
      </c>
      <c r="I474" s="15">
        <v>1</v>
      </c>
      <c r="J474" s="15">
        <v>1</v>
      </c>
      <c r="K474" s="15">
        <v>1</v>
      </c>
      <c r="L474" s="15">
        <v>1</v>
      </c>
      <c r="M474" s="15">
        <v>1</v>
      </c>
      <c r="N474" s="15">
        <v>1</v>
      </c>
      <c r="O474" s="7" t="s">
        <v>45</v>
      </c>
      <c r="P474" s="16">
        <v>-0.186</v>
      </c>
      <c r="Q474" s="16">
        <v>-0.186</v>
      </c>
      <c r="R474" s="16">
        <v>-0.188</v>
      </c>
      <c r="S474" s="16">
        <v>0</v>
      </c>
      <c r="T474" s="16">
        <v>0</v>
      </c>
      <c r="U474" s="16">
        <v>-1.4999999999999999E-2</v>
      </c>
      <c r="V474" s="16">
        <v>0.104</v>
      </c>
      <c r="W474" s="16">
        <v>-6.3E-2</v>
      </c>
      <c r="X474" s="16">
        <v>5.3999999999999999E-2</v>
      </c>
      <c r="Y474" s="16">
        <v>8.6999999999999994E-2</v>
      </c>
      <c r="Z474" s="16">
        <v>0.42299999999999999</v>
      </c>
      <c r="AA474" s="16">
        <v>-0.111</v>
      </c>
      <c r="AB474" s="16">
        <v>0</v>
      </c>
      <c r="AC474" s="16">
        <v>-8.0000000000000002E-3</v>
      </c>
      <c r="AD474" s="16">
        <v>2</v>
      </c>
      <c r="AE474" s="16">
        <v>0.191</v>
      </c>
      <c r="AF474" s="16">
        <v>-0.5</v>
      </c>
      <c r="AG474" s="17">
        <v>0</v>
      </c>
      <c r="AH474" s="17">
        <v>1.6231</v>
      </c>
      <c r="AI474" s="17">
        <v>5.91</v>
      </c>
      <c r="AJ474" s="17">
        <v>35</v>
      </c>
      <c r="AK474" s="17">
        <v>29</v>
      </c>
      <c r="AL474" s="17">
        <v>0</v>
      </c>
      <c r="AM474" s="17">
        <v>53</v>
      </c>
    </row>
    <row r="475" spans="1:39">
      <c r="A475" s="11">
        <v>390356007800150</v>
      </c>
      <c r="B475" s="12">
        <v>7325</v>
      </c>
      <c r="C475" s="13">
        <v>2007</v>
      </c>
      <c r="D475" s="14">
        <v>39238</v>
      </c>
      <c r="F475" s="4" t="s">
        <v>44</v>
      </c>
      <c r="G475" s="4">
        <v>22.2</v>
      </c>
      <c r="H475" s="15">
        <v>1</v>
      </c>
      <c r="I475" s="15">
        <v>1</v>
      </c>
      <c r="J475" s="15">
        <v>1</v>
      </c>
      <c r="K475" s="15">
        <v>1</v>
      </c>
      <c r="L475" s="15">
        <v>1</v>
      </c>
      <c r="M475" s="15">
        <v>1</v>
      </c>
      <c r="N475" s="15">
        <v>1</v>
      </c>
      <c r="O475" s="7" t="s">
        <v>45</v>
      </c>
      <c r="P475" s="16">
        <v>-0.186</v>
      </c>
      <c r="Q475" s="16">
        <v>-0.186</v>
      </c>
      <c r="R475" s="16">
        <v>-0.188</v>
      </c>
      <c r="S475" s="16">
        <v>0</v>
      </c>
      <c r="T475" s="16">
        <v>0</v>
      </c>
      <c r="U475" s="16">
        <v>-1.4999999999999999E-2</v>
      </c>
      <c r="V475" s="16">
        <v>0.104</v>
      </c>
      <c r="W475" s="16">
        <v>-6.3E-2</v>
      </c>
      <c r="X475" s="16">
        <v>5.3999999999999999E-2</v>
      </c>
      <c r="Y475" s="16">
        <v>8.6999999999999994E-2</v>
      </c>
      <c r="Z475" s="16">
        <v>0.42299999999999999</v>
      </c>
      <c r="AA475" s="16">
        <v>-0.111</v>
      </c>
      <c r="AB475" s="16">
        <v>0</v>
      </c>
      <c r="AC475" s="16">
        <v>-8.0000000000000002E-3</v>
      </c>
      <c r="AD475" s="16">
        <v>2</v>
      </c>
      <c r="AE475" s="16">
        <v>0.191</v>
      </c>
      <c r="AF475" s="16">
        <v>-0.5</v>
      </c>
      <c r="AG475" s="17">
        <v>0</v>
      </c>
      <c r="AH475" s="17">
        <v>1.5293000000000001</v>
      </c>
      <c r="AI475" s="17">
        <v>5.7</v>
      </c>
      <c r="AJ475" s="17">
        <v>49</v>
      </c>
      <c r="AK475" s="17">
        <v>34</v>
      </c>
      <c r="AL475" s="17">
        <v>0</v>
      </c>
      <c r="AM475" s="17">
        <v>36</v>
      </c>
    </row>
    <row r="476" spans="1:39">
      <c r="A476" s="11">
        <v>390356007800150</v>
      </c>
      <c r="B476" s="12">
        <v>39377</v>
      </c>
      <c r="C476" s="13">
        <v>2007</v>
      </c>
      <c r="D476" s="14">
        <v>39385</v>
      </c>
      <c r="F476" s="4" t="s">
        <v>44</v>
      </c>
      <c r="G476" s="4">
        <v>22.2</v>
      </c>
      <c r="H476" s="15">
        <v>1</v>
      </c>
      <c r="I476" s="15">
        <v>1</v>
      </c>
      <c r="J476" s="15">
        <v>1</v>
      </c>
      <c r="K476" s="15">
        <v>5</v>
      </c>
      <c r="L476" s="15">
        <v>5</v>
      </c>
      <c r="M476" s="15">
        <v>1</v>
      </c>
      <c r="N476" s="15">
        <v>5</v>
      </c>
      <c r="O476" s="7" t="s">
        <v>45</v>
      </c>
      <c r="P476" s="16">
        <v>-0.186</v>
      </c>
      <c r="Q476" s="16">
        <v>-0.186</v>
      </c>
      <c r="R476" s="16">
        <v>-0.188</v>
      </c>
      <c r="S476" s="16">
        <v>0</v>
      </c>
      <c r="T476" s="16">
        <v>0</v>
      </c>
      <c r="U476" s="16">
        <v>-1.4999999999999999E-2</v>
      </c>
      <c r="V476" s="16">
        <v>0.104</v>
      </c>
      <c r="W476" s="16">
        <v>-6.3E-2</v>
      </c>
      <c r="X476" s="16">
        <v>5.3999999999999999E-2</v>
      </c>
      <c r="Y476" s="16">
        <v>8.6999999999999994E-2</v>
      </c>
      <c r="Z476" s="16">
        <v>0.42299999999999999</v>
      </c>
      <c r="AA476" s="16">
        <v>-0.111</v>
      </c>
      <c r="AB476" s="16">
        <v>0</v>
      </c>
      <c r="AC476" s="16">
        <v>-8.0000000000000002E-3</v>
      </c>
      <c r="AD476" s="16">
        <v>2</v>
      </c>
      <c r="AE476" s="16">
        <v>0.191</v>
      </c>
      <c r="AF476" s="16">
        <v>-0.5</v>
      </c>
      <c r="AG476" s="17">
        <v>0</v>
      </c>
      <c r="AH476" s="17">
        <v>1.1506000000000001</v>
      </c>
      <c r="AI476" s="17">
        <v>4.82</v>
      </c>
      <c r="AJ476" s="17">
        <v>76</v>
      </c>
      <c r="AK476" s="17">
        <v>0</v>
      </c>
      <c r="AL476" s="17">
        <v>0</v>
      </c>
      <c r="AM476" s="17">
        <v>83</v>
      </c>
    </row>
    <row r="477" spans="1:39">
      <c r="A477" s="11">
        <v>390356007800150</v>
      </c>
      <c r="B477" s="12">
        <v>39376</v>
      </c>
      <c r="C477" s="13">
        <v>2008</v>
      </c>
      <c r="D477" s="14">
        <v>39547</v>
      </c>
      <c r="F477" s="4" t="s">
        <v>44</v>
      </c>
      <c r="G477" s="4">
        <v>22.2</v>
      </c>
      <c r="H477" s="15">
        <v>1</v>
      </c>
      <c r="I477" s="15">
        <v>1</v>
      </c>
      <c r="J477" s="15">
        <v>1</v>
      </c>
      <c r="K477" s="15">
        <v>3</v>
      </c>
      <c r="L477" s="15">
        <v>5</v>
      </c>
      <c r="M477" s="15">
        <v>1</v>
      </c>
      <c r="N477" s="15">
        <v>5</v>
      </c>
      <c r="O477" s="7" t="s">
        <v>45</v>
      </c>
      <c r="P477" s="16">
        <v>-0.186</v>
      </c>
      <c r="Q477" s="16">
        <v>-0.186</v>
      </c>
      <c r="R477" s="16">
        <v>-0.188</v>
      </c>
      <c r="S477" s="16">
        <v>0</v>
      </c>
      <c r="T477" s="16">
        <v>0</v>
      </c>
      <c r="U477" s="16">
        <v>-1.4999999999999999E-2</v>
      </c>
      <c r="V477" s="16">
        <v>0.104</v>
      </c>
      <c r="W477" s="16">
        <v>-6.3E-2</v>
      </c>
      <c r="X477" s="16">
        <v>5.3999999999999999E-2</v>
      </c>
      <c r="Y477" s="16">
        <v>8.6999999999999994E-2</v>
      </c>
      <c r="Z477" s="16">
        <v>0.42299999999999999</v>
      </c>
      <c r="AA477" s="16">
        <v>-0.111</v>
      </c>
      <c r="AB477" s="16">
        <v>0</v>
      </c>
      <c r="AC477" s="16">
        <v>-8.0000000000000002E-3</v>
      </c>
      <c r="AD477" s="16">
        <v>2</v>
      </c>
      <c r="AE477" s="16">
        <v>0.191</v>
      </c>
      <c r="AF477" s="16">
        <v>-0.5</v>
      </c>
      <c r="AG477" s="17">
        <v>0</v>
      </c>
      <c r="AH477" s="17">
        <v>1.8222</v>
      </c>
      <c r="AI477" s="17">
        <v>4.72</v>
      </c>
      <c r="AJ477" s="17">
        <v>58.82</v>
      </c>
      <c r="AK477" s="17">
        <v>0</v>
      </c>
      <c r="AL477" s="17">
        <v>0</v>
      </c>
      <c r="AM477" s="17">
        <v>70.59</v>
      </c>
    </row>
    <row r="478" spans="1:39">
      <c r="A478" s="11">
        <v>390401807717549</v>
      </c>
      <c r="B478" s="12">
        <v>18029</v>
      </c>
      <c r="C478" s="13">
        <v>2002</v>
      </c>
      <c r="D478" s="14">
        <v>37362</v>
      </c>
      <c r="F478" s="4" t="s">
        <v>48</v>
      </c>
      <c r="G478" s="4">
        <v>0.65</v>
      </c>
      <c r="H478" s="15">
        <v>3</v>
      </c>
      <c r="I478" s="15">
        <v>3</v>
      </c>
      <c r="J478" s="15">
        <v>3</v>
      </c>
      <c r="K478" s="15">
        <v>3</v>
      </c>
      <c r="L478" s="15">
        <v>1</v>
      </c>
      <c r="M478" s="15">
        <v>1</v>
      </c>
      <c r="N478" s="15">
        <v>1</v>
      </c>
      <c r="O478" s="7" t="s">
        <v>45</v>
      </c>
      <c r="P478" s="16">
        <v>-0.56000000000000005</v>
      </c>
      <c r="Q478" s="16">
        <v>-0.56000000000000005</v>
      </c>
      <c r="R478" s="16">
        <v>-0.64600000000000002</v>
      </c>
      <c r="S478" s="16">
        <v>1.333</v>
      </c>
      <c r="T478" s="16">
        <v>-0.25</v>
      </c>
      <c r="U478" s="16">
        <v>-2.3E-2</v>
      </c>
      <c r="V478" s="16">
        <v>-0.18</v>
      </c>
      <c r="W478" s="16">
        <v>-0.66700000000000004</v>
      </c>
      <c r="X478" s="16">
        <v>2.1999999999999999E-2</v>
      </c>
      <c r="Y478" s="16">
        <v>1.046</v>
      </c>
      <c r="Z478" s="16">
        <v>-0.15</v>
      </c>
      <c r="AA478" s="16">
        <v>-0.44400000000000001</v>
      </c>
      <c r="AB478" s="16">
        <v>2</v>
      </c>
      <c r="AC478" s="16">
        <v>0.36299999999999999</v>
      </c>
      <c r="AD478" s="16">
        <v>-0.25</v>
      </c>
      <c r="AE478" s="16">
        <v>3.8279999999999998</v>
      </c>
      <c r="AF478" s="16">
        <v>1</v>
      </c>
      <c r="AG478" s="17">
        <v>44.39</v>
      </c>
      <c r="AH478" s="17">
        <v>2.0154999999999998</v>
      </c>
      <c r="AI478" s="17">
        <v>4.4249999999999998</v>
      </c>
      <c r="AJ478" s="17">
        <v>63</v>
      </c>
      <c r="AK478" s="17">
        <v>20</v>
      </c>
      <c r="AL478" s="17">
        <v>2</v>
      </c>
      <c r="AM478" s="17">
        <v>58.5</v>
      </c>
    </row>
    <row r="479" spans="1:39">
      <c r="A479" s="11">
        <v>390401807717549</v>
      </c>
      <c r="B479" s="12">
        <v>18030</v>
      </c>
      <c r="C479" s="13">
        <v>2005</v>
      </c>
      <c r="D479" s="14">
        <v>38441</v>
      </c>
      <c r="F479" s="4" t="s">
        <v>48</v>
      </c>
      <c r="G479" s="4">
        <v>0.65</v>
      </c>
      <c r="H479" s="15">
        <v>4</v>
      </c>
      <c r="I479" s="15">
        <v>5</v>
      </c>
      <c r="J479" s="15">
        <v>3</v>
      </c>
      <c r="K479" s="15">
        <v>5</v>
      </c>
      <c r="L479" s="15">
        <v>1</v>
      </c>
      <c r="M479" s="15">
        <v>3</v>
      </c>
      <c r="N479" s="15">
        <v>1</v>
      </c>
      <c r="O479" s="7" t="s">
        <v>45</v>
      </c>
      <c r="P479" s="16">
        <v>-0.56000000000000005</v>
      </c>
      <c r="Q479" s="16">
        <v>-0.56000000000000005</v>
      </c>
      <c r="R479" s="16">
        <v>-0.64600000000000002</v>
      </c>
      <c r="S479" s="16">
        <v>1.333</v>
      </c>
      <c r="T479" s="16">
        <v>-0.25</v>
      </c>
      <c r="U479" s="16">
        <v>-2.3E-2</v>
      </c>
      <c r="V479" s="16">
        <v>-0.18</v>
      </c>
      <c r="W479" s="16">
        <v>-0.66700000000000004</v>
      </c>
      <c r="X479" s="16">
        <v>2.1999999999999999E-2</v>
      </c>
      <c r="Y479" s="16">
        <v>1.046</v>
      </c>
      <c r="Z479" s="16">
        <v>-0.15</v>
      </c>
      <c r="AA479" s="16">
        <v>-0.44400000000000001</v>
      </c>
      <c r="AB479" s="16">
        <v>2</v>
      </c>
      <c r="AC479" s="16">
        <v>0.36299999999999999</v>
      </c>
      <c r="AD479" s="16">
        <v>-0.25</v>
      </c>
      <c r="AE479" s="16">
        <v>3.8279999999999998</v>
      </c>
      <c r="AF479" s="16">
        <v>1</v>
      </c>
      <c r="AG479" s="17">
        <v>66.58</v>
      </c>
      <c r="AH479" s="17">
        <v>2.7833000000000001</v>
      </c>
      <c r="AI479" s="17">
        <v>4.12</v>
      </c>
      <c r="AJ479" s="17">
        <v>76</v>
      </c>
      <c r="AK479" s="17">
        <v>7</v>
      </c>
      <c r="AL479" s="17">
        <v>11</v>
      </c>
      <c r="AM479" s="17">
        <v>61</v>
      </c>
    </row>
    <row r="480" spans="1:39">
      <c r="A480" s="11">
        <v>390402407656178</v>
      </c>
      <c r="B480" s="12">
        <v>17054</v>
      </c>
      <c r="C480" s="13">
        <v>2004</v>
      </c>
      <c r="D480" s="14">
        <v>38064</v>
      </c>
      <c r="F480" s="4" t="s">
        <v>49</v>
      </c>
      <c r="G480" s="4">
        <v>0.94399999999999995</v>
      </c>
      <c r="H480" s="15">
        <v>3</v>
      </c>
      <c r="I480" s="15"/>
      <c r="J480" s="15"/>
      <c r="K480" s="15"/>
      <c r="L480" s="15"/>
      <c r="M480" s="15"/>
      <c r="N480" s="15"/>
      <c r="O480" s="7" t="s">
        <v>45</v>
      </c>
      <c r="P480" s="16">
        <v>-0.56599999999999995</v>
      </c>
      <c r="Q480" s="16">
        <v>-0.56599999999999995</v>
      </c>
      <c r="R480" s="16">
        <v>-0.70399999999999996</v>
      </c>
      <c r="S480" s="16">
        <v>1.889</v>
      </c>
      <c r="T480" s="16">
        <v>-0.5</v>
      </c>
      <c r="U480" s="16">
        <v>-5.0999999999999997E-2</v>
      </c>
      <c r="V480" s="16">
        <v>-0.223</v>
      </c>
      <c r="W480" s="16">
        <v>-0.8</v>
      </c>
      <c r="X480" s="16">
        <v>2.3E-2</v>
      </c>
      <c r="Y480" s="16">
        <v>1.2669999999999999</v>
      </c>
      <c r="Z480" s="16">
        <v>-0.19600000000000001</v>
      </c>
      <c r="AA480" s="16">
        <v>-0.44400000000000001</v>
      </c>
      <c r="AB480" s="16">
        <v>2</v>
      </c>
      <c r="AC480" s="16">
        <v>0.435</v>
      </c>
      <c r="AD480" s="16">
        <v>-0.16700000000000001</v>
      </c>
      <c r="AE480" s="16">
        <v>4.9630000000000001</v>
      </c>
      <c r="AF480" s="16">
        <v>1.5</v>
      </c>
      <c r="AG480" s="17">
        <v>33.299999999999997</v>
      </c>
      <c r="AH480" s="17">
        <v>0.37919999999999998</v>
      </c>
      <c r="AI480" s="17">
        <v>6.1</v>
      </c>
      <c r="AJ480" s="17">
        <v>3</v>
      </c>
      <c r="AK480" s="17">
        <v>93</v>
      </c>
      <c r="AL480" s="17">
        <v>0</v>
      </c>
      <c r="AM480" s="17">
        <v>95</v>
      </c>
    </row>
    <row r="481" spans="1:39">
      <c r="A481" s="11">
        <v>390424607655423</v>
      </c>
      <c r="B481" s="18">
        <v>40373</v>
      </c>
      <c r="C481" s="13">
        <v>2001</v>
      </c>
      <c r="D481" s="19">
        <v>36963</v>
      </c>
      <c r="F481" s="4" t="s">
        <v>49</v>
      </c>
      <c r="G481" s="4">
        <v>4.05</v>
      </c>
      <c r="H481" s="15">
        <v>3</v>
      </c>
      <c r="I481" s="15"/>
      <c r="J481" s="15"/>
      <c r="K481" s="15"/>
      <c r="L481" s="15"/>
      <c r="M481" s="15"/>
      <c r="N481" s="15"/>
      <c r="O481" s="7" t="s">
        <v>45</v>
      </c>
      <c r="P481" s="16">
        <v>-1.0999999999999999E-2</v>
      </c>
      <c r="Q481" s="16">
        <v>-1.0999999999999999E-2</v>
      </c>
      <c r="R481" s="16">
        <v>-0.52</v>
      </c>
      <c r="S481" s="16">
        <v>2.444</v>
      </c>
      <c r="T481" s="16">
        <v>-0.25</v>
      </c>
      <c r="U481" s="16">
        <v>0.41899999999999998</v>
      </c>
      <c r="V481" s="16">
        <v>7.0999999999999994E-2</v>
      </c>
      <c r="W481" s="16">
        <v>-0.8</v>
      </c>
      <c r="X481" s="16">
        <v>1.026</v>
      </c>
      <c r="Y481" s="16">
        <v>1.2010000000000001</v>
      </c>
      <c r="Z481" s="16">
        <v>0.14699999999999999</v>
      </c>
      <c r="AA481" s="16">
        <v>-0.5</v>
      </c>
      <c r="AB481" s="16">
        <v>0.5</v>
      </c>
      <c r="AC481" s="16">
        <v>1.25</v>
      </c>
      <c r="AD481" s="16">
        <v>0.11799999999999999</v>
      </c>
      <c r="AE481" s="16">
        <v>5.6150000000000002</v>
      </c>
      <c r="AF481" s="16">
        <v>0</v>
      </c>
      <c r="AG481" s="17">
        <v>39.96</v>
      </c>
      <c r="AH481" s="17">
        <v>1.2072000000000001</v>
      </c>
      <c r="AI481" s="17">
        <v>6.5</v>
      </c>
      <c r="AJ481" s="17">
        <v>10</v>
      </c>
      <c r="AK481" s="17">
        <v>73</v>
      </c>
      <c r="AL481" s="17">
        <v>1</v>
      </c>
      <c r="AM481" s="17">
        <v>16</v>
      </c>
    </row>
    <row r="482" spans="1:39">
      <c r="A482" s="11">
        <v>390424607655423</v>
      </c>
      <c r="B482" s="20">
        <v>35452</v>
      </c>
      <c r="C482" s="13">
        <v>2006</v>
      </c>
      <c r="D482" s="19">
        <v>38794</v>
      </c>
      <c r="F482" s="4" t="s">
        <v>49</v>
      </c>
      <c r="G482" s="4">
        <v>4.05</v>
      </c>
      <c r="H482" s="15">
        <v>1</v>
      </c>
      <c r="I482" s="15"/>
      <c r="J482" s="15"/>
      <c r="K482" s="15"/>
      <c r="L482" s="15"/>
      <c r="M482" s="15"/>
      <c r="N482" s="15"/>
      <c r="O482" s="7" t="s">
        <v>45</v>
      </c>
      <c r="P482" s="16">
        <v>-1.0999999999999999E-2</v>
      </c>
      <c r="Q482" s="16">
        <v>-1.0999999999999999E-2</v>
      </c>
      <c r="R482" s="16">
        <v>-0.52</v>
      </c>
      <c r="S482" s="16">
        <v>2.444</v>
      </c>
      <c r="T482" s="16">
        <v>-0.25</v>
      </c>
      <c r="U482" s="16">
        <v>0.41899999999999998</v>
      </c>
      <c r="V482" s="16">
        <v>7.0999999999999994E-2</v>
      </c>
      <c r="W482" s="16">
        <v>-0.8</v>
      </c>
      <c r="X482" s="16">
        <v>1.026</v>
      </c>
      <c r="Y482" s="16">
        <v>1.2010000000000001</v>
      </c>
      <c r="Z482" s="16">
        <v>0.14699999999999999</v>
      </c>
      <c r="AA482" s="16">
        <v>-0.5</v>
      </c>
      <c r="AB482" s="16">
        <v>0.5</v>
      </c>
      <c r="AC482" s="16">
        <v>1.25</v>
      </c>
      <c r="AD482" s="16">
        <v>0.11799999999999999</v>
      </c>
      <c r="AE482" s="16">
        <v>5.6150000000000002</v>
      </c>
      <c r="AF482" s="16">
        <v>0</v>
      </c>
      <c r="AG482" s="17">
        <v>6.66</v>
      </c>
      <c r="AH482" s="17">
        <v>0.1119</v>
      </c>
      <c r="AI482" s="17">
        <v>6.93</v>
      </c>
      <c r="AJ482" s="17">
        <v>2</v>
      </c>
      <c r="AK482" s="17">
        <v>98</v>
      </c>
      <c r="AL482" s="17">
        <v>0</v>
      </c>
      <c r="AM482" s="17">
        <v>2</v>
      </c>
    </row>
    <row r="483" spans="1:39">
      <c r="A483" s="11">
        <v>390424607655423</v>
      </c>
      <c r="B483" s="20">
        <v>38523</v>
      </c>
      <c r="C483" s="13">
        <v>2004</v>
      </c>
      <c r="D483" s="19">
        <v>38087</v>
      </c>
      <c r="F483" s="4" t="s">
        <v>49</v>
      </c>
      <c r="G483" s="4">
        <v>4.05</v>
      </c>
      <c r="H483" s="15">
        <v>3</v>
      </c>
      <c r="I483" s="15"/>
      <c r="J483" s="15"/>
      <c r="K483" s="15"/>
      <c r="L483" s="15"/>
      <c r="M483" s="15"/>
      <c r="N483" s="15"/>
      <c r="O483" s="7" t="s">
        <v>45</v>
      </c>
      <c r="P483" s="16">
        <v>-1.0999999999999999E-2</v>
      </c>
      <c r="Q483" s="16">
        <v>-1.0999999999999999E-2</v>
      </c>
      <c r="R483" s="16">
        <v>-0.52</v>
      </c>
      <c r="S483" s="16">
        <v>2.444</v>
      </c>
      <c r="T483" s="16">
        <v>-0.25</v>
      </c>
      <c r="U483" s="16">
        <v>0.41899999999999998</v>
      </c>
      <c r="V483" s="16">
        <v>7.0999999999999994E-2</v>
      </c>
      <c r="W483" s="16">
        <v>-0.8</v>
      </c>
      <c r="X483" s="16">
        <v>1.026</v>
      </c>
      <c r="Y483" s="16">
        <v>1.2010000000000001</v>
      </c>
      <c r="Z483" s="16">
        <v>0.14699999999999999</v>
      </c>
      <c r="AA483" s="16">
        <v>-0.5</v>
      </c>
      <c r="AB483" s="16">
        <v>0.5</v>
      </c>
      <c r="AC483" s="16">
        <v>1.25</v>
      </c>
      <c r="AD483" s="16">
        <v>0.11799999999999999</v>
      </c>
      <c r="AE483" s="16">
        <v>5.6150000000000002</v>
      </c>
      <c r="AF483" s="16">
        <v>0</v>
      </c>
      <c r="AG483" s="17">
        <v>39.96</v>
      </c>
      <c r="AH483" s="17">
        <v>0.94430000000000003</v>
      </c>
      <c r="AI483" s="17">
        <v>6.14</v>
      </c>
      <c r="AJ483" s="17">
        <v>14</v>
      </c>
      <c r="AK483" s="17">
        <v>77</v>
      </c>
      <c r="AL483" s="17">
        <v>0</v>
      </c>
      <c r="AM483" s="17">
        <v>20</v>
      </c>
    </row>
    <row r="484" spans="1:39">
      <c r="A484" s="11">
        <v>390427007653485</v>
      </c>
      <c r="B484" s="18">
        <v>1497</v>
      </c>
      <c r="C484" s="13">
        <v>2004</v>
      </c>
      <c r="D484" s="19">
        <v>38049</v>
      </c>
      <c r="F484" s="4" t="s">
        <v>49</v>
      </c>
      <c r="G484" s="4">
        <v>0.36099999999999999</v>
      </c>
      <c r="H484" s="15">
        <v>3</v>
      </c>
      <c r="I484" s="15"/>
      <c r="J484" s="15"/>
      <c r="K484" s="15"/>
      <c r="L484" s="15"/>
      <c r="M484" s="15"/>
      <c r="N484" s="15"/>
      <c r="O484" s="7" t="s">
        <v>45</v>
      </c>
      <c r="P484" s="16">
        <v>-0.46300000000000002</v>
      </c>
      <c r="Q484" s="16">
        <v>-0.46300000000000002</v>
      </c>
      <c r="R484" s="16">
        <v>-0.65900000000000003</v>
      </c>
      <c r="S484" s="16">
        <v>1.667</v>
      </c>
      <c r="T484" s="16">
        <v>-0.5</v>
      </c>
      <c r="U484" s="16">
        <v>-1.9E-2</v>
      </c>
      <c r="V484" s="16">
        <v>-0.20799999999999999</v>
      </c>
      <c r="W484" s="16">
        <v>-0.91300000000000003</v>
      </c>
      <c r="X484" s="16">
        <v>5.8000000000000003E-2</v>
      </c>
      <c r="Y484" s="16">
        <v>1.105</v>
      </c>
      <c r="Z484" s="16">
        <v>-0.11600000000000001</v>
      </c>
      <c r="AA484" s="16">
        <v>-0.214</v>
      </c>
      <c r="AB484" s="16">
        <v>0.25</v>
      </c>
      <c r="AC484" s="16">
        <v>0.35099999999999998</v>
      </c>
      <c r="AD484" s="16">
        <v>0</v>
      </c>
      <c r="AE484" s="16">
        <v>6.4930000000000003</v>
      </c>
      <c r="AF484" s="16">
        <v>0.5</v>
      </c>
      <c r="AG484" s="17">
        <v>33.299999999999997</v>
      </c>
      <c r="AH484" s="17">
        <v>1.5669</v>
      </c>
      <c r="AI484" s="17">
        <v>5.6</v>
      </c>
      <c r="AJ484" s="17">
        <v>12</v>
      </c>
      <c r="AK484" s="17">
        <v>4</v>
      </c>
      <c r="AL484" s="17">
        <v>0</v>
      </c>
      <c r="AM484" s="17">
        <v>12</v>
      </c>
    </row>
    <row r="485" spans="1:39">
      <c r="A485" s="11">
        <v>390427407730435</v>
      </c>
      <c r="B485" s="18">
        <v>6711</v>
      </c>
      <c r="C485" s="13">
        <v>2002</v>
      </c>
      <c r="D485" s="19">
        <v>37518</v>
      </c>
      <c r="F485" s="4" t="s">
        <v>48</v>
      </c>
      <c r="G485" s="4">
        <v>365</v>
      </c>
      <c r="H485" s="15">
        <v>4</v>
      </c>
      <c r="I485" s="15">
        <v>5</v>
      </c>
      <c r="J485" s="15">
        <v>3</v>
      </c>
      <c r="K485" s="15">
        <v>5</v>
      </c>
      <c r="L485" s="15">
        <v>5</v>
      </c>
      <c r="M485" s="15">
        <v>3</v>
      </c>
      <c r="N485" s="15">
        <v>1</v>
      </c>
      <c r="O485" s="7" t="s">
        <v>45</v>
      </c>
      <c r="P485" s="16">
        <v>-0.44900000000000001</v>
      </c>
      <c r="Q485" s="16">
        <v>-0.44900000000000001</v>
      </c>
      <c r="R485" s="16">
        <v>-0.36099999999999999</v>
      </c>
      <c r="S485" s="16">
        <v>-0.42899999999999999</v>
      </c>
      <c r="T485" s="16">
        <v>0</v>
      </c>
      <c r="U485" s="16">
        <v>-0.22500000000000001</v>
      </c>
      <c r="V485" s="16">
        <v>-0.23</v>
      </c>
      <c r="W485" s="16">
        <v>6.7000000000000004E-2</v>
      </c>
      <c r="X485" s="16">
        <v>-8.2000000000000003E-2</v>
      </c>
      <c r="Y485" s="16">
        <v>0.02</v>
      </c>
      <c r="Z485" s="16">
        <v>-0.61899999999999999</v>
      </c>
      <c r="AA485" s="16">
        <v>-0.25900000000000001</v>
      </c>
      <c r="AB485" s="16">
        <v>0.5</v>
      </c>
      <c r="AC485" s="16">
        <v>-0.19500000000000001</v>
      </c>
      <c r="AD485" s="16">
        <v>-1</v>
      </c>
      <c r="AE485" s="16">
        <v>-0.20899999999999999</v>
      </c>
      <c r="AF485" s="16">
        <v>2</v>
      </c>
      <c r="AG485" s="17">
        <v>66.44</v>
      </c>
      <c r="AH485" s="17">
        <v>2.2614000000000001</v>
      </c>
      <c r="AI485" s="17">
        <v>4.1100000000000003</v>
      </c>
      <c r="AJ485" s="17">
        <v>78</v>
      </c>
      <c r="AK485" s="17">
        <v>0</v>
      </c>
      <c r="AL485" s="17">
        <v>13</v>
      </c>
      <c r="AM485" s="17">
        <v>64</v>
      </c>
    </row>
    <row r="486" spans="1:39">
      <c r="A486" s="11">
        <v>390429507655488</v>
      </c>
      <c r="B486" s="12">
        <v>17064</v>
      </c>
      <c r="C486" s="13">
        <v>2004</v>
      </c>
      <c r="D486" s="14">
        <v>38064</v>
      </c>
      <c r="F486" s="4" t="s">
        <v>49</v>
      </c>
      <c r="G486" s="4">
        <v>1.39</v>
      </c>
      <c r="H486" s="15">
        <v>4</v>
      </c>
      <c r="I486" s="15"/>
      <c r="J486" s="15"/>
      <c r="K486" s="15"/>
      <c r="L486" s="15"/>
      <c r="M486" s="15"/>
      <c r="N486" s="15"/>
      <c r="O486" s="7" t="s">
        <v>45</v>
      </c>
      <c r="P486" s="16">
        <v>-0.56499999999999995</v>
      </c>
      <c r="Q486" s="16">
        <v>-0.56499999999999995</v>
      </c>
      <c r="R486" s="16">
        <v>-0.70399999999999996</v>
      </c>
      <c r="S486" s="16">
        <v>1.889</v>
      </c>
      <c r="T486" s="16">
        <v>-0.5</v>
      </c>
      <c r="U486" s="16">
        <v>-5.1999999999999998E-2</v>
      </c>
      <c r="V486" s="16">
        <v>-0.222</v>
      </c>
      <c r="W486" s="16">
        <v>-0.8</v>
      </c>
      <c r="X486" s="16">
        <v>0.02</v>
      </c>
      <c r="Y486" s="16">
        <v>1.266</v>
      </c>
      <c r="Z486" s="16">
        <v>-0.19500000000000001</v>
      </c>
      <c r="AA486" s="16">
        <v>-0.44400000000000001</v>
      </c>
      <c r="AB486" s="16">
        <v>2</v>
      </c>
      <c r="AC486" s="16">
        <v>0.435</v>
      </c>
      <c r="AD486" s="16">
        <v>-0.111</v>
      </c>
      <c r="AE486" s="16">
        <v>5.0659999999999998</v>
      </c>
      <c r="AF486" s="16">
        <v>1.5</v>
      </c>
      <c r="AG486" s="17">
        <v>59.94</v>
      </c>
      <c r="AH486" s="17">
        <v>1.3501000000000001</v>
      </c>
      <c r="AI486" s="17">
        <v>6.1</v>
      </c>
      <c r="AJ486" s="17">
        <v>33</v>
      </c>
      <c r="AK486" s="17">
        <v>55</v>
      </c>
      <c r="AL486" s="17">
        <v>0</v>
      </c>
      <c r="AM486" s="17">
        <v>35</v>
      </c>
    </row>
    <row r="487" spans="1:39">
      <c r="A487" s="11">
        <v>390432407836188</v>
      </c>
      <c r="B487" s="12">
        <v>11458</v>
      </c>
      <c r="C487" s="13">
        <v>2000</v>
      </c>
      <c r="D487" s="14">
        <v>36696</v>
      </c>
      <c r="F487" s="4" t="s">
        <v>44</v>
      </c>
      <c r="G487" s="4">
        <v>47.3</v>
      </c>
      <c r="H487" s="15">
        <v>4</v>
      </c>
      <c r="I487" s="15">
        <v>5</v>
      </c>
      <c r="J487" s="15">
        <v>5</v>
      </c>
      <c r="K487" s="15">
        <v>5</v>
      </c>
      <c r="L487" s="15">
        <v>3</v>
      </c>
      <c r="M487" s="15">
        <v>1</v>
      </c>
      <c r="N487" s="15">
        <v>5</v>
      </c>
      <c r="O487" s="7" t="s">
        <v>45</v>
      </c>
      <c r="P487" s="16">
        <v>0</v>
      </c>
      <c r="Q487" s="16">
        <v>0</v>
      </c>
      <c r="R487" s="16">
        <v>0</v>
      </c>
      <c r="S487" s="16">
        <v>0</v>
      </c>
      <c r="T487" s="16">
        <v>0</v>
      </c>
      <c r="U487" s="16">
        <v>0</v>
      </c>
      <c r="V487" s="16">
        <v>0</v>
      </c>
      <c r="W487" s="16">
        <v>0</v>
      </c>
      <c r="X487" s="16">
        <v>0</v>
      </c>
      <c r="Y487" s="16">
        <v>0</v>
      </c>
      <c r="Z487" s="16">
        <v>0</v>
      </c>
      <c r="AA487" s="16">
        <v>0</v>
      </c>
      <c r="AB487" s="16">
        <v>0</v>
      </c>
      <c r="AC487" s="16">
        <v>0</v>
      </c>
      <c r="AD487" s="16">
        <v>0</v>
      </c>
      <c r="AE487" s="16">
        <v>0</v>
      </c>
      <c r="AF487" s="16">
        <v>0</v>
      </c>
      <c r="AG487" s="17">
        <v>60</v>
      </c>
      <c r="AH487" s="17">
        <v>2.3048000000000002</v>
      </c>
      <c r="AI487" s="17">
        <v>3.08</v>
      </c>
      <c r="AJ487" s="17">
        <v>76</v>
      </c>
      <c r="AK487" s="17">
        <v>9</v>
      </c>
      <c r="AL487" s="17">
        <v>4</v>
      </c>
      <c r="AM487" s="17">
        <v>81</v>
      </c>
    </row>
    <row r="488" spans="1:39">
      <c r="A488" s="11">
        <v>390432407836188</v>
      </c>
      <c r="B488" s="12">
        <v>11459</v>
      </c>
      <c r="C488" s="13">
        <v>2005</v>
      </c>
      <c r="D488" s="14">
        <v>38622</v>
      </c>
      <c r="F488" s="4" t="s">
        <v>44</v>
      </c>
      <c r="G488" s="4">
        <v>47.3</v>
      </c>
      <c r="H488" s="15">
        <v>5</v>
      </c>
      <c r="I488" s="15">
        <v>5</v>
      </c>
      <c r="J488" s="15">
        <v>5</v>
      </c>
      <c r="K488" s="15">
        <v>5</v>
      </c>
      <c r="L488" s="15">
        <v>3</v>
      </c>
      <c r="M488" s="15">
        <v>3</v>
      </c>
      <c r="N488" s="15">
        <v>5</v>
      </c>
      <c r="O488" s="7" t="s">
        <v>45</v>
      </c>
      <c r="P488" s="16">
        <v>0</v>
      </c>
      <c r="Q488" s="16">
        <v>0</v>
      </c>
      <c r="R488" s="16">
        <v>0</v>
      </c>
      <c r="S488" s="16">
        <v>0</v>
      </c>
      <c r="T488" s="16">
        <v>0</v>
      </c>
      <c r="U488" s="16">
        <v>0</v>
      </c>
      <c r="V488" s="16">
        <v>0</v>
      </c>
      <c r="W488" s="16">
        <v>0</v>
      </c>
      <c r="X488" s="16">
        <v>0</v>
      </c>
      <c r="Y488" s="16">
        <v>0</v>
      </c>
      <c r="Z488" s="16">
        <v>0</v>
      </c>
      <c r="AA488" s="16">
        <v>0</v>
      </c>
      <c r="AB488" s="16">
        <v>0</v>
      </c>
      <c r="AC488" s="16">
        <v>0</v>
      </c>
      <c r="AD488" s="16">
        <v>0</v>
      </c>
      <c r="AE488" s="16">
        <v>0</v>
      </c>
      <c r="AF488" s="16">
        <v>0</v>
      </c>
      <c r="AG488" s="17">
        <v>81.819999999999993</v>
      </c>
      <c r="AH488" s="17">
        <v>2.2930999999999999</v>
      </c>
      <c r="AI488" s="17">
        <v>3.52</v>
      </c>
      <c r="AJ488" s="17">
        <v>81</v>
      </c>
      <c r="AK488" s="17">
        <v>8</v>
      </c>
      <c r="AL488" s="17">
        <v>8</v>
      </c>
      <c r="AM488" s="17">
        <v>92</v>
      </c>
    </row>
    <row r="489" spans="1:39">
      <c r="A489" s="11">
        <v>390433007819300</v>
      </c>
      <c r="B489" s="12">
        <v>6830</v>
      </c>
      <c r="C489" s="13">
        <v>2001</v>
      </c>
      <c r="D489" s="14">
        <v>37161</v>
      </c>
      <c r="F489" s="4" t="s">
        <v>44</v>
      </c>
      <c r="G489" s="4">
        <v>110</v>
      </c>
      <c r="H489" s="15">
        <v>3</v>
      </c>
      <c r="I489" s="15">
        <v>1</v>
      </c>
      <c r="J489" s="15">
        <v>1</v>
      </c>
      <c r="K489" s="15">
        <v>1</v>
      </c>
      <c r="L489" s="15">
        <v>1</v>
      </c>
      <c r="M489" s="15">
        <v>5</v>
      </c>
      <c r="N489" s="15">
        <v>1</v>
      </c>
      <c r="O489" s="7" t="s">
        <v>45</v>
      </c>
      <c r="P489" s="16">
        <v>-2.1999999999999999E-2</v>
      </c>
      <c r="Q489" s="16">
        <v>-2.1999999999999999E-2</v>
      </c>
      <c r="R489" s="16">
        <v>0</v>
      </c>
      <c r="S489" s="16">
        <v>0.125</v>
      </c>
      <c r="T489" s="16">
        <v>0</v>
      </c>
      <c r="U489" s="16">
        <v>-4.0000000000000001E-3</v>
      </c>
      <c r="V489" s="16">
        <v>1.6E-2</v>
      </c>
      <c r="W489" s="16">
        <v>0</v>
      </c>
      <c r="X489" s="16">
        <v>3.3000000000000002E-2</v>
      </c>
      <c r="Y489" s="16">
        <v>0</v>
      </c>
      <c r="Z489" s="16">
        <v>2.5000000000000001E-2</v>
      </c>
      <c r="AA489" s="16">
        <v>-7.6999999999999999E-2</v>
      </c>
      <c r="AB489" s="16">
        <v>0</v>
      </c>
      <c r="AC489" s="16">
        <v>-8.9999999999999993E-3</v>
      </c>
      <c r="AD489" s="16">
        <v>0.127</v>
      </c>
      <c r="AE489" s="16">
        <v>-0.05</v>
      </c>
      <c r="AF489" s="16">
        <v>0</v>
      </c>
      <c r="AG489" s="17">
        <v>43.57</v>
      </c>
      <c r="AH489" s="17">
        <v>1.8724000000000001</v>
      </c>
      <c r="AI489" s="17">
        <v>5.25</v>
      </c>
      <c r="AJ489" s="17">
        <v>39</v>
      </c>
      <c r="AK489" s="17">
        <v>31</v>
      </c>
      <c r="AL489" s="17">
        <v>39</v>
      </c>
      <c r="AM489" s="17">
        <v>45</v>
      </c>
    </row>
    <row r="490" spans="1:39">
      <c r="A490" s="11">
        <v>390433007819300</v>
      </c>
      <c r="B490" s="12">
        <v>6831</v>
      </c>
      <c r="C490" s="13">
        <v>2004</v>
      </c>
      <c r="D490" s="14">
        <v>38253</v>
      </c>
      <c r="F490" s="4" t="s">
        <v>44</v>
      </c>
      <c r="G490" s="4">
        <v>110</v>
      </c>
      <c r="H490" s="15">
        <v>5</v>
      </c>
      <c r="I490" s="15">
        <v>5</v>
      </c>
      <c r="J490" s="15">
        <v>3</v>
      </c>
      <c r="K490" s="15">
        <v>3</v>
      </c>
      <c r="L490" s="15">
        <v>5</v>
      </c>
      <c r="M490" s="15">
        <v>5</v>
      </c>
      <c r="N490" s="15">
        <v>5</v>
      </c>
      <c r="O490" s="7" t="s">
        <v>45</v>
      </c>
      <c r="P490" s="16">
        <v>-2.1999999999999999E-2</v>
      </c>
      <c r="Q490" s="16">
        <v>-2.1999999999999999E-2</v>
      </c>
      <c r="R490" s="16">
        <v>0</v>
      </c>
      <c r="S490" s="16">
        <v>0.125</v>
      </c>
      <c r="T490" s="16">
        <v>0</v>
      </c>
      <c r="U490" s="16">
        <v>-4.0000000000000001E-3</v>
      </c>
      <c r="V490" s="16">
        <v>1.6E-2</v>
      </c>
      <c r="W490" s="16">
        <v>0</v>
      </c>
      <c r="X490" s="16">
        <v>3.3000000000000002E-2</v>
      </c>
      <c r="Y490" s="16">
        <v>0</v>
      </c>
      <c r="Z490" s="16">
        <v>2.5000000000000001E-2</v>
      </c>
      <c r="AA490" s="16">
        <v>-7.6999999999999999E-2</v>
      </c>
      <c r="AB490" s="16">
        <v>0</v>
      </c>
      <c r="AC490" s="16">
        <v>-8.9999999999999993E-3</v>
      </c>
      <c r="AD490" s="16">
        <v>0.127</v>
      </c>
      <c r="AE490" s="16">
        <v>-0.05</v>
      </c>
      <c r="AF490" s="16">
        <v>0</v>
      </c>
      <c r="AG490" s="17">
        <v>80.95</v>
      </c>
      <c r="AH490" s="17">
        <v>2.1739999999999999</v>
      </c>
      <c r="AI490" s="17">
        <v>4.18</v>
      </c>
      <c r="AJ490" s="17">
        <v>61</v>
      </c>
      <c r="AK490" s="17">
        <v>6</v>
      </c>
      <c r="AL490" s="17">
        <v>33</v>
      </c>
      <c r="AM490" s="17">
        <v>84</v>
      </c>
    </row>
    <row r="491" spans="1:39">
      <c r="A491" s="11">
        <v>390433007819300</v>
      </c>
      <c r="B491" s="12">
        <v>39381</v>
      </c>
      <c r="C491" s="13">
        <v>2008</v>
      </c>
      <c r="D491" s="14">
        <v>39533</v>
      </c>
      <c r="F491" s="4" t="s">
        <v>44</v>
      </c>
      <c r="G491" s="4">
        <v>110</v>
      </c>
      <c r="H491" s="15">
        <v>5</v>
      </c>
      <c r="I491" s="15">
        <v>5</v>
      </c>
      <c r="J491" s="15">
        <v>5</v>
      </c>
      <c r="K491" s="15">
        <v>5</v>
      </c>
      <c r="L491" s="15">
        <v>5</v>
      </c>
      <c r="M491" s="15">
        <v>5</v>
      </c>
      <c r="N491" s="15">
        <v>5</v>
      </c>
      <c r="O491" s="7" t="s">
        <v>45</v>
      </c>
      <c r="P491" s="16">
        <v>-2.1999999999999999E-2</v>
      </c>
      <c r="Q491" s="16">
        <v>-2.1999999999999999E-2</v>
      </c>
      <c r="R491" s="16">
        <v>0</v>
      </c>
      <c r="S491" s="16">
        <v>0.125</v>
      </c>
      <c r="T491" s="16">
        <v>0</v>
      </c>
      <c r="U491" s="16">
        <v>-4.0000000000000001E-3</v>
      </c>
      <c r="V491" s="16">
        <v>1.6E-2</v>
      </c>
      <c r="W491" s="16">
        <v>0</v>
      </c>
      <c r="X491" s="16">
        <v>3.3000000000000002E-2</v>
      </c>
      <c r="Y491" s="16">
        <v>0</v>
      </c>
      <c r="Z491" s="16">
        <v>2.5000000000000001E-2</v>
      </c>
      <c r="AA491" s="16">
        <v>-7.6999999999999999E-2</v>
      </c>
      <c r="AB491" s="16">
        <v>0</v>
      </c>
      <c r="AC491" s="16">
        <v>-8.9999999999999993E-3</v>
      </c>
      <c r="AD491" s="16">
        <v>0.127</v>
      </c>
      <c r="AE491" s="16">
        <v>-0.05</v>
      </c>
      <c r="AF491" s="16">
        <v>0</v>
      </c>
      <c r="AG491" s="17">
        <v>100</v>
      </c>
      <c r="AH491" s="17">
        <v>2.2113</v>
      </c>
      <c r="AI491" s="17">
        <v>3.36</v>
      </c>
      <c r="AJ491" s="17">
        <v>72.88</v>
      </c>
      <c r="AK491" s="17">
        <v>0</v>
      </c>
      <c r="AL491" s="17">
        <v>30.51</v>
      </c>
      <c r="AM491" s="17">
        <v>93.22</v>
      </c>
    </row>
    <row r="492" spans="1:39">
      <c r="A492" s="11">
        <v>390434107902255</v>
      </c>
      <c r="B492" s="18">
        <v>11351</v>
      </c>
      <c r="C492" s="13">
        <v>2007</v>
      </c>
      <c r="D492" s="19">
        <v>39160</v>
      </c>
      <c r="F492" s="4" t="s">
        <v>46</v>
      </c>
      <c r="G492" s="4">
        <v>1.95</v>
      </c>
      <c r="H492" s="15">
        <v>1</v>
      </c>
      <c r="I492" s="15">
        <v>1</v>
      </c>
      <c r="J492" s="15">
        <v>3</v>
      </c>
      <c r="K492" s="15">
        <v>1</v>
      </c>
      <c r="L492" s="15">
        <v>1</v>
      </c>
      <c r="M492" s="15">
        <v>3</v>
      </c>
      <c r="N492" s="15">
        <v>3</v>
      </c>
      <c r="O492" s="7" t="s">
        <v>45</v>
      </c>
      <c r="P492" s="16">
        <v>-8.6999999999999994E-2</v>
      </c>
      <c r="Q492" s="16">
        <v>-8.6999999999999994E-2</v>
      </c>
      <c r="R492" s="16">
        <v>-0.23899999999999999</v>
      </c>
      <c r="S492" s="16">
        <v>0</v>
      </c>
      <c r="T492" s="16">
        <v>0</v>
      </c>
      <c r="U492" s="16">
        <v>1.9E-2</v>
      </c>
      <c r="V492" s="16">
        <v>6.3E-2</v>
      </c>
      <c r="W492" s="16">
        <v>0</v>
      </c>
      <c r="X492" s="16">
        <v>7.0999999999999994E-2</v>
      </c>
      <c r="Y492" s="16">
        <v>2.5999999999999999E-2</v>
      </c>
      <c r="Z492" s="16">
        <v>8.3000000000000004E-2</v>
      </c>
      <c r="AA492" s="16">
        <v>-0.16700000000000001</v>
      </c>
      <c r="AB492" s="16">
        <v>-0.5</v>
      </c>
      <c r="AC492" s="16">
        <v>1.6E-2</v>
      </c>
      <c r="AD492" s="16">
        <v>0.1</v>
      </c>
      <c r="AE492" s="16">
        <v>0.105</v>
      </c>
      <c r="AF492" s="16">
        <v>-1</v>
      </c>
      <c r="AG492" s="17">
        <v>4.0599999999999996</v>
      </c>
      <c r="AH492" s="17">
        <v>1.3827</v>
      </c>
      <c r="AI492" s="17">
        <v>3.84</v>
      </c>
      <c r="AJ492" s="17">
        <v>65</v>
      </c>
      <c r="AK492" s="17">
        <v>32</v>
      </c>
      <c r="AL492" s="17">
        <v>5</v>
      </c>
      <c r="AM492" s="17">
        <v>63</v>
      </c>
    </row>
    <row r="493" spans="1:39">
      <c r="A493" s="11">
        <v>390435407916231</v>
      </c>
      <c r="B493" s="18">
        <v>11106</v>
      </c>
      <c r="C493" s="13">
        <v>2001</v>
      </c>
      <c r="D493" s="19">
        <v>37061</v>
      </c>
      <c r="F493" s="4" t="s">
        <v>46</v>
      </c>
      <c r="G493" s="4">
        <v>2.3199999999999998</v>
      </c>
      <c r="H493" s="15">
        <v>5</v>
      </c>
      <c r="I493" s="15">
        <v>5</v>
      </c>
      <c r="J493" s="15">
        <v>3</v>
      </c>
      <c r="K493" s="15">
        <v>3</v>
      </c>
      <c r="L493" s="15">
        <v>1</v>
      </c>
      <c r="M493" s="15">
        <v>5</v>
      </c>
      <c r="N493" s="15">
        <v>1</v>
      </c>
      <c r="O493" s="7" t="s">
        <v>50</v>
      </c>
      <c r="P493" s="16">
        <v>0</v>
      </c>
      <c r="Q493" s="16">
        <v>0</v>
      </c>
      <c r="R493" s="16">
        <v>0</v>
      </c>
      <c r="S493" s="16">
        <v>0</v>
      </c>
      <c r="T493" s="16">
        <v>0</v>
      </c>
      <c r="U493" s="16">
        <v>0</v>
      </c>
      <c r="V493" s="16">
        <v>0</v>
      </c>
      <c r="W493" s="16">
        <v>0</v>
      </c>
      <c r="X493" s="16">
        <v>0</v>
      </c>
      <c r="Y493" s="16">
        <v>0</v>
      </c>
      <c r="Z493" s="16">
        <v>0</v>
      </c>
      <c r="AA493" s="16">
        <v>0</v>
      </c>
      <c r="AB493" s="16">
        <v>0</v>
      </c>
      <c r="AC493" s="16">
        <v>0</v>
      </c>
      <c r="AD493" s="16">
        <v>0</v>
      </c>
      <c r="AE493" s="16">
        <v>0</v>
      </c>
      <c r="AF493" s="16">
        <v>0</v>
      </c>
      <c r="AG493" s="17">
        <v>100</v>
      </c>
      <c r="AH493" s="17">
        <v>2.5272000000000001</v>
      </c>
      <c r="AI493" s="17">
        <v>3.87</v>
      </c>
      <c r="AJ493" s="17">
        <v>71</v>
      </c>
      <c r="AK493" s="17">
        <v>21</v>
      </c>
      <c r="AL493" s="17">
        <v>20</v>
      </c>
      <c r="AM493" s="17">
        <v>59</v>
      </c>
    </row>
    <row r="494" spans="1:39">
      <c r="A494" s="11">
        <v>390436507701016</v>
      </c>
      <c r="B494" s="20">
        <v>35408</v>
      </c>
      <c r="C494" s="13">
        <v>2008</v>
      </c>
      <c r="D494" s="19">
        <v>39561</v>
      </c>
      <c r="F494" s="4" t="s">
        <v>48</v>
      </c>
      <c r="G494" s="4">
        <v>1.02</v>
      </c>
      <c r="H494" s="15">
        <v>1</v>
      </c>
      <c r="I494" s="15">
        <v>1</v>
      </c>
      <c r="J494" s="15">
        <v>1</v>
      </c>
      <c r="K494" s="15">
        <v>1</v>
      </c>
      <c r="L494" s="15">
        <v>1</v>
      </c>
      <c r="M494" s="15">
        <v>1</v>
      </c>
      <c r="N494" s="15">
        <v>1</v>
      </c>
      <c r="O494" s="7" t="s">
        <v>45</v>
      </c>
      <c r="P494" s="16">
        <v>-0.55700000000000005</v>
      </c>
      <c r="Q494" s="16">
        <v>-0.55700000000000005</v>
      </c>
      <c r="R494" s="16">
        <v>-0.70699999999999996</v>
      </c>
      <c r="S494" s="16">
        <v>1.889</v>
      </c>
      <c r="T494" s="16">
        <v>-0.5</v>
      </c>
      <c r="U494" s="16">
        <v>-6.2E-2</v>
      </c>
      <c r="V494" s="16">
        <v>-0.23599999999999999</v>
      </c>
      <c r="W494" s="16">
        <v>-0.8</v>
      </c>
      <c r="X494" s="16">
        <v>-0.02</v>
      </c>
      <c r="Y494" s="16">
        <v>1.36</v>
      </c>
      <c r="Z494" s="16">
        <v>-0.19800000000000001</v>
      </c>
      <c r="AA494" s="16">
        <v>-0.44400000000000001</v>
      </c>
      <c r="AB494" s="16">
        <v>2</v>
      </c>
      <c r="AC494" s="16">
        <v>0.46200000000000002</v>
      </c>
      <c r="AD494" s="16">
        <v>0</v>
      </c>
      <c r="AE494" s="16">
        <v>5.0449999999999999</v>
      </c>
      <c r="AF494" s="16">
        <v>1.5</v>
      </c>
      <c r="AG494" s="17">
        <v>0</v>
      </c>
      <c r="AH494" s="17">
        <v>1.6918</v>
      </c>
      <c r="AI494" s="17">
        <v>5.77</v>
      </c>
      <c r="AJ494" s="17">
        <v>24</v>
      </c>
      <c r="AK494" s="17">
        <v>52</v>
      </c>
      <c r="AL494" s="17">
        <v>0</v>
      </c>
      <c r="AM494" s="17">
        <v>31</v>
      </c>
    </row>
    <row r="495" spans="1:39">
      <c r="A495" s="11">
        <v>390436507701016</v>
      </c>
      <c r="B495" s="18">
        <v>35409</v>
      </c>
      <c r="C495" s="13">
        <v>2006</v>
      </c>
      <c r="D495" s="19">
        <v>38836</v>
      </c>
      <c r="F495" s="4" t="s">
        <v>48</v>
      </c>
      <c r="G495" s="4">
        <v>1.02</v>
      </c>
      <c r="H495" s="15">
        <v>1</v>
      </c>
      <c r="I495" s="15">
        <v>1</v>
      </c>
      <c r="J495" s="15">
        <v>1</v>
      </c>
      <c r="K495" s="15">
        <v>1</v>
      </c>
      <c r="L495" s="15">
        <v>1</v>
      </c>
      <c r="M495" s="15">
        <v>1</v>
      </c>
      <c r="N495" s="15">
        <v>1</v>
      </c>
      <c r="O495" s="7" t="s">
        <v>45</v>
      </c>
      <c r="P495" s="16">
        <v>-0.55700000000000005</v>
      </c>
      <c r="Q495" s="16">
        <v>-0.55700000000000005</v>
      </c>
      <c r="R495" s="16">
        <v>-0.70699999999999996</v>
      </c>
      <c r="S495" s="16">
        <v>1.889</v>
      </c>
      <c r="T495" s="16">
        <v>-0.5</v>
      </c>
      <c r="U495" s="16">
        <v>-6.2E-2</v>
      </c>
      <c r="V495" s="16">
        <v>-0.23599999999999999</v>
      </c>
      <c r="W495" s="16">
        <v>-0.8</v>
      </c>
      <c r="X495" s="16">
        <v>-0.02</v>
      </c>
      <c r="Y495" s="16">
        <v>1.36</v>
      </c>
      <c r="Z495" s="16">
        <v>-0.19800000000000001</v>
      </c>
      <c r="AA495" s="16">
        <v>-0.44400000000000001</v>
      </c>
      <c r="AB495" s="16">
        <v>2</v>
      </c>
      <c r="AC495" s="16">
        <v>0.46200000000000002</v>
      </c>
      <c r="AD495" s="16">
        <v>0</v>
      </c>
      <c r="AE495" s="16">
        <v>5.0449999999999999</v>
      </c>
      <c r="AF495" s="16">
        <v>1.5</v>
      </c>
      <c r="AG495" s="17">
        <v>0</v>
      </c>
      <c r="AH495" s="17">
        <v>1.3859999999999999</v>
      </c>
      <c r="AI495" s="17">
        <v>5.68</v>
      </c>
      <c r="AJ495" s="17">
        <v>20</v>
      </c>
      <c r="AK495" s="17">
        <v>55</v>
      </c>
      <c r="AL495" s="17">
        <v>0</v>
      </c>
      <c r="AM495" s="17">
        <v>22</v>
      </c>
    </row>
    <row r="496" spans="1:39">
      <c r="A496" s="11">
        <v>390442907836406</v>
      </c>
      <c r="B496" s="12">
        <v>11416</v>
      </c>
      <c r="C496" s="13">
        <v>2000</v>
      </c>
      <c r="D496" s="14">
        <v>36696</v>
      </c>
      <c r="F496" s="4" t="s">
        <v>44</v>
      </c>
      <c r="G496" s="4">
        <v>183</v>
      </c>
      <c r="H496" s="15">
        <v>3</v>
      </c>
      <c r="I496" s="15">
        <v>5</v>
      </c>
      <c r="J496" s="15">
        <v>3</v>
      </c>
      <c r="K496" s="15">
        <v>5</v>
      </c>
      <c r="L496" s="15">
        <v>5</v>
      </c>
      <c r="M496" s="15">
        <v>3</v>
      </c>
      <c r="N496" s="15">
        <v>1</v>
      </c>
      <c r="O496" s="7" t="s">
        <v>45</v>
      </c>
      <c r="P496" s="16">
        <v>0</v>
      </c>
      <c r="Q496" s="16">
        <v>0</v>
      </c>
      <c r="R496" s="16">
        <v>0</v>
      </c>
      <c r="S496" s="16">
        <v>0</v>
      </c>
      <c r="T496" s="16">
        <v>0</v>
      </c>
      <c r="U496" s="16">
        <v>0</v>
      </c>
      <c r="V496" s="16">
        <v>0</v>
      </c>
      <c r="W496" s="16">
        <v>0</v>
      </c>
      <c r="X496" s="16">
        <v>0</v>
      </c>
      <c r="Y496" s="16">
        <v>0</v>
      </c>
      <c r="Z496" s="16">
        <v>0</v>
      </c>
      <c r="AA496" s="16">
        <v>0</v>
      </c>
      <c r="AB496" s="16">
        <v>0</v>
      </c>
      <c r="AC496" s="16">
        <v>0</v>
      </c>
      <c r="AD496" s="16">
        <v>0</v>
      </c>
      <c r="AE496" s="16">
        <v>0</v>
      </c>
      <c r="AF496" s="16">
        <v>0</v>
      </c>
      <c r="AG496" s="17">
        <v>41.2</v>
      </c>
      <c r="AH496" s="17">
        <v>2.1656</v>
      </c>
      <c r="AI496" s="17">
        <v>4.4800000000000004</v>
      </c>
      <c r="AJ496" s="17">
        <v>65</v>
      </c>
      <c r="AK496" s="17">
        <v>6</v>
      </c>
      <c r="AL496" s="17">
        <v>10</v>
      </c>
      <c r="AM496" s="17">
        <v>56</v>
      </c>
    </row>
    <row r="497" spans="1:39">
      <c r="A497" s="11">
        <v>390442907836406</v>
      </c>
      <c r="B497" s="12">
        <v>11417</v>
      </c>
      <c r="C497" s="13">
        <v>2005</v>
      </c>
      <c r="D497" s="14">
        <v>38623</v>
      </c>
      <c r="F497" s="4" t="s">
        <v>44</v>
      </c>
      <c r="G497" s="4">
        <v>183</v>
      </c>
      <c r="H497" s="15">
        <v>5</v>
      </c>
      <c r="I497" s="15">
        <v>5</v>
      </c>
      <c r="J497" s="15">
        <v>3</v>
      </c>
      <c r="K497" s="15">
        <v>5</v>
      </c>
      <c r="L497" s="15">
        <v>3</v>
      </c>
      <c r="M497" s="15">
        <v>5</v>
      </c>
      <c r="N497" s="15">
        <v>3</v>
      </c>
      <c r="O497" s="7" t="s">
        <v>45</v>
      </c>
      <c r="P497" s="16">
        <v>0</v>
      </c>
      <c r="Q497" s="16">
        <v>0</v>
      </c>
      <c r="R497" s="16">
        <v>0</v>
      </c>
      <c r="S497" s="16">
        <v>0</v>
      </c>
      <c r="T497" s="16">
        <v>0</v>
      </c>
      <c r="U497" s="16">
        <v>0</v>
      </c>
      <c r="V497" s="16">
        <v>0</v>
      </c>
      <c r="W497" s="16">
        <v>0</v>
      </c>
      <c r="X497" s="16">
        <v>0</v>
      </c>
      <c r="Y497" s="16">
        <v>0</v>
      </c>
      <c r="Z497" s="16">
        <v>0</v>
      </c>
      <c r="AA497" s="16">
        <v>0</v>
      </c>
      <c r="AB497" s="16">
        <v>0</v>
      </c>
      <c r="AC497" s="16">
        <v>0</v>
      </c>
      <c r="AD497" s="16">
        <v>0</v>
      </c>
      <c r="AE497" s="16">
        <v>0</v>
      </c>
      <c r="AF497" s="16">
        <v>0</v>
      </c>
      <c r="AG497" s="17">
        <v>88.46</v>
      </c>
      <c r="AH497" s="17">
        <v>2.3212000000000002</v>
      </c>
      <c r="AI497" s="17">
        <v>4.4400000000000004</v>
      </c>
      <c r="AJ497" s="17">
        <v>67</v>
      </c>
      <c r="AK497" s="17">
        <v>10</v>
      </c>
      <c r="AL497" s="17">
        <v>35</v>
      </c>
      <c r="AM497" s="17">
        <v>63</v>
      </c>
    </row>
    <row r="498" spans="1:39">
      <c r="A498" s="11">
        <v>390452107834458</v>
      </c>
      <c r="B498" s="12">
        <v>11450</v>
      </c>
      <c r="C498" s="13">
        <v>2000</v>
      </c>
      <c r="D498" s="14">
        <v>36698</v>
      </c>
      <c r="F498" s="4" t="s">
        <v>44</v>
      </c>
      <c r="G498" s="4">
        <v>17.2</v>
      </c>
      <c r="H498" s="15">
        <v>3</v>
      </c>
      <c r="I498" s="15">
        <v>3</v>
      </c>
      <c r="J498" s="15">
        <v>5</v>
      </c>
      <c r="K498" s="15">
        <v>1</v>
      </c>
      <c r="L498" s="15">
        <v>1</v>
      </c>
      <c r="M498" s="15">
        <v>1</v>
      </c>
      <c r="N498" s="15">
        <v>1</v>
      </c>
      <c r="O498" s="7" t="s">
        <v>45</v>
      </c>
      <c r="P498" s="16">
        <v>-4.9000000000000002E-2</v>
      </c>
      <c r="Q498" s="16">
        <v>-4.9000000000000002E-2</v>
      </c>
      <c r="R498" s="16">
        <v>-6.9000000000000006E-2</v>
      </c>
      <c r="S498" s="16">
        <v>9.0999999999999998E-2</v>
      </c>
      <c r="T498" s="16">
        <v>0</v>
      </c>
      <c r="U498" s="16">
        <v>-1.2999999999999999E-2</v>
      </c>
      <c r="V498" s="16">
        <v>-3.7999999999999999E-2</v>
      </c>
      <c r="W498" s="16">
        <v>0</v>
      </c>
      <c r="X498" s="16">
        <v>0</v>
      </c>
      <c r="Y498" s="16">
        <v>7.0000000000000001E-3</v>
      </c>
      <c r="Z498" s="16">
        <v>-8.6999999999999994E-2</v>
      </c>
      <c r="AA498" s="16">
        <v>0</v>
      </c>
      <c r="AB498" s="16">
        <v>-0.33300000000000002</v>
      </c>
      <c r="AC498" s="16">
        <v>-1E-3</v>
      </c>
      <c r="AD498" s="16">
        <v>-0.625</v>
      </c>
      <c r="AE498" s="16">
        <v>0</v>
      </c>
      <c r="AF498" s="16">
        <v>0</v>
      </c>
      <c r="AG498" s="17">
        <v>35.42</v>
      </c>
      <c r="AH498" s="17">
        <v>1.9484999999999999</v>
      </c>
      <c r="AI498" s="17">
        <v>3.82</v>
      </c>
      <c r="AJ498" s="17">
        <v>41</v>
      </c>
      <c r="AK498" s="17">
        <v>27</v>
      </c>
      <c r="AL498" s="17">
        <v>5</v>
      </c>
      <c r="AM498" s="17">
        <v>51</v>
      </c>
    </row>
    <row r="499" spans="1:39">
      <c r="A499" s="11">
        <v>390452107834458</v>
      </c>
      <c r="B499" s="12">
        <v>11451</v>
      </c>
      <c r="C499" s="13">
        <v>2005</v>
      </c>
      <c r="D499" s="14">
        <v>38623</v>
      </c>
      <c r="F499" s="4" t="s">
        <v>44</v>
      </c>
      <c r="G499" s="4">
        <v>17.2</v>
      </c>
      <c r="H499" s="15">
        <v>5</v>
      </c>
      <c r="I499" s="15">
        <v>5</v>
      </c>
      <c r="J499" s="15">
        <v>3</v>
      </c>
      <c r="K499" s="15">
        <v>5</v>
      </c>
      <c r="L499" s="15">
        <v>1</v>
      </c>
      <c r="M499" s="15">
        <v>5</v>
      </c>
      <c r="N499" s="15">
        <v>5</v>
      </c>
      <c r="O499" s="7" t="s">
        <v>45</v>
      </c>
      <c r="P499" s="16">
        <v>-4.9000000000000002E-2</v>
      </c>
      <c r="Q499" s="16">
        <v>-4.9000000000000002E-2</v>
      </c>
      <c r="R499" s="16">
        <v>-6.9000000000000006E-2</v>
      </c>
      <c r="S499" s="16">
        <v>9.0999999999999998E-2</v>
      </c>
      <c r="T499" s="16">
        <v>0</v>
      </c>
      <c r="U499" s="16">
        <v>-1.2999999999999999E-2</v>
      </c>
      <c r="V499" s="16">
        <v>-3.7999999999999999E-2</v>
      </c>
      <c r="W499" s="16">
        <v>0</v>
      </c>
      <c r="X499" s="16">
        <v>0</v>
      </c>
      <c r="Y499" s="16">
        <v>7.0000000000000001E-3</v>
      </c>
      <c r="Z499" s="16">
        <v>-8.6999999999999994E-2</v>
      </c>
      <c r="AA499" s="16">
        <v>0</v>
      </c>
      <c r="AB499" s="16">
        <v>-0.33300000000000002</v>
      </c>
      <c r="AC499" s="16">
        <v>-1E-3</v>
      </c>
      <c r="AD499" s="16">
        <v>-0.625</v>
      </c>
      <c r="AE499" s="16">
        <v>0</v>
      </c>
      <c r="AF499" s="16">
        <v>0</v>
      </c>
      <c r="AG499" s="17">
        <v>80</v>
      </c>
      <c r="AH499" s="17">
        <v>2.2542</v>
      </c>
      <c r="AI499" s="17">
        <v>4.32</v>
      </c>
      <c r="AJ499" s="17">
        <v>67</v>
      </c>
      <c r="AK499" s="17">
        <v>16</v>
      </c>
      <c r="AL499" s="17">
        <v>17</v>
      </c>
      <c r="AM499" s="17">
        <v>83</v>
      </c>
    </row>
    <row r="500" spans="1:39">
      <c r="A500" s="11">
        <v>390508907759140</v>
      </c>
      <c r="B500" s="12">
        <v>6854</v>
      </c>
      <c r="C500" s="13">
        <v>2003</v>
      </c>
      <c r="D500" s="14">
        <v>37939</v>
      </c>
      <c r="F500" s="4" t="s">
        <v>44</v>
      </c>
      <c r="G500" s="4">
        <v>7.44</v>
      </c>
      <c r="H500" s="15">
        <v>3</v>
      </c>
      <c r="I500" s="15">
        <v>1</v>
      </c>
      <c r="J500" s="15">
        <v>5</v>
      </c>
      <c r="K500" s="15">
        <v>5</v>
      </c>
      <c r="L500" s="15">
        <v>1</v>
      </c>
      <c r="M500" s="15">
        <v>1</v>
      </c>
      <c r="N500" s="15">
        <v>5</v>
      </c>
      <c r="O500" s="7" t="s">
        <v>45</v>
      </c>
      <c r="P500" s="16">
        <v>-0.16</v>
      </c>
      <c r="Q500" s="16">
        <v>-0.16</v>
      </c>
      <c r="R500" s="16">
        <v>-0.14699999999999999</v>
      </c>
      <c r="S500" s="16">
        <v>0</v>
      </c>
      <c r="T500" s="16">
        <v>0</v>
      </c>
      <c r="U500" s="16">
        <v>-0.03</v>
      </c>
      <c r="V500" s="16">
        <v>-6.4000000000000001E-2</v>
      </c>
      <c r="W500" s="16">
        <v>-6.3E-2</v>
      </c>
      <c r="X500" s="16">
        <v>0.16</v>
      </c>
      <c r="Y500" s="16">
        <v>9.7000000000000003E-2</v>
      </c>
      <c r="Z500" s="16">
        <v>-0.372</v>
      </c>
      <c r="AA500" s="16">
        <v>-3.6999999999999998E-2</v>
      </c>
      <c r="AB500" s="16">
        <v>0.33300000000000002</v>
      </c>
      <c r="AC500" s="16">
        <v>-7.0000000000000001E-3</v>
      </c>
      <c r="AD500" s="16">
        <v>-1</v>
      </c>
      <c r="AE500" s="16">
        <v>0.23799999999999999</v>
      </c>
      <c r="AF500" s="16">
        <v>0</v>
      </c>
      <c r="AG500" s="17">
        <v>40</v>
      </c>
      <c r="AH500" s="17">
        <v>1.7293000000000001</v>
      </c>
      <c r="AI500" s="17">
        <v>4.08</v>
      </c>
      <c r="AJ500" s="17">
        <v>76</v>
      </c>
      <c r="AK500" s="17">
        <v>17</v>
      </c>
      <c r="AL500" s="17">
        <v>0</v>
      </c>
      <c r="AM500" s="17">
        <v>73</v>
      </c>
    </row>
    <row r="501" spans="1:39">
      <c r="A501" s="11">
        <v>390508907759140</v>
      </c>
      <c r="B501" s="12">
        <v>6855</v>
      </c>
      <c r="C501" s="13">
        <v>2004</v>
      </c>
      <c r="D501" s="14">
        <v>38268</v>
      </c>
      <c r="F501" s="4" t="s">
        <v>44</v>
      </c>
      <c r="G501" s="4">
        <v>7.44</v>
      </c>
      <c r="H501" s="15">
        <v>5</v>
      </c>
      <c r="I501" s="15">
        <v>3</v>
      </c>
      <c r="J501" s="15">
        <v>3</v>
      </c>
      <c r="K501" s="15">
        <v>5</v>
      </c>
      <c r="L501" s="15">
        <v>5</v>
      </c>
      <c r="M501" s="15">
        <v>5</v>
      </c>
      <c r="N501" s="15">
        <v>5</v>
      </c>
      <c r="O501" s="7" t="s">
        <v>45</v>
      </c>
      <c r="P501" s="16">
        <v>-0.16</v>
      </c>
      <c r="Q501" s="16">
        <v>-0.16</v>
      </c>
      <c r="R501" s="16">
        <v>-0.14699999999999999</v>
      </c>
      <c r="S501" s="16">
        <v>0</v>
      </c>
      <c r="T501" s="16">
        <v>0</v>
      </c>
      <c r="U501" s="16">
        <v>-0.03</v>
      </c>
      <c r="V501" s="16">
        <v>-6.4000000000000001E-2</v>
      </c>
      <c r="W501" s="16">
        <v>-6.3E-2</v>
      </c>
      <c r="X501" s="16">
        <v>0.16</v>
      </c>
      <c r="Y501" s="16">
        <v>9.7000000000000003E-2</v>
      </c>
      <c r="Z501" s="16">
        <v>-0.372</v>
      </c>
      <c r="AA501" s="16">
        <v>-3.6999999999999998E-2</v>
      </c>
      <c r="AB501" s="16">
        <v>0.33300000000000002</v>
      </c>
      <c r="AC501" s="16">
        <v>-7.0000000000000001E-3</v>
      </c>
      <c r="AD501" s="16">
        <v>-1</v>
      </c>
      <c r="AE501" s="16">
        <v>0.23799999999999999</v>
      </c>
      <c r="AF501" s="16">
        <v>0</v>
      </c>
      <c r="AG501" s="17">
        <v>68.680000000000007</v>
      </c>
      <c r="AH501" s="17">
        <v>1.9572000000000001</v>
      </c>
      <c r="AI501" s="17">
        <v>4.38</v>
      </c>
      <c r="AJ501" s="17">
        <v>78.5</v>
      </c>
      <c r="AK501" s="17">
        <v>6</v>
      </c>
      <c r="AL501" s="17">
        <v>17</v>
      </c>
      <c r="AM501" s="17">
        <v>81</v>
      </c>
    </row>
    <row r="502" spans="1:39">
      <c r="A502" s="11">
        <v>390508907759140</v>
      </c>
      <c r="B502" s="12">
        <v>6856</v>
      </c>
      <c r="C502" s="13">
        <v>2006</v>
      </c>
      <c r="D502" s="14">
        <v>38846</v>
      </c>
      <c r="F502" s="4" t="s">
        <v>44</v>
      </c>
      <c r="G502" s="4">
        <v>7.44</v>
      </c>
      <c r="H502" s="15">
        <v>3</v>
      </c>
      <c r="I502" s="15">
        <v>1</v>
      </c>
      <c r="J502" s="15">
        <v>1</v>
      </c>
      <c r="K502" s="15">
        <v>1</v>
      </c>
      <c r="L502" s="15">
        <v>1</v>
      </c>
      <c r="M502" s="15">
        <v>1</v>
      </c>
      <c r="N502" s="15">
        <v>1</v>
      </c>
      <c r="O502" s="7" t="s">
        <v>45</v>
      </c>
      <c r="P502" s="16">
        <v>-0.16</v>
      </c>
      <c r="Q502" s="16">
        <v>-0.16</v>
      </c>
      <c r="R502" s="16">
        <v>-0.14699999999999999</v>
      </c>
      <c r="S502" s="16">
        <v>0</v>
      </c>
      <c r="T502" s="16">
        <v>0</v>
      </c>
      <c r="U502" s="16">
        <v>-0.03</v>
      </c>
      <c r="V502" s="16">
        <v>-6.4000000000000001E-2</v>
      </c>
      <c r="W502" s="16">
        <v>-6.3E-2</v>
      </c>
      <c r="X502" s="16">
        <v>0.16</v>
      </c>
      <c r="Y502" s="16">
        <v>9.7000000000000003E-2</v>
      </c>
      <c r="Z502" s="16">
        <v>-0.372</v>
      </c>
      <c r="AA502" s="16">
        <v>-3.6999999999999998E-2</v>
      </c>
      <c r="AB502" s="16">
        <v>0.33300000000000002</v>
      </c>
      <c r="AC502" s="16">
        <v>-7.0000000000000001E-3</v>
      </c>
      <c r="AD502" s="16">
        <v>-1</v>
      </c>
      <c r="AE502" s="16">
        <v>0.23799999999999999</v>
      </c>
      <c r="AF502" s="16">
        <v>0</v>
      </c>
      <c r="AG502" s="17">
        <v>40</v>
      </c>
      <c r="AH502" s="17">
        <v>1.7511000000000001</v>
      </c>
      <c r="AI502" s="17">
        <v>5.05</v>
      </c>
      <c r="AJ502" s="17">
        <v>49</v>
      </c>
      <c r="AK502" s="17">
        <v>39</v>
      </c>
      <c r="AL502" s="17">
        <v>0</v>
      </c>
      <c r="AM502" s="17">
        <v>45</v>
      </c>
    </row>
    <row r="503" spans="1:39">
      <c r="A503" s="11">
        <v>390508907759140</v>
      </c>
      <c r="B503" s="12">
        <v>6857</v>
      </c>
      <c r="C503" s="13">
        <v>2006</v>
      </c>
      <c r="D503" s="14">
        <v>39020</v>
      </c>
      <c r="F503" s="4" t="s">
        <v>44</v>
      </c>
      <c r="G503" s="4">
        <v>7.44</v>
      </c>
      <c r="H503" s="15">
        <v>3</v>
      </c>
      <c r="I503" s="15">
        <v>1</v>
      </c>
      <c r="J503" s="15">
        <v>3</v>
      </c>
      <c r="K503" s="15">
        <v>5</v>
      </c>
      <c r="L503" s="15">
        <v>1</v>
      </c>
      <c r="M503" s="15">
        <v>1</v>
      </c>
      <c r="N503" s="15">
        <v>5</v>
      </c>
      <c r="O503" s="7" t="s">
        <v>45</v>
      </c>
      <c r="P503" s="16">
        <v>-0.16</v>
      </c>
      <c r="Q503" s="16">
        <v>-0.16</v>
      </c>
      <c r="R503" s="16">
        <v>-0.14699999999999999</v>
      </c>
      <c r="S503" s="16">
        <v>0</v>
      </c>
      <c r="T503" s="16">
        <v>0</v>
      </c>
      <c r="U503" s="16">
        <v>-0.03</v>
      </c>
      <c r="V503" s="16">
        <v>-6.4000000000000001E-2</v>
      </c>
      <c r="W503" s="16">
        <v>-6.3E-2</v>
      </c>
      <c r="X503" s="16">
        <v>0.16</v>
      </c>
      <c r="Y503" s="16">
        <v>9.7000000000000003E-2</v>
      </c>
      <c r="Z503" s="16">
        <v>-0.372</v>
      </c>
      <c r="AA503" s="16">
        <v>-3.6999999999999998E-2</v>
      </c>
      <c r="AB503" s="16">
        <v>0.33300000000000002</v>
      </c>
      <c r="AC503" s="16">
        <v>-7.0000000000000001E-3</v>
      </c>
      <c r="AD503" s="16">
        <v>-1</v>
      </c>
      <c r="AE503" s="16">
        <v>0.23799999999999999</v>
      </c>
      <c r="AF503" s="16">
        <v>0</v>
      </c>
      <c r="AG503" s="17">
        <v>30.73</v>
      </c>
      <c r="AH503" s="17">
        <v>1.7370000000000001</v>
      </c>
      <c r="AI503" s="17">
        <v>4.45</v>
      </c>
      <c r="AJ503" s="17">
        <v>79</v>
      </c>
      <c r="AK503" s="17">
        <v>11</v>
      </c>
      <c r="AL503" s="17">
        <v>2</v>
      </c>
      <c r="AM503" s="17">
        <v>82</v>
      </c>
    </row>
    <row r="504" spans="1:39">
      <c r="A504" s="11">
        <v>390510007706241</v>
      </c>
      <c r="B504" s="12">
        <v>17275</v>
      </c>
      <c r="C504" s="13">
        <v>2002</v>
      </c>
      <c r="D504" s="14">
        <v>37350</v>
      </c>
      <c r="F504" s="4" t="s">
        <v>48</v>
      </c>
      <c r="G504" s="4">
        <v>1.6</v>
      </c>
      <c r="H504" s="15">
        <v>2</v>
      </c>
      <c r="I504" s="15">
        <v>1</v>
      </c>
      <c r="J504" s="15">
        <v>1</v>
      </c>
      <c r="K504" s="15">
        <v>1</v>
      </c>
      <c r="L504" s="15">
        <v>1</v>
      </c>
      <c r="M504" s="15">
        <v>1</v>
      </c>
      <c r="N504" s="15">
        <v>1</v>
      </c>
      <c r="O504" s="7" t="s">
        <v>45</v>
      </c>
      <c r="P504" s="16">
        <v>-0.55000000000000004</v>
      </c>
      <c r="Q504" s="16">
        <v>-0.55000000000000004</v>
      </c>
      <c r="R504" s="16">
        <v>-0.72199999999999998</v>
      </c>
      <c r="S504" s="16">
        <v>2.1110000000000002</v>
      </c>
      <c r="T504" s="16">
        <v>-0.5</v>
      </c>
      <c r="U504" s="16">
        <v>-8.4000000000000005E-2</v>
      </c>
      <c r="V504" s="16">
        <v>-0.26300000000000001</v>
      </c>
      <c r="W504" s="16">
        <v>-0.8</v>
      </c>
      <c r="X504" s="16">
        <v>-3.1E-2</v>
      </c>
      <c r="Y504" s="16">
        <v>1.5209999999999999</v>
      </c>
      <c r="Z504" s="16">
        <v>-0.22600000000000001</v>
      </c>
      <c r="AA504" s="16">
        <v>-0.44400000000000001</v>
      </c>
      <c r="AB504" s="16">
        <v>3</v>
      </c>
      <c r="AC504" s="16">
        <v>0.496</v>
      </c>
      <c r="AD504" s="16">
        <v>-0.2</v>
      </c>
      <c r="AE504" s="16">
        <v>5.9059999999999997</v>
      </c>
      <c r="AF504" s="16">
        <v>1.5</v>
      </c>
      <c r="AG504" s="17">
        <v>20</v>
      </c>
      <c r="AH504" s="17">
        <v>1.373</v>
      </c>
      <c r="AI504" s="17">
        <v>5.96</v>
      </c>
      <c r="AJ504" s="17">
        <v>0</v>
      </c>
      <c r="AK504" s="17">
        <v>38</v>
      </c>
      <c r="AL504" s="17">
        <v>0</v>
      </c>
      <c r="AM504" s="17">
        <v>8</v>
      </c>
    </row>
    <row r="505" spans="1:39">
      <c r="A505" s="11">
        <v>390519007719296</v>
      </c>
      <c r="B505" s="18">
        <v>38583</v>
      </c>
      <c r="C505" s="13">
        <v>2001</v>
      </c>
      <c r="D505" s="19">
        <v>37008</v>
      </c>
      <c r="F505" s="4" t="s">
        <v>48</v>
      </c>
      <c r="G505" s="4">
        <v>2.15</v>
      </c>
      <c r="H505" s="15">
        <v>5</v>
      </c>
      <c r="I505" s="15">
        <v>3</v>
      </c>
      <c r="J505" s="15">
        <v>5</v>
      </c>
      <c r="K505" s="15">
        <v>5</v>
      </c>
      <c r="L505" s="15">
        <v>1</v>
      </c>
      <c r="M505" s="15">
        <v>1</v>
      </c>
      <c r="N505" s="15">
        <v>1</v>
      </c>
      <c r="O505" s="7" t="s">
        <v>45</v>
      </c>
      <c r="P505" s="16">
        <v>-0.186</v>
      </c>
      <c r="Q505" s="16">
        <v>-0.186</v>
      </c>
      <c r="R505" s="16">
        <v>-0.13200000000000001</v>
      </c>
      <c r="S505" s="16">
        <v>0.111</v>
      </c>
      <c r="T505" s="16">
        <v>-0.2</v>
      </c>
      <c r="U505" s="16">
        <v>-1.2999999999999999E-2</v>
      </c>
      <c r="V505" s="16">
        <v>-5.7000000000000002E-2</v>
      </c>
      <c r="W505" s="16">
        <v>0</v>
      </c>
      <c r="X505" s="16">
        <v>4.8000000000000001E-2</v>
      </c>
      <c r="Y505" s="16">
        <v>0.155</v>
      </c>
      <c r="Z505" s="16">
        <v>2.5999999999999999E-2</v>
      </c>
      <c r="AA505" s="16">
        <v>-0.27800000000000002</v>
      </c>
      <c r="AB505" s="16">
        <v>0.5</v>
      </c>
      <c r="AC505" s="16">
        <v>8.1000000000000003E-2</v>
      </c>
      <c r="AD505" s="16">
        <v>0.14299999999999999</v>
      </c>
      <c r="AE505" s="16">
        <v>0.20599999999999999</v>
      </c>
      <c r="AF505" s="16">
        <v>0</v>
      </c>
      <c r="AG505" s="17">
        <v>71.02</v>
      </c>
      <c r="AH505" s="17">
        <v>2.1522000000000001</v>
      </c>
      <c r="AI505" s="17">
        <v>3.48</v>
      </c>
      <c r="AJ505" s="17">
        <v>74</v>
      </c>
      <c r="AK505" s="17">
        <v>18</v>
      </c>
      <c r="AL505" s="17">
        <v>7</v>
      </c>
      <c r="AM505" s="17">
        <v>80</v>
      </c>
    </row>
    <row r="506" spans="1:39">
      <c r="A506" s="11">
        <v>390519007719296</v>
      </c>
      <c r="B506" s="12">
        <v>16311</v>
      </c>
      <c r="C506" s="13">
        <v>2001</v>
      </c>
      <c r="D506" s="14">
        <v>36999</v>
      </c>
      <c r="F506" s="4" t="s">
        <v>48</v>
      </c>
      <c r="G506" s="4">
        <v>2.15</v>
      </c>
      <c r="H506" s="15">
        <v>2</v>
      </c>
      <c r="I506" s="15">
        <v>1</v>
      </c>
      <c r="J506" s="15">
        <v>3</v>
      </c>
      <c r="K506" s="15">
        <v>3</v>
      </c>
      <c r="L506" s="15">
        <v>1</v>
      </c>
      <c r="M506" s="15">
        <v>1</v>
      </c>
      <c r="N506" s="15">
        <v>1</v>
      </c>
      <c r="O506" s="7" t="s">
        <v>45</v>
      </c>
      <c r="P506" s="16">
        <v>-0.186</v>
      </c>
      <c r="Q506" s="16">
        <v>-0.186</v>
      </c>
      <c r="R506" s="16">
        <v>-0.13200000000000001</v>
      </c>
      <c r="S506" s="16">
        <v>0.111</v>
      </c>
      <c r="T506" s="16">
        <v>-0.2</v>
      </c>
      <c r="U506" s="16">
        <v>-1.2999999999999999E-2</v>
      </c>
      <c r="V506" s="16">
        <v>-5.7000000000000002E-2</v>
      </c>
      <c r="W506" s="16">
        <v>0</v>
      </c>
      <c r="X506" s="16">
        <v>4.8000000000000001E-2</v>
      </c>
      <c r="Y506" s="16">
        <v>0.155</v>
      </c>
      <c r="Z506" s="16">
        <v>2.5999999999999999E-2</v>
      </c>
      <c r="AA506" s="16">
        <v>-0.27800000000000002</v>
      </c>
      <c r="AB506" s="16">
        <v>0.5</v>
      </c>
      <c r="AC506" s="16">
        <v>8.1000000000000003E-2</v>
      </c>
      <c r="AD506" s="16">
        <v>0.14299999999999999</v>
      </c>
      <c r="AE506" s="16">
        <v>0.20599999999999999</v>
      </c>
      <c r="AF506" s="16">
        <v>0</v>
      </c>
      <c r="AG506" s="17">
        <v>18.57</v>
      </c>
      <c r="AH506" s="17">
        <v>1.8786</v>
      </c>
      <c r="AI506" s="17">
        <v>4.34</v>
      </c>
      <c r="AJ506" s="17">
        <v>53</v>
      </c>
      <c r="AK506" s="17">
        <v>37</v>
      </c>
      <c r="AL506" s="17">
        <v>3</v>
      </c>
      <c r="AM506" s="17">
        <v>57</v>
      </c>
    </row>
    <row r="507" spans="1:39">
      <c r="A507" s="11">
        <v>390521307658320</v>
      </c>
      <c r="B507" s="12">
        <v>18532</v>
      </c>
      <c r="C507" s="13">
        <v>2000</v>
      </c>
      <c r="D507" s="14">
        <v>36612</v>
      </c>
      <c r="F507" s="4" t="s">
        <v>48</v>
      </c>
      <c r="G507" s="4">
        <v>0.50800000000000001</v>
      </c>
      <c r="H507" s="15">
        <v>1</v>
      </c>
      <c r="I507" s="15">
        <v>3</v>
      </c>
      <c r="J507" s="15">
        <v>1</v>
      </c>
      <c r="K507" s="15">
        <v>3</v>
      </c>
      <c r="L507" s="15">
        <v>1</v>
      </c>
      <c r="M507" s="15">
        <v>1</v>
      </c>
      <c r="N507" s="15">
        <v>1</v>
      </c>
      <c r="O507" s="7" t="s">
        <v>45</v>
      </c>
      <c r="P507" s="16">
        <v>-0.56699999999999995</v>
      </c>
      <c r="Q507" s="16">
        <v>-0.56699999999999995</v>
      </c>
      <c r="R507" s="16">
        <v>-0.70399999999999996</v>
      </c>
      <c r="S507" s="16">
        <v>1.889</v>
      </c>
      <c r="T507" s="16">
        <v>-0.5</v>
      </c>
      <c r="U507" s="16">
        <v>-5.0999999999999997E-2</v>
      </c>
      <c r="V507" s="16">
        <v>-0.223</v>
      </c>
      <c r="W507" s="16">
        <v>-0.8</v>
      </c>
      <c r="X507" s="16">
        <v>2.3E-2</v>
      </c>
      <c r="Y507" s="16">
        <v>1.268</v>
      </c>
      <c r="Z507" s="16">
        <v>-0.19600000000000001</v>
      </c>
      <c r="AA507" s="16">
        <v>-0.44400000000000001</v>
      </c>
      <c r="AB507" s="16">
        <v>2</v>
      </c>
      <c r="AC507" s="16">
        <v>0.435</v>
      </c>
      <c r="AD507" s="16">
        <v>0</v>
      </c>
      <c r="AE507" s="16">
        <v>4.9660000000000002</v>
      </c>
      <c r="AF507" s="16">
        <v>1.5</v>
      </c>
      <c r="AG507" s="17">
        <v>6.43</v>
      </c>
      <c r="AH507" s="17">
        <v>1.9325000000000001</v>
      </c>
      <c r="AI507" s="17">
        <v>4.63</v>
      </c>
      <c r="AJ507" s="17">
        <v>52</v>
      </c>
      <c r="AK507" s="17">
        <v>29</v>
      </c>
      <c r="AL507" s="17">
        <v>2</v>
      </c>
      <c r="AM507" s="17">
        <v>68</v>
      </c>
    </row>
    <row r="508" spans="1:39">
      <c r="A508" s="11">
        <v>390521307658320</v>
      </c>
      <c r="B508" s="12">
        <v>18534</v>
      </c>
      <c r="C508" s="13">
        <v>2001</v>
      </c>
      <c r="D508" s="14">
        <v>36983</v>
      </c>
      <c r="F508" s="4" t="s">
        <v>48</v>
      </c>
      <c r="G508" s="4">
        <v>0.50800000000000001</v>
      </c>
      <c r="H508" s="15">
        <v>3</v>
      </c>
      <c r="I508" s="15">
        <v>1</v>
      </c>
      <c r="J508" s="15">
        <v>5</v>
      </c>
      <c r="K508" s="15">
        <v>5</v>
      </c>
      <c r="L508" s="15">
        <v>1</v>
      </c>
      <c r="M508" s="15">
        <v>1</v>
      </c>
      <c r="N508" s="15">
        <v>3</v>
      </c>
      <c r="O508" s="7" t="s">
        <v>45</v>
      </c>
      <c r="P508" s="16">
        <v>-0.56699999999999995</v>
      </c>
      <c r="Q508" s="16">
        <v>-0.56699999999999995</v>
      </c>
      <c r="R508" s="16">
        <v>-0.70399999999999996</v>
      </c>
      <c r="S508" s="16">
        <v>1.889</v>
      </c>
      <c r="T508" s="16">
        <v>-0.5</v>
      </c>
      <c r="U508" s="16">
        <v>-5.0999999999999997E-2</v>
      </c>
      <c r="V508" s="16">
        <v>-0.223</v>
      </c>
      <c r="W508" s="16">
        <v>-0.8</v>
      </c>
      <c r="X508" s="16">
        <v>2.3E-2</v>
      </c>
      <c r="Y508" s="16">
        <v>1.268</v>
      </c>
      <c r="Z508" s="16">
        <v>-0.19600000000000001</v>
      </c>
      <c r="AA508" s="16">
        <v>-0.44400000000000001</v>
      </c>
      <c r="AB508" s="16">
        <v>2</v>
      </c>
      <c r="AC508" s="16">
        <v>0.435</v>
      </c>
      <c r="AD508" s="16">
        <v>0</v>
      </c>
      <c r="AE508" s="16">
        <v>4.9660000000000002</v>
      </c>
      <c r="AF508" s="16">
        <v>1.5</v>
      </c>
      <c r="AG508" s="17">
        <v>40</v>
      </c>
      <c r="AH508" s="17">
        <v>1.2514000000000001</v>
      </c>
      <c r="AI508" s="17">
        <v>2.9</v>
      </c>
      <c r="AJ508" s="17">
        <v>84</v>
      </c>
      <c r="AK508" s="17">
        <v>11</v>
      </c>
      <c r="AL508" s="17">
        <v>5</v>
      </c>
      <c r="AM508" s="17">
        <v>85</v>
      </c>
    </row>
    <row r="509" spans="1:39">
      <c r="A509" s="11">
        <v>390521307658320</v>
      </c>
      <c r="B509" s="12">
        <v>18536</v>
      </c>
      <c r="C509" s="13">
        <v>2002</v>
      </c>
      <c r="D509" s="14">
        <v>37368</v>
      </c>
      <c r="F509" s="4" t="s">
        <v>48</v>
      </c>
      <c r="G509" s="4">
        <v>0.50800000000000001</v>
      </c>
      <c r="H509" s="15">
        <v>4</v>
      </c>
      <c r="I509" s="15">
        <v>1</v>
      </c>
      <c r="J509" s="15">
        <v>5</v>
      </c>
      <c r="K509" s="15">
        <v>5</v>
      </c>
      <c r="L509" s="15">
        <v>1</v>
      </c>
      <c r="M509" s="15">
        <v>3</v>
      </c>
      <c r="N509" s="15">
        <v>5</v>
      </c>
      <c r="O509" s="7" t="s">
        <v>45</v>
      </c>
      <c r="P509" s="16">
        <v>-0.56699999999999995</v>
      </c>
      <c r="Q509" s="16">
        <v>-0.56699999999999995</v>
      </c>
      <c r="R509" s="16">
        <v>-0.70399999999999996</v>
      </c>
      <c r="S509" s="16">
        <v>1.889</v>
      </c>
      <c r="T509" s="16">
        <v>-0.5</v>
      </c>
      <c r="U509" s="16">
        <v>-5.0999999999999997E-2</v>
      </c>
      <c r="V509" s="16">
        <v>-0.223</v>
      </c>
      <c r="W509" s="16">
        <v>-0.8</v>
      </c>
      <c r="X509" s="16">
        <v>2.3E-2</v>
      </c>
      <c r="Y509" s="16">
        <v>1.268</v>
      </c>
      <c r="Z509" s="16">
        <v>-0.19600000000000001</v>
      </c>
      <c r="AA509" s="16">
        <v>-0.44400000000000001</v>
      </c>
      <c r="AB509" s="16">
        <v>2</v>
      </c>
      <c r="AC509" s="16">
        <v>0.435</v>
      </c>
      <c r="AD509" s="16">
        <v>0</v>
      </c>
      <c r="AE509" s="16">
        <v>4.9660000000000002</v>
      </c>
      <c r="AF509" s="16">
        <v>1.5</v>
      </c>
      <c r="AG509" s="17">
        <v>56.57</v>
      </c>
      <c r="AH509" s="17">
        <v>1.9013</v>
      </c>
      <c r="AI509" s="17">
        <v>3.09</v>
      </c>
      <c r="AJ509" s="17">
        <v>83</v>
      </c>
      <c r="AK509" s="17">
        <v>16</v>
      </c>
      <c r="AL509" s="17">
        <v>16</v>
      </c>
      <c r="AM509" s="17">
        <v>91</v>
      </c>
    </row>
    <row r="510" spans="1:39">
      <c r="A510" s="11">
        <v>390521307658320</v>
      </c>
      <c r="B510" s="12">
        <v>18538</v>
      </c>
      <c r="C510" s="13">
        <v>2003</v>
      </c>
      <c r="D510" s="14">
        <v>37706</v>
      </c>
      <c r="F510" s="4" t="s">
        <v>48</v>
      </c>
      <c r="G510" s="4">
        <v>0.50800000000000001</v>
      </c>
      <c r="H510" s="15">
        <v>4</v>
      </c>
      <c r="I510" s="15">
        <v>1</v>
      </c>
      <c r="J510" s="15">
        <v>5</v>
      </c>
      <c r="K510" s="15">
        <v>5</v>
      </c>
      <c r="L510" s="15">
        <v>3</v>
      </c>
      <c r="M510" s="15">
        <v>1</v>
      </c>
      <c r="N510" s="15">
        <v>5</v>
      </c>
      <c r="O510" s="7" t="s">
        <v>45</v>
      </c>
      <c r="P510" s="16">
        <v>-0.56699999999999995</v>
      </c>
      <c r="Q510" s="16">
        <v>-0.56699999999999995</v>
      </c>
      <c r="R510" s="16">
        <v>-0.70399999999999996</v>
      </c>
      <c r="S510" s="16">
        <v>1.889</v>
      </c>
      <c r="T510" s="16">
        <v>-0.5</v>
      </c>
      <c r="U510" s="16">
        <v>-5.0999999999999997E-2</v>
      </c>
      <c r="V510" s="16">
        <v>-0.223</v>
      </c>
      <c r="W510" s="16">
        <v>-0.8</v>
      </c>
      <c r="X510" s="16">
        <v>2.3E-2</v>
      </c>
      <c r="Y510" s="16">
        <v>1.268</v>
      </c>
      <c r="Z510" s="16">
        <v>-0.19600000000000001</v>
      </c>
      <c r="AA510" s="16">
        <v>-0.44400000000000001</v>
      </c>
      <c r="AB510" s="16">
        <v>2</v>
      </c>
      <c r="AC510" s="16">
        <v>0.435</v>
      </c>
      <c r="AD510" s="16">
        <v>0</v>
      </c>
      <c r="AE510" s="16">
        <v>4.9660000000000002</v>
      </c>
      <c r="AF510" s="16">
        <v>1.5</v>
      </c>
      <c r="AG510" s="17">
        <v>59.22</v>
      </c>
      <c r="AH510" s="17">
        <v>1.3815</v>
      </c>
      <c r="AI510" s="17">
        <v>2.63</v>
      </c>
      <c r="AJ510" s="17">
        <v>89</v>
      </c>
      <c r="AK510" s="17">
        <v>6</v>
      </c>
      <c r="AL510" s="17">
        <v>10</v>
      </c>
      <c r="AM510" s="17">
        <v>95</v>
      </c>
    </row>
    <row r="511" spans="1:39">
      <c r="A511" s="11">
        <v>390521307658320</v>
      </c>
      <c r="B511" s="12">
        <v>18539</v>
      </c>
      <c r="C511" s="13">
        <v>2003</v>
      </c>
      <c r="D511" s="14">
        <v>37717</v>
      </c>
      <c r="F511" s="4" t="s">
        <v>48</v>
      </c>
      <c r="G511" s="4">
        <v>0.50800000000000001</v>
      </c>
      <c r="H511" s="15">
        <v>2</v>
      </c>
      <c r="I511" s="15">
        <v>1</v>
      </c>
      <c r="J511" s="15">
        <v>3</v>
      </c>
      <c r="K511" s="15">
        <v>3</v>
      </c>
      <c r="L511" s="15">
        <v>1</v>
      </c>
      <c r="M511" s="15">
        <v>1</v>
      </c>
      <c r="N511" s="15">
        <v>1</v>
      </c>
      <c r="O511" s="7" t="s">
        <v>45</v>
      </c>
      <c r="P511" s="16">
        <v>-0.56699999999999995</v>
      </c>
      <c r="Q511" s="16">
        <v>-0.56699999999999995</v>
      </c>
      <c r="R511" s="16">
        <v>-0.70399999999999996</v>
      </c>
      <c r="S511" s="16">
        <v>1.889</v>
      </c>
      <c r="T511" s="16">
        <v>-0.5</v>
      </c>
      <c r="U511" s="16">
        <v>-5.0999999999999997E-2</v>
      </c>
      <c r="V511" s="16">
        <v>-0.223</v>
      </c>
      <c r="W511" s="16">
        <v>-0.8</v>
      </c>
      <c r="X511" s="16">
        <v>2.3E-2</v>
      </c>
      <c r="Y511" s="16">
        <v>1.268</v>
      </c>
      <c r="Z511" s="16">
        <v>-0.19600000000000001</v>
      </c>
      <c r="AA511" s="16">
        <v>-0.44400000000000001</v>
      </c>
      <c r="AB511" s="16">
        <v>2</v>
      </c>
      <c r="AC511" s="16">
        <v>0.435</v>
      </c>
      <c r="AD511" s="16">
        <v>0</v>
      </c>
      <c r="AE511" s="16">
        <v>4.9660000000000002</v>
      </c>
      <c r="AF511" s="16">
        <v>1.5</v>
      </c>
      <c r="AG511" s="17">
        <v>29.81</v>
      </c>
      <c r="AH511" s="17">
        <v>1.5489999999999999</v>
      </c>
      <c r="AI511" s="17">
        <v>3.84</v>
      </c>
      <c r="AJ511" s="17">
        <v>70</v>
      </c>
      <c r="AK511" s="17">
        <v>28</v>
      </c>
      <c r="AL511" s="17">
        <v>5</v>
      </c>
      <c r="AM511" s="17">
        <v>83</v>
      </c>
    </row>
    <row r="512" spans="1:39">
      <c r="A512" s="11">
        <v>390521307658320</v>
      </c>
      <c r="B512" s="12">
        <v>18540</v>
      </c>
      <c r="C512" s="13">
        <v>2004</v>
      </c>
      <c r="D512" s="14">
        <v>38090</v>
      </c>
      <c r="F512" s="4" t="s">
        <v>48</v>
      </c>
      <c r="G512" s="4">
        <v>0.50800000000000001</v>
      </c>
      <c r="H512" s="15">
        <v>1</v>
      </c>
      <c r="I512" s="15">
        <v>1</v>
      </c>
      <c r="J512" s="15">
        <v>1</v>
      </c>
      <c r="K512" s="15">
        <v>1</v>
      </c>
      <c r="L512" s="15">
        <v>1</v>
      </c>
      <c r="M512" s="15">
        <v>1</v>
      </c>
      <c r="N512" s="15">
        <v>1</v>
      </c>
      <c r="O512" s="7" t="s">
        <v>45</v>
      </c>
      <c r="P512" s="16">
        <v>-0.56699999999999995</v>
      </c>
      <c r="Q512" s="16">
        <v>-0.56699999999999995</v>
      </c>
      <c r="R512" s="16">
        <v>-0.70399999999999996</v>
      </c>
      <c r="S512" s="16">
        <v>1.889</v>
      </c>
      <c r="T512" s="16">
        <v>-0.5</v>
      </c>
      <c r="U512" s="16">
        <v>-5.0999999999999997E-2</v>
      </c>
      <c r="V512" s="16">
        <v>-0.223</v>
      </c>
      <c r="W512" s="16">
        <v>-0.8</v>
      </c>
      <c r="X512" s="16">
        <v>2.3E-2</v>
      </c>
      <c r="Y512" s="16">
        <v>1.268</v>
      </c>
      <c r="Z512" s="16">
        <v>-0.19600000000000001</v>
      </c>
      <c r="AA512" s="16">
        <v>-0.44400000000000001</v>
      </c>
      <c r="AB512" s="16">
        <v>2</v>
      </c>
      <c r="AC512" s="16">
        <v>0.435</v>
      </c>
      <c r="AD512" s="16">
        <v>0</v>
      </c>
      <c r="AE512" s="16">
        <v>4.9660000000000002</v>
      </c>
      <c r="AF512" s="16">
        <v>1.5</v>
      </c>
      <c r="AG512" s="17">
        <v>0</v>
      </c>
      <c r="AH512" s="17">
        <v>1.5829</v>
      </c>
      <c r="AI512" s="17">
        <v>5.24</v>
      </c>
      <c r="AJ512" s="17">
        <v>40</v>
      </c>
      <c r="AK512" s="17">
        <v>42</v>
      </c>
      <c r="AL512" s="17">
        <v>1</v>
      </c>
      <c r="AM512" s="17">
        <v>62</v>
      </c>
    </row>
    <row r="513" spans="1:39">
      <c r="A513" s="11">
        <v>390521307658320</v>
      </c>
      <c r="B513" s="12">
        <v>18542</v>
      </c>
      <c r="C513" s="13">
        <v>2005</v>
      </c>
      <c r="D513" s="14">
        <v>38453</v>
      </c>
      <c r="F513" s="4" t="s">
        <v>48</v>
      </c>
      <c r="G513" s="4">
        <v>0.50800000000000001</v>
      </c>
      <c r="H513" s="15">
        <v>4</v>
      </c>
      <c r="I513" s="15">
        <v>5</v>
      </c>
      <c r="J513" s="15">
        <v>3</v>
      </c>
      <c r="K513" s="15">
        <v>3</v>
      </c>
      <c r="L513" s="15">
        <v>1</v>
      </c>
      <c r="M513" s="15">
        <v>5</v>
      </c>
      <c r="N513" s="15">
        <v>1</v>
      </c>
      <c r="O513" s="7" t="s">
        <v>45</v>
      </c>
      <c r="P513" s="16">
        <v>-0.56699999999999995</v>
      </c>
      <c r="Q513" s="16">
        <v>-0.56699999999999995</v>
      </c>
      <c r="R513" s="16">
        <v>-0.70399999999999996</v>
      </c>
      <c r="S513" s="16">
        <v>1.889</v>
      </c>
      <c r="T513" s="16">
        <v>-0.5</v>
      </c>
      <c r="U513" s="16">
        <v>-5.0999999999999997E-2</v>
      </c>
      <c r="V513" s="16">
        <v>-0.223</v>
      </c>
      <c r="W513" s="16">
        <v>-0.8</v>
      </c>
      <c r="X513" s="16">
        <v>2.3E-2</v>
      </c>
      <c r="Y513" s="16">
        <v>1.268</v>
      </c>
      <c r="Z513" s="16">
        <v>-0.19600000000000001</v>
      </c>
      <c r="AA513" s="16">
        <v>-0.44400000000000001</v>
      </c>
      <c r="AB513" s="16">
        <v>2</v>
      </c>
      <c r="AC513" s="16">
        <v>0.435</v>
      </c>
      <c r="AD513" s="16">
        <v>0</v>
      </c>
      <c r="AE513" s="16">
        <v>4.9660000000000002</v>
      </c>
      <c r="AF513" s="16">
        <v>1.5</v>
      </c>
      <c r="AG513" s="17">
        <v>53.2</v>
      </c>
      <c r="AH513" s="17">
        <v>2.3784999999999998</v>
      </c>
      <c r="AI513" s="17">
        <v>4.0999999999999996</v>
      </c>
      <c r="AJ513" s="17">
        <v>55</v>
      </c>
      <c r="AK513" s="17">
        <v>30</v>
      </c>
      <c r="AL513" s="17">
        <v>21</v>
      </c>
      <c r="AM513" s="17">
        <v>79</v>
      </c>
    </row>
    <row r="514" spans="1:39">
      <c r="A514" s="11">
        <v>390521307658320</v>
      </c>
      <c r="B514" s="12">
        <v>18545</v>
      </c>
      <c r="C514" s="13">
        <v>2006</v>
      </c>
      <c r="D514" s="14">
        <v>38813</v>
      </c>
      <c r="F514" s="4" t="s">
        <v>48</v>
      </c>
      <c r="G514" s="4">
        <v>0.50800000000000001</v>
      </c>
      <c r="H514" s="15">
        <v>2</v>
      </c>
      <c r="I514" s="15">
        <v>1</v>
      </c>
      <c r="J514" s="15">
        <v>5</v>
      </c>
      <c r="K514" s="15">
        <v>3</v>
      </c>
      <c r="L514" s="15">
        <v>1</v>
      </c>
      <c r="M514" s="15">
        <v>1</v>
      </c>
      <c r="N514" s="15">
        <v>1</v>
      </c>
      <c r="O514" s="7" t="s">
        <v>45</v>
      </c>
      <c r="P514" s="16">
        <v>-0.56699999999999995</v>
      </c>
      <c r="Q514" s="16">
        <v>-0.56699999999999995</v>
      </c>
      <c r="R514" s="16">
        <v>-0.70399999999999996</v>
      </c>
      <c r="S514" s="16">
        <v>1.889</v>
      </c>
      <c r="T514" s="16">
        <v>-0.5</v>
      </c>
      <c r="U514" s="16">
        <v>-5.0999999999999997E-2</v>
      </c>
      <c r="V514" s="16">
        <v>-0.223</v>
      </c>
      <c r="W514" s="16">
        <v>-0.8</v>
      </c>
      <c r="X514" s="16">
        <v>2.3E-2</v>
      </c>
      <c r="Y514" s="16">
        <v>1.268</v>
      </c>
      <c r="Z514" s="16">
        <v>-0.19600000000000001</v>
      </c>
      <c r="AA514" s="16">
        <v>-0.44400000000000001</v>
      </c>
      <c r="AB514" s="16">
        <v>2</v>
      </c>
      <c r="AC514" s="16">
        <v>0.435</v>
      </c>
      <c r="AD514" s="16">
        <v>0</v>
      </c>
      <c r="AE514" s="16">
        <v>4.9660000000000002</v>
      </c>
      <c r="AF514" s="16">
        <v>1.5</v>
      </c>
      <c r="AG514" s="17">
        <v>29.76</v>
      </c>
      <c r="AH514" s="17">
        <v>1.7077</v>
      </c>
      <c r="AI514" s="17">
        <v>3.63</v>
      </c>
      <c r="AJ514" s="17">
        <v>72</v>
      </c>
      <c r="AK514" s="17">
        <v>24</v>
      </c>
      <c r="AL514" s="17">
        <v>2</v>
      </c>
      <c r="AM514" s="17">
        <v>83</v>
      </c>
    </row>
    <row r="515" spans="1:39">
      <c r="A515" s="11">
        <v>390521307658320</v>
      </c>
      <c r="B515" s="12">
        <v>18547</v>
      </c>
      <c r="C515" s="13">
        <v>2007</v>
      </c>
      <c r="D515" s="14">
        <v>39202</v>
      </c>
      <c r="F515" s="4" t="s">
        <v>48</v>
      </c>
      <c r="G515" s="4">
        <v>0.50800000000000001</v>
      </c>
      <c r="H515" s="15">
        <v>2</v>
      </c>
      <c r="I515" s="15">
        <v>3</v>
      </c>
      <c r="J515" s="15">
        <v>1</v>
      </c>
      <c r="K515" s="15">
        <v>3</v>
      </c>
      <c r="L515" s="15">
        <v>1</v>
      </c>
      <c r="M515" s="15">
        <v>1</v>
      </c>
      <c r="N515" s="15">
        <v>1</v>
      </c>
      <c r="O515" s="7" t="s">
        <v>45</v>
      </c>
      <c r="P515" s="16">
        <v>-0.56699999999999995</v>
      </c>
      <c r="Q515" s="16">
        <v>-0.56699999999999995</v>
      </c>
      <c r="R515" s="16">
        <v>-0.70399999999999996</v>
      </c>
      <c r="S515" s="16">
        <v>1.889</v>
      </c>
      <c r="T515" s="16">
        <v>-0.5</v>
      </c>
      <c r="U515" s="16">
        <v>-5.0999999999999997E-2</v>
      </c>
      <c r="V515" s="16">
        <v>-0.223</v>
      </c>
      <c r="W515" s="16">
        <v>-0.8</v>
      </c>
      <c r="X515" s="16">
        <v>2.3E-2</v>
      </c>
      <c r="Y515" s="16">
        <v>1.268</v>
      </c>
      <c r="Z515" s="16">
        <v>-0.19600000000000001</v>
      </c>
      <c r="AA515" s="16">
        <v>-0.44400000000000001</v>
      </c>
      <c r="AB515" s="16">
        <v>2</v>
      </c>
      <c r="AC515" s="16">
        <v>0.435</v>
      </c>
      <c r="AD515" s="16">
        <v>0</v>
      </c>
      <c r="AE515" s="16">
        <v>4.9660000000000002</v>
      </c>
      <c r="AF515" s="16">
        <v>1.5</v>
      </c>
      <c r="AG515" s="17">
        <v>22.96</v>
      </c>
      <c r="AH515" s="17">
        <v>2.0990000000000002</v>
      </c>
      <c r="AI515" s="17">
        <v>4.5599999999999996</v>
      </c>
      <c r="AJ515" s="17">
        <v>52</v>
      </c>
      <c r="AK515" s="17">
        <v>38</v>
      </c>
      <c r="AL515" s="17">
        <v>3</v>
      </c>
      <c r="AM515" s="17">
        <v>78</v>
      </c>
    </row>
    <row r="516" spans="1:39">
      <c r="A516" s="11">
        <v>390521307658320</v>
      </c>
      <c r="B516" s="12">
        <v>18549</v>
      </c>
      <c r="C516" s="13">
        <v>2008</v>
      </c>
      <c r="D516" s="14">
        <v>39553</v>
      </c>
      <c r="F516" s="4" t="s">
        <v>48</v>
      </c>
      <c r="G516" s="4">
        <v>0.50800000000000001</v>
      </c>
      <c r="H516" s="15">
        <v>4</v>
      </c>
      <c r="I516" s="15">
        <v>1</v>
      </c>
      <c r="J516" s="15">
        <v>5</v>
      </c>
      <c r="K516" s="15">
        <v>5</v>
      </c>
      <c r="L516" s="15">
        <v>1</v>
      </c>
      <c r="M516" s="15">
        <v>1</v>
      </c>
      <c r="N516" s="15">
        <v>5</v>
      </c>
      <c r="O516" s="7" t="s">
        <v>45</v>
      </c>
      <c r="P516" s="16">
        <v>-0.56699999999999995</v>
      </c>
      <c r="Q516" s="16">
        <v>-0.56699999999999995</v>
      </c>
      <c r="R516" s="16">
        <v>-0.70399999999999996</v>
      </c>
      <c r="S516" s="16">
        <v>1.889</v>
      </c>
      <c r="T516" s="16">
        <v>-0.5</v>
      </c>
      <c r="U516" s="16">
        <v>-5.0999999999999997E-2</v>
      </c>
      <c r="V516" s="16">
        <v>-0.223</v>
      </c>
      <c r="W516" s="16">
        <v>-0.8</v>
      </c>
      <c r="X516" s="16">
        <v>2.3E-2</v>
      </c>
      <c r="Y516" s="16">
        <v>1.268</v>
      </c>
      <c r="Z516" s="16">
        <v>-0.19600000000000001</v>
      </c>
      <c r="AA516" s="16">
        <v>-0.44400000000000001</v>
      </c>
      <c r="AB516" s="16">
        <v>2</v>
      </c>
      <c r="AC516" s="16">
        <v>0.435</v>
      </c>
      <c r="AD516" s="16">
        <v>0</v>
      </c>
      <c r="AE516" s="16">
        <v>4.9660000000000002</v>
      </c>
      <c r="AF516" s="16">
        <v>1.5</v>
      </c>
      <c r="AG516" s="17">
        <v>59.17</v>
      </c>
      <c r="AH516" s="17">
        <v>1.8386</v>
      </c>
      <c r="AI516" s="17">
        <v>3.3</v>
      </c>
      <c r="AJ516" s="17">
        <v>83</v>
      </c>
      <c r="AK516" s="17">
        <v>13</v>
      </c>
      <c r="AL516" s="17">
        <v>6</v>
      </c>
      <c r="AM516" s="17">
        <v>97</v>
      </c>
    </row>
    <row r="517" spans="1:39">
      <c r="A517" s="11">
        <v>390523307655338</v>
      </c>
      <c r="B517" s="20">
        <v>35453</v>
      </c>
      <c r="C517" s="13">
        <v>2008</v>
      </c>
      <c r="D517" s="19">
        <v>39551</v>
      </c>
      <c r="F517" s="4" t="s">
        <v>49</v>
      </c>
      <c r="G517" s="4">
        <v>1.23</v>
      </c>
      <c r="H517" s="15">
        <v>1</v>
      </c>
      <c r="I517" s="15"/>
      <c r="J517" s="15"/>
      <c r="K517" s="15"/>
      <c r="L517" s="15"/>
      <c r="M517" s="15"/>
      <c r="N517" s="15"/>
      <c r="O517" s="7" t="s">
        <v>45</v>
      </c>
      <c r="P517" s="16">
        <v>-0.56399999999999995</v>
      </c>
      <c r="Q517" s="16">
        <v>-0.56399999999999995</v>
      </c>
      <c r="R517" s="16">
        <v>-0.70399999999999996</v>
      </c>
      <c r="S517" s="16">
        <v>1.889</v>
      </c>
      <c r="T517" s="16">
        <v>-0.5</v>
      </c>
      <c r="U517" s="16">
        <v>-5.1999999999999998E-2</v>
      </c>
      <c r="V517" s="16">
        <v>-0.222</v>
      </c>
      <c r="W517" s="16">
        <v>-0.8</v>
      </c>
      <c r="X517" s="16">
        <v>1.7999999999999999E-2</v>
      </c>
      <c r="Y517" s="16">
        <v>1.2669999999999999</v>
      </c>
      <c r="Z517" s="16">
        <v>-0.19400000000000001</v>
      </c>
      <c r="AA517" s="16">
        <v>-0.44400000000000001</v>
      </c>
      <c r="AB517" s="16">
        <v>2</v>
      </c>
      <c r="AC517" s="16">
        <v>0.436</v>
      </c>
      <c r="AD517" s="16">
        <v>-0.125</v>
      </c>
      <c r="AE517" s="16">
        <v>5.0910000000000002</v>
      </c>
      <c r="AF517" s="16">
        <v>1.5</v>
      </c>
      <c r="AG517" s="17">
        <v>13.32</v>
      </c>
      <c r="AH517" s="17">
        <v>0.36220000000000002</v>
      </c>
      <c r="AI517" s="17">
        <v>6.76</v>
      </c>
      <c r="AJ517" s="17">
        <v>11.76</v>
      </c>
      <c r="AK517" s="17">
        <v>88.24</v>
      </c>
      <c r="AL517" s="17">
        <v>0</v>
      </c>
      <c r="AM517" s="17">
        <v>11.76</v>
      </c>
    </row>
    <row r="518" spans="1:39">
      <c r="A518" s="11">
        <v>390523307655338</v>
      </c>
      <c r="B518" s="12">
        <v>17072</v>
      </c>
      <c r="C518" s="13">
        <v>2004</v>
      </c>
      <c r="D518" s="14">
        <v>38100</v>
      </c>
      <c r="F518" s="4" t="s">
        <v>49</v>
      </c>
      <c r="G518" s="4">
        <v>1.23</v>
      </c>
      <c r="H518" s="15">
        <v>4</v>
      </c>
      <c r="I518" s="15"/>
      <c r="J518" s="15"/>
      <c r="K518" s="15"/>
      <c r="L518" s="15"/>
      <c r="M518" s="15"/>
      <c r="N518" s="15"/>
      <c r="O518" s="7" t="s">
        <v>45</v>
      </c>
      <c r="P518" s="16">
        <v>-0.56399999999999995</v>
      </c>
      <c r="Q518" s="16">
        <v>-0.56399999999999995</v>
      </c>
      <c r="R518" s="16">
        <v>-0.70399999999999996</v>
      </c>
      <c r="S518" s="16">
        <v>1.889</v>
      </c>
      <c r="T518" s="16">
        <v>-0.5</v>
      </c>
      <c r="U518" s="16">
        <v>-5.1999999999999998E-2</v>
      </c>
      <c r="V518" s="16">
        <v>-0.222</v>
      </c>
      <c r="W518" s="16">
        <v>-0.8</v>
      </c>
      <c r="X518" s="16">
        <v>1.7999999999999999E-2</v>
      </c>
      <c r="Y518" s="16">
        <v>1.2669999999999999</v>
      </c>
      <c r="Z518" s="16">
        <v>-0.19400000000000001</v>
      </c>
      <c r="AA518" s="16">
        <v>-0.44400000000000001</v>
      </c>
      <c r="AB518" s="16">
        <v>2</v>
      </c>
      <c r="AC518" s="16">
        <v>0.436</v>
      </c>
      <c r="AD518" s="16">
        <v>-0.125</v>
      </c>
      <c r="AE518" s="16">
        <v>5.0910000000000002</v>
      </c>
      <c r="AF518" s="16">
        <v>1.5</v>
      </c>
      <c r="AG518" s="17">
        <v>66.599999999999994</v>
      </c>
      <c r="AH518" s="17">
        <v>1.6661999999999999</v>
      </c>
      <c r="AI518" s="17">
        <v>4.58</v>
      </c>
      <c r="AJ518" s="17">
        <v>54</v>
      </c>
      <c r="AK518" s="17">
        <v>37</v>
      </c>
      <c r="AL518" s="17">
        <v>0</v>
      </c>
      <c r="AM518" s="17">
        <v>90</v>
      </c>
    </row>
    <row r="519" spans="1:39">
      <c r="A519" s="11">
        <v>390523307655338</v>
      </c>
      <c r="B519" s="12">
        <v>17074</v>
      </c>
      <c r="C519" s="13">
        <v>2005</v>
      </c>
      <c r="D519" s="14">
        <v>38442</v>
      </c>
      <c r="F519" s="4" t="s">
        <v>49</v>
      </c>
      <c r="G519" s="4">
        <v>1.23</v>
      </c>
      <c r="H519" s="15">
        <v>3</v>
      </c>
      <c r="I519" s="15"/>
      <c r="J519" s="15"/>
      <c r="K519" s="15"/>
      <c r="L519" s="15"/>
      <c r="M519" s="15"/>
      <c r="N519" s="15"/>
      <c r="O519" s="7" t="s">
        <v>45</v>
      </c>
      <c r="P519" s="16">
        <v>-0.56399999999999995</v>
      </c>
      <c r="Q519" s="16">
        <v>-0.56399999999999995</v>
      </c>
      <c r="R519" s="16">
        <v>-0.70399999999999996</v>
      </c>
      <c r="S519" s="16">
        <v>1.889</v>
      </c>
      <c r="T519" s="16">
        <v>-0.5</v>
      </c>
      <c r="U519" s="16">
        <v>-5.1999999999999998E-2</v>
      </c>
      <c r="V519" s="16">
        <v>-0.222</v>
      </c>
      <c r="W519" s="16">
        <v>-0.8</v>
      </c>
      <c r="X519" s="16">
        <v>1.7999999999999999E-2</v>
      </c>
      <c r="Y519" s="16">
        <v>1.2669999999999999</v>
      </c>
      <c r="Z519" s="16">
        <v>-0.19400000000000001</v>
      </c>
      <c r="AA519" s="16">
        <v>-0.44400000000000001</v>
      </c>
      <c r="AB519" s="16">
        <v>2</v>
      </c>
      <c r="AC519" s="16">
        <v>0.436</v>
      </c>
      <c r="AD519" s="16">
        <v>-0.125</v>
      </c>
      <c r="AE519" s="16">
        <v>5.0910000000000002</v>
      </c>
      <c r="AF519" s="16">
        <v>1.5</v>
      </c>
      <c r="AG519" s="17">
        <v>46.62</v>
      </c>
      <c r="AH519" s="17">
        <v>0.85499999999999998</v>
      </c>
      <c r="AI519" s="17">
        <v>5.86</v>
      </c>
      <c r="AJ519" s="17">
        <v>6</v>
      </c>
      <c r="AK519" s="17">
        <v>85</v>
      </c>
      <c r="AL519" s="17">
        <v>0</v>
      </c>
      <c r="AM519" s="17">
        <v>93</v>
      </c>
    </row>
    <row r="520" spans="1:39">
      <c r="A520" s="11">
        <v>390538007659391</v>
      </c>
      <c r="B520" s="20">
        <v>35458</v>
      </c>
      <c r="C520" s="13">
        <v>2008</v>
      </c>
      <c r="D520" s="19">
        <v>39550</v>
      </c>
      <c r="F520" s="4" t="s">
        <v>48</v>
      </c>
      <c r="G520" s="4">
        <v>0.77100000000000002</v>
      </c>
      <c r="H520" s="15">
        <v>1</v>
      </c>
      <c r="I520" s="15">
        <v>1</v>
      </c>
      <c r="J520" s="15">
        <v>1</v>
      </c>
      <c r="K520" s="15">
        <v>1</v>
      </c>
      <c r="L520" s="15">
        <v>1</v>
      </c>
      <c r="M520" s="15">
        <v>1</v>
      </c>
      <c r="N520" s="15">
        <v>1</v>
      </c>
      <c r="O520" s="7" t="s">
        <v>45</v>
      </c>
      <c r="P520" s="16">
        <v>-0.56399999999999995</v>
      </c>
      <c r="Q520" s="16">
        <v>-0.56399999999999995</v>
      </c>
      <c r="R520" s="16">
        <v>-0.70399999999999996</v>
      </c>
      <c r="S520" s="16">
        <v>1.889</v>
      </c>
      <c r="T520" s="16">
        <v>-0.5</v>
      </c>
      <c r="U520" s="16">
        <v>-5.0999999999999997E-2</v>
      </c>
      <c r="V520" s="16">
        <v>-0.222</v>
      </c>
      <c r="W520" s="16">
        <v>-0.8</v>
      </c>
      <c r="X520" s="16">
        <v>2.3E-2</v>
      </c>
      <c r="Y520" s="16">
        <v>1.268</v>
      </c>
      <c r="Z520" s="16">
        <v>-0.19500000000000001</v>
      </c>
      <c r="AA520" s="16">
        <v>-0.44400000000000001</v>
      </c>
      <c r="AB520" s="16">
        <v>2</v>
      </c>
      <c r="AC520" s="16">
        <v>0.436</v>
      </c>
      <c r="AD520" s="16">
        <v>-0.2</v>
      </c>
      <c r="AE520" s="16">
        <v>5</v>
      </c>
      <c r="AF520" s="16">
        <v>1.5</v>
      </c>
      <c r="AG520" s="17">
        <v>0</v>
      </c>
      <c r="AH520" s="17">
        <v>1.2732000000000001</v>
      </c>
      <c r="AI520" s="17">
        <v>6.45</v>
      </c>
      <c r="AJ520" s="17">
        <v>4</v>
      </c>
      <c r="AK520" s="17">
        <v>62</v>
      </c>
      <c r="AL520" s="17">
        <v>2</v>
      </c>
      <c r="AM520" s="17">
        <v>34</v>
      </c>
    </row>
    <row r="521" spans="1:39">
      <c r="A521" s="11">
        <v>390538007659391</v>
      </c>
      <c r="B521" s="18">
        <v>35462</v>
      </c>
      <c r="C521" s="13">
        <v>2008</v>
      </c>
      <c r="D521" s="19">
        <v>39568</v>
      </c>
      <c r="F521" s="4" t="s">
        <v>48</v>
      </c>
      <c r="G521" s="4">
        <v>0.77100000000000002</v>
      </c>
      <c r="H521" s="15">
        <v>1</v>
      </c>
      <c r="I521" s="15">
        <v>1</v>
      </c>
      <c r="J521" s="15">
        <v>1</v>
      </c>
      <c r="K521" s="15">
        <v>1</v>
      </c>
      <c r="L521" s="15">
        <v>1</v>
      </c>
      <c r="M521" s="15">
        <v>1</v>
      </c>
      <c r="N521" s="15">
        <v>1</v>
      </c>
      <c r="O521" s="7" t="s">
        <v>45</v>
      </c>
      <c r="P521" s="16">
        <v>-0.56399999999999995</v>
      </c>
      <c r="Q521" s="16">
        <v>-0.56399999999999995</v>
      </c>
      <c r="R521" s="16">
        <v>-0.70399999999999996</v>
      </c>
      <c r="S521" s="16">
        <v>1.889</v>
      </c>
      <c r="T521" s="16">
        <v>-0.5</v>
      </c>
      <c r="U521" s="16">
        <v>-5.0999999999999997E-2</v>
      </c>
      <c r="V521" s="16">
        <v>-0.222</v>
      </c>
      <c r="W521" s="16">
        <v>-0.8</v>
      </c>
      <c r="X521" s="16">
        <v>2.3E-2</v>
      </c>
      <c r="Y521" s="16">
        <v>1.268</v>
      </c>
      <c r="Z521" s="16">
        <v>-0.19500000000000001</v>
      </c>
      <c r="AA521" s="16">
        <v>-0.44400000000000001</v>
      </c>
      <c r="AB521" s="16">
        <v>2</v>
      </c>
      <c r="AC521" s="16">
        <v>0.436</v>
      </c>
      <c r="AD521" s="16">
        <v>-0.2</v>
      </c>
      <c r="AE521" s="16">
        <v>5</v>
      </c>
      <c r="AF521" s="16">
        <v>1.5</v>
      </c>
      <c r="AG521" s="17">
        <v>0</v>
      </c>
      <c r="AH521" s="17">
        <v>1.1566000000000001</v>
      </c>
      <c r="AI521" s="17">
        <v>6.78</v>
      </c>
      <c r="AJ521" s="17">
        <v>4</v>
      </c>
      <c r="AK521" s="17">
        <v>75</v>
      </c>
      <c r="AL521" s="17">
        <v>0</v>
      </c>
      <c r="AM521" s="17">
        <v>11</v>
      </c>
    </row>
    <row r="522" spans="1:39">
      <c r="A522" s="11">
        <v>390539707657305</v>
      </c>
      <c r="B522" s="12">
        <v>18928</v>
      </c>
      <c r="C522" s="13">
        <v>2000</v>
      </c>
      <c r="D522" s="14">
        <v>36609</v>
      </c>
      <c r="F522" s="4" t="s">
        <v>48</v>
      </c>
      <c r="G522" s="4">
        <v>1.33</v>
      </c>
      <c r="H522" s="15">
        <v>1</v>
      </c>
      <c r="I522" s="15">
        <v>1</v>
      </c>
      <c r="J522" s="15">
        <v>1</v>
      </c>
      <c r="K522" s="15">
        <v>1</v>
      </c>
      <c r="L522" s="15">
        <v>1</v>
      </c>
      <c r="M522" s="15">
        <v>1</v>
      </c>
      <c r="N522" s="15">
        <v>1</v>
      </c>
      <c r="O522" s="7" t="s">
        <v>45</v>
      </c>
      <c r="P522" s="16">
        <v>-0.56399999999999995</v>
      </c>
      <c r="Q522" s="16">
        <v>-0.56399999999999995</v>
      </c>
      <c r="R522" s="16">
        <v>-0.70399999999999996</v>
      </c>
      <c r="S522" s="16">
        <v>1.889</v>
      </c>
      <c r="T522" s="16">
        <v>-0.5</v>
      </c>
      <c r="U522" s="16">
        <v>-5.0999999999999997E-2</v>
      </c>
      <c r="V522" s="16">
        <v>-0.222</v>
      </c>
      <c r="W522" s="16">
        <v>-0.8</v>
      </c>
      <c r="X522" s="16">
        <v>0.02</v>
      </c>
      <c r="Y522" s="16">
        <v>1.266</v>
      </c>
      <c r="Z522" s="16">
        <v>-0.19500000000000001</v>
      </c>
      <c r="AA522" s="16">
        <v>-0.44400000000000001</v>
      </c>
      <c r="AB522" s="16">
        <v>2</v>
      </c>
      <c r="AC522" s="16">
        <v>0.435</v>
      </c>
      <c r="AD522" s="16">
        <v>-0.111</v>
      </c>
      <c r="AE522" s="16">
        <v>5.0709999999999997</v>
      </c>
      <c r="AF522" s="16">
        <v>1.5</v>
      </c>
      <c r="AG522" s="17">
        <v>0.34</v>
      </c>
      <c r="AH522" s="17">
        <v>1.7673000000000001</v>
      </c>
      <c r="AI522" s="17">
        <v>4.5599999999999996</v>
      </c>
      <c r="AJ522" s="17">
        <v>40</v>
      </c>
      <c r="AK522" s="17">
        <v>18</v>
      </c>
      <c r="AL522" s="17">
        <v>1</v>
      </c>
      <c r="AM522" s="17">
        <v>79</v>
      </c>
    </row>
    <row r="523" spans="1:39">
      <c r="A523" s="11">
        <v>390539707657305</v>
      </c>
      <c r="B523" s="12">
        <v>18931</v>
      </c>
      <c r="C523" s="13">
        <v>2001</v>
      </c>
      <c r="D523" s="14">
        <v>36984</v>
      </c>
      <c r="F523" s="4" t="s">
        <v>48</v>
      </c>
      <c r="G523" s="4">
        <v>1.33</v>
      </c>
      <c r="H523" s="15">
        <v>2</v>
      </c>
      <c r="I523" s="15">
        <v>5</v>
      </c>
      <c r="J523" s="15">
        <v>1</v>
      </c>
      <c r="K523" s="15">
        <v>1</v>
      </c>
      <c r="L523" s="15">
        <v>1</v>
      </c>
      <c r="M523" s="15">
        <v>1</v>
      </c>
      <c r="N523" s="15">
        <v>1</v>
      </c>
      <c r="O523" s="7" t="s">
        <v>45</v>
      </c>
      <c r="P523" s="16">
        <v>-0.56399999999999995</v>
      </c>
      <c r="Q523" s="16">
        <v>-0.56399999999999995</v>
      </c>
      <c r="R523" s="16">
        <v>-0.70399999999999996</v>
      </c>
      <c r="S523" s="16">
        <v>1.889</v>
      </c>
      <c r="T523" s="16">
        <v>-0.5</v>
      </c>
      <c r="U523" s="16">
        <v>-5.0999999999999997E-2</v>
      </c>
      <c r="V523" s="16">
        <v>-0.222</v>
      </c>
      <c r="W523" s="16">
        <v>-0.8</v>
      </c>
      <c r="X523" s="16">
        <v>0.02</v>
      </c>
      <c r="Y523" s="16">
        <v>1.266</v>
      </c>
      <c r="Z523" s="16">
        <v>-0.19500000000000001</v>
      </c>
      <c r="AA523" s="16">
        <v>-0.44400000000000001</v>
      </c>
      <c r="AB523" s="16">
        <v>2</v>
      </c>
      <c r="AC523" s="16">
        <v>0.435</v>
      </c>
      <c r="AD523" s="16">
        <v>-0.111</v>
      </c>
      <c r="AE523" s="16">
        <v>5.0709999999999997</v>
      </c>
      <c r="AF523" s="16">
        <v>1.5</v>
      </c>
      <c r="AG523" s="17">
        <v>20</v>
      </c>
      <c r="AH523" s="17">
        <v>2.2280000000000002</v>
      </c>
      <c r="AI523" s="17">
        <v>5.68</v>
      </c>
      <c r="AJ523" s="17">
        <v>25</v>
      </c>
      <c r="AK523" s="17">
        <v>17</v>
      </c>
      <c r="AL523" s="17">
        <v>0</v>
      </c>
      <c r="AM523" s="17">
        <v>59</v>
      </c>
    </row>
    <row r="524" spans="1:39">
      <c r="A524" s="11">
        <v>390539707657305</v>
      </c>
      <c r="B524" s="12">
        <v>18933</v>
      </c>
      <c r="C524" s="13">
        <v>2002</v>
      </c>
      <c r="D524" s="14">
        <v>37365</v>
      </c>
      <c r="F524" s="4" t="s">
        <v>48</v>
      </c>
      <c r="G524" s="4">
        <v>1.33</v>
      </c>
      <c r="H524" s="15">
        <v>3</v>
      </c>
      <c r="I524" s="15">
        <v>3</v>
      </c>
      <c r="J524" s="15">
        <v>3</v>
      </c>
      <c r="K524" s="15">
        <v>3</v>
      </c>
      <c r="L524" s="15">
        <v>1</v>
      </c>
      <c r="M524" s="15">
        <v>1</v>
      </c>
      <c r="N524" s="15">
        <v>1</v>
      </c>
      <c r="O524" s="7" t="s">
        <v>45</v>
      </c>
      <c r="P524" s="16">
        <v>-0.56399999999999995</v>
      </c>
      <c r="Q524" s="16">
        <v>-0.56399999999999995</v>
      </c>
      <c r="R524" s="16">
        <v>-0.70399999999999996</v>
      </c>
      <c r="S524" s="16">
        <v>1.889</v>
      </c>
      <c r="T524" s="16">
        <v>-0.5</v>
      </c>
      <c r="U524" s="16">
        <v>-5.0999999999999997E-2</v>
      </c>
      <c r="V524" s="16">
        <v>-0.222</v>
      </c>
      <c r="W524" s="16">
        <v>-0.8</v>
      </c>
      <c r="X524" s="16">
        <v>0.02</v>
      </c>
      <c r="Y524" s="16">
        <v>1.266</v>
      </c>
      <c r="Z524" s="16">
        <v>-0.19500000000000001</v>
      </c>
      <c r="AA524" s="16">
        <v>-0.44400000000000001</v>
      </c>
      <c r="AB524" s="16">
        <v>2</v>
      </c>
      <c r="AC524" s="16">
        <v>0.435</v>
      </c>
      <c r="AD524" s="16">
        <v>-0.111</v>
      </c>
      <c r="AE524" s="16">
        <v>5.0709999999999997</v>
      </c>
      <c r="AF524" s="16">
        <v>1.5</v>
      </c>
      <c r="AG524" s="17">
        <v>32.93</v>
      </c>
      <c r="AH524" s="17">
        <v>2.1514000000000002</v>
      </c>
      <c r="AI524" s="17">
        <v>3.95</v>
      </c>
      <c r="AJ524" s="17">
        <v>57</v>
      </c>
      <c r="AK524" s="17">
        <v>20</v>
      </c>
      <c r="AL524" s="17">
        <v>3</v>
      </c>
      <c r="AM524" s="17">
        <v>76</v>
      </c>
    </row>
    <row r="525" spans="1:39">
      <c r="A525" s="11">
        <v>390539707657305</v>
      </c>
      <c r="B525" s="12">
        <v>18934</v>
      </c>
      <c r="C525" s="13">
        <v>2003</v>
      </c>
      <c r="D525" s="14">
        <v>37705</v>
      </c>
      <c r="F525" s="4" t="s">
        <v>48</v>
      </c>
      <c r="G525" s="4">
        <v>1.33</v>
      </c>
      <c r="H525" s="15">
        <v>2</v>
      </c>
      <c r="I525" s="15">
        <v>5</v>
      </c>
      <c r="J525" s="15">
        <v>1</v>
      </c>
      <c r="K525" s="15">
        <v>1</v>
      </c>
      <c r="L525" s="15">
        <v>1</v>
      </c>
      <c r="M525" s="15">
        <v>1</v>
      </c>
      <c r="N525" s="15">
        <v>1</v>
      </c>
      <c r="O525" s="7" t="s">
        <v>45</v>
      </c>
      <c r="P525" s="16">
        <v>-0.56399999999999995</v>
      </c>
      <c r="Q525" s="16">
        <v>-0.56399999999999995</v>
      </c>
      <c r="R525" s="16">
        <v>-0.70399999999999996</v>
      </c>
      <c r="S525" s="16">
        <v>1.889</v>
      </c>
      <c r="T525" s="16">
        <v>-0.5</v>
      </c>
      <c r="U525" s="16">
        <v>-5.0999999999999997E-2</v>
      </c>
      <c r="V525" s="16">
        <v>-0.222</v>
      </c>
      <c r="W525" s="16">
        <v>-0.8</v>
      </c>
      <c r="X525" s="16">
        <v>0.02</v>
      </c>
      <c r="Y525" s="16">
        <v>1.266</v>
      </c>
      <c r="Z525" s="16">
        <v>-0.19500000000000001</v>
      </c>
      <c r="AA525" s="16">
        <v>-0.44400000000000001</v>
      </c>
      <c r="AB525" s="16">
        <v>2</v>
      </c>
      <c r="AC525" s="16">
        <v>0.435</v>
      </c>
      <c r="AD525" s="16">
        <v>-0.111</v>
      </c>
      <c r="AE525" s="16">
        <v>5.0709999999999997</v>
      </c>
      <c r="AF525" s="16">
        <v>1.5</v>
      </c>
      <c r="AG525" s="17">
        <v>27.47</v>
      </c>
      <c r="AH525" s="17">
        <v>2.4883999999999999</v>
      </c>
      <c r="AI525" s="17">
        <v>4.8499999999999996</v>
      </c>
      <c r="AJ525" s="17">
        <v>30.86</v>
      </c>
      <c r="AK525" s="17">
        <v>16.05</v>
      </c>
      <c r="AL525" s="17">
        <v>6.17</v>
      </c>
      <c r="AM525" s="17">
        <v>60.49</v>
      </c>
    </row>
    <row r="526" spans="1:39">
      <c r="A526" s="11">
        <v>390539707657305</v>
      </c>
      <c r="B526" s="12">
        <v>18935</v>
      </c>
      <c r="C526" s="13">
        <v>2004</v>
      </c>
      <c r="D526" s="14">
        <v>38097</v>
      </c>
      <c r="F526" s="4" t="s">
        <v>48</v>
      </c>
      <c r="G526" s="4">
        <v>1.33</v>
      </c>
      <c r="H526" s="15">
        <v>1</v>
      </c>
      <c r="I526" s="15">
        <v>1</v>
      </c>
      <c r="J526" s="15">
        <v>1</v>
      </c>
      <c r="K526" s="15">
        <v>1</v>
      </c>
      <c r="L526" s="15">
        <v>1</v>
      </c>
      <c r="M526" s="15">
        <v>1</v>
      </c>
      <c r="N526" s="15">
        <v>1</v>
      </c>
      <c r="O526" s="7" t="s">
        <v>45</v>
      </c>
      <c r="P526" s="16">
        <v>-0.56399999999999995</v>
      </c>
      <c r="Q526" s="16">
        <v>-0.56399999999999995</v>
      </c>
      <c r="R526" s="16">
        <v>-0.70399999999999996</v>
      </c>
      <c r="S526" s="16">
        <v>1.889</v>
      </c>
      <c r="T526" s="16">
        <v>-0.5</v>
      </c>
      <c r="U526" s="16">
        <v>-5.0999999999999997E-2</v>
      </c>
      <c r="V526" s="16">
        <v>-0.222</v>
      </c>
      <c r="W526" s="16">
        <v>-0.8</v>
      </c>
      <c r="X526" s="16">
        <v>0.02</v>
      </c>
      <c r="Y526" s="16">
        <v>1.266</v>
      </c>
      <c r="Z526" s="16">
        <v>-0.19500000000000001</v>
      </c>
      <c r="AA526" s="16">
        <v>-0.44400000000000001</v>
      </c>
      <c r="AB526" s="16">
        <v>2</v>
      </c>
      <c r="AC526" s="16">
        <v>0.435</v>
      </c>
      <c r="AD526" s="16">
        <v>-0.111</v>
      </c>
      <c r="AE526" s="16">
        <v>5.0709999999999997</v>
      </c>
      <c r="AF526" s="16">
        <v>1.5</v>
      </c>
      <c r="AG526" s="17">
        <v>0</v>
      </c>
      <c r="AH526" s="17">
        <v>1.6397999999999999</v>
      </c>
      <c r="AI526" s="17">
        <v>6.14</v>
      </c>
      <c r="AJ526" s="17">
        <v>5</v>
      </c>
      <c r="AK526" s="17">
        <v>54</v>
      </c>
      <c r="AL526" s="17">
        <v>1</v>
      </c>
      <c r="AM526" s="17">
        <v>59</v>
      </c>
    </row>
    <row r="527" spans="1:39">
      <c r="A527" s="11">
        <v>390539707657305</v>
      </c>
      <c r="B527" s="12">
        <v>18936</v>
      </c>
      <c r="C527" s="13">
        <v>2005</v>
      </c>
      <c r="D527" s="14">
        <v>38443</v>
      </c>
      <c r="F527" s="4" t="s">
        <v>48</v>
      </c>
      <c r="G527" s="4">
        <v>1.33</v>
      </c>
      <c r="H527" s="15">
        <v>2</v>
      </c>
      <c r="I527" s="15">
        <v>5</v>
      </c>
      <c r="J527" s="15">
        <v>1</v>
      </c>
      <c r="K527" s="15">
        <v>1</v>
      </c>
      <c r="L527" s="15">
        <v>1</v>
      </c>
      <c r="M527" s="15">
        <v>1</v>
      </c>
      <c r="N527" s="15">
        <v>1</v>
      </c>
      <c r="O527" s="7" t="s">
        <v>45</v>
      </c>
      <c r="P527" s="16">
        <v>-0.56399999999999995</v>
      </c>
      <c r="Q527" s="16">
        <v>-0.56399999999999995</v>
      </c>
      <c r="R527" s="16">
        <v>-0.70399999999999996</v>
      </c>
      <c r="S527" s="16">
        <v>1.889</v>
      </c>
      <c r="T527" s="16">
        <v>-0.5</v>
      </c>
      <c r="U527" s="16">
        <v>-5.0999999999999997E-2</v>
      </c>
      <c r="V527" s="16">
        <v>-0.222</v>
      </c>
      <c r="W527" s="16">
        <v>-0.8</v>
      </c>
      <c r="X527" s="16">
        <v>0.02</v>
      </c>
      <c r="Y527" s="16">
        <v>1.266</v>
      </c>
      <c r="Z527" s="16">
        <v>-0.19500000000000001</v>
      </c>
      <c r="AA527" s="16">
        <v>-0.44400000000000001</v>
      </c>
      <c r="AB527" s="16">
        <v>2</v>
      </c>
      <c r="AC527" s="16">
        <v>0.435</v>
      </c>
      <c r="AD527" s="16">
        <v>-0.111</v>
      </c>
      <c r="AE527" s="16">
        <v>5.0709999999999997</v>
      </c>
      <c r="AF527" s="16">
        <v>1.5</v>
      </c>
      <c r="AG527" s="17">
        <v>20.74</v>
      </c>
      <c r="AH527" s="17">
        <v>2.4672000000000001</v>
      </c>
      <c r="AI527" s="17">
        <v>5.31</v>
      </c>
      <c r="AJ527" s="17">
        <v>32</v>
      </c>
      <c r="AK527" s="17">
        <v>37</v>
      </c>
      <c r="AL527" s="17">
        <v>8</v>
      </c>
      <c r="AM527" s="17">
        <v>61</v>
      </c>
    </row>
    <row r="528" spans="1:39">
      <c r="A528" s="11">
        <v>390539707657305</v>
      </c>
      <c r="B528" s="12">
        <v>18938</v>
      </c>
      <c r="C528" s="13">
        <v>2006</v>
      </c>
      <c r="D528" s="14">
        <v>38813</v>
      </c>
      <c r="F528" s="4" t="s">
        <v>48</v>
      </c>
      <c r="G528" s="4">
        <v>1.33</v>
      </c>
      <c r="H528" s="15">
        <v>1</v>
      </c>
      <c r="I528" s="15">
        <v>3</v>
      </c>
      <c r="J528" s="15">
        <v>1</v>
      </c>
      <c r="K528" s="15">
        <v>1</v>
      </c>
      <c r="L528" s="15">
        <v>1</v>
      </c>
      <c r="M528" s="15">
        <v>1</v>
      </c>
      <c r="N528" s="15">
        <v>1</v>
      </c>
      <c r="O528" s="7" t="s">
        <v>45</v>
      </c>
      <c r="P528" s="16">
        <v>-0.56399999999999995</v>
      </c>
      <c r="Q528" s="16">
        <v>-0.56399999999999995</v>
      </c>
      <c r="R528" s="16">
        <v>-0.70399999999999996</v>
      </c>
      <c r="S528" s="16">
        <v>1.889</v>
      </c>
      <c r="T528" s="16">
        <v>-0.5</v>
      </c>
      <c r="U528" s="16">
        <v>-5.0999999999999997E-2</v>
      </c>
      <c r="V528" s="16">
        <v>-0.222</v>
      </c>
      <c r="W528" s="16">
        <v>-0.8</v>
      </c>
      <c r="X528" s="16">
        <v>0.02</v>
      </c>
      <c r="Y528" s="16">
        <v>1.266</v>
      </c>
      <c r="Z528" s="16">
        <v>-0.19500000000000001</v>
      </c>
      <c r="AA528" s="16">
        <v>-0.44400000000000001</v>
      </c>
      <c r="AB528" s="16">
        <v>2</v>
      </c>
      <c r="AC528" s="16">
        <v>0.435</v>
      </c>
      <c r="AD528" s="16">
        <v>-0.111</v>
      </c>
      <c r="AE528" s="16">
        <v>5.0709999999999997</v>
      </c>
      <c r="AF528" s="16">
        <v>1.5</v>
      </c>
      <c r="AG528" s="17">
        <v>0</v>
      </c>
      <c r="AH528" s="17">
        <v>1.9245000000000001</v>
      </c>
      <c r="AI528" s="17">
        <v>6.08</v>
      </c>
      <c r="AJ528" s="17">
        <v>17</v>
      </c>
      <c r="AK528" s="17">
        <v>62</v>
      </c>
      <c r="AL528" s="17">
        <v>2</v>
      </c>
      <c r="AM528" s="17">
        <v>62</v>
      </c>
    </row>
    <row r="529" spans="1:39">
      <c r="A529" s="11">
        <v>390539707657305</v>
      </c>
      <c r="B529" s="12">
        <v>18940</v>
      </c>
      <c r="C529" s="13">
        <v>2007</v>
      </c>
      <c r="D529" s="14">
        <v>39203</v>
      </c>
      <c r="F529" s="4" t="s">
        <v>48</v>
      </c>
      <c r="G529" s="4">
        <v>1.33</v>
      </c>
      <c r="H529" s="15">
        <v>1</v>
      </c>
      <c r="I529" s="15">
        <v>3</v>
      </c>
      <c r="J529" s="15">
        <v>1</v>
      </c>
      <c r="K529" s="15">
        <v>1</v>
      </c>
      <c r="L529" s="15">
        <v>1</v>
      </c>
      <c r="M529" s="15">
        <v>1</v>
      </c>
      <c r="N529" s="15">
        <v>1</v>
      </c>
      <c r="O529" s="7" t="s">
        <v>45</v>
      </c>
      <c r="P529" s="16">
        <v>-0.56399999999999995</v>
      </c>
      <c r="Q529" s="16">
        <v>-0.56399999999999995</v>
      </c>
      <c r="R529" s="16">
        <v>-0.70399999999999996</v>
      </c>
      <c r="S529" s="16">
        <v>1.889</v>
      </c>
      <c r="T529" s="16">
        <v>-0.5</v>
      </c>
      <c r="U529" s="16">
        <v>-5.0999999999999997E-2</v>
      </c>
      <c r="V529" s="16">
        <v>-0.222</v>
      </c>
      <c r="W529" s="16">
        <v>-0.8</v>
      </c>
      <c r="X529" s="16">
        <v>0.02</v>
      </c>
      <c r="Y529" s="16">
        <v>1.266</v>
      </c>
      <c r="Z529" s="16">
        <v>-0.19500000000000001</v>
      </c>
      <c r="AA529" s="16">
        <v>-0.44400000000000001</v>
      </c>
      <c r="AB529" s="16">
        <v>2</v>
      </c>
      <c r="AC529" s="16">
        <v>0.435</v>
      </c>
      <c r="AD529" s="16">
        <v>-0.111</v>
      </c>
      <c r="AE529" s="16">
        <v>5.0709999999999997</v>
      </c>
      <c r="AF529" s="16">
        <v>1.5</v>
      </c>
      <c r="AG529" s="17">
        <v>15.01</v>
      </c>
      <c r="AH529" s="17">
        <v>2.1076000000000001</v>
      </c>
      <c r="AI529" s="17">
        <v>5.36</v>
      </c>
      <c r="AJ529" s="17">
        <v>32.630000000000003</v>
      </c>
      <c r="AK529" s="17">
        <v>49.47</v>
      </c>
      <c r="AL529" s="17">
        <v>4.21</v>
      </c>
      <c r="AM529" s="17">
        <v>57.89</v>
      </c>
    </row>
    <row r="530" spans="1:39">
      <c r="A530" s="11">
        <v>390539707657305</v>
      </c>
      <c r="B530" s="12">
        <v>18942</v>
      </c>
      <c r="C530" s="13">
        <v>2008</v>
      </c>
      <c r="D530" s="14">
        <v>39561</v>
      </c>
      <c r="F530" s="4" t="s">
        <v>48</v>
      </c>
      <c r="G530" s="4">
        <v>1.33</v>
      </c>
      <c r="H530" s="15">
        <v>2</v>
      </c>
      <c r="I530" s="15">
        <v>5</v>
      </c>
      <c r="J530" s="15">
        <v>1</v>
      </c>
      <c r="K530" s="15">
        <v>1</v>
      </c>
      <c r="L530" s="15">
        <v>1</v>
      </c>
      <c r="M530" s="15">
        <v>1</v>
      </c>
      <c r="N530" s="15">
        <v>1</v>
      </c>
      <c r="O530" s="7" t="s">
        <v>45</v>
      </c>
      <c r="P530" s="16">
        <v>-0.56399999999999995</v>
      </c>
      <c r="Q530" s="16">
        <v>-0.56399999999999995</v>
      </c>
      <c r="R530" s="16">
        <v>-0.70399999999999996</v>
      </c>
      <c r="S530" s="16">
        <v>1.889</v>
      </c>
      <c r="T530" s="16">
        <v>-0.5</v>
      </c>
      <c r="U530" s="16">
        <v>-5.0999999999999997E-2</v>
      </c>
      <c r="V530" s="16">
        <v>-0.222</v>
      </c>
      <c r="W530" s="16">
        <v>-0.8</v>
      </c>
      <c r="X530" s="16">
        <v>0.02</v>
      </c>
      <c r="Y530" s="16">
        <v>1.266</v>
      </c>
      <c r="Z530" s="16">
        <v>-0.19500000000000001</v>
      </c>
      <c r="AA530" s="16">
        <v>-0.44400000000000001</v>
      </c>
      <c r="AB530" s="16">
        <v>2</v>
      </c>
      <c r="AC530" s="16">
        <v>0.435</v>
      </c>
      <c r="AD530" s="16">
        <v>-0.111</v>
      </c>
      <c r="AE530" s="16">
        <v>5.0709999999999997</v>
      </c>
      <c r="AF530" s="16">
        <v>1.5</v>
      </c>
      <c r="AG530" s="17">
        <v>20</v>
      </c>
      <c r="AH530" s="17">
        <v>2.4022000000000001</v>
      </c>
      <c r="AI530" s="17">
        <v>5.55</v>
      </c>
      <c r="AJ530" s="17">
        <v>28</v>
      </c>
      <c r="AK530" s="17">
        <v>34</v>
      </c>
      <c r="AL530" s="17">
        <v>5</v>
      </c>
      <c r="AM530" s="17">
        <v>62</v>
      </c>
    </row>
    <row r="531" spans="1:39">
      <c r="A531" s="11">
        <v>390539807727504</v>
      </c>
      <c r="B531" s="12">
        <v>18948</v>
      </c>
      <c r="C531" s="13">
        <v>2005</v>
      </c>
      <c r="D531" s="14">
        <v>38478</v>
      </c>
      <c r="F531" s="4" t="s">
        <v>48</v>
      </c>
      <c r="G531" s="4">
        <v>0.89500000000000002</v>
      </c>
      <c r="H531" s="15">
        <v>1</v>
      </c>
      <c r="I531" s="15">
        <v>3</v>
      </c>
      <c r="J531" s="15">
        <v>1</v>
      </c>
      <c r="K531" s="15">
        <v>1</v>
      </c>
      <c r="L531" s="15">
        <v>1</v>
      </c>
      <c r="M531" s="15">
        <v>1</v>
      </c>
      <c r="N531" s="15">
        <v>1</v>
      </c>
      <c r="O531" s="7" t="s">
        <v>45</v>
      </c>
      <c r="P531" s="16">
        <v>-6.5000000000000002E-2</v>
      </c>
      <c r="Q531" s="16">
        <v>-6.5000000000000002E-2</v>
      </c>
      <c r="R531" s="16">
        <v>-0.10100000000000001</v>
      </c>
      <c r="S531" s="16">
        <v>0.111</v>
      </c>
      <c r="T531" s="16">
        <v>0</v>
      </c>
      <c r="U531" s="16">
        <v>-7.0000000000000001E-3</v>
      </c>
      <c r="V531" s="16">
        <v>-2.8000000000000001E-2</v>
      </c>
      <c r="W531" s="16">
        <v>0</v>
      </c>
      <c r="X531" s="16">
        <v>7.0000000000000001E-3</v>
      </c>
      <c r="Y531" s="16">
        <v>7.8E-2</v>
      </c>
      <c r="Z531" s="16">
        <v>2.4E-2</v>
      </c>
      <c r="AA531" s="16">
        <v>-0.222</v>
      </c>
      <c r="AB531" s="16">
        <v>0</v>
      </c>
      <c r="AC531" s="16">
        <v>4.9000000000000002E-2</v>
      </c>
      <c r="AD531" s="16">
        <v>0</v>
      </c>
      <c r="AE531" s="16">
        <v>0.114</v>
      </c>
      <c r="AF531" s="16">
        <v>0</v>
      </c>
      <c r="AG531" s="17">
        <v>0</v>
      </c>
      <c r="AH531" s="17">
        <v>1.9671000000000001</v>
      </c>
      <c r="AI531" s="17">
        <v>5.36</v>
      </c>
      <c r="AJ531" s="17">
        <v>28</v>
      </c>
      <c r="AK531" s="17">
        <v>59</v>
      </c>
      <c r="AL531" s="17">
        <v>10</v>
      </c>
      <c r="AM531" s="17">
        <v>70</v>
      </c>
    </row>
    <row r="532" spans="1:39">
      <c r="A532" s="11">
        <v>390539807727504</v>
      </c>
      <c r="B532" s="12">
        <v>18950</v>
      </c>
      <c r="C532" s="13">
        <v>2007</v>
      </c>
      <c r="D532" s="14">
        <v>39205</v>
      </c>
      <c r="F532" s="4" t="s">
        <v>48</v>
      </c>
      <c r="G532" s="4">
        <v>0.89500000000000002</v>
      </c>
      <c r="H532" s="15">
        <v>2</v>
      </c>
      <c r="I532" s="15">
        <v>5</v>
      </c>
      <c r="J532" s="15">
        <v>1</v>
      </c>
      <c r="K532" s="15">
        <v>1</v>
      </c>
      <c r="L532" s="15">
        <v>1</v>
      </c>
      <c r="M532" s="15">
        <v>1</v>
      </c>
      <c r="N532" s="15">
        <v>1</v>
      </c>
      <c r="O532" s="7" t="s">
        <v>45</v>
      </c>
      <c r="P532" s="16">
        <v>-6.5000000000000002E-2</v>
      </c>
      <c r="Q532" s="16">
        <v>-6.5000000000000002E-2</v>
      </c>
      <c r="R532" s="16">
        <v>-0.10100000000000001</v>
      </c>
      <c r="S532" s="16">
        <v>0.111</v>
      </c>
      <c r="T532" s="16">
        <v>0</v>
      </c>
      <c r="U532" s="16">
        <v>-7.0000000000000001E-3</v>
      </c>
      <c r="V532" s="16">
        <v>-2.8000000000000001E-2</v>
      </c>
      <c r="W532" s="16">
        <v>0</v>
      </c>
      <c r="X532" s="16">
        <v>7.0000000000000001E-3</v>
      </c>
      <c r="Y532" s="16">
        <v>7.8E-2</v>
      </c>
      <c r="Z532" s="16">
        <v>2.4E-2</v>
      </c>
      <c r="AA532" s="16">
        <v>-0.222</v>
      </c>
      <c r="AB532" s="16">
        <v>0</v>
      </c>
      <c r="AC532" s="16">
        <v>4.9000000000000002E-2</v>
      </c>
      <c r="AD532" s="16">
        <v>0</v>
      </c>
      <c r="AE532" s="16">
        <v>0.114</v>
      </c>
      <c r="AF532" s="16">
        <v>0</v>
      </c>
      <c r="AG532" s="17">
        <v>25.09</v>
      </c>
      <c r="AH532" s="17">
        <v>2.1724999999999999</v>
      </c>
      <c r="AI532" s="17">
        <v>4.79</v>
      </c>
      <c r="AJ532" s="17">
        <v>44</v>
      </c>
      <c r="AK532" s="17">
        <v>49</v>
      </c>
      <c r="AL532" s="17">
        <v>8</v>
      </c>
      <c r="AM532" s="17">
        <v>63</v>
      </c>
    </row>
    <row r="533" spans="1:39">
      <c r="A533" s="11">
        <v>390539807727504</v>
      </c>
      <c r="B533" s="12">
        <v>18955</v>
      </c>
      <c r="C533" s="13">
        <v>2005</v>
      </c>
      <c r="D533" s="14">
        <v>38478</v>
      </c>
      <c r="F533" s="4" t="s">
        <v>48</v>
      </c>
      <c r="G533" s="4">
        <v>0.89500000000000002</v>
      </c>
      <c r="H533" s="15">
        <v>1</v>
      </c>
      <c r="I533" s="15">
        <v>1</v>
      </c>
      <c r="J533" s="15">
        <v>1</v>
      </c>
      <c r="K533" s="15">
        <v>1</v>
      </c>
      <c r="L533" s="15">
        <v>1</v>
      </c>
      <c r="M533" s="15">
        <v>1</v>
      </c>
      <c r="N533" s="15">
        <v>5</v>
      </c>
      <c r="O533" s="7" t="s">
        <v>45</v>
      </c>
      <c r="P533" s="16">
        <v>-6.5000000000000002E-2</v>
      </c>
      <c r="Q533" s="16">
        <v>-6.5000000000000002E-2</v>
      </c>
      <c r="R533" s="16">
        <v>-0.10100000000000001</v>
      </c>
      <c r="S533" s="16">
        <v>0.111</v>
      </c>
      <c r="T533" s="16">
        <v>0</v>
      </c>
      <c r="U533" s="16">
        <v>-7.0000000000000001E-3</v>
      </c>
      <c r="V533" s="16">
        <v>-2.8000000000000001E-2</v>
      </c>
      <c r="W533" s="16">
        <v>0</v>
      </c>
      <c r="X533" s="16">
        <v>7.0000000000000001E-3</v>
      </c>
      <c r="Y533" s="16">
        <v>7.8E-2</v>
      </c>
      <c r="Z533" s="16">
        <v>2.4E-2</v>
      </c>
      <c r="AA533" s="16">
        <v>-0.222</v>
      </c>
      <c r="AB533" s="16">
        <v>0</v>
      </c>
      <c r="AC533" s="16">
        <v>4.9000000000000002E-2</v>
      </c>
      <c r="AD533" s="16">
        <v>0</v>
      </c>
      <c r="AE533" s="16">
        <v>0.114</v>
      </c>
      <c r="AF533" s="16">
        <v>0</v>
      </c>
      <c r="AG533" s="17">
        <v>0</v>
      </c>
      <c r="AH533" s="17">
        <v>1.4508000000000001</v>
      </c>
      <c r="AI533" s="17">
        <v>4.99</v>
      </c>
      <c r="AJ533" s="17">
        <v>33</v>
      </c>
      <c r="AK533" s="17">
        <v>64</v>
      </c>
      <c r="AL533" s="17">
        <v>2</v>
      </c>
      <c r="AM533" s="17">
        <v>89</v>
      </c>
    </row>
    <row r="534" spans="1:39">
      <c r="A534" s="11">
        <v>390539807727504</v>
      </c>
      <c r="B534" s="12">
        <v>18957</v>
      </c>
      <c r="C534" s="13">
        <v>2007</v>
      </c>
      <c r="D534" s="14">
        <v>39205</v>
      </c>
      <c r="F534" s="4" t="s">
        <v>48</v>
      </c>
      <c r="G534" s="4">
        <v>0.89500000000000002</v>
      </c>
      <c r="H534" s="15">
        <v>2</v>
      </c>
      <c r="I534" s="15">
        <v>1</v>
      </c>
      <c r="J534" s="15">
        <v>3</v>
      </c>
      <c r="K534" s="15">
        <v>3</v>
      </c>
      <c r="L534" s="15">
        <v>1</v>
      </c>
      <c r="M534" s="15">
        <v>1</v>
      </c>
      <c r="N534" s="15">
        <v>1</v>
      </c>
      <c r="O534" s="7" t="s">
        <v>45</v>
      </c>
      <c r="P534" s="16">
        <v>-6.5000000000000002E-2</v>
      </c>
      <c r="Q534" s="16">
        <v>-6.5000000000000002E-2</v>
      </c>
      <c r="R534" s="16">
        <v>-0.10100000000000001</v>
      </c>
      <c r="S534" s="16">
        <v>0.111</v>
      </c>
      <c r="T534" s="16">
        <v>0</v>
      </c>
      <c r="U534" s="16">
        <v>-7.0000000000000001E-3</v>
      </c>
      <c r="V534" s="16">
        <v>-2.8000000000000001E-2</v>
      </c>
      <c r="W534" s="16">
        <v>0</v>
      </c>
      <c r="X534" s="16">
        <v>7.0000000000000001E-3</v>
      </c>
      <c r="Y534" s="16">
        <v>7.8E-2</v>
      </c>
      <c r="Z534" s="16">
        <v>2.4E-2</v>
      </c>
      <c r="AA534" s="16">
        <v>-0.222</v>
      </c>
      <c r="AB534" s="16">
        <v>0</v>
      </c>
      <c r="AC534" s="16">
        <v>4.9000000000000002E-2</v>
      </c>
      <c r="AD534" s="16">
        <v>0</v>
      </c>
      <c r="AE534" s="16">
        <v>0.114</v>
      </c>
      <c r="AF534" s="16">
        <v>0</v>
      </c>
      <c r="AG534" s="17">
        <v>27.55</v>
      </c>
      <c r="AH534" s="17">
        <v>1.579</v>
      </c>
      <c r="AI534" s="17">
        <v>4.29</v>
      </c>
      <c r="AJ534" s="17">
        <v>54</v>
      </c>
      <c r="AK534" s="17">
        <v>45</v>
      </c>
      <c r="AL534" s="17">
        <v>3</v>
      </c>
      <c r="AM534" s="17">
        <v>67</v>
      </c>
    </row>
    <row r="535" spans="1:39">
      <c r="A535" s="11">
        <v>390604007726055</v>
      </c>
      <c r="B535" s="18">
        <v>16631</v>
      </c>
      <c r="C535" s="13">
        <v>2000</v>
      </c>
      <c r="D535" s="19">
        <v>36640</v>
      </c>
      <c r="F535" s="4" t="s">
        <v>48</v>
      </c>
      <c r="G535" s="4">
        <v>0.53</v>
      </c>
      <c r="H535" s="15">
        <v>1</v>
      </c>
      <c r="I535" s="15">
        <v>1</v>
      </c>
      <c r="J535" s="15">
        <v>1</v>
      </c>
      <c r="K535" s="15">
        <v>1</v>
      </c>
      <c r="L535" s="15">
        <v>1</v>
      </c>
      <c r="M535" s="15">
        <v>1</v>
      </c>
      <c r="N535" s="15">
        <v>1</v>
      </c>
      <c r="O535" s="7" t="s">
        <v>45</v>
      </c>
      <c r="P535" s="16">
        <v>-7.0000000000000007E-2</v>
      </c>
      <c r="Q535" s="16">
        <v>-7.0000000000000007E-2</v>
      </c>
      <c r="R535" s="16">
        <v>-0.10100000000000001</v>
      </c>
      <c r="S535" s="16">
        <v>0.111</v>
      </c>
      <c r="T535" s="16">
        <v>0</v>
      </c>
      <c r="U535" s="16">
        <v>-7.0000000000000001E-3</v>
      </c>
      <c r="V535" s="16">
        <v>-2.8000000000000001E-2</v>
      </c>
      <c r="W535" s="16">
        <v>0</v>
      </c>
      <c r="X535" s="16">
        <v>7.0000000000000001E-3</v>
      </c>
      <c r="Y535" s="16">
        <v>7.9000000000000001E-2</v>
      </c>
      <c r="Z535" s="16">
        <v>2.4E-2</v>
      </c>
      <c r="AA535" s="16">
        <v>-0.222</v>
      </c>
      <c r="AB535" s="16">
        <v>0</v>
      </c>
      <c r="AC535" s="16">
        <v>0.05</v>
      </c>
      <c r="AD535" s="16">
        <v>0</v>
      </c>
      <c r="AE535" s="16">
        <v>0.111</v>
      </c>
      <c r="AF535" s="16">
        <v>0</v>
      </c>
      <c r="AG535" s="17">
        <v>0</v>
      </c>
      <c r="AH535" s="17">
        <v>1.0516000000000001</v>
      </c>
      <c r="AI535" s="17">
        <v>6.61</v>
      </c>
      <c r="AJ535" s="17">
        <v>0</v>
      </c>
      <c r="AK535" s="17">
        <v>70</v>
      </c>
      <c r="AL535" s="17">
        <v>0</v>
      </c>
      <c r="AM535" s="17">
        <v>10</v>
      </c>
    </row>
    <row r="536" spans="1:39">
      <c r="A536" s="11">
        <v>390605407725121</v>
      </c>
      <c r="B536" s="18">
        <v>16632</v>
      </c>
      <c r="C536" s="13">
        <v>2000</v>
      </c>
      <c r="D536" s="19">
        <v>36640</v>
      </c>
      <c r="F536" s="4" t="s">
        <v>48</v>
      </c>
      <c r="G536" s="4">
        <v>1.65</v>
      </c>
      <c r="H536" s="15">
        <v>3</v>
      </c>
      <c r="I536" s="15">
        <v>3</v>
      </c>
      <c r="J536" s="15">
        <v>1</v>
      </c>
      <c r="K536" s="15">
        <v>1</v>
      </c>
      <c r="L536" s="15">
        <v>1</v>
      </c>
      <c r="M536" s="15">
        <v>1</v>
      </c>
      <c r="N536" s="15">
        <v>1</v>
      </c>
      <c r="O536" s="7" t="s">
        <v>45</v>
      </c>
      <c r="P536" s="16">
        <v>-0.16200000000000001</v>
      </c>
      <c r="Q536" s="16">
        <v>-0.16200000000000001</v>
      </c>
      <c r="R536" s="16">
        <v>-0.125</v>
      </c>
      <c r="S536" s="16">
        <v>0</v>
      </c>
      <c r="T536" s="16">
        <v>-0.2</v>
      </c>
      <c r="U536" s="16">
        <v>-9.0999999999999998E-2</v>
      </c>
      <c r="V536" s="16">
        <v>-0.38200000000000001</v>
      </c>
      <c r="W536" s="16">
        <v>0</v>
      </c>
      <c r="X536" s="16">
        <v>0</v>
      </c>
      <c r="Y536" s="16">
        <v>0.127</v>
      </c>
      <c r="Z536" s="16">
        <v>-0.47899999999999998</v>
      </c>
      <c r="AA536" s="16">
        <v>-0.27800000000000002</v>
      </c>
      <c r="AB536" s="16">
        <v>1.5</v>
      </c>
      <c r="AC536" s="16">
        <v>0.01</v>
      </c>
      <c r="AD536" s="16">
        <v>-1</v>
      </c>
      <c r="AE536" s="16">
        <v>1.0999999999999999E-2</v>
      </c>
      <c r="AF536" s="16">
        <v>0.5</v>
      </c>
      <c r="AG536" s="17">
        <v>31.98</v>
      </c>
      <c r="AH536" s="17">
        <v>1.9591000000000001</v>
      </c>
      <c r="AI536" s="17">
        <v>4.8899999999999997</v>
      </c>
      <c r="AJ536" s="17">
        <v>46</v>
      </c>
      <c r="AK536" s="17">
        <v>35</v>
      </c>
      <c r="AL536" s="17">
        <v>3</v>
      </c>
      <c r="AM536" s="17">
        <v>56</v>
      </c>
    </row>
    <row r="537" spans="1:39">
      <c r="A537" s="11">
        <v>390609307715160</v>
      </c>
      <c r="B537" s="12">
        <v>18022</v>
      </c>
      <c r="C537" s="13">
        <v>2002</v>
      </c>
      <c r="D537" s="14">
        <v>37362</v>
      </c>
      <c r="F537" s="4" t="s">
        <v>48</v>
      </c>
      <c r="G537" s="4">
        <v>0.879</v>
      </c>
      <c r="H537" s="15">
        <v>1</v>
      </c>
      <c r="I537" s="15">
        <v>1</v>
      </c>
      <c r="J537" s="15">
        <v>1</v>
      </c>
      <c r="K537" s="15">
        <v>1</v>
      </c>
      <c r="L537" s="15">
        <v>1</v>
      </c>
      <c r="M537" s="15">
        <v>1</v>
      </c>
      <c r="N537" s="15">
        <v>1</v>
      </c>
      <c r="O537" s="7" t="s">
        <v>45</v>
      </c>
      <c r="P537" s="16">
        <v>-0.56000000000000005</v>
      </c>
      <c r="Q537" s="16">
        <v>-0.56000000000000005</v>
      </c>
      <c r="R537" s="16">
        <v>-0.64600000000000002</v>
      </c>
      <c r="S537" s="16">
        <v>1.333</v>
      </c>
      <c r="T537" s="16">
        <v>-0.25</v>
      </c>
      <c r="U537" s="16">
        <v>-2.3E-2</v>
      </c>
      <c r="V537" s="16">
        <v>-0.18</v>
      </c>
      <c r="W537" s="16">
        <v>-0.66700000000000004</v>
      </c>
      <c r="X537" s="16">
        <v>0.02</v>
      </c>
      <c r="Y537" s="16">
        <v>1.0449999999999999</v>
      </c>
      <c r="Z537" s="16">
        <v>-0.15</v>
      </c>
      <c r="AA537" s="16">
        <v>-0.44400000000000001</v>
      </c>
      <c r="AB537" s="16">
        <v>2</v>
      </c>
      <c r="AC537" s="16">
        <v>0.36299999999999999</v>
      </c>
      <c r="AD537" s="16">
        <v>0</v>
      </c>
      <c r="AE537" s="16">
        <v>3.85</v>
      </c>
      <c r="AF537" s="16">
        <v>1</v>
      </c>
      <c r="AG537" s="17">
        <v>0</v>
      </c>
      <c r="AH537" s="17">
        <v>1.6698999999999999</v>
      </c>
      <c r="AI537" s="17">
        <v>6.37</v>
      </c>
      <c r="AJ537" s="17">
        <v>5</v>
      </c>
      <c r="AK537" s="17">
        <v>57</v>
      </c>
      <c r="AL537" s="17">
        <v>2</v>
      </c>
      <c r="AM537" s="17">
        <v>52</v>
      </c>
    </row>
    <row r="538" spans="1:39">
      <c r="A538" s="11">
        <v>390609707702164</v>
      </c>
      <c r="B538" s="12">
        <v>18230</v>
      </c>
      <c r="C538" s="13">
        <v>2001</v>
      </c>
      <c r="D538" s="14">
        <v>37000</v>
      </c>
      <c r="F538" s="4" t="s">
        <v>48</v>
      </c>
      <c r="G538" s="4">
        <v>0.85699999999999998</v>
      </c>
      <c r="H538" s="15">
        <v>1</v>
      </c>
      <c r="I538" s="15">
        <v>1</v>
      </c>
      <c r="J538" s="15">
        <v>1</v>
      </c>
      <c r="K538" s="15">
        <v>1</v>
      </c>
      <c r="L538" s="15">
        <v>1</v>
      </c>
      <c r="M538" s="15">
        <v>1</v>
      </c>
      <c r="N538" s="15">
        <v>1</v>
      </c>
      <c r="O538" s="7" t="s">
        <v>45</v>
      </c>
      <c r="P538" s="16">
        <v>-0.55700000000000005</v>
      </c>
      <c r="Q538" s="16">
        <v>-0.55700000000000005</v>
      </c>
      <c r="R538" s="16">
        <v>-0.70699999999999996</v>
      </c>
      <c r="S538" s="16">
        <v>1.889</v>
      </c>
      <c r="T538" s="16">
        <v>-0.5</v>
      </c>
      <c r="U538" s="16">
        <v>-6.2E-2</v>
      </c>
      <c r="V538" s="16">
        <v>-0.23599999999999999</v>
      </c>
      <c r="W538" s="16">
        <v>-0.8</v>
      </c>
      <c r="X538" s="16">
        <v>-1.7999999999999999E-2</v>
      </c>
      <c r="Y538" s="16">
        <v>1.361</v>
      </c>
      <c r="Z538" s="16">
        <v>-0.19800000000000001</v>
      </c>
      <c r="AA538" s="16">
        <v>-0.44400000000000001</v>
      </c>
      <c r="AB538" s="16">
        <v>2</v>
      </c>
      <c r="AC538" s="16">
        <v>0.46200000000000002</v>
      </c>
      <c r="AD538" s="16">
        <v>0</v>
      </c>
      <c r="AE538" s="16">
        <v>5.0460000000000003</v>
      </c>
      <c r="AF538" s="16">
        <v>1.5</v>
      </c>
      <c r="AG538" s="17">
        <v>0</v>
      </c>
      <c r="AH538" s="17">
        <v>1.8199000000000001</v>
      </c>
      <c r="AI538" s="17">
        <v>6.14</v>
      </c>
      <c r="AJ538" s="17">
        <v>9</v>
      </c>
      <c r="AK538" s="17">
        <v>63</v>
      </c>
      <c r="AL538" s="17">
        <v>1</v>
      </c>
      <c r="AM538" s="17">
        <v>56</v>
      </c>
    </row>
    <row r="539" spans="1:39">
      <c r="A539" s="11">
        <v>390609707702164</v>
      </c>
      <c r="B539" s="12">
        <v>18231</v>
      </c>
      <c r="C539" s="13">
        <v>2004</v>
      </c>
      <c r="D539" s="14">
        <v>38114</v>
      </c>
      <c r="F539" s="4" t="s">
        <v>48</v>
      </c>
      <c r="G539" s="4">
        <v>0.85699999999999998</v>
      </c>
      <c r="H539" s="15">
        <v>1</v>
      </c>
      <c r="I539" s="15">
        <v>1</v>
      </c>
      <c r="J539" s="15">
        <v>1</v>
      </c>
      <c r="K539" s="15">
        <v>1</v>
      </c>
      <c r="L539" s="15">
        <v>1</v>
      </c>
      <c r="M539" s="15">
        <v>1</v>
      </c>
      <c r="N539" s="15">
        <v>5</v>
      </c>
      <c r="O539" s="7" t="s">
        <v>45</v>
      </c>
      <c r="P539" s="16">
        <v>-0.55700000000000005</v>
      </c>
      <c r="Q539" s="16">
        <v>-0.55700000000000005</v>
      </c>
      <c r="R539" s="16">
        <v>-0.70699999999999996</v>
      </c>
      <c r="S539" s="16">
        <v>1.889</v>
      </c>
      <c r="T539" s="16">
        <v>-0.5</v>
      </c>
      <c r="U539" s="16">
        <v>-6.2E-2</v>
      </c>
      <c r="V539" s="16">
        <v>-0.23599999999999999</v>
      </c>
      <c r="W539" s="16">
        <v>-0.8</v>
      </c>
      <c r="X539" s="16">
        <v>-1.7999999999999999E-2</v>
      </c>
      <c r="Y539" s="16">
        <v>1.361</v>
      </c>
      <c r="Z539" s="16">
        <v>-0.19800000000000001</v>
      </c>
      <c r="AA539" s="16">
        <v>-0.44400000000000001</v>
      </c>
      <c r="AB539" s="16">
        <v>2</v>
      </c>
      <c r="AC539" s="16">
        <v>0.46200000000000002</v>
      </c>
      <c r="AD539" s="16">
        <v>0</v>
      </c>
      <c r="AE539" s="16">
        <v>5.0460000000000003</v>
      </c>
      <c r="AF539" s="16">
        <v>1.5</v>
      </c>
      <c r="AG539" s="17">
        <v>0</v>
      </c>
      <c r="AH539" s="17">
        <v>0.63200000000000001</v>
      </c>
      <c r="AI539" s="17">
        <v>6</v>
      </c>
      <c r="AJ539" s="17">
        <v>3</v>
      </c>
      <c r="AK539" s="17">
        <v>92</v>
      </c>
      <c r="AL539" s="17">
        <v>0</v>
      </c>
      <c r="AM539" s="17">
        <v>90</v>
      </c>
    </row>
    <row r="540" spans="1:39">
      <c r="A540" s="11">
        <v>390614007748110</v>
      </c>
      <c r="B540" s="12">
        <v>6403</v>
      </c>
      <c r="C540" s="13">
        <v>2001</v>
      </c>
      <c r="D540" s="14">
        <v>37081</v>
      </c>
      <c r="F540" s="4" t="s">
        <v>48</v>
      </c>
      <c r="G540" s="4">
        <v>3.74</v>
      </c>
      <c r="H540" s="15">
        <v>4</v>
      </c>
      <c r="I540" s="15">
        <v>1</v>
      </c>
      <c r="J540" s="15">
        <v>3</v>
      </c>
      <c r="K540" s="15">
        <v>5</v>
      </c>
      <c r="L540" s="15">
        <v>5</v>
      </c>
      <c r="M540" s="15">
        <v>5</v>
      </c>
      <c r="N540" s="15">
        <v>5</v>
      </c>
      <c r="O540" s="7" t="s">
        <v>45</v>
      </c>
      <c r="P540" s="16">
        <v>-0.252</v>
      </c>
      <c r="Q540" s="16">
        <v>-0.252</v>
      </c>
      <c r="R540" s="16">
        <v>-9.1999999999999998E-2</v>
      </c>
      <c r="S540" s="16">
        <v>-0.1</v>
      </c>
      <c r="T540" s="16">
        <v>0</v>
      </c>
      <c r="U540" s="16">
        <v>-9.8000000000000004E-2</v>
      </c>
      <c r="V540" s="16">
        <v>-6.5000000000000002E-2</v>
      </c>
      <c r="W540" s="16">
        <v>0</v>
      </c>
      <c r="X540" s="16">
        <v>-8.8999999999999996E-2</v>
      </c>
      <c r="Y540" s="16">
        <v>5.8000000000000003E-2</v>
      </c>
      <c r="Z540" s="16">
        <v>0.17299999999999999</v>
      </c>
      <c r="AA540" s="16">
        <v>-0.05</v>
      </c>
      <c r="AB540" s="16">
        <v>0</v>
      </c>
      <c r="AC540" s="16">
        <v>-8.1000000000000003E-2</v>
      </c>
      <c r="AD540" s="16">
        <v>2</v>
      </c>
      <c r="AE540" s="16">
        <v>1.0999999999999999E-2</v>
      </c>
      <c r="AF540" s="16">
        <v>0</v>
      </c>
      <c r="AG540" s="17">
        <v>55.04</v>
      </c>
      <c r="AH540" s="17">
        <v>1.4179999999999999</v>
      </c>
      <c r="AI540" s="17">
        <v>4.2699999999999996</v>
      </c>
      <c r="AJ540" s="17">
        <v>81.25</v>
      </c>
      <c r="AK540" s="17">
        <v>0</v>
      </c>
      <c r="AL540" s="17">
        <v>32.29</v>
      </c>
      <c r="AM540" s="17">
        <v>93.75</v>
      </c>
    </row>
    <row r="541" spans="1:39">
      <c r="A541" s="11">
        <v>390614007748110</v>
      </c>
      <c r="B541" s="12">
        <v>6404</v>
      </c>
      <c r="C541" s="13">
        <v>2001</v>
      </c>
      <c r="D541" s="14">
        <v>37221</v>
      </c>
      <c r="F541" s="4" t="s">
        <v>48</v>
      </c>
      <c r="G541" s="4">
        <v>3.74</v>
      </c>
      <c r="H541" s="15">
        <v>5</v>
      </c>
      <c r="I541" s="15">
        <v>1</v>
      </c>
      <c r="J541" s="15">
        <v>3</v>
      </c>
      <c r="K541" s="15">
        <v>5</v>
      </c>
      <c r="L541" s="15">
        <v>5</v>
      </c>
      <c r="M541" s="15">
        <v>5</v>
      </c>
      <c r="N541" s="15">
        <v>5</v>
      </c>
      <c r="O541" s="7" t="s">
        <v>45</v>
      </c>
      <c r="P541" s="16">
        <v>-0.252</v>
      </c>
      <c r="Q541" s="16">
        <v>-0.252</v>
      </c>
      <c r="R541" s="16">
        <v>-9.1999999999999998E-2</v>
      </c>
      <c r="S541" s="16">
        <v>-0.1</v>
      </c>
      <c r="T541" s="16">
        <v>0</v>
      </c>
      <c r="U541" s="16">
        <v>-9.8000000000000004E-2</v>
      </c>
      <c r="V541" s="16">
        <v>-6.5000000000000002E-2</v>
      </c>
      <c r="W541" s="16">
        <v>0</v>
      </c>
      <c r="X541" s="16">
        <v>-8.8999999999999996E-2</v>
      </c>
      <c r="Y541" s="16">
        <v>5.8000000000000003E-2</v>
      </c>
      <c r="Z541" s="16">
        <v>0.17299999999999999</v>
      </c>
      <c r="AA541" s="16">
        <v>-0.05</v>
      </c>
      <c r="AB541" s="16">
        <v>0</v>
      </c>
      <c r="AC541" s="16">
        <v>-8.1000000000000003E-2</v>
      </c>
      <c r="AD541" s="16">
        <v>2</v>
      </c>
      <c r="AE541" s="16">
        <v>1.0999999999999999E-2</v>
      </c>
      <c r="AF541" s="16">
        <v>0</v>
      </c>
      <c r="AG541" s="17">
        <v>69.489999999999995</v>
      </c>
      <c r="AH541" s="17">
        <v>1.8802000000000001</v>
      </c>
      <c r="AI541" s="17">
        <v>3.98</v>
      </c>
      <c r="AJ541" s="17">
        <v>76.34</v>
      </c>
      <c r="AK541" s="17">
        <v>0</v>
      </c>
      <c r="AL541" s="17">
        <v>35.479999999999997</v>
      </c>
      <c r="AM541" s="17">
        <v>87.1</v>
      </c>
    </row>
    <row r="542" spans="1:39">
      <c r="A542" s="11">
        <v>390617507658436</v>
      </c>
      <c r="B542" s="12">
        <v>18610</v>
      </c>
      <c r="C542" s="13">
        <v>2000</v>
      </c>
      <c r="D542" s="14">
        <v>36612</v>
      </c>
      <c r="F542" s="4" t="s">
        <v>48</v>
      </c>
      <c r="G542" s="4">
        <v>1.25</v>
      </c>
      <c r="H542" s="15">
        <v>1</v>
      </c>
      <c r="I542" s="15">
        <v>1</v>
      </c>
      <c r="J542" s="15">
        <v>1</v>
      </c>
      <c r="K542" s="15">
        <v>1</v>
      </c>
      <c r="L542" s="15">
        <v>1</v>
      </c>
      <c r="M542" s="15">
        <v>1</v>
      </c>
      <c r="N542" s="15">
        <v>1</v>
      </c>
      <c r="O542" s="7" t="s">
        <v>45</v>
      </c>
      <c r="P542" s="16">
        <v>-0.56499999999999995</v>
      </c>
      <c r="Q542" s="16">
        <v>-0.56499999999999995</v>
      </c>
      <c r="R542" s="16">
        <v>-0.70399999999999996</v>
      </c>
      <c r="S542" s="16">
        <v>1.889</v>
      </c>
      <c r="T542" s="16">
        <v>-0.5</v>
      </c>
      <c r="U542" s="16">
        <v>-5.1999999999999998E-2</v>
      </c>
      <c r="V542" s="16">
        <v>-0.222</v>
      </c>
      <c r="W542" s="16">
        <v>-0.8</v>
      </c>
      <c r="X542" s="16">
        <v>1.9E-2</v>
      </c>
      <c r="Y542" s="16">
        <v>1.266</v>
      </c>
      <c r="Z542" s="16">
        <v>-0.19400000000000001</v>
      </c>
      <c r="AA542" s="16">
        <v>-0.44400000000000001</v>
      </c>
      <c r="AB542" s="16">
        <v>2</v>
      </c>
      <c r="AC542" s="16">
        <v>0.435</v>
      </c>
      <c r="AD542" s="16">
        <v>-0.125</v>
      </c>
      <c r="AE542" s="16">
        <v>5.08</v>
      </c>
      <c r="AF542" s="16">
        <v>1.5</v>
      </c>
      <c r="AG542" s="17">
        <v>0</v>
      </c>
      <c r="AH542" s="17">
        <v>1.3448</v>
      </c>
      <c r="AI542" s="17">
        <v>5.67</v>
      </c>
      <c r="AJ542" s="17">
        <v>22</v>
      </c>
      <c r="AK542" s="17">
        <v>59</v>
      </c>
      <c r="AL542" s="17">
        <v>1</v>
      </c>
      <c r="AM542" s="17">
        <v>41</v>
      </c>
    </row>
    <row r="543" spans="1:39">
      <c r="A543" s="11">
        <v>390617507658436</v>
      </c>
      <c r="B543" s="12">
        <v>18612</v>
      </c>
      <c r="C543" s="13">
        <v>2001</v>
      </c>
      <c r="D543" s="14">
        <v>36998</v>
      </c>
      <c r="F543" s="4" t="s">
        <v>48</v>
      </c>
      <c r="G543" s="4">
        <v>1.25</v>
      </c>
      <c r="H543" s="15">
        <v>2</v>
      </c>
      <c r="I543" s="15">
        <v>3</v>
      </c>
      <c r="J543" s="15">
        <v>1</v>
      </c>
      <c r="K543" s="15">
        <v>3</v>
      </c>
      <c r="L543" s="15">
        <v>1</v>
      </c>
      <c r="M543" s="15">
        <v>1</v>
      </c>
      <c r="N543" s="15">
        <v>1</v>
      </c>
      <c r="O543" s="7" t="s">
        <v>45</v>
      </c>
      <c r="P543" s="16">
        <v>-0.56499999999999995</v>
      </c>
      <c r="Q543" s="16">
        <v>-0.56499999999999995</v>
      </c>
      <c r="R543" s="16">
        <v>-0.70399999999999996</v>
      </c>
      <c r="S543" s="16">
        <v>1.889</v>
      </c>
      <c r="T543" s="16">
        <v>-0.5</v>
      </c>
      <c r="U543" s="16">
        <v>-5.1999999999999998E-2</v>
      </c>
      <c r="V543" s="16">
        <v>-0.222</v>
      </c>
      <c r="W543" s="16">
        <v>-0.8</v>
      </c>
      <c r="X543" s="16">
        <v>1.9E-2</v>
      </c>
      <c r="Y543" s="16">
        <v>1.266</v>
      </c>
      <c r="Z543" s="16">
        <v>-0.19400000000000001</v>
      </c>
      <c r="AA543" s="16">
        <v>-0.44400000000000001</v>
      </c>
      <c r="AB543" s="16">
        <v>2</v>
      </c>
      <c r="AC543" s="16">
        <v>0.435</v>
      </c>
      <c r="AD543" s="16">
        <v>-0.125</v>
      </c>
      <c r="AE543" s="16">
        <v>5.08</v>
      </c>
      <c r="AF543" s="16">
        <v>1.5</v>
      </c>
      <c r="AG543" s="17">
        <v>21.45</v>
      </c>
      <c r="AH543" s="17">
        <v>2.0346000000000002</v>
      </c>
      <c r="AI543" s="17">
        <v>4.6399999999999997</v>
      </c>
      <c r="AJ543" s="17">
        <v>61</v>
      </c>
      <c r="AK543" s="17">
        <v>19</v>
      </c>
      <c r="AL543" s="17">
        <v>10</v>
      </c>
      <c r="AM543" s="17">
        <v>72</v>
      </c>
    </row>
    <row r="544" spans="1:39">
      <c r="A544" s="11">
        <v>390617507658436</v>
      </c>
      <c r="B544" s="12">
        <v>18614</v>
      </c>
      <c r="C544" s="13">
        <v>2002</v>
      </c>
      <c r="D544" s="14">
        <v>37361</v>
      </c>
      <c r="F544" s="4" t="s">
        <v>48</v>
      </c>
      <c r="G544" s="4">
        <v>1.25</v>
      </c>
      <c r="H544" s="15">
        <v>1</v>
      </c>
      <c r="I544" s="15">
        <v>1</v>
      </c>
      <c r="J544" s="15">
        <v>1</v>
      </c>
      <c r="K544" s="15">
        <v>1</v>
      </c>
      <c r="L544" s="15">
        <v>1</v>
      </c>
      <c r="M544" s="15">
        <v>1</v>
      </c>
      <c r="N544" s="15">
        <v>1</v>
      </c>
      <c r="O544" s="7" t="s">
        <v>45</v>
      </c>
      <c r="P544" s="16">
        <v>-0.56499999999999995</v>
      </c>
      <c r="Q544" s="16">
        <v>-0.56499999999999995</v>
      </c>
      <c r="R544" s="16">
        <v>-0.70399999999999996</v>
      </c>
      <c r="S544" s="16">
        <v>1.889</v>
      </c>
      <c r="T544" s="16">
        <v>-0.5</v>
      </c>
      <c r="U544" s="16">
        <v>-5.1999999999999998E-2</v>
      </c>
      <c r="V544" s="16">
        <v>-0.222</v>
      </c>
      <c r="W544" s="16">
        <v>-0.8</v>
      </c>
      <c r="X544" s="16">
        <v>1.9E-2</v>
      </c>
      <c r="Y544" s="16">
        <v>1.266</v>
      </c>
      <c r="Z544" s="16">
        <v>-0.19400000000000001</v>
      </c>
      <c r="AA544" s="16">
        <v>-0.44400000000000001</v>
      </c>
      <c r="AB544" s="16">
        <v>2</v>
      </c>
      <c r="AC544" s="16">
        <v>0.435</v>
      </c>
      <c r="AD544" s="16">
        <v>-0.125</v>
      </c>
      <c r="AE544" s="16">
        <v>5.08</v>
      </c>
      <c r="AF544" s="16">
        <v>1.5</v>
      </c>
      <c r="AG544" s="17">
        <v>0</v>
      </c>
      <c r="AH544" s="17">
        <v>1.1253</v>
      </c>
      <c r="AI544" s="17">
        <v>6.23</v>
      </c>
      <c r="AJ544" s="17">
        <v>11</v>
      </c>
      <c r="AK544" s="17">
        <v>76</v>
      </c>
      <c r="AL544" s="17">
        <v>6</v>
      </c>
      <c r="AM544" s="17">
        <v>27</v>
      </c>
    </row>
    <row r="545" spans="1:39">
      <c r="A545" s="11">
        <v>390617507658436</v>
      </c>
      <c r="B545" s="12">
        <v>18615</v>
      </c>
      <c r="C545" s="13">
        <v>2003</v>
      </c>
      <c r="D545" s="14">
        <v>37705</v>
      </c>
      <c r="F545" s="4" t="s">
        <v>48</v>
      </c>
      <c r="G545" s="4">
        <v>1.25</v>
      </c>
      <c r="H545" s="15">
        <v>2</v>
      </c>
      <c r="I545" s="15">
        <v>5</v>
      </c>
      <c r="J545" s="15">
        <v>3</v>
      </c>
      <c r="K545" s="15">
        <v>1</v>
      </c>
      <c r="L545" s="15">
        <v>1</v>
      </c>
      <c r="M545" s="15">
        <v>3</v>
      </c>
      <c r="N545" s="15">
        <v>1</v>
      </c>
      <c r="O545" s="7" t="s">
        <v>45</v>
      </c>
      <c r="P545" s="16">
        <v>-0.56499999999999995</v>
      </c>
      <c r="Q545" s="16">
        <v>-0.56499999999999995</v>
      </c>
      <c r="R545" s="16">
        <v>-0.70399999999999996</v>
      </c>
      <c r="S545" s="16">
        <v>1.889</v>
      </c>
      <c r="T545" s="16">
        <v>-0.5</v>
      </c>
      <c r="U545" s="16">
        <v>-5.1999999999999998E-2</v>
      </c>
      <c r="V545" s="16">
        <v>-0.222</v>
      </c>
      <c r="W545" s="16">
        <v>-0.8</v>
      </c>
      <c r="X545" s="16">
        <v>1.9E-2</v>
      </c>
      <c r="Y545" s="16">
        <v>1.266</v>
      </c>
      <c r="Z545" s="16">
        <v>-0.19400000000000001</v>
      </c>
      <c r="AA545" s="16">
        <v>-0.44400000000000001</v>
      </c>
      <c r="AB545" s="16">
        <v>2</v>
      </c>
      <c r="AC545" s="16">
        <v>0.435</v>
      </c>
      <c r="AD545" s="16">
        <v>-0.125</v>
      </c>
      <c r="AE545" s="16">
        <v>5.08</v>
      </c>
      <c r="AF545" s="16">
        <v>1.5</v>
      </c>
      <c r="AG545" s="17">
        <v>20.34</v>
      </c>
      <c r="AH545" s="17">
        <v>2.4464000000000001</v>
      </c>
      <c r="AI545" s="17">
        <v>4.5199999999999996</v>
      </c>
      <c r="AJ545" s="17">
        <v>43.75</v>
      </c>
      <c r="AK545" s="17">
        <v>26.04</v>
      </c>
      <c r="AL545" s="17">
        <v>11.46</v>
      </c>
      <c r="AM545" s="17">
        <v>82.29</v>
      </c>
    </row>
    <row r="546" spans="1:39">
      <c r="A546" s="11">
        <v>390617507658436</v>
      </c>
      <c r="B546" s="12">
        <v>18618</v>
      </c>
      <c r="C546" s="13">
        <v>2005</v>
      </c>
      <c r="D546" s="14">
        <v>38443</v>
      </c>
      <c r="F546" s="4" t="s">
        <v>48</v>
      </c>
      <c r="G546" s="4">
        <v>1.25</v>
      </c>
      <c r="H546" s="15">
        <v>2</v>
      </c>
      <c r="I546" s="15">
        <v>5</v>
      </c>
      <c r="J546" s="15">
        <v>1</v>
      </c>
      <c r="K546" s="15">
        <v>1</v>
      </c>
      <c r="L546" s="15">
        <v>1</v>
      </c>
      <c r="M546" s="15">
        <v>1</v>
      </c>
      <c r="N546" s="15">
        <v>1</v>
      </c>
      <c r="O546" s="7" t="s">
        <v>45</v>
      </c>
      <c r="P546" s="16">
        <v>-0.56499999999999995</v>
      </c>
      <c r="Q546" s="16">
        <v>-0.56499999999999995</v>
      </c>
      <c r="R546" s="16">
        <v>-0.70399999999999996</v>
      </c>
      <c r="S546" s="16">
        <v>1.889</v>
      </c>
      <c r="T546" s="16">
        <v>-0.5</v>
      </c>
      <c r="U546" s="16">
        <v>-5.1999999999999998E-2</v>
      </c>
      <c r="V546" s="16">
        <v>-0.222</v>
      </c>
      <c r="W546" s="16">
        <v>-0.8</v>
      </c>
      <c r="X546" s="16">
        <v>1.9E-2</v>
      </c>
      <c r="Y546" s="16">
        <v>1.266</v>
      </c>
      <c r="Z546" s="16">
        <v>-0.19400000000000001</v>
      </c>
      <c r="AA546" s="16">
        <v>-0.44400000000000001</v>
      </c>
      <c r="AB546" s="16">
        <v>2</v>
      </c>
      <c r="AC546" s="16">
        <v>0.435</v>
      </c>
      <c r="AD546" s="16">
        <v>-0.125</v>
      </c>
      <c r="AE546" s="16">
        <v>5.08</v>
      </c>
      <c r="AF546" s="16">
        <v>1.5</v>
      </c>
      <c r="AG546" s="17">
        <v>20</v>
      </c>
      <c r="AH546" s="17">
        <v>2.2423000000000002</v>
      </c>
      <c r="AI546" s="17">
        <v>5.67</v>
      </c>
      <c r="AJ546" s="17">
        <v>23.47</v>
      </c>
      <c r="AK546" s="17">
        <v>45.92</v>
      </c>
      <c r="AL546" s="17">
        <v>3.06</v>
      </c>
      <c r="AM546" s="17">
        <v>39.799999999999997</v>
      </c>
    </row>
    <row r="547" spans="1:39">
      <c r="A547" s="11">
        <v>390617507658436</v>
      </c>
      <c r="B547" s="12">
        <v>18620</v>
      </c>
      <c r="C547" s="13">
        <v>2006</v>
      </c>
      <c r="D547" s="14">
        <v>38821</v>
      </c>
      <c r="F547" s="4" t="s">
        <v>48</v>
      </c>
      <c r="G547" s="4">
        <v>1.25</v>
      </c>
      <c r="H547" s="15">
        <v>1</v>
      </c>
      <c r="I547" s="15">
        <v>1</v>
      </c>
      <c r="J547" s="15">
        <v>1</v>
      </c>
      <c r="K547" s="15">
        <v>1</v>
      </c>
      <c r="L547" s="15">
        <v>1</v>
      </c>
      <c r="M547" s="15">
        <v>1</v>
      </c>
      <c r="N547" s="15">
        <v>1</v>
      </c>
      <c r="O547" s="7" t="s">
        <v>45</v>
      </c>
      <c r="P547" s="16">
        <v>-0.56499999999999995</v>
      </c>
      <c r="Q547" s="16">
        <v>-0.56499999999999995</v>
      </c>
      <c r="R547" s="16">
        <v>-0.70399999999999996</v>
      </c>
      <c r="S547" s="16">
        <v>1.889</v>
      </c>
      <c r="T547" s="16">
        <v>-0.5</v>
      </c>
      <c r="U547" s="16">
        <v>-5.1999999999999998E-2</v>
      </c>
      <c r="V547" s="16">
        <v>-0.222</v>
      </c>
      <c r="W547" s="16">
        <v>-0.8</v>
      </c>
      <c r="X547" s="16">
        <v>1.9E-2</v>
      </c>
      <c r="Y547" s="16">
        <v>1.266</v>
      </c>
      <c r="Z547" s="16">
        <v>-0.19400000000000001</v>
      </c>
      <c r="AA547" s="16">
        <v>-0.44400000000000001</v>
      </c>
      <c r="AB547" s="16">
        <v>2</v>
      </c>
      <c r="AC547" s="16">
        <v>0.435</v>
      </c>
      <c r="AD547" s="16">
        <v>-0.125</v>
      </c>
      <c r="AE547" s="16">
        <v>5.08</v>
      </c>
      <c r="AF547" s="16">
        <v>1.5</v>
      </c>
      <c r="AG547" s="17">
        <v>0</v>
      </c>
      <c r="AH547" s="17">
        <v>1.1933</v>
      </c>
      <c r="AI547" s="17">
        <v>6.19</v>
      </c>
      <c r="AJ547" s="17">
        <v>8</v>
      </c>
      <c r="AK547" s="17">
        <v>88</v>
      </c>
      <c r="AL547" s="17">
        <v>3</v>
      </c>
      <c r="AM547" s="17">
        <v>52</v>
      </c>
    </row>
    <row r="548" spans="1:39">
      <c r="A548" s="11">
        <v>390618507701585</v>
      </c>
      <c r="B548" s="12">
        <v>18308</v>
      </c>
      <c r="C548" s="13">
        <v>2001</v>
      </c>
      <c r="D548" s="14">
        <v>36998</v>
      </c>
      <c r="F548" s="4" t="s">
        <v>48</v>
      </c>
      <c r="G548" s="4">
        <v>6.26</v>
      </c>
      <c r="H548" s="15">
        <v>1</v>
      </c>
      <c r="I548" s="15">
        <v>3</v>
      </c>
      <c r="J548" s="15">
        <v>1</v>
      </c>
      <c r="K548" s="15">
        <v>1</v>
      </c>
      <c r="L548" s="15">
        <v>1</v>
      </c>
      <c r="M548" s="15">
        <v>1</v>
      </c>
      <c r="N548" s="15">
        <v>1</v>
      </c>
      <c r="O548" s="7" t="s">
        <v>45</v>
      </c>
      <c r="P548" s="16">
        <v>-0.56499999999999995</v>
      </c>
      <c r="Q548" s="16">
        <v>-0.56499999999999995</v>
      </c>
      <c r="R548" s="16">
        <v>-0.71099999999999997</v>
      </c>
      <c r="S548" s="16">
        <v>1.889</v>
      </c>
      <c r="T548" s="16">
        <v>-0.5</v>
      </c>
      <c r="U548" s="16">
        <v>-7.2999999999999995E-2</v>
      </c>
      <c r="V548" s="16">
        <v>-0.27400000000000002</v>
      </c>
      <c r="W548" s="16">
        <v>-0.8</v>
      </c>
      <c r="X548" s="16">
        <v>-1.9E-2</v>
      </c>
      <c r="Y548" s="16">
        <v>1.38</v>
      </c>
      <c r="Z548" s="16">
        <v>-0.33200000000000002</v>
      </c>
      <c r="AA548" s="16">
        <v>-0.44400000000000001</v>
      </c>
      <c r="AB548" s="16">
        <v>3.5</v>
      </c>
      <c r="AC548" s="16">
        <v>0.46100000000000002</v>
      </c>
      <c r="AD548" s="16">
        <v>-0.51200000000000001</v>
      </c>
      <c r="AE548" s="16">
        <v>5.0439999999999996</v>
      </c>
      <c r="AF548" s="16">
        <v>2</v>
      </c>
      <c r="AG548" s="17">
        <v>10.64</v>
      </c>
      <c r="AH548" s="17">
        <v>1.9999</v>
      </c>
      <c r="AI548" s="17">
        <v>5.53</v>
      </c>
      <c r="AJ548" s="17">
        <v>19</v>
      </c>
      <c r="AK548" s="17">
        <v>42</v>
      </c>
      <c r="AL548" s="17">
        <v>3</v>
      </c>
      <c r="AM548" s="17">
        <v>75</v>
      </c>
    </row>
    <row r="549" spans="1:39">
      <c r="A549" s="11">
        <v>390618507701585</v>
      </c>
      <c r="B549" s="20">
        <v>18329</v>
      </c>
      <c r="C549" s="13">
        <v>2004</v>
      </c>
      <c r="D549" s="19">
        <v>38124</v>
      </c>
      <c r="F549" s="4" t="s">
        <v>48</v>
      </c>
      <c r="G549" s="4">
        <v>6.26</v>
      </c>
      <c r="H549" s="15">
        <v>1</v>
      </c>
      <c r="I549" s="15">
        <v>1</v>
      </c>
      <c r="J549" s="15">
        <v>1</v>
      </c>
      <c r="K549" s="15">
        <v>1</v>
      </c>
      <c r="L549" s="15">
        <v>1</v>
      </c>
      <c r="M549" s="15">
        <v>1</v>
      </c>
      <c r="N549" s="15">
        <v>1</v>
      </c>
      <c r="O549" s="7" t="s">
        <v>45</v>
      </c>
      <c r="P549" s="16">
        <v>-0.56499999999999995</v>
      </c>
      <c r="Q549" s="16">
        <v>-0.56499999999999995</v>
      </c>
      <c r="R549" s="16">
        <v>-0.71099999999999997</v>
      </c>
      <c r="S549" s="16">
        <v>1.889</v>
      </c>
      <c r="T549" s="16">
        <v>-0.5</v>
      </c>
      <c r="U549" s="16">
        <v>-7.2999999999999995E-2</v>
      </c>
      <c r="V549" s="16">
        <v>-0.27400000000000002</v>
      </c>
      <c r="W549" s="16">
        <v>-0.8</v>
      </c>
      <c r="X549" s="16">
        <v>-1.9E-2</v>
      </c>
      <c r="Y549" s="16">
        <v>1.38</v>
      </c>
      <c r="Z549" s="16">
        <v>-0.33200000000000002</v>
      </c>
      <c r="AA549" s="16">
        <v>-0.44400000000000001</v>
      </c>
      <c r="AB549" s="16">
        <v>3.5</v>
      </c>
      <c r="AC549" s="16">
        <v>0.46100000000000002</v>
      </c>
      <c r="AD549" s="16">
        <v>-0.51200000000000001</v>
      </c>
      <c r="AE549" s="16">
        <v>5.0439999999999996</v>
      </c>
      <c r="AF549" s="16">
        <v>2</v>
      </c>
      <c r="AG549" s="17">
        <v>0</v>
      </c>
      <c r="AH549" s="17">
        <v>0.92200000000000004</v>
      </c>
      <c r="AI549" s="17">
        <v>6.62</v>
      </c>
      <c r="AJ549" s="17">
        <v>8</v>
      </c>
      <c r="AK549" s="17">
        <v>74</v>
      </c>
      <c r="AL549" s="17">
        <v>1</v>
      </c>
      <c r="AM549" s="17">
        <v>20</v>
      </c>
    </row>
    <row r="550" spans="1:39">
      <c r="A550" s="11">
        <v>390624607836045</v>
      </c>
      <c r="B550" s="18">
        <v>11448</v>
      </c>
      <c r="C550" s="13">
        <v>2005</v>
      </c>
      <c r="D550" s="19">
        <v>38622</v>
      </c>
      <c r="F550" s="4" t="s">
        <v>44</v>
      </c>
      <c r="G550" s="4">
        <v>12.3</v>
      </c>
      <c r="H550" s="15">
        <v>2</v>
      </c>
      <c r="I550" s="15">
        <v>5</v>
      </c>
      <c r="J550" s="15">
        <v>3</v>
      </c>
      <c r="K550" s="15">
        <v>5</v>
      </c>
      <c r="L550" s="15">
        <v>5</v>
      </c>
      <c r="M550" s="15">
        <v>1</v>
      </c>
      <c r="N550" s="15">
        <v>5</v>
      </c>
      <c r="O550" s="7" t="s">
        <v>45</v>
      </c>
      <c r="P550" s="16">
        <v>0</v>
      </c>
      <c r="Q550" s="16">
        <v>0</v>
      </c>
      <c r="R550" s="16">
        <v>0</v>
      </c>
      <c r="S550" s="16">
        <v>0</v>
      </c>
      <c r="T550" s="16">
        <v>0</v>
      </c>
      <c r="U550" s="16">
        <v>0</v>
      </c>
      <c r="V550" s="16">
        <v>0</v>
      </c>
      <c r="W550" s="16">
        <v>0</v>
      </c>
      <c r="X550" s="16">
        <v>0</v>
      </c>
      <c r="Y550" s="16">
        <v>0</v>
      </c>
      <c r="Z550" s="16">
        <v>0</v>
      </c>
      <c r="AA550" s="16">
        <v>0</v>
      </c>
      <c r="AB550" s="16">
        <v>0</v>
      </c>
      <c r="AC550" s="16">
        <v>0</v>
      </c>
      <c r="AD550" s="16">
        <v>0</v>
      </c>
      <c r="AE550" s="16">
        <v>0</v>
      </c>
      <c r="AF550" s="16">
        <v>0</v>
      </c>
      <c r="AG550" s="17">
        <v>17.3</v>
      </c>
      <c r="AH550" s="17">
        <v>2.1080000000000001</v>
      </c>
      <c r="AI550" s="17">
        <v>4.3099999999999996</v>
      </c>
      <c r="AJ550" s="17">
        <v>76</v>
      </c>
      <c r="AK550" s="17">
        <v>6</v>
      </c>
      <c r="AL550" s="17">
        <v>6</v>
      </c>
      <c r="AM550" s="17">
        <v>79</v>
      </c>
    </row>
    <row r="551" spans="1:39">
      <c r="A551" s="11">
        <v>390626407720214</v>
      </c>
      <c r="B551" s="20">
        <v>38586</v>
      </c>
      <c r="C551" s="13">
        <v>2001</v>
      </c>
      <c r="D551" s="19">
        <v>37008</v>
      </c>
      <c r="F551" s="4" t="s">
        <v>48</v>
      </c>
      <c r="G551" s="4">
        <v>1.06</v>
      </c>
      <c r="H551" s="15">
        <v>1</v>
      </c>
      <c r="I551" s="15">
        <v>1</v>
      </c>
      <c r="J551" s="15">
        <v>1</v>
      </c>
      <c r="K551" s="15">
        <v>1</v>
      </c>
      <c r="L551" s="15">
        <v>1</v>
      </c>
      <c r="M551" s="15">
        <v>1</v>
      </c>
      <c r="N551" s="15">
        <v>1</v>
      </c>
      <c r="O551" s="7" t="s">
        <v>45</v>
      </c>
      <c r="P551" s="16">
        <v>-0.186</v>
      </c>
      <c r="Q551" s="16">
        <v>-0.186</v>
      </c>
      <c r="R551" s="16">
        <v>-0.13200000000000001</v>
      </c>
      <c r="S551" s="16">
        <v>0.111</v>
      </c>
      <c r="T551" s="16">
        <v>-0.2</v>
      </c>
      <c r="U551" s="16">
        <v>-1.2999999999999999E-2</v>
      </c>
      <c r="V551" s="16">
        <v>-5.7000000000000002E-2</v>
      </c>
      <c r="W551" s="16">
        <v>0</v>
      </c>
      <c r="X551" s="16">
        <v>4.8000000000000001E-2</v>
      </c>
      <c r="Y551" s="16">
        <v>0.155</v>
      </c>
      <c r="Z551" s="16">
        <v>2.7E-2</v>
      </c>
      <c r="AA551" s="16">
        <v>-0.27800000000000002</v>
      </c>
      <c r="AB551" s="16">
        <v>0.5</v>
      </c>
      <c r="AC551" s="16">
        <v>8.1000000000000003E-2</v>
      </c>
      <c r="AD551" s="16">
        <v>0.14299999999999999</v>
      </c>
      <c r="AE551" s="16">
        <v>0.20399999999999999</v>
      </c>
      <c r="AF551" s="16">
        <v>0</v>
      </c>
      <c r="AG551" s="17">
        <v>5.7</v>
      </c>
      <c r="AH551" s="17">
        <v>1.6286</v>
      </c>
      <c r="AI551" s="17">
        <v>6.16</v>
      </c>
      <c r="AJ551" s="17">
        <v>29</v>
      </c>
      <c r="AK551" s="17">
        <v>42</v>
      </c>
      <c r="AL551" s="17">
        <v>1</v>
      </c>
      <c r="AM551" s="17">
        <v>30</v>
      </c>
    </row>
    <row r="552" spans="1:39">
      <c r="A552" s="11">
        <v>390626407720214</v>
      </c>
      <c r="B552" s="12">
        <v>16369</v>
      </c>
      <c r="C552" s="13">
        <v>2001</v>
      </c>
      <c r="D552" s="14">
        <v>36999</v>
      </c>
      <c r="F552" s="4" t="s">
        <v>48</v>
      </c>
      <c r="G552" s="4">
        <v>1.06</v>
      </c>
      <c r="H552" s="15">
        <v>1</v>
      </c>
      <c r="I552" s="15">
        <v>1</v>
      </c>
      <c r="J552" s="15">
        <v>1</v>
      </c>
      <c r="K552" s="15">
        <v>1</v>
      </c>
      <c r="L552" s="15">
        <v>1</v>
      </c>
      <c r="M552" s="15">
        <v>1</v>
      </c>
      <c r="N552" s="15">
        <v>1</v>
      </c>
      <c r="O552" s="7" t="s">
        <v>45</v>
      </c>
      <c r="P552" s="16">
        <v>-0.186</v>
      </c>
      <c r="Q552" s="16">
        <v>-0.186</v>
      </c>
      <c r="R552" s="16">
        <v>-0.13200000000000001</v>
      </c>
      <c r="S552" s="16">
        <v>0.111</v>
      </c>
      <c r="T552" s="16">
        <v>-0.2</v>
      </c>
      <c r="U552" s="16">
        <v>-1.2999999999999999E-2</v>
      </c>
      <c r="V552" s="16">
        <v>-5.7000000000000002E-2</v>
      </c>
      <c r="W552" s="16">
        <v>0</v>
      </c>
      <c r="X552" s="16">
        <v>4.8000000000000001E-2</v>
      </c>
      <c r="Y552" s="16">
        <v>0.155</v>
      </c>
      <c r="Z552" s="16">
        <v>2.7E-2</v>
      </c>
      <c r="AA552" s="16">
        <v>-0.27800000000000002</v>
      </c>
      <c r="AB552" s="16">
        <v>0.5</v>
      </c>
      <c r="AC552" s="16">
        <v>8.1000000000000003E-2</v>
      </c>
      <c r="AD552" s="16">
        <v>0.14299999999999999</v>
      </c>
      <c r="AE552" s="16">
        <v>0.20399999999999999</v>
      </c>
      <c r="AF552" s="16">
        <v>0</v>
      </c>
      <c r="AG552" s="17">
        <v>0</v>
      </c>
      <c r="AH552" s="17">
        <v>1.3424</v>
      </c>
      <c r="AI552" s="17">
        <v>6.3</v>
      </c>
      <c r="AJ552" s="17">
        <v>22.84</v>
      </c>
      <c r="AK552" s="17">
        <v>69.099999999999994</v>
      </c>
      <c r="AL552" s="17">
        <v>3.56</v>
      </c>
      <c r="AM552" s="17">
        <v>15.72</v>
      </c>
    </row>
    <row r="553" spans="1:39">
      <c r="A553" s="11">
        <v>390626407720214</v>
      </c>
      <c r="B553" s="12">
        <v>16370</v>
      </c>
      <c r="C553" s="13">
        <v>2006</v>
      </c>
      <c r="D553" s="14">
        <v>38819</v>
      </c>
      <c r="F553" s="4" t="s">
        <v>48</v>
      </c>
      <c r="G553" s="4">
        <v>1.06</v>
      </c>
      <c r="H553" s="15">
        <v>2</v>
      </c>
      <c r="I553" s="15">
        <v>3</v>
      </c>
      <c r="J553" s="15">
        <v>3</v>
      </c>
      <c r="K553" s="15">
        <v>1</v>
      </c>
      <c r="L553" s="15">
        <v>1</v>
      </c>
      <c r="M553" s="15">
        <v>1</v>
      </c>
      <c r="N553" s="15">
        <v>1</v>
      </c>
      <c r="O553" s="7" t="s">
        <v>45</v>
      </c>
      <c r="P553" s="16">
        <v>-0.186</v>
      </c>
      <c r="Q553" s="16">
        <v>-0.186</v>
      </c>
      <c r="R553" s="16">
        <v>-0.13200000000000001</v>
      </c>
      <c r="S553" s="16">
        <v>0.111</v>
      </c>
      <c r="T553" s="16">
        <v>-0.2</v>
      </c>
      <c r="U553" s="16">
        <v>-1.2999999999999999E-2</v>
      </c>
      <c r="V553" s="16">
        <v>-5.7000000000000002E-2</v>
      </c>
      <c r="W553" s="16">
        <v>0</v>
      </c>
      <c r="X553" s="16">
        <v>4.8000000000000001E-2</v>
      </c>
      <c r="Y553" s="16">
        <v>0.155</v>
      </c>
      <c r="Z553" s="16">
        <v>2.7E-2</v>
      </c>
      <c r="AA553" s="16">
        <v>-0.27800000000000002</v>
      </c>
      <c r="AB553" s="16">
        <v>0.5</v>
      </c>
      <c r="AC553" s="16">
        <v>8.1000000000000003E-2</v>
      </c>
      <c r="AD553" s="16">
        <v>0.14299999999999999</v>
      </c>
      <c r="AE553" s="16">
        <v>0.20399999999999999</v>
      </c>
      <c r="AF553" s="16">
        <v>0</v>
      </c>
      <c r="AG553" s="17">
        <v>29.5</v>
      </c>
      <c r="AH553" s="17">
        <v>2.0261</v>
      </c>
      <c r="AI553" s="17">
        <v>4.4800000000000004</v>
      </c>
      <c r="AJ553" s="17">
        <v>46.32</v>
      </c>
      <c r="AK553" s="17">
        <v>33.68</v>
      </c>
      <c r="AL553" s="17">
        <v>10.53</v>
      </c>
      <c r="AM553" s="17">
        <v>74.739999999999995</v>
      </c>
    </row>
    <row r="554" spans="1:39">
      <c r="A554" s="11">
        <v>390643207713221</v>
      </c>
      <c r="B554" s="12">
        <v>18048</v>
      </c>
      <c r="C554" s="13">
        <v>2002</v>
      </c>
      <c r="D554" s="14">
        <v>37357</v>
      </c>
      <c r="F554" s="4" t="s">
        <v>48</v>
      </c>
      <c r="G554" s="4">
        <v>1.81</v>
      </c>
      <c r="H554" s="15">
        <v>2</v>
      </c>
      <c r="I554" s="15">
        <v>3</v>
      </c>
      <c r="J554" s="15">
        <v>1</v>
      </c>
      <c r="K554" s="15">
        <v>1</v>
      </c>
      <c r="L554" s="15">
        <v>1</v>
      </c>
      <c r="M554" s="15">
        <v>1</v>
      </c>
      <c r="N554" s="15">
        <v>1</v>
      </c>
      <c r="O554" s="7" t="s">
        <v>45</v>
      </c>
      <c r="P554" s="16">
        <v>-0.57999999999999996</v>
      </c>
      <c r="Q554" s="16">
        <v>-0.57999999999999996</v>
      </c>
      <c r="R554" s="16">
        <v>-0.67500000000000004</v>
      </c>
      <c r="S554" s="16">
        <v>1.333</v>
      </c>
      <c r="T554" s="16">
        <v>-0.25</v>
      </c>
      <c r="U554" s="16">
        <v>-4.2999999999999997E-2</v>
      </c>
      <c r="V554" s="16">
        <v>-0.19800000000000001</v>
      </c>
      <c r="W554" s="16">
        <v>-0.66700000000000004</v>
      </c>
      <c r="X554" s="16">
        <v>4.0000000000000001E-3</v>
      </c>
      <c r="Y554" s="16">
        <v>1.0549999999999999</v>
      </c>
      <c r="Z554" s="16">
        <v>-0.16800000000000001</v>
      </c>
      <c r="AA554" s="16">
        <v>-0.44400000000000001</v>
      </c>
      <c r="AB554" s="16">
        <v>2</v>
      </c>
      <c r="AC554" s="16">
        <v>0.34100000000000003</v>
      </c>
      <c r="AD554" s="16">
        <v>-9.0999999999999998E-2</v>
      </c>
      <c r="AE554" s="16">
        <v>3.484</v>
      </c>
      <c r="AF554" s="16">
        <v>1</v>
      </c>
      <c r="AG554" s="17">
        <v>18.18</v>
      </c>
      <c r="AH554" s="17">
        <v>2.1549999999999998</v>
      </c>
      <c r="AI554" s="17">
        <v>6.26</v>
      </c>
      <c r="AJ554" s="17">
        <v>4</v>
      </c>
      <c r="AK554" s="17">
        <v>43</v>
      </c>
      <c r="AL554" s="17">
        <v>1</v>
      </c>
      <c r="AM554" s="17">
        <v>57</v>
      </c>
    </row>
    <row r="555" spans="1:39">
      <c r="A555" s="11">
        <v>390643207713221</v>
      </c>
      <c r="B555" s="12">
        <v>18050</v>
      </c>
      <c r="C555" s="13">
        <v>2005</v>
      </c>
      <c r="D555" s="14">
        <v>38441</v>
      </c>
      <c r="F555" s="4" t="s">
        <v>48</v>
      </c>
      <c r="G555" s="4">
        <v>1.81</v>
      </c>
      <c r="H555" s="15">
        <v>2</v>
      </c>
      <c r="I555" s="15">
        <v>3</v>
      </c>
      <c r="J555" s="15">
        <v>1</v>
      </c>
      <c r="K555" s="15">
        <v>1</v>
      </c>
      <c r="L555" s="15">
        <v>1</v>
      </c>
      <c r="M555" s="15">
        <v>1</v>
      </c>
      <c r="N555" s="15">
        <v>1</v>
      </c>
      <c r="O555" s="7" t="s">
        <v>45</v>
      </c>
      <c r="P555" s="16">
        <v>-0.57999999999999996</v>
      </c>
      <c r="Q555" s="16">
        <v>-0.57999999999999996</v>
      </c>
      <c r="R555" s="16">
        <v>-0.67500000000000004</v>
      </c>
      <c r="S555" s="16">
        <v>1.333</v>
      </c>
      <c r="T555" s="16">
        <v>-0.25</v>
      </c>
      <c r="U555" s="16">
        <v>-4.2999999999999997E-2</v>
      </c>
      <c r="V555" s="16">
        <v>-0.19800000000000001</v>
      </c>
      <c r="W555" s="16">
        <v>-0.66700000000000004</v>
      </c>
      <c r="X555" s="16">
        <v>4.0000000000000001E-3</v>
      </c>
      <c r="Y555" s="16">
        <v>1.0549999999999999</v>
      </c>
      <c r="Z555" s="16">
        <v>-0.16800000000000001</v>
      </c>
      <c r="AA555" s="16">
        <v>-0.44400000000000001</v>
      </c>
      <c r="AB555" s="16">
        <v>2</v>
      </c>
      <c r="AC555" s="16">
        <v>0.34100000000000003</v>
      </c>
      <c r="AD555" s="16">
        <v>-9.0999999999999998E-2</v>
      </c>
      <c r="AE555" s="16">
        <v>3.484</v>
      </c>
      <c r="AF555" s="16">
        <v>1</v>
      </c>
      <c r="AG555" s="17">
        <v>18.059999999999999</v>
      </c>
      <c r="AH555" s="17">
        <v>2.1347</v>
      </c>
      <c r="AI555" s="17">
        <v>6.07</v>
      </c>
      <c r="AJ555" s="17">
        <v>16</v>
      </c>
      <c r="AK555" s="17">
        <v>12</v>
      </c>
      <c r="AL555" s="17">
        <v>9</v>
      </c>
      <c r="AM555" s="17">
        <v>26</v>
      </c>
    </row>
    <row r="556" spans="1:39">
      <c r="A556" s="11">
        <v>390643207713221</v>
      </c>
      <c r="B556" s="12">
        <v>18052</v>
      </c>
      <c r="C556" s="13">
        <v>2007</v>
      </c>
      <c r="D556" s="14">
        <v>39204</v>
      </c>
      <c r="F556" s="4" t="s">
        <v>48</v>
      </c>
      <c r="G556" s="4">
        <v>1.81</v>
      </c>
      <c r="H556" s="15">
        <v>1</v>
      </c>
      <c r="I556" s="15">
        <v>1</v>
      </c>
      <c r="J556" s="15">
        <v>1</v>
      </c>
      <c r="K556" s="15">
        <v>1</v>
      </c>
      <c r="L556" s="15">
        <v>1</v>
      </c>
      <c r="M556" s="15">
        <v>1</v>
      </c>
      <c r="N556" s="15">
        <v>1</v>
      </c>
      <c r="O556" s="7" t="s">
        <v>45</v>
      </c>
      <c r="P556" s="16">
        <v>-0.57999999999999996</v>
      </c>
      <c r="Q556" s="16">
        <v>-0.57999999999999996</v>
      </c>
      <c r="R556" s="16">
        <v>-0.67500000000000004</v>
      </c>
      <c r="S556" s="16">
        <v>1.333</v>
      </c>
      <c r="T556" s="16">
        <v>-0.25</v>
      </c>
      <c r="U556" s="16">
        <v>-4.2999999999999997E-2</v>
      </c>
      <c r="V556" s="16">
        <v>-0.19800000000000001</v>
      </c>
      <c r="W556" s="16">
        <v>-0.66700000000000004</v>
      </c>
      <c r="X556" s="16">
        <v>4.0000000000000001E-3</v>
      </c>
      <c r="Y556" s="16">
        <v>1.0549999999999999</v>
      </c>
      <c r="Z556" s="16">
        <v>-0.16800000000000001</v>
      </c>
      <c r="AA556" s="16">
        <v>-0.44400000000000001</v>
      </c>
      <c r="AB556" s="16">
        <v>2</v>
      </c>
      <c r="AC556" s="16">
        <v>0.34100000000000003</v>
      </c>
      <c r="AD556" s="16">
        <v>-9.0999999999999998E-2</v>
      </c>
      <c r="AE556" s="16">
        <v>3.484</v>
      </c>
      <c r="AF556" s="16">
        <v>1</v>
      </c>
      <c r="AG556" s="17">
        <v>0</v>
      </c>
      <c r="AH556" s="17">
        <v>0.9083</v>
      </c>
      <c r="AI556" s="17">
        <v>6.53</v>
      </c>
      <c r="AJ556" s="17">
        <v>0</v>
      </c>
      <c r="AK556" s="17">
        <v>95</v>
      </c>
      <c r="AL556" s="17">
        <v>1</v>
      </c>
      <c r="AM556" s="17">
        <v>41</v>
      </c>
    </row>
    <row r="557" spans="1:39">
      <c r="A557" s="11">
        <v>390712107702023</v>
      </c>
      <c r="B557" s="12">
        <v>18150</v>
      </c>
      <c r="C557" s="13">
        <v>2004</v>
      </c>
      <c r="D557" s="14">
        <v>38072</v>
      </c>
      <c r="F557" s="4" t="s">
        <v>48</v>
      </c>
      <c r="G557" s="4">
        <v>1</v>
      </c>
      <c r="H557" s="15">
        <v>1</v>
      </c>
      <c r="I557" s="15">
        <v>3</v>
      </c>
      <c r="J557" s="15">
        <v>1</v>
      </c>
      <c r="K557" s="15">
        <v>1</v>
      </c>
      <c r="L557" s="15">
        <v>1</v>
      </c>
      <c r="M557" s="15">
        <v>1</v>
      </c>
      <c r="N557" s="15">
        <v>1</v>
      </c>
      <c r="O557" s="7" t="s">
        <v>45</v>
      </c>
      <c r="P557" s="16">
        <v>-0.55700000000000005</v>
      </c>
      <c r="Q557" s="16">
        <v>-0.55700000000000005</v>
      </c>
      <c r="R557" s="16">
        <v>-0.70699999999999996</v>
      </c>
      <c r="S557" s="16">
        <v>1.889</v>
      </c>
      <c r="T557" s="16">
        <v>-0.5</v>
      </c>
      <c r="U557" s="16">
        <v>-6.2E-2</v>
      </c>
      <c r="V557" s="16">
        <v>-0.23599999999999999</v>
      </c>
      <c r="W557" s="16">
        <v>-0.8</v>
      </c>
      <c r="X557" s="16">
        <v>-1.9E-2</v>
      </c>
      <c r="Y557" s="16">
        <v>1.36</v>
      </c>
      <c r="Z557" s="16">
        <v>-0.19800000000000001</v>
      </c>
      <c r="AA557" s="16">
        <v>-0.44400000000000001</v>
      </c>
      <c r="AB557" s="16">
        <v>2</v>
      </c>
      <c r="AC557" s="16">
        <v>0.46200000000000002</v>
      </c>
      <c r="AD557" s="16">
        <v>-0.16700000000000001</v>
      </c>
      <c r="AE557" s="16">
        <v>5.0460000000000003</v>
      </c>
      <c r="AF557" s="16">
        <v>1.5</v>
      </c>
      <c r="AG557" s="17">
        <v>0.45</v>
      </c>
      <c r="AH557" s="17">
        <v>1.9847999999999999</v>
      </c>
      <c r="AI557" s="17">
        <v>5.8</v>
      </c>
      <c r="AJ557" s="17">
        <v>26</v>
      </c>
      <c r="AK557" s="17">
        <v>57</v>
      </c>
      <c r="AL557" s="17">
        <v>0</v>
      </c>
      <c r="AM557" s="17">
        <v>64</v>
      </c>
    </row>
    <row r="558" spans="1:39">
      <c r="A558" s="11">
        <v>390718707717195</v>
      </c>
      <c r="B558" s="12">
        <v>16385</v>
      </c>
      <c r="C558" s="13">
        <v>2001</v>
      </c>
      <c r="D558" s="14">
        <v>37001</v>
      </c>
      <c r="F558" s="4" t="s">
        <v>48</v>
      </c>
      <c r="G558" s="4">
        <v>1.1000000000000001</v>
      </c>
      <c r="H558" s="15">
        <v>1</v>
      </c>
      <c r="I558" s="15">
        <v>1</v>
      </c>
      <c r="J558" s="15">
        <v>1</v>
      </c>
      <c r="K558" s="15">
        <v>1</v>
      </c>
      <c r="L558" s="15">
        <v>1</v>
      </c>
      <c r="M558" s="15">
        <v>1</v>
      </c>
      <c r="N558" s="15">
        <v>1</v>
      </c>
      <c r="O558" s="7" t="s">
        <v>45</v>
      </c>
      <c r="P558" s="16">
        <v>-0.56200000000000006</v>
      </c>
      <c r="Q558" s="16">
        <v>-0.56200000000000006</v>
      </c>
      <c r="R558" s="16">
        <v>-0.621</v>
      </c>
      <c r="S558" s="16">
        <v>1.111</v>
      </c>
      <c r="T558" s="16">
        <v>0</v>
      </c>
      <c r="U558" s="16">
        <v>5.0000000000000001E-3</v>
      </c>
      <c r="V558" s="16">
        <v>-0.13100000000000001</v>
      </c>
      <c r="W558" s="16">
        <v>-0.66700000000000004</v>
      </c>
      <c r="X558" s="16">
        <v>6.5000000000000002E-2</v>
      </c>
      <c r="Y558" s="16">
        <v>0.83599999999999997</v>
      </c>
      <c r="Z558" s="16">
        <v>-8.4000000000000005E-2</v>
      </c>
      <c r="AA558" s="16">
        <v>-0.38900000000000001</v>
      </c>
      <c r="AB558" s="16">
        <v>2</v>
      </c>
      <c r="AC558" s="16">
        <v>0.27700000000000002</v>
      </c>
      <c r="AD558" s="16">
        <v>0</v>
      </c>
      <c r="AE558" s="16">
        <v>2.7829999999999999</v>
      </c>
      <c r="AF558" s="16">
        <v>1</v>
      </c>
      <c r="AG558" s="17">
        <v>0</v>
      </c>
      <c r="AH558" s="17">
        <v>1.5763</v>
      </c>
      <c r="AI558" s="17">
        <v>4.62</v>
      </c>
      <c r="AJ558" s="17">
        <v>46</v>
      </c>
      <c r="AK558" s="17">
        <v>46</v>
      </c>
      <c r="AL558" s="17">
        <v>2</v>
      </c>
      <c r="AM558" s="17">
        <v>54</v>
      </c>
    </row>
    <row r="559" spans="1:39">
      <c r="A559" s="11">
        <v>390718707717195</v>
      </c>
      <c r="B559" s="12">
        <v>16388</v>
      </c>
      <c r="C559" s="13">
        <v>2006</v>
      </c>
      <c r="D559" s="14">
        <v>38817</v>
      </c>
      <c r="F559" s="4" t="s">
        <v>48</v>
      </c>
      <c r="G559" s="4">
        <v>1.1000000000000001</v>
      </c>
      <c r="H559" s="15">
        <v>1</v>
      </c>
      <c r="I559" s="15">
        <v>1</v>
      </c>
      <c r="J559" s="15">
        <v>1</v>
      </c>
      <c r="K559" s="15">
        <v>1</v>
      </c>
      <c r="L559" s="15">
        <v>1</v>
      </c>
      <c r="M559" s="15">
        <v>1</v>
      </c>
      <c r="N559" s="15">
        <v>1</v>
      </c>
      <c r="O559" s="7" t="s">
        <v>45</v>
      </c>
      <c r="P559" s="16">
        <v>-0.56200000000000006</v>
      </c>
      <c r="Q559" s="16">
        <v>-0.56200000000000006</v>
      </c>
      <c r="R559" s="16">
        <v>-0.621</v>
      </c>
      <c r="S559" s="16">
        <v>1.111</v>
      </c>
      <c r="T559" s="16">
        <v>0</v>
      </c>
      <c r="U559" s="16">
        <v>5.0000000000000001E-3</v>
      </c>
      <c r="V559" s="16">
        <v>-0.13100000000000001</v>
      </c>
      <c r="W559" s="16">
        <v>-0.66700000000000004</v>
      </c>
      <c r="X559" s="16">
        <v>6.5000000000000002E-2</v>
      </c>
      <c r="Y559" s="16">
        <v>0.83599999999999997</v>
      </c>
      <c r="Z559" s="16">
        <v>-8.4000000000000005E-2</v>
      </c>
      <c r="AA559" s="16">
        <v>-0.38900000000000001</v>
      </c>
      <c r="AB559" s="16">
        <v>2</v>
      </c>
      <c r="AC559" s="16">
        <v>0.27700000000000002</v>
      </c>
      <c r="AD559" s="16">
        <v>0</v>
      </c>
      <c r="AE559" s="16">
        <v>2.7829999999999999</v>
      </c>
      <c r="AF559" s="16">
        <v>1</v>
      </c>
      <c r="AG559" s="17">
        <v>0</v>
      </c>
      <c r="AH559" s="17">
        <v>1.5747</v>
      </c>
      <c r="AI559" s="17">
        <v>5.44</v>
      </c>
      <c r="AJ559" s="17">
        <v>21</v>
      </c>
      <c r="AK559" s="17">
        <v>73</v>
      </c>
      <c r="AL559" s="17">
        <v>1</v>
      </c>
      <c r="AM559" s="17">
        <v>65</v>
      </c>
    </row>
    <row r="560" spans="1:39">
      <c r="A560" s="11">
        <v>390720407835530</v>
      </c>
      <c r="B560" s="18">
        <v>11449</v>
      </c>
      <c r="C560" s="13">
        <v>2000</v>
      </c>
      <c r="D560" s="19">
        <v>36704</v>
      </c>
      <c r="F560" s="4" t="s">
        <v>46</v>
      </c>
      <c r="G560" s="4">
        <v>10.3</v>
      </c>
      <c r="H560" s="15">
        <v>1</v>
      </c>
      <c r="I560" s="15">
        <v>1</v>
      </c>
      <c r="J560" s="15">
        <v>1</v>
      </c>
      <c r="K560" s="15">
        <v>1</v>
      </c>
      <c r="L560" s="15">
        <v>1</v>
      </c>
      <c r="M560" s="15">
        <v>1</v>
      </c>
      <c r="N560" s="15">
        <v>5</v>
      </c>
      <c r="O560" s="7" t="s">
        <v>45</v>
      </c>
      <c r="P560" s="16">
        <v>0</v>
      </c>
      <c r="Q560" s="16">
        <v>0</v>
      </c>
      <c r="R560" s="16">
        <v>0</v>
      </c>
      <c r="S560" s="16">
        <v>0</v>
      </c>
      <c r="T560" s="16">
        <v>0</v>
      </c>
      <c r="U560" s="16">
        <v>0</v>
      </c>
      <c r="V560" s="16">
        <v>0</v>
      </c>
      <c r="W560" s="16">
        <v>0</v>
      </c>
      <c r="X560" s="16">
        <v>0</v>
      </c>
      <c r="Y560" s="16">
        <v>0</v>
      </c>
      <c r="Z560" s="16">
        <v>0</v>
      </c>
      <c r="AA560" s="16">
        <v>0</v>
      </c>
      <c r="AB560" s="16">
        <v>0</v>
      </c>
      <c r="AC560" s="16">
        <v>0</v>
      </c>
      <c r="AD560" s="16">
        <v>0</v>
      </c>
      <c r="AE560" s="16">
        <v>0</v>
      </c>
      <c r="AF560" s="16">
        <v>0</v>
      </c>
      <c r="AG560" s="17">
        <v>6.67</v>
      </c>
      <c r="AH560" s="17">
        <v>1.8121</v>
      </c>
      <c r="AI560" s="17">
        <v>4.71</v>
      </c>
      <c r="AJ560" s="17">
        <v>59</v>
      </c>
      <c r="AK560" s="17">
        <v>17</v>
      </c>
      <c r="AL560" s="17">
        <v>2</v>
      </c>
      <c r="AM560" s="17">
        <v>88</v>
      </c>
    </row>
    <row r="561" spans="1:39">
      <c r="A561" s="11">
        <v>390725107705408</v>
      </c>
      <c r="B561" s="18">
        <v>2988</v>
      </c>
      <c r="C561" s="13">
        <v>2003</v>
      </c>
      <c r="D561" s="19">
        <v>37713</v>
      </c>
      <c r="F561" s="4" t="s">
        <v>48</v>
      </c>
      <c r="G561" s="4">
        <v>0.67300000000000004</v>
      </c>
      <c r="H561" s="15">
        <v>1</v>
      </c>
      <c r="I561" s="15">
        <v>1</v>
      </c>
      <c r="J561" s="15">
        <v>1</v>
      </c>
      <c r="K561" s="15">
        <v>1</v>
      </c>
      <c r="L561" s="15">
        <v>1</v>
      </c>
      <c r="M561" s="15">
        <v>1</v>
      </c>
      <c r="N561" s="15">
        <v>1</v>
      </c>
      <c r="O561" s="7" t="s">
        <v>45</v>
      </c>
      <c r="P561" s="16">
        <v>-0.55000000000000004</v>
      </c>
      <c r="Q561" s="16">
        <v>-0.55000000000000004</v>
      </c>
      <c r="R561" s="16">
        <v>-0.72199999999999998</v>
      </c>
      <c r="S561" s="16">
        <v>2.1110000000000002</v>
      </c>
      <c r="T561" s="16">
        <v>-0.5</v>
      </c>
      <c r="U561" s="16">
        <v>-8.4000000000000005E-2</v>
      </c>
      <c r="V561" s="16">
        <v>-0.26300000000000001</v>
      </c>
      <c r="W561" s="16">
        <v>-0.8</v>
      </c>
      <c r="X561" s="16">
        <v>-3.1E-2</v>
      </c>
      <c r="Y561" s="16">
        <v>1.5209999999999999</v>
      </c>
      <c r="Z561" s="16">
        <v>-0.22600000000000001</v>
      </c>
      <c r="AA561" s="16">
        <v>-0.44400000000000001</v>
      </c>
      <c r="AB561" s="16">
        <v>3</v>
      </c>
      <c r="AC561" s="16">
        <v>0.495</v>
      </c>
      <c r="AD561" s="16">
        <v>-0.25</v>
      </c>
      <c r="AE561" s="16">
        <v>5.9050000000000002</v>
      </c>
      <c r="AF561" s="16">
        <v>1.5</v>
      </c>
      <c r="AG561" s="17">
        <v>0</v>
      </c>
      <c r="AH561" s="17">
        <v>1.4242999999999999</v>
      </c>
      <c r="AI561" s="17">
        <v>6.78</v>
      </c>
      <c r="AJ561" s="17">
        <v>1</v>
      </c>
      <c r="AK561" s="17">
        <v>63</v>
      </c>
      <c r="AL561" s="17">
        <v>0</v>
      </c>
      <c r="AM561" s="17">
        <v>27</v>
      </c>
    </row>
    <row r="562" spans="1:39">
      <c r="A562" s="11">
        <v>390728907722041</v>
      </c>
      <c r="B562" s="18">
        <v>38593</v>
      </c>
      <c r="C562" s="13">
        <v>2001</v>
      </c>
      <c r="D562" s="19">
        <v>37001</v>
      </c>
      <c r="F562" s="4" t="s">
        <v>48</v>
      </c>
      <c r="G562" s="4">
        <v>1.65</v>
      </c>
      <c r="H562" s="15">
        <v>3</v>
      </c>
      <c r="I562" s="15">
        <v>5</v>
      </c>
      <c r="J562" s="15">
        <v>3</v>
      </c>
      <c r="K562" s="15">
        <v>3</v>
      </c>
      <c r="L562" s="15">
        <v>1</v>
      </c>
      <c r="M562" s="15">
        <v>3</v>
      </c>
      <c r="N562" s="15">
        <v>1</v>
      </c>
      <c r="O562" s="7" t="s">
        <v>45</v>
      </c>
      <c r="P562" s="16">
        <v>-0.188</v>
      </c>
      <c r="Q562" s="16">
        <v>-0.188</v>
      </c>
      <c r="R562" s="16">
        <v>-0.11</v>
      </c>
      <c r="S562" s="16">
        <v>0.111</v>
      </c>
      <c r="T562" s="16">
        <v>0</v>
      </c>
      <c r="U562" s="16">
        <v>-1.7999999999999999E-2</v>
      </c>
      <c r="V562" s="16">
        <v>-5.7000000000000002E-2</v>
      </c>
      <c r="W562" s="16">
        <v>-0.21099999999999999</v>
      </c>
      <c r="X562" s="16">
        <v>5.3999999999999999E-2</v>
      </c>
      <c r="Y562" s="16">
        <v>0.14499999999999999</v>
      </c>
      <c r="Z562" s="16">
        <v>2.7E-2</v>
      </c>
      <c r="AA562" s="16">
        <v>-0.25</v>
      </c>
      <c r="AB562" s="16">
        <v>0.5</v>
      </c>
      <c r="AC562" s="16">
        <v>8.5000000000000006E-2</v>
      </c>
      <c r="AD562" s="16">
        <v>9.0999999999999998E-2</v>
      </c>
      <c r="AE562" s="16">
        <v>0.31</v>
      </c>
      <c r="AF562" s="16">
        <v>1</v>
      </c>
      <c r="AG562" s="17">
        <v>40.18</v>
      </c>
      <c r="AH562" s="17">
        <v>2.2132999999999998</v>
      </c>
      <c r="AI562" s="17">
        <v>4.4800000000000004</v>
      </c>
      <c r="AJ562" s="17">
        <v>58</v>
      </c>
      <c r="AK562" s="17">
        <v>23</v>
      </c>
      <c r="AL562" s="17">
        <v>11</v>
      </c>
      <c r="AM562" s="17">
        <v>53</v>
      </c>
    </row>
    <row r="563" spans="1:39">
      <c r="A563" s="11">
        <v>390728907722041</v>
      </c>
      <c r="B563" s="12">
        <v>16135</v>
      </c>
      <c r="C563" s="13">
        <v>2000</v>
      </c>
      <c r="D563" s="14">
        <v>36640</v>
      </c>
      <c r="F563" s="4" t="s">
        <v>48</v>
      </c>
      <c r="G563" s="4">
        <v>1.65</v>
      </c>
      <c r="H563" s="15">
        <v>1</v>
      </c>
      <c r="I563" s="15">
        <v>1</v>
      </c>
      <c r="J563" s="15">
        <v>1</v>
      </c>
      <c r="K563" s="15">
        <v>1</v>
      </c>
      <c r="L563" s="15">
        <v>1</v>
      </c>
      <c r="M563" s="15">
        <v>1</v>
      </c>
      <c r="N563" s="15">
        <v>1</v>
      </c>
      <c r="O563" s="7" t="s">
        <v>45</v>
      </c>
      <c r="P563" s="16">
        <v>-0.188</v>
      </c>
      <c r="Q563" s="16">
        <v>-0.188</v>
      </c>
      <c r="R563" s="16">
        <v>-0.11</v>
      </c>
      <c r="S563" s="16">
        <v>0.111</v>
      </c>
      <c r="T563" s="16">
        <v>0</v>
      </c>
      <c r="U563" s="16">
        <v>-1.7999999999999999E-2</v>
      </c>
      <c r="V563" s="16">
        <v>-5.7000000000000002E-2</v>
      </c>
      <c r="W563" s="16">
        <v>-0.21099999999999999</v>
      </c>
      <c r="X563" s="16">
        <v>5.3999999999999999E-2</v>
      </c>
      <c r="Y563" s="16">
        <v>0.14499999999999999</v>
      </c>
      <c r="Z563" s="16">
        <v>2.7E-2</v>
      </c>
      <c r="AA563" s="16">
        <v>-0.25</v>
      </c>
      <c r="AB563" s="16">
        <v>0.5</v>
      </c>
      <c r="AC563" s="16">
        <v>8.5000000000000006E-2</v>
      </c>
      <c r="AD563" s="16">
        <v>9.0999999999999998E-2</v>
      </c>
      <c r="AE563" s="16">
        <v>0.31</v>
      </c>
      <c r="AF563" s="16">
        <v>1</v>
      </c>
      <c r="AG563" s="17">
        <v>8.6</v>
      </c>
      <c r="AH563" s="17">
        <v>1.869</v>
      </c>
      <c r="AI563" s="17">
        <v>4.74</v>
      </c>
      <c r="AJ563" s="17">
        <v>35</v>
      </c>
      <c r="AK563" s="17">
        <v>47</v>
      </c>
      <c r="AL563" s="17">
        <v>0</v>
      </c>
      <c r="AM563" s="17">
        <v>46</v>
      </c>
    </row>
    <row r="564" spans="1:39">
      <c r="A564" s="11">
        <v>390728907722041</v>
      </c>
      <c r="B564" s="12">
        <v>16138</v>
      </c>
      <c r="C564" s="13">
        <v>2001</v>
      </c>
      <c r="D564" s="14">
        <v>37014</v>
      </c>
      <c r="F564" s="4" t="s">
        <v>48</v>
      </c>
      <c r="G564" s="4">
        <v>1.65</v>
      </c>
      <c r="H564" s="15">
        <v>1</v>
      </c>
      <c r="I564" s="15">
        <v>1</v>
      </c>
      <c r="J564" s="15">
        <v>1</v>
      </c>
      <c r="K564" s="15">
        <v>1</v>
      </c>
      <c r="L564" s="15">
        <v>1</v>
      </c>
      <c r="M564" s="15">
        <v>1</v>
      </c>
      <c r="N564" s="15">
        <v>1</v>
      </c>
      <c r="O564" s="7" t="s">
        <v>45</v>
      </c>
      <c r="P564" s="16">
        <v>-0.188</v>
      </c>
      <c r="Q564" s="16">
        <v>-0.188</v>
      </c>
      <c r="R564" s="16">
        <v>-0.11</v>
      </c>
      <c r="S564" s="16">
        <v>0.111</v>
      </c>
      <c r="T564" s="16">
        <v>0</v>
      </c>
      <c r="U564" s="16">
        <v>-1.7999999999999999E-2</v>
      </c>
      <c r="V564" s="16">
        <v>-5.7000000000000002E-2</v>
      </c>
      <c r="W564" s="16">
        <v>-0.21099999999999999</v>
      </c>
      <c r="X564" s="16">
        <v>5.3999999999999999E-2</v>
      </c>
      <c r="Y564" s="16">
        <v>0.14499999999999999</v>
      </c>
      <c r="Z564" s="16">
        <v>2.7E-2</v>
      </c>
      <c r="AA564" s="16">
        <v>-0.25</v>
      </c>
      <c r="AB564" s="16">
        <v>0.5</v>
      </c>
      <c r="AC564" s="16">
        <v>8.5000000000000006E-2</v>
      </c>
      <c r="AD564" s="16">
        <v>9.0999999999999998E-2</v>
      </c>
      <c r="AE564" s="16">
        <v>0.31</v>
      </c>
      <c r="AF564" s="16">
        <v>1</v>
      </c>
      <c r="AG564" s="17">
        <v>0</v>
      </c>
      <c r="AH564" s="17">
        <v>1.2891999999999999</v>
      </c>
      <c r="AI564" s="17">
        <v>6.18</v>
      </c>
      <c r="AJ564" s="17">
        <v>19</v>
      </c>
      <c r="AK564" s="17">
        <v>72</v>
      </c>
      <c r="AL564" s="17">
        <v>1</v>
      </c>
      <c r="AM564" s="17">
        <v>23</v>
      </c>
    </row>
    <row r="565" spans="1:39">
      <c r="A565" s="11">
        <v>390730607711439</v>
      </c>
      <c r="B565" s="12">
        <v>18042</v>
      </c>
      <c r="C565" s="13">
        <v>2002</v>
      </c>
      <c r="D565" s="14">
        <v>37357</v>
      </c>
      <c r="F565" s="4" t="s">
        <v>48</v>
      </c>
      <c r="G565" s="4">
        <v>1.38</v>
      </c>
      <c r="H565" s="15">
        <v>1</v>
      </c>
      <c r="I565" s="15">
        <v>1</v>
      </c>
      <c r="J565" s="15">
        <v>1</v>
      </c>
      <c r="K565" s="15">
        <v>1</v>
      </c>
      <c r="L565" s="15">
        <v>1</v>
      </c>
      <c r="M565" s="15">
        <v>1</v>
      </c>
      <c r="N565" s="15">
        <v>1</v>
      </c>
      <c r="O565" s="7" t="s">
        <v>45</v>
      </c>
      <c r="P565" s="16">
        <v>-0.56000000000000005</v>
      </c>
      <c r="Q565" s="16">
        <v>-0.56000000000000005</v>
      </c>
      <c r="R565" s="16">
        <v>-0.64600000000000002</v>
      </c>
      <c r="S565" s="16">
        <v>1.333</v>
      </c>
      <c r="T565" s="16">
        <v>-0.25</v>
      </c>
      <c r="U565" s="16">
        <v>-2.3E-2</v>
      </c>
      <c r="V565" s="16">
        <v>-0.18</v>
      </c>
      <c r="W565" s="16">
        <v>-0.66700000000000004</v>
      </c>
      <c r="X565" s="16">
        <v>0.02</v>
      </c>
      <c r="Y565" s="16">
        <v>1.0449999999999999</v>
      </c>
      <c r="Z565" s="16">
        <v>-0.14899999999999999</v>
      </c>
      <c r="AA565" s="16">
        <v>-0.44400000000000001</v>
      </c>
      <c r="AB565" s="16">
        <v>2</v>
      </c>
      <c r="AC565" s="16">
        <v>0.36399999999999999</v>
      </c>
      <c r="AD565" s="16">
        <v>-0.111</v>
      </c>
      <c r="AE565" s="16">
        <v>3.85</v>
      </c>
      <c r="AF565" s="16">
        <v>1</v>
      </c>
      <c r="AG565" s="17">
        <v>0</v>
      </c>
      <c r="AH565" s="17">
        <v>0.9113</v>
      </c>
      <c r="AI565" s="17">
        <v>6.13</v>
      </c>
      <c r="AJ565" s="17">
        <v>1.3</v>
      </c>
      <c r="AK565" s="17">
        <v>87.01</v>
      </c>
      <c r="AL565" s="17">
        <v>0</v>
      </c>
      <c r="AM565" s="17">
        <v>75.319999999999993</v>
      </c>
    </row>
    <row r="566" spans="1:39">
      <c r="A566" s="11">
        <v>390735107830422</v>
      </c>
      <c r="B566" s="18">
        <v>11530</v>
      </c>
      <c r="C566" s="13">
        <v>2004</v>
      </c>
      <c r="D566" s="19">
        <v>38153</v>
      </c>
      <c r="F566" s="4" t="s">
        <v>44</v>
      </c>
      <c r="G566" s="4">
        <v>1.69</v>
      </c>
      <c r="H566" s="15">
        <v>4</v>
      </c>
      <c r="I566" s="15">
        <v>3</v>
      </c>
      <c r="J566" s="15">
        <v>5</v>
      </c>
      <c r="K566" s="15">
        <v>5</v>
      </c>
      <c r="L566" s="15">
        <v>5</v>
      </c>
      <c r="M566" s="15">
        <v>3</v>
      </c>
      <c r="N566" s="15">
        <v>5</v>
      </c>
      <c r="O566" s="7" t="s">
        <v>45</v>
      </c>
      <c r="P566" s="16">
        <v>0</v>
      </c>
      <c r="Q566" s="16">
        <v>0</v>
      </c>
      <c r="R566" s="16">
        <v>0</v>
      </c>
      <c r="S566" s="16">
        <v>0</v>
      </c>
      <c r="T566" s="16">
        <v>0</v>
      </c>
      <c r="U566" s="16">
        <v>0</v>
      </c>
      <c r="V566" s="16">
        <v>0</v>
      </c>
      <c r="W566" s="16">
        <v>0</v>
      </c>
      <c r="X566" s="16">
        <v>0</v>
      </c>
      <c r="Y566" s="16">
        <v>0</v>
      </c>
      <c r="Z566" s="16">
        <v>0</v>
      </c>
      <c r="AA566" s="16">
        <v>0</v>
      </c>
      <c r="AB566" s="16">
        <v>0</v>
      </c>
      <c r="AC566" s="16">
        <v>0</v>
      </c>
      <c r="AD566" s="16">
        <v>0</v>
      </c>
      <c r="AE566" s="16">
        <v>0</v>
      </c>
      <c r="AF566" s="16">
        <v>0</v>
      </c>
      <c r="AG566" s="17">
        <v>50.69</v>
      </c>
      <c r="AH566" s="17">
        <v>1.9357</v>
      </c>
      <c r="AI566" s="17">
        <v>1.88</v>
      </c>
      <c r="AJ566" s="17">
        <v>88</v>
      </c>
      <c r="AK566" s="17">
        <v>4</v>
      </c>
      <c r="AL566" s="17">
        <v>8</v>
      </c>
      <c r="AM566" s="17">
        <v>89</v>
      </c>
    </row>
    <row r="567" spans="1:39">
      <c r="A567" s="11">
        <v>390735207706015</v>
      </c>
      <c r="B567" s="20">
        <v>2996</v>
      </c>
      <c r="C567" s="13">
        <v>2003</v>
      </c>
      <c r="D567" s="19">
        <v>37713</v>
      </c>
      <c r="F567" s="4" t="s">
        <v>48</v>
      </c>
      <c r="G567" s="4">
        <v>8.51</v>
      </c>
      <c r="H567" s="15">
        <v>1</v>
      </c>
      <c r="I567" s="15">
        <v>1</v>
      </c>
      <c r="J567" s="15">
        <v>1</v>
      </c>
      <c r="K567" s="15">
        <v>1</v>
      </c>
      <c r="L567" s="15">
        <v>1</v>
      </c>
      <c r="M567" s="15">
        <v>1</v>
      </c>
      <c r="N567" s="15">
        <v>1</v>
      </c>
      <c r="O567" s="7" t="s">
        <v>45</v>
      </c>
      <c r="P567" s="16">
        <v>-0.54800000000000004</v>
      </c>
      <c r="Q567" s="16">
        <v>-0.54800000000000004</v>
      </c>
      <c r="R567" s="16">
        <v>-0.71499999999999997</v>
      </c>
      <c r="S567" s="16">
        <v>2.1110000000000002</v>
      </c>
      <c r="T567" s="16">
        <v>-0.5</v>
      </c>
      <c r="U567" s="16">
        <v>-6.3E-2</v>
      </c>
      <c r="V567" s="16">
        <v>-0.26300000000000001</v>
      </c>
      <c r="W567" s="16">
        <v>-0.8</v>
      </c>
      <c r="X567" s="16">
        <v>7.9000000000000001E-2</v>
      </c>
      <c r="Y567" s="16">
        <v>1.4419999999999999</v>
      </c>
      <c r="Z567" s="16">
        <v>-0.221</v>
      </c>
      <c r="AA567" s="16">
        <v>-0.44400000000000001</v>
      </c>
      <c r="AB567" s="16">
        <v>2</v>
      </c>
      <c r="AC567" s="16">
        <v>0.505</v>
      </c>
      <c r="AD567" s="16">
        <v>-0.16400000000000001</v>
      </c>
      <c r="AE567" s="16">
        <v>4.5439999999999996</v>
      </c>
      <c r="AF567" s="16">
        <v>1.5</v>
      </c>
      <c r="AG567" s="17">
        <v>0</v>
      </c>
      <c r="AH567" s="17">
        <v>0.97470000000000001</v>
      </c>
      <c r="AI567" s="17">
        <v>6.78</v>
      </c>
      <c r="AJ567" s="17">
        <v>1</v>
      </c>
      <c r="AK567" s="17">
        <v>79</v>
      </c>
      <c r="AL567" s="17">
        <v>0</v>
      </c>
      <c r="AM567" s="17">
        <v>16</v>
      </c>
    </row>
    <row r="568" spans="1:39">
      <c r="A568" s="11">
        <v>390735207706015</v>
      </c>
      <c r="B568" s="18">
        <v>2997</v>
      </c>
      <c r="C568" s="13">
        <v>2003</v>
      </c>
      <c r="D568" s="19">
        <v>37713</v>
      </c>
      <c r="F568" s="4" t="s">
        <v>48</v>
      </c>
      <c r="G568" s="4">
        <v>8.51</v>
      </c>
      <c r="H568" s="15">
        <v>2</v>
      </c>
      <c r="I568" s="15">
        <v>5</v>
      </c>
      <c r="J568" s="15">
        <v>1</v>
      </c>
      <c r="K568" s="15">
        <v>1</v>
      </c>
      <c r="L568" s="15">
        <v>1</v>
      </c>
      <c r="M568" s="15">
        <v>1</v>
      </c>
      <c r="N568" s="15">
        <v>1</v>
      </c>
      <c r="O568" s="7" t="s">
        <v>45</v>
      </c>
      <c r="P568" s="16">
        <v>-0.54800000000000004</v>
      </c>
      <c r="Q568" s="16">
        <v>-0.54800000000000004</v>
      </c>
      <c r="R568" s="16">
        <v>-0.71499999999999997</v>
      </c>
      <c r="S568" s="16">
        <v>2.1110000000000002</v>
      </c>
      <c r="T568" s="16">
        <v>-0.5</v>
      </c>
      <c r="U568" s="16">
        <v>-6.3E-2</v>
      </c>
      <c r="V568" s="16">
        <v>-0.26300000000000001</v>
      </c>
      <c r="W568" s="16">
        <v>-0.8</v>
      </c>
      <c r="X568" s="16">
        <v>7.9000000000000001E-2</v>
      </c>
      <c r="Y568" s="16">
        <v>1.4419999999999999</v>
      </c>
      <c r="Z568" s="16">
        <v>-0.221</v>
      </c>
      <c r="AA568" s="16">
        <v>-0.44400000000000001</v>
      </c>
      <c r="AB568" s="16">
        <v>2</v>
      </c>
      <c r="AC568" s="16">
        <v>0.505</v>
      </c>
      <c r="AD568" s="16">
        <v>-0.16400000000000001</v>
      </c>
      <c r="AE568" s="16">
        <v>4.5439999999999996</v>
      </c>
      <c r="AF568" s="16">
        <v>1.5</v>
      </c>
      <c r="AG568" s="17">
        <v>21.12</v>
      </c>
      <c r="AH568" s="17">
        <v>2.2027999999999999</v>
      </c>
      <c r="AI568" s="17">
        <v>5.85</v>
      </c>
      <c r="AJ568" s="17">
        <v>8</v>
      </c>
      <c r="AK568" s="17">
        <v>28</v>
      </c>
      <c r="AL568" s="17">
        <v>1</v>
      </c>
      <c r="AM568" s="17">
        <v>62</v>
      </c>
    </row>
    <row r="569" spans="1:39">
      <c r="A569" s="11">
        <v>390738107728149</v>
      </c>
      <c r="B569" s="12">
        <v>16033</v>
      </c>
      <c r="C569" s="13">
        <v>2000</v>
      </c>
      <c r="D569" s="14">
        <v>36614</v>
      </c>
      <c r="F569" s="4" t="s">
        <v>48</v>
      </c>
      <c r="G569" s="4">
        <v>12.8</v>
      </c>
      <c r="H569" s="15">
        <v>1</v>
      </c>
      <c r="I569" s="15">
        <v>1</v>
      </c>
      <c r="J569" s="15">
        <v>1</v>
      </c>
      <c r="K569" s="15">
        <v>1</v>
      </c>
      <c r="L569" s="15">
        <v>1</v>
      </c>
      <c r="M569" s="15">
        <v>1</v>
      </c>
      <c r="N569" s="15">
        <v>1</v>
      </c>
      <c r="O569" s="7" t="s">
        <v>45</v>
      </c>
      <c r="P569" s="16">
        <v>-0.18099999999999999</v>
      </c>
      <c r="Q569" s="16">
        <v>-0.18099999999999999</v>
      </c>
      <c r="R569" s="16">
        <v>-0.22500000000000001</v>
      </c>
      <c r="S569" s="16">
        <v>0</v>
      </c>
      <c r="T569" s="16">
        <v>0</v>
      </c>
      <c r="U569" s="16">
        <v>-0.03</v>
      </c>
      <c r="V569" s="16">
        <v>-6.9000000000000006E-2</v>
      </c>
      <c r="W569" s="16">
        <v>-0.318</v>
      </c>
      <c r="X569" s="16">
        <v>0.02</v>
      </c>
      <c r="Y569" s="16">
        <v>0.106</v>
      </c>
      <c r="Z569" s="16">
        <v>7.0000000000000001E-3</v>
      </c>
      <c r="AA569" s="16">
        <v>0</v>
      </c>
      <c r="AB569" s="16">
        <v>0.5</v>
      </c>
      <c r="AC569" s="16">
        <v>7.6999999999999999E-2</v>
      </c>
      <c r="AD569" s="16">
        <v>5.8999999999999997E-2</v>
      </c>
      <c r="AE569" s="16">
        <v>1.2999999999999999E-2</v>
      </c>
      <c r="AF569" s="16">
        <v>1</v>
      </c>
      <c r="AG569" s="17">
        <v>0</v>
      </c>
      <c r="AH569" s="17">
        <v>1.4615</v>
      </c>
      <c r="AI569" s="17">
        <v>5.39</v>
      </c>
      <c r="AJ569" s="17">
        <v>21</v>
      </c>
      <c r="AK569" s="17">
        <v>17</v>
      </c>
      <c r="AL569" s="17">
        <v>2</v>
      </c>
      <c r="AM569" s="17">
        <v>81</v>
      </c>
    </row>
    <row r="570" spans="1:39">
      <c r="A570" s="11">
        <v>390738107728149</v>
      </c>
      <c r="B570" s="12">
        <v>16035</v>
      </c>
      <c r="C570" s="13">
        <v>2002</v>
      </c>
      <c r="D570" s="14">
        <v>37371</v>
      </c>
      <c r="F570" s="4" t="s">
        <v>48</v>
      </c>
      <c r="G570" s="4">
        <v>12.8</v>
      </c>
      <c r="H570" s="15">
        <v>2</v>
      </c>
      <c r="I570" s="15">
        <v>5</v>
      </c>
      <c r="J570" s="15">
        <v>1</v>
      </c>
      <c r="K570" s="15">
        <v>1</v>
      </c>
      <c r="L570" s="15">
        <v>1</v>
      </c>
      <c r="M570" s="15">
        <v>1</v>
      </c>
      <c r="N570" s="15">
        <v>1</v>
      </c>
      <c r="O570" s="7" t="s">
        <v>45</v>
      </c>
      <c r="P570" s="16">
        <v>-0.18099999999999999</v>
      </c>
      <c r="Q570" s="16">
        <v>-0.18099999999999999</v>
      </c>
      <c r="R570" s="16">
        <v>-0.22500000000000001</v>
      </c>
      <c r="S570" s="16">
        <v>0</v>
      </c>
      <c r="T570" s="16">
        <v>0</v>
      </c>
      <c r="U570" s="16">
        <v>-0.03</v>
      </c>
      <c r="V570" s="16">
        <v>-6.9000000000000006E-2</v>
      </c>
      <c r="W570" s="16">
        <v>-0.318</v>
      </c>
      <c r="X570" s="16">
        <v>0.02</v>
      </c>
      <c r="Y570" s="16">
        <v>0.106</v>
      </c>
      <c r="Z570" s="16">
        <v>7.0000000000000001E-3</v>
      </c>
      <c r="AA570" s="16">
        <v>0</v>
      </c>
      <c r="AB570" s="16">
        <v>0.5</v>
      </c>
      <c r="AC570" s="16">
        <v>7.6999999999999999E-2</v>
      </c>
      <c r="AD570" s="16">
        <v>5.8999999999999997E-2</v>
      </c>
      <c r="AE570" s="16">
        <v>1.2999999999999999E-2</v>
      </c>
      <c r="AF570" s="16">
        <v>1</v>
      </c>
      <c r="AG570" s="17">
        <v>20</v>
      </c>
      <c r="AH570" s="17">
        <v>2.2248999999999999</v>
      </c>
      <c r="AI570" s="17">
        <v>5.45</v>
      </c>
      <c r="AJ570" s="17">
        <v>29</v>
      </c>
      <c r="AK570" s="17">
        <v>54</v>
      </c>
      <c r="AL570" s="17">
        <v>3</v>
      </c>
      <c r="AM570" s="17">
        <v>50</v>
      </c>
    </row>
    <row r="571" spans="1:39">
      <c r="A571" s="11">
        <v>390748807833306</v>
      </c>
      <c r="B571" s="18">
        <v>11415</v>
      </c>
      <c r="C571" s="13">
        <v>2005</v>
      </c>
      <c r="D571" s="19">
        <v>38623</v>
      </c>
      <c r="F571" s="4" t="s">
        <v>44</v>
      </c>
      <c r="G571" s="4">
        <v>279</v>
      </c>
      <c r="H571" s="15">
        <v>5</v>
      </c>
      <c r="I571" s="15">
        <v>5</v>
      </c>
      <c r="J571" s="15">
        <v>5</v>
      </c>
      <c r="K571" s="15">
        <v>5</v>
      </c>
      <c r="L571" s="15">
        <v>5</v>
      </c>
      <c r="M571" s="15">
        <v>5</v>
      </c>
      <c r="N571" s="15">
        <v>5</v>
      </c>
      <c r="O571" s="7" t="s">
        <v>45</v>
      </c>
      <c r="P571" s="16">
        <v>6.0000000000000001E-3</v>
      </c>
      <c r="Q571" s="16">
        <v>6.0000000000000001E-3</v>
      </c>
      <c r="R571" s="16">
        <v>3.4000000000000002E-2</v>
      </c>
      <c r="S571" s="16">
        <v>0</v>
      </c>
      <c r="T571" s="16">
        <v>0</v>
      </c>
      <c r="U571" s="16">
        <v>-1E-3</v>
      </c>
      <c r="V571" s="16">
        <v>-2E-3</v>
      </c>
      <c r="W571" s="16">
        <v>0</v>
      </c>
      <c r="X571" s="16">
        <v>0</v>
      </c>
      <c r="Y571" s="16">
        <v>0</v>
      </c>
      <c r="Z571" s="16">
        <v>-5.0000000000000001E-3</v>
      </c>
      <c r="AA571" s="16">
        <v>2.7E-2</v>
      </c>
      <c r="AB571" s="16">
        <v>0</v>
      </c>
      <c r="AC571" s="16">
        <v>0</v>
      </c>
      <c r="AD571" s="16">
        <v>-3.1E-2</v>
      </c>
      <c r="AE571" s="16">
        <v>-1E-3</v>
      </c>
      <c r="AF571" s="16">
        <v>0</v>
      </c>
      <c r="AG571" s="17">
        <v>83.01</v>
      </c>
      <c r="AH571" s="17">
        <v>2.1621999999999999</v>
      </c>
      <c r="AI571" s="17">
        <v>3.86</v>
      </c>
      <c r="AJ571" s="17">
        <v>74</v>
      </c>
      <c r="AK571" s="17">
        <v>2</v>
      </c>
      <c r="AL571" s="17">
        <v>17</v>
      </c>
      <c r="AM571" s="17">
        <v>87</v>
      </c>
    </row>
    <row r="572" spans="1:39">
      <c r="A572" s="11">
        <v>390749907705460</v>
      </c>
      <c r="B572" s="12">
        <v>19440</v>
      </c>
      <c r="C572" s="13">
        <v>2003</v>
      </c>
      <c r="D572" s="14">
        <v>37715</v>
      </c>
      <c r="F572" s="4" t="s">
        <v>48</v>
      </c>
      <c r="G572" s="4">
        <v>1.24</v>
      </c>
      <c r="H572" s="15">
        <v>1</v>
      </c>
      <c r="I572" s="15">
        <v>1</v>
      </c>
      <c r="J572" s="15">
        <v>1</v>
      </c>
      <c r="K572" s="15">
        <v>1</v>
      </c>
      <c r="L572" s="15">
        <v>1</v>
      </c>
      <c r="M572" s="15">
        <v>1</v>
      </c>
      <c r="N572" s="15">
        <v>1</v>
      </c>
      <c r="O572" s="7" t="s">
        <v>45</v>
      </c>
      <c r="P572" s="16">
        <v>-0.55000000000000004</v>
      </c>
      <c r="Q572" s="16">
        <v>-0.55000000000000004</v>
      </c>
      <c r="R572" s="16">
        <v>-0.72199999999999998</v>
      </c>
      <c r="S572" s="16">
        <v>2.1110000000000002</v>
      </c>
      <c r="T572" s="16">
        <v>-0.5</v>
      </c>
      <c r="U572" s="16">
        <v>-8.3000000000000004E-2</v>
      </c>
      <c r="V572" s="16">
        <v>-0.26300000000000001</v>
      </c>
      <c r="W572" s="16">
        <v>-0.8</v>
      </c>
      <c r="X572" s="16">
        <v>-0.03</v>
      </c>
      <c r="Y572" s="16">
        <v>1.5209999999999999</v>
      </c>
      <c r="Z572" s="16">
        <v>-0.22700000000000001</v>
      </c>
      <c r="AA572" s="16">
        <v>-0.44400000000000001</v>
      </c>
      <c r="AB572" s="16">
        <v>3</v>
      </c>
      <c r="AC572" s="16">
        <v>0.495</v>
      </c>
      <c r="AD572" s="16">
        <v>-0.125</v>
      </c>
      <c r="AE572" s="16">
        <v>5.9249999999999998</v>
      </c>
      <c r="AF572" s="16">
        <v>1.5</v>
      </c>
      <c r="AG572" s="17">
        <v>0</v>
      </c>
      <c r="AH572" s="17">
        <v>1.3964000000000001</v>
      </c>
      <c r="AI572" s="17">
        <v>5.79</v>
      </c>
      <c r="AJ572" s="17">
        <v>8</v>
      </c>
      <c r="AK572" s="17">
        <v>72.5</v>
      </c>
      <c r="AL572" s="17">
        <v>0</v>
      </c>
      <c r="AM572" s="17">
        <v>81.5</v>
      </c>
    </row>
    <row r="573" spans="1:39">
      <c r="A573" s="11">
        <v>390749907705460</v>
      </c>
      <c r="B573" s="12">
        <v>19442</v>
      </c>
      <c r="C573" s="13">
        <v>2008</v>
      </c>
      <c r="D573" s="14">
        <v>39553</v>
      </c>
      <c r="F573" s="4" t="s">
        <v>48</v>
      </c>
      <c r="G573" s="4">
        <v>1.24</v>
      </c>
      <c r="H573" s="15">
        <v>1</v>
      </c>
      <c r="I573" s="15">
        <v>1</v>
      </c>
      <c r="J573" s="15">
        <v>1</v>
      </c>
      <c r="K573" s="15">
        <v>1</v>
      </c>
      <c r="L573" s="15">
        <v>1</v>
      </c>
      <c r="M573" s="15">
        <v>1</v>
      </c>
      <c r="N573" s="15">
        <v>1</v>
      </c>
      <c r="O573" s="7" t="s">
        <v>45</v>
      </c>
      <c r="P573" s="16">
        <v>-0.55000000000000004</v>
      </c>
      <c r="Q573" s="16">
        <v>-0.55000000000000004</v>
      </c>
      <c r="R573" s="16">
        <v>-0.72199999999999998</v>
      </c>
      <c r="S573" s="16">
        <v>2.1110000000000002</v>
      </c>
      <c r="T573" s="16">
        <v>-0.5</v>
      </c>
      <c r="U573" s="16">
        <v>-8.3000000000000004E-2</v>
      </c>
      <c r="V573" s="16">
        <v>-0.26300000000000001</v>
      </c>
      <c r="W573" s="16">
        <v>-0.8</v>
      </c>
      <c r="X573" s="16">
        <v>-0.03</v>
      </c>
      <c r="Y573" s="16">
        <v>1.5209999999999999</v>
      </c>
      <c r="Z573" s="16">
        <v>-0.22700000000000001</v>
      </c>
      <c r="AA573" s="16">
        <v>-0.44400000000000001</v>
      </c>
      <c r="AB573" s="16">
        <v>3</v>
      </c>
      <c r="AC573" s="16">
        <v>0.495</v>
      </c>
      <c r="AD573" s="16">
        <v>-0.125</v>
      </c>
      <c r="AE573" s="16">
        <v>5.9249999999999998</v>
      </c>
      <c r="AF573" s="16">
        <v>1.5</v>
      </c>
      <c r="AG573" s="17">
        <v>0</v>
      </c>
      <c r="AH573" s="17">
        <v>1.6778</v>
      </c>
      <c r="AI573" s="17">
        <v>7.01</v>
      </c>
      <c r="AJ573" s="17">
        <v>0</v>
      </c>
      <c r="AK573" s="17">
        <v>62.79</v>
      </c>
      <c r="AL573" s="17">
        <v>1.1599999999999999</v>
      </c>
      <c r="AM573" s="17">
        <v>41.86</v>
      </c>
    </row>
    <row r="574" spans="1:39">
      <c r="A574" s="11">
        <v>390759207847381</v>
      </c>
      <c r="B574" s="18">
        <v>11505</v>
      </c>
      <c r="C574" s="13">
        <v>2000</v>
      </c>
      <c r="D574" s="19">
        <v>36703</v>
      </c>
      <c r="F574" s="4" t="s">
        <v>46</v>
      </c>
      <c r="G574" s="4">
        <v>4.6900000000000004</v>
      </c>
      <c r="H574" s="15">
        <v>5</v>
      </c>
      <c r="I574" s="15">
        <v>5</v>
      </c>
      <c r="J574" s="15">
        <v>3</v>
      </c>
      <c r="K574" s="15">
        <v>5</v>
      </c>
      <c r="L574" s="15">
        <v>1</v>
      </c>
      <c r="M574" s="15">
        <v>3</v>
      </c>
      <c r="N574" s="15">
        <v>1</v>
      </c>
      <c r="O574" s="7" t="s">
        <v>45</v>
      </c>
      <c r="P574" s="16">
        <v>0</v>
      </c>
      <c r="Q574" s="16">
        <v>0</v>
      </c>
      <c r="R574" s="16">
        <v>0</v>
      </c>
      <c r="S574" s="16">
        <v>0</v>
      </c>
      <c r="T574" s="16">
        <v>0</v>
      </c>
      <c r="U574" s="16">
        <v>0</v>
      </c>
      <c r="V574" s="16">
        <v>0</v>
      </c>
      <c r="W574" s="16">
        <v>0</v>
      </c>
      <c r="X574" s="16">
        <v>0</v>
      </c>
      <c r="Y574" s="16">
        <v>0</v>
      </c>
      <c r="Z574" s="16">
        <v>0</v>
      </c>
      <c r="AA574" s="16">
        <v>0</v>
      </c>
      <c r="AB574" s="16">
        <v>0</v>
      </c>
      <c r="AC574" s="16">
        <v>0</v>
      </c>
      <c r="AD574" s="16">
        <v>0</v>
      </c>
      <c r="AE574" s="16">
        <v>0</v>
      </c>
      <c r="AF574" s="16">
        <v>0</v>
      </c>
      <c r="AG574" s="17">
        <v>83.69</v>
      </c>
      <c r="AH574" s="17">
        <v>2.3043999999999998</v>
      </c>
      <c r="AI574" s="17">
        <v>3.76</v>
      </c>
      <c r="AJ574" s="17">
        <v>81</v>
      </c>
      <c r="AK574" s="17">
        <v>13</v>
      </c>
      <c r="AL574" s="17">
        <v>3.5</v>
      </c>
      <c r="AM574" s="17">
        <v>48</v>
      </c>
    </row>
    <row r="575" spans="1:39">
      <c r="A575" s="11">
        <v>390801407720036</v>
      </c>
      <c r="B575" s="12">
        <v>16344</v>
      </c>
      <c r="C575" s="13">
        <v>2001</v>
      </c>
      <c r="D575" s="14">
        <v>36991</v>
      </c>
      <c r="F575" s="4" t="s">
        <v>48</v>
      </c>
      <c r="G575" s="4">
        <v>0.95499999999999996</v>
      </c>
      <c r="H575" s="15">
        <v>5</v>
      </c>
      <c r="I575" s="15">
        <v>1</v>
      </c>
      <c r="J575" s="15">
        <v>5</v>
      </c>
      <c r="K575" s="15">
        <v>5</v>
      </c>
      <c r="L575" s="15">
        <v>3</v>
      </c>
      <c r="M575" s="15">
        <v>1</v>
      </c>
      <c r="N575" s="15">
        <v>5</v>
      </c>
      <c r="O575" s="7" t="s">
        <v>45</v>
      </c>
      <c r="P575" s="16">
        <v>-0.56200000000000006</v>
      </c>
      <c r="Q575" s="16">
        <v>-0.56200000000000006</v>
      </c>
      <c r="R575" s="16">
        <v>-0.621</v>
      </c>
      <c r="S575" s="16">
        <v>1.111</v>
      </c>
      <c r="T575" s="16">
        <v>0</v>
      </c>
      <c r="U575" s="16">
        <v>5.0000000000000001E-3</v>
      </c>
      <c r="V575" s="16">
        <v>-0.13100000000000001</v>
      </c>
      <c r="W575" s="16">
        <v>-0.66700000000000004</v>
      </c>
      <c r="X575" s="16">
        <v>6.4000000000000001E-2</v>
      </c>
      <c r="Y575" s="16">
        <v>0.83599999999999997</v>
      </c>
      <c r="Z575" s="16">
        <v>-8.4000000000000005E-2</v>
      </c>
      <c r="AA575" s="16">
        <v>-0.38900000000000001</v>
      </c>
      <c r="AB575" s="16">
        <v>2</v>
      </c>
      <c r="AC575" s="16">
        <v>0.27700000000000002</v>
      </c>
      <c r="AD575" s="16">
        <v>0</v>
      </c>
      <c r="AE575" s="16">
        <v>2.7770000000000001</v>
      </c>
      <c r="AF575" s="16">
        <v>1</v>
      </c>
      <c r="AG575" s="17">
        <v>71.739999999999995</v>
      </c>
      <c r="AH575" s="17">
        <v>1.3163</v>
      </c>
      <c r="AI575" s="17">
        <v>2.6549999999999998</v>
      </c>
      <c r="AJ575" s="17">
        <v>90.5</v>
      </c>
      <c r="AK575" s="17">
        <v>3.5</v>
      </c>
      <c r="AL575" s="17">
        <v>7</v>
      </c>
      <c r="AM575" s="17">
        <v>91</v>
      </c>
    </row>
    <row r="576" spans="1:39">
      <c r="A576" s="11">
        <v>390801407720036</v>
      </c>
      <c r="B576" s="12">
        <v>16347</v>
      </c>
      <c r="C576" s="13">
        <v>2006</v>
      </c>
      <c r="D576" s="14">
        <v>38820</v>
      </c>
      <c r="F576" s="4" t="s">
        <v>48</v>
      </c>
      <c r="G576" s="4">
        <v>0.95499999999999996</v>
      </c>
      <c r="H576" s="15">
        <v>3</v>
      </c>
      <c r="I576" s="15">
        <v>1</v>
      </c>
      <c r="J576" s="15">
        <v>3</v>
      </c>
      <c r="K576" s="15">
        <v>3</v>
      </c>
      <c r="L576" s="15">
        <v>1</v>
      </c>
      <c r="M576" s="15">
        <v>1</v>
      </c>
      <c r="N576" s="15">
        <v>3</v>
      </c>
      <c r="O576" s="7" t="s">
        <v>45</v>
      </c>
      <c r="P576" s="16">
        <v>-0.56200000000000006</v>
      </c>
      <c r="Q576" s="16">
        <v>-0.56200000000000006</v>
      </c>
      <c r="R576" s="16">
        <v>-0.621</v>
      </c>
      <c r="S576" s="16">
        <v>1.111</v>
      </c>
      <c r="T576" s="16">
        <v>0</v>
      </c>
      <c r="U576" s="16">
        <v>5.0000000000000001E-3</v>
      </c>
      <c r="V576" s="16">
        <v>-0.13100000000000001</v>
      </c>
      <c r="W576" s="16">
        <v>-0.66700000000000004</v>
      </c>
      <c r="X576" s="16">
        <v>6.4000000000000001E-2</v>
      </c>
      <c r="Y576" s="16">
        <v>0.83599999999999997</v>
      </c>
      <c r="Z576" s="16">
        <v>-8.4000000000000005E-2</v>
      </c>
      <c r="AA576" s="16">
        <v>-0.38900000000000001</v>
      </c>
      <c r="AB576" s="16">
        <v>2</v>
      </c>
      <c r="AC576" s="16">
        <v>0.27700000000000002</v>
      </c>
      <c r="AD576" s="16">
        <v>0</v>
      </c>
      <c r="AE576" s="16">
        <v>2.7770000000000001</v>
      </c>
      <c r="AF576" s="16">
        <v>1</v>
      </c>
      <c r="AG576" s="17">
        <v>37.729999999999997</v>
      </c>
      <c r="AH576" s="17">
        <v>1.3952</v>
      </c>
      <c r="AI576" s="17">
        <v>4.2</v>
      </c>
      <c r="AJ576" s="17">
        <v>51</v>
      </c>
      <c r="AK576" s="17">
        <v>44</v>
      </c>
      <c r="AL576" s="17">
        <v>1</v>
      </c>
      <c r="AM576" s="17">
        <v>84</v>
      </c>
    </row>
    <row r="577" spans="1:39">
      <c r="A577" s="11">
        <v>390816507846067</v>
      </c>
      <c r="B577" s="18">
        <v>11504</v>
      </c>
      <c r="C577" s="13">
        <v>2000</v>
      </c>
      <c r="D577" s="19">
        <v>36704</v>
      </c>
      <c r="F577" s="4" t="s">
        <v>46</v>
      </c>
      <c r="G577" s="4">
        <v>18.600000000000001</v>
      </c>
      <c r="H577" s="15">
        <v>5</v>
      </c>
      <c r="I577" s="15">
        <v>3</v>
      </c>
      <c r="J577" s="15">
        <v>3</v>
      </c>
      <c r="K577" s="15">
        <v>5</v>
      </c>
      <c r="L577" s="15">
        <v>1</v>
      </c>
      <c r="M577" s="15">
        <v>1</v>
      </c>
      <c r="N577" s="15">
        <v>1</v>
      </c>
      <c r="O577" s="7" t="s">
        <v>45</v>
      </c>
      <c r="P577" s="16">
        <v>0</v>
      </c>
      <c r="Q577" s="16">
        <v>0</v>
      </c>
      <c r="R577" s="16">
        <v>0</v>
      </c>
      <c r="S577" s="16">
        <v>0</v>
      </c>
      <c r="T577" s="16">
        <v>0</v>
      </c>
      <c r="U577" s="16">
        <v>0</v>
      </c>
      <c r="V577" s="16">
        <v>0</v>
      </c>
      <c r="W577" s="16">
        <v>0</v>
      </c>
      <c r="X577" s="16">
        <v>0</v>
      </c>
      <c r="Y577" s="16">
        <v>0</v>
      </c>
      <c r="Z577" s="16">
        <v>0</v>
      </c>
      <c r="AA577" s="16">
        <v>0</v>
      </c>
      <c r="AB577" s="16">
        <v>0</v>
      </c>
      <c r="AC577" s="16">
        <v>0</v>
      </c>
      <c r="AD577" s="16">
        <v>0</v>
      </c>
      <c r="AE577" s="16">
        <v>0</v>
      </c>
      <c r="AF577" s="16">
        <v>0</v>
      </c>
      <c r="AG577" s="17">
        <v>77.62</v>
      </c>
      <c r="AH577" s="17">
        <v>2.2479</v>
      </c>
      <c r="AI577" s="17">
        <v>3.68</v>
      </c>
      <c r="AJ577" s="17">
        <v>72</v>
      </c>
      <c r="AK577" s="17">
        <v>17</v>
      </c>
      <c r="AL577" s="17">
        <v>2</v>
      </c>
      <c r="AM577" s="17">
        <v>54</v>
      </c>
    </row>
    <row r="578" spans="1:39">
      <c r="A578" s="11">
        <v>390816507846067</v>
      </c>
      <c r="B578" s="18">
        <v>11524</v>
      </c>
      <c r="C578" s="13">
        <v>2000</v>
      </c>
      <c r="D578" s="19">
        <v>36704</v>
      </c>
      <c r="F578" s="4" t="s">
        <v>46</v>
      </c>
      <c r="G578" s="4">
        <v>18.600000000000001</v>
      </c>
      <c r="H578" s="15">
        <v>3</v>
      </c>
      <c r="I578" s="15">
        <v>3</v>
      </c>
      <c r="J578" s="15">
        <v>1</v>
      </c>
      <c r="K578" s="15">
        <v>1</v>
      </c>
      <c r="L578" s="15">
        <v>1</v>
      </c>
      <c r="M578" s="15">
        <v>1</v>
      </c>
      <c r="N578" s="15">
        <v>1</v>
      </c>
      <c r="O578" s="7" t="s">
        <v>45</v>
      </c>
      <c r="P578" s="16">
        <v>0</v>
      </c>
      <c r="Q578" s="16">
        <v>0</v>
      </c>
      <c r="R578" s="16">
        <v>0</v>
      </c>
      <c r="S578" s="16">
        <v>0</v>
      </c>
      <c r="T578" s="16">
        <v>0</v>
      </c>
      <c r="U578" s="16">
        <v>0</v>
      </c>
      <c r="V578" s="16">
        <v>0</v>
      </c>
      <c r="W578" s="16">
        <v>0</v>
      </c>
      <c r="X578" s="16">
        <v>0</v>
      </c>
      <c r="Y578" s="16">
        <v>0</v>
      </c>
      <c r="Z578" s="16">
        <v>0</v>
      </c>
      <c r="AA578" s="16">
        <v>0</v>
      </c>
      <c r="AB578" s="16">
        <v>0</v>
      </c>
      <c r="AC578" s="16">
        <v>0</v>
      </c>
      <c r="AD578" s="16">
        <v>0</v>
      </c>
      <c r="AE578" s="16">
        <v>0</v>
      </c>
      <c r="AF578" s="16">
        <v>0</v>
      </c>
      <c r="AG578" s="17">
        <v>41.72</v>
      </c>
      <c r="AH578" s="17">
        <v>2.0358000000000001</v>
      </c>
      <c r="AI578" s="17">
        <v>4.92</v>
      </c>
      <c r="AJ578" s="17">
        <v>39</v>
      </c>
      <c r="AK578" s="17">
        <v>40</v>
      </c>
      <c r="AL578" s="17">
        <v>2</v>
      </c>
      <c r="AM578" s="17">
        <v>46</v>
      </c>
    </row>
    <row r="579" spans="1:39">
      <c r="A579" s="11">
        <v>390821407728335</v>
      </c>
      <c r="B579" s="12">
        <v>16010</v>
      </c>
      <c r="C579" s="13">
        <v>2000</v>
      </c>
      <c r="D579" s="14">
        <v>36621</v>
      </c>
      <c r="F579" s="4" t="s">
        <v>48</v>
      </c>
      <c r="G579" s="4">
        <v>0.57299999999999995</v>
      </c>
      <c r="H579" s="15">
        <v>5</v>
      </c>
      <c r="I579" s="15">
        <v>1</v>
      </c>
      <c r="J579" s="15">
        <v>5</v>
      </c>
      <c r="K579" s="15">
        <v>5</v>
      </c>
      <c r="L579" s="15">
        <v>3</v>
      </c>
      <c r="M579" s="15">
        <v>1</v>
      </c>
      <c r="N579" s="15">
        <v>5</v>
      </c>
      <c r="O579" s="7" t="s">
        <v>45</v>
      </c>
      <c r="P579" s="16">
        <v>-0.19900000000000001</v>
      </c>
      <c r="Q579" s="16">
        <v>-0.19900000000000001</v>
      </c>
      <c r="R579" s="16">
        <v>-0.14399999999999999</v>
      </c>
      <c r="S579" s="16">
        <v>0.111</v>
      </c>
      <c r="T579" s="16">
        <v>-0.2</v>
      </c>
      <c r="U579" s="16">
        <v>-0.02</v>
      </c>
      <c r="V579" s="16">
        <v>-5.6000000000000001E-2</v>
      </c>
      <c r="W579" s="16">
        <v>0</v>
      </c>
      <c r="X579" s="16">
        <v>3.3000000000000002E-2</v>
      </c>
      <c r="Y579" s="16">
        <v>0.127</v>
      </c>
      <c r="Z579" s="16">
        <v>1.9E-2</v>
      </c>
      <c r="AA579" s="16">
        <v>-0.27800000000000002</v>
      </c>
      <c r="AB579" s="16">
        <v>0.5</v>
      </c>
      <c r="AC579" s="16">
        <v>4.8000000000000001E-2</v>
      </c>
      <c r="AD579" s="16">
        <v>0</v>
      </c>
      <c r="AE579" s="16">
        <v>0.17199999999999999</v>
      </c>
      <c r="AF579" s="16">
        <v>0</v>
      </c>
      <c r="AG579" s="17">
        <v>74.599999999999994</v>
      </c>
      <c r="AH579" s="17">
        <v>1.143</v>
      </c>
      <c r="AI579" s="17">
        <v>2.34</v>
      </c>
      <c r="AJ579" s="17">
        <v>94</v>
      </c>
      <c r="AK579" s="17">
        <v>5</v>
      </c>
      <c r="AL579" s="17">
        <v>1</v>
      </c>
      <c r="AM579" s="17">
        <v>92</v>
      </c>
    </row>
    <row r="580" spans="1:39">
      <c r="A580" s="11">
        <v>390821407728335</v>
      </c>
      <c r="B580" s="12">
        <v>16012</v>
      </c>
      <c r="C580" s="13">
        <v>2002</v>
      </c>
      <c r="D580" s="14">
        <v>37376</v>
      </c>
      <c r="F580" s="4" t="s">
        <v>48</v>
      </c>
      <c r="G580" s="4">
        <v>0.57299999999999995</v>
      </c>
      <c r="H580" s="15">
        <v>2</v>
      </c>
      <c r="I580" s="15">
        <v>3</v>
      </c>
      <c r="J580" s="15">
        <v>1</v>
      </c>
      <c r="K580" s="15">
        <v>3</v>
      </c>
      <c r="L580" s="15">
        <v>1</v>
      </c>
      <c r="M580" s="15">
        <v>3</v>
      </c>
      <c r="N580" s="15">
        <v>1</v>
      </c>
      <c r="O580" s="7" t="s">
        <v>45</v>
      </c>
      <c r="P580" s="16">
        <v>-0.19900000000000001</v>
      </c>
      <c r="Q580" s="16">
        <v>-0.19900000000000001</v>
      </c>
      <c r="R580" s="16">
        <v>-0.14399999999999999</v>
      </c>
      <c r="S580" s="16">
        <v>0.111</v>
      </c>
      <c r="T580" s="16">
        <v>-0.2</v>
      </c>
      <c r="U580" s="16">
        <v>-0.02</v>
      </c>
      <c r="V580" s="16">
        <v>-5.6000000000000001E-2</v>
      </c>
      <c r="W580" s="16">
        <v>0</v>
      </c>
      <c r="X580" s="16">
        <v>3.3000000000000002E-2</v>
      </c>
      <c r="Y580" s="16">
        <v>0.127</v>
      </c>
      <c r="Z580" s="16">
        <v>1.9E-2</v>
      </c>
      <c r="AA580" s="16">
        <v>-0.27800000000000002</v>
      </c>
      <c r="AB580" s="16">
        <v>0.5</v>
      </c>
      <c r="AC580" s="16">
        <v>4.8000000000000001E-2</v>
      </c>
      <c r="AD580" s="16">
        <v>0</v>
      </c>
      <c r="AE580" s="16">
        <v>0.17199999999999999</v>
      </c>
      <c r="AF580" s="16">
        <v>0</v>
      </c>
      <c r="AG580" s="17">
        <v>28.37</v>
      </c>
      <c r="AH580" s="17">
        <v>2.0108000000000001</v>
      </c>
      <c r="AI580" s="17">
        <v>4.66</v>
      </c>
      <c r="AJ580" s="17">
        <v>50</v>
      </c>
      <c r="AK580" s="17">
        <v>41</v>
      </c>
      <c r="AL580" s="17">
        <v>18</v>
      </c>
      <c r="AM580" s="17">
        <v>54</v>
      </c>
    </row>
    <row r="581" spans="1:39">
      <c r="A581" s="11">
        <v>390823207839039</v>
      </c>
      <c r="B581" s="18">
        <v>11501</v>
      </c>
      <c r="C581" s="13">
        <v>2004</v>
      </c>
      <c r="D581" s="19">
        <v>38139</v>
      </c>
      <c r="F581" s="4" t="s">
        <v>46</v>
      </c>
      <c r="G581" s="4">
        <v>76.5</v>
      </c>
      <c r="H581" s="15">
        <v>5</v>
      </c>
      <c r="I581" s="15">
        <v>5</v>
      </c>
      <c r="J581" s="15">
        <v>3</v>
      </c>
      <c r="K581" s="15">
        <v>5</v>
      </c>
      <c r="L581" s="15">
        <v>1</v>
      </c>
      <c r="M581" s="15">
        <v>3</v>
      </c>
      <c r="N581" s="15">
        <v>3</v>
      </c>
      <c r="O581" s="7" t="s">
        <v>45</v>
      </c>
      <c r="P581" s="16">
        <v>-1E-3</v>
      </c>
      <c r="Q581" s="16">
        <v>-1E-3</v>
      </c>
      <c r="R581" s="16">
        <v>0</v>
      </c>
      <c r="S581" s="16">
        <v>0</v>
      </c>
      <c r="T581" s="16">
        <v>0</v>
      </c>
      <c r="U581" s="16">
        <v>3.0000000000000001E-3</v>
      </c>
      <c r="V581" s="16">
        <v>0.01</v>
      </c>
      <c r="W581" s="16">
        <v>0</v>
      </c>
      <c r="X581" s="16">
        <v>-7.0000000000000001E-3</v>
      </c>
      <c r="Y581" s="16">
        <v>0</v>
      </c>
      <c r="Z581" s="16">
        <v>1.9E-2</v>
      </c>
      <c r="AA581" s="16">
        <v>-7.0999999999999994E-2</v>
      </c>
      <c r="AB581" s="16">
        <v>0</v>
      </c>
      <c r="AC581" s="16">
        <v>-2E-3</v>
      </c>
      <c r="AD581" s="16">
        <v>3.4000000000000002E-2</v>
      </c>
      <c r="AE581" s="16">
        <v>7.0000000000000001E-3</v>
      </c>
      <c r="AF581" s="16">
        <v>0</v>
      </c>
      <c r="AG581" s="17">
        <v>100</v>
      </c>
      <c r="AH581" s="17">
        <v>2.4251999999999998</v>
      </c>
      <c r="AI581" s="17">
        <v>3.93</v>
      </c>
      <c r="AJ581" s="17">
        <v>75</v>
      </c>
      <c r="AK581" s="17">
        <v>17</v>
      </c>
      <c r="AL581" s="17">
        <v>10</v>
      </c>
      <c r="AM581" s="17">
        <v>67</v>
      </c>
    </row>
    <row r="582" spans="1:39">
      <c r="A582" s="11">
        <v>390825707728113</v>
      </c>
      <c r="B582" s="12">
        <v>16003</v>
      </c>
      <c r="C582" s="13">
        <v>2000</v>
      </c>
      <c r="D582" s="14">
        <v>36643</v>
      </c>
      <c r="F582" s="4" t="s">
        <v>48</v>
      </c>
      <c r="G582" s="4">
        <v>0.69099999999999995</v>
      </c>
      <c r="H582" s="15">
        <v>4</v>
      </c>
      <c r="I582" s="15">
        <v>1</v>
      </c>
      <c r="J582" s="15">
        <v>5</v>
      </c>
      <c r="K582" s="15">
        <v>5</v>
      </c>
      <c r="L582" s="15">
        <v>1</v>
      </c>
      <c r="M582" s="15">
        <v>3</v>
      </c>
      <c r="N582" s="15">
        <v>1</v>
      </c>
      <c r="O582" s="7" t="s">
        <v>45</v>
      </c>
      <c r="P582" s="16">
        <v>-0.20399999999999999</v>
      </c>
      <c r="Q582" s="16">
        <v>-0.20399999999999999</v>
      </c>
      <c r="R582" s="16">
        <v>-0.14399999999999999</v>
      </c>
      <c r="S582" s="16">
        <v>0.111</v>
      </c>
      <c r="T582" s="16">
        <v>-0.2</v>
      </c>
      <c r="U582" s="16">
        <v>-0.02</v>
      </c>
      <c r="V582" s="16">
        <v>-5.7000000000000002E-2</v>
      </c>
      <c r="W582" s="16">
        <v>0</v>
      </c>
      <c r="X582" s="16">
        <v>3.3000000000000002E-2</v>
      </c>
      <c r="Y582" s="16">
        <v>0.127</v>
      </c>
      <c r="Z582" s="16">
        <v>1.9E-2</v>
      </c>
      <c r="AA582" s="16">
        <v>-0.27800000000000002</v>
      </c>
      <c r="AB582" s="16">
        <v>0.5</v>
      </c>
      <c r="AC582" s="16">
        <v>4.8000000000000001E-2</v>
      </c>
      <c r="AD582" s="16">
        <v>0.25</v>
      </c>
      <c r="AE582" s="16">
        <v>0.17599999999999999</v>
      </c>
      <c r="AF582" s="16">
        <v>0</v>
      </c>
      <c r="AG582" s="17">
        <v>60</v>
      </c>
      <c r="AH582" s="17">
        <v>1.6677</v>
      </c>
      <c r="AI582" s="17">
        <v>3.12</v>
      </c>
      <c r="AJ582" s="17">
        <v>83</v>
      </c>
      <c r="AK582" s="17">
        <v>14</v>
      </c>
      <c r="AL582" s="17">
        <v>17</v>
      </c>
      <c r="AM582" s="17">
        <v>81</v>
      </c>
    </row>
    <row r="583" spans="1:39">
      <c r="A583" s="11">
        <v>390825707728113</v>
      </c>
      <c r="B583" s="12">
        <v>16005</v>
      </c>
      <c r="C583" s="13">
        <v>2002</v>
      </c>
      <c r="D583" s="14">
        <v>37376</v>
      </c>
      <c r="F583" s="4" t="s">
        <v>48</v>
      </c>
      <c r="G583" s="4">
        <v>0.69099999999999995</v>
      </c>
      <c r="H583" s="15">
        <v>1</v>
      </c>
      <c r="I583" s="15">
        <v>1</v>
      </c>
      <c r="J583" s="15">
        <v>1</v>
      </c>
      <c r="K583" s="15">
        <v>1</v>
      </c>
      <c r="L583" s="15">
        <v>1</v>
      </c>
      <c r="M583" s="15">
        <v>3</v>
      </c>
      <c r="N583" s="15">
        <v>1</v>
      </c>
      <c r="O583" s="7" t="s">
        <v>45</v>
      </c>
      <c r="P583" s="16">
        <v>-0.20399999999999999</v>
      </c>
      <c r="Q583" s="16">
        <v>-0.20399999999999999</v>
      </c>
      <c r="R583" s="16">
        <v>-0.14399999999999999</v>
      </c>
      <c r="S583" s="16">
        <v>0.111</v>
      </c>
      <c r="T583" s="16">
        <v>-0.2</v>
      </c>
      <c r="U583" s="16">
        <v>-0.02</v>
      </c>
      <c r="V583" s="16">
        <v>-5.7000000000000002E-2</v>
      </c>
      <c r="W583" s="16">
        <v>0</v>
      </c>
      <c r="X583" s="16">
        <v>3.3000000000000002E-2</v>
      </c>
      <c r="Y583" s="16">
        <v>0.127</v>
      </c>
      <c r="Z583" s="16">
        <v>1.9E-2</v>
      </c>
      <c r="AA583" s="16">
        <v>-0.27800000000000002</v>
      </c>
      <c r="AB583" s="16">
        <v>0.5</v>
      </c>
      <c r="AC583" s="16">
        <v>4.8000000000000001E-2</v>
      </c>
      <c r="AD583" s="16">
        <v>0.25</v>
      </c>
      <c r="AE583" s="16">
        <v>0.17599999999999999</v>
      </c>
      <c r="AF583" s="16">
        <v>0</v>
      </c>
      <c r="AG583" s="17">
        <v>5.44</v>
      </c>
      <c r="AH583" s="17">
        <v>1.8792</v>
      </c>
      <c r="AI583" s="17">
        <v>5.05</v>
      </c>
      <c r="AJ583" s="17">
        <v>44</v>
      </c>
      <c r="AK583" s="17">
        <v>55</v>
      </c>
      <c r="AL583" s="17">
        <v>11</v>
      </c>
      <c r="AM583" s="17">
        <v>67</v>
      </c>
    </row>
    <row r="584" spans="1:39">
      <c r="A584" s="11">
        <v>390835107854270</v>
      </c>
      <c r="B584" s="18">
        <v>11000</v>
      </c>
      <c r="C584" s="13">
        <v>2001</v>
      </c>
      <c r="D584" s="19">
        <v>37081</v>
      </c>
      <c r="F584" s="4" t="s">
        <v>46</v>
      </c>
      <c r="G584" s="4">
        <v>13.2</v>
      </c>
      <c r="H584" s="15">
        <v>5</v>
      </c>
      <c r="I584" s="15">
        <v>5</v>
      </c>
      <c r="J584" s="15">
        <v>3</v>
      </c>
      <c r="K584" s="15">
        <v>1</v>
      </c>
      <c r="L584" s="15">
        <v>5</v>
      </c>
      <c r="M584" s="15">
        <v>5</v>
      </c>
      <c r="N584" s="15">
        <v>3</v>
      </c>
      <c r="O584" s="7" t="s">
        <v>45</v>
      </c>
      <c r="P584" s="16">
        <v>-7.0000000000000001E-3</v>
      </c>
      <c r="Q584" s="16">
        <v>-7.0000000000000001E-3</v>
      </c>
      <c r="R584" s="16">
        <v>3.3000000000000002E-2</v>
      </c>
      <c r="S584" s="16">
        <v>0</v>
      </c>
      <c r="T584" s="16">
        <v>0</v>
      </c>
      <c r="U584" s="16">
        <v>5.0000000000000001E-3</v>
      </c>
      <c r="V584" s="16">
        <v>1.4999999999999999E-2</v>
      </c>
      <c r="W584" s="16">
        <v>0</v>
      </c>
      <c r="X584" s="16">
        <v>-3.2000000000000001E-2</v>
      </c>
      <c r="Y584" s="16">
        <v>7.0000000000000001E-3</v>
      </c>
      <c r="Z584" s="16">
        <v>3.1E-2</v>
      </c>
      <c r="AA584" s="16">
        <v>-0.107</v>
      </c>
      <c r="AB584" s="16">
        <v>0</v>
      </c>
      <c r="AC584" s="16">
        <v>8.0000000000000002E-3</v>
      </c>
      <c r="AD584" s="16">
        <v>9.2999999999999999E-2</v>
      </c>
      <c r="AE584" s="16">
        <v>-0.01</v>
      </c>
      <c r="AF584" s="16">
        <v>0</v>
      </c>
      <c r="AG584" s="17">
        <v>97.42</v>
      </c>
      <c r="AH584" s="17">
        <v>2.3919999999999999</v>
      </c>
      <c r="AI584" s="17">
        <v>3.88</v>
      </c>
      <c r="AJ584" s="17">
        <v>65</v>
      </c>
      <c r="AK584" s="17">
        <v>9</v>
      </c>
      <c r="AL584" s="17">
        <v>35</v>
      </c>
      <c r="AM584" s="17">
        <v>64</v>
      </c>
    </row>
    <row r="585" spans="1:39">
      <c r="A585" s="11">
        <v>390845407854141</v>
      </c>
      <c r="B585" s="18">
        <v>11001</v>
      </c>
      <c r="C585" s="13">
        <v>2001</v>
      </c>
      <c r="D585" s="19">
        <v>37060</v>
      </c>
      <c r="F585" s="4" t="s">
        <v>46</v>
      </c>
      <c r="G585" s="4">
        <v>1.78</v>
      </c>
      <c r="H585" s="15">
        <v>3</v>
      </c>
      <c r="I585" s="15">
        <v>1</v>
      </c>
      <c r="J585" s="15">
        <v>1</v>
      </c>
      <c r="K585" s="15">
        <v>1</v>
      </c>
      <c r="L585" s="15">
        <v>1</v>
      </c>
      <c r="M585" s="15">
        <v>3</v>
      </c>
      <c r="N585" s="15">
        <v>1</v>
      </c>
      <c r="O585" s="7" t="s">
        <v>45</v>
      </c>
      <c r="P585" s="16">
        <v>-2.8000000000000001E-2</v>
      </c>
      <c r="Q585" s="16">
        <v>-2.8000000000000001E-2</v>
      </c>
      <c r="R585" s="16">
        <v>6.0000000000000001E-3</v>
      </c>
      <c r="S585" s="16">
        <v>0.1</v>
      </c>
      <c r="T585" s="16">
        <v>0</v>
      </c>
      <c r="U585" s="16">
        <v>7.0000000000000001E-3</v>
      </c>
      <c r="V585" s="16">
        <v>2.1999999999999999E-2</v>
      </c>
      <c r="W585" s="16">
        <v>0</v>
      </c>
      <c r="X585" s="16">
        <v>4.2999999999999997E-2</v>
      </c>
      <c r="Y585" s="16">
        <v>1.4E-2</v>
      </c>
      <c r="Z585" s="16">
        <v>4.2999999999999997E-2</v>
      </c>
      <c r="AA585" s="16">
        <v>0.154</v>
      </c>
      <c r="AB585" s="16">
        <v>0.5</v>
      </c>
      <c r="AC585" s="16">
        <v>2.7E-2</v>
      </c>
      <c r="AD585" s="16">
        <v>0</v>
      </c>
      <c r="AE585" s="16">
        <v>4.0000000000000001E-3</v>
      </c>
      <c r="AF585" s="16">
        <v>0</v>
      </c>
      <c r="AG585" s="17">
        <v>42.22</v>
      </c>
      <c r="AH585" s="17">
        <v>1.8587</v>
      </c>
      <c r="AI585" s="17">
        <v>5.0999999999999996</v>
      </c>
      <c r="AJ585" s="17">
        <v>66</v>
      </c>
      <c r="AK585" s="17">
        <v>31</v>
      </c>
      <c r="AL585" s="17">
        <v>4</v>
      </c>
      <c r="AM585" s="17">
        <v>38</v>
      </c>
    </row>
    <row r="586" spans="1:39">
      <c r="A586" s="11">
        <v>390847007743560</v>
      </c>
      <c r="B586" s="12">
        <v>6473</v>
      </c>
      <c r="C586" s="13">
        <v>2001</v>
      </c>
      <c r="D586" s="14">
        <v>37069</v>
      </c>
      <c r="F586" s="4" t="s">
        <v>48</v>
      </c>
      <c r="G586" s="4">
        <v>6.59</v>
      </c>
      <c r="H586" s="15">
        <v>3</v>
      </c>
      <c r="I586" s="15">
        <v>1</v>
      </c>
      <c r="J586" s="15">
        <v>3</v>
      </c>
      <c r="K586" s="15">
        <v>5</v>
      </c>
      <c r="L586" s="15">
        <v>5</v>
      </c>
      <c r="M586" s="15">
        <v>3</v>
      </c>
      <c r="N586" s="15">
        <v>5</v>
      </c>
      <c r="O586" s="7" t="s">
        <v>45</v>
      </c>
      <c r="P586" s="16">
        <v>-0.30499999999999999</v>
      </c>
      <c r="Q586" s="16">
        <v>-0.30499999999999999</v>
      </c>
      <c r="R586" s="16">
        <v>-0.255</v>
      </c>
      <c r="S586" s="16">
        <v>0</v>
      </c>
      <c r="T586" s="16">
        <v>0</v>
      </c>
      <c r="U586" s="16">
        <v>-0.11799999999999999</v>
      </c>
      <c r="V586" s="16">
        <v>-8.4000000000000005E-2</v>
      </c>
      <c r="W586" s="16">
        <v>0.125</v>
      </c>
      <c r="X586" s="16">
        <v>-0.121</v>
      </c>
      <c r="Y586" s="16">
        <v>6.7000000000000004E-2</v>
      </c>
      <c r="Z586" s="16">
        <v>0.185</v>
      </c>
      <c r="AA586" s="16">
        <v>0</v>
      </c>
      <c r="AB586" s="16">
        <v>0</v>
      </c>
      <c r="AC586" s="16">
        <v>-8.3000000000000004E-2</v>
      </c>
      <c r="AD586" s="16">
        <v>2.5</v>
      </c>
      <c r="AE586" s="16">
        <v>4.1000000000000002E-2</v>
      </c>
      <c r="AF586" s="16">
        <v>0</v>
      </c>
      <c r="AG586" s="17">
        <v>46.78</v>
      </c>
      <c r="AH586" s="17">
        <v>1.6015999999999999</v>
      </c>
      <c r="AI586" s="17">
        <v>4.18</v>
      </c>
      <c r="AJ586" s="17">
        <v>77</v>
      </c>
      <c r="AK586" s="17">
        <v>0</v>
      </c>
      <c r="AL586" s="17">
        <v>19</v>
      </c>
      <c r="AM586" s="17">
        <v>98</v>
      </c>
    </row>
    <row r="587" spans="1:39">
      <c r="A587" s="11">
        <v>390847007743560</v>
      </c>
      <c r="B587" s="12">
        <v>6474</v>
      </c>
      <c r="C587" s="13">
        <v>2002</v>
      </c>
      <c r="D587" s="14">
        <v>37446</v>
      </c>
      <c r="F587" s="4" t="s">
        <v>48</v>
      </c>
      <c r="G587" s="4">
        <v>6.59</v>
      </c>
      <c r="H587" s="15">
        <v>5</v>
      </c>
      <c r="I587" s="15">
        <v>1</v>
      </c>
      <c r="J587" s="15">
        <v>5</v>
      </c>
      <c r="K587" s="15">
        <v>5</v>
      </c>
      <c r="L587" s="15">
        <v>5</v>
      </c>
      <c r="M587" s="15">
        <v>5</v>
      </c>
      <c r="N587" s="15">
        <v>5</v>
      </c>
      <c r="O587" s="7" t="s">
        <v>45</v>
      </c>
      <c r="P587" s="16">
        <v>-0.30499999999999999</v>
      </c>
      <c r="Q587" s="16">
        <v>-0.30499999999999999</v>
      </c>
      <c r="R587" s="16">
        <v>-0.255</v>
      </c>
      <c r="S587" s="16">
        <v>0</v>
      </c>
      <c r="T587" s="16">
        <v>0</v>
      </c>
      <c r="U587" s="16">
        <v>-0.11799999999999999</v>
      </c>
      <c r="V587" s="16">
        <v>-8.4000000000000005E-2</v>
      </c>
      <c r="W587" s="16">
        <v>0.125</v>
      </c>
      <c r="X587" s="16">
        <v>-0.121</v>
      </c>
      <c r="Y587" s="16">
        <v>6.7000000000000004E-2</v>
      </c>
      <c r="Z587" s="16">
        <v>0.185</v>
      </c>
      <c r="AA587" s="16">
        <v>0</v>
      </c>
      <c r="AB587" s="16">
        <v>0</v>
      </c>
      <c r="AC587" s="16">
        <v>-8.3000000000000004E-2</v>
      </c>
      <c r="AD587" s="16">
        <v>2.5</v>
      </c>
      <c r="AE587" s="16">
        <v>4.1000000000000002E-2</v>
      </c>
      <c r="AF587" s="16">
        <v>0</v>
      </c>
      <c r="AG587" s="17">
        <v>74.66</v>
      </c>
      <c r="AH587" s="17">
        <v>1.8526</v>
      </c>
      <c r="AI587" s="17">
        <v>3.26</v>
      </c>
      <c r="AJ587" s="17">
        <v>80</v>
      </c>
      <c r="AK587" s="17">
        <v>0</v>
      </c>
      <c r="AL587" s="17">
        <v>40</v>
      </c>
      <c r="AM587" s="17">
        <v>98</v>
      </c>
    </row>
    <row r="588" spans="1:39">
      <c r="A588" s="11">
        <v>390847007743560</v>
      </c>
      <c r="B588" s="12">
        <v>6475</v>
      </c>
      <c r="C588" s="13">
        <v>2002</v>
      </c>
      <c r="D588" s="14">
        <v>37591</v>
      </c>
      <c r="F588" s="4" t="s">
        <v>48</v>
      </c>
      <c r="G588" s="4">
        <v>6.59</v>
      </c>
      <c r="H588" s="15">
        <v>5</v>
      </c>
      <c r="I588" s="15">
        <v>5</v>
      </c>
      <c r="J588" s="15">
        <v>5</v>
      </c>
      <c r="K588" s="15">
        <v>5</v>
      </c>
      <c r="L588" s="15">
        <v>5</v>
      </c>
      <c r="M588" s="15">
        <v>5</v>
      </c>
      <c r="N588" s="15">
        <v>5</v>
      </c>
      <c r="O588" s="7" t="s">
        <v>45</v>
      </c>
      <c r="P588" s="16">
        <v>-0.30499999999999999</v>
      </c>
      <c r="Q588" s="16">
        <v>-0.30499999999999999</v>
      </c>
      <c r="R588" s="16">
        <v>-0.255</v>
      </c>
      <c r="S588" s="16">
        <v>0</v>
      </c>
      <c r="T588" s="16">
        <v>0</v>
      </c>
      <c r="U588" s="16">
        <v>-0.11799999999999999</v>
      </c>
      <c r="V588" s="16">
        <v>-8.4000000000000005E-2</v>
      </c>
      <c r="W588" s="16">
        <v>0.125</v>
      </c>
      <c r="X588" s="16">
        <v>-0.121</v>
      </c>
      <c r="Y588" s="16">
        <v>6.7000000000000004E-2</v>
      </c>
      <c r="Z588" s="16">
        <v>0.185</v>
      </c>
      <c r="AA588" s="16">
        <v>0</v>
      </c>
      <c r="AB588" s="16">
        <v>0</v>
      </c>
      <c r="AC588" s="16">
        <v>-8.3000000000000004E-2</v>
      </c>
      <c r="AD588" s="16">
        <v>2.5</v>
      </c>
      <c r="AE588" s="16">
        <v>4.1000000000000002E-2</v>
      </c>
      <c r="AF588" s="16">
        <v>0</v>
      </c>
      <c r="AG588" s="17">
        <v>96.33</v>
      </c>
      <c r="AH588" s="17">
        <v>2.2040999999999999</v>
      </c>
      <c r="AI588" s="17">
        <v>3.24</v>
      </c>
      <c r="AJ588" s="17">
        <v>73</v>
      </c>
      <c r="AK588" s="17">
        <v>0</v>
      </c>
      <c r="AL588" s="17">
        <v>25</v>
      </c>
      <c r="AM588" s="17">
        <v>93</v>
      </c>
    </row>
    <row r="589" spans="1:39">
      <c r="A589" s="11">
        <v>390847007743560</v>
      </c>
      <c r="B589" s="12">
        <v>6476</v>
      </c>
      <c r="C589" s="13">
        <v>2003</v>
      </c>
      <c r="D589" s="14">
        <v>37761</v>
      </c>
      <c r="F589" s="4" t="s">
        <v>48</v>
      </c>
      <c r="G589" s="4">
        <v>6.59</v>
      </c>
      <c r="H589" s="15">
        <v>4</v>
      </c>
      <c r="I589" s="15">
        <v>5</v>
      </c>
      <c r="J589" s="15">
        <v>3</v>
      </c>
      <c r="K589" s="15">
        <v>1</v>
      </c>
      <c r="L589" s="15">
        <v>3</v>
      </c>
      <c r="M589" s="15">
        <v>3</v>
      </c>
      <c r="N589" s="15">
        <v>1</v>
      </c>
      <c r="O589" s="7" t="s">
        <v>45</v>
      </c>
      <c r="P589" s="16">
        <v>-0.30499999999999999</v>
      </c>
      <c r="Q589" s="16">
        <v>-0.30499999999999999</v>
      </c>
      <c r="R589" s="16">
        <v>-0.255</v>
      </c>
      <c r="S589" s="16">
        <v>0</v>
      </c>
      <c r="T589" s="16">
        <v>0</v>
      </c>
      <c r="U589" s="16">
        <v>-0.11799999999999999</v>
      </c>
      <c r="V589" s="16">
        <v>-8.4000000000000005E-2</v>
      </c>
      <c r="W589" s="16">
        <v>0.125</v>
      </c>
      <c r="X589" s="16">
        <v>-0.121</v>
      </c>
      <c r="Y589" s="16">
        <v>6.7000000000000004E-2</v>
      </c>
      <c r="Z589" s="16">
        <v>0.185</v>
      </c>
      <c r="AA589" s="16">
        <v>0</v>
      </c>
      <c r="AB589" s="16">
        <v>0</v>
      </c>
      <c r="AC589" s="16">
        <v>-8.3000000000000004E-2</v>
      </c>
      <c r="AD589" s="16">
        <v>2.5</v>
      </c>
      <c r="AE589" s="16">
        <v>4.1000000000000002E-2</v>
      </c>
      <c r="AF589" s="16">
        <v>0</v>
      </c>
      <c r="AG589" s="17">
        <v>59.25</v>
      </c>
      <c r="AH589" s="17">
        <v>2.6821000000000002</v>
      </c>
      <c r="AI589" s="17">
        <v>3.85</v>
      </c>
      <c r="AJ589" s="17">
        <v>47.83</v>
      </c>
      <c r="AK589" s="17">
        <v>4.3499999999999996</v>
      </c>
      <c r="AL589" s="17">
        <v>14.13</v>
      </c>
      <c r="AM589" s="17">
        <v>65.22</v>
      </c>
    </row>
    <row r="590" spans="1:39">
      <c r="A590" s="11">
        <v>390847007743560</v>
      </c>
      <c r="B590" s="12">
        <v>6477</v>
      </c>
      <c r="C590" s="13">
        <v>2005</v>
      </c>
      <c r="D590" s="14">
        <v>38511</v>
      </c>
      <c r="F590" s="4" t="s">
        <v>48</v>
      </c>
      <c r="G590" s="4">
        <v>6.59</v>
      </c>
      <c r="H590" s="15">
        <v>5</v>
      </c>
      <c r="I590" s="15">
        <v>1</v>
      </c>
      <c r="J590" s="15">
        <v>5</v>
      </c>
      <c r="K590" s="15">
        <v>5</v>
      </c>
      <c r="L590" s="15">
        <v>5</v>
      </c>
      <c r="M590" s="15">
        <v>5</v>
      </c>
      <c r="N590" s="15">
        <v>5</v>
      </c>
      <c r="O590" s="7" t="s">
        <v>45</v>
      </c>
      <c r="P590" s="16">
        <v>-0.30499999999999999</v>
      </c>
      <c r="Q590" s="16">
        <v>-0.30499999999999999</v>
      </c>
      <c r="R590" s="16">
        <v>-0.255</v>
      </c>
      <c r="S590" s="16">
        <v>0</v>
      </c>
      <c r="T590" s="16">
        <v>0</v>
      </c>
      <c r="U590" s="16">
        <v>-0.11799999999999999</v>
      </c>
      <c r="V590" s="16">
        <v>-8.4000000000000005E-2</v>
      </c>
      <c r="W590" s="16">
        <v>0.125</v>
      </c>
      <c r="X590" s="16">
        <v>-0.121</v>
      </c>
      <c r="Y590" s="16">
        <v>6.7000000000000004E-2</v>
      </c>
      <c r="Z590" s="16">
        <v>0.185</v>
      </c>
      <c r="AA590" s="16">
        <v>0</v>
      </c>
      <c r="AB590" s="16">
        <v>0</v>
      </c>
      <c r="AC590" s="16">
        <v>-8.3000000000000004E-2</v>
      </c>
      <c r="AD590" s="16">
        <v>2.5</v>
      </c>
      <c r="AE590" s="16">
        <v>4.1000000000000002E-2</v>
      </c>
      <c r="AF590" s="16">
        <v>0</v>
      </c>
      <c r="AG590" s="17">
        <v>77.930000000000007</v>
      </c>
      <c r="AH590" s="17">
        <v>1.8644000000000001</v>
      </c>
      <c r="AI590" s="17">
        <v>3.55</v>
      </c>
      <c r="AJ590" s="17">
        <v>77.319999999999993</v>
      </c>
      <c r="AK590" s="17">
        <v>0</v>
      </c>
      <c r="AL590" s="17">
        <v>25.77</v>
      </c>
      <c r="AM590" s="17">
        <v>98.97</v>
      </c>
    </row>
    <row r="591" spans="1:39">
      <c r="A591" s="11">
        <v>390847007743560</v>
      </c>
      <c r="B591" s="12">
        <v>6478</v>
      </c>
      <c r="C591" s="13">
        <v>2005</v>
      </c>
      <c r="D591" s="14">
        <v>38607</v>
      </c>
      <c r="F591" s="4" t="s">
        <v>48</v>
      </c>
      <c r="G591" s="4">
        <v>6.59</v>
      </c>
      <c r="H591" s="15">
        <v>5</v>
      </c>
      <c r="I591" s="15">
        <v>3</v>
      </c>
      <c r="J591" s="15">
        <v>5</v>
      </c>
      <c r="K591" s="15">
        <v>1</v>
      </c>
      <c r="L591" s="15">
        <v>5</v>
      </c>
      <c r="M591" s="15">
        <v>5</v>
      </c>
      <c r="N591" s="15">
        <v>3</v>
      </c>
      <c r="O591" s="7" t="s">
        <v>45</v>
      </c>
      <c r="P591" s="16">
        <v>-0.30499999999999999</v>
      </c>
      <c r="Q591" s="16">
        <v>-0.30499999999999999</v>
      </c>
      <c r="R591" s="16">
        <v>-0.255</v>
      </c>
      <c r="S591" s="16">
        <v>0</v>
      </c>
      <c r="T591" s="16">
        <v>0</v>
      </c>
      <c r="U591" s="16">
        <v>-0.11799999999999999</v>
      </c>
      <c r="V591" s="16">
        <v>-8.4000000000000005E-2</v>
      </c>
      <c r="W591" s="16">
        <v>0.125</v>
      </c>
      <c r="X591" s="16">
        <v>-0.121</v>
      </c>
      <c r="Y591" s="16">
        <v>6.7000000000000004E-2</v>
      </c>
      <c r="Z591" s="16">
        <v>0.185</v>
      </c>
      <c r="AA591" s="16">
        <v>0</v>
      </c>
      <c r="AB591" s="16">
        <v>0</v>
      </c>
      <c r="AC591" s="16">
        <v>-8.3000000000000004E-2</v>
      </c>
      <c r="AD591" s="16">
        <v>2.5</v>
      </c>
      <c r="AE591" s="16">
        <v>4.1000000000000002E-2</v>
      </c>
      <c r="AF591" s="16">
        <v>0</v>
      </c>
      <c r="AG591" s="17">
        <v>77.87</v>
      </c>
      <c r="AH591" s="17">
        <v>2.1434000000000002</v>
      </c>
      <c r="AI591" s="17">
        <v>3.57</v>
      </c>
      <c r="AJ591" s="17">
        <v>46.24</v>
      </c>
      <c r="AK591" s="17">
        <v>2.15</v>
      </c>
      <c r="AL591" s="17">
        <v>44.09</v>
      </c>
      <c r="AM591" s="17">
        <v>83.87</v>
      </c>
    </row>
    <row r="592" spans="1:39">
      <c r="A592" s="11">
        <v>390847007743560</v>
      </c>
      <c r="B592" s="12">
        <v>6479</v>
      </c>
      <c r="C592" s="13">
        <v>2007</v>
      </c>
      <c r="D592" s="14">
        <v>39181</v>
      </c>
      <c r="F592" s="4" t="s">
        <v>48</v>
      </c>
      <c r="G592" s="4">
        <v>6.59</v>
      </c>
      <c r="H592" s="15">
        <v>3</v>
      </c>
      <c r="I592" s="15">
        <v>5</v>
      </c>
      <c r="J592" s="15">
        <v>3</v>
      </c>
      <c r="K592" s="15">
        <v>1</v>
      </c>
      <c r="L592" s="15">
        <v>1</v>
      </c>
      <c r="M592" s="15">
        <v>5</v>
      </c>
      <c r="N592" s="15">
        <v>5</v>
      </c>
      <c r="O592" s="7" t="s">
        <v>45</v>
      </c>
      <c r="P592" s="16">
        <v>-0.30499999999999999</v>
      </c>
      <c r="Q592" s="16">
        <v>-0.30499999999999999</v>
      </c>
      <c r="R592" s="16">
        <v>-0.255</v>
      </c>
      <c r="S592" s="16">
        <v>0</v>
      </c>
      <c r="T592" s="16">
        <v>0</v>
      </c>
      <c r="U592" s="16">
        <v>-0.11799999999999999</v>
      </c>
      <c r="V592" s="16">
        <v>-8.4000000000000005E-2</v>
      </c>
      <c r="W592" s="16">
        <v>0.125</v>
      </c>
      <c r="X592" s="16">
        <v>-0.121</v>
      </c>
      <c r="Y592" s="16">
        <v>6.7000000000000004E-2</v>
      </c>
      <c r="Z592" s="16">
        <v>0.185</v>
      </c>
      <c r="AA592" s="16">
        <v>0</v>
      </c>
      <c r="AB592" s="16">
        <v>0</v>
      </c>
      <c r="AC592" s="16">
        <v>-8.3000000000000004E-2</v>
      </c>
      <c r="AD592" s="16">
        <v>2.5</v>
      </c>
      <c r="AE592" s="16">
        <v>4.1000000000000002E-2</v>
      </c>
      <c r="AF592" s="16">
        <v>0</v>
      </c>
      <c r="AG592" s="17">
        <v>35.35</v>
      </c>
      <c r="AH592" s="17">
        <v>2.3633000000000002</v>
      </c>
      <c r="AI592" s="17">
        <v>4.3099999999999996</v>
      </c>
      <c r="AJ592" s="17">
        <v>39</v>
      </c>
      <c r="AK592" s="17">
        <v>8</v>
      </c>
      <c r="AL592" s="17">
        <v>30</v>
      </c>
      <c r="AM592" s="17">
        <v>90</v>
      </c>
    </row>
    <row r="593" spans="1:39">
      <c r="A593" s="11">
        <v>390847007743560</v>
      </c>
      <c r="B593" s="12">
        <v>6480</v>
      </c>
      <c r="C593" s="13">
        <v>2007</v>
      </c>
      <c r="D593" s="14">
        <v>39356</v>
      </c>
      <c r="F593" s="4" t="s">
        <v>48</v>
      </c>
      <c r="G593" s="4">
        <v>6.59</v>
      </c>
      <c r="H593" s="15">
        <v>2</v>
      </c>
      <c r="I593" s="15">
        <v>3</v>
      </c>
      <c r="J593" s="15">
        <v>1</v>
      </c>
      <c r="K593" s="15">
        <v>1</v>
      </c>
      <c r="L593" s="15">
        <v>5</v>
      </c>
      <c r="M593" s="15">
        <v>5</v>
      </c>
      <c r="N593" s="15">
        <v>5</v>
      </c>
      <c r="O593" s="7" t="s">
        <v>45</v>
      </c>
      <c r="P593" s="16">
        <v>-0.30499999999999999</v>
      </c>
      <c r="Q593" s="16">
        <v>-0.30499999999999999</v>
      </c>
      <c r="R593" s="16">
        <v>-0.255</v>
      </c>
      <c r="S593" s="16">
        <v>0</v>
      </c>
      <c r="T593" s="16">
        <v>0</v>
      </c>
      <c r="U593" s="16">
        <v>-0.11799999999999999</v>
      </c>
      <c r="V593" s="16">
        <v>-8.4000000000000005E-2</v>
      </c>
      <c r="W593" s="16">
        <v>0.125</v>
      </c>
      <c r="X593" s="16">
        <v>-0.121</v>
      </c>
      <c r="Y593" s="16">
        <v>6.7000000000000004E-2</v>
      </c>
      <c r="Z593" s="16">
        <v>0.185</v>
      </c>
      <c r="AA593" s="16">
        <v>0</v>
      </c>
      <c r="AB593" s="16">
        <v>0</v>
      </c>
      <c r="AC593" s="16">
        <v>-8.3000000000000004E-2</v>
      </c>
      <c r="AD593" s="16">
        <v>2.5</v>
      </c>
      <c r="AE593" s="16">
        <v>4.1000000000000002E-2</v>
      </c>
      <c r="AF593" s="16">
        <v>0</v>
      </c>
      <c r="AG593" s="17">
        <v>27.36</v>
      </c>
      <c r="AH593" s="17">
        <v>1.925</v>
      </c>
      <c r="AI593" s="17">
        <v>4.62</v>
      </c>
      <c r="AJ593" s="17">
        <v>33</v>
      </c>
      <c r="AK593" s="17">
        <v>1</v>
      </c>
      <c r="AL593" s="17">
        <v>28</v>
      </c>
      <c r="AM593" s="17">
        <v>88</v>
      </c>
    </row>
    <row r="594" spans="1:39">
      <c r="A594" s="11">
        <v>390847007743560</v>
      </c>
      <c r="B594" s="12">
        <v>39382</v>
      </c>
      <c r="C594" s="13">
        <v>2008</v>
      </c>
      <c r="D594" s="14">
        <v>39548</v>
      </c>
      <c r="F594" s="4" t="s">
        <v>48</v>
      </c>
      <c r="G594" s="4">
        <v>6.59</v>
      </c>
      <c r="H594" s="15">
        <v>1</v>
      </c>
      <c r="I594" s="15">
        <v>1</v>
      </c>
      <c r="J594" s="15">
        <v>1</v>
      </c>
      <c r="K594" s="15">
        <v>1</v>
      </c>
      <c r="L594" s="15">
        <v>5</v>
      </c>
      <c r="M594" s="15">
        <v>1</v>
      </c>
      <c r="N594" s="15">
        <v>5</v>
      </c>
      <c r="O594" s="7" t="s">
        <v>45</v>
      </c>
      <c r="P594" s="16">
        <v>-0.30499999999999999</v>
      </c>
      <c r="Q594" s="16">
        <v>-0.30499999999999999</v>
      </c>
      <c r="R594" s="16">
        <v>-0.255</v>
      </c>
      <c r="S594" s="16">
        <v>0</v>
      </c>
      <c r="T594" s="16">
        <v>0</v>
      </c>
      <c r="U594" s="16">
        <v>-0.11799999999999999</v>
      </c>
      <c r="V594" s="16">
        <v>-8.4000000000000005E-2</v>
      </c>
      <c r="W594" s="16">
        <v>0.125</v>
      </c>
      <c r="X594" s="16">
        <v>-0.121</v>
      </c>
      <c r="Y594" s="16">
        <v>6.7000000000000004E-2</v>
      </c>
      <c r="Z594" s="16">
        <v>0.185</v>
      </c>
      <c r="AA594" s="16">
        <v>0</v>
      </c>
      <c r="AB594" s="16">
        <v>0</v>
      </c>
      <c r="AC594" s="16">
        <v>-8.3000000000000004E-2</v>
      </c>
      <c r="AD594" s="16">
        <v>2.5</v>
      </c>
      <c r="AE594" s="16">
        <v>4.1000000000000002E-2</v>
      </c>
      <c r="AF594" s="16">
        <v>0</v>
      </c>
      <c r="AG594" s="17">
        <v>0</v>
      </c>
      <c r="AH594" s="17">
        <v>1.0104</v>
      </c>
      <c r="AI594" s="17">
        <v>5.62</v>
      </c>
      <c r="AJ594" s="17">
        <v>11.58</v>
      </c>
      <c r="AK594" s="17">
        <v>0</v>
      </c>
      <c r="AL594" s="17">
        <v>4.21</v>
      </c>
      <c r="AM594" s="17">
        <v>95.79</v>
      </c>
    </row>
    <row r="595" spans="1:39">
      <c r="A595" s="11">
        <v>390847007743560</v>
      </c>
      <c r="B595" s="12">
        <v>39383</v>
      </c>
      <c r="C595" s="13">
        <v>2008</v>
      </c>
      <c r="D595" s="14">
        <v>39756</v>
      </c>
      <c r="F595" s="4" t="s">
        <v>48</v>
      </c>
      <c r="G595" s="4">
        <v>6.59</v>
      </c>
      <c r="H595" s="15">
        <v>3</v>
      </c>
      <c r="I595" s="15">
        <v>1</v>
      </c>
      <c r="J595" s="15">
        <v>3</v>
      </c>
      <c r="K595" s="15">
        <v>5</v>
      </c>
      <c r="L595" s="15">
        <v>5</v>
      </c>
      <c r="M595" s="15">
        <v>3</v>
      </c>
      <c r="N595" s="15">
        <v>5</v>
      </c>
      <c r="O595" s="7" t="s">
        <v>45</v>
      </c>
      <c r="P595" s="16">
        <v>-0.30499999999999999</v>
      </c>
      <c r="Q595" s="16">
        <v>-0.30499999999999999</v>
      </c>
      <c r="R595" s="16">
        <v>-0.255</v>
      </c>
      <c r="S595" s="16">
        <v>0</v>
      </c>
      <c r="T595" s="16">
        <v>0</v>
      </c>
      <c r="U595" s="16">
        <v>-0.11799999999999999</v>
      </c>
      <c r="V595" s="16">
        <v>-8.4000000000000005E-2</v>
      </c>
      <c r="W595" s="16">
        <v>0.125</v>
      </c>
      <c r="X595" s="16">
        <v>-0.121</v>
      </c>
      <c r="Y595" s="16">
        <v>6.7000000000000004E-2</v>
      </c>
      <c r="Z595" s="16">
        <v>0.185</v>
      </c>
      <c r="AA595" s="16">
        <v>0</v>
      </c>
      <c r="AB595" s="16">
        <v>0</v>
      </c>
      <c r="AC595" s="16">
        <v>-8.3000000000000004E-2</v>
      </c>
      <c r="AD595" s="16">
        <v>2.5</v>
      </c>
      <c r="AE595" s="16">
        <v>4.1000000000000002E-2</v>
      </c>
      <c r="AF595" s="16">
        <v>0</v>
      </c>
      <c r="AG595" s="17">
        <v>43.8</v>
      </c>
      <c r="AH595" s="17">
        <v>1.7909999999999999</v>
      </c>
      <c r="AI595" s="17">
        <v>4.34</v>
      </c>
      <c r="AJ595" s="17">
        <v>81.52</v>
      </c>
      <c r="AK595" s="17">
        <v>0</v>
      </c>
      <c r="AL595" s="17">
        <v>16.3</v>
      </c>
      <c r="AM595" s="17">
        <v>93.48</v>
      </c>
    </row>
    <row r="596" spans="1:39">
      <c r="A596" s="11">
        <v>390847007743560</v>
      </c>
      <c r="B596" s="20">
        <v>40821</v>
      </c>
      <c r="C596" s="13">
        <v>2009</v>
      </c>
      <c r="D596" s="19">
        <v>39944</v>
      </c>
      <c r="F596" s="4" t="s">
        <v>48</v>
      </c>
      <c r="G596" s="4">
        <v>6.59</v>
      </c>
      <c r="H596" s="15">
        <v>1</v>
      </c>
      <c r="I596" s="15">
        <v>1</v>
      </c>
      <c r="J596" s="15">
        <v>1</v>
      </c>
      <c r="K596" s="15">
        <v>1</v>
      </c>
      <c r="L596" s="15">
        <v>1</v>
      </c>
      <c r="M596" s="15">
        <v>1</v>
      </c>
      <c r="N596" s="15">
        <v>1</v>
      </c>
      <c r="O596" s="7" t="s">
        <v>45</v>
      </c>
      <c r="P596" s="16">
        <v>-0.30499999999999999</v>
      </c>
      <c r="Q596" s="16">
        <v>-0.30499999999999999</v>
      </c>
      <c r="R596" s="16">
        <v>-0.255</v>
      </c>
      <c r="S596" s="16">
        <v>0</v>
      </c>
      <c r="T596" s="16">
        <v>0</v>
      </c>
      <c r="U596" s="16">
        <v>-0.11799999999999999</v>
      </c>
      <c r="V596" s="16">
        <v>-8.4000000000000005E-2</v>
      </c>
      <c r="W596" s="16">
        <v>0.125</v>
      </c>
      <c r="X596" s="16">
        <v>-0.121</v>
      </c>
      <c r="Y596" s="16">
        <v>6.7000000000000004E-2</v>
      </c>
      <c r="Z596" s="16">
        <v>0.185</v>
      </c>
      <c r="AA596" s="16">
        <v>0</v>
      </c>
      <c r="AB596" s="16">
        <v>0</v>
      </c>
      <c r="AC596" s="16">
        <v>-8.3000000000000004E-2</v>
      </c>
      <c r="AD596" s="16">
        <v>2.5</v>
      </c>
      <c r="AE596" s="16">
        <v>4.1000000000000002E-2</v>
      </c>
      <c r="AF596" s="16">
        <v>0</v>
      </c>
      <c r="AG596" s="17">
        <v>11.54</v>
      </c>
      <c r="AH596" s="21">
        <v>1.7814000000000001</v>
      </c>
      <c r="AI596" s="21">
        <v>6.4</v>
      </c>
      <c r="AJ596" s="21">
        <v>23</v>
      </c>
      <c r="AK596" s="17">
        <v>21</v>
      </c>
      <c r="AL596" s="21">
        <v>10</v>
      </c>
      <c r="AM596" s="17">
        <v>64</v>
      </c>
    </row>
    <row r="597" spans="1:39">
      <c r="A597" s="11">
        <v>390848107855286</v>
      </c>
      <c r="B597" s="12">
        <v>10971</v>
      </c>
      <c r="C597" s="13">
        <v>2006</v>
      </c>
      <c r="D597" s="14">
        <v>38931</v>
      </c>
      <c r="F597" s="4" t="s">
        <v>46</v>
      </c>
      <c r="G597" s="4">
        <v>1270</v>
      </c>
      <c r="H597" s="15">
        <v>3</v>
      </c>
      <c r="I597" s="15">
        <v>1</v>
      </c>
      <c r="J597" s="15">
        <v>1</v>
      </c>
      <c r="K597" s="15">
        <v>1</v>
      </c>
      <c r="L597" s="15">
        <v>5</v>
      </c>
      <c r="M597" s="15">
        <v>5</v>
      </c>
      <c r="N597" s="15">
        <v>1</v>
      </c>
      <c r="O597" s="7" t="s">
        <v>45</v>
      </c>
      <c r="P597" s="16">
        <v>-0.02</v>
      </c>
      <c r="Q597" s="16">
        <v>-0.02</v>
      </c>
      <c r="R597" s="16">
        <v>1.2E-2</v>
      </c>
      <c r="S597" s="16">
        <v>0</v>
      </c>
      <c r="T597" s="16">
        <v>0</v>
      </c>
      <c r="U597" s="16">
        <v>0.01</v>
      </c>
      <c r="V597" s="16">
        <v>4.2000000000000003E-2</v>
      </c>
      <c r="W597" s="16">
        <v>0</v>
      </c>
      <c r="X597" s="16">
        <v>3.2000000000000001E-2</v>
      </c>
      <c r="Y597" s="16">
        <v>1E-3</v>
      </c>
      <c r="Z597" s="16">
        <v>5.0999999999999997E-2</v>
      </c>
      <c r="AA597" s="16">
        <v>0.16700000000000001</v>
      </c>
      <c r="AB597" s="16">
        <v>0</v>
      </c>
      <c r="AC597" s="16">
        <v>1E-3</v>
      </c>
      <c r="AD597" s="16">
        <v>7.9000000000000001E-2</v>
      </c>
      <c r="AE597" s="16">
        <v>8.3000000000000004E-2</v>
      </c>
      <c r="AF597" s="16">
        <v>-0.5</v>
      </c>
      <c r="AG597" s="17">
        <v>44.5</v>
      </c>
      <c r="AH597" s="17">
        <v>1.8319000000000001</v>
      </c>
      <c r="AI597" s="17">
        <v>5.14</v>
      </c>
      <c r="AJ597" s="17">
        <v>32</v>
      </c>
      <c r="AK597" s="17">
        <v>2</v>
      </c>
      <c r="AL597" s="17">
        <v>52</v>
      </c>
      <c r="AM597" s="17">
        <v>47</v>
      </c>
    </row>
    <row r="598" spans="1:39">
      <c r="A598" s="11">
        <v>390851507720272</v>
      </c>
      <c r="B598" s="12">
        <v>17363</v>
      </c>
      <c r="C598" s="13">
        <v>2001</v>
      </c>
      <c r="D598" s="14">
        <v>37006</v>
      </c>
      <c r="F598" s="4" t="s">
        <v>48</v>
      </c>
      <c r="G598" s="4">
        <v>9.06</v>
      </c>
      <c r="H598" s="15">
        <v>2</v>
      </c>
      <c r="I598" s="15">
        <v>1</v>
      </c>
      <c r="J598" s="15">
        <v>3</v>
      </c>
      <c r="K598" s="15">
        <v>3</v>
      </c>
      <c r="L598" s="15">
        <v>1</v>
      </c>
      <c r="M598" s="15">
        <v>1</v>
      </c>
      <c r="N598" s="15">
        <v>1</v>
      </c>
      <c r="O598" s="7" t="s">
        <v>45</v>
      </c>
      <c r="P598" s="16">
        <v>-0.55600000000000005</v>
      </c>
      <c r="Q598" s="16">
        <v>-0.55600000000000005</v>
      </c>
      <c r="R598" s="16">
        <v>-0.61299999999999999</v>
      </c>
      <c r="S598" s="16">
        <v>0.88900000000000001</v>
      </c>
      <c r="T598" s="16">
        <v>0</v>
      </c>
      <c r="U598" s="16">
        <v>1.0999999999999999E-2</v>
      </c>
      <c r="V598" s="16">
        <v>-0.13100000000000001</v>
      </c>
      <c r="W598" s="16">
        <v>-0.6</v>
      </c>
      <c r="X598" s="16">
        <v>0.214</v>
      </c>
      <c r="Y598" s="16">
        <v>0.77</v>
      </c>
      <c r="Z598" s="16">
        <v>-7.2999999999999995E-2</v>
      </c>
      <c r="AA598" s="16">
        <v>-0.375</v>
      </c>
      <c r="AB598" s="16">
        <v>1.5</v>
      </c>
      <c r="AC598" s="16">
        <v>0.28599999999999998</v>
      </c>
      <c r="AD598" s="16">
        <v>-3.4000000000000002E-2</v>
      </c>
      <c r="AE598" s="16">
        <v>2.452</v>
      </c>
      <c r="AF598" s="16">
        <v>0.5</v>
      </c>
      <c r="AG598" s="17">
        <v>17.829999999999998</v>
      </c>
      <c r="AH598" s="17">
        <v>1.8752</v>
      </c>
      <c r="AI598" s="17">
        <v>4.3899999999999997</v>
      </c>
      <c r="AJ598" s="17">
        <v>50</v>
      </c>
      <c r="AK598" s="17">
        <v>24</v>
      </c>
      <c r="AL598" s="17">
        <v>3</v>
      </c>
      <c r="AM598" s="17">
        <v>68</v>
      </c>
    </row>
    <row r="599" spans="1:39">
      <c r="A599" s="11">
        <v>390851507720272</v>
      </c>
      <c r="B599" s="12">
        <v>17366</v>
      </c>
      <c r="C599" s="13">
        <v>2006</v>
      </c>
      <c r="D599" s="14">
        <v>38819</v>
      </c>
      <c r="F599" s="4" t="s">
        <v>48</v>
      </c>
      <c r="G599" s="4">
        <v>9.06</v>
      </c>
      <c r="H599" s="15">
        <v>2</v>
      </c>
      <c r="I599" s="15">
        <v>3</v>
      </c>
      <c r="J599" s="15">
        <v>1</v>
      </c>
      <c r="K599" s="15">
        <v>1</v>
      </c>
      <c r="L599" s="15">
        <v>1</v>
      </c>
      <c r="M599" s="15">
        <v>3</v>
      </c>
      <c r="N599" s="15">
        <v>1</v>
      </c>
      <c r="O599" s="7" t="s">
        <v>45</v>
      </c>
      <c r="P599" s="16">
        <v>-0.55600000000000005</v>
      </c>
      <c r="Q599" s="16">
        <v>-0.55600000000000005</v>
      </c>
      <c r="R599" s="16">
        <v>-0.61299999999999999</v>
      </c>
      <c r="S599" s="16">
        <v>0.88900000000000001</v>
      </c>
      <c r="T599" s="16">
        <v>0</v>
      </c>
      <c r="U599" s="16">
        <v>1.0999999999999999E-2</v>
      </c>
      <c r="V599" s="16">
        <v>-0.13100000000000001</v>
      </c>
      <c r="W599" s="16">
        <v>-0.6</v>
      </c>
      <c r="X599" s="16">
        <v>0.214</v>
      </c>
      <c r="Y599" s="16">
        <v>0.77</v>
      </c>
      <c r="Z599" s="16">
        <v>-7.2999999999999995E-2</v>
      </c>
      <c r="AA599" s="16">
        <v>-0.375</v>
      </c>
      <c r="AB599" s="16">
        <v>1.5</v>
      </c>
      <c r="AC599" s="16">
        <v>0.28599999999999998</v>
      </c>
      <c r="AD599" s="16">
        <v>-3.4000000000000002E-2</v>
      </c>
      <c r="AE599" s="16">
        <v>2.452</v>
      </c>
      <c r="AF599" s="16">
        <v>0.5</v>
      </c>
      <c r="AG599" s="17">
        <v>17.510000000000002</v>
      </c>
      <c r="AH599" s="17">
        <v>2.1227999999999998</v>
      </c>
      <c r="AI599" s="17">
        <v>5.56</v>
      </c>
      <c r="AJ599" s="17">
        <v>35</v>
      </c>
      <c r="AK599" s="17">
        <v>41</v>
      </c>
      <c r="AL599" s="17">
        <v>14</v>
      </c>
      <c r="AM599" s="17">
        <v>68</v>
      </c>
    </row>
    <row r="600" spans="1:39">
      <c r="A600" s="11">
        <v>390852907727173</v>
      </c>
      <c r="B600" s="12">
        <v>16024</v>
      </c>
      <c r="C600" s="13">
        <v>2000</v>
      </c>
      <c r="D600" s="14">
        <v>36640</v>
      </c>
      <c r="F600" s="4" t="s">
        <v>48</v>
      </c>
      <c r="G600" s="4">
        <v>7.46</v>
      </c>
      <c r="H600" s="15">
        <v>2</v>
      </c>
      <c r="I600" s="15">
        <v>3</v>
      </c>
      <c r="J600" s="15">
        <v>1</v>
      </c>
      <c r="K600" s="15">
        <v>1</v>
      </c>
      <c r="L600" s="15">
        <v>1</v>
      </c>
      <c r="M600" s="15">
        <v>1</v>
      </c>
      <c r="N600" s="15">
        <v>1</v>
      </c>
      <c r="O600" s="7" t="s">
        <v>45</v>
      </c>
      <c r="P600" s="16">
        <v>-0.192</v>
      </c>
      <c r="Q600" s="16">
        <v>-0.192</v>
      </c>
      <c r="R600" s="16">
        <v>-0.129</v>
      </c>
      <c r="S600" s="16">
        <v>0</v>
      </c>
      <c r="T600" s="16">
        <v>0</v>
      </c>
      <c r="U600" s="16">
        <v>-4.5999999999999999E-2</v>
      </c>
      <c r="V600" s="16">
        <v>-7.8E-2</v>
      </c>
      <c r="W600" s="16">
        <v>0</v>
      </c>
      <c r="X600" s="16">
        <v>0.03</v>
      </c>
      <c r="Y600" s="16">
        <v>0.111</v>
      </c>
      <c r="Z600" s="16">
        <v>-3.0000000000000001E-3</v>
      </c>
      <c r="AA600" s="16">
        <v>-0.375</v>
      </c>
      <c r="AB600" s="16">
        <v>0.5</v>
      </c>
      <c r="AC600" s="16">
        <v>7.0000000000000001E-3</v>
      </c>
      <c r="AD600" s="16">
        <v>0.04</v>
      </c>
      <c r="AE600" s="16">
        <v>0.28000000000000003</v>
      </c>
      <c r="AF600" s="16">
        <v>1</v>
      </c>
      <c r="AG600" s="17">
        <v>19.09</v>
      </c>
      <c r="AH600" s="17">
        <v>2.1541000000000001</v>
      </c>
      <c r="AI600" s="17">
        <v>4.93</v>
      </c>
      <c r="AJ600" s="17">
        <v>31</v>
      </c>
      <c r="AK600" s="17">
        <v>31</v>
      </c>
      <c r="AL600" s="17">
        <v>7</v>
      </c>
      <c r="AM600" s="17">
        <v>55</v>
      </c>
    </row>
    <row r="601" spans="1:39">
      <c r="A601" s="11">
        <v>390852907727173</v>
      </c>
      <c r="B601" s="12">
        <v>16026</v>
      </c>
      <c r="C601" s="13">
        <v>2002</v>
      </c>
      <c r="D601" s="14">
        <v>37364</v>
      </c>
      <c r="F601" s="4" t="s">
        <v>48</v>
      </c>
      <c r="G601" s="4">
        <v>7.46</v>
      </c>
      <c r="H601" s="15">
        <v>2</v>
      </c>
      <c r="I601" s="15">
        <v>3</v>
      </c>
      <c r="J601" s="15">
        <v>1</v>
      </c>
      <c r="K601" s="15">
        <v>1</v>
      </c>
      <c r="L601" s="15">
        <v>1</v>
      </c>
      <c r="M601" s="15">
        <v>1</v>
      </c>
      <c r="N601" s="15">
        <v>1</v>
      </c>
      <c r="O601" s="7" t="s">
        <v>45</v>
      </c>
      <c r="P601" s="16">
        <v>-0.192</v>
      </c>
      <c r="Q601" s="16">
        <v>-0.192</v>
      </c>
      <c r="R601" s="16">
        <v>-0.129</v>
      </c>
      <c r="S601" s="16">
        <v>0</v>
      </c>
      <c r="T601" s="16">
        <v>0</v>
      </c>
      <c r="U601" s="16">
        <v>-4.5999999999999999E-2</v>
      </c>
      <c r="V601" s="16">
        <v>-7.8E-2</v>
      </c>
      <c r="W601" s="16">
        <v>0</v>
      </c>
      <c r="X601" s="16">
        <v>0.03</v>
      </c>
      <c r="Y601" s="16">
        <v>0.111</v>
      </c>
      <c r="Z601" s="16">
        <v>-3.0000000000000001E-3</v>
      </c>
      <c r="AA601" s="16">
        <v>-0.375</v>
      </c>
      <c r="AB601" s="16">
        <v>0.5</v>
      </c>
      <c r="AC601" s="16">
        <v>7.0000000000000001E-3</v>
      </c>
      <c r="AD601" s="16">
        <v>0.04</v>
      </c>
      <c r="AE601" s="16">
        <v>0.28000000000000003</v>
      </c>
      <c r="AF601" s="16">
        <v>1</v>
      </c>
      <c r="AG601" s="17">
        <v>17.68</v>
      </c>
      <c r="AH601" s="17">
        <v>2.1219999999999999</v>
      </c>
      <c r="AI601" s="17">
        <v>5.55</v>
      </c>
      <c r="AJ601" s="17">
        <v>20</v>
      </c>
      <c r="AK601" s="17">
        <v>59</v>
      </c>
      <c r="AL601" s="17">
        <v>5</v>
      </c>
      <c r="AM601" s="17">
        <v>72</v>
      </c>
    </row>
    <row r="602" spans="1:39">
      <c r="A602" s="11">
        <v>390854607720041</v>
      </c>
      <c r="B602" s="12">
        <v>17812</v>
      </c>
      <c r="C602" s="13">
        <v>2000</v>
      </c>
      <c r="D602" s="14">
        <v>36630</v>
      </c>
      <c r="F602" s="4" t="s">
        <v>48</v>
      </c>
      <c r="G602" s="4">
        <v>28.9</v>
      </c>
      <c r="H602" s="15">
        <v>3</v>
      </c>
      <c r="I602" s="15">
        <v>1</v>
      </c>
      <c r="J602" s="15">
        <v>5</v>
      </c>
      <c r="K602" s="15">
        <v>5</v>
      </c>
      <c r="L602" s="15">
        <v>1</v>
      </c>
      <c r="M602" s="15">
        <v>1</v>
      </c>
      <c r="N602" s="15">
        <v>5</v>
      </c>
      <c r="O602" s="7" t="s">
        <v>45</v>
      </c>
      <c r="P602" s="16">
        <v>-0.52300000000000002</v>
      </c>
      <c r="Q602" s="16">
        <v>-0.52300000000000002</v>
      </c>
      <c r="R602" s="16">
        <v>-0.51</v>
      </c>
      <c r="S602" s="16">
        <v>0.44400000000000001</v>
      </c>
      <c r="T602" s="16">
        <v>-0.2</v>
      </c>
      <c r="U602" s="16">
        <v>2.7E-2</v>
      </c>
      <c r="V602" s="16">
        <v>-0.151</v>
      </c>
      <c r="W602" s="16">
        <v>-7.0999999999999994E-2</v>
      </c>
      <c r="X602" s="16">
        <v>0.24099999999999999</v>
      </c>
      <c r="Y602" s="16">
        <v>0.41699999999999998</v>
      </c>
      <c r="Z602" s="16">
        <v>-5.0999999999999997E-2</v>
      </c>
      <c r="AA602" s="16">
        <v>-0.188</v>
      </c>
      <c r="AB602" s="16">
        <v>1</v>
      </c>
      <c r="AC602" s="16">
        <v>0.19</v>
      </c>
      <c r="AD602" s="16">
        <v>-5.8000000000000003E-2</v>
      </c>
      <c r="AE602" s="16">
        <v>1.3120000000000001</v>
      </c>
      <c r="AF602" s="16">
        <v>1</v>
      </c>
      <c r="AG602" s="17">
        <v>40</v>
      </c>
      <c r="AH602" s="17">
        <v>1.1012</v>
      </c>
      <c r="AI602" s="17">
        <v>2.9</v>
      </c>
      <c r="AJ602" s="17">
        <v>82</v>
      </c>
      <c r="AK602" s="17">
        <v>7</v>
      </c>
      <c r="AL602" s="17">
        <v>4</v>
      </c>
      <c r="AM602" s="17">
        <v>88</v>
      </c>
    </row>
    <row r="603" spans="1:39">
      <c r="A603" s="11">
        <v>390855407841547</v>
      </c>
      <c r="B603" s="18">
        <v>11522</v>
      </c>
      <c r="C603" s="13">
        <v>2000</v>
      </c>
      <c r="D603" s="19">
        <v>36698</v>
      </c>
      <c r="F603" s="4" t="s">
        <v>46</v>
      </c>
      <c r="G603" s="4">
        <v>4.8</v>
      </c>
      <c r="H603" s="15">
        <v>1</v>
      </c>
      <c r="I603" s="15">
        <v>1</v>
      </c>
      <c r="J603" s="15">
        <v>5</v>
      </c>
      <c r="K603" s="15">
        <v>5</v>
      </c>
      <c r="L603" s="15">
        <v>5</v>
      </c>
      <c r="M603" s="15">
        <v>1</v>
      </c>
      <c r="N603" s="15">
        <v>5</v>
      </c>
      <c r="O603" s="7" t="s">
        <v>45</v>
      </c>
      <c r="P603" s="16">
        <v>-0.02</v>
      </c>
      <c r="Q603" s="16">
        <v>-0.02</v>
      </c>
      <c r="R603" s="16">
        <v>5.0000000000000001E-3</v>
      </c>
      <c r="S603" s="16">
        <v>0.14299999999999999</v>
      </c>
      <c r="T603" s="16">
        <v>0</v>
      </c>
      <c r="U603" s="16">
        <v>1.0999999999999999E-2</v>
      </c>
      <c r="V603" s="16">
        <v>3.7999999999999999E-2</v>
      </c>
      <c r="W603" s="16">
        <v>0</v>
      </c>
      <c r="X603" s="16">
        <v>6.0000000000000001E-3</v>
      </c>
      <c r="Y603" s="16">
        <v>-1E-3</v>
      </c>
      <c r="Z603" s="16">
        <v>7.6999999999999999E-2</v>
      </c>
      <c r="AA603" s="16">
        <v>-0.125</v>
      </c>
      <c r="AB603" s="16">
        <v>0</v>
      </c>
      <c r="AC603" s="16">
        <v>-4.0000000000000001E-3</v>
      </c>
      <c r="AD603" s="16">
        <v>0.2</v>
      </c>
      <c r="AE603" s="16">
        <v>5.5E-2</v>
      </c>
      <c r="AF603" s="16">
        <v>0</v>
      </c>
      <c r="AG603" s="17">
        <v>0</v>
      </c>
      <c r="AH603" s="17">
        <v>0.83250000000000002</v>
      </c>
      <c r="AI603" s="17">
        <v>0.88</v>
      </c>
      <c r="AJ603" s="17">
        <v>85</v>
      </c>
      <c r="AK603" s="17">
        <v>4</v>
      </c>
      <c r="AL603" s="17">
        <v>0</v>
      </c>
      <c r="AM603" s="17">
        <v>93</v>
      </c>
    </row>
    <row r="604" spans="1:39">
      <c r="A604" s="11">
        <v>390901207913071</v>
      </c>
      <c r="B604" s="12">
        <v>11112</v>
      </c>
      <c r="C604" s="13">
        <v>2001</v>
      </c>
      <c r="D604" s="14">
        <v>37061</v>
      </c>
      <c r="F604" s="4" t="s">
        <v>46</v>
      </c>
      <c r="G604" s="4">
        <v>1.65</v>
      </c>
      <c r="H604" s="15">
        <v>5</v>
      </c>
      <c r="I604" s="15">
        <v>3</v>
      </c>
      <c r="J604" s="15">
        <v>5</v>
      </c>
      <c r="K604" s="15">
        <v>5</v>
      </c>
      <c r="L604" s="15">
        <v>5</v>
      </c>
      <c r="M604" s="15">
        <v>1</v>
      </c>
      <c r="N604" s="15">
        <v>3</v>
      </c>
      <c r="O604" s="7" t="s">
        <v>50</v>
      </c>
      <c r="P604" s="16">
        <v>0</v>
      </c>
      <c r="Q604" s="16">
        <v>0</v>
      </c>
      <c r="R604" s="16">
        <v>0</v>
      </c>
      <c r="S604" s="16">
        <v>0</v>
      </c>
      <c r="T604" s="16">
        <v>0</v>
      </c>
      <c r="U604" s="16">
        <v>0</v>
      </c>
      <c r="V604" s="16">
        <v>0</v>
      </c>
      <c r="W604" s="16">
        <v>0</v>
      </c>
      <c r="X604" s="16">
        <v>0</v>
      </c>
      <c r="Y604" s="16">
        <v>0</v>
      </c>
      <c r="Z604" s="16">
        <v>0</v>
      </c>
      <c r="AA604" s="16">
        <v>0</v>
      </c>
      <c r="AB604" s="16">
        <v>0</v>
      </c>
      <c r="AC604" s="16">
        <v>0</v>
      </c>
      <c r="AD604" s="16">
        <v>0</v>
      </c>
      <c r="AE604" s="16">
        <v>0</v>
      </c>
      <c r="AF604" s="16">
        <v>0</v>
      </c>
      <c r="AG604" s="17">
        <v>79.8</v>
      </c>
      <c r="AH604" s="17">
        <v>2.2201</v>
      </c>
      <c r="AI604" s="17">
        <v>2.68</v>
      </c>
      <c r="AJ604" s="17">
        <v>90</v>
      </c>
      <c r="AK604" s="17">
        <v>6</v>
      </c>
      <c r="AL604" s="17">
        <v>2</v>
      </c>
      <c r="AM604" s="17">
        <v>67</v>
      </c>
    </row>
    <row r="605" spans="1:39">
      <c r="A605" s="11">
        <v>390901207913071</v>
      </c>
      <c r="B605" s="12">
        <v>11113</v>
      </c>
      <c r="C605" s="13">
        <v>2007</v>
      </c>
      <c r="D605" s="14">
        <v>39162</v>
      </c>
      <c r="F605" s="4" t="s">
        <v>46</v>
      </c>
      <c r="G605" s="4">
        <v>1.65</v>
      </c>
      <c r="H605" s="15">
        <v>5</v>
      </c>
      <c r="I605" s="15">
        <v>5</v>
      </c>
      <c r="J605" s="15">
        <v>1</v>
      </c>
      <c r="K605" s="15">
        <v>1</v>
      </c>
      <c r="L605" s="15">
        <v>1</v>
      </c>
      <c r="M605" s="15">
        <v>3</v>
      </c>
      <c r="N605" s="15">
        <v>1</v>
      </c>
      <c r="O605" s="7" t="s">
        <v>50</v>
      </c>
      <c r="P605" s="16">
        <v>0</v>
      </c>
      <c r="Q605" s="16">
        <v>0</v>
      </c>
      <c r="R605" s="16">
        <v>0</v>
      </c>
      <c r="S605" s="16">
        <v>0</v>
      </c>
      <c r="T605" s="16">
        <v>0</v>
      </c>
      <c r="U605" s="16">
        <v>0</v>
      </c>
      <c r="V605" s="16">
        <v>0</v>
      </c>
      <c r="W605" s="16">
        <v>0</v>
      </c>
      <c r="X605" s="16">
        <v>0</v>
      </c>
      <c r="Y605" s="16">
        <v>0</v>
      </c>
      <c r="Z605" s="16">
        <v>0</v>
      </c>
      <c r="AA605" s="16">
        <v>0</v>
      </c>
      <c r="AB605" s="16">
        <v>0</v>
      </c>
      <c r="AC605" s="16">
        <v>0</v>
      </c>
      <c r="AD605" s="16">
        <v>0</v>
      </c>
      <c r="AE605" s="16">
        <v>0</v>
      </c>
      <c r="AF605" s="16">
        <v>0</v>
      </c>
      <c r="AG605" s="17">
        <v>100</v>
      </c>
      <c r="AH605" s="17">
        <v>2.4148999999999998</v>
      </c>
      <c r="AI605" s="17">
        <v>4.18</v>
      </c>
      <c r="AJ605" s="17">
        <v>67</v>
      </c>
      <c r="AK605" s="17">
        <v>21</v>
      </c>
      <c r="AL605" s="17">
        <v>9</v>
      </c>
      <c r="AM605" s="17">
        <v>52</v>
      </c>
    </row>
    <row r="606" spans="1:39">
      <c r="A606" s="11">
        <v>390902107707281</v>
      </c>
      <c r="B606" s="12">
        <v>19483</v>
      </c>
      <c r="C606" s="13">
        <v>2004</v>
      </c>
      <c r="D606" s="14">
        <v>38113</v>
      </c>
      <c r="F606" s="4" t="s">
        <v>48</v>
      </c>
      <c r="G606" s="4">
        <v>6.61</v>
      </c>
      <c r="H606" s="15">
        <v>4</v>
      </c>
      <c r="I606" s="15">
        <v>5</v>
      </c>
      <c r="J606" s="15">
        <v>3</v>
      </c>
      <c r="K606" s="15">
        <v>3</v>
      </c>
      <c r="L606" s="15">
        <v>1</v>
      </c>
      <c r="M606" s="15">
        <v>1</v>
      </c>
      <c r="N606" s="15">
        <v>1</v>
      </c>
      <c r="O606" s="7" t="s">
        <v>45</v>
      </c>
      <c r="P606" s="16">
        <v>-0.52100000000000002</v>
      </c>
      <c r="Q606" s="16">
        <v>-0.52100000000000002</v>
      </c>
      <c r="R606" s="16">
        <v>-0.69399999999999995</v>
      </c>
      <c r="S606" s="16">
        <v>1.667</v>
      </c>
      <c r="T606" s="16">
        <v>-0.2</v>
      </c>
      <c r="U606" s="16">
        <v>-2.3E-2</v>
      </c>
      <c r="V606" s="16">
        <v>-0.28000000000000003</v>
      </c>
      <c r="W606" s="16">
        <v>-0.66700000000000004</v>
      </c>
      <c r="X606" s="16">
        <v>0.21299999999999999</v>
      </c>
      <c r="Y606" s="16">
        <v>1.196</v>
      </c>
      <c r="Z606" s="16">
        <v>-0.27500000000000002</v>
      </c>
      <c r="AA606" s="16">
        <v>-0.38900000000000001</v>
      </c>
      <c r="AB606" s="16">
        <v>3</v>
      </c>
      <c r="AC606" s="16">
        <v>0.52400000000000002</v>
      </c>
      <c r="AD606" s="16">
        <v>-0.31</v>
      </c>
      <c r="AE606" s="16">
        <v>4.3470000000000004</v>
      </c>
      <c r="AF606" s="16">
        <v>4</v>
      </c>
      <c r="AG606" s="17">
        <v>56.14</v>
      </c>
      <c r="AH606" s="17">
        <v>2.2435999999999998</v>
      </c>
      <c r="AI606" s="17">
        <v>4.17</v>
      </c>
      <c r="AJ606" s="17">
        <v>54</v>
      </c>
      <c r="AK606" s="17">
        <v>24</v>
      </c>
      <c r="AL606" s="17">
        <v>4</v>
      </c>
      <c r="AM606" s="17">
        <v>60</v>
      </c>
    </row>
    <row r="607" spans="1:39">
      <c r="A607" s="11">
        <v>390902107707281</v>
      </c>
      <c r="B607" s="12">
        <v>19484</v>
      </c>
      <c r="C607" s="13">
        <v>2005</v>
      </c>
      <c r="D607" s="14">
        <v>38475</v>
      </c>
      <c r="F607" s="4" t="s">
        <v>48</v>
      </c>
      <c r="G607" s="4">
        <v>6.61</v>
      </c>
      <c r="H607" s="15">
        <v>3</v>
      </c>
      <c r="I607" s="15">
        <v>1</v>
      </c>
      <c r="J607" s="15">
        <v>3</v>
      </c>
      <c r="K607" s="15">
        <v>3</v>
      </c>
      <c r="L607" s="15">
        <v>1</v>
      </c>
      <c r="M607" s="15">
        <v>1</v>
      </c>
      <c r="N607" s="15">
        <v>1</v>
      </c>
      <c r="O607" s="7" t="s">
        <v>45</v>
      </c>
      <c r="P607" s="16">
        <v>-0.52100000000000002</v>
      </c>
      <c r="Q607" s="16">
        <v>-0.52100000000000002</v>
      </c>
      <c r="R607" s="16">
        <v>-0.69399999999999995</v>
      </c>
      <c r="S607" s="16">
        <v>1.667</v>
      </c>
      <c r="T607" s="16">
        <v>-0.2</v>
      </c>
      <c r="U607" s="16">
        <v>-2.3E-2</v>
      </c>
      <c r="V607" s="16">
        <v>-0.28000000000000003</v>
      </c>
      <c r="W607" s="16">
        <v>-0.66700000000000004</v>
      </c>
      <c r="X607" s="16">
        <v>0.21299999999999999</v>
      </c>
      <c r="Y607" s="16">
        <v>1.196</v>
      </c>
      <c r="Z607" s="16">
        <v>-0.27500000000000002</v>
      </c>
      <c r="AA607" s="16">
        <v>-0.38900000000000001</v>
      </c>
      <c r="AB607" s="16">
        <v>3</v>
      </c>
      <c r="AC607" s="16">
        <v>0.52400000000000002</v>
      </c>
      <c r="AD607" s="16">
        <v>-0.31</v>
      </c>
      <c r="AE607" s="16">
        <v>4.3470000000000004</v>
      </c>
      <c r="AF607" s="16">
        <v>4</v>
      </c>
      <c r="AG607" s="17">
        <v>32.020000000000003</v>
      </c>
      <c r="AH607" s="17">
        <v>1.6498999999999999</v>
      </c>
      <c r="AI607" s="17">
        <v>4.0999999999999996</v>
      </c>
      <c r="AJ607" s="17">
        <v>59</v>
      </c>
      <c r="AK607" s="17">
        <v>40</v>
      </c>
      <c r="AL607" s="17">
        <v>4</v>
      </c>
      <c r="AM607" s="17">
        <v>74</v>
      </c>
    </row>
    <row r="608" spans="1:39">
      <c r="A608" s="11">
        <v>390902107707281</v>
      </c>
      <c r="B608" s="12">
        <v>19485</v>
      </c>
      <c r="C608" s="13">
        <v>2006</v>
      </c>
      <c r="D608" s="14">
        <v>38839</v>
      </c>
      <c r="F608" s="4" t="s">
        <v>48</v>
      </c>
      <c r="G608" s="4">
        <v>6.61</v>
      </c>
      <c r="H608" s="15">
        <v>2</v>
      </c>
      <c r="I608" s="15">
        <v>3</v>
      </c>
      <c r="J608" s="15">
        <v>3</v>
      </c>
      <c r="K608" s="15">
        <v>3</v>
      </c>
      <c r="L608" s="15">
        <v>1</v>
      </c>
      <c r="M608" s="15">
        <v>1</v>
      </c>
      <c r="N608" s="15">
        <v>1</v>
      </c>
      <c r="O608" s="7" t="s">
        <v>45</v>
      </c>
      <c r="P608" s="16">
        <v>-0.52100000000000002</v>
      </c>
      <c r="Q608" s="16">
        <v>-0.52100000000000002</v>
      </c>
      <c r="R608" s="16">
        <v>-0.69399999999999995</v>
      </c>
      <c r="S608" s="16">
        <v>1.667</v>
      </c>
      <c r="T608" s="16">
        <v>-0.2</v>
      </c>
      <c r="U608" s="16">
        <v>-2.3E-2</v>
      </c>
      <c r="V608" s="16">
        <v>-0.28000000000000003</v>
      </c>
      <c r="W608" s="16">
        <v>-0.66700000000000004</v>
      </c>
      <c r="X608" s="16">
        <v>0.21299999999999999</v>
      </c>
      <c r="Y608" s="16">
        <v>1.196</v>
      </c>
      <c r="Z608" s="16">
        <v>-0.27500000000000002</v>
      </c>
      <c r="AA608" s="16">
        <v>-0.38900000000000001</v>
      </c>
      <c r="AB608" s="16">
        <v>3</v>
      </c>
      <c r="AC608" s="16">
        <v>0.52400000000000002</v>
      </c>
      <c r="AD608" s="16">
        <v>-0.31</v>
      </c>
      <c r="AE608" s="16">
        <v>4.3470000000000004</v>
      </c>
      <c r="AF608" s="16">
        <v>4</v>
      </c>
      <c r="AG608" s="17">
        <v>26</v>
      </c>
      <c r="AH608" s="17">
        <v>2.0628000000000002</v>
      </c>
      <c r="AI608" s="17">
        <v>4.21</v>
      </c>
      <c r="AJ608" s="17">
        <v>64</v>
      </c>
      <c r="AK608" s="17">
        <v>33</v>
      </c>
      <c r="AL608" s="17">
        <v>7</v>
      </c>
      <c r="AM608" s="17">
        <v>77</v>
      </c>
    </row>
    <row r="609" spans="1:39">
      <c r="A609" s="11">
        <v>390902107707281</v>
      </c>
      <c r="B609" s="12">
        <v>19486</v>
      </c>
      <c r="C609" s="13">
        <v>2007</v>
      </c>
      <c r="D609" s="14">
        <v>39195</v>
      </c>
      <c r="F609" s="4" t="s">
        <v>48</v>
      </c>
      <c r="G609" s="4">
        <v>6.61</v>
      </c>
      <c r="H609" s="15">
        <v>3</v>
      </c>
      <c r="I609" s="15">
        <v>3</v>
      </c>
      <c r="J609" s="15">
        <v>1</v>
      </c>
      <c r="K609" s="15">
        <v>3</v>
      </c>
      <c r="L609" s="15">
        <v>1</v>
      </c>
      <c r="M609" s="15">
        <v>1</v>
      </c>
      <c r="N609" s="15">
        <v>1</v>
      </c>
      <c r="O609" s="7" t="s">
        <v>45</v>
      </c>
      <c r="P609" s="16">
        <v>-0.52100000000000002</v>
      </c>
      <c r="Q609" s="16">
        <v>-0.52100000000000002</v>
      </c>
      <c r="R609" s="16">
        <v>-0.69399999999999995</v>
      </c>
      <c r="S609" s="16">
        <v>1.667</v>
      </c>
      <c r="T609" s="16">
        <v>-0.2</v>
      </c>
      <c r="U609" s="16">
        <v>-2.3E-2</v>
      </c>
      <c r="V609" s="16">
        <v>-0.28000000000000003</v>
      </c>
      <c r="W609" s="16">
        <v>-0.66700000000000004</v>
      </c>
      <c r="X609" s="16">
        <v>0.21299999999999999</v>
      </c>
      <c r="Y609" s="16">
        <v>1.196</v>
      </c>
      <c r="Z609" s="16">
        <v>-0.27500000000000002</v>
      </c>
      <c r="AA609" s="16">
        <v>-0.38900000000000001</v>
      </c>
      <c r="AB609" s="16">
        <v>3</v>
      </c>
      <c r="AC609" s="16">
        <v>0.52400000000000002</v>
      </c>
      <c r="AD609" s="16">
        <v>-0.31</v>
      </c>
      <c r="AE609" s="16">
        <v>4.3470000000000004</v>
      </c>
      <c r="AF609" s="16">
        <v>4</v>
      </c>
      <c r="AG609" s="17">
        <v>36.49</v>
      </c>
      <c r="AH609" s="17">
        <v>2.1360999999999999</v>
      </c>
      <c r="AI609" s="17">
        <v>4.8099999999999996</v>
      </c>
      <c r="AJ609" s="17">
        <v>50</v>
      </c>
      <c r="AK609" s="17">
        <v>38</v>
      </c>
      <c r="AL609" s="17">
        <v>6</v>
      </c>
      <c r="AM609" s="17">
        <v>66</v>
      </c>
    </row>
    <row r="610" spans="1:39">
      <c r="A610" s="11">
        <v>390902107707281</v>
      </c>
      <c r="B610" s="12">
        <v>19487</v>
      </c>
      <c r="C610" s="13">
        <v>2008</v>
      </c>
      <c r="D610" s="14">
        <v>39555</v>
      </c>
      <c r="F610" s="4" t="s">
        <v>48</v>
      </c>
      <c r="G610" s="4">
        <v>6.61</v>
      </c>
      <c r="H610" s="15">
        <v>2</v>
      </c>
      <c r="I610" s="15">
        <v>3</v>
      </c>
      <c r="J610" s="15">
        <v>1</v>
      </c>
      <c r="K610" s="15">
        <v>1</v>
      </c>
      <c r="L610" s="15">
        <v>1</v>
      </c>
      <c r="M610" s="15">
        <v>1</v>
      </c>
      <c r="N610" s="15">
        <v>1</v>
      </c>
      <c r="O610" s="7" t="s">
        <v>45</v>
      </c>
      <c r="P610" s="16">
        <v>-0.52100000000000002</v>
      </c>
      <c r="Q610" s="16">
        <v>-0.52100000000000002</v>
      </c>
      <c r="R610" s="16">
        <v>-0.69399999999999995</v>
      </c>
      <c r="S610" s="16">
        <v>1.667</v>
      </c>
      <c r="T610" s="16">
        <v>-0.2</v>
      </c>
      <c r="U610" s="16">
        <v>-2.3E-2</v>
      </c>
      <c r="V610" s="16">
        <v>-0.28000000000000003</v>
      </c>
      <c r="W610" s="16">
        <v>-0.66700000000000004</v>
      </c>
      <c r="X610" s="16">
        <v>0.21299999999999999</v>
      </c>
      <c r="Y610" s="16">
        <v>1.196</v>
      </c>
      <c r="Z610" s="16">
        <v>-0.27500000000000002</v>
      </c>
      <c r="AA610" s="16">
        <v>-0.38900000000000001</v>
      </c>
      <c r="AB610" s="16">
        <v>3</v>
      </c>
      <c r="AC610" s="16">
        <v>0.52400000000000002</v>
      </c>
      <c r="AD610" s="16">
        <v>-0.31</v>
      </c>
      <c r="AE610" s="16">
        <v>4.3470000000000004</v>
      </c>
      <c r="AF610" s="16">
        <v>4</v>
      </c>
      <c r="AG610" s="17">
        <v>28.41</v>
      </c>
      <c r="AH610" s="17">
        <v>2.0375999999999999</v>
      </c>
      <c r="AI610" s="17">
        <v>4.66</v>
      </c>
      <c r="AJ610" s="17">
        <v>43.9</v>
      </c>
      <c r="AK610" s="17">
        <v>29.27</v>
      </c>
      <c r="AL610" s="17">
        <v>0</v>
      </c>
      <c r="AM610" s="17">
        <v>53.66</v>
      </c>
    </row>
    <row r="611" spans="1:39">
      <c r="A611" s="11">
        <v>390902307727188</v>
      </c>
      <c r="B611" s="18">
        <v>2828</v>
      </c>
      <c r="C611" s="13">
        <v>2002</v>
      </c>
      <c r="D611" s="19">
        <v>37319</v>
      </c>
      <c r="F611" s="4" t="s">
        <v>48</v>
      </c>
      <c r="G611" s="4">
        <v>2.4700000000000002</v>
      </c>
      <c r="H611" s="15">
        <v>1</v>
      </c>
      <c r="I611" s="15">
        <v>3</v>
      </c>
      <c r="J611" s="15">
        <v>1</v>
      </c>
      <c r="K611" s="15">
        <v>3</v>
      </c>
      <c r="L611" s="15">
        <v>1</v>
      </c>
      <c r="M611" s="15">
        <v>3</v>
      </c>
      <c r="N611" s="15">
        <v>1</v>
      </c>
      <c r="O611" s="7" t="s">
        <v>45</v>
      </c>
      <c r="P611" s="16">
        <v>-0.183</v>
      </c>
      <c r="Q611" s="16">
        <v>-0.183</v>
      </c>
      <c r="R611" s="16">
        <v>-0.129</v>
      </c>
      <c r="S611" s="16">
        <v>-0.111</v>
      </c>
      <c r="T611" s="16">
        <v>0</v>
      </c>
      <c r="U611" s="16">
        <v>-4.2999999999999997E-2</v>
      </c>
      <c r="V611" s="16">
        <v>-7.8E-2</v>
      </c>
      <c r="W611" s="16">
        <v>0</v>
      </c>
      <c r="X611" s="16">
        <v>6.3E-2</v>
      </c>
      <c r="Y611" s="16">
        <v>0.114</v>
      </c>
      <c r="Z611" s="16">
        <v>-2E-3</v>
      </c>
      <c r="AA611" s="16">
        <v>-0.125</v>
      </c>
      <c r="AB611" s="16">
        <v>0.5</v>
      </c>
      <c r="AC611" s="16">
        <v>7.9000000000000001E-2</v>
      </c>
      <c r="AD611" s="16">
        <v>6.3E-2</v>
      </c>
      <c r="AE611" s="16">
        <v>0.19400000000000001</v>
      </c>
      <c r="AF611" s="16">
        <v>1</v>
      </c>
      <c r="AG611" s="17">
        <v>16.07</v>
      </c>
      <c r="AH611" s="17">
        <v>2.0869</v>
      </c>
      <c r="AI611" s="17">
        <v>4.8899999999999997</v>
      </c>
      <c r="AJ611" s="17">
        <v>49</v>
      </c>
      <c r="AK611" s="17">
        <v>37</v>
      </c>
      <c r="AL611" s="17">
        <v>13</v>
      </c>
      <c r="AM611" s="17">
        <v>52</v>
      </c>
    </row>
    <row r="612" spans="1:39">
      <c r="A612" s="11">
        <v>390905007750524</v>
      </c>
      <c r="B612" s="18">
        <v>10570</v>
      </c>
      <c r="C612" s="13">
        <v>2006</v>
      </c>
      <c r="D612" s="19">
        <v>38916</v>
      </c>
      <c r="F612" s="4" t="s">
        <v>46</v>
      </c>
      <c r="G612" s="4">
        <v>1.66</v>
      </c>
      <c r="H612" s="15">
        <v>3</v>
      </c>
      <c r="I612" s="15">
        <v>3</v>
      </c>
      <c r="J612" s="15">
        <v>5</v>
      </c>
      <c r="K612" s="15">
        <v>1</v>
      </c>
      <c r="L612" s="15">
        <v>1</v>
      </c>
      <c r="M612" s="15">
        <v>3</v>
      </c>
      <c r="N612" s="15">
        <v>5</v>
      </c>
      <c r="O612" s="7" t="s">
        <v>45</v>
      </c>
      <c r="P612" s="16">
        <v>-0.32500000000000001</v>
      </c>
      <c r="Q612" s="16">
        <v>-0.32500000000000001</v>
      </c>
      <c r="R612" s="16">
        <v>0.19900000000000001</v>
      </c>
      <c r="S612" s="16">
        <v>0.4</v>
      </c>
      <c r="T612" s="16">
        <v>0</v>
      </c>
      <c r="U612" s="16">
        <v>6.2E-2</v>
      </c>
      <c r="V612" s="16">
        <v>7.0000000000000007E-2</v>
      </c>
      <c r="W612" s="16">
        <v>-0.16700000000000001</v>
      </c>
      <c r="X612" s="16">
        <v>0.11899999999999999</v>
      </c>
      <c r="Y612" s="16">
        <v>0.17399999999999999</v>
      </c>
      <c r="Z612" s="16">
        <v>0.13200000000000001</v>
      </c>
      <c r="AA612" s="16">
        <v>-0.23499999999999999</v>
      </c>
      <c r="AB612" s="16">
        <v>0</v>
      </c>
      <c r="AC612" s="16">
        <v>8.5000000000000006E-2</v>
      </c>
      <c r="AD612" s="16">
        <v>0.158</v>
      </c>
      <c r="AE612" s="16">
        <v>0.80400000000000005</v>
      </c>
      <c r="AF612" s="16">
        <v>0</v>
      </c>
      <c r="AG612" s="17">
        <v>41.88</v>
      </c>
      <c r="AH612" s="17">
        <v>2.2242000000000002</v>
      </c>
      <c r="AI612" s="17">
        <v>3.11</v>
      </c>
      <c r="AJ612" s="17">
        <v>67</v>
      </c>
      <c r="AK612" s="17">
        <v>19</v>
      </c>
      <c r="AL612" s="17">
        <v>10</v>
      </c>
      <c r="AM612" s="17">
        <v>72</v>
      </c>
    </row>
    <row r="613" spans="1:39">
      <c r="A613" s="11">
        <v>390906807724293</v>
      </c>
      <c r="B613" s="12">
        <v>16146</v>
      </c>
      <c r="C613" s="13">
        <v>2000</v>
      </c>
      <c r="D613" s="14">
        <v>36637</v>
      </c>
      <c r="F613" s="4" t="s">
        <v>48</v>
      </c>
      <c r="G613" s="4">
        <v>4.1500000000000004</v>
      </c>
      <c r="H613" s="15">
        <v>3</v>
      </c>
      <c r="I613" s="15">
        <v>1</v>
      </c>
      <c r="J613" s="15">
        <v>5</v>
      </c>
      <c r="K613" s="15">
        <v>3</v>
      </c>
      <c r="L613" s="15">
        <v>5</v>
      </c>
      <c r="M613" s="15">
        <v>1</v>
      </c>
      <c r="N613" s="15">
        <v>5</v>
      </c>
      <c r="O613" s="7" t="s">
        <v>45</v>
      </c>
      <c r="P613" s="16">
        <v>-0.161</v>
      </c>
      <c r="Q613" s="16">
        <v>-0.161</v>
      </c>
      <c r="R613" s="16">
        <v>-0.114</v>
      </c>
      <c r="S613" s="16">
        <v>0.111</v>
      </c>
      <c r="T613" s="16">
        <v>-0.2</v>
      </c>
      <c r="U613" s="16">
        <v>-1.7000000000000001E-2</v>
      </c>
      <c r="V613" s="16">
        <v>-9.1999999999999998E-2</v>
      </c>
      <c r="W613" s="16">
        <v>0</v>
      </c>
      <c r="X613" s="16">
        <v>4.5999999999999999E-2</v>
      </c>
      <c r="Y613" s="16">
        <v>0.13800000000000001</v>
      </c>
      <c r="Z613" s="16">
        <v>-8.9999999999999993E-3</v>
      </c>
      <c r="AA613" s="16">
        <v>0</v>
      </c>
      <c r="AB613" s="16">
        <v>0.5</v>
      </c>
      <c r="AC613" s="16">
        <v>0.11700000000000001</v>
      </c>
      <c r="AD613" s="16">
        <v>0</v>
      </c>
      <c r="AE613" s="16">
        <v>0.26500000000000001</v>
      </c>
      <c r="AF613" s="16">
        <v>1</v>
      </c>
      <c r="AG613" s="17">
        <v>37.090000000000003</v>
      </c>
      <c r="AH613" s="17">
        <v>1.8127</v>
      </c>
      <c r="AI613" s="17">
        <v>3.59</v>
      </c>
      <c r="AJ613" s="17">
        <v>58</v>
      </c>
      <c r="AK613" s="17">
        <v>3</v>
      </c>
      <c r="AL613" s="17">
        <v>1</v>
      </c>
      <c r="AM613" s="17">
        <v>95</v>
      </c>
    </row>
    <row r="614" spans="1:39">
      <c r="A614" s="11">
        <v>390906807724293</v>
      </c>
      <c r="B614" s="12">
        <v>16148</v>
      </c>
      <c r="C614" s="13">
        <v>2001</v>
      </c>
      <c r="D614" s="14">
        <v>37004</v>
      </c>
      <c r="F614" s="4" t="s">
        <v>48</v>
      </c>
      <c r="G614" s="4">
        <v>4.1500000000000004</v>
      </c>
      <c r="H614" s="15">
        <v>1</v>
      </c>
      <c r="I614" s="15">
        <v>1</v>
      </c>
      <c r="J614" s="15">
        <v>1</v>
      </c>
      <c r="K614" s="15">
        <v>1</v>
      </c>
      <c r="L614" s="15">
        <v>1</v>
      </c>
      <c r="M614" s="15">
        <v>1</v>
      </c>
      <c r="N614" s="15">
        <v>5</v>
      </c>
      <c r="O614" s="7" t="s">
        <v>45</v>
      </c>
      <c r="P614" s="16">
        <v>-0.161</v>
      </c>
      <c r="Q614" s="16">
        <v>-0.161</v>
      </c>
      <c r="R614" s="16">
        <v>-0.114</v>
      </c>
      <c r="S614" s="16">
        <v>0.111</v>
      </c>
      <c r="T614" s="16">
        <v>-0.2</v>
      </c>
      <c r="U614" s="16">
        <v>-1.7000000000000001E-2</v>
      </c>
      <c r="V614" s="16">
        <v>-9.1999999999999998E-2</v>
      </c>
      <c r="W614" s="16">
        <v>0</v>
      </c>
      <c r="X614" s="16">
        <v>4.5999999999999999E-2</v>
      </c>
      <c r="Y614" s="16">
        <v>0.13800000000000001</v>
      </c>
      <c r="Z614" s="16">
        <v>-8.9999999999999993E-3</v>
      </c>
      <c r="AA614" s="16">
        <v>0</v>
      </c>
      <c r="AB614" s="16">
        <v>0.5</v>
      </c>
      <c r="AC614" s="16">
        <v>0.11700000000000001</v>
      </c>
      <c r="AD614" s="16">
        <v>0</v>
      </c>
      <c r="AE614" s="16">
        <v>0.26500000000000001</v>
      </c>
      <c r="AF614" s="16">
        <v>1</v>
      </c>
      <c r="AG614" s="17">
        <v>0</v>
      </c>
      <c r="AH614" s="17">
        <v>1.8535999999999999</v>
      </c>
      <c r="AI614" s="17">
        <v>4.8049999999999997</v>
      </c>
      <c r="AJ614" s="17">
        <v>34</v>
      </c>
      <c r="AK614" s="17">
        <v>13</v>
      </c>
      <c r="AL614" s="17">
        <v>2.5</v>
      </c>
      <c r="AM614" s="17">
        <v>86</v>
      </c>
    </row>
    <row r="615" spans="1:39">
      <c r="A615" s="11">
        <v>390910307706184</v>
      </c>
      <c r="B615" s="12">
        <v>2995</v>
      </c>
      <c r="C615" s="13">
        <v>2003</v>
      </c>
      <c r="D615" s="14">
        <v>37714</v>
      </c>
      <c r="F615" s="4" t="s">
        <v>48</v>
      </c>
      <c r="G615" s="4">
        <v>2.99</v>
      </c>
      <c r="H615" s="15">
        <v>1</v>
      </c>
      <c r="I615" s="15">
        <v>3</v>
      </c>
      <c r="J615" s="15">
        <v>1</v>
      </c>
      <c r="K615" s="15">
        <v>1</v>
      </c>
      <c r="L615" s="15">
        <v>1</v>
      </c>
      <c r="M615" s="15">
        <v>1</v>
      </c>
      <c r="N615" s="15">
        <v>1</v>
      </c>
      <c r="O615" s="7" t="s">
        <v>45</v>
      </c>
      <c r="P615" s="16">
        <v>-0.55000000000000004</v>
      </c>
      <c r="Q615" s="16">
        <v>-0.55000000000000004</v>
      </c>
      <c r="R615" s="16">
        <v>-0.72199999999999998</v>
      </c>
      <c r="S615" s="16">
        <v>2.1110000000000002</v>
      </c>
      <c r="T615" s="16">
        <v>-0.5</v>
      </c>
      <c r="U615" s="16">
        <v>-8.4000000000000005E-2</v>
      </c>
      <c r="V615" s="16">
        <v>-0.26300000000000001</v>
      </c>
      <c r="W615" s="16">
        <v>-0.8</v>
      </c>
      <c r="X615" s="16">
        <v>-3.1E-2</v>
      </c>
      <c r="Y615" s="16">
        <v>1.5209999999999999</v>
      </c>
      <c r="Z615" s="16">
        <v>-0.22600000000000001</v>
      </c>
      <c r="AA615" s="16">
        <v>-0.44400000000000001</v>
      </c>
      <c r="AB615" s="16">
        <v>3</v>
      </c>
      <c r="AC615" s="16">
        <v>0.496</v>
      </c>
      <c r="AD615" s="16">
        <v>-0.158</v>
      </c>
      <c r="AE615" s="16">
        <v>5.9059999999999997</v>
      </c>
      <c r="AF615" s="16">
        <v>1.5</v>
      </c>
      <c r="AG615" s="17">
        <v>10.41</v>
      </c>
      <c r="AH615" s="17">
        <v>1.9976</v>
      </c>
      <c r="AI615" s="17">
        <v>6.02</v>
      </c>
      <c r="AJ615" s="17">
        <v>8</v>
      </c>
      <c r="AK615" s="17">
        <v>24</v>
      </c>
      <c r="AL615" s="17">
        <v>2</v>
      </c>
      <c r="AM615" s="17">
        <v>75</v>
      </c>
    </row>
    <row r="616" spans="1:39">
      <c r="A616" s="11">
        <v>390910307706184</v>
      </c>
      <c r="B616" s="20">
        <v>19447</v>
      </c>
      <c r="C616" s="13">
        <v>2003</v>
      </c>
      <c r="D616" s="19">
        <v>37714</v>
      </c>
      <c r="F616" s="4" t="s">
        <v>48</v>
      </c>
      <c r="G616" s="4">
        <v>2.99</v>
      </c>
      <c r="H616" s="15">
        <v>1</v>
      </c>
      <c r="I616" s="15">
        <v>1</v>
      </c>
      <c r="J616" s="15">
        <v>1</v>
      </c>
      <c r="K616" s="15">
        <v>1</v>
      </c>
      <c r="L616" s="15">
        <v>1</v>
      </c>
      <c r="M616" s="15">
        <v>1</v>
      </c>
      <c r="N616" s="15">
        <v>1</v>
      </c>
      <c r="O616" s="7" t="s">
        <v>45</v>
      </c>
      <c r="P616" s="16">
        <v>-0.55000000000000004</v>
      </c>
      <c r="Q616" s="16">
        <v>-0.55000000000000004</v>
      </c>
      <c r="R616" s="16">
        <v>-0.72199999999999998</v>
      </c>
      <c r="S616" s="16">
        <v>2.1110000000000002</v>
      </c>
      <c r="T616" s="16">
        <v>-0.5</v>
      </c>
      <c r="U616" s="16">
        <v>-8.4000000000000005E-2</v>
      </c>
      <c r="V616" s="16">
        <v>-0.26300000000000001</v>
      </c>
      <c r="W616" s="16">
        <v>-0.8</v>
      </c>
      <c r="X616" s="16">
        <v>-3.1E-2</v>
      </c>
      <c r="Y616" s="16">
        <v>1.5209999999999999</v>
      </c>
      <c r="Z616" s="16">
        <v>-0.22600000000000001</v>
      </c>
      <c r="AA616" s="16">
        <v>-0.44400000000000001</v>
      </c>
      <c r="AB616" s="16">
        <v>3</v>
      </c>
      <c r="AC616" s="16">
        <v>0.496</v>
      </c>
      <c r="AD616" s="16">
        <v>-0.158</v>
      </c>
      <c r="AE616" s="16">
        <v>5.9059999999999997</v>
      </c>
      <c r="AF616" s="16">
        <v>1.5</v>
      </c>
      <c r="AG616" s="17">
        <v>0</v>
      </c>
      <c r="AH616" s="17">
        <v>1.3689</v>
      </c>
      <c r="AI616" s="17">
        <v>6.06</v>
      </c>
      <c r="AJ616" s="17">
        <v>9.06</v>
      </c>
      <c r="AK616" s="17">
        <v>69.959999999999994</v>
      </c>
      <c r="AL616" s="17">
        <v>2.46</v>
      </c>
      <c r="AM616" s="17">
        <v>83.52</v>
      </c>
    </row>
    <row r="617" spans="1:39">
      <c r="A617" s="11">
        <v>390910307706184</v>
      </c>
      <c r="B617" s="20">
        <v>19449</v>
      </c>
      <c r="C617" s="13">
        <v>2008</v>
      </c>
      <c r="D617" s="19">
        <v>39553</v>
      </c>
      <c r="F617" s="4" t="s">
        <v>48</v>
      </c>
      <c r="G617" s="4">
        <v>2.99</v>
      </c>
      <c r="H617" s="15">
        <v>1</v>
      </c>
      <c r="I617" s="15">
        <v>3</v>
      </c>
      <c r="J617" s="15">
        <v>1</v>
      </c>
      <c r="K617" s="15">
        <v>1</v>
      </c>
      <c r="L617" s="15">
        <v>1</v>
      </c>
      <c r="M617" s="15">
        <v>1</v>
      </c>
      <c r="N617" s="15">
        <v>1</v>
      </c>
      <c r="O617" s="7" t="s">
        <v>45</v>
      </c>
      <c r="P617" s="16">
        <v>-0.55000000000000004</v>
      </c>
      <c r="Q617" s="16">
        <v>-0.55000000000000004</v>
      </c>
      <c r="R617" s="16">
        <v>-0.72199999999999998</v>
      </c>
      <c r="S617" s="16">
        <v>2.1110000000000002</v>
      </c>
      <c r="T617" s="16">
        <v>-0.5</v>
      </c>
      <c r="U617" s="16">
        <v>-8.4000000000000005E-2</v>
      </c>
      <c r="V617" s="16">
        <v>-0.26300000000000001</v>
      </c>
      <c r="W617" s="16">
        <v>-0.8</v>
      </c>
      <c r="X617" s="16">
        <v>-3.1E-2</v>
      </c>
      <c r="Y617" s="16">
        <v>1.5209999999999999</v>
      </c>
      <c r="Z617" s="16">
        <v>-0.22600000000000001</v>
      </c>
      <c r="AA617" s="16">
        <v>-0.44400000000000001</v>
      </c>
      <c r="AB617" s="16">
        <v>3</v>
      </c>
      <c r="AC617" s="16">
        <v>0.496</v>
      </c>
      <c r="AD617" s="16">
        <v>-0.158</v>
      </c>
      <c r="AE617" s="16">
        <v>5.9059999999999997</v>
      </c>
      <c r="AF617" s="16">
        <v>1.5</v>
      </c>
      <c r="AG617" s="17">
        <v>1.41</v>
      </c>
      <c r="AH617" s="17">
        <v>1.9489000000000001</v>
      </c>
      <c r="AI617" s="17">
        <v>5.79</v>
      </c>
      <c r="AJ617" s="17">
        <v>11</v>
      </c>
      <c r="AK617" s="17">
        <v>31</v>
      </c>
      <c r="AL617" s="17">
        <v>0</v>
      </c>
      <c r="AM617" s="17">
        <v>73</v>
      </c>
    </row>
    <row r="618" spans="1:39">
      <c r="A618" s="11">
        <v>390921307708075</v>
      </c>
      <c r="B618" s="12">
        <v>19468</v>
      </c>
      <c r="C618" s="13">
        <v>2002</v>
      </c>
      <c r="D618" s="14">
        <v>37383</v>
      </c>
      <c r="F618" s="4" t="s">
        <v>48</v>
      </c>
      <c r="G618" s="4">
        <v>0.90700000000000003</v>
      </c>
      <c r="H618" s="15">
        <v>3</v>
      </c>
      <c r="I618" s="15">
        <v>1</v>
      </c>
      <c r="J618" s="15">
        <v>3</v>
      </c>
      <c r="K618" s="15">
        <v>5</v>
      </c>
      <c r="L618" s="15">
        <v>3</v>
      </c>
      <c r="M618" s="15">
        <v>1</v>
      </c>
      <c r="N618" s="15">
        <v>5</v>
      </c>
      <c r="O618" s="7" t="s">
        <v>45</v>
      </c>
      <c r="P618" s="16">
        <v>-0.55000000000000004</v>
      </c>
      <c r="Q618" s="16">
        <v>-0.55000000000000004</v>
      </c>
      <c r="R618" s="16">
        <v>-0.72199999999999998</v>
      </c>
      <c r="S618" s="16">
        <v>2.1110000000000002</v>
      </c>
      <c r="T618" s="16">
        <v>-0.5</v>
      </c>
      <c r="U618" s="16">
        <v>-8.3000000000000004E-2</v>
      </c>
      <c r="V618" s="16">
        <v>-0.26300000000000001</v>
      </c>
      <c r="W618" s="16">
        <v>-0.8</v>
      </c>
      <c r="X618" s="16">
        <v>-3.1E-2</v>
      </c>
      <c r="Y618" s="16">
        <v>1.5209999999999999</v>
      </c>
      <c r="Z618" s="16">
        <v>-0.22600000000000001</v>
      </c>
      <c r="AA618" s="16">
        <v>-0.44400000000000001</v>
      </c>
      <c r="AB618" s="16">
        <v>3</v>
      </c>
      <c r="AC618" s="16">
        <v>0.496</v>
      </c>
      <c r="AD618" s="16">
        <v>-0.16700000000000001</v>
      </c>
      <c r="AE618" s="16">
        <v>5.915</v>
      </c>
      <c r="AF618" s="16">
        <v>1.5</v>
      </c>
      <c r="AG618" s="17">
        <v>46.63</v>
      </c>
      <c r="AH618" s="17">
        <v>0.82879999999999998</v>
      </c>
      <c r="AI618" s="17">
        <v>3.94</v>
      </c>
      <c r="AJ618" s="17">
        <v>81</v>
      </c>
      <c r="AK618" s="17">
        <v>5</v>
      </c>
      <c r="AL618" s="17">
        <v>3</v>
      </c>
      <c r="AM618" s="17">
        <v>93.5</v>
      </c>
    </row>
    <row r="619" spans="1:39">
      <c r="A619" s="11">
        <v>390921307708075</v>
      </c>
      <c r="B619" s="12">
        <v>19470</v>
      </c>
      <c r="C619" s="13">
        <v>2008</v>
      </c>
      <c r="D619" s="14">
        <v>39561</v>
      </c>
      <c r="F619" s="4" t="s">
        <v>48</v>
      </c>
      <c r="G619" s="4">
        <v>0.90700000000000003</v>
      </c>
      <c r="H619" s="15">
        <v>4</v>
      </c>
      <c r="I619" s="15">
        <v>1</v>
      </c>
      <c r="J619" s="15">
        <v>5</v>
      </c>
      <c r="K619" s="15">
        <v>3</v>
      </c>
      <c r="L619" s="15">
        <v>1</v>
      </c>
      <c r="M619" s="15">
        <v>1</v>
      </c>
      <c r="N619" s="15">
        <v>5</v>
      </c>
      <c r="O619" s="7" t="s">
        <v>45</v>
      </c>
      <c r="P619" s="16">
        <v>-0.55000000000000004</v>
      </c>
      <c r="Q619" s="16">
        <v>-0.55000000000000004</v>
      </c>
      <c r="R619" s="16">
        <v>-0.72199999999999998</v>
      </c>
      <c r="S619" s="16">
        <v>2.1110000000000002</v>
      </c>
      <c r="T619" s="16">
        <v>-0.5</v>
      </c>
      <c r="U619" s="16">
        <v>-8.3000000000000004E-2</v>
      </c>
      <c r="V619" s="16">
        <v>-0.26300000000000001</v>
      </c>
      <c r="W619" s="16">
        <v>-0.8</v>
      </c>
      <c r="X619" s="16">
        <v>-3.1E-2</v>
      </c>
      <c r="Y619" s="16">
        <v>1.5209999999999999</v>
      </c>
      <c r="Z619" s="16">
        <v>-0.22600000000000001</v>
      </c>
      <c r="AA619" s="16">
        <v>-0.44400000000000001</v>
      </c>
      <c r="AB619" s="16">
        <v>3</v>
      </c>
      <c r="AC619" s="16">
        <v>0.496</v>
      </c>
      <c r="AD619" s="16">
        <v>-0.16700000000000001</v>
      </c>
      <c r="AE619" s="16">
        <v>5.915</v>
      </c>
      <c r="AF619" s="16">
        <v>1.5</v>
      </c>
      <c r="AG619" s="17">
        <v>55.38</v>
      </c>
      <c r="AH619" s="17">
        <v>1.9154</v>
      </c>
      <c r="AI619" s="17">
        <v>3.41</v>
      </c>
      <c r="AJ619" s="17">
        <v>66.67</v>
      </c>
      <c r="AK619" s="17">
        <v>9.09</v>
      </c>
      <c r="AL619" s="17">
        <v>1.01</v>
      </c>
      <c r="AM619" s="17">
        <v>86.87</v>
      </c>
    </row>
    <row r="620" spans="1:39">
      <c r="A620" s="11">
        <v>390924407724417</v>
      </c>
      <c r="B620" s="18">
        <v>38594</v>
      </c>
      <c r="C620" s="13">
        <v>2001</v>
      </c>
      <c r="D620" s="19">
        <v>37001</v>
      </c>
      <c r="F620" s="4" t="s">
        <v>48</v>
      </c>
      <c r="G620" s="4">
        <v>3.62</v>
      </c>
      <c r="H620" s="15">
        <v>2</v>
      </c>
      <c r="I620" s="15">
        <v>3</v>
      </c>
      <c r="J620" s="15">
        <v>1</v>
      </c>
      <c r="K620" s="15">
        <v>1</v>
      </c>
      <c r="L620" s="15">
        <v>1</v>
      </c>
      <c r="M620" s="15">
        <v>3</v>
      </c>
      <c r="N620" s="15">
        <v>1</v>
      </c>
      <c r="O620" s="7" t="s">
        <v>45</v>
      </c>
      <c r="P620" s="16">
        <v>-0.16600000000000001</v>
      </c>
      <c r="Q620" s="16">
        <v>-0.16600000000000001</v>
      </c>
      <c r="R620" s="16">
        <v>-4.9000000000000002E-2</v>
      </c>
      <c r="S620" s="16">
        <v>0</v>
      </c>
      <c r="T620" s="16">
        <v>0</v>
      </c>
      <c r="U620" s="16">
        <v>-1.9E-2</v>
      </c>
      <c r="V620" s="16">
        <v>-9.7000000000000003E-2</v>
      </c>
      <c r="W620" s="16">
        <v>0</v>
      </c>
      <c r="X620" s="16">
        <v>4.2000000000000003E-2</v>
      </c>
      <c r="Y620" s="16">
        <v>0.15</v>
      </c>
      <c r="Z620" s="16">
        <v>-1.7999999999999999E-2</v>
      </c>
      <c r="AA620" s="16">
        <v>-0.125</v>
      </c>
      <c r="AB620" s="16">
        <v>0.5</v>
      </c>
      <c r="AC620" s="16">
        <v>8.3000000000000004E-2</v>
      </c>
      <c r="AD620" s="16">
        <v>0</v>
      </c>
      <c r="AE620" s="16">
        <v>0.09</v>
      </c>
      <c r="AF620" s="16">
        <v>1</v>
      </c>
      <c r="AG620" s="17">
        <v>17.190000000000001</v>
      </c>
      <c r="AH620" s="17">
        <v>1.9911000000000001</v>
      </c>
      <c r="AI620" s="17">
        <v>5.0599999999999996</v>
      </c>
      <c r="AJ620" s="17">
        <v>36</v>
      </c>
      <c r="AK620" s="17">
        <v>33</v>
      </c>
      <c r="AL620" s="17">
        <v>11</v>
      </c>
      <c r="AM620" s="17">
        <v>63</v>
      </c>
    </row>
    <row r="621" spans="1:39">
      <c r="A621" s="11">
        <v>390924407724417</v>
      </c>
      <c r="B621" s="12">
        <v>16142</v>
      </c>
      <c r="C621" s="13">
        <v>2000</v>
      </c>
      <c r="D621" s="14">
        <v>36616</v>
      </c>
      <c r="F621" s="4" t="s">
        <v>48</v>
      </c>
      <c r="G621" s="4">
        <v>3.62</v>
      </c>
      <c r="H621" s="15">
        <v>3</v>
      </c>
      <c r="I621" s="15">
        <v>1</v>
      </c>
      <c r="J621" s="15">
        <v>3</v>
      </c>
      <c r="K621" s="15">
        <v>3</v>
      </c>
      <c r="L621" s="15">
        <v>5</v>
      </c>
      <c r="M621" s="15">
        <v>1</v>
      </c>
      <c r="N621" s="15">
        <v>5</v>
      </c>
      <c r="O621" s="7" t="s">
        <v>45</v>
      </c>
      <c r="P621" s="16">
        <v>-0.16600000000000001</v>
      </c>
      <c r="Q621" s="16">
        <v>-0.16600000000000001</v>
      </c>
      <c r="R621" s="16">
        <v>-4.9000000000000002E-2</v>
      </c>
      <c r="S621" s="16">
        <v>0</v>
      </c>
      <c r="T621" s="16">
        <v>0</v>
      </c>
      <c r="U621" s="16">
        <v>-1.9E-2</v>
      </c>
      <c r="V621" s="16">
        <v>-9.7000000000000003E-2</v>
      </c>
      <c r="W621" s="16">
        <v>0</v>
      </c>
      <c r="X621" s="16">
        <v>4.2000000000000003E-2</v>
      </c>
      <c r="Y621" s="16">
        <v>0.15</v>
      </c>
      <c r="Z621" s="16">
        <v>-1.7999999999999999E-2</v>
      </c>
      <c r="AA621" s="16">
        <v>-0.125</v>
      </c>
      <c r="AB621" s="16">
        <v>0.5</v>
      </c>
      <c r="AC621" s="16">
        <v>8.3000000000000004E-2</v>
      </c>
      <c r="AD621" s="16">
        <v>0</v>
      </c>
      <c r="AE621" s="16">
        <v>0.09</v>
      </c>
      <c r="AF621" s="16">
        <v>1</v>
      </c>
      <c r="AG621" s="17">
        <v>34.950000000000003</v>
      </c>
      <c r="AH621" s="17">
        <v>1.6543000000000001</v>
      </c>
      <c r="AI621" s="17">
        <v>3.66</v>
      </c>
      <c r="AJ621" s="17">
        <v>62</v>
      </c>
      <c r="AK621" s="17">
        <v>3</v>
      </c>
      <c r="AL621" s="17">
        <v>6</v>
      </c>
      <c r="AM621" s="17">
        <v>93</v>
      </c>
    </row>
    <row r="622" spans="1:39">
      <c r="A622" s="11">
        <v>390924407724417</v>
      </c>
      <c r="B622" s="12">
        <v>16144</v>
      </c>
      <c r="C622" s="13">
        <v>2001</v>
      </c>
      <c r="D622" s="14">
        <v>37004</v>
      </c>
      <c r="F622" s="4" t="s">
        <v>48</v>
      </c>
      <c r="G622" s="4">
        <v>3.62</v>
      </c>
      <c r="H622" s="15">
        <v>1</v>
      </c>
      <c r="I622" s="15">
        <v>3</v>
      </c>
      <c r="J622" s="15">
        <v>1</v>
      </c>
      <c r="K622" s="15">
        <v>1</v>
      </c>
      <c r="L622" s="15">
        <v>1</v>
      </c>
      <c r="M622" s="15">
        <v>1</v>
      </c>
      <c r="N622" s="15">
        <v>1</v>
      </c>
      <c r="O622" s="7" t="s">
        <v>45</v>
      </c>
      <c r="P622" s="16">
        <v>-0.16600000000000001</v>
      </c>
      <c r="Q622" s="16">
        <v>-0.16600000000000001</v>
      </c>
      <c r="R622" s="16">
        <v>-4.9000000000000002E-2</v>
      </c>
      <c r="S622" s="16">
        <v>0</v>
      </c>
      <c r="T622" s="16">
        <v>0</v>
      </c>
      <c r="U622" s="16">
        <v>-1.9E-2</v>
      </c>
      <c r="V622" s="16">
        <v>-9.7000000000000003E-2</v>
      </c>
      <c r="W622" s="16">
        <v>0</v>
      </c>
      <c r="X622" s="16">
        <v>4.2000000000000003E-2</v>
      </c>
      <c r="Y622" s="16">
        <v>0.15</v>
      </c>
      <c r="Z622" s="16">
        <v>-1.7999999999999999E-2</v>
      </c>
      <c r="AA622" s="16">
        <v>-0.125</v>
      </c>
      <c r="AB622" s="16">
        <v>0.5</v>
      </c>
      <c r="AC622" s="16">
        <v>8.3000000000000004E-2</v>
      </c>
      <c r="AD622" s="16">
        <v>0</v>
      </c>
      <c r="AE622" s="16">
        <v>0.09</v>
      </c>
      <c r="AF622" s="16">
        <v>1</v>
      </c>
      <c r="AG622" s="17">
        <v>16.5</v>
      </c>
      <c r="AH622" s="17">
        <v>2.0078</v>
      </c>
      <c r="AI622" s="17">
        <v>4.8600000000000003</v>
      </c>
      <c r="AJ622" s="17">
        <v>38</v>
      </c>
      <c r="AK622" s="17">
        <v>19</v>
      </c>
      <c r="AL622" s="17">
        <v>4</v>
      </c>
      <c r="AM622" s="17">
        <v>72</v>
      </c>
    </row>
    <row r="623" spans="1:39">
      <c r="A623" s="11">
        <v>390927607720575</v>
      </c>
      <c r="B623" s="18">
        <v>17323</v>
      </c>
      <c r="C623" s="13">
        <v>2001</v>
      </c>
      <c r="D623" s="19">
        <v>36970</v>
      </c>
      <c r="F623" s="4" t="s">
        <v>48</v>
      </c>
      <c r="G623" s="4">
        <v>0.72</v>
      </c>
      <c r="H623" s="15">
        <v>1</v>
      </c>
      <c r="I623" s="15">
        <v>3</v>
      </c>
      <c r="J623" s="15">
        <v>1</v>
      </c>
      <c r="K623" s="15">
        <v>1</v>
      </c>
      <c r="L623" s="15">
        <v>1</v>
      </c>
      <c r="M623" s="15">
        <v>1</v>
      </c>
      <c r="N623" s="15">
        <v>1</v>
      </c>
      <c r="O623" s="7" t="s">
        <v>45</v>
      </c>
      <c r="P623" s="16">
        <v>-0.56999999999999995</v>
      </c>
      <c r="Q623" s="16">
        <v>-0.56999999999999995</v>
      </c>
      <c r="R623" s="16">
        <v>-0.621</v>
      </c>
      <c r="S623" s="16">
        <v>1</v>
      </c>
      <c r="T623" s="16">
        <v>0</v>
      </c>
      <c r="U623" s="16">
        <v>4.0000000000000001E-3</v>
      </c>
      <c r="V623" s="16">
        <v>-0.13200000000000001</v>
      </c>
      <c r="W623" s="16">
        <v>-0.66700000000000004</v>
      </c>
      <c r="X623" s="16">
        <v>5.8000000000000003E-2</v>
      </c>
      <c r="Y623" s="16">
        <v>0.83499999999999996</v>
      </c>
      <c r="Z623" s="16">
        <v>-8.5999999999999993E-2</v>
      </c>
      <c r="AA623" s="16">
        <v>-0.38900000000000001</v>
      </c>
      <c r="AB623" s="16">
        <v>2</v>
      </c>
      <c r="AC623" s="16">
        <v>0.27300000000000002</v>
      </c>
      <c r="AD623" s="16">
        <v>-0.2</v>
      </c>
      <c r="AE623" s="16">
        <v>2.8540000000000001</v>
      </c>
      <c r="AF623" s="16">
        <v>1</v>
      </c>
      <c r="AG623" s="17">
        <v>12.47</v>
      </c>
      <c r="AH623" s="17">
        <v>2.0590999999999999</v>
      </c>
      <c r="AI623" s="17">
        <v>4.8899999999999997</v>
      </c>
      <c r="AJ623" s="17">
        <v>47</v>
      </c>
      <c r="AK623" s="17">
        <v>30</v>
      </c>
      <c r="AL623" s="17">
        <v>4</v>
      </c>
      <c r="AM623" s="17">
        <v>67</v>
      </c>
    </row>
    <row r="624" spans="1:39">
      <c r="A624" s="11">
        <v>390928407832033</v>
      </c>
      <c r="B624" s="18">
        <v>11444</v>
      </c>
      <c r="C624" s="13">
        <v>2000</v>
      </c>
      <c r="D624" s="19">
        <v>36698</v>
      </c>
      <c r="F624" s="4" t="s">
        <v>44</v>
      </c>
      <c r="G624" s="4">
        <v>10</v>
      </c>
      <c r="H624" s="15">
        <v>2</v>
      </c>
      <c r="I624" s="15">
        <v>5</v>
      </c>
      <c r="J624" s="15">
        <v>3</v>
      </c>
      <c r="K624" s="15">
        <v>3</v>
      </c>
      <c r="L624" s="15">
        <v>1</v>
      </c>
      <c r="M624" s="15">
        <v>3</v>
      </c>
      <c r="N624" s="15">
        <v>3</v>
      </c>
      <c r="O624" s="7" t="s">
        <v>45</v>
      </c>
      <c r="P624" s="16">
        <v>0</v>
      </c>
      <c r="Q624" s="16">
        <v>0</v>
      </c>
      <c r="R624" s="16">
        <v>0</v>
      </c>
      <c r="S624" s="16">
        <v>0</v>
      </c>
      <c r="T624" s="16">
        <v>0</v>
      </c>
      <c r="U624" s="16">
        <v>0</v>
      </c>
      <c r="V624" s="16">
        <v>0</v>
      </c>
      <c r="W624" s="16">
        <v>0</v>
      </c>
      <c r="X624" s="16">
        <v>0</v>
      </c>
      <c r="Y624" s="16">
        <v>0</v>
      </c>
      <c r="Z624" s="16">
        <v>0</v>
      </c>
      <c r="AA624" s="16">
        <v>0</v>
      </c>
      <c r="AB624" s="16">
        <v>0</v>
      </c>
      <c r="AC624" s="16">
        <v>0</v>
      </c>
      <c r="AD624" s="16">
        <v>0</v>
      </c>
      <c r="AE624" s="16">
        <v>0</v>
      </c>
      <c r="AF624" s="16">
        <v>0</v>
      </c>
      <c r="AG624" s="17">
        <v>22</v>
      </c>
      <c r="AH624" s="17">
        <v>2.2873000000000001</v>
      </c>
      <c r="AI624" s="17">
        <v>4.38</v>
      </c>
      <c r="AJ624" s="17">
        <v>51</v>
      </c>
      <c r="AK624" s="17">
        <v>17</v>
      </c>
      <c r="AL624" s="17">
        <v>8</v>
      </c>
      <c r="AM624" s="17">
        <v>66</v>
      </c>
    </row>
    <row r="625" spans="1:39">
      <c r="A625" s="11">
        <v>390928507720319</v>
      </c>
      <c r="B625" s="12">
        <v>17355</v>
      </c>
      <c r="C625" s="13">
        <v>2001</v>
      </c>
      <c r="D625" s="14">
        <v>36973</v>
      </c>
      <c r="F625" s="4" t="s">
        <v>48</v>
      </c>
      <c r="G625" s="4">
        <v>7.4</v>
      </c>
      <c r="H625" s="15">
        <v>4</v>
      </c>
      <c r="I625" s="15">
        <v>5</v>
      </c>
      <c r="J625" s="15">
        <v>3</v>
      </c>
      <c r="K625" s="15">
        <v>3</v>
      </c>
      <c r="L625" s="15">
        <v>1</v>
      </c>
      <c r="M625" s="15">
        <v>5</v>
      </c>
      <c r="N625" s="15">
        <v>1</v>
      </c>
      <c r="O625" s="7" t="s">
        <v>45</v>
      </c>
      <c r="P625" s="16">
        <v>-0.56699999999999995</v>
      </c>
      <c r="Q625" s="16">
        <v>-0.56699999999999995</v>
      </c>
      <c r="R625" s="16">
        <v>-0.61899999999999999</v>
      </c>
      <c r="S625" s="16">
        <v>0.88900000000000001</v>
      </c>
      <c r="T625" s="16">
        <v>-0.25</v>
      </c>
      <c r="U625" s="16">
        <v>6.0000000000000001E-3</v>
      </c>
      <c r="V625" s="16">
        <v>-0.13100000000000001</v>
      </c>
      <c r="W625" s="16">
        <v>-0.66700000000000004</v>
      </c>
      <c r="X625" s="16">
        <v>0.106</v>
      </c>
      <c r="Y625" s="16">
        <v>0.82399999999999995</v>
      </c>
      <c r="Z625" s="16">
        <v>-8.4000000000000005E-2</v>
      </c>
      <c r="AA625" s="16">
        <v>-0.38900000000000001</v>
      </c>
      <c r="AB625" s="16">
        <v>2</v>
      </c>
      <c r="AC625" s="16">
        <v>0.27700000000000002</v>
      </c>
      <c r="AD625" s="16">
        <v>-2.1000000000000001E-2</v>
      </c>
      <c r="AE625" s="16">
        <v>2.6480000000000001</v>
      </c>
      <c r="AF625" s="16">
        <v>0.5</v>
      </c>
      <c r="AG625" s="17">
        <v>53.71</v>
      </c>
      <c r="AH625" s="17">
        <v>2.4232</v>
      </c>
      <c r="AI625" s="17">
        <v>4.0999999999999996</v>
      </c>
      <c r="AJ625" s="17">
        <v>63</v>
      </c>
      <c r="AK625" s="17">
        <v>13</v>
      </c>
      <c r="AL625" s="17">
        <v>24</v>
      </c>
      <c r="AM625" s="17">
        <v>81</v>
      </c>
    </row>
    <row r="626" spans="1:39">
      <c r="A626" s="11">
        <v>390929307856211</v>
      </c>
      <c r="B626" s="18">
        <v>11008</v>
      </c>
      <c r="C626" s="13">
        <v>2001</v>
      </c>
      <c r="D626" s="19">
        <v>37082</v>
      </c>
      <c r="F626" s="4" t="s">
        <v>44</v>
      </c>
      <c r="G626" s="4">
        <v>19.5</v>
      </c>
      <c r="H626" s="15">
        <v>2</v>
      </c>
      <c r="I626" s="15">
        <v>1</v>
      </c>
      <c r="J626" s="15">
        <v>3</v>
      </c>
      <c r="K626" s="15">
        <v>5</v>
      </c>
      <c r="L626" s="15">
        <v>5</v>
      </c>
      <c r="M626" s="15">
        <v>3</v>
      </c>
      <c r="N626" s="15">
        <v>5</v>
      </c>
      <c r="O626" s="7" t="s">
        <v>45</v>
      </c>
      <c r="P626" s="16">
        <v>-4.3999999999999997E-2</v>
      </c>
      <c r="Q626" s="16">
        <v>-4.3999999999999997E-2</v>
      </c>
      <c r="R626" s="16">
        <v>-7.5999999999999998E-2</v>
      </c>
      <c r="S626" s="16">
        <v>0</v>
      </c>
      <c r="T626" s="16">
        <v>-0.25</v>
      </c>
      <c r="U626" s="16">
        <v>8.9999999999999993E-3</v>
      </c>
      <c r="V626" s="16">
        <v>4.1000000000000002E-2</v>
      </c>
      <c r="W626" s="16">
        <v>0</v>
      </c>
      <c r="X626" s="16">
        <v>3.3000000000000002E-2</v>
      </c>
      <c r="Y626" s="16">
        <v>1.6E-2</v>
      </c>
      <c r="Z626" s="16">
        <v>5.6000000000000001E-2</v>
      </c>
      <c r="AA626" s="16">
        <v>-3.1E-2</v>
      </c>
      <c r="AB626" s="16">
        <v>-0.33300000000000002</v>
      </c>
      <c r="AC626" s="16">
        <v>6.0000000000000001E-3</v>
      </c>
      <c r="AD626" s="16">
        <v>0.09</v>
      </c>
      <c r="AE626" s="16">
        <v>0.1</v>
      </c>
      <c r="AF626" s="16">
        <v>0</v>
      </c>
      <c r="AG626" s="17">
        <v>21.12</v>
      </c>
      <c r="AH626" s="17">
        <v>1.8424</v>
      </c>
      <c r="AI626" s="17">
        <v>4.3600000000000003</v>
      </c>
      <c r="AJ626" s="17">
        <v>82</v>
      </c>
      <c r="AK626" s="17">
        <v>2</v>
      </c>
      <c r="AL626" s="17">
        <v>14</v>
      </c>
      <c r="AM626" s="17">
        <v>89</v>
      </c>
    </row>
    <row r="627" spans="1:39">
      <c r="A627" s="11">
        <v>390933307851181</v>
      </c>
      <c r="B627" s="18">
        <v>11338</v>
      </c>
      <c r="C627" s="13">
        <v>2004</v>
      </c>
      <c r="D627" s="19">
        <v>38132</v>
      </c>
      <c r="F627" s="4" t="s">
        <v>46</v>
      </c>
      <c r="G627" s="4">
        <v>0.438</v>
      </c>
      <c r="H627" s="15">
        <v>3</v>
      </c>
      <c r="I627" s="15">
        <v>1</v>
      </c>
      <c r="J627" s="15">
        <v>5</v>
      </c>
      <c r="K627" s="15">
        <v>5</v>
      </c>
      <c r="L627" s="15">
        <v>3</v>
      </c>
      <c r="M627" s="15">
        <v>5</v>
      </c>
      <c r="N627" s="15">
        <v>5</v>
      </c>
      <c r="O627" s="7" t="s">
        <v>45</v>
      </c>
      <c r="P627" s="16">
        <v>5.0000000000000001E-3</v>
      </c>
      <c r="Q627" s="16">
        <v>5.0000000000000001E-3</v>
      </c>
      <c r="R627" s="16">
        <v>0</v>
      </c>
      <c r="S627" s="16">
        <v>0</v>
      </c>
      <c r="T627" s="16">
        <v>0</v>
      </c>
      <c r="U627" s="16">
        <v>2E-3</v>
      </c>
      <c r="V627" s="16">
        <v>1.0999999999999999E-2</v>
      </c>
      <c r="W627" s="16">
        <v>0</v>
      </c>
      <c r="X627" s="16">
        <v>2.5999999999999999E-2</v>
      </c>
      <c r="Y627" s="16">
        <v>6.0000000000000001E-3</v>
      </c>
      <c r="Z627" s="16">
        <v>2.8000000000000001E-2</v>
      </c>
      <c r="AA627" s="16">
        <v>-0.1</v>
      </c>
      <c r="AB627" s="16">
        <v>0</v>
      </c>
      <c r="AC627" s="16">
        <v>0</v>
      </c>
      <c r="AD627" s="16">
        <v>0</v>
      </c>
      <c r="AE627" s="16">
        <v>-2.1999999999999999E-2</v>
      </c>
      <c r="AF627" s="16">
        <v>0</v>
      </c>
      <c r="AG627" s="17">
        <v>44.6</v>
      </c>
      <c r="AH627" s="17">
        <v>1.8178000000000001</v>
      </c>
      <c r="AI627" s="17">
        <v>2.06</v>
      </c>
      <c r="AJ627" s="17">
        <v>89</v>
      </c>
      <c r="AK627" s="17">
        <v>10</v>
      </c>
      <c r="AL627" s="17">
        <v>14</v>
      </c>
      <c r="AM627" s="17">
        <v>83</v>
      </c>
    </row>
    <row r="628" spans="1:39">
      <c r="A628" s="11">
        <v>390935507727109</v>
      </c>
      <c r="B628" s="12">
        <v>16018</v>
      </c>
      <c r="C628" s="13">
        <v>2000</v>
      </c>
      <c r="D628" s="14">
        <v>36644</v>
      </c>
      <c r="F628" s="4" t="s">
        <v>48</v>
      </c>
      <c r="G628" s="4">
        <v>1.78</v>
      </c>
      <c r="H628" s="15">
        <v>1</v>
      </c>
      <c r="I628" s="15">
        <v>1</v>
      </c>
      <c r="J628" s="15">
        <v>1</v>
      </c>
      <c r="K628" s="15">
        <v>1</v>
      </c>
      <c r="L628" s="15">
        <v>1</v>
      </c>
      <c r="M628" s="15">
        <v>1</v>
      </c>
      <c r="N628" s="15">
        <v>1</v>
      </c>
      <c r="O628" s="7" t="s">
        <v>45</v>
      </c>
      <c r="P628" s="16">
        <v>-0.25900000000000001</v>
      </c>
      <c r="Q628" s="16">
        <v>-0.25900000000000001</v>
      </c>
      <c r="R628" s="16">
        <v>-0.20899999999999999</v>
      </c>
      <c r="S628" s="16">
        <v>0</v>
      </c>
      <c r="T628" s="16">
        <v>-0.2</v>
      </c>
      <c r="U628" s="16">
        <v>-4.2000000000000003E-2</v>
      </c>
      <c r="V628" s="16">
        <v>-7.8E-2</v>
      </c>
      <c r="W628" s="16">
        <v>0</v>
      </c>
      <c r="X628" s="16">
        <v>0.01</v>
      </c>
      <c r="Y628" s="16">
        <v>0.13100000000000001</v>
      </c>
      <c r="Z628" s="16">
        <v>-2E-3</v>
      </c>
      <c r="AA628" s="16">
        <v>-0.222</v>
      </c>
      <c r="AB628" s="16">
        <v>0.5</v>
      </c>
      <c r="AC628" s="16">
        <v>2.9000000000000001E-2</v>
      </c>
      <c r="AD628" s="16">
        <v>0</v>
      </c>
      <c r="AE628" s="16">
        <v>0.14699999999999999</v>
      </c>
      <c r="AF628" s="16">
        <v>0</v>
      </c>
      <c r="AG628" s="17">
        <v>0</v>
      </c>
      <c r="AH628" s="17">
        <v>0.87960000000000005</v>
      </c>
      <c r="AI628" s="17">
        <v>6.33</v>
      </c>
      <c r="AJ628" s="17">
        <v>6</v>
      </c>
      <c r="AK628" s="17">
        <v>58</v>
      </c>
      <c r="AL628" s="17">
        <v>0</v>
      </c>
      <c r="AM628" s="17">
        <v>42</v>
      </c>
    </row>
    <row r="629" spans="1:39">
      <c r="A629" s="11">
        <v>390935507727109</v>
      </c>
      <c r="B629" s="12">
        <v>16020</v>
      </c>
      <c r="C629" s="13">
        <v>2002</v>
      </c>
      <c r="D629" s="14">
        <v>37376</v>
      </c>
      <c r="F629" s="4" t="s">
        <v>48</v>
      </c>
      <c r="G629" s="4">
        <v>1.78</v>
      </c>
      <c r="H629" s="15">
        <v>2</v>
      </c>
      <c r="I629" s="15">
        <v>5</v>
      </c>
      <c r="J629" s="15">
        <v>3</v>
      </c>
      <c r="K629" s="15">
        <v>3</v>
      </c>
      <c r="L629" s="15">
        <v>1</v>
      </c>
      <c r="M629" s="15">
        <v>3</v>
      </c>
      <c r="N629" s="15">
        <v>1</v>
      </c>
      <c r="O629" s="7" t="s">
        <v>45</v>
      </c>
      <c r="P629" s="16">
        <v>-0.25900000000000001</v>
      </c>
      <c r="Q629" s="16">
        <v>-0.25900000000000001</v>
      </c>
      <c r="R629" s="16">
        <v>-0.20899999999999999</v>
      </c>
      <c r="S629" s="16">
        <v>0</v>
      </c>
      <c r="T629" s="16">
        <v>-0.2</v>
      </c>
      <c r="U629" s="16">
        <v>-4.2000000000000003E-2</v>
      </c>
      <c r="V629" s="16">
        <v>-7.8E-2</v>
      </c>
      <c r="W629" s="16">
        <v>0</v>
      </c>
      <c r="X629" s="16">
        <v>0.01</v>
      </c>
      <c r="Y629" s="16">
        <v>0.13100000000000001</v>
      </c>
      <c r="Z629" s="16">
        <v>-2E-3</v>
      </c>
      <c r="AA629" s="16">
        <v>-0.222</v>
      </c>
      <c r="AB629" s="16">
        <v>0.5</v>
      </c>
      <c r="AC629" s="16">
        <v>2.9000000000000001E-2</v>
      </c>
      <c r="AD629" s="16">
        <v>0</v>
      </c>
      <c r="AE629" s="16">
        <v>0.14699999999999999</v>
      </c>
      <c r="AF629" s="16">
        <v>0</v>
      </c>
      <c r="AG629" s="17">
        <v>28.87</v>
      </c>
      <c r="AH629" s="17">
        <v>2.2467999999999999</v>
      </c>
      <c r="AI629" s="17">
        <v>4.47</v>
      </c>
      <c r="AJ629" s="17">
        <v>50</v>
      </c>
      <c r="AK629" s="17">
        <v>38</v>
      </c>
      <c r="AL629" s="17">
        <v>16</v>
      </c>
      <c r="AM629" s="17">
        <v>65</v>
      </c>
    </row>
    <row r="630" spans="1:39">
      <c r="A630" s="11">
        <v>390935507727109</v>
      </c>
      <c r="B630" s="12">
        <v>16022</v>
      </c>
      <c r="C630" s="13">
        <v>2007</v>
      </c>
      <c r="D630" s="14">
        <v>39191</v>
      </c>
      <c r="F630" s="4" t="s">
        <v>48</v>
      </c>
      <c r="G630" s="4">
        <v>1.78</v>
      </c>
      <c r="H630" s="15">
        <v>3</v>
      </c>
      <c r="I630" s="15">
        <v>5</v>
      </c>
      <c r="J630" s="15">
        <v>1</v>
      </c>
      <c r="K630" s="15">
        <v>1</v>
      </c>
      <c r="L630" s="15">
        <v>1</v>
      </c>
      <c r="M630" s="15">
        <v>5</v>
      </c>
      <c r="N630" s="15">
        <v>3</v>
      </c>
      <c r="O630" s="7" t="s">
        <v>45</v>
      </c>
      <c r="P630" s="16">
        <v>-0.25900000000000001</v>
      </c>
      <c r="Q630" s="16">
        <v>-0.25900000000000001</v>
      </c>
      <c r="R630" s="16">
        <v>-0.20899999999999999</v>
      </c>
      <c r="S630" s="16">
        <v>0</v>
      </c>
      <c r="T630" s="16">
        <v>-0.2</v>
      </c>
      <c r="U630" s="16">
        <v>-4.2000000000000003E-2</v>
      </c>
      <c r="V630" s="16">
        <v>-7.8E-2</v>
      </c>
      <c r="W630" s="16">
        <v>0</v>
      </c>
      <c r="X630" s="16">
        <v>0.01</v>
      </c>
      <c r="Y630" s="16">
        <v>0.13100000000000001</v>
      </c>
      <c r="Z630" s="16">
        <v>-2E-3</v>
      </c>
      <c r="AA630" s="16">
        <v>-0.222</v>
      </c>
      <c r="AB630" s="16">
        <v>0.5</v>
      </c>
      <c r="AC630" s="16">
        <v>2.9000000000000001E-2</v>
      </c>
      <c r="AD630" s="16">
        <v>0</v>
      </c>
      <c r="AE630" s="16">
        <v>0.14699999999999999</v>
      </c>
      <c r="AF630" s="16">
        <v>0</v>
      </c>
      <c r="AG630" s="17">
        <v>33.200000000000003</v>
      </c>
      <c r="AH630" s="17">
        <v>2.2841999999999998</v>
      </c>
      <c r="AI630" s="17">
        <v>4.55</v>
      </c>
      <c r="AJ630" s="17">
        <v>39</v>
      </c>
      <c r="AK630" s="17">
        <v>26</v>
      </c>
      <c r="AL630" s="17">
        <v>20</v>
      </c>
      <c r="AM630" s="17">
        <v>85</v>
      </c>
    </row>
    <row r="631" spans="1:39">
      <c r="A631" s="11">
        <v>390938207856006</v>
      </c>
      <c r="B631" s="18">
        <v>11011</v>
      </c>
      <c r="C631" s="13">
        <v>2001</v>
      </c>
      <c r="D631" s="19">
        <v>37117</v>
      </c>
      <c r="F631" s="4" t="s">
        <v>44</v>
      </c>
      <c r="G631" s="4">
        <v>0.872</v>
      </c>
      <c r="H631" s="15">
        <v>3</v>
      </c>
      <c r="I631" s="15">
        <v>5</v>
      </c>
      <c r="J631" s="15">
        <v>5</v>
      </c>
      <c r="K631" s="15">
        <v>3</v>
      </c>
      <c r="L631" s="15">
        <v>1</v>
      </c>
      <c r="M631" s="15">
        <v>1</v>
      </c>
      <c r="N631" s="15">
        <v>3</v>
      </c>
      <c r="O631" s="7" t="s">
        <v>45</v>
      </c>
      <c r="P631" s="16">
        <v>-5.1999999999999998E-2</v>
      </c>
      <c r="Q631" s="16">
        <v>-5.1999999999999998E-2</v>
      </c>
      <c r="R631" s="16">
        <v>-0.104</v>
      </c>
      <c r="S631" s="16">
        <v>0</v>
      </c>
      <c r="T631" s="16">
        <v>0</v>
      </c>
      <c r="U631" s="16">
        <v>1.0999999999999999E-2</v>
      </c>
      <c r="V631" s="16">
        <v>4.7E-2</v>
      </c>
      <c r="W631" s="16">
        <v>0</v>
      </c>
      <c r="X631" s="16">
        <v>7.9000000000000001E-2</v>
      </c>
      <c r="Y631" s="16">
        <v>1.6E-2</v>
      </c>
      <c r="Z631" s="16">
        <v>5.8000000000000003E-2</v>
      </c>
      <c r="AA631" s="16">
        <v>3.3000000000000002E-2</v>
      </c>
      <c r="AB631" s="16">
        <v>-0.5</v>
      </c>
      <c r="AC631" s="16">
        <v>6.0000000000000001E-3</v>
      </c>
      <c r="AD631" s="16">
        <v>0.25</v>
      </c>
      <c r="AE631" s="16">
        <v>7.0000000000000007E-2</v>
      </c>
      <c r="AF631" s="16">
        <v>0</v>
      </c>
      <c r="AG631" s="17">
        <v>30.48</v>
      </c>
      <c r="AH631" s="17">
        <v>2.1776</v>
      </c>
      <c r="AI631" s="17">
        <v>3.92</v>
      </c>
      <c r="AJ631" s="17">
        <v>61</v>
      </c>
      <c r="AK631" s="17">
        <v>18</v>
      </c>
      <c r="AL631" s="17">
        <v>7</v>
      </c>
      <c r="AM631" s="17">
        <v>64</v>
      </c>
    </row>
    <row r="632" spans="1:39">
      <c r="A632" s="11">
        <v>390941407708159</v>
      </c>
      <c r="B632" s="12">
        <v>19476</v>
      </c>
      <c r="C632" s="13">
        <v>2002</v>
      </c>
      <c r="D632" s="14">
        <v>37379</v>
      </c>
      <c r="F632" s="4" t="s">
        <v>48</v>
      </c>
      <c r="G632" s="4">
        <v>0.66700000000000004</v>
      </c>
      <c r="H632" s="15">
        <v>1</v>
      </c>
      <c r="I632" s="15">
        <v>1</v>
      </c>
      <c r="J632" s="15">
        <v>1</v>
      </c>
      <c r="K632" s="15">
        <v>3</v>
      </c>
      <c r="L632" s="15">
        <v>1</v>
      </c>
      <c r="M632" s="15">
        <v>1</v>
      </c>
      <c r="N632" s="15">
        <v>1</v>
      </c>
      <c r="O632" s="7" t="s">
        <v>45</v>
      </c>
      <c r="P632" s="16">
        <v>-0.55000000000000004</v>
      </c>
      <c r="Q632" s="16">
        <v>-0.55000000000000004</v>
      </c>
      <c r="R632" s="16">
        <v>-0.72199999999999998</v>
      </c>
      <c r="S632" s="16">
        <v>2.1110000000000002</v>
      </c>
      <c r="T632" s="16">
        <v>-0.5</v>
      </c>
      <c r="U632" s="16">
        <v>-8.4000000000000005E-2</v>
      </c>
      <c r="V632" s="16">
        <v>-0.26300000000000001</v>
      </c>
      <c r="W632" s="16">
        <v>-0.8</v>
      </c>
      <c r="X632" s="16">
        <v>-2.9000000000000001E-2</v>
      </c>
      <c r="Y632" s="16">
        <v>1.5209999999999999</v>
      </c>
      <c r="Z632" s="16">
        <v>-0.22700000000000001</v>
      </c>
      <c r="AA632" s="16">
        <v>-0.44400000000000001</v>
      </c>
      <c r="AB632" s="16">
        <v>3</v>
      </c>
      <c r="AC632" s="16">
        <v>0.495</v>
      </c>
      <c r="AD632" s="16">
        <v>-0.25</v>
      </c>
      <c r="AE632" s="16">
        <v>5.9290000000000003</v>
      </c>
      <c r="AF632" s="16">
        <v>1.5</v>
      </c>
      <c r="AG632" s="17">
        <v>6.34</v>
      </c>
      <c r="AH632" s="17">
        <v>1.8064</v>
      </c>
      <c r="AI632" s="17">
        <v>4.76</v>
      </c>
      <c r="AJ632" s="17">
        <v>56</v>
      </c>
      <c r="AK632" s="17">
        <v>36</v>
      </c>
      <c r="AL632" s="17">
        <v>0</v>
      </c>
      <c r="AM632" s="17">
        <v>54</v>
      </c>
    </row>
    <row r="633" spans="1:39">
      <c r="A633" s="11">
        <v>390953707715504</v>
      </c>
      <c r="B633" s="12">
        <v>16233</v>
      </c>
      <c r="C633" s="13">
        <v>2001</v>
      </c>
      <c r="D633" s="14">
        <v>36973</v>
      </c>
      <c r="F633" s="4" t="s">
        <v>48</v>
      </c>
      <c r="G633" s="4">
        <v>0.67600000000000005</v>
      </c>
      <c r="H633" s="15">
        <v>1</v>
      </c>
      <c r="I633" s="15">
        <v>1</v>
      </c>
      <c r="J633" s="15">
        <v>1</v>
      </c>
      <c r="K633" s="15">
        <v>1</v>
      </c>
      <c r="L633" s="15">
        <v>1</v>
      </c>
      <c r="M633" s="15">
        <v>1</v>
      </c>
      <c r="N633" s="15">
        <v>1</v>
      </c>
      <c r="O633" s="7" t="s">
        <v>45</v>
      </c>
      <c r="P633" s="16">
        <v>-0.56399999999999995</v>
      </c>
      <c r="Q633" s="16">
        <v>-0.56399999999999995</v>
      </c>
      <c r="R633" s="16">
        <v>-0.621</v>
      </c>
      <c r="S633" s="16">
        <v>1.111</v>
      </c>
      <c r="T633" s="16">
        <v>0</v>
      </c>
      <c r="U633" s="16">
        <v>4.0000000000000001E-3</v>
      </c>
      <c r="V633" s="16">
        <v>-0.13200000000000001</v>
      </c>
      <c r="W633" s="16">
        <v>-0.66700000000000004</v>
      </c>
      <c r="X633" s="16">
        <v>6.4000000000000001E-2</v>
      </c>
      <c r="Y633" s="16">
        <v>0.83599999999999997</v>
      </c>
      <c r="Z633" s="16">
        <v>-8.5000000000000006E-2</v>
      </c>
      <c r="AA633" s="16">
        <v>-0.38900000000000001</v>
      </c>
      <c r="AB633" s="16">
        <v>2</v>
      </c>
      <c r="AC633" s="16">
        <v>0.27600000000000002</v>
      </c>
      <c r="AD633" s="16">
        <v>0</v>
      </c>
      <c r="AE633" s="16">
        <v>2.7759999999999998</v>
      </c>
      <c r="AF633" s="16">
        <v>1</v>
      </c>
      <c r="AG633" s="17">
        <v>0</v>
      </c>
      <c r="AH633" s="17">
        <v>1.2679</v>
      </c>
      <c r="AI633" s="17">
        <v>6.69</v>
      </c>
      <c r="AJ633" s="17">
        <v>12.5</v>
      </c>
      <c r="AK633" s="17">
        <v>59.38</v>
      </c>
      <c r="AL633" s="17">
        <v>0</v>
      </c>
      <c r="AM633" s="17">
        <v>15.63</v>
      </c>
    </row>
    <row r="634" spans="1:39">
      <c r="A634" s="11">
        <v>390953707715504</v>
      </c>
      <c r="B634" s="12">
        <v>16236</v>
      </c>
      <c r="C634" s="13">
        <v>2006</v>
      </c>
      <c r="D634" s="14">
        <v>38813</v>
      </c>
      <c r="F634" s="4" t="s">
        <v>48</v>
      </c>
      <c r="G634" s="4">
        <v>0.67600000000000005</v>
      </c>
      <c r="H634" s="15">
        <v>1</v>
      </c>
      <c r="I634" s="15">
        <v>1</v>
      </c>
      <c r="J634" s="15">
        <v>1</v>
      </c>
      <c r="K634" s="15">
        <v>1</v>
      </c>
      <c r="L634" s="15">
        <v>1</v>
      </c>
      <c r="M634" s="15">
        <v>1</v>
      </c>
      <c r="N634" s="15">
        <v>1</v>
      </c>
      <c r="O634" s="7" t="s">
        <v>45</v>
      </c>
      <c r="P634" s="16">
        <v>-0.56399999999999995</v>
      </c>
      <c r="Q634" s="16">
        <v>-0.56399999999999995</v>
      </c>
      <c r="R634" s="16">
        <v>-0.621</v>
      </c>
      <c r="S634" s="16">
        <v>1.111</v>
      </c>
      <c r="T634" s="16">
        <v>0</v>
      </c>
      <c r="U634" s="16">
        <v>4.0000000000000001E-3</v>
      </c>
      <c r="V634" s="16">
        <v>-0.13200000000000001</v>
      </c>
      <c r="W634" s="16">
        <v>-0.66700000000000004</v>
      </c>
      <c r="X634" s="16">
        <v>6.4000000000000001E-2</v>
      </c>
      <c r="Y634" s="16">
        <v>0.83599999999999997</v>
      </c>
      <c r="Z634" s="16">
        <v>-8.5000000000000006E-2</v>
      </c>
      <c r="AA634" s="16">
        <v>-0.38900000000000001</v>
      </c>
      <c r="AB634" s="16">
        <v>2</v>
      </c>
      <c r="AC634" s="16">
        <v>0.27600000000000002</v>
      </c>
      <c r="AD634" s="16">
        <v>0</v>
      </c>
      <c r="AE634" s="16">
        <v>2.7759999999999998</v>
      </c>
      <c r="AF634" s="16">
        <v>1</v>
      </c>
      <c r="AG634" s="17">
        <v>0</v>
      </c>
      <c r="AH634" s="17">
        <v>1.2188000000000001</v>
      </c>
      <c r="AI634" s="17">
        <v>6.08</v>
      </c>
      <c r="AJ634" s="17">
        <v>15</v>
      </c>
      <c r="AK634" s="17">
        <v>80</v>
      </c>
      <c r="AL634" s="17">
        <v>0</v>
      </c>
      <c r="AM634" s="17">
        <v>73</v>
      </c>
    </row>
    <row r="635" spans="1:39">
      <c r="A635" s="11">
        <v>390957707856331</v>
      </c>
      <c r="B635" s="18">
        <v>11345</v>
      </c>
      <c r="C635" s="13">
        <v>2007</v>
      </c>
      <c r="D635" s="19">
        <v>39163</v>
      </c>
      <c r="F635" s="4" t="s">
        <v>44</v>
      </c>
      <c r="G635" s="4">
        <v>5.42</v>
      </c>
      <c r="H635" s="15">
        <v>3</v>
      </c>
      <c r="I635" s="15">
        <v>5</v>
      </c>
      <c r="J635" s="15">
        <v>3</v>
      </c>
      <c r="K635" s="15">
        <v>1</v>
      </c>
      <c r="L635" s="15">
        <v>1</v>
      </c>
      <c r="M635" s="15">
        <v>3</v>
      </c>
      <c r="N635" s="15">
        <v>5</v>
      </c>
      <c r="O635" s="7" t="s">
        <v>45</v>
      </c>
      <c r="P635" s="16">
        <v>-5.1999999999999998E-2</v>
      </c>
      <c r="Q635" s="16">
        <v>-5.1999999999999998E-2</v>
      </c>
      <c r="R635" s="16">
        <v>-0.104</v>
      </c>
      <c r="S635" s="16">
        <v>0</v>
      </c>
      <c r="T635" s="16">
        <v>0</v>
      </c>
      <c r="U635" s="16">
        <v>1.0999999999999999E-2</v>
      </c>
      <c r="V635" s="16">
        <v>4.7E-2</v>
      </c>
      <c r="W635" s="16">
        <v>0</v>
      </c>
      <c r="X635" s="16">
        <v>7.9000000000000001E-2</v>
      </c>
      <c r="Y635" s="16">
        <v>1.6E-2</v>
      </c>
      <c r="Z635" s="16">
        <v>5.8000000000000003E-2</v>
      </c>
      <c r="AA635" s="16">
        <v>3.3000000000000002E-2</v>
      </c>
      <c r="AB635" s="16">
        <v>-0.5</v>
      </c>
      <c r="AC635" s="16">
        <v>6.0000000000000001E-3</v>
      </c>
      <c r="AD635" s="16">
        <v>0.10299999999999999</v>
      </c>
      <c r="AE635" s="16">
        <v>7.2999999999999995E-2</v>
      </c>
      <c r="AF635" s="16">
        <v>0</v>
      </c>
      <c r="AG635" s="17">
        <v>40.79</v>
      </c>
      <c r="AH635" s="17">
        <v>2.0916000000000001</v>
      </c>
      <c r="AI635" s="17">
        <v>4.66</v>
      </c>
      <c r="AJ635" s="17">
        <v>45</v>
      </c>
      <c r="AK635" s="17">
        <v>32</v>
      </c>
      <c r="AL635" s="17">
        <v>13</v>
      </c>
      <c r="AM635" s="17">
        <v>72</v>
      </c>
    </row>
    <row r="636" spans="1:39">
      <c r="A636" s="11">
        <v>391007507750423</v>
      </c>
      <c r="B636" s="18">
        <v>10568</v>
      </c>
      <c r="C636" s="13">
        <v>2006</v>
      </c>
      <c r="D636" s="19">
        <v>38916</v>
      </c>
      <c r="F636" s="4" t="s">
        <v>46</v>
      </c>
      <c r="G636" s="4">
        <v>1.69</v>
      </c>
      <c r="H636" s="15">
        <v>3</v>
      </c>
      <c r="I636" s="15">
        <v>3</v>
      </c>
      <c r="J636" s="15">
        <v>1</v>
      </c>
      <c r="K636" s="15">
        <v>1</v>
      </c>
      <c r="L636" s="15">
        <v>1</v>
      </c>
      <c r="M636" s="15">
        <v>3</v>
      </c>
      <c r="N636" s="15">
        <v>5</v>
      </c>
      <c r="O636" s="7" t="s">
        <v>45</v>
      </c>
      <c r="P636" s="16">
        <v>-0.32400000000000001</v>
      </c>
      <c r="Q636" s="16">
        <v>-0.32400000000000001</v>
      </c>
      <c r="R636" s="16">
        <v>0.14000000000000001</v>
      </c>
      <c r="S636" s="16">
        <v>0.4</v>
      </c>
      <c r="T636" s="16">
        <v>0</v>
      </c>
      <c r="U636" s="16">
        <v>6.3E-2</v>
      </c>
      <c r="V636" s="16">
        <v>7.3999999999999996E-2</v>
      </c>
      <c r="W636" s="16">
        <v>-0.16700000000000001</v>
      </c>
      <c r="X636" s="16">
        <v>0.18099999999999999</v>
      </c>
      <c r="Y636" s="16">
        <v>0.21299999999999999</v>
      </c>
      <c r="Z636" s="16">
        <v>0.13500000000000001</v>
      </c>
      <c r="AA636" s="16">
        <v>-0.13300000000000001</v>
      </c>
      <c r="AB636" s="16">
        <v>-1</v>
      </c>
      <c r="AC636" s="16">
        <v>8.2000000000000003E-2</v>
      </c>
      <c r="AD636" s="16">
        <v>0.22700000000000001</v>
      </c>
      <c r="AE636" s="16">
        <v>0.872</v>
      </c>
      <c r="AF636" s="16">
        <v>0</v>
      </c>
      <c r="AG636" s="17">
        <v>46.85</v>
      </c>
      <c r="AH636" s="17">
        <v>2.0642999999999998</v>
      </c>
      <c r="AI636" s="17">
        <v>4.2699999999999996</v>
      </c>
      <c r="AJ636" s="17">
        <v>65</v>
      </c>
      <c r="AK636" s="17">
        <v>26</v>
      </c>
      <c r="AL636" s="17">
        <v>10</v>
      </c>
      <c r="AM636" s="17">
        <v>72</v>
      </c>
    </row>
    <row r="637" spans="1:39">
      <c r="A637" s="11">
        <v>391010307750262</v>
      </c>
      <c r="B637" s="18">
        <v>10569</v>
      </c>
      <c r="C637" s="13">
        <v>2004</v>
      </c>
      <c r="D637" s="19">
        <v>38140</v>
      </c>
      <c r="F637" s="4" t="s">
        <v>46</v>
      </c>
      <c r="G637" s="4">
        <v>1.1299999999999999</v>
      </c>
      <c r="H637" s="15">
        <v>4</v>
      </c>
      <c r="I637" s="15">
        <v>5</v>
      </c>
      <c r="J637" s="15">
        <v>3</v>
      </c>
      <c r="K637" s="15">
        <v>1</v>
      </c>
      <c r="L637" s="15">
        <v>1</v>
      </c>
      <c r="M637" s="15">
        <v>3</v>
      </c>
      <c r="N637" s="15">
        <v>3</v>
      </c>
      <c r="O637" s="7" t="s">
        <v>45</v>
      </c>
      <c r="P637" s="16">
        <v>-0.32900000000000001</v>
      </c>
      <c r="Q637" s="16">
        <v>-0.32900000000000001</v>
      </c>
      <c r="R637" s="16">
        <v>-0.16</v>
      </c>
      <c r="S637" s="16">
        <v>0.2</v>
      </c>
      <c r="T637" s="16">
        <v>0</v>
      </c>
      <c r="U637" s="16">
        <v>6.0999999999999999E-2</v>
      </c>
      <c r="V637" s="16">
        <v>8.5999999999999993E-2</v>
      </c>
      <c r="W637" s="16">
        <v>-0.16700000000000001</v>
      </c>
      <c r="X637" s="16">
        <v>0.122</v>
      </c>
      <c r="Y637" s="16">
        <v>0.23799999999999999</v>
      </c>
      <c r="Z637" s="16">
        <v>0.126</v>
      </c>
      <c r="AA637" s="16">
        <v>-0.55600000000000005</v>
      </c>
      <c r="AB637" s="16">
        <v>-1</v>
      </c>
      <c r="AC637" s="16">
        <v>5.6000000000000001E-2</v>
      </c>
      <c r="AD637" s="16">
        <v>0.2</v>
      </c>
      <c r="AE637" s="16">
        <v>0.61299999999999999</v>
      </c>
      <c r="AF637" s="16">
        <v>0</v>
      </c>
      <c r="AG637" s="17">
        <v>55.42</v>
      </c>
      <c r="AH637" s="17">
        <v>2.4819</v>
      </c>
      <c r="AI637" s="17">
        <v>3.92</v>
      </c>
      <c r="AJ637" s="17">
        <v>55</v>
      </c>
      <c r="AK637" s="17">
        <v>20</v>
      </c>
      <c r="AL637" s="17">
        <v>11</v>
      </c>
      <c r="AM637" s="17">
        <v>68</v>
      </c>
    </row>
    <row r="638" spans="1:39">
      <c r="A638" s="11">
        <v>391012807707496</v>
      </c>
      <c r="B638" s="12">
        <v>19491</v>
      </c>
      <c r="C638" s="13">
        <v>2002</v>
      </c>
      <c r="D638" s="14">
        <v>37383</v>
      </c>
      <c r="F638" s="4" t="s">
        <v>48</v>
      </c>
      <c r="G638" s="4">
        <v>3.19</v>
      </c>
      <c r="H638" s="15">
        <v>3</v>
      </c>
      <c r="I638" s="15">
        <v>1</v>
      </c>
      <c r="J638" s="15">
        <v>3</v>
      </c>
      <c r="K638" s="15">
        <v>5</v>
      </c>
      <c r="L638" s="15">
        <v>3</v>
      </c>
      <c r="M638" s="15">
        <v>1</v>
      </c>
      <c r="N638" s="15">
        <v>5</v>
      </c>
      <c r="O638" s="7" t="s">
        <v>45</v>
      </c>
      <c r="P638" s="16">
        <v>-0.53500000000000003</v>
      </c>
      <c r="Q638" s="16">
        <v>-0.53500000000000003</v>
      </c>
      <c r="R638" s="16">
        <v>-0.70299999999999996</v>
      </c>
      <c r="S638" s="16">
        <v>2</v>
      </c>
      <c r="T638" s="16">
        <v>-0.25</v>
      </c>
      <c r="U638" s="16">
        <v>-4.7E-2</v>
      </c>
      <c r="V638" s="16">
        <v>-0.34200000000000003</v>
      </c>
      <c r="W638" s="16">
        <v>-0.73299999999999998</v>
      </c>
      <c r="X638" s="16">
        <v>0.17399999999999999</v>
      </c>
      <c r="Y638" s="16">
        <v>1.3460000000000001</v>
      </c>
      <c r="Z638" s="16">
        <v>-0.34899999999999998</v>
      </c>
      <c r="AA638" s="16">
        <v>-0.44400000000000001</v>
      </c>
      <c r="AB638" s="16">
        <v>3</v>
      </c>
      <c r="AC638" s="16">
        <v>0.52500000000000002</v>
      </c>
      <c r="AD638" s="16">
        <v>-0.5</v>
      </c>
      <c r="AE638" s="16">
        <v>4.6289999999999996</v>
      </c>
      <c r="AF638" s="16">
        <v>4</v>
      </c>
      <c r="AG638" s="17">
        <v>31.68</v>
      </c>
      <c r="AH638" s="17">
        <v>0.63539999999999996</v>
      </c>
      <c r="AI638" s="17">
        <v>3.8149999999999999</v>
      </c>
      <c r="AJ638" s="17">
        <v>89</v>
      </c>
      <c r="AK638" s="17">
        <v>5</v>
      </c>
      <c r="AL638" s="17">
        <v>10</v>
      </c>
      <c r="AM638" s="17">
        <v>95.5</v>
      </c>
    </row>
    <row r="639" spans="1:39">
      <c r="A639" s="11">
        <v>391012807707496</v>
      </c>
      <c r="B639" s="12">
        <v>19493</v>
      </c>
      <c r="C639" s="13">
        <v>2008</v>
      </c>
      <c r="D639" s="14">
        <v>39570</v>
      </c>
      <c r="F639" s="4" t="s">
        <v>48</v>
      </c>
      <c r="G639" s="4">
        <v>3.19</v>
      </c>
      <c r="H639" s="15">
        <v>3</v>
      </c>
      <c r="I639" s="15">
        <v>3</v>
      </c>
      <c r="J639" s="15">
        <v>5</v>
      </c>
      <c r="K639" s="15">
        <v>3</v>
      </c>
      <c r="L639" s="15">
        <v>1</v>
      </c>
      <c r="M639" s="15">
        <v>1</v>
      </c>
      <c r="N639" s="15">
        <v>5</v>
      </c>
      <c r="O639" s="7" t="s">
        <v>45</v>
      </c>
      <c r="P639" s="16">
        <v>-0.53500000000000003</v>
      </c>
      <c r="Q639" s="16">
        <v>-0.53500000000000003</v>
      </c>
      <c r="R639" s="16">
        <v>-0.70299999999999996</v>
      </c>
      <c r="S639" s="16">
        <v>2</v>
      </c>
      <c r="T639" s="16">
        <v>-0.25</v>
      </c>
      <c r="U639" s="16">
        <v>-4.7E-2</v>
      </c>
      <c r="V639" s="16">
        <v>-0.34200000000000003</v>
      </c>
      <c r="W639" s="16">
        <v>-0.73299999999999998</v>
      </c>
      <c r="X639" s="16">
        <v>0.17399999999999999</v>
      </c>
      <c r="Y639" s="16">
        <v>1.3460000000000001</v>
      </c>
      <c r="Z639" s="16">
        <v>-0.34899999999999998</v>
      </c>
      <c r="AA639" s="16">
        <v>-0.44400000000000001</v>
      </c>
      <c r="AB639" s="16">
        <v>3</v>
      </c>
      <c r="AC639" s="16">
        <v>0.52500000000000002</v>
      </c>
      <c r="AD639" s="16">
        <v>-0.5</v>
      </c>
      <c r="AE639" s="16">
        <v>4.6289999999999996</v>
      </c>
      <c r="AF639" s="16">
        <v>4</v>
      </c>
      <c r="AG639" s="17">
        <v>48.42</v>
      </c>
      <c r="AH639" s="17">
        <v>2.0129000000000001</v>
      </c>
      <c r="AI639" s="17">
        <v>3.41</v>
      </c>
      <c r="AJ639" s="17">
        <v>71</v>
      </c>
      <c r="AK639" s="17">
        <v>16</v>
      </c>
      <c r="AL639" s="17">
        <v>3</v>
      </c>
      <c r="AM639" s="17">
        <v>86</v>
      </c>
    </row>
    <row r="640" spans="1:39">
      <c r="A640" s="11">
        <v>391027107707378</v>
      </c>
      <c r="B640" s="12">
        <v>19525</v>
      </c>
      <c r="C640" s="13">
        <v>2003</v>
      </c>
      <c r="D640" s="14">
        <v>37721</v>
      </c>
      <c r="F640" s="4" t="s">
        <v>48</v>
      </c>
      <c r="G640" s="4">
        <v>0.91700000000000004</v>
      </c>
      <c r="H640" s="15">
        <v>2</v>
      </c>
      <c r="I640" s="15">
        <v>5</v>
      </c>
      <c r="J640" s="15">
        <v>1</v>
      </c>
      <c r="K640" s="15">
        <v>1</v>
      </c>
      <c r="L640" s="15">
        <v>1</v>
      </c>
      <c r="M640" s="15">
        <v>1</v>
      </c>
      <c r="N640" s="15">
        <v>1</v>
      </c>
      <c r="O640" s="7" t="s">
        <v>45</v>
      </c>
      <c r="P640" s="16">
        <v>-0.55000000000000004</v>
      </c>
      <c r="Q640" s="16">
        <v>-0.55000000000000004</v>
      </c>
      <c r="R640" s="16">
        <v>-0.72199999999999998</v>
      </c>
      <c r="S640" s="16">
        <v>2.1110000000000002</v>
      </c>
      <c r="T640" s="16">
        <v>-0.5</v>
      </c>
      <c r="U640" s="16">
        <v>-8.4000000000000005E-2</v>
      </c>
      <c r="V640" s="16">
        <v>-0.26300000000000001</v>
      </c>
      <c r="W640" s="16">
        <v>-0.8</v>
      </c>
      <c r="X640" s="16">
        <v>-3.2000000000000001E-2</v>
      </c>
      <c r="Y640" s="16">
        <v>1.52</v>
      </c>
      <c r="Z640" s="16">
        <v>-0.22600000000000001</v>
      </c>
      <c r="AA640" s="16">
        <v>-0.44400000000000001</v>
      </c>
      <c r="AB640" s="16">
        <v>3</v>
      </c>
      <c r="AC640" s="16">
        <v>0.496</v>
      </c>
      <c r="AD640" s="16">
        <v>-0.16700000000000001</v>
      </c>
      <c r="AE640" s="16">
        <v>5.9189999999999996</v>
      </c>
      <c r="AF640" s="16">
        <v>1.5</v>
      </c>
      <c r="AG640" s="17">
        <v>20</v>
      </c>
      <c r="AH640" s="17">
        <v>2.2633000000000001</v>
      </c>
      <c r="AI640" s="17">
        <v>5.0199999999999996</v>
      </c>
      <c r="AJ640" s="17">
        <v>43</v>
      </c>
      <c r="AK640" s="17">
        <v>45</v>
      </c>
      <c r="AL640" s="17">
        <v>9</v>
      </c>
      <c r="AM640" s="17">
        <v>51</v>
      </c>
    </row>
    <row r="641" spans="1:39">
      <c r="A641" s="11">
        <v>391027107707378</v>
      </c>
      <c r="B641" s="12">
        <v>19527</v>
      </c>
      <c r="C641" s="13">
        <v>2008</v>
      </c>
      <c r="D641" s="14">
        <v>39553</v>
      </c>
      <c r="F641" s="4" t="s">
        <v>48</v>
      </c>
      <c r="G641" s="4">
        <v>0.91700000000000004</v>
      </c>
      <c r="H641" s="15">
        <v>1</v>
      </c>
      <c r="I641" s="15">
        <v>1</v>
      </c>
      <c r="J641" s="15">
        <v>1</v>
      </c>
      <c r="K641" s="15">
        <v>1</v>
      </c>
      <c r="L641" s="15">
        <v>1</v>
      </c>
      <c r="M641" s="15">
        <v>1</v>
      </c>
      <c r="N641" s="15">
        <v>1</v>
      </c>
      <c r="O641" s="7" t="s">
        <v>45</v>
      </c>
      <c r="P641" s="16">
        <v>-0.55000000000000004</v>
      </c>
      <c r="Q641" s="16">
        <v>-0.55000000000000004</v>
      </c>
      <c r="R641" s="16">
        <v>-0.72199999999999998</v>
      </c>
      <c r="S641" s="16">
        <v>2.1110000000000002</v>
      </c>
      <c r="T641" s="16">
        <v>-0.5</v>
      </c>
      <c r="U641" s="16">
        <v>-8.4000000000000005E-2</v>
      </c>
      <c r="V641" s="16">
        <v>-0.26300000000000001</v>
      </c>
      <c r="W641" s="16">
        <v>-0.8</v>
      </c>
      <c r="X641" s="16">
        <v>-3.2000000000000001E-2</v>
      </c>
      <c r="Y641" s="16">
        <v>1.52</v>
      </c>
      <c r="Z641" s="16">
        <v>-0.22600000000000001</v>
      </c>
      <c r="AA641" s="16">
        <v>-0.44400000000000001</v>
      </c>
      <c r="AB641" s="16">
        <v>3</v>
      </c>
      <c r="AC641" s="16">
        <v>0.496</v>
      </c>
      <c r="AD641" s="16">
        <v>-0.16700000000000001</v>
      </c>
      <c r="AE641" s="16">
        <v>5.9189999999999996</v>
      </c>
      <c r="AF641" s="16">
        <v>1.5</v>
      </c>
      <c r="AG641" s="17">
        <v>0</v>
      </c>
      <c r="AH641" s="17">
        <v>1.7897000000000001</v>
      </c>
      <c r="AI641" s="17">
        <v>6.82</v>
      </c>
      <c r="AJ641" s="17">
        <v>3.45</v>
      </c>
      <c r="AK641" s="17">
        <v>62.07</v>
      </c>
      <c r="AL641" s="17">
        <v>8.0500000000000007</v>
      </c>
      <c r="AM641" s="17">
        <v>28.74</v>
      </c>
    </row>
    <row r="642" spans="1:39">
      <c r="A642" s="11">
        <v>391029507717461</v>
      </c>
      <c r="B642" s="12">
        <v>17436</v>
      </c>
      <c r="C642" s="13">
        <v>2001</v>
      </c>
      <c r="D642" s="14">
        <v>36986</v>
      </c>
      <c r="F642" s="4" t="s">
        <v>48</v>
      </c>
      <c r="G642" s="4">
        <v>1.1499999999999999</v>
      </c>
      <c r="H642" s="15">
        <v>1</v>
      </c>
      <c r="I642" s="15">
        <v>1</v>
      </c>
      <c r="J642" s="15">
        <v>1</v>
      </c>
      <c r="K642" s="15">
        <v>1</v>
      </c>
      <c r="L642" s="15">
        <v>1</v>
      </c>
      <c r="M642" s="15">
        <v>1</v>
      </c>
      <c r="N642" s="15">
        <v>1</v>
      </c>
      <c r="O642" s="7" t="s">
        <v>45</v>
      </c>
      <c r="P642" s="16">
        <v>-0.56200000000000006</v>
      </c>
      <c r="Q642" s="16">
        <v>-0.56200000000000006</v>
      </c>
      <c r="R642" s="16">
        <v>-0.621</v>
      </c>
      <c r="S642" s="16">
        <v>1.111</v>
      </c>
      <c r="T642" s="16">
        <v>0</v>
      </c>
      <c r="U642" s="16">
        <v>5.0000000000000001E-3</v>
      </c>
      <c r="V642" s="16">
        <v>-0.13100000000000001</v>
      </c>
      <c r="W642" s="16">
        <v>-0.66700000000000004</v>
      </c>
      <c r="X642" s="16">
        <v>6.5000000000000002E-2</v>
      </c>
      <c r="Y642" s="16">
        <v>0.83599999999999997</v>
      </c>
      <c r="Z642" s="16">
        <v>-8.4000000000000005E-2</v>
      </c>
      <c r="AA642" s="16">
        <v>-0.38900000000000001</v>
      </c>
      <c r="AB642" s="16">
        <v>2</v>
      </c>
      <c r="AC642" s="16">
        <v>0.27700000000000002</v>
      </c>
      <c r="AD642" s="16">
        <v>0</v>
      </c>
      <c r="AE642" s="16">
        <v>2.774</v>
      </c>
      <c r="AF642" s="16">
        <v>1</v>
      </c>
      <c r="AG642" s="17">
        <v>0</v>
      </c>
      <c r="AH642" s="17">
        <v>1.0686</v>
      </c>
      <c r="AI642" s="17">
        <v>6.5</v>
      </c>
      <c r="AJ642" s="17">
        <v>9.7200000000000006</v>
      </c>
      <c r="AK642" s="17">
        <v>73.61</v>
      </c>
      <c r="AL642" s="17">
        <v>2.78</v>
      </c>
      <c r="AM642" s="17">
        <v>22.22</v>
      </c>
    </row>
    <row r="643" spans="1:39">
      <c r="A643" s="11">
        <v>391030007719278</v>
      </c>
      <c r="B643" s="18">
        <v>38615</v>
      </c>
      <c r="C643" s="13">
        <v>2001</v>
      </c>
      <c r="D643" s="19">
        <v>36988</v>
      </c>
      <c r="F643" s="4" t="s">
        <v>48</v>
      </c>
      <c r="G643" s="4">
        <v>1.01</v>
      </c>
      <c r="H643" s="15">
        <v>2</v>
      </c>
      <c r="I643" s="15">
        <v>1</v>
      </c>
      <c r="J643" s="15">
        <v>3</v>
      </c>
      <c r="K643" s="15">
        <v>3</v>
      </c>
      <c r="L643" s="15">
        <v>3</v>
      </c>
      <c r="M643" s="15">
        <v>1</v>
      </c>
      <c r="N643" s="15">
        <v>5</v>
      </c>
      <c r="O643" s="7" t="s">
        <v>45</v>
      </c>
      <c r="P643" s="16">
        <v>-0.56200000000000006</v>
      </c>
      <c r="Q643" s="16">
        <v>-0.56200000000000006</v>
      </c>
      <c r="R643" s="16">
        <v>-0.621</v>
      </c>
      <c r="S643" s="16">
        <v>1.111</v>
      </c>
      <c r="T643" s="16">
        <v>0</v>
      </c>
      <c r="U643" s="16">
        <v>5.0000000000000001E-3</v>
      </c>
      <c r="V643" s="16">
        <v>-0.13100000000000001</v>
      </c>
      <c r="W643" s="16">
        <v>-0.66700000000000004</v>
      </c>
      <c r="X643" s="16">
        <v>6.4000000000000001E-2</v>
      </c>
      <c r="Y643" s="16">
        <v>0.83599999999999997</v>
      </c>
      <c r="Z643" s="16">
        <v>-8.4000000000000005E-2</v>
      </c>
      <c r="AA643" s="16">
        <v>-0.38900000000000001</v>
      </c>
      <c r="AB643" s="16">
        <v>2</v>
      </c>
      <c r="AC643" s="16">
        <v>0.27600000000000002</v>
      </c>
      <c r="AD643" s="16">
        <v>0</v>
      </c>
      <c r="AE643" s="16">
        <v>2.7749999999999999</v>
      </c>
      <c r="AF643" s="16">
        <v>1</v>
      </c>
      <c r="AG643" s="17">
        <v>28.71</v>
      </c>
      <c r="AH643" s="17">
        <v>1.7325999999999999</v>
      </c>
      <c r="AI643" s="17">
        <v>4.07</v>
      </c>
      <c r="AJ643" s="17">
        <v>50</v>
      </c>
      <c r="AK643" s="17">
        <v>4</v>
      </c>
      <c r="AL643" s="17">
        <v>7</v>
      </c>
      <c r="AM643" s="17">
        <v>93</v>
      </c>
    </row>
    <row r="644" spans="1:39">
      <c r="A644" s="11">
        <v>391035407723524</v>
      </c>
      <c r="B644" s="12">
        <v>16118</v>
      </c>
      <c r="C644" s="13">
        <v>2000</v>
      </c>
      <c r="D644" s="14">
        <v>36621</v>
      </c>
      <c r="F644" s="4" t="s">
        <v>48</v>
      </c>
      <c r="G644" s="4">
        <v>0.66100000000000003</v>
      </c>
      <c r="H644" s="15">
        <v>4</v>
      </c>
      <c r="I644" s="15">
        <v>1</v>
      </c>
      <c r="J644" s="15">
        <v>5</v>
      </c>
      <c r="K644" s="15">
        <v>3</v>
      </c>
      <c r="L644" s="15">
        <v>1</v>
      </c>
      <c r="M644" s="15">
        <v>1</v>
      </c>
      <c r="N644" s="15">
        <v>1</v>
      </c>
      <c r="O644" s="7" t="s">
        <v>45</v>
      </c>
      <c r="P644" s="16">
        <v>-0.186</v>
      </c>
      <c r="Q644" s="16">
        <v>-0.186</v>
      </c>
      <c r="R644" s="16">
        <v>-0.13200000000000001</v>
      </c>
      <c r="S644" s="16">
        <v>0</v>
      </c>
      <c r="T644" s="16">
        <v>0.5</v>
      </c>
      <c r="U644" s="16">
        <v>-1.2999999999999999E-2</v>
      </c>
      <c r="V644" s="16">
        <v>0.59</v>
      </c>
      <c r="W644" s="16">
        <v>-0.53200000000000003</v>
      </c>
      <c r="X644" s="16">
        <v>0.29499999999999998</v>
      </c>
      <c r="Y644" s="16">
        <v>0.155</v>
      </c>
      <c r="Z644" s="16">
        <v>2.7E-2</v>
      </c>
      <c r="AA644" s="16">
        <v>-0.2</v>
      </c>
      <c r="AB644" s="16">
        <v>-0.55600000000000005</v>
      </c>
      <c r="AC644" s="16">
        <v>0.41</v>
      </c>
      <c r="AD644" s="16">
        <v>0.25</v>
      </c>
      <c r="AE644" s="16">
        <v>0.26400000000000001</v>
      </c>
      <c r="AF644" s="16">
        <v>-0.66700000000000004</v>
      </c>
      <c r="AG644" s="17">
        <v>52.91</v>
      </c>
      <c r="AH644" s="17">
        <v>1.7790999999999999</v>
      </c>
      <c r="AI644" s="17">
        <v>3.6</v>
      </c>
      <c r="AJ644" s="17">
        <v>67</v>
      </c>
      <c r="AK644" s="17">
        <v>15</v>
      </c>
      <c r="AL644" s="17">
        <v>3</v>
      </c>
      <c r="AM644" s="17">
        <v>69</v>
      </c>
    </row>
    <row r="645" spans="1:39">
      <c r="A645" s="11">
        <v>391037107753294</v>
      </c>
      <c r="B645" s="18">
        <v>10565</v>
      </c>
      <c r="C645" s="13">
        <v>2006</v>
      </c>
      <c r="D645" s="19">
        <v>38918</v>
      </c>
      <c r="F645" s="4" t="s">
        <v>44</v>
      </c>
      <c r="G645" s="4">
        <v>7.83</v>
      </c>
      <c r="H645" s="15">
        <v>1</v>
      </c>
      <c r="I645" s="15">
        <v>1</v>
      </c>
      <c r="J645" s="15">
        <v>1</v>
      </c>
      <c r="K645" s="15">
        <v>3</v>
      </c>
      <c r="L645" s="15">
        <v>1</v>
      </c>
      <c r="M645" s="15">
        <v>1</v>
      </c>
      <c r="N645" s="15">
        <v>3</v>
      </c>
      <c r="O645" s="7" t="s">
        <v>45</v>
      </c>
      <c r="P645" s="16">
        <v>-0.34899999999999998</v>
      </c>
      <c r="Q645" s="16">
        <v>-0.34899999999999998</v>
      </c>
      <c r="R645" s="16">
        <v>-0.26900000000000002</v>
      </c>
      <c r="S645" s="16">
        <v>0.2</v>
      </c>
      <c r="T645" s="16">
        <v>0</v>
      </c>
      <c r="U645" s="16">
        <v>5.8000000000000003E-2</v>
      </c>
      <c r="V645" s="16">
        <v>7.6999999999999999E-2</v>
      </c>
      <c r="W645" s="16">
        <v>-0.16700000000000001</v>
      </c>
      <c r="X645" s="16">
        <v>9.5000000000000001E-2</v>
      </c>
      <c r="Y645" s="16">
        <v>0.23200000000000001</v>
      </c>
      <c r="Z645" s="16">
        <v>0.12</v>
      </c>
      <c r="AA645" s="16">
        <v>-0.52800000000000002</v>
      </c>
      <c r="AB645" s="16">
        <v>-1</v>
      </c>
      <c r="AC645" s="16">
        <v>5.1999999999999998E-2</v>
      </c>
      <c r="AD645" s="16">
        <v>0.2</v>
      </c>
      <c r="AE645" s="16">
        <v>0.47399999999999998</v>
      </c>
      <c r="AF645" s="16">
        <v>0</v>
      </c>
      <c r="AG645" s="17">
        <v>0</v>
      </c>
      <c r="AH645" s="17">
        <v>1.7272000000000001</v>
      </c>
      <c r="AI645" s="17">
        <v>5.42</v>
      </c>
      <c r="AJ645" s="17">
        <v>52</v>
      </c>
      <c r="AK645" s="17">
        <v>28</v>
      </c>
      <c r="AL645" s="17">
        <v>0</v>
      </c>
      <c r="AM645" s="17">
        <v>62</v>
      </c>
    </row>
    <row r="646" spans="1:39">
      <c r="A646" s="11">
        <v>391042907837219</v>
      </c>
      <c r="B646" s="18">
        <v>11500</v>
      </c>
      <c r="C646" s="13">
        <v>2005</v>
      </c>
      <c r="D646" s="19">
        <v>38630</v>
      </c>
      <c r="F646" s="4" t="s">
        <v>46</v>
      </c>
      <c r="G646" s="4">
        <v>85.4</v>
      </c>
      <c r="H646" s="15">
        <v>4</v>
      </c>
      <c r="I646" s="15">
        <v>1</v>
      </c>
      <c r="J646" s="15">
        <v>5</v>
      </c>
      <c r="K646" s="15">
        <v>5</v>
      </c>
      <c r="L646" s="15">
        <v>5</v>
      </c>
      <c r="M646" s="15">
        <v>5</v>
      </c>
      <c r="N646" s="15">
        <v>5</v>
      </c>
      <c r="O646" s="7" t="s">
        <v>45</v>
      </c>
      <c r="P646" s="16">
        <v>4.0000000000000001E-3</v>
      </c>
      <c r="Q646" s="16">
        <v>4.0000000000000001E-3</v>
      </c>
      <c r="R646" s="16">
        <v>0</v>
      </c>
      <c r="S646" s="16">
        <v>0</v>
      </c>
      <c r="T646" s="16">
        <v>0</v>
      </c>
      <c r="U646" s="16">
        <v>2E-3</v>
      </c>
      <c r="V646" s="16">
        <v>1.2E-2</v>
      </c>
      <c r="W646" s="16">
        <v>0</v>
      </c>
      <c r="X646" s="16">
        <v>-3.0000000000000001E-3</v>
      </c>
      <c r="Y646" s="16">
        <v>-1E-3</v>
      </c>
      <c r="Z646" s="16">
        <v>2.1999999999999999E-2</v>
      </c>
      <c r="AA646" s="16">
        <v>-3.6999999999999998E-2</v>
      </c>
      <c r="AB646" s="16">
        <v>-0.33300000000000002</v>
      </c>
      <c r="AC646" s="16">
        <v>-3.0000000000000001E-3</v>
      </c>
      <c r="AD646" s="16">
        <v>4.3999999999999997E-2</v>
      </c>
      <c r="AE646" s="16">
        <v>-8.9999999999999993E-3</v>
      </c>
      <c r="AF646" s="16">
        <v>0</v>
      </c>
      <c r="AG646" s="17">
        <v>60</v>
      </c>
      <c r="AH646" s="17">
        <v>1.7977000000000001</v>
      </c>
      <c r="AI646" s="17">
        <v>3.28</v>
      </c>
      <c r="AJ646" s="17">
        <v>72</v>
      </c>
      <c r="AK646" s="17">
        <v>5</v>
      </c>
      <c r="AL646" s="17">
        <v>42</v>
      </c>
      <c r="AM646" s="17">
        <v>92</v>
      </c>
    </row>
    <row r="647" spans="1:39">
      <c r="A647" s="11">
        <v>391044407708038</v>
      </c>
      <c r="B647" s="12">
        <v>19381</v>
      </c>
      <c r="C647" s="13">
        <v>2003</v>
      </c>
      <c r="D647" s="14">
        <v>37721</v>
      </c>
      <c r="F647" s="4" t="s">
        <v>48</v>
      </c>
      <c r="G647" s="4">
        <v>1.56</v>
      </c>
      <c r="H647" s="15">
        <v>4</v>
      </c>
      <c r="I647" s="15">
        <v>3</v>
      </c>
      <c r="J647" s="15">
        <v>3</v>
      </c>
      <c r="K647" s="15">
        <v>3</v>
      </c>
      <c r="L647" s="15">
        <v>1</v>
      </c>
      <c r="M647" s="15">
        <v>1</v>
      </c>
      <c r="N647" s="15">
        <v>1</v>
      </c>
      <c r="O647" s="7" t="s">
        <v>45</v>
      </c>
      <c r="P647" s="16">
        <v>-0.55600000000000005</v>
      </c>
      <c r="Q647" s="16">
        <v>-0.55600000000000005</v>
      </c>
      <c r="R647" s="16">
        <v>-0.72499999999999998</v>
      </c>
      <c r="S647" s="16">
        <v>2.1110000000000002</v>
      </c>
      <c r="T647" s="16">
        <v>-0.5</v>
      </c>
      <c r="U647" s="16">
        <v>-0.10199999999999999</v>
      </c>
      <c r="V647" s="16">
        <v>-0.42</v>
      </c>
      <c r="W647" s="16">
        <v>-0.8</v>
      </c>
      <c r="X647" s="16">
        <v>-2.5999999999999999E-2</v>
      </c>
      <c r="Y647" s="16">
        <v>1.5620000000000001</v>
      </c>
      <c r="Z647" s="16">
        <v>-0.505</v>
      </c>
      <c r="AA647" s="16">
        <v>-0.5</v>
      </c>
      <c r="AB647" s="16">
        <v>4</v>
      </c>
      <c r="AC647" s="16">
        <v>0.49399999999999999</v>
      </c>
      <c r="AD647" s="16">
        <v>-1</v>
      </c>
      <c r="AE647" s="16">
        <v>5.7629999999999999</v>
      </c>
      <c r="AF647" s="16">
        <v>2.5</v>
      </c>
      <c r="AG647" s="17">
        <v>55.29</v>
      </c>
      <c r="AH647" s="17">
        <v>2.1093999999999999</v>
      </c>
      <c r="AI647" s="17">
        <v>3.89</v>
      </c>
      <c r="AJ647" s="17">
        <v>57</v>
      </c>
      <c r="AK647" s="17">
        <v>21</v>
      </c>
      <c r="AL647" s="17">
        <v>1</v>
      </c>
      <c r="AM647" s="17">
        <v>83</v>
      </c>
    </row>
    <row r="648" spans="1:39">
      <c r="A648" s="11">
        <v>391044407708038</v>
      </c>
      <c r="B648" s="12">
        <v>19383</v>
      </c>
      <c r="C648" s="13">
        <v>2008</v>
      </c>
      <c r="D648" s="14">
        <v>39555</v>
      </c>
      <c r="F648" s="4" t="s">
        <v>48</v>
      </c>
      <c r="G648" s="4">
        <v>1.56</v>
      </c>
      <c r="H648" s="15">
        <v>1</v>
      </c>
      <c r="I648" s="15">
        <v>3</v>
      </c>
      <c r="J648" s="15">
        <v>3</v>
      </c>
      <c r="K648" s="15">
        <v>1</v>
      </c>
      <c r="L648" s="15">
        <v>1</v>
      </c>
      <c r="M648" s="15">
        <v>1</v>
      </c>
      <c r="N648" s="15">
        <v>1</v>
      </c>
      <c r="O648" s="7" t="s">
        <v>45</v>
      </c>
      <c r="P648" s="16">
        <v>-0.55600000000000005</v>
      </c>
      <c r="Q648" s="16">
        <v>-0.55600000000000005</v>
      </c>
      <c r="R648" s="16">
        <v>-0.72499999999999998</v>
      </c>
      <c r="S648" s="16">
        <v>2.1110000000000002</v>
      </c>
      <c r="T648" s="16">
        <v>-0.5</v>
      </c>
      <c r="U648" s="16">
        <v>-0.10199999999999999</v>
      </c>
      <c r="V648" s="16">
        <v>-0.42</v>
      </c>
      <c r="W648" s="16">
        <v>-0.8</v>
      </c>
      <c r="X648" s="16">
        <v>-2.5999999999999999E-2</v>
      </c>
      <c r="Y648" s="16">
        <v>1.5620000000000001</v>
      </c>
      <c r="Z648" s="16">
        <v>-0.505</v>
      </c>
      <c r="AA648" s="16">
        <v>-0.5</v>
      </c>
      <c r="AB648" s="16">
        <v>4</v>
      </c>
      <c r="AC648" s="16">
        <v>0.49399999999999999</v>
      </c>
      <c r="AD648" s="16">
        <v>-1</v>
      </c>
      <c r="AE648" s="16">
        <v>5.7629999999999999</v>
      </c>
      <c r="AF648" s="16">
        <v>2.5</v>
      </c>
      <c r="AG648" s="17">
        <v>12.23</v>
      </c>
      <c r="AH648" s="17">
        <v>1.9278999999999999</v>
      </c>
      <c r="AI648" s="17">
        <v>4.04</v>
      </c>
      <c r="AJ648" s="17">
        <v>46</v>
      </c>
      <c r="AK648" s="17">
        <v>30</v>
      </c>
      <c r="AL648" s="17">
        <v>1</v>
      </c>
      <c r="AM648" s="17">
        <v>73</v>
      </c>
    </row>
    <row r="649" spans="1:39">
      <c r="A649" s="11">
        <v>391045107723280</v>
      </c>
      <c r="B649" s="18">
        <v>38596</v>
      </c>
      <c r="C649" s="13">
        <v>2001</v>
      </c>
      <c r="D649" s="19">
        <v>37001</v>
      </c>
      <c r="F649" s="4" t="s">
        <v>48</v>
      </c>
      <c r="G649" s="4">
        <v>1.33</v>
      </c>
      <c r="H649" s="15">
        <v>1</v>
      </c>
      <c r="I649" s="15">
        <v>1</v>
      </c>
      <c r="J649" s="15">
        <v>1</v>
      </c>
      <c r="K649" s="15">
        <v>1</v>
      </c>
      <c r="L649" s="15">
        <v>1</v>
      </c>
      <c r="M649" s="15">
        <v>1</v>
      </c>
      <c r="N649" s="15">
        <v>1</v>
      </c>
      <c r="O649" s="7" t="s">
        <v>45</v>
      </c>
      <c r="P649" s="16">
        <v>-0.187</v>
      </c>
      <c r="Q649" s="16">
        <v>-0.187</v>
      </c>
      <c r="R649" s="16">
        <v>-0.13200000000000001</v>
      </c>
      <c r="S649" s="16">
        <v>0.111</v>
      </c>
      <c r="T649" s="16">
        <v>-0.2</v>
      </c>
      <c r="U649" s="16">
        <v>-1.2999999999999999E-2</v>
      </c>
      <c r="V649" s="16">
        <v>-5.7000000000000002E-2</v>
      </c>
      <c r="W649" s="16">
        <v>0</v>
      </c>
      <c r="X649" s="16">
        <v>4.8000000000000001E-2</v>
      </c>
      <c r="Y649" s="16">
        <v>0.154</v>
      </c>
      <c r="Z649" s="16">
        <v>2.5999999999999999E-2</v>
      </c>
      <c r="AA649" s="16">
        <v>-0.27800000000000002</v>
      </c>
      <c r="AB649" s="16">
        <v>0.5</v>
      </c>
      <c r="AC649" s="16">
        <v>8.1000000000000003E-2</v>
      </c>
      <c r="AD649" s="16">
        <v>0.111</v>
      </c>
      <c r="AE649" s="16">
        <v>0.20799999999999999</v>
      </c>
      <c r="AF649" s="16">
        <v>0</v>
      </c>
      <c r="AG649" s="17">
        <v>0</v>
      </c>
      <c r="AH649" s="17">
        <v>1.462</v>
      </c>
      <c r="AI649" s="17">
        <v>6.12</v>
      </c>
      <c r="AJ649" s="17">
        <v>20</v>
      </c>
      <c r="AK649" s="17">
        <v>64.44</v>
      </c>
      <c r="AL649" s="17">
        <v>7.78</v>
      </c>
      <c r="AM649" s="17">
        <v>26.67</v>
      </c>
    </row>
    <row r="650" spans="1:39">
      <c r="A650" s="11">
        <v>391059307826544</v>
      </c>
      <c r="B650" s="18">
        <v>11442</v>
      </c>
      <c r="C650" s="13">
        <v>2000</v>
      </c>
      <c r="D650" s="19">
        <v>36698</v>
      </c>
      <c r="F650" s="4" t="s">
        <v>44</v>
      </c>
      <c r="G650" s="4">
        <v>5.94</v>
      </c>
      <c r="H650" s="15">
        <v>5</v>
      </c>
      <c r="I650" s="15">
        <v>5</v>
      </c>
      <c r="J650" s="15">
        <v>5</v>
      </c>
      <c r="K650" s="15">
        <v>5</v>
      </c>
      <c r="L650" s="15">
        <v>5</v>
      </c>
      <c r="M650" s="15">
        <v>3</v>
      </c>
      <c r="N650" s="15">
        <v>5</v>
      </c>
      <c r="O650" s="7" t="s">
        <v>45</v>
      </c>
      <c r="P650" s="16">
        <v>0</v>
      </c>
      <c r="Q650" s="16">
        <v>0</v>
      </c>
      <c r="R650" s="16">
        <v>0</v>
      </c>
      <c r="S650" s="16">
        <v>0</v>
      </c>
      <c r="T650" s="16">
        <v>0</v>
      </c>
      <c r="U650" s="16">
        <v>0</v>
      </c>
      <c r="V650" s="16">
        <v>0</v>
      </c>
      <c r="W650" s="16">
        <v>0</v>
      </c>
      <c r="X650" s="16">
        <v>0</v>
      </c>
      <c r="Y650" s="16">
        <v>0</v>
      </c>
      <c r="Z650" s="16">
        <v>0</v>
      </c>
      <c r="AA650" s="16">
        <v>0</v>
      </c>
      <c r="AB650" s="16">
        <v>0</v>
      </c>
      <c r="AC650" s="16">
        <v>0</v>
      </c>
      <c r="AD650" s="16">
        <v>0</v>
      </c>
      <c r="AE650" s="16">
        <v>0</v>
      </c>
      <c r="AF650" s="16">
        <v>0</v>
      </c>
      <c r="AG650" s="17">
        <v>68.55</v>
      </c>
      <c r="AH650" s="17">
        <v>2.3856000000000002</v>
      </c>
      <c r="AI650" s="17">
        <v>3.35</v>
      </c>
      <c r="AJ650" s="17">
        <v>69</v>
      </c>
      <c r="AK650" s="17">
        <v>7</v>
      </c>
      <c r="AL650" s="17">
        <v>9</v>
      </c>
      <c r="AM650" s="17">
        <v>89</v>
      </c>
    </row>
    <row r="651" spans="1:39">
      <c r="A651" s="11">
        <v>391100307826030</v>
      </c>
      <c r="B651" s="18">
        <v>11443</v>
      </c>
      <c r="C651" s="13">
        <v>2000</v>
      </c>
      <c r="D651" s="19">
        <v>36698</v>
      </c>
      <c r="F651" s="4" t="s">
        <v>44</v>
      </c>
      <c r="G651" s="4">
        <v>1.43</v>
      </c>
      <c r="H651" s="15">
        <v>4</v>
      </c>
      <c r="I651" s="15">
        <v>5</v>
      </c>
      <c r="J651" s="15">
        <v>5</v>
      </c>
      <c r="K651" s="15">
        <v>5</v>
      </c>
      <c r="L651" s="15">
        <v>1</v>
      </c>
      <c r="M651" s="15">
        <v>3</v>
      </c>
      <c r="N651" s="15">
        <v>5</v>
      </c>
      <c r="O651" s="7" t="s">
        <v>45</v>
      </c>
      <c r="P651" s="16">
        <v>0</v>
      </c>
      <c r="Q651" s="16">
        <v>0</v>
      </c>
      <c r="R651" s="16">
        <v>0</v>
      </c>
      <c r="S651" s="16">
        <v>0</v>
      </c>
      <c r="T651" s="16">
        <v>0</v>
      </c>
      <c r="U651" s="16">
        <v>0</v>
      </c>
      <c r="V651" s="16">
        <v>0</v>
      </c>
      <c r="W651" s="16">
        <v>0</v>
      </c>
      <c r="X651" s="16">
        <v>0</v>
      </c>
      <c r="Y651" s="16">
        <v>0</v>
      </c>
      <c r="Z651" s="16">
        <v>0</v>
      </c>
      <c r="AA651" s="16">
        <v>0</v>
      </c>
      <c r="AB651" s="16">
        <v>0</v>
      </c>
      <c r="AC651" s="16">
        <v>0</v>
      </c>
      <c r="AD651" s="16">
        <v>0</v>
      </c>
      <c r="AE651" s="16">
        <v>0</v>
      </c>
      <c r="AF651" s="16">
        <v>0</v>
      </c>
      <c r="AG651" s="17">
        <v>60</v>
      </c>
      <c r="AH651" s="17">
        <v>2.5272000000000001</v>
      </c>
      <c r="AI651" s="17">
        <v>3.42</v>
      </c>
      <c r="AJ651" s="17">
        <v>71</v>
      </c>
      <c r="AK651" s="17">
        <v>14</v>
      </c>
      <c r="AL651" s="17">
        <v>8</v>
      </c>
      <c r="AM651" s="17">
        <v>78</v>
      </c>
    </row>
    <row r="652" spans="1:39">
      <c r="A652" s="11">
        <v>391105207751150</v>
      </c>
      <c r="B652" s="18">
        <v>10564</v>
      </c>
      <c r="C652" s="13">
        <v>2006</v>
      </c>
      <c r="D652" s="19">
        <v>38945</v>
      </c>
      <c r="F652" s="4" t="s">
        <v>44</v>
      </c>
      <c r="G652" s="4">
        <v>19.5</v>
      </c>
      <c r="H652" s="15">
        <v>1</v>
      </c>
      <c r="I652" s="15">
        <v>1</v>
      </c>
      <c r="J652" s="15">
        <v>1</v>
      </c>
      <c r="K652" s="15">
        <v>1</v>
      </c>
      <c r="L652" s="15">
        <v>1</v>
      </c>
      <c r="M652" s="15">
        <v>1</v>
      </c>
      <c r="N652" s="15">
        <v>1</v>
      </c>
      <c r="O652" s="7" t="s">
        <v>45</v>
      </c>
      <c r="P652" s="16">
        <v>-0.32500000000000001</v>
      </c>
      <c r="Q652" s="16">
        <v>-0.32500000000000001</v>
      </c>
      <c r="R652" s="16">
        <v>-3.0000000000000001E-3</v>
      </c>
      <c r="S652" s="16">
        <v>0.4</v>
      </c>
      <c r="T652" s="16">
        <v>0</v>
      </c>
      <c r="U652" s="16">
        <v>5.3999999999999999E-2</v>
      </c>
      <c r="V652" s="16">
        <v>6.7000000000000004E-2</v>
      </c>
      <c r="W652" s="16">
        <v>-0.16700000000000001</v>
      </c>
      <c r="X652" s="16">
        <v>0.153</v>
      </c>
      <c r="Y652" s="16">
        <v>0.19800000000000001</v>
      </c>
      <c r="Z652" s="16">
        <v>0.125</v>
      </c>
      <c r="AA652" s="16">
        <v>-0.313</v>
      </c>
      <c r="AB652" s="16">
        <v>0</v>
      </c>
      <c r="AC652" s="16">
        <v>7.0000000000000007E-2</v>
      </c>
      <c r="AD652" s="16">
        <v>0.19800000000000001</v>
      </c>
      <c r="AE652" s="16">
        <v>0.84299999999999997</v>
      </c>
      <c r="AF652" s="16">
        <v>0</v>
      </c>
      <c r="AG652" s="17">
        <v>0</v>
      </c>
      <c r="AH652" s="17">
        <v>1.2715000000000001</v>
      </c>
      <c r="AI652" s="17">
        <v>5.71</v>
      </c>
      <c r="AJ652" s="17">
        <v>47</v>
      </c>
      <c r="AK652" s="17">
        <v>37</v>
      </c>
      <c r="AL652" s="17">
        <v>0</v>
      </c>
      <c r="AM652" s="17">
        <v>58</v>
      </c>
    </row>
    <row r="653" spans="1:39">
      <c r="A653" s="11">
        <v>391136207727580</v>
      </c>
      <c r="B653" s="18">
        <v>35517</v>
      </c>
      <c r="C653" s="13">
        <v>2008</v>
      </c>
      <c r="D653" s="19">
        <v>39557</v>
      </c>
      <c r="F653" s="4" t="s">
        <v>48</v>
      </c>
      <c r="G653" s="4">
        <v>2.66</v>
      </c>
      <c r="H653" s="15">
        <v>2</v>
      </c>
      <c r="I653" s="15">
        <v>1</v>
      </c>
      <c r="J653" s="15">
        <v>3</v>
      </c>
      <c r="K653" s="15">
        <v>3</v>
      </c>
      <c r="L653" s="15">
        <v>1</v>
      </c>
      <c r="M653" s="15">
        <v>1</v>
      </c>
      <c r="N653" s="15">
        <v>1</v>
      </c>
      <c r="O653" s="7" t="s">
        <v>45</v>
      </c>
      <c r="P653" s="16">
        <v>-0.25900000000000001</v>
      </c>
      <c r="Q653" s="16">
        <v>-0.25900000000000001</v>
      </c>
      <c r="R653" s="16">
        <v>-0.20899999999999999</v>
      </c>
      <c r="S653" s="16">
        <v>0</v>
      </c>
      <c r="T653" s="16">
        <v>-0.2</v>
      </c>
      <c r="U653" s="16">
        <v>-4.2000000000000003E-2</v>
      </c>
      <c r="V653" s="16">
        <v>-7.8E-2</v>
      </c>
      <c r="W653" s="16">
        <v>0</v>
      </c>
      <c r="X653" s="16">
        <v>8.9999999999999993E-3</v>
      </c>
      <c r="Y653" s="16">
        <v>0.13100000000000001</v>
      </c>
      <c r="Z653" s="16">
        <v>-2E-3</v>
      </c>
      <c r="AA653" s="16">
        <v>-0.222</v>
      </c>
      <c r="AB653" s="16">
        <v>0.5</v>
      </c>
      <c r="AC653" s="16">
        <v>2.9000000000000001E-2</v>
      </c>
      <c r="AD653" s="16">
        <v>0</v>
      </c>
      <c r="AE653" s="16">
        <v>0.14299999999999999</v>
      </c>
      <c r="AF653" s="16">
        <v>0</v>
      </c>
      <c r="AG653" s="17">
        <v>28.61</v>
      </c>
      <c r="AH653" s="17">
        <v>1.4357</v>
      </c>
      <c r="AI653" s="17">
        <v>4.3</v>
      </c>
      <c r="AJ653" s="17">
        <v>52</v>
      </c>
      <c r="AK653" s="17">
        <v>39</v>
      </c>
      <c r="AL653" s="17">
        <v>2</v>
      </c>
      <c r="AM653" s="17">
        <v>55</v>
      </c>
    </row>
    <row r="654" spans="1:39">
      <c r="A654" s="11">
        <v>391136207727580</v>
      </c>
      <c r="B654" s="20">
        <v>19018</v>
      </c>
      <c r="C654" s="13">
        <v>2002</v>
      </c>
      <c r="D654" s="19">
        <v>37364</v>
      </c>
      <c r="F654" s="4" t="s">
        <v>48</v>
      </c>
      <c r="G654" s="4">
        <v>2.66</v>
      </c>
      <c r="H654" s="15">
        <v>1</v>
      </c>
      <c r="I654" s="15">
        <v>1</v>
      </c>
      <c r="J654" s="15">
        <v>1</v>
      </c>
      <c r="K654" s="15">
        <v>1</v>
      </c>
      <c r="L654" s="15">
        <v>1</v>
      </c>
      <c r="M654" s="15">
        <v>1</v>
      </c>
      <c r="N654" s="15">
        <v>1</v>
      </c>
      <c r="O654" s="7" t="s">
        <v>45</v>
      </c>
      <c r="P654" s="16">
        <v>-0.25900000000000001</v>
      </c>
      <c r="Q654" s="16">
        <v>-0.25900000000000001</v>
      </c>
      <c r="R654" s="16">
        <v>-0.20899999999999999</v>
      </c>
      <c r="S654" s="16">
        <v>0</v>
      </c>
      <c r="T654" s="16">
        <v>-0.2</v>
      </c>
      <c r="U654" s="16">
        <v>-4.2000000000000003E-2</v>
      </c>
      <c r="V654" s="16">
        <v>-7.8E-2</v>
      </c>
      <c r="W654" s="16">
        <v>0</v>
      </c>
      <c r="X654" s="16">
        <v>8.9999999999999993E-3</v>
      </c>
      <c r="Y654" s="16">
        <v>0.13100000000000001</v>
      </c>
      <c r="Z654" s="16">
        <v>-2E-3</v>
      </c>
      <c r="AA654" s="16">
        <v>-0.222</v>
      </c>
      <c r="AB654" s="16">
        <v>0.5</v>
      </c>
      <c r="AC654" s="16">
        <v>2.9000000000000001E-2</v>
      </c>
      <c r="AD654" s="16">
        <v>0</v>
      </c>
      <c r="AE654" s="16">
        <v>0.14299999999999999</v>
      </c>
      <c r="AF654" s="16">
        <v>0</v>
      </c>
      <c r="AG654" s="17">
        <v>3.93</v>
      </c>
      <c r="AH654" s="17">
        <v>1.4307000000000001</v>
      </c>
      <c r="AI654" s="17">
        <v>5</v>
      </c>
      <c r="AJ654" s="17">
        <v>35</v>
      </c>
      <c r="AK654" s="17">
        <v>61</v>
      </c>
      <c r="AL654" s="17">
        <v>4</v>
      </c>
      <c r="AM654" s="17">
        <v>78.5</v>
      </c>
    </row>
    <row r="655" spans="1:39">
      <c r="A655" s="11">
        <v>391136207727580</v>
      </c>
      <c r="B655" s="20">
        <v>19019</v>
      </c>
      <c r="C655" s="13">
        <v>2005</v>
      </c>
      <c r="D655" s="19">
        <v>38467</v>
      </c>
      <c r="F655" s="4" t="s">
        <v>48</v>
      </c>
      <c r="G655" s="4">
        <v>2.66</v>
      </c>
      <c r="H655" s="15">
        <v>1</v>
      </c>
      <c r="I655" s="15">
        <v>1</v>
      </c>
      <c r="J655" s="15">
        <v>1</v>
      </c>
      <c r="K655" s="15">
        <v>1</v>
      </c>
      <c r="L655" s="15">
        <v>1</v>
      </c>
      <c r="M655" s="15">
        <v>1</v>
      </c>
      <c r="N655" s="15">
        <v>5</v>
      </c>
      <c r="O655" s="7" t="s">
        <v>45</v>
      </c>
      <c r="P655" s="16">
        <v>-0.25900000000000001</v>
      </c>
      <c r="Q655" s="16">
        <v>-0.25900000000000001</v>
      </c>
      <c r="R655" s="16">
        <v>-0.20899999999999999</v>
      </c>
      <c r="S655" s="16">
        <v>0</v>
      </c>
      <c r="T655" s="16">
        <v>-0.2</v>
      </c>
      <c r="U655" s="16">
        <v>-4.2000000000000003E-2</v>
      </c>
      <c r="V655" s="16">
        <v>-7.8E-2</v>
      </c>
      <c r="W655" s="16">
        <v>0</v>
      </c>
      <c r="X655" s="16">
        <v>8.9999999999999993E-3</v>
      </c>
      <c r="Y655" s="16">
        <v>0.13100000000000001</v>
      </c>
      <c r="Z655" s="16">
        <v>-2E-3</v>
      </c>
      <c r="AA655" s="16">
        <v>-0.222</v>
      </c>
      <c r="AB655" s="16">
        <v>0.5</v>
      </c>
      <c r="AC655" s="16">
        <v>2.9000000000000001E-2</v>
      </c>
      <c r="AD655" s="16">
        <v>0</v>
      </c>
      <c r="AE655" s="16">
        <v>0.14299999999999999</v>
      </c>
      <c r="AF655" s="16">
        <v>0</v>
      </c>
      <c r="AG655" s="17">
        <v>0</v>
      </c>
      <c r="AH655" s="17">
        <v>0.87590000000000001</v>
      </c>
      <c r="AI655" s="17">
        <v>5.63</v>
      </c>
      <c r="AJ655" s="17">
        <v>14</v>
      </c>
      <c r="AK655" s="17">
        <v>84</v>
      </c>
      <c r="AL655" s="17">
        <v>0</v>
      </c>
      <c r="AM655" s="17">
        <v>92</v>
      </c>
    </row>
    <row r="656" spans="1:39">
      <c r="A656" s="11">
        <v>391136207727580</v>
      </c>
      <c r="B656" s="20">
        <v>19021</v>
      </c>
      <c r="C656" s="13">
        <v>2007</v>
      </c>
      <c r="D656" s="19">
        <v>39191</v>
      </c>
      <c r="F656" s="4" t="s">
        <v>48</v>
      </c>
      <c r="G656" s="4">
        <v>2.66</v>
      </c>
      <c r="H656" s="15">
        <v>1</v>
      </c>
      <c r="I656" s="15">
        <v>1</v>
      </c>
      <c r="J656" s="15">
        <v>3</v>
      </c>
      <c r="K656" s="15">
        <v>3</v>
      </c>
      <c r="L656" s="15">
        <v>1</v>
      </c>
      <c r="M656" s="15">
        <v>1</v>
      </c>
      <c r="N656" s="15">
        <v>1</v>
      </c>
      <c r="O656" s="7" t="s">
        <v>45</v>
      </c>
      <c r="P656" s="16">
        <v>-0.25900000000000001</v>
      </c>
      <c r="Q656" s="16">
        <v>-0.25900000000000001</v>
      </c>
      <c r="R656" s="16">
        <v>-0.20899999999999999</v>
      </c>
      <c r="S656" s="16">
        <v>0</v>
      </c>
      <c r="T656" s="16">
        <v>-0.2</v>
      </c>
      <c r="U656" s="16">
        <v>-4.2000000000000003E-2</v>
      </c>
      <c r="V656" s="16">
        <v>-7.8E-2</v>
      </c>
      <c r="W656" s="16">
        <v>0</v>
      </c>
      <c r="X656" s="16">
        <v>8.9999999999999993E-3</v>
      </c>
      <c r="Y656" s="16">
        <v>0.13100000000000001</v>
      </c>
      <c r="Z656" s="16">
        <v>-2E-3</v>
      </c>
      <c r="AA656" s="16">
        <v>-0.222</v>
      </c>
      <c r="AB656" s="16">
        <v>0.5</v>
      </c>
      <c r="AC656" s="16">
        <v>2.9000000000000001E-2</v>
      </c>
      <c r="AD656" s="16">
        <v>0</v>
      </c>
      <c r="AE656" s="16">
        <v>0.14299999999999999</v>
      </c>
      <c r="AF656" s="16">
        <v>0</v>
      </c>
      <c r="AG656" s="17">
        <v>9.9</v>
      </c>
      <c r="AH656" s="17">
        <v>1.6273</v>
      </c>
      <c r="AI656" s="17">
        <v>4.51</v>
      </c>
      <c r="AJ656" s="17">
        <v>52</v>
      </c>
      <c r="AK656" s="17">
        <v>44</v>
      </c>
      <c r="AL656" s="17">
        <v>0</v>
      </c>
      <c r="AM656" s="17">
        <v>75</v>
      </c>
    </row>
    <row r="657" spans="1:39">
      <c r="A657" s="11">
        <v>391140207721349</v>
      </c>
      <c r="B657" s="18">
        <v>38611</v>
      </c>
      <c r="C657" s="13">
        <v>2001</v>
      </c>
      <c r="D657" s="19">
        <v>37009</v>
      </c>
      <c r="F657" s="4" t="s">
        <v>48</v>
      </c>
      <c r="G657" s="4">
        <v>0.754</v>
      </c>
      <c r="H657" s="15">
        <v>2</v>
      </c>
      <c r="I657" s="15">
        <v>3</v>
      </c>
      <c r="J657" s="15">
        <v>1</v>
      </c>
      <c r="K657" s="15">
        <v>1</v>
      </c>
      <c r="L657" s="15">
        <v>1</v>
      </c>
      <c r="M657" s="15">
        <v>3</v>
      </c>
      <c r="N657" s="15">
        <v>1</v>
      </c>
      <c r="O657" s="7" t="s">
        <v>45</v>
      </c>
      <c r="P657" s="16">
        <v>-0.56200000000000006</v>
      </c>
      <c r="Q657" s="16">
        <v>-0.56200000000000006</v>
      </c>
      <c r="R657" s="16">
        <v>-0.621</v>
      </c>
      <c r="S657" s="16">
        <v>1.111</v>
      </c>
      <c r="T657" s="16">
        <v>0</v>
      </c>
      <c r="U657" s="16">
        <v>4.0000000000000001E-3</v>
      </c>
      <c r="V657" s="16">
        <v>-0.13100000000000001</v>
      </c>
      <c r="W657" s="16">
        <v>-0.66700000000000004</v>
      </c>
      <c r="X657" s="16">
        <v>6.5000000000000002E-2</v>
      </c>
      <c r="Y657" s="16">
        <v>0.83599999999999997</v>
      </c>
      <c r="Z657" s="16">
        <v>-8.4000000000000005E-2</v>
      </c>
      <c r="AA657" s="16">
        <v>-0.38900000000000001</v>
      </c>
      <c r="AB657" s="16">
        <v>2</v>
      </c>
      <c r="AC657" s="16">
        <v>0.27600000000000002</v>
      </c>
      <c r="AD657" s="16">
        <v>0</v>
      </c>
      <c r="AE657" s="16">
        <v>2.79</v>
      </c>
      <c r="AF657" s="16">
        <v>1</v>
      </c>
      <c r="AG657" s="17">
        <v>20.43</v>
      </c>
      <c r="AH657" s="17">
        <v>1.9254</v>
      </c>
      <c r="AI657" s="17">
        <v>5.24</v>
      </c>
      <c r="AJ657" s="17">
        <v>17.649999999999999</v>
      </c>
      <c r="AK657" s="17">
        <v>35.29</v>
      </c>
      <c r="AL657" s="17">
        <v>11.76</v>
      </c>
      <c r="AM657" s="17">
        <v>41.18</v>
      </c>
    </row>
    <row r="658" spans="1:39">
      <c r="A658" s="11">
        <v>391148807725195</v>
      </c>
      <c r="B658" s="18">
        <v>2830</v>
      </c>
      <c r="C658" s="13">
        <v>2002</v>
      </c>
      <c r="D658" s="19">
        <v>37319</v>
      </c>
      <c r="F658" s="4" t="s">
        <v>48</v>
      </c>
      <c r="G658" s="4">
        <v>0.72</v>
      </c>
      <c r="H658" s="15">
        <v>1</v>
      </c>
      <c r="I658" s="15">
        <v>1</v>
      </c>
      <c r="J658" s="15">
        <v>1</v>
      </c>
      <c r="K658" s="15">
        <v>1</v>
      </c>
      <c r="L658" s="15">
        <v>1</v>
      </c>
      <c r="M658" s="15">
        <v>1</v>
      </c>
      <c r="N658" s="15">
        <v>1</v>
      </c>
      <c r="O658" s="7" t="s">
        <v>45</v>
      </c>
      <c r="P658" s="16">
        <v>-0.25900000000000001</v>
      </c>
      <c r="Q658" s="16">
        <v>-0.25900000000000001</v>
      </c>
      <c r="R658" s="16">
        <v>-0.20899999999999999</v>
      </c>
      <c r="S658" s="16">
        <v>0</v>
      </c>
      <c r="T658" s="16">
        <v>-0.2</v>
      </c>
      <c r="U658" s="16">
        <v>-4.2000000000000003E-2</v>
      </c>
      <c r="V658" s="16">
        <v>-7.8E-2</v>
      </c>
      <c r="W658" s="16">
        <v>0</v>
      </c>
      <c r="X658" s="16">
        <v>8.9999999999999993E-3</v>
      </c>
      <c r="Y658" s="16">
        <v>0.13200000000000001</v>
      </c>
      <c r="Z658" s="16">
        <v>-1E-3</v>
      </c>
      <c r="AA658" s="16">
        <v>-0.222</v>
      </c>
      <c r="AB658" s="16">
        <v>0.5</v>
      </c>
      <c r="AC658" s="16">
        <v>0.03</v>
      </c>
      <c r="AD658" s="16">
        <v>0</v>
      </c>
      <c r="AE658" s="16">
        <v>0.128</v>
      </c>
      <c r="AF658" s="16">
        <v>0</v>
      </c>
      <c r="AG658" s="17">
        <v>0</v>
      </c>
      <c r="AH658" s="17">
        <v>0.99199999999999999</v>
      </c>
      <c r="AI658" s="17">
        <v>6.35</v>
      </c>
      <c r="AJ658" s="17">
        <v>13</v>
      </c>
      <c r="AK658" s="17">
        <v>80</v>
      </c>
      <c r="AL658" s="17">
        <v>1</v>
      </c>
      <c r="AM658" s="17">
        <v>14</v>
      </c>
    </row>
    <row r="659" spans="1:39">
      <c r="A659" s="11">
        <v>391151407829326</v>
      </c>
      <c r="B659" s="18">
        <v>11441</v>
      </c>
      <c r="C659" s="13">
        <v>2000</v>
      </c>
      <c r="D659" s="19">
        <v>36698</v>
      </c>
      <c r="F659" s="4" t="s">
        <v>44</v>
      </c>
      <c r="G659" s="4">
        <v>11</v>
      </c>
      <c r="H659" s="15">
        <v>5</v>
      </c>
      <c r="I659" s="15">
        <v>5</v>
      </c>
      <c r="J659" s="15">
        <v>5</v>
      </c>
      <c r="K659" s="15">
        <v>5</v>
      </c>
      <c r="L659" s="15">
        <v>1</v>
      </c>
      <c r="M659" s="15">
        <v>5</v>
      </c>
      <c r="N659" s="15">
        <v>5</v>
      </c>
      <c r="O659" s="7" t="s">
        <v>45</v>
      </c>
      <c r="P659" s="16">
        <v>0</v>
      </c>
      <c r="Q659" s="16">
        <v>0</v>
      </c>
      <c r="R659" s="16">
        <v>0</v>
      </c>
      <c r="S659" s="16">
        <v>0</v>
      </c>
      <c r="T659" s="16">
        <v>0</v>
      </c>
      <c r="U659" s="16">
        <v>0</v>
      </c>
      <c r="V659" s="16">
        <v>0</v>
      </c>
      <c r="W659" s="16">
        <v>0</v>
      </c>
      <c r="X659" s="16">
        <v>0</v>
      </c>
      <c r="Y659" s="16">
        <v>0</v>
      </c>
      <c r="Z659" s="16">
        <v>0</v>
      </c>
      <c r="AA659" s="16">
        <v>0</v>
      </c>
      <c r="AB659" s="16">
        <v>0</v>
      </c>
      <c r="AC659" s="16">
        <v>0</v>
      </c>
      <c r="AD659" s="16">
        <v>0</v>
      </c>
      <c r="AE659" s="16">
        <v>0</v>
      </c>
      <c r="AF659" s="16">
        <v>0</v>
      </c>
      <c r="AG659" s="17">
        <v>80</v>
      </c>
      <c r="AH659" s="17">
        <v>2.5240999999999998</v>
      </c>
      <c r="AI659" s="17">
        <v>3.21</v>
      </c>
      <c r="AJ659" s="17">
        <v>70</v>
      </c>
      <c r="AK659" s="17">
        <v>11</v>
      </c>
      <c r="AL659" s="17">
        <v>24</v>
      </c>
      <c r="AM659" s="17">
        <v>76</v>
      </c>
    </row>
    <row r="660" spans="1:39">
      <c r="A660" s="11">
        <v>391152907851288</v>
      </c>
      <c r="B660" s="18">
        <v>11349</v>
      </c>
      <c r="C660" s="13">
        <v>2003</v>
      </c>
      <c r="D660" s="19">
        <v>37782</v>
      </c>
      <c r="F660" s="4" t="s">
        <v>46</v>
      </c>
      <c r="G660" s="4">
        <v>0.29899999999999999</v>
      </c>
      <c r="H660" s="15">
        <v>4</v>
      </c>
      <c r="I660" s="15">
        <v>3</v>
      </c>
      <c r="J660" s="15">
        <v>1</v>
      </c>
      <c r="K660" s="15">
        <v>1</v>
      </c>
      <c r="L660" s="15">
        <v>1</v>
      </c>
      <c r="M660" s="15">
        <v>3</v>
      </c>
      <c r="N660" s="15">
        <v>1</v>
      </c>
      <c r="O660" s="7" t="s">
        <v>45</v>
      </c>
      <c r="P660" s="16">
        <v>0</v>
      </c>
      <c r="Q660" s="16">
        <v>0</v>
      </c>
      <c r="R660" s="16">
        <v>0</v>
      </c>
      <c r="S660" s="16">
        <v>0</v>
      </c>
      <c r="T660" s="16">
        <v>0</v>
      </c>
      <c r="U660" s="16">
        <v>0</v>
      </c>
      <c r="V660" s="16">
        <v>0</v>
      </c>
      <c r="W660" s="16">
        <v>0</v>
      </c>
      <c r="X660" s="16">
        <v>0</v>
      </c>
      <c r="Y660" s="16">
        <v>0</v>
      </c>
      <c r="Z660" s="16">
        <v>0</v>
      </c>
      <c r="AA660" s="16">
        <v>0</v>
      </c>
      <c r="AB660" s="16">
        <v>0</v>
      </c>
      <c r="AC660" s="16">
        <v>0</v>
      </c>
      <c r="AD660" s="16">
        <v>0</v>
      </c>
      <c r="AE660" s="16">
        <v>0</v>
      </c>
      <c r="AF660" s="16">
        <v>0</v>
      </c>
      <c r="AG660" s="17">
        <v>60.36</v>
      </c>
      <c r="AH660" s="17">
        <v>2.0979999999999999</v>
      </c>
      <c r="AI660" s="17">
        <v>4.75</v>
      </c>
      <c r="AJ660" s="17">
        <v>56</v>
      </c>
      <c r="AK660" s="17">
        <v>16</v>
      </c>
      <c r="AL660" s="17">
        <v>10</v>
      </c>
      <c r="AM660" s="17">
        <v>28</v>
      </c>
    </row>
    <row r="661" spans="1:39">
      <c r="A661" s="11">
        <v>391208507749137</v>
      </c>
      <c r="B661" s="18">
        <v>10556</v>
      </c>
      <c r="C661" s="13">
        <v>2006</v>
      </c>
      <c r="D661" s="19">
        <v>38916</v>
      </c>
      <c r="F661" s="4" t="s">
        <v>46</v>
      </c>
      <c r="G661" s="4">
        <v>2.98</v>
      </c>
      <c r="H661" s="15">
        <v>4</v>
      </c>
      <c r="I661" s="15">
        <v>5</v>
      </c>
      <c r="J661" s="15">
        <v>3</v>
      </c>
      <c r="K661" s="15">
        <v>1</v>
      </c>
      <c r="L661" s="15">
        <v>5</v>
      </c>
      <c r="M661" s="15">
        <v>5</v>
      </c>
      <c r="N661" s="15">
        <v>5</v>
      </c>
      <c r="O661" s="7" t="s">
        <v>45</v>
      </c>
      <c r="P661" s="16">
        <v>-0.34499999999999997</v>
      </c>
      <c r="Q661" s="16">
        <v>-0.34499999999999997</v>
      </c>
      <c r="R661" s="16">
        <v>-0.17799999999999999</v>
      </c>
      <c r="S661" s="16">
        <v>0.2</v>
      </c>
      <c r="T661" s="16">
        <v>0</v>
      </c>
      <c r="U661" s="16">
        <v>5.3999999999999999E-2</v>
      </c>
      <c r="V661" s="16">
        <v>0.08</v>
      </c>
      <c r="W661" s="16">
        <v>-0.16700000000000001</v>
      </c>
      <c r="X661" s="16">
        <v>0.115</v>
      </c>
      <c r="Y661" s="16">
        <v>0.24</v>
      </c>
      <c r="Z661" s="16">
        <v>0.12</v>
      </c>
      <c r="AA661" s="16">
        <v>-0.5</v>
      </c>
      <c r="AB661" s="16">
        <v>-1</v>
      </c>
      <c r="AC661" s="16">
        <v>0.05</v>
      </c>
      <c r="AD661" s="16">
        <v>0.17899999999999999</v>
      </c>
      <c r="AE661" s="16">
        <v>0.60199999999999998</v>
      </c>
      <c r="AF661" s="16">
        <v>0</v>
      </c>
      <c r="AG661" s="17">
        <v>57.83</v>
      </c>
      <c r="AH661" s="17">
        <v>2.2827000000000002</v>
      </c>
      <c r="AI661" s="17">
        <v>3.72</v>
      </c>
      <c r="AJ661" s="17">
        <v>62</v>
      </c>
      <c r="AK661" s="17">
        <v>8</v>
      </c>
      <c r="AL661" s="17">
        <v>19</v>
      </c>
      <c r="AM661" s="17">
        <v>77</v>
      </c>
    </row>
    <row r="662" spans="1:39">
      <c r="A662" s="11">
        <v>391217707711167</v>
      </c>
      <c r="B662" s="20">
        <v>38639</v>
      </c>
      <c r="C662" s="13">
        <v>2001</v>
      </c>
      <c r="D662" s="19">
        <v>36974</v>
      </c>
      <c r="F662" s="4" t="s">
        <v>48</v>
      </c>
      <c r="G662" s="4">
        <v>2.96</v>
      </c>
      <c r="H662" s="15">
        <v>1</v>
      </c>
      <c r="I662" s="15">
        <v>1</v>
      </c>
      <c r="J662" s="15">
        <v>1</v>
      </c>
      <c r="K662" s="15">
        <v>1</v>
      </c>
      <c r="L662" s="15">
        <v>1</v>
      </c>
      <c r="M662" s="15">
        <v>1</v>
      </c>
      <c r="N662" s="15">
        <v>1</v>
      </c>
      <c r="O662" s="7" t="s">
        <v>45</v>
      </c>
      <c r="P662" s="16">
        <v>-0.56200000000000006</v>
      </c>
      <c r="Q662" s="16">
        <v>-0.56200000000000006</v>
      </c>
      <c r="R662" s="16">
        <v>-0.621</v>
      </c>
      <c r="S662" s="16">
        <v>1.111</v>
      </c>
      <c r="T662" s="16">
        <v>0</v>
      </c>
      <c r="U662" s="16">
        <v>5.0000000000000001E-3</v>
      </c>
      <c r="V662" s="16">
        <v>-0.13100000000000001</v>
      </c>
      <c r="W662" s="16">
        <v>-0.66700000000000004</v>
      </c>
      <c r="X662" s="16">
        <v>6.4000000000000001E-2</v>
      </c>
      <c r="Y662" s="16">
        <v>0.83599999999999997</v>
      </c>
      <c r="Z662" s="16">
        <v>-8.4000000000000005E-2</v>
      </c>
      <c r="AA662" s="16">
        <v>-0.38900000000000001</v>
      </c>
      <c r="AB662" s="16">
        <v>2</v>
      </c>
      <c r="AC662" s="16">
        <v>0.27600000000000002</v>
      </c>
      <c r="AD662" s="16">
        <v>0</v>
      </c>
      <c r="AE662" s="16">
        <v>2.7850000000000001</v>
      </c>
      <c r="AF662" s="16">
        <v>1</v>
      </c>
      <c r="AG662" s="17">
        <v>0</v>
      </c>
      <c r="AH662" s="17">
        <v>1.4890000000000001</v>
      </c>
      <c r="AI662" s="17">
        <v>6.24</v>
      </c>
      <c r="AJ662" s="17">
        <v>9</v>
      </c>
      <c r="AK662" s="17">
        <v>60</v>
      </c>
      <c r="AL662" s="17">
        <v>2</v>
      </c>
      <c r="AM662" s="17">
        <v>35</v>
      </c>
    </row>
    <row r="663" spans="1:39">
      <c r="A663" s="11">
        <v>391217707711167</v>
      </c>
      <c r="B663" s="12">
        <v>16220</v>
      </c>
      <c r="C663" s="13">
        <v>2001</v>
      </c>
      <c r="D663" s="14">
        <v>36985</v>
      </c>
      <c r="F663" s="4" t="s">
        <v>48</v>
      </c>
      <c r="G663" s="4">
        <v>2.96</v>
      </c>
      <c r="H663" s="15">
        <v>1</v>
      </c>
      <c r="I663" s="15">
        <v>3</v>
      </c>
      <c r="J663" s="15">
        <v>1</v>
      </c>
      <c r="K663" s="15">
        <v>1</v>
      </c>
      <c r="L663" s="15">
        <v>1</v>
      </c>
      <c r="M663" s="15">
        <v>1</v>
      </c>
      <c r="N663" s="15">
        <v>1</v>
      </c>
      <c r="O663" s="7" t="s">
        <v>45</v>
      </c>
      <c r="P663" s="16">
        <v>-0.56200000000000006</v>
      </c>
      <c r="Q663" s="16">
        <v>-0.56200000000000006</v>
      </c>
      <c r="R663" s="16">
        <v>-0.621</v>
      </c>
      <c r="S663" s="16">
        <v>1.111</v>
      </c>
      <c r="T663" s="16">
        <v>0</v>
      </c>
      <c r="U663" s="16">
        <v>5.0000000000000001E-3</v>
      </c>
      <c r="V663" s="16">
        <v>-0.13100000000000001</v>
      </c>
      <c r="W663" s="16">
        <v>-0.66700000000000004</v>
      </c>
      <c r="X663" s="16">
        <v>6.4000000000000001E-2</v>
      </c>
      <c r="Y663" s="16">
        <v>0.83599999999999997</v>
      </c>
      <c r="Z663" s="16">
        <v>-8.4000000000000005E-2</v>
      </c>
      <c r="AA663" s="16">
        <v>-0.38900000000000001</v>
      </c>
      <c r="AB663" s="16">
        <v>2</v>
      </c>
      <c r="AC663" s="16">
        <v>0.27600000000000002</v>
      </c>
      <c r="AD663" s="16">
        <v>0</v>
      </c>
      <c r="AE663" s="16">
        <v>2.7850000000000001</v>
      </c>
      <c r="AF663" s="16">
        <v>1</v>
      </c>
      <c r="AG663" s="17">
        <v>16.059999999999999</v>
      </c>
      <c r="AH663" s="17">
        <v>2.0124</v>
      </c>
      <c r="AI663" s="17">
        <v>5.32</v>
      </c>
      <c r="AJ663" s="17">
        <v>36</v>
      </c>
      <c r="AK663" s="17">
        <v>36</v>
      </c>
      <c r="AL663" s="17">
        <v>0</v>
      </c>
      <c r="AM663" s="17">
        <v>61</v>
      </c>
    </row>
    <row r="664" spans="1:39">
      <c r="A664" s="11">
        <v>391217707711167</v>
      </c>
      <c r="B664" s="12">
        <v>16223</v>
      </c>
      <c r="C664" s="13">
        <v>2006</v>
      </c>
      <c r="D664" s="14">
        <v>38805</v>
      </c>
      <c r="F664" s="4" t="s">
        <v>48</v>
      </c>
      <c r="G664" s="4">
        <v>2.96</v>
      </c>
      <c r="H664" s="15">
        <v>2</v>
      </c>
      <c r="I664" s="15">
        <v>3</v>
      </c>
      <c r="J664" s="15">
        <v>1</v>
      </c>
      <c r="K664" s="15">
        <v>1</v>
      </c>
      <c r="L664" s="15">
        <v>1</v>
      </c>
      <c r="M664" s="15">
        <v>1</v>
      </c>
      <c r="N664" s="15">
        <v>1</v>
      </c>
      <c r="O664" s="7" t="s">
        <v>45</v>
      </c>
      <c r="P664" s="16">
        <v>-0.56200000000000006</v>
      </c>
      <c r="Q664" s="16">
        <v>-0.56200000000000006</v>
      </c>
      <c r="R664" s="16">
        <v>-0.621</v>
      </c>
      <c r="S664" s="16">
        <v>1.111</v>
      </c>
      <c r="T664" s="16">
        <v>0</v>
      </c>
      <c r="U664" s="16">
        <v>5.0000000000000001E-3</v>
      </c>
      <c r="V664" s="16">
        <v>-0.13100000000000001</v>
      </c>
      <c r="W664" s="16">
        <v>-0.66700000000000004</v>
      </c>
      <c r="X664" s="16">
        <v>6.4000000000000001E-2</v>
      </c>
      <c r="Y664" s="16">
        <v>0.83599999999999997</v>
      </c>
      <c r="Z664" s="16">
        <v>-8.4000000000000005E-2</v>
      </c>
      <c r="AA664" s="16">
        <v>-0.38900000000000001</v>
      </c>
      <c r="AB664" s="16">
        <v>2</v>
      </c>
      <c r="AC664" s="16">
        <v>0.27600000000000002</v>
      </c>
      <c r="AD664" s="16">
        <v>0</v>
      </c>
      <c r="AE664" s="16">
        <v>2.7850000000000001</v>
      </c>
      <c r="AF664" s="16">
        <v>1</v>
      </c>
      <c r="AG664" s="17">
        <v>20</v>
      </c>
      <c r="AH664" s="17">
        <v>2.0655000000000001</v>
      </c>
      <c r="AI664" s="17">
        <v>5.66</v>
      </c>
      <c r="AJ664" s="17">
        <v>26</v>
      </c>
      <c r="AK664" s="17">
        <v>47</v>
      </c>
      <c r="AL664" s="17">
        <v>3</v>
      </c>
      <c r="AM664" s="17">
        <v>75</v>
      </c>
    </row>
    <row r="665" spans="1:39">
      <c r="A665" s="11">
        <v>391218007737280</v>
      </c>
      <c r="B665" s="12">
        <v>6405</v>
      </c>
      <c r="C665" s="13">
        <v>2006</v>
      </c>
      <c r="D665" s="14">
        <v>38874</v>
      </c>
      <c r="F665" s="4" t="s">
        <v>48</v>
      </c>
      <c r="G665" s="4">
        <v>23.4</v>
      </c>
      <c r="H665" s="15">
        <v>3</v>
      </c>
      <c r="I665" s="15">
        <v>1</v>
      </c>
      <c r="J665" s="15">
        <v>3</v>
      </c>
      <c r="K665" s="15">
        <v>5</v>
      </c>
      <c r="L665" s="15">
        <v>3</v>
      </c>
      <c r="M665" s="15">
        <v>1</v>
      </c>
      <c r="N665" s="15">
        <v>3</v>
      </c>
      <c r="O665" s="7" t="s">
        <v>45</v>
      </c>
      <c r="P665" s="16">
        <v>-0.32700000000000001</v>
      </c>
      <c r="Q665" s="16">
        <v>-0.32700000000000001</v>
      </c>
      <c r="R665" s="16">
        <v>-0.13500000000000001</v>
      </c>
      <c r="S665" s="16">
        <v>-0.2</v>
      </c>
      <c r="T665" s="16">
        <v>0</v>
      </c>
      <c r="U665" s="16">
        <v>-0.14499999999999999</v>
      </c>
      <c r="V665" s="16">
        <v>-0.19600000000000001</v>
      </c>
      <c r="W665" s="16">
        <v>0</v>
      </c>
      <c r="X665" s="16">
        <v>-0.11</v>
      </c>
      <c r="Y665" s="16">
        <v>9.4E-2</v>
      </c>
      <c r="Z665" s="16">
        <v>-0.14399999999999999</v>
      </c>
      <c r="AA665" s="16">
        <v>-0.35</v>
      </c>
      <c r="AB665" s="16">
        <v>0.5</v>
      </c>
      <c r="AC665" s="16">
        <v>-0.10100000000000001</v>
      </c>
      <c r="AD665" s="16">
        <v>-1</v>
      </c>
      <c r="AE665" s="16">
        <v>2.1999999999999999E-2</v>
      </c>
      <c r="AF665" s="16">
        <v>0</v>
      </c>
      <c r="AG665" s="17">
        <v>46</v>
      </c>
      <c r="AH665" s="17">
        <v>1.5475000000000001</v>
      </c>
      <c r="AI665" s="17">
        <v>4.08</v>
      </c>
      <c r="AJ665" s="17">
        <v>89.41</v>
      </c>
      <c r="AK665" s="17">
        <v>3.53</v>
      </c>
      <c r="AL665" s="17">
        <v>3.53</v>
      </c>
      <c r="AM665" s="17">
        <v>84.71</v>
      </c>
    </row>
    <row r="666" spans="1:39">
      <c r="A666" s="11">
        <v>391218007737280</v>
      </c>
      <c r="B666" s="12">
        <v>6406</v>
      </c>
      <c r="C666" s="13">
        <v>2006</v>
      </c>
      <c r="D666" s="14">
        <v>39065</v>
      </c>
      <c r="F666" s="4" t="s">
        <v>48</v>
      </c>
      <c r="G666" s="4">
        <v>23.4</v>
      </c>
      <c r="H666" s="15">
        <v>5</v>
      </c>
      <c r="I666" s="15">
        <v>5</v>
      </c>
      <c r="J666" s="15">
        <v>3</v>
      </c>
      <c r="K666" s="15">
        <v>3</v>
      </c>
      <c r="L666" s="15">
        <v>5</v>
      </c>
      <c r="M666" s="15">
        <v>1</v>
      </c>
      <c r="N666" s="15">
        <v>1</v>
      </c>
      <c r="O666" s="7" t="s">
        <v>45</v>
      </c>
      <c r="P666" s="16">
        <v>-0.32700000000000001</v>
      </c>
      <c r="Q666" s="16">
        <v>-0.32700000000000001</v>
      </c>
      <c r="R666" s="16">
        <v>-0.13500000000000001</v>
      </c>
      <c r="S666" s="16">
        <v>-0.2</v>
      </c>
      <c r="T666" s="16">
        <v>0</v>
      </c>
      <c r="U666" s="16">
        <v>-0.14499999999999999</v>
      </c>
      <c r="V666" s="16">
        <v>-0.19600000000000001</v>
      </c>
      <c r="W666" s="16">
        <v>0</v>
      </c>
      <c r="X666" s="16">
        <v>-0.11</v>
      </c>
      <c r="Y666" s="16">
        <v>9.4E-2</v>
      </c>
      <c r="Z666" s="16">
        <v>-0.14399999999999999</v>
      </c>
      <c r="AA666" s="16">
        <v>-0.35</v>
      </c>
      <c r="AB666" s="16">
        <v>0.5</v>
      </c>
      <c r="AC666" s="16">
        <v>-0.10100000000000001</v>
      </c>
      <c r="AD666" s="16">
        <v>-1</v>
      </c>
      <c r="AE666" s="16">
        <v>2.1999999999999999E-2</v>
      </c>
      <c r="AF666" s="16">
        <v>0</v>
      </c>
      <c r="AG666" s="17">
        <v>67.97</v>
      </c>
      <c r="AH666" s="17">
        <v>2.2246000000000001</v>
      </c>
      <c r="AI666" s="17">
        <v>3.78</v>
      </c>
      <c r="AJ666" s="17">
        <v>66.319999999999993</v>
      </c>
      <c r="AK666" s="17">
        <v>3.16</v>
      </c>
      <c r="AL666" s="17">
        <v>2.11</v>
      </c>
      <c r="AM666" s="17">
        <v>83.16</v>
      </c>
    </row>
    <row r="667" spans="1:39">
      <c r="A667" s="11">
        <v>391218007737280</v>
      </c>
      <c r="B667" s="12">
        <v>6407</v>
      </c>
      <c r="C667" s="13">
        <v>2007</v>
      </c>
      <c r="D667" s="14">
        <v>39203</v>
      </c>
      <c r="F667" s="4" t="s">
        <v>48</v>
      </c>
      <c r="G667" s="4">
        <v>23.4</v>
      </c>
      <c r="H667" s="15">
        <v>2</v>
      </c>
      <c r="I667" s="15">
        <v>5</v>
      </c>
      <c r="J667" s="15">
        <v>1</v>
      </c>
      <c r="K667" s="15">
        <v>1</v>
      </c>
      <c r="L667" s="15">
        <v>1</v>
      </c>
      <c r="M667" s="15">
        <v>1</v>
      </c>
      <c r="N667" s="15">
        <v>1</v>
      </c>
      <c r="O667" s="7" t="s">
        <v>45</v>
      </c>
      <c r="P667" s="16">
        <v>-0.32700000000000001</v>
      </c>
      <c r="Q667" s="16">
        <v>-0.32700000000000001</v>
      </c>
      <c r="R667" s="16">
        <v>-0.13500000000000001</v>
      </c>
      <c r="S667" s="16">
        <v>-0.2</v>
      </c>
      <c r="T667" s="16">
        <v>0</v>
      </c>
      <c r="U667" s="16">
        <v>-0.14499999999999999</v>
      </c>
      <c r="V667" s="16">
        <v>-0.19600000000000001</v>
      </c>
      <c r="W667" s="16">
        <v>0</v>
      </c>
      <c r="X667" s="16">
        <v>-0.11</v>
      </c>
      <c r="Y667" s="16">
        <v>9.4E-2</v>
      </c>
      <c r="Z667" s="16">
        <v>-0.14399999999999999</v>
      </c>
      <c r="AA667" s="16">
        <v>-0.35</v>
      </c>
      <c r="AB667" s="16">
        <v>0.5</v>
      </c>
      <c r="AC667" s="16">
        <v>-0.10100000000000001</v>
      </c>
      <c r="AD667" s="16">
        <v>-1</v>
      </c>
      <c r="AE667" s="16">
        <v>2.1999999999999999E-2</v>
      </c>
      <c r="AF667" s="16">
        <v>0</v>
      </c>
      <c r="AG667" s="17">
        <v>20</v>
      </c>
      <c r="AH667" s="17">
        <v>2.3307000000000002</v>
      </c>
      <c r="AI667" s="17">
        <v>5.68</v>
      </c>
      <c r="AJ667" s="17">
        <v>42</v>
      </c>
      <c r="AK667" s="17">
        <v>20</v>
      </c>
      <c r="AL667" s="17">
        <v>3</v>
      </c>
      <c r="AM667" s="17">
        <v>52</v>
      </c>
    </row>
    <row r="668" spans="1:39">
      <c r="A668" s="11">
        <v>391218007737280</v>
      </c>
      <c r="B668" s="12">
        <v>39391</v>
      </c>
      <c r="C668" s="13">
        <v>2008</v>
      </c>
      <c r="D668" s="14">
        <v>39547</v>
      </c>
      <c r="F668" s="4" t="s">
        <v>48</v>
      </c>
      <c r="G668" s="4">
        <v>23.4</v>
      </c>
      <c r="H668" s="15">
        <v>2</v>
      </c>
      <c r="I668" s="15">
        <v>3</v>
      </c>
      <c r="J668" s="15">
        <v>1</v>
      </c>
      <c r="K668" s="15">
        <v>1</v>
      </c>
      <c r="L668" s="15">
        <v>5</v>
      </c>
      <c r="M668" s="15">
        <v>3</v>
      </c>
      <c r="N668" s="15">
        <v>1</v>
      </c>
      <c r="O668" s="7" t="s">
        <v>45</v>
      </c>
      <c r="P668" s="16">
        <v>-0.32700000000000001</v>
      </c>
      <c r="Q668" s="16">
        <v>-0.32700000000000001</v>
      </c>
      <c r="R668" s="16">
        <v>-0.13500000000000001</v>
      </c>
      <c r="S668" s="16">
        <v>-0.2</v>
      </c>
      <c r="T668" s="16">
        <v>0</v>
      </c>
      <c r="U668" s="16">
        <v>-0.14499999999999999</v>
      </c>
      <c r="V668" s="16">
        <v>-0.19600000000000001</v>
      </c>
      <c r="W668" s="16">
        <v>0</v>
      </c>
      <c r="X668" s="16">
        <v>-0.11</v>
      </c>
      <c r="Y668" s="16">
        <v>9.4E-2</v>
      </c>
      <c r="Z668" s="16">
        <v>-0.14399999999999999</v>
      </c>
      <c r="AA668" s="16">
        <v>-0.35</v>
      </c>
      <c r="AB668" s="16">
        <v>0.5</v>
      </c>
      <c r="AC668" s="16">
        <v>-0.10100000000000001</v>
      </c>
      <c r="AD668" s="16">
        <v>-1</v>
      </c>
      <c r="AE668" s="16">
        <v>2.1999999999999999E-2</v>
      </c>
      <c r="AF668" s="16">
        <v>0</v>
      </c>
      <c r="AG668" s="17">
        <v>24.51</v>
      </c>
      <c r="AH668" s="17">
        <v>2.1097999999999999</v>
      </c>
      <c r="AI668" s="17">
        <v>5.38</v>
      </c>
      <c r="AJ668" s="17">
        <v>27.5</v>
      </c>
      <c r="AK668" s="17">
        <v>0</v>
      </c>
      <c r="AL668" s="17">
        <v>15</v>
      </c>
      <c r="AM668" s="17">
        <v>62.5</v>
      </c>
    </row>
    <row r="669" spans="1:39">
      <c r="A669" s="11">
        <v>391218007737280</v>
      </c>
      <c r="B669" s="12">
        <v>39392</v>
      </c>
      <c r="C669" s="13">
        <v>2008</v>
      </c>
      <c r="D669" s="14">
        <v>39755</v>
      </c>
      <c r="F669" s="4" t="s">
        <v>48</v>
      </c>
      <c r="G669" s="4">
        <v>23.4</v>
      </c>
      <c r="H669" s="15">
        <v>3</v>
      </c>
      <c r="I669" s="15">
        <v>3</v>
      </c>
      <c r="J669" s="15">
        <v>1</v>
      </c>
      <c r="K669" s="15">
        <v>3</v>
      </c>
      <c r="L669" s="15">
        <v>5</v>
      </c>
      <c r="M669" s="15">
        <v>1</v>
      </c>
      <c r="N669" s="15">
        <v>5</v>
      </c>
      <c r="O669" s="7" t="s">
        <v>45</v>
      </c>
      <c r="P669" s="16">
        <v>-0.32700000000000001</v>
      </c>
      <c r="Q669" s="16">
        <v>-0.32700000000000001</v>
      </c>
      <c r="R669" s="16">
        <v>-0.13500000000000001</v>
      </c>
      <c r="S669" s="16">
        <v>-0.2</v>
      </c>
      <c r="T669" s="16">
        <v>0</v>
      </c>
      <c r="U669" s="16">
        <v>-0.14499999999999999</v>
      </c>
      <c r="V669" s="16">
        <v>-0.19600000000000001</v>
      </c>
      <c r="W669" s="16">
        <v>0</v>
      </c>
      <c r="X669" s="16">
        <v>-0.11</v>
      </c>
      <c r="Y669" s="16">
        <v>9.4E-2</v>
      </c>
      <c r="Z669" s="16">
        <v>-0.14399999999999999</v>
      </c>
      <c r="AA669" s="16">
        <v>-0.35</v>
      </c>
      <c r="AB669" s="16">
        <v>0.5</v>
      </c>
      <c r="AC669" s="16">
        <v>-0.10100000000000001</v>
      </c>
      <c r="AD669" s="16">
        <v>-1</v>
      </c>
      <c r="AE669" s="16">
        <v>2.1999999999999999E-2</v>
      </c>
      <c r="AF669" s="16">
        <v>0</v>
      </c>
      <c r="AG669" s="17">
        <v>34.299999999999997</v>
      </c>
      <c r="AH669" s="17">
        <v>2.0196000000000001</v>
      </c>
      <c r="AI669" s="17">
        <v>4.71</v>
      </c>
      <c r="AJ669" s="17">
        <v>68.569999999999993</v>
      </c>
      <c r="AK669" s="17">
        <v>0</v>
      </c>
      <c r="AL669" s="17">
        <v>10</v>
      </c>
      <c r="AM669" s="17">
        <v>87.14</v>
      </c>
    </row>
    <row r="670" spans="1:39">
      <c r="A670" s="11">
        <v>391235307737170</v>
      </c>
      <c r="B670" s="12">
        <v>6457</v>
      </c>
      <c r="C670" s="13">
        <v>2006</v>
      </c>
      <c r="D670" s="14">
        <v>38874</v>
      </c>
      <c r="F670" s="4" t="s">
        <v>48</v>
      </c>
      <c r="G670" s="4">
        <v>56.4</v>
      </c>
      <c r="H670" s="15">
        <v>2</v>
      </c>
      <c r="I670" s="15">
        <v>1</v>
      </c>
      <c r="J670" s="15">
        <v>1</v>
      </c>
      <c r="K670" s="15">
        <v>3</v>
      </c>
      <c r="L670" s="15">
        <v>1</v>
      </c>
      <c r="M670" s="15">
        <v>1</v>
      </c>
      <c r="N670" s="15">
        <v>3</v>
      </c>
      <c r="O670" s="7" t="s">
        <v>45</v>
      </c>
      <c r="P670" s="16">
        <v>-0.33200000000000002</v>
      </c>
      <c r="Q670" s="16">
        <v>-0.33200000000000002</v>
      </c>
      <c r="R670" s="16">
        <v>-0.20699999999999999</v>
      </c>
      <c r="S670" s="16">
        <v>0</v>
      </c>
      <c r="T670" s="16">
        <v>0</v>
      </c>
      <c r="U670" s="16">
        <v>-0.129</v>
      </c>
      <c r="V670" s="16">
        <v>-0.14299999999999999</v>
      </c>
      <c r="W670" s="16">
        <v>0.125</v>
      </c>
      <c r="X670" s="16">
        <v>-9.1999999999999998E-2</v>
      </c>
      <c r="Y670" s="16">
        <v>7.6999999999999999E-2</v>
      </c>
      <c r="Z670" s="16">
        <v>6.8000000000000005E-2</v>
      </c>
      <c r="AA670" s="16">
        <v>-0.1</v>
      </c>
      <c r="AB670" s="16">
        <v>0</v>
      </c>
      <c r="AC670" s="16">
        <v>-0.09</v>
      </c>
      <c r="AD670" s="16">
        <v>0.71399999999999997</v>
      </c>
      <c r="AE670" s="16">
        <v>-8.9999999999999993E-3</v>
      </c>
      <c r="AF670" s="16">
        <v>0</v>
      </c>
      <c r="AG670" s="17">
        <v>23.72</v>
      </c>
      <c r="AH670" s="17">
        <v>1.5062</v>
      </c>
      <c r="AI670" s="17">
        <v>4.84</v>
      </c>
      <c r="AJ670" s="17">
        <v>68.13</v>
      </c>
      <c r="AK670" s="17">
        <v>8.7899999999999991</v>
      </c>
      <c r="AL670" s="17">
        <v>9.89</v>
      </c>
      <c r="AM670" s="17">
        <v>84.62</v>
      </c>
    </row>
    <row r="671" spans="1:39">
      <c r="A671" s="11">
        <v>391235307737170</v>
      </c>
      <c r="B671" s="12">
        <v>6458</v>
      </c>
      <c r="C671" s="13">
        <v>2006</v>
      </c>
      <c r="D671" s="14">
        <v>39065</v>
      </c>
      <c r="F671" s="4" t="s">
        <v>48</v>
      </c>
      <c r="G671" s="4">
        <v>56.4</v>
      </c>
      <c r="H671" s="15">
        <v>2</v>
      </c>
      <c r="I671" s="15">
        <v>5</v>
      </c>
      <c r="J671" s="15">
        <v>3</v>
      </c>
      <c r="K671" s="15">
        <v>3</v>
      </c>
      <c r="L671" s="15">
        <v>1</v>
      </c>
      <c r="M671" s="15">
        <v>5</v>
      </c>
      <c r="N671" s="15">
        <v>1</v>
      </c>
      <c r="O671" s="7" t="s">
        <v>45</v>
      </c>
      <c r="P671" s="16">
        <v>-0.33200000000000002</v>
      </c>
      <c r="Q671" s="16">
        <v>-0.33200000000000002</v>
      </c>
      <c r="R671" s="16">
        <v>-0.20699999999999999</v>
      </c>
      <c r="S671" s="16">
        <v>0</v>
      </c>
      <c r="T671" s="16">
        <v>0</v>
      </c>
      <c r="U671" s="16">
        <v>-0.129</v>
      </c>
      <c r="V671" s="16">
        <v>-0.14299999999999999</v>
      </c>
      <c r="W671" s="16">
        <v>0.125</v>
      </c>
      <c r="X671" s="16">
        <v>-9.1999999999999998E-2</v>
      </c>
      <c r="Y671" s="16">
        <v>7.6999999999999999E-2</v>
      </c>
      <c r="Z671" s="16">
        <v>6.8000000000000005E-2</v>
      </c>
      <c r="AA671" s="16">
        <v>-0.1</v>
      </c>
      <c r="AB671" s="16">
        <v>0</v>
      </c>
      <c r="AC671" s="16">
        <v>-0.09</v>
      </c>
      <c r="AD671" s="16">
        <v>0.71399999999999997</v>
      </c>
      <c r="AE671" s="16">
        <v>-8.9999999999999993E-3</v>
      </c>
      <c r="AF671" s="16">
        <v>0</v>
      </c>
      <c r="AG671" s="17">
        <v>28.67</v>
      </c>
      <c r="AH671" s="17">
        <v>2.2031999999999998</v>
      </c>
      <c r="AI671" s="17">
        <v>4.5199999999999996</v>
      </c>
      <c r="AJ671" s="17">
        <v>52.94</v>
      </c>
      <c r="AK671" s="17">
        <v>21.18</v>
      </c>
      <c r="AL671" s="17">
        <v>20</v>
      </c>
      <c r="AM671" s="17">
        <v>62.35</v>
      </c>
    </row>
    <row r="672" spans="1:39">
      <c r="A672" s="11">
        <v>391235307737170</v>
      </c>
      <c r="B672" s="12">
        <v>6459</v>
      </c>
      <c r="C672" s="13">
        <v>2007</v>
      </c>
      <c r="D672" s="14">
        <v>39203</v>
      </c>
      <c r="F672" s="4" t="s">
        <v>48</v>
      </c>
      <c r="G672" s="4">
        <v>56.4</v>
      </c>
      <c r="H672" s="15">
        <v>1</v>
      </c>
      <c r="I672" s="15">
        <v>3</v>
      </c>
      <c r="J672" s="15">
        <v>1</v>
      </c>
      <c r="K672" s="15">
        <v>1</v>
      </c>
      <c r="L672" s="15">
        <v>1</v>
      </c>
      <c r="M672" s="15">
        <v>5</v>
      </c>
      <c r="N672" s="15">
        <v>1</v>
      </c>
      <c r="O672" s="7" t="s">
        <v>45</v>
      </c>
      <c r="P672" s="16">
        <v>-0.33200000000000002</v>
      </c>
      <c r="Q672" s="16">
        <v>-0.33200000000000002</v>
      </c>
      <c r="R672" s="16">
        <v>-0.20699999999999999</v>
      </c>
      <c r="S672" s="16">
        <v>0</v>
      </c>
      <c r="T672" s="16">
        <v>0</v>
      </c>
      <c r="U672" s="16">
        <v>-0.129</v>
      </c>
      <c r="V672" s="16">
        <v>-0.14299999999999999</v>
      </c>
      <c r="W672" s="16">
        <v>0.125</v>
      </c>
      <c r="X672" s="16">
        <v>-9.1999999999999998E-2</v>
      </c>
      <c r="Y672" s="16">
        <v>7.6999999999999999E-2</v>
      </c>
      <c r="Z672" s="16">
        <v>6.8000000000000005E-2</v>
      </c>
      <c r="AA672" s="16">
        <v>-0.1</v>
      </c>
      <c r="AB672" s="16">
        <v>0</v>
      </c>
      <c r="AC672" s="16">
        <v>-0.09</v>
      </c>
      <c r="AD672" s="16">
        <v>0.71399999999999997</v>
      </c>
      <c r="AE672" s="16">
        <v>-8.9999999999999993E-3</v>
      </c>
      <c r="AF672" s="16">
        <v>0</v>
      </c>
      <c r="AG672" s="17">
        <v>16.850000000000001</v>
      </c>
      <c r="AH672" s="17">
        <v>2.0996999999999999</v>
      </c>
      <c r="AI672" s="17">
        <v>4.96</v>
      </c>
      <c r="AJ672" s="17">
        <v>48</v>
      </c>
      <c r="AK672" s="17">
        <v>18</v>
      </c>
      <c r="AL672" s="17">
        <v>23</v>
      </c>
      <c r="AM672" s="17">
        <v>60</v>
      </c>
    </row>
    <row r="673" spans="1:39">
      <c r="A673" s="11">
        <v>391235307737170</v>
      </c>
      <c r="B673" s="12">
        <v>6460</v>
      </c>
      <c r="C673" s="13">
        <v>2007</v>
      </c>
      <c r="D673" s="14">
        <v>39357</v>
      </c>
      <c r="F673" s="4" t="s">
        <v>48</v>
      </c>
      <c r="G673" s="4">
        <v>56.4</v>
      </c>
      <c r="H673" s="15">
        <v>4</v>
      </c>
      <c r="I673" s="15">
        <v>1</v>
      </c>
      <c r="J673" s="15">
        <v>3</v>
      </c>
      <c r="K673" s="15">
        <v>3</v>
      </c>
      <c r="L673" s="15">
        <v>5</v>
      </c>
      <c r="M673" s="15">
        <v>5</v>
      </c>
      <c r="N673" s="15">
        <v>5</v>
      </c>
      <c r="O673" s="7" t="s">
        <v>45</v>
      </c>
      <c r="P673" s="16">
        <v>-0.33200000000000002</v>
      </c>
      <c r="Q673" s="16">
        <v>-0.33200000000000002</v>
      </c>
      <c r="R673" s="16">
        <v>-0.20699999999999999</v>
      </c>
      <c r="S673" s="16">
        <v>0</v>
      </c>
      <c r="T673" s="16">
        <v>0</v>
      </c>
      <c r="U673" s="16">
        <v>-0.129</v>
      </c>
      <c r="V673" s="16">
        <v>-0.14299999999999999</v>
      </c>
      <c r="W673" s="16">
        <v>0.125</v>
      </c>
      <c r="X673" s="16">
        <v>-9.1999999999999998E-2</v>
      </c>
      <c r="Y673" s="16">
        <v>7.6999999999999999E-2</v>
      </c>
      <c r="Z673" s="16">
        <v>6.8000000000000005E-2</v>
      </c>
      <c r="AA673" s="16">
        <v>-0.1</v>
      </c>
      <c r="AB673" s="16">
        <v>0</v>
      </c>
      <c r="AC673" s="16">
        <v>-0.09</v>
      </c>
      <c r="AD673" s="16">
        <v>0.71399999999999997</v>
      </c>
      <c r="AE673" s="16">
        <v>-8.9999999999999993E-3</v>
      </c>
      <c r="AF673" s="16">
        <v>0</v>
      </c>
      <c r="AG673" s="17">
        <v>57.82</v>
      </c>
      <c r="AH673" s="17">
        <v>1.8047</v>
      </c>
      <c r="AI673" s="17">
        <v>3.98</v>
      </c>
      <c r="AJ673" s="17">
        <v>56</v>
      </c>
      <c r="AK673" s="17">
        <v>1</v>
      </c>
      <c r="AL673" s="17">
        <v>39</v>
      </c>
      <c r="AM673" s="17">
        <v>89</v>
      </c>
    </row>
    <row r="674" spans="1:39">
      <c r="A674" s="11">
        <v>391235307737170</v>
      </c>
      <c r="B674" s="12">
        <v>39393</v>
      </c>
      <c r="C674" s="13">
        <v>2008</v>
      </c>
      <c r="D674" s="14">
        <v>39547</v>
      </c>
      <c r="F674" s="4" t="s">
        <v>48</v>
      </c>
      <c r="G674" s="4">
        <v>56.4</v>
      </c>
      <c r="H674" s="15">
        <v>1</v>
      </c>
      <c r="I674" s="15">
        <v>3</v>
      </c>
      <c r="J674" s="15">
        <v>1</v>
      </c>
      <c r="K674" s="15">
        <v>1</v>
      </c>
      <c r="L674" s="15">
        <v>5</v>
      </c>
      <c r="M674" s="15">
        <v>3</v>
      </c>
      <c r="N674" s="15">
        <v>1</v>
      </c>
      <c r="O674" s="7" t="s">
        <v>45</v>
      </c>
      <c r="P674" s="16">
        <v>-0.33200000000000002</v>
      </c>
      <c r="Q674" s="16">
        <v>-0.33200000000000002</v>
      </c>
      <c r="R674" s="16">
        <v>-0.20699999999999999</v>
      </c>
      <c r="S674" s="16">
        <v>0</v>
      </c>
      <c r="T674" s="16">
        <v>0</v>
      </c>
      <c r="U674" s="16">
        <v>-0.129</v>
      </c>
      <c r="V674" s="16">
        <v>-0.14299999999999999</v>
      </c>
      <c r="W674" s="16">
        <v>0.125</v>
      </c>
      <c r="X674" s="16">
        <v>-9.1999999999999998E-2</v>
      </c>
      <c r="Y674" s="16">
        <v>7.6999999999999999E-2</v>
      </c>
      <c r="Z674" s="16">
        <v>6.8000000000000005E-2</v>
      </c>
      <c r="AA674" s="16">
        <v>-0.1</v>
      </c>
      <c r="AB674" s="16">
        <v>0</v>
      </c>
      <c r="AC674" s="16">
        <v>-0.09</v>
      </c>
      <c r="AD674" s="16">
        <v>0.71399999999999997</v>
      </c>
      <c r="AE674" s="16">
        <v>-8.9999999999999993E-3</v>
      </c>
      <c r="AF674" s="16">
        <v>0</v>
      </c>
      <c r="AG674" s="17">
        <v>4.96</v>
      </c>
      <c r="AH674" s="17">
        <v>1.982</v>
      </c>
      <c r="AI674" s="17">
        <v>5.09</v>
      </c>
      <c r="AJ674" s="17">
        <v>22.86</v>
      </c>
      <c r="AK674" s="17">
        <v>0</v>
      </c>
      <c r="AL674" s="17">
        <v>11.43</v>
      </c>
      <c r="AM674" s="17">
        <v>78.569999999999993</v>
      </c>
    </row>
    <row r="675" spans="1:39">
      <c r="A675" s="11">
        <v>391235307737170</v>
      </c>
      <c r="B675" s="12">
        <v>39394</v>
      </c>
      <c r="C675" s="13">
        <v>2008</v>
      </c>
      <c r="D675" s="14">
        <v>39755</v>
      </c>
      <c r="F675" s="4" t="s">
        <v>48</v>
      </c>
      <c r="G675" s="4">
        <v>56.4</v>
      </c>
      <c r="H675" s="15">
        <v>5</v>
      </c>
      <c r="I675" s="15">
        <v>3</v>
      </c>
      <c r="J675" s="15">
        <v>3</v>
      </c>
      <c r="K675" s="15">
        <v>5</v>
      </c>
      <c r="L675" s="15">
        <v>5</v>
      </c>
      <c r="M675" s="15">
        <v>5</v>
      </c>
      <c r="N675" s="15">
        <v>5</v>
      </c>
      <c r="O675" s="7" t="s">
        <v>45</v>
      </c>
      <c r="P675" s="16">
        <v>-0.33200000000000002</v>
      </c>
      <c r="Q675" s="16">
        <v>-0.33200000000000002</v>
      </c>
      <c r="R675" s="16">
        <v>-0.20699999999999999</v>
      </c>
      <c r="S675" s="16">
        <v>0</v>
      </c>
      <c r="T675" s="16">
        <v>0</v>
      </c>
      <c r="U675" s="16">
        <v>-0.129</v>
      </c>
      <c r="V675" s="16">
        <v>-0.14299999999999999</v>
      </c>
      <c r="W675" s="16">
        <v>0.125</v>
      </c>
      <c r="X675" s="16">
        <v>-9.1999999999999998E-2</v>
      </c>
      <c r="Y675" s="16">
        <v>7.6999999999999999E-2</v>
      </c>
      <c r="Z675" s="16">
        <v>6.8000000000000005E-2</v>
      </c>
      <c r="AA675" s="16">
        <v>-0.1</v>
      </c>
      <c r="AB675" s="16">
        <v>0</v>
      </c>
      <c r="AC675" s="16">
        <v>-0.09</v>
      </c>
      <c r="AD675" s="16">
        <v>0.71399999999999997</v>
      </c>
      <c r="AE675" s="16">
        <v>-8.9999999999999993E-3</v>
      </c>
      <c r="AF675" s="16">
        <v>0</v>
      </c>
      <c r="AG675" s="17">
        <v>73.56</v>
      </c>
      <c r="AH675" s="17">
        <v>2.0388999999999999</v>
      </c>
      <c r="AI675" s="17">
        <v>4.0149999999999997</v>
      </c>
      <c r="AJ675" s="17">
        <v>77.45</v>
      </c>
      <c r="AK675" s="17">
        <v>0</v>
      </c>
      <c r="AL675" s="17">
        <v>30.94</v>
      </c>
      <c r="AM675" s="17">
        <v>92.95</v>
      </c>
    </row>
    <row r="676" spans="1:39">
      <c r="A676" s="11">
        <v>391242007725359</v>
      </c>
      <c r="B676" s="12">
        <v>17014</v>
      </c>
      <c r="C676" s="13">
        <v>2000</v>
      </c>
      <c r="D676" s="14">
        <v>36636</v>
      </c>
      <c r="F676" s="4" t="s">
        <v>48</v>
      </c>
      <c r="G676" s="4">
        <v>13.6</v>
      </c>
      <c r="H676" s="15">
        <v>1</v>
      </c>
      <c r="I676" s="15">
        <v>1</v>
      </c>
      <c r="J676" s="15">
        <v>1</v>
      </c>
      <c r="K676" s="15">
        <v>1</v>
      </c>
      <c r="L676" s="15">
        <v>1</v>
      </c>
      <c r="M676" s="15">
        <v>1</v>
      </c>
      <c r="N676" s="15">
        <v>1</v>
      </c>
      <c r="O676" s="7" t="s">
        <v>45</v>
      </c>
      <c r="P676" s="16">
        <v>-0.154</v>
      </c>
      <c r="Q676" s="16">
        <v>-0.154</v>
      </c>
      <c r="R676" s="16">
        <v>-0.16800000000000001</v>
      </c>
      <c r="S676" s="16">
        <v>0</v>
      </c>
      <c r="T676" s="16">
        <v>0</v>
      </c>
      <c r="U676" s="16">
        <v>-3.1E-2</v>
      </c>
      <c r="V676" s="16">
        <v>-6.0999999999999999E-2</v>
      </c>
      <c r="W676" s="16">
        <v>-0.21099999999999999</v>
      </c>
      <c r="X676" s="16">
        <v>0.01</v>
      </c>
      <c r="Y676" s="16">
        <v>0.104</v>
      </c>
      <c r="Z676" s="16">
        <v>8.9999999999999993E-3</v>
      </c>
      <c r="AA676" s="16">
        <v>-0.111</v>
      </c>
      <c r="AB676" s="16">
        <v>0</v>
      </c>
      <c r="AC676" s="16">
        <v>7.0999999999999994E-2</v>
      </c>
      <c r="AD676" s="16">
        <v>5.3999999999999999E-2</v>
      </c>
      <c r="AE676" s="16">
        <v>0.13700000000000001</v>
      </c>
      <c r="AF676" s="16">
        <v>1</v>
      </c>
      <c r="AG676" s="17">
        <v>0</v>
      </c>
      <c r="AH676" s="17">
        <v>1.1471</v>
      </c>
      <c r="AI676" s="17">
        <v>5.54</v>
      </c>
      <c r="AJ676" s="17">
        <v>27</v>
      </c>
      <c r="AK676" s="17">
        <v>61</v>
      </c>
      <c r="AL676" s="17">
        <v>1</v>
      </c>
      <c r="AM676" s="17">
        <v>39</v>
      </c>
    </row>
    <row r="677" spans="1:39">
      <c r="A677" s="11">
        <v>391242007725359</v>
      </c>
      <c r="B677" s="12">
        <v>17016</v>
      </c>
      <c r="C677" s="13">
        <v>2005</v>
      </c>
      <c r="D677" s="14">
        <v>38477</v>
      </c>
      <c r="F677" s="4" t="s">
        <v>48</v>
      </c>
      <c r="G677" s="4">
        <v>13.6</v>
      </c>
      <c r="H677" s="15">
        <v>3</v>
      </c>
      <c r="I677" s="15">
        <v>5</v>
      </c>
      <c r="J677" s="15">
        <v>3</v>
      </c>
      <c r="K677" s="15">
        <v>3</v>
      </c>
      <c r="L677" s="15">
        <v>1</v>
      </c>
      <c r="M677" s="15">
        <v>3</v>
      </c>
      <c r="N677" s="15">
        <v>1</v>
      </c>
      <c r="O677" s="7" t="s">
        <v>45</v>
      </c>
      <c r="P677" s="16">
        <v>-0.154</v>
      </c>
      <c r="Q677" s="16">
        <v>-0.154</v>
      </c>
      <c r="R677" s="16">
        <v>-0.16800000000000001</v>
      </c>
      <c r="S677" s="16">
        <v>0</v>
      </c>
      <c r="T677" s="16">
        <v>0</v>
      </c>
      <c r="U677" s="16">
        <v>-3.1E-2</v>
      </c>
      <c r="V677" s="16">
        <v>-6.0999999999999999E-2</v>
      </c>
      <c r="W677" s="16">
        <v>-0.21099999999999999</v>
      </c>
      <c r="X677" s="16">
        <v>0.01</v>
      </c>
      <c r="Y677" s="16">
        <v>0.104</v>
      </c>
      <c r="Z677" s="16">
        <v>8.9999999999999993E-3</v>
      </c>
      <c r="AA677" s="16">
        <v>-0.111</v>
      </c>
      <c r="AB677" s="16">
        <v>0</v>
      </c>
      <c r="AC677" s="16">
        <v>7.0999999999999994E-2</v>
      </c>
      <c r="AD677" s="16">
        <v>5.3999999999999999E-2</v>
      </c>
      <c r="AE677" s="16">
        <v>0.13700000000000001</v>
      </c>
      <c r="AF677" s="16">
        <v>1</v>
      </c>
      <c r="AG677" s="17">
        <v>36.36</v>
      </c>
      <c r="AH677" s="17">
        <v>2.2391999999999999</v>
      </c>
      <c r="AI677" s="17">
        <v>4.3600000000000003</v>
      </c>
      <c r="AJ677" s="17">
        <v>56.5</v>
      </c>
      <c r="AK677" s="17">
        <v>35</v>
      </c>
      <c r="AL677" s="17">
        <v>11.5</v>
      </c>
      <c r="AM677" s="17">
        <v>82.5</v>
      </c>
    </row>
    <row r="678" spans="1:39">
      <c r="A678" s="11">
        <v>391242107750048</v>
      </c>
      <c r="B678" s="18">
        <v>10557</v>
      </c>
      <c r="C678" s="13">
        <v>2006</v>
      </c>
      <c r="D678" s="19">
        <v>38916</v>
      </c>
      <c r="F678" s="4" t="s">
        <v>44</v>
      </c>
      <c r="G678" s="4">
        <v>22</v>
      </c>
      <c r="H678" s="15">
        <v>1</v>
      </c>
      <c r="I678" s="15">
        <v>1</v>
      </c>
      <c r="J678" s="15">
        <v>1</v>
      </c>
      <c r="K678" s="15">
        <v>1</v>
      </c>
      <c r="L678" s="15">
        <v>1</v>
      </c>
      <c r="M678" s="15">
        <v>1</v>
      </c>
      <c r="N678" s="15">
        <v>1</v>
      </c>
      <c r="O678" s="7" t="s">
        <v>45</v>
      </c>
      <c r="P678" s="16">
        <v>-0.31900000000000001</v>
      </c>
      <c r="Q678" s="16">
        <v>-0.31900000000000001</v>
      </c>
      <c r="R678" s="16">
        <v>-0.28899999999999998</v>
      </c>
      <c r="S678" s="16">
        <v>0.2</v>
      </c>
      <c r="T678" s="16">
        <v>0</v>
      </c>
      <c r="U678" s="16">
        <v>3.6999999999999998E-2</v>
      </c>
      <c r="V678" s="16">
        <v>4.1000000000000002E-2</v>
      </c>
      <c r="W678" s="16">
        <v>0</v>
      </c>
      <c r="X678" s="16">
        <v>9.1999999999999998E-2</v>
      </c>
      <c r="Y678" s="16">
        <v>0.218</v>
      </c>
      <c r="Z678" s="16">
        <v>8.1000000000000003E-2</v>
      </c>
      <c r="AA678" s="16">
        <v>-0.28999999999999998</v>
      </c>
      <c r="AB678" s="16">
        <v>0</v>
      </c>
      <c r="AC678" s="16">
        <v>9.4E-2</v>
      </c>
      <c r="AD678" s="16">
        <v>8.8999999999999996E-2</v>
      </c>
      <c r="AE678" s="16">
        <v>0.62</v>
      </c>
      <c r="AF678" s="16">
        <v>0</v>
      </c>
      <c r="AG678" s="17">
        <v>0</v>
      </c>
      <c r="AH678" s="17">
        <v>1.6194</v>
      </c>
      <c r="AI678" s="17">
        <v>5.6</v>
      </c>
      <c r="AJ678" s="17">
        <v>46</v>
      </c>
      <c r="AK678" s="17">
        <v>29</v>
      </c>
      <c r="AL678" s="17">
        <v>0</v>
      </c>
      <c r="AM678" s="17">
        <v>53</v>
      </c>
    </row>
    <row r="679" spans="1:39">
      <c r="A679" s="11">
        <v>391243207841372</v>
      </c>
      <c r="B679" s="18">
        <v>11452</v>
      </c>
      <c r="C679" s="13">
        <v>2000</v>
      </c>
      <c r="D679" s="19">
        <v>36698</v>
      </c>
      <c r="F679" s="4" t="s">
        <v>46</v>
      </c>
      <c r="G679" s="4">
        <v>1.52</v>
      </c>
      <c r="H679" s="15">
        <v>1</v>
      </c>
      <c r="I679" s="15">
        <v>1</v>
      </c>
      <c r="J679" s="15">
        <v>1</v>
      </c>
      <c r="K679" s="15">
        <v>1</v>
      </c>
      <c r="L679" s="15">
        <v>1</v>
      </c>
      <c r="M679" s="15">
        <v>1</v>
      </c>
      <c r="N679" s="15">
        <v>1</v>
      </c>
      <c r="O679" s="7" t="s">
        <v>45</v>
      </c>
      <c r="P679" s="16">
        <v>-0.02</v>
      </c>
      <c r="Q679" s="16">
        <v>-0.02</v>
      </c>
      <c r="R679" s="16">
        <v>5.0000000000000001E-3</v>
      </c>
      <c r="S679" s="16">
        <v>0.14299999999999999</v>
      </c>
      <c r="T679" s="16">
        <v>0</v>
      </c>
      <c r="U679" s="16">
        <v>1.0999999999999999E-2</v>
      </c>
      <c r="V679" s="16">
        <v>3.7999999999999999E-2</v>
      </c>
      <c r="W679" s="16">
        <v>0</v>
      </c>
      <c r="X679" s="16">
        <v>6.0000000000000001E-3</v>
      </c>
      <c r="Y679" s="16">
        <v>-1E-3</v>
      </c>
      <c r="Z679" s="16">
        <v>7.5999999999999998E-2</v>
      </c>
      <c r="AA679" s="16">
        <v>-0.125</v>
      </c>
      <c r="AB679" s="16">
        <v>0</v>
      </c>
      <c r="AC679" s="16">
        <v>-4.0000000000000001E-3</v>
      </c>
      <c r="AD679" s="16">
        <v>0</v>
      </c>
      <c r="AE679" s="16">
        <v>5.6000000000000001E-2</v>
      </c>
      <c r="AF679" s="16">
        <v>0</v>
      </c>
      <c r="AG679" s="17">
        <v>0</v>
      </c>
      <c r="AH679" s="17">
        <v>0.74809999999999999</v>
      </c>
      <c r="AI679" s="17">
        <v>6.89</v>
      </c>
      <c r="AJ679" s="17">
        <v>4</v>
      </c>
      <c r="AK679" s="17">
        <v>85</v>
      </c>
      <c r="AL679" s="17">
        <v>0</v>
      </c>
      <c r="AM679" s="17">
        <v>8</v>
      </c>
    </row>
    <row r="680" spans="1:39">
      <c r="A680" s="11">
        <v>391249507724397</v>
      </c>
      <c r="B680" s="12">
        <v>17004</v>
      </c>
      <c r="C680" s="13">
        <v>2000</v>
      </c>
      <c r="D680" s="14">
        <v>36635</v>
      </c>
      <c r="F680" s="4" t="s">
        <v>48</v>
      </c>
      <c r="G680" s="4">
        <v>1.1000000000000001</v>
      </c>
      <c r="H680" s="15">
        <v>5</v>
      </c>
      <c r="I680" s="15">
        <v>1</v>
      </c>
      <c r="J680" s="15">
        <v>5</v>
      </c>
      <c r="K680" s="15">
        <v>5</v>
      </c>
      <c r="L680" s="15">
        <v>5</v>
      </c>
      <c r="M680" s="15">
        <v>1</v>
      </c>
      <c r="N680" s="15">
        <v>5</v>
      </c>
      <c r="O680" s="7" t="s">
        <v>45</v>
      </c>
      <c r="P680" s="16">
        <v>-0.19900000000000001</v>
      </c>
      <c r="Q680" s="16">
        <v>-0.19900000000000001</v>
      </c>
      <c r="R680" s="16">
        <v>-0.14399999999999999</v>
      </c>
      <c r="S680" s="16">
        <v>0.111</v>
      </c>
      <c r="T680" s="16">
        <v>-0.2</v>
      </c>
      <c r="U680" s="16">
        <v>-0.02</v>
      </c>
      <c r="V680" s="16">
        <v>-5.6000000000000001E-2</v>
      </c>
      <c r="W680" s="16">
        <v>0</v>
      </c>
      <c r="X680" s="16">
        <v>3.2000000000000001E-2</v>
      </c>
      <c r="Y680" s="16">
        <v>0.128</v>
      </c>
      <c r="Z680" s="16">
        <v>1.9E-2</v>
      </c>
      <c r="AA680" s="16">
        <v>-0.27800000000000002</v>
      </c>
      <c r="AB680" s="16">
        <v>0.5</v>
      </c>
      <c r="AC680" s="16">
        <v>4.8000000000000001E-2</v>
      </c>
      <c r="AD680" s="16">
        <v>0.14299999999999999</v>
      </c>
      <c r="AE680" s="16">
        <v>0.16900000000000001</v>
      </c>
      <c r="AF680" s="16">
        <v>0</v>
      </c>
      <c r="AG680" s="17">
        <v>76.13</v>
      </c>
      <c r="AH680" s="17">
        <v>1.2790999999999999</v>
      </c>
      <c r="AI680" s="17">
        <v>2.56</v>
      </c>
      <c r="AJ680" s="17">
        <v>94</v>
      </c>
      <c r="AK680" s="17">
        <v>3</v>
      </c>
      <c r="AL680" s="17">
        <v>1</v>
      </c>
      <c r="AM680" s="17">
        <v>86</v>
      </c>
    </row>
    <row r="681" spans="1:39">
      <c r="A681" s="11">
        <v>391249507724397</v>
      </c>
      <c r="B681" s="12">
        <v>17006</v>
      </c>
      <c r="C681" s="13">
        <v>2005</v>
      </c>
      <c r="D681" s="14">
        <v>38481</v>
      </c>
      <c r="F681" s="4" t="s">
        <v>48</v>
      </c>
      <c r="G681" s="4">
        <v>1.1000000000000001</v>
      </c>
      <c r="H681" s="15">
        <v>4</v>
      </c>
      <c r="I681" s="15">
        <v>5</v>
      </c>
      <c r="J681" s="15">
        <v>3</v>
      </c>
      <c r="K681" s="15">
        <v>3</v>
      </c>
      <c r="L681" s="15">
        <v>1</v>
      </c>
      <c r="M681" s="15">
        <v>1</v>
      </c>
      <c r="N681" s="15">
        <v>1</v>
      </c>
      <c r="O681" s="7" t="s">
        <v>45</v>
      </c>
      <c r="P681" s="16">
        <v>-0.19900000000000001</v>
      </c>
      <c r="Q681" s="16">
        <v>-0.19900000000000001</v>
      </c>
      <c r="R681" s="16">
        <v>-0.14399999999999999</v>
      </c>
      <c r="S681" s="16">
        <v>0.111</v>
      </c>
      <c r="T681" s="16">
        <v>-0.2</v>
      </c>
      <c r="U681" s="16">
        <v>-0.02</v>
      </c>
      <c r="V681" s="16">
        <v>-5.6000000000000001E-2</v>
      </c>
      <c r="W681" s="16">
        <v>0</v>
      </c>
      <c r="X681" s="16">
        <v>3.2000000000000001E-2</v>
      </c>
      <c r="Y681" s="16">
        <v>0.128</v>
      </c>
      <c r="Z681" s="16">
        <v>1.9E-2</v>
      </c>
      <c r="AA681" s="16">
        <v>-0.27800000000000002</v>
      </c>
      <c r="AB681" s="16">
        <v>0.5</v>
      </c>
      <c r="AC681" s="16">
        <v>4.8000000000000001E-2</v>
      </c>
      <c r="AD681" s="16">
        <v>0.14299999999999999</v>
      </c>
      <c r="AE681" s="16">
        <v>0.16900000000000001</v>
      </c>
      <c r="AF681" s="16">
        <v>0</v>
      </c>
      <c r="AG681" s="17">
        <v>56.13</v>
      </c>
      <c r="AH681" s="17">
        <v>2.3733</v>
      </c>
      <c r="AI681" s="17">
        <v>3.82</v>
      </c>
      <c r="AJ681" s="17">
        <v>61</v>
      </c>
      <c r="AK681" s="17">
        <v>28</v>
      </c>
      <c r="AL681" s="17">
        <v>4</v>
      </c>
      <c r="AM681" s="17">
        <v>71</v>
      </c>
    </row>
    <row r="682" spans="1:39">
      <c r="A682" s="11">
        <v>391252207710305</v>
      </c>
      <c r="B682" s="12">
        <v>16211</v>
      </c>
      <c r="C682" s="13">
        <v>2001</v>
      </c>
      <c r="D682" s="14">
        <v>37013</v>
      </c>
      <c r="F682" s="4" t="s">
        <v>48</v>
      </c>
      <c r="G682" s="4">
        <v>2.95</v>
      </c>
      <c r="H682" s="15">
        <v>1</v>
      </c>
      <c r="I682" s="15">
        <v>3</v>
      </c>
      <c r="J682" s="15">
        <v>1</v>
      </c>
      <c r="K682" s="15">
        <v>1</v>
      </c>
      <c r="L682" s="15">
        <v>1</v>
      </c>
      <c r="M682" s="15">
        <v>1</v>
      </c>
      <c r="N682" s="15">
        <v>1</v>
      </c>
      <c r="O682" s="7" t="s">
        <v>45</v>
      </c>
      <c r="P682" s="16">
        <v>-0.56299999999999994</v>
      </c>
      <c r="Q682" s="16">
        <v>-0.56299999999999994</v>
      </c>
      <c r="R682" s="16">
        <v>-0.60599999999999998</v>
      </c>
      <c r="S682" s="16">
        <v>0.88900000000000001</v>
      </c>
      <c r="T682" s="16">
        <v>0</v>
      </c>
      <c r="U682" s="16">
        <v>8.0000000000000002E-3</v>
      </c>
      <c r="V682" s="16">
        <v>-0.13100000000000001</v>
      </c>
      <c r="W682" s="16">
        <v>-0.6</v>
      </c>
      <c r="X682" s="16">
        <v>0.13800000000000001</v>
      </c>
      <c r="Y682" s="16">
        <v>0.80400000000000005</v>
      </c>
      <c r="Z682" s="16">
        <v>-8.3000000000000004E-2</v>
      </c>
      <c r="AA682" s="16">
        <v>-0.38900000000000001</v>
      </c>
      <c r="AB682" s="16">
        <v>2</v>
      </c>
      <c r="AC682" s="16">
        <v>0.27800000000000002</v>
      </c>
      <c r="AD682" s="16">
        <v>0</v>
      </c>
      <c r="AE682" s="16">
        <v>2.363</v>
      </c>
      <c r="AF682" s="16">
        <v>0.5</v>
      </c>
      <c r="AG682" s="17">
        <v>9.94</v>
      </c>
      <c r="AH682" s="17">
        <v>1.9923999999999999</v>
      </c>
      <c r="AI682" s="17">
        <v>5.47</v>
      </c>
      <c r="AJ682" s="17">
        <v>32</v>
      </c>
      <c r="AK682" s="17">
        <v>36</v>
      </c>
      <c r="AL682" s="17">
        <v>5</v>
      </c>
      <c r="AM682" s="17">
        <v>55</v>
      </c>
    </row>
    <row r="683" spans="1:39">
      <c r="A683" s="11">
        <v>391252207710305</v>
      </c>
      <c r="B683" s="12">
        <v>16214</v>
      </c>
      <c r="C683" s="13">
        <v>2006</v>
      </c>
      <c r="D683" s="14">
        <v>38805</v>
      </c>
      <c r="F683" s="4" t="s">
        <v>48</v>
      </c>
      <c r="G683" s="4">
        <v>2.95</v>
      </c>
      <c r="H683" s="15">
        <v>2</v>
      </c>
      <c r="I683" s="15">
        <v>3</v>
      </c>
      <c r="J683" s="15">
        <v>1</v>
      </c>
      <c r="K683" s="15">
        <v>3</v>
      </c>
      <c r="L683" s="15">
        <v>1</v>
      </c>
      <c r="M683" s="15">
        <v>1</v>
      </c>
      <c r="N683" s="15">
        <v>1</v>
      </c>
      <c r="O683" s="7" t="s">
        <v>45</v>
      </c>
      <c r="P683" s="16">
        <v>-0.56299999999999994</v>
      </c>
      <c r="Q683" s="16">
        <v>-0.56299999999999994</v>
      </c>
      <c r="R683" s="16">
        <v>-0.60599999999999998</v>
      </c>
      <c r="S683" s="16">
        <v>0.88900000000000001</v>
      </c>
      <c r="T683" s="16">
        <v>0</v>
      </c>
      <c r="U683" s="16">
        <v>8.0000000000000002E-3</v>
      </c>
      <c r="V683" s="16">
        <v>-0.13100000000000001</v>
      </c>
      <c r="W683" s="16">
        <v>-0.6</v>
      </c>
      <c r="X683" s="16">
        <v>0.13800000000000001</v>
      </c>
      <c r="Y683" s="16">
        <v>0.80400000000000005</v>
      </c>
      <c r="Z683" s="16">
        <v>-8.3000000000000004E-2</v>
      </c>
      <c r="AA683" s="16">
        <v>-0.38900000000000001</v>
      </c>
      <c r="AB683" s="16">
        <v>2</v>
      </c>
      <c r="AC683" s="16">
        <v>0.27800000000000002</v>
      </c>
      <c r="AD683" s="16">
        <v>0</v>
      </c>
      <c r="AE683" s="16">
        <v>2.363</v>
      </c>
      <c r="AF683" s="16">
        <v>0.5</v>
      </c>
      <c r="AG683" s="17">
        <v>20.93</v>
      </c>
      <c r="AH683" s="17">
        <v>2.15</v>
      </c>
      <c r="AI683" s="17">
        <v>4.91</v>
      </c>
      <c r="AJ683" s="17">
        <v>54</v>
      </c>
      <c r="AK683" s="17">
        <v>34</v>
      </c>
      <c r="AL683" s="17">
        <v>4</v>
      </c>
      <c r="AM683" s="17">
        <v>75</v>
      </c>
    </row>
    <row r="684" spans="1:39">
      <c r="A684" s="11">
        <v>391253007709535</v>
      </c>
      <c r="B684" s="12">
        <v>16203</v>
      </c>
      <c r="C684" s="13">
        <v>2001</v>
      </c>
      <c r="D684" s="14">
        <v>37013</v>
      </c>
      <c r="F684" s="4" t="s">
        <v>48</v>
      </c>
      <c r="G684" s="4">
        <v>0.74</v>
      </c>
      <c r="H684" s="15">
        <v>1</v>
      </c>
      <c r="I684" s="15">
        <v>1</v>
      </c>
      <c r="J684" s="15">
        <v>1</v>
      </c>
      <c r="K684" s="15">
        <v>1</v>
      </c>
      <c r="L684" s="15">
        <v>1</v>
      </c>
      <c r="M684" s="15">
        <v>1</v>
      </c>
      <c r="N684" s="15">
        <v>1</v>
      </c>
      <c r="O684" s="7" t="s">
        <v>45</v>
      </c>
      <c r="P684" s="16">
        <v>-0.56799999999999995</v>
      </c>
      <c r="Q684" s="16">
        <v>-0.56799999999999995</v>
      </c>
      <c r="R684" s="16">
        <v>-0.621</v>
      </c>
      <c r="S684" s="16">
        <v>1.111</v>
      </c>
      <c r="T684" s="16">
        <v>0</v>
      </c>
      <c r="U684" s="16">
        <v>6.0000000000000001E-3</v>
      </c>
      <c r="V684" s="16">
        <v>-0.13100000000000001</v>
      </c>
      <c r="W684" s="16">
        <v>-0.66700000000000004</v>
      </c>
      <c r="X684" s="16">
        <v>0.06</v>
      </c>
      <c r="Y684" s="16">
        <v>0.83499999999999996</v>
      </c>
      <c r="Z684" s="16">
        <v>-8.5000000000000006E-2</v>
      </c>
      <c r="AA684" s="16">
        <v>-0.38900000000000001</v>
      </c>
      <c r="AB684" s="16">
        <v>2</v>
      </c>
      <c r="AC684" s="16">
        <v>0.27500000000000002</v>
      </c>
      <c r="AD684" s="16">
        <v>0</v>
      </c>
      <c r="AE684" s="16">
        <v>2.859</v>
      </c>
      <c r="AF684" s="16">
        <v>1</v>
      </c>
      <c r="AG684" s="17">
        <v>0</v>
      </c>
      <c r="AH684" s="17">
        <v>1.5566</v>
      </c>
      <c r="AI684" s="17">
        <v>5.63</v>
      </c>
      <c r="AJ684" s="17">
        <v>24</v>
      </c>
      <c r="AK684" s="17">
        <v>62.5</v>
      </c>
      <c r="AL684" s="17">
        <v>3.5</v>
      </c>
      <c r="AM684" s="17">
        <v>35</v>
      </c>
    </row>
    <row r="685" spans="1:39">
      <c r="A685" s="11">
        <v>391253007709535</v>
      </c>
      <c r="B685" s="12">
        <v>16206</v>
      </c>
      <c r="C685" s="13">
        <v>2006</v>
      </c>
      <c r="D685" s="14">
        <v>38805</v>
      </c>
      <c r="F685" s="4" t="s">
        <v>48</v>
      </c>
      <c r="G685" s="4">
        <v>0.74</v>
      </c>
      <c r="H685" s="15">
        <v>2</v>
      </c>
      <c r="I685" s="15">
        <v>5</v>
      </c>
      <c r="J685" s="15">
        <v>1</v>
      </c>
      <c r="K685" s="15">
        <v>1</v>
      </c>
      <c r="L685" s="15">
        <v>1</v>
      </c>
      <c r="M685" s="15">
        <v>1</v>
      </c>
      <c r="N685" s="15">
        <v>1</v>
      </c>
      <c r="O685" s="7" t="s">
        <v>45</v>
      </c>
      <c r="P685" s="16">
        <v>-0.56799999999999995</v>
      </c>
      <c r="Q685" s="16">
        <v>-0.56799999999999995</v>
      </c>
      <c r="R685" s="16">
        <v>-0.621</v>
      </c>
      <c r="S685" s="16">
        <v>1.111</v>
      </c>
      <c r="T685" s="16">
        <v>0</v>
      </c>
      <c r="U685" s="16">
        <v>6.0000000000000001E-3</v>
      </c>
      <c r="V685" s="16">
        <v>-0.13100000000000001</v>
      </c>
      <c r="W685" s="16">
        <v>-0.66700000000000004</v>
      </c>
      <c r="X685" s="16">
        <v>0.06</v>
      </c>
      <c r="Y685" s="16">
        <v>0.83499999999999996</v>
      </c>
      <c r="Z685" s="16">
        <v>-8.5000000000000006E-2</v>
      </c>
      <c r="AA685" s="16">
        <v>-0.38900000000000001</v>
      </c>
      <c r="AB685" s="16">
        <v>2</v>
      </c>
      <c r="AC685" s="16">
        <v>0.27500000000000002</v>
      </c>
      <c r="AD685" s="16">
        <v>0</v>
      </c>
      <c r="AE685" s="16">
        <v>2.859</v>
      </c>
      <c r="AF685" s="16">
        <v>1</v>
      </c>
      <c r="AG685" s="17">
        <v>20</v>
      </c>
      <c r="AH685" s="17">
        <v>2.2046999999999999</v>
      </c>
      <c r="AI685" s="17">
        <v>4.7699999999999996</v>
      </c>
      <c r="AJ685" s="17">
        <v>46</v>
      </c>
      <c r="AK685" s="17">
        <v>44</v>
      </c>
      <c r="AL685" s="17">
        <v>3</v>
      </c>
      <c r="AM685" s="17">
        <v>53</v>
      </c>
    </row>
    <row r="686" spans="1:39">
      <c r="A686" s="11">
        <v>391253607726377</v>
      </c>
      <c r="B686" s="18">
        <v>2839</v>
      </c>
      <c r="C686" s="13">
        <v>2002</v>
      </c>
      <c r="D686" s="19">
        <v>37319</v>
      </c>
      <c r="F686" s="4" t="s">
        <v>48</v>
      </c>
      <c r="G686" s="4">
        <v>17.8</v>
      </c>
      <c r="H686" s="15">
        <v>2</v>
      </c>
      <c r="I686" s="15">
        <v>5</v>
      </c>
      <c r="J686" s="15">
        <v>3</v>
      </c>
      <c r="K686" s="15">
        <v>3</v>
      </c>
      <c r="L686" s="15">
        <v>1</v>
      </c>
      <c r="M686" s="15">
        <v>1</v>
      </c>
      <c r="N686" s="15">
        <v>1</v>
      </c>
      <c r="O686" s="7" t="s">
        <v>45</v>
      </c>
      <c r="P686" s="16">
        <v>-0.184</v>
      </c>
      <c r="Q686" s="16">
        <v>-0.184</v>
      </c>
      <c r="R686" s="16">
        <v>-0.27500000000000002</v>
      </c>
      <c r="S686" s="16">
        <v>0.125</v>
      </c>
      <c r="T686" s="16">
        <v>0.25</v>
      </c>
      <c r="U686" s="16">
        <v>-2.7E-2</v>
      </c>
      <c r="V686" s="16">
        <v>-6.0999999999999999E-2</v>
      </c>
      <c r="W686" s="16">
        <v>0</v>
      </c>
      <c r="X686" s="16">
        <v>1.2999999999999999E-2</v>
      </c>
      <c r="Y686" s="16">
        <v>0.1</v>
      </c>
      <c r="Z686" s="16">
        <v>1.0999999999999999E-2</v>
      </c>
      <c r="AA686" s="16">
        <v>-0.222</v>
      </c>
      <c r="AB686" s="16">
        <v>0</v>
      </c>
      <c r="AC686" s="16">
        <v>6.4000000000000001E-2</v>
      </c>
      <c r="AD686" s="16">
        <v>6.6000000000000003E-2</v>
      </c>
      <c r="AE686" s="16">
        <v>0.128</v>
      </c>
      <c r="AF686" s="16">
        <v>1</v>
      </c>
      <c r="AG686" s="17">
        <v>28.52</v>
      </c>
      <c r="AH686" s="17">
        <v>2.3782000000000001</v>
      </c>
      <c r="AI686" s="17">
        <v>4.51</v>
      </c>
      <c r="AJ686" s="17">
        <v>62</v>
      </c>
      <c r="AK686" s="17">
        <v>25</v>
      </c>
      <c r="AL686" s="17">
        <v>6</v>
      </c>
      <c r="AM686" s="17">
        <v>74</v>
      </c>
    </row>
    <row r="687" spans="1:39">
      <c r="A687" s="11">
        <v>391257607726212</v>
      </c>
      <c r="B687" s="12">
        <v>17022</v>
      </c>
      <c r="C687" s="13">
        <v>2000</v>
      </c>
      <c r="D687" s="14">
        <v>36622</v>
      </c>
      <c r="F687" s="4" t="s">
        <v>48</v>
      </c>
      <c r="G687" s="4">
        <v>17</v>
      </c>
      <c r="H687" s="15">
        <v>1</v>
      </c>
      <c r="I687" s="15">
        <v>1</v>
      </c>
      <c r="J687" s="15">
        <v>1</v>
      </c>
      <c r="K687" s="15">
        <v>1</v>
      </c>
      <c r="L687" s="15">
        <v>1</v>
      </c>
      <c r="M687" s="15">
        <v>1</v>
      </c>
      <c r="N687" s="15">
        <v>1</v>
      </c>
      <c r="O687" s="7" t="s">
        <v>45</v>
      </c>
      <c r="P687" s="16">
        <v>-0.183</v>
      </c>
      <c r="Q687" s="16">
        <v>-0.183</v>
      </c>
      <c r="R687" s="16">
        <v>-0.222</v>
      </c>
      <c r="S687" s="16">
        <v>0.111</v>
      </c>
      <c r="T687" s="16">
        <v>0</v>
      </c>
      <c r="U687" s="16">
        <v>-2.5999999999999999E-2</v>
      </c>
      <c r="V687" s="16">
        <v>-6.0999999999999999E-2</v>
      </c>
      <c r="W687" s="16">
        <v>0</v>
      </c>
      <c r="X687" s="16">
        <v>0.02</v>
      </c>
      <c r="Y687" s="16">
        <v>0.105</v>
      </c>
      <c r="Z687" s="16">
        <v>1.0999999999999999E-2</v>
      </c>
      <c r="AA687" s="16">
        <v>-5.8999999999999997E-2</v>
      </c>
      <c r="AB687" s="16">
        <v>0</v>
      </c>
      <c r="AC687" s="16">
        <v>7.6999999999999999E-2</v>
      </c>
      <c r="AD687" s="16">
        <v>6.0999999999999999E-2</v>
      </c>
      <c r="AE687" s="16">
        <v>4.1000000000000002E-2</v>
      </c>
      <c r="AF687" s="16">
        <v>1</v>
      </c>
      <c r="AG687" s="17">
        <v>0</v>
      </c>
      <c r="AH687" s="17">
        <v>1.5752999999999999</v>
      </c>
      <c r="AI687" s="17">
        <v>5.48</v>
      </c>
      <c r="AJ687" s="17">
        <v>24</v>
      </c>
      <c r="AK687" s="17">
        <v>42</v>
      </c>
      <c r="AL687" s="17">
        <v>0</v>
      </c>
      <c r="AM687" s="17">
        <v>54</v>
      </c>
    </row>
    <row r="688" spans="1:39">
      <c r="A688" s="11">
        <v>391257607726212</v>
      </c>
      <c r="B688" s="12">
        <v>17023</v>
      </c>
      <c r="C688" s="13">
        <v>2005</v>
      </c>
      <c r="D688" s="14">
        <v>38477</v>
      </c>
      <c r="F688" s="4" t="s">
        <v>48</v>
      </c>
      <c r="G688" s="4">
        <v>17</v>
      </c>
      <c r="H688" s="15">
        <v>4</v>
      </c>
      <c r="I688" s="15">
        <v>3</v>
      </c>
      <c r="J688" s="15">
        <v>3</v>
      </c>
      <c r="K688" s="15">
        <v>5</v>
      </c>
      <c r="L688" s="15">
        <v>1</v>
      </c>
      <c r="M688" s="15">
        <v>1</v>
      </c>
      <c r="N688" s="15">
        <v>5</v>
      </c>
      <c r="O688" s="7" t="s">
        <v>45</v>
      </c>
      <c r="P688" s="16">
        <v>-0.183</v>
      </c>
      <c r="Q688" s="16">
        <v>-0.183</v>
      </c>
      <c r="R688" s="16">
        <v>-0.222</v>
      </c>
      <c r="S688" s="16">
        <v>0.111</v>
      </c>
      <c r="T688" s="16">
        <v>0</v>
      </c>
      <c r="U688" s="16">
        <v>-2.5999999999999999E-2</v>
      </c>
      <c r="V688" s="16">
        <v>-6.0999999999999999E-2</v>
      </c>
      <c r="W688" s="16">
        <v>0</v>
      </c>
      <c r="X688" s="16">
        <v>0.02</v>
      </c>
      <c r="Y688" s="16">
        <v>0.105</v>
      </c>
      <c r="Z688" s="16">
        <v>1.0999999999999999E-2</v>
      </c>
      <c r="AA688" s="16">
        <v>-5.8999999999999997E-2</v>
      </c>
      <c r="AB688" s="16">
        <v>0</v>
      </c>
      <c r="AC688" s="16">
        <v>7.6999999999999999E-2</v>
      </c>
      <c r="AD688" s="16">
        <v>6.0999999999999999E-2</v>
      </c>
      <c r="AE688" s="16">
        <v>4.1000000000000002E-2</v>
      </c>
      <c r="AF688" s="16">
        <v>1</v>
      </c>
      <c r="AG688" s="17">
        <v>52.37</v>
      </c>
      <c r="AH688" s="17">
        <v>2.1480000000000001</v>
      </c>
      <c r="AI688" s="17">
        <v>3.86</v>
      </c>
      <c r="AJ688" s="17">
        <v>74</v>
      </c>
      <c r="AK688" s="17">
        <v>20</v>
      </c>
      <c r="AL688" s="17">
        <v>1</v>
      </c>
      <c r="AM688" s="17">
        <v>87</v>
      </c>
    </row>
    <row r="689" spans="1:39">
      <c r="A689" s="11">
        <v>391305207719019</v>
      </c>
      <c r="B689" s="18">
        <v>38624</v>
      </c>
      <c r="C689" s="13">
        <v>2001</v>
      </c>
      <c r="D689" s="19">
        <v>36988</v>
      </c>
      <c r="F689" s="4" t="s">
        <v>48</v>
      </c>
      <c r="G689" s="4">
        <v>0.89</v>
      </c>
      <c r="H689" s="15">
        <v>3</v>
      </c>
      <c r="I689" s="15">
        <v>5</v>
      </c>
      <c r="J689" s="15">
        <v>3</v>
      </c>
      <c r="K689" s="15">
        <v>3</v>
      </c>
      <c r="L689" s="15">
        <v>1</v>
      </c>
      <c r="M689" s="15">
        <v>1</v>
      </c>
      <c r="N689" s="15">
        <v>1</v>
      </c>
      <c r="O689" s="7" t="s">
        <v>45</v>
      </c>
      <c r="P689" s="16">
        <v>-0.52300000000000002</v>
      </c>
      <c r="Q689" s="16">
        <v>-0.52300000000000002</v>
      </c>
      <c r="R689" s="16">
        <v>-0.56200000000000006</v>
      </c>
      <c r="S689" s="16">
        <v>0.55600000000000005</v>
      </c>
      <c r="T689" s="16">
        <v>0</v>
      </c>
      <c r="U689" s="16">
        <v>0.02</v>
      </c>
      <c r="V689" s="16">
        <v>-0.105</v>
      </c>
      <c r="W689" s="16">
        <v>-0.13300000000000001</v>
      </c>
      <c r="X689" s="16">
        <v>0.129</v>
      </c>
      <c r="Y689" s="16">
        <v>0.497</v>
      </c>
      <c r="Z689" s="16">
        <v>-1.9E-2</v>
      </c>
      <c r="AA689" s="16">
        <v>-0.33300000000000002</v>
      </c>
      <c r="AB689" s="16">
        <v>1.5</v>
      </c>
      <c r="AC689" s="16">
        <v>0.17199999999999999</v>
      </c>
      <c r="AD689" s="16">
        <v>0</v>
      </c>
      <c r="AE689" s="16">
        <v>1.5720000000000001</v>
      </c>
      <c r="AF689" s="16">
        <v>0.5</v>
      </c>
      <c r="AG689" s="17">
        <v>48.98</v>
      </c>
      <c r="AH689" s="17">
        <v>2.2382</v>
      </c>
      <c r="AI689" s="17">
        <v>4.0199999999999996</v>
      </c>
      <c r="AJ689" s="17">
        <v>68</v>
      </c>
      <c r="AK689" s="17">
        <v>23</v>
      </c>
      <c r="AL689" s="17">
        <v>6</v>
      </c>
      <c r="AM689" s="17">
        <v>60</v>
      </c>
    </row>
    <row r="690" spans="1:39">
      <c r="A690" s="11">
        <v>391305207719019</v>
      </c>
      <c r="B690" s="12">
        <v>17909</v>
      </c>
      <c r="C690" s="13">
        <v>2003</v>
      </c>
      <c r="D690" s="14">
        <v>37740</v>
      </c>
      <c r="F690" s="4" t="s">
        <v>48</v>
      </c>
      <c r="G690" s="4">
        <v>0.89</v>
      </c>
      <c r="H690" s="15">
        <v>1</v>
      </c>
      <c r="I690" s="15">
        <v>1</v>
      </c>
      <c r="J690" s="15">
        <v>1</v>
      </c>
      <c r="K690" s="15">
        <v>1</v>
      </c>
      <c r="L690" s="15">
        <v>1</v>
      </c>
      <c r="M690" s="15">
        <v>1</v>
      </c>
      <c r="N690" s="15">
        <v>1</v>
      </c>
      <c r="O690" s="7" t="s">
        <v>45</v>
      </c>
      <c r="P690" s="16">
        <v>-0.52300000000000002</v>
      </c>
      <c r="Q690" s="16">
        <v>-0.52300000000000002</v>
      </c>
      <c r="R690" s="16">
        <v>-0.56200000000000006</v>
      </c>
      <c r="S690" s="16">
        <v>0.55600000000000005</v>
      </c>
      <c r="T690" s="16">
        <v>0</v>
      </c>
      <c r="U690" s="16">
        <v>0.02</v>
      </c>
      <c r="V690" s="16">
        <v>-0.105</v>
      </c>
      <c r="W690" s="16">
        <v>-0.13300000000000001</v>
      </c>
      <c r="X690" s="16">
        <v>0.129</v>
      </c>
      <c r="Y690" s="16">
        <v>0.497</v>
      </c>
      <c r="Z690" s="16">
        <v>-1.9E-2</v>
      </c>
      <c r="AA690" s="16">
        <v>-0.33300000000000002</v>
      </c>
      <c r="AB690" s="16">
        <v>1.5</v>
      </c>
      <c r="AC690" s="16">
        <v>0.17199999999999999</v>
      </c>
      <c r="AD690" s="16">
        <v>0</v>
      </c>
      <c r="AE690" s="16">
        <v>1.5720000000000001</v>
      </c>
      <c r="AF690" s="16">
        <v>0.5</v>
      </c>
      <c r="AG690" s="17">
        <v>0</v>
      </c>
      <c r="AH690" s="17">
        <v>1.8501000000000001</v>
      </c>
      <c r="AI690" s="17">
        <v>5.47</v>
      </c>
      <c r="AJ690" s="17">
        <v>34</v>
      </c>
      <c r="AK690" s="17">
        <v>59</v>
      </c>
      <c r="AL690" s="17">
        <v>0</v>
      </c>
      <c r="AM690" s="17">
        <v>36</v>
      </c>
    </row>
    <row r="691" spans="1:39">
      <c r="A691" s="11">
        <v>391305207719019</v>
      </c>
      <c r="B691" s="12">
        <v>17910</v>
      </c>
      <c r="C691" s="13">
        <v>2007</v>
      </c>
      <c r="D691" s="14">
        <v>39189</v>
      </c>
      <c r="F691" s="4" t="s">
        <v>48</v>
      </c>
      <c r="G691" s="4">
        <v>0.89</v>
      </c>
      <c r="H691" s="15">
        <v>3</v>
      </c>
      <c r="I691" s="15">
        <v>5</v>
      </c>
      <c r="J691" s="15">
        <v>3</v>
      </c>
      <c r="K691" s="15">
        <v>3</v>
      </c>
      <c r="L691" s="15">
        <v>1</v>
      </c>
      <c r="M691" s="15">
        <v>1</v>
      </c>
      <c r="N691" s="15">
        <v>1</v>
      </c>
      <c r="O691" s="7" t="s">
        <v>45</v>
      </c>
      <c r="P691" s="16">
        <v>-0.52300000000000002</v>
      </c>
      <c r="Q691" s="16">
        <v>-0.52300000000000002</v>
      </c>
      <c r="R691" s="16">
        <v>-0.56200000000000006</v>
      </c>
      <c r="S691" s="16">
        <v>0.55600000000000005</v>
      </c>
      <c r="T691" s="16">
        <v>0</v>
      </c>
      <c r="U691" s="16">
        <v>0.02</v>
      </c>
      <c r="V691" s="16">
        <v>-0.105</v>
      </c>
      <c r="W691" s="16">
        <v>-0.13300000000000001</v>
      </c>
      <c r="X691" s="16">
        <v>0.129</v>
      </c>
      <c r="Y691" s="16">
        <v>0.497</v>
      </c>
      <c r="Z691" s="16">
        <v>-1.9E-2</v>
      </c>
      <c r="AA691" s="16">
        <v>-0.33300000000000002</v>
      </c>
      <c r="AB691" s="16">
        <v>1.5</v>
      </c>
      <c r="AC691" s="16">
        <v>0.17199999999999999</v>
      </c>
      <c r="AD691" s="16">
        <v>0</v>
      </c>
      <c r="AE691" s="16">
        <v>1.5720000000000001</v>
      </c>
      <c r="AF691" s="16">
        <v>0.5</v>
      </c>
      <c r="AG691" s="17">
        <v>44.94</v>
      </c>
      <c r="AH691" s="17">
        <v>2.3736000000000002</v>
      </c>
      <c r="AI691" s="17">
        <v>4.5</v>
      </c>
      <c r="AJ691" s="17">
        <v>60</v>
      </c>
      <c r="AK691" s="17">
        <v>32</v>
      </c>
      <c r="AL691" s="17">
        <v>6</v>
      </c>
      <c r="AM691" s="17">
        <v>60</v>
      </c>
    </row>
    <row r="692" spans="1:39">
      <c r="A692" s="11">
        <v>391305207719019</v>
      </c>
      <c r="B692" s="12">
        <v>17912</v>
      </c>
      <c r="C692" s="13">
        <v>2008</v>
      </c>
      <c r="D692" s="14">
        <v>39570</v>
      </c>
      <c r="F692" s="4" t="s">
        <v>48</v>
      </c>
      <c r="G692" s="4">
        <v>0.89</v>
      </c>
      <c r="H692" s="15">
        <v>4</v>
      </c>
      <c r="I692" s="15">
        <v>3</v>
      </c>
      <c r="J692" s="15">
        <v>3</v>
      </c>
      <c r="K692" s="15">
        <v>5</v>
      </c>
      <c r="L692" s="15">
        <v>1</v>
      </c>
      <c r="M692" s="15">
        <v>1</v>
      </c>
      <c r="N692" s="15">
        <v>5</v>
      </c>
      <c r="O692" s="7" t="s">
        <v>45</v>
      </c>
      <c r="P692" s="16">
        <v>-0.52300000000000002</v>
      </c>
      <c r="Q692" s="16">
        <v>-0.52300000000000002</v>
      </c>
      <c r="R692" s="16">
        <v>-0.56200000000000006</v>
      </c>
      <c r="S692" s="16">
        <v>0.55600000000000005</v>
      </c>
      <c r="T692" s="16">
        <v>0</v>
      </c>
      <c r="U692" s="16">
        <v>0.02</v>
      </c>
      <c r="V692" s="16">
        <v>-0.105</v>
      </c>
      <c r="W692" s="16">
        <v>-0.13300000000000001</v>
      </c>
      <c r="X692" s="16">
        <v>0.129</v>
      </c>
      <c r="Y692" s="16">
        <v>0.497</v>
      </c>
      <c r="Z692" s="16">
        <v>-1.9E-2</v>
      </c>
      <c r="AA692" s="16">
        <v>-0.33300000000000002</v>
      </c>
      <c r="AB692" s="16">
        <v>1.5</v>
      </c>
      <c r="AC692" s="16">
        <v>0.17199999999999999</v>
      </c>
      <c r="AD692" s="16">
        <v>0</v>
      </c>
      <c r="AE692" s="16">
        <v>1.5720000000000001</v>
      </c>
      <c r="AF692" s="16">
        <v>0.5</v>
      </c>
      <c r="AG692" s="17">
        <v>60.6</v>
      </c>
      <c r="AH692" s="17">
        <v>2.1524000000000001</v>
      </c>
      <c r="AI692" s="17">
        <v>3.92</v>
      </c>
      <c r="AJ692" s="17">
        <v>78</v>
      </c>
      <c r="AK692" s="17">
        <v>7</v>
      </c>
      <c r="AL692" s="17">
        <v>6</v>
      </c>
      <c r="AM692" s="17">
        <v>87</v>
      </c>
    </row>
    <row r="693" spans="1:39">
      <c r="A693" s="11">
        <v>391309807718555</v>
      </c>
      <c r="B693" s="12">
        <v>17974</v>
      </c>
      <c r="C693" s="13">
        <v>2000</v>
      </c>
      <c r="D693" s="14">
        <v>36647</v>
      </c>
      <c r="F693" s="4" t="s">
        <v>48</v>
      </c>
      <c r="G693" s="4">
        <v>3.52</v>
      </c>
      <c r="H693" s="15">
        <v>3</v>
      </c>
      <c r="I693" s="15">
        <v>1</v>
      </c>
      <c r="J693" s="15">
        <v>3</v>
      </c>
      <c r="K693" s="15">
        <v>3</v>
      </c>
      <c r="L693" s="15">
        <v>1</v>
      </c>
      <c r="M693" s="15">
        <v>1</v>
      </c>
      <c r="N693" s="15">
        <v>1</v>
      </c>
      <c r="O693" s="7" t="s">
        <v>45</v>
      </c>
      <c r="P693" s="16">
        <v>-0.51800000000000002</v>
      </c>
      <c r="Q693" s="16">
        <v>-0.51800000000000002</v>
      </c>
      <c r="R693" s="16">
        <v>-0.53700000000000003</v>
      </c>
      <c r="S693" s="16">
        <v>0.55600000000000005</v>
      </c>
      <c r="T693" s="16">
        <v>0</v>
      </c>
      <c r="U693" s="16">
        <v>1.6E-2</v>
      </c>
      <c r="V693" s="16">
        <v>-0.11600000000000001</v>
      </c>
      <c r="W693" s="16">
        <v>-0.68400000000000005</v>
      </c>
      <c r="X693" s="16">
        <v>0.156</v>
      </c>
      <c r="Y693" s="16">
        <v>0.44800000000000001</v>
      </c>
      <c r="Z693" s="16">
        <v>-0.02</v>
      </c>
      <c r="AA693" s="16">
        <v>-0.313</v>
      </c>
      <c r="AB693" s="16">
        <v>1.5</v>
      </c>
      <c r="AC693" s="16">
        <v>0.17699999999999999</v>
      </c>
      <c r="AD693" s="16">
        <v>0</v>
      </c>
      <c r="AE693" s="16">
        <v>1.294</v>
      </c>
      <c r="AF693" s="16">
        <v>1</v>
      </c>
      <c r="AG693" s="17">
        <v>32.020000000000003</v>
      </c>
      <c r="AH693" s="17">
        <v>1.9000999999999999</v>
      </c>
      <c r="AI693" s="17">
        <v>4.2</v>
      </c>
      <c r="AJ693" s="17">
        <v>54</v>
      </c>
      <c r="AK693" s="17">
        <v>30</v>
      </c>
      <c r="AL693" s="17">
        <v>0</v>
      </c>
      <c r="AM693" s="17">
        <v>61</v>
      </c>
    </row>
    <row r="694" spans="1:39">
      <c r="A694" s="11">
        <v>391309807718555</v>
      </c>
      <c r="B694" s="12">
        <v>17976</v>
      </c>
      <c r="C694" s="13">
        <v>2001</v>
      </c>
      <c r="D694" s="14">
        <v>36993</v>
      </c>
      <c r="F694" s="4" t="s">
        <v>48</v>
      </c>
      <c r="G694" s="4">
        <v>3.52</v>
      </c>
      <c r="H694" s="15">
        <v>5</v>
      </c>
      <c r="I694" s="15">
        <v>5</v>
      </c>
      <c r="J694" s="15">
        <v>5</v>
      </c>
      <c r="K694" s="15">
        <v>3</v>
      </c>
      <c r="L694" s="15">
        <v>1</v>
      </c>
      <c r="M694" s="15">
        <v>1</v>
      </c>
      <c r="N694" s="15">
        <v>1</v>
      </c>
      <c r="O694" s="7" t="s">
        <v>45</v>
      </c>
      <c r="P694" s="16">
        <v>-0.51800000000000002</v>
      </c>
      <c r="Q694" s="16">
        <v>-0.51800000000000002</v>
      </c>
      <c r="R694" s="16">
        <v>-0.53700000000000003</v>
      </c>
      <c r="S694" s="16">
        <v>0.55600000000000005</v>
      </c>
      <c r="T694" s="16">
        <v>0</v>
      </c>
      <c r="U694" s="16">
        <v>1.6E-2</v>
      </c>
      <c r="V694" s="16">
        <v>-0.11600000000000001</v>
      </c>
      <c r="W694" s="16">
        <v>-0.68400000000000005</v>
      </c>
      <c r="X694" s="16">
        <v>0.156</v>
      </c>
      <c r="Y694" s="16">
        <v>0.44800000000000001</v>
      </c>
      <c r="Z694" s="16">
        <v>-0.02</v>
      </c>
      <c r="AA694" s="16">
        <v>-0.313</v>
      </c>
      <c r="AB694" s="16">
        <v>1.5</v>
      </c>
      <c r="AC694" s="16">
        <v>0.17699999999999999</v>
      </c>
      <c r="AD694" s="16">
        <v>0</v>
      </c>
      <c r="AE694" s="16">
        <v>1.294</v>
      </c>
      <c r="AF694" s="16">
        <v>1</v>
      </c>
      <c r="AG694" s="17">
        <v>78.2</v>
      </c>
      <c r="AH694" s="17">
        <v>2.1938</v>
      </c>
      <c r="AI694" s="17">
        <v>3.29</v>
      </c>
      <c r="AJ694" s="17">
        <v>66</v>
      </c>
      <c r="AK694" s="17">
        <v>14</v>
      </c>
      <c r="AL694" s="17">
        <v>6</v>
      </c>
      <c r="AM694" s="17">
        <v>78</v>
      </c>
    </row>
    <row r="695" spans="1:39">
      <c r="A695" s="11">
        <v>391309807718555</v>
      </c>
      <c r="B695" s="12">
        <v>17978</v>
      </c>
      <c r="C695" s="13">
        <v>2002</v>
      </c>
      <c r="D695" s="14">
        <v>37363</v>
      </c>
      <c r="F695" s="4" t="s">
        <v>48</v>
      </c>
      <c r="G695" s="4">
        <v>3.52</v>
      </c>
      <c r="H695" s="15">
        <v>2</v>
      </c>
      <c r="I695" s="15">
        <v>5</v>
      </c>
      <c r="J695" s="15">
        <v>3</v>
      </c>
      <c r="K695" s="15">
        <v>1</v>
      </c>
      <c r="L695" s="15">
        <v>1</v>
      </c>
      <c r="M695" s="15">
        <v>1</v>
      </c>
      <c r="N695" s="15">
        <v>1</v>
      </c>
      <c r="O695" s="7" t="s">
        <v>45</v>
      </c>
      <c r="P695" s="16">
        <v>-0.51800000000000002</v>
      </c>
      <c r="Q695" s="16">
        <v>-0.51800000000000002</v>
      </c>
      <c r="R695" s="16">
        <v>-0.53700000000000003</v>
      </c>
      <c r="S695" s="16">
        <v>0.55600000000000005</v>
      </c>
      <c r="T695" s="16">
        <v>0</v>
      </c>
      <c r="U695" s="16">
        <v>1.6E-2</v>
      </c>
      <c r="V695" s="16">
        <v>-0.11600000000000001</v>
      </c>
      <c r="W695" s="16">
        <v>-0.68400000000000005</v>
      </c>
      <c r="X695" s="16">
        <v>0.156</v>
      </c>
      <c r="Y695" s="16">
        <v>0.44800000000000001</v>
      </c>
      <c r="Z695" s="16">
        <v>-0.02</v>
      </c>
      <c r="AA695" s="16">
        <v>-0.313</v>
      </c>
      <c r="AB695" s="16">
        <v>1.5</v>
      </c>
      <c r="AC695" s="16">
        <v>0.17699999999999999</v>
      </c>
      <c r="AD695" s="16">
        <v>0</v>
      </c>
      <c r="AE695" s="16">
        <v>1.294</v>
      </c>
      <c r="AF695" s="16">
        <v>1</v>
      </c>
      <c r="AG695" s="17">
        <v>29.66</v>
      </c>
      <c r="AH695" s="17">
        <v>2.4516</v>
      </c>
      <c r="AI695" s="17">
        <v>4.53</v>
      </c>
      <c r="AJ695" s="17">
        <v>44</v>
      </c>
      <c r="AK695" s="17">
        <v>35</v>
      </c>
      <c r="AL695" s="17">
        <v>5</v>
      </c>
      <c r="AM695" s="17">
        <v>62</v>
      </c>
    </row>
    <row r="696" spans="1:39">
      <c r="A696" s="11">
        <v>391309807718555</v>
      </c>
      <c r="B696" s="12">
        <v>17979</v>
      </c>
      <c r="C696" s="13">
        <v>2003</v>
      </c>
      <c r="D696" s="14">
        <v>37735</v>
      </c>
      <c r="F696" s="4" t="s">
        <v>48</v>
      </c>
      <c r="G696" s="4">
        <v>3.52</v>
      </c>
      <c r="H696" s="15">
        <v>4</v>
      </c>
      <c r="I696" s="15">
        <v>1</v>
      </c>
      <c r="J696" s="15">
        <v>5</v>
      </c>
      <c r="K696" s="15">
        <v>5</v>
      </c>
      <c r="L696" s="15">
        <v>1</v>
      </c>
      <c r="M696" s="15">
        <v>1</v>
      </c>
      <c r="N696" s="15">
        <v>1</v>
      </c>
      <c r="O696" s="7" t="s">
        <v>45</v>
      </c>
      <c r="P696" s="16">
        <v>-0.51800000000000002</v>
      </c>
      <c r="Q696" s="16">
        <v>-0.51800000000000002</v>
      </c>
      <c r="R696" s="16">
        <v>-0.53700000000000003</v>
      </c>
      <c r="S696" s="16">
        <v>0.55600000000000005</v>
      </c>
      <c r="T696" s="16">
        <v>0</v>
      </c>
      <c r="U696" s="16">
        <v>1.6E-2</v>
      </c>
      <c r="V696" s="16">
        <v>-0.11600000000000001</v>
      </c>
      <c r="W696" s="16">
        <v>-0.68400000000000005</v>
      </c>
      <c r="X696" s="16">
        <v>0.156</v>
      </c>
      <c r="Y696" s="16">
        <v>0.44800000000000001</v>
      </c>
      <c r="Z696" s="16">
        <v>-0.02</v>
      </c>
      <c r="AA696" s="16">
        <v>-0.313</v>
      </c>
      <c r="AB696" s="16">
        <v>1.5</v>
      </c>
      <c r="AC696" s="16">
        <v>0.17699999999999999</v>
      </c>
      <c r="AD696" s="16">
        <v>0</v>
      </c>
      <c r="AE696" s="16">
        <v>1.294</v>
      </c>
      <c r="AF696" s="16">
        <v>1</v>
      </c>
      <c r="AG696" s="17">
        <v>60</v>
      </c>
      <c r="AH696" s="17">
        <v>1.1697</v>
      </c>
      <c r="AI696" s="17">
        <v>3.4</v>
      </c>
      <c r="AJ696" s="17">
        <v>73</v>
      </c>
      <c r="AK696" s="17">
        <v>23</v>
      </c>
      <c r="AL696" s="17">
        <v>0</v>
      </c>
      <c r="AM696" s="17">
        <v>75</v>
      </c>
    </row>
    <row r="697" spans="1:39">
      <c r="A697" s="11">
        <v>391309807718555</v>
      </c>
      <c r="B697" s="12">
        <v>17981</v>
      </c>
      <c r="C697" s="13">
        <v>2004</v>
      </c>
      <c r="D697" s="14">
        <v>38111</v>
      </c>
      <c r="F697" s="4" t="s">
        <v>48</v>
      </c>
      <c r="G697" s="4">
        <v>3.52</v>
      </c>
      <c r="H697" s="15">
        <v>3</v>
      </c>
      <c r="I697" s="15">
        <v>3</v>
      </c>
      <c r="J697" s="15">
        <v>3</v>
      </c>
      <c r="K697" s="15">
        <v>3</v>
      </c>
      <c r="L697" s="15">
        <v>1</v>
      </c>
      <c r="M697" s="15">
        <v>1</v>
      </c>
      <c r="N697" s="15">
        <v>1</v>
      </c>
      <c r="O697" s="7" t="s">
        <v>45</v>
      </c>
      <c r="P697" s="16">
        <v>-0.51800000000000002</v>
      </c>
      <c r="Q697" s="16">
        <v>-0.51800000000000002</v>
      </c>
      <c r="R697" s="16">
        <v>-0.53700000000000003</v>
      </c>
      <c r="S697" s="16">
        <v>0.55600000000000005</v>
      </c>
      <c r="T697" s="16">
        <v>0</v>
      </c>
      <c r="U697" s="16">
        <v>1.6E-2</v>
      </c>
      <c r="V697" s="16">
        <v>-0.11600000000000001</v>
      </c>
      <c r="W697" s="16">
        <v>-0.68400000000000005</v>
      </c>
      <c r="X697" s="16">
        <v>0.156</v>
      </c>
      <c r="Y697" s="16">
        <v>0.44800000000000001</v>
      </c>
      <c r="Z697" s="16">
        <v>-0.02</v>
      </c>
      <c r="AA697" s="16">
        <v>-0.313</v>
      </c>
      <c r="AB697" s="16">
        <v>1.5</v>
      </c>
      <c r="AC697" s="16">
        <v>0.17699999999999999</v>
      </c>
      <c r="AD697" s="16">
        <v>0</v>
      </c>
      <c r="AE697" s="16">
        <v>1.294</v>
      </c>
      <c r="AF697" s="16">
        <v>1</v>
      </c>
      <c r="AG697" s="17">
        <v>38.479999999999997</v>
      </c>
      <c r="AH697" s="17">
        <v>1.9631000000000001</v>
      </c>
      <c r="AI697" s="17">
        <v>3.8</v>
      </c>
      <c r="AJ697" s="17">
        <v>68</v>
      </c>
      <c r="AK697" s="17">
        <v>24</v>
      </c>
      <c r="AL697" s="17">
        <v>0</v>
      </c>
      <c r="AM697" s="17">
        <v>81</v>
      </c>
    </row>
    <row r="698" spans="1:39">
      <c r="A698" s="11">
        <v>391309807718555</v>
      </c>
      <c r="B698" s="12">
        <v>17983</v>
      </c>
      <c r="C698" s="13">
        <v>2005</v>
      </c>
      <c r="D698" s="14">
        <v>38462</v>
      </c>
      <c r="F698" s="4" t="s">
        <v>48</v>
      </c>
      <c r="G698" s="4">
        <v>3.52</v>
      </c>
      <c r="H698" s="15">
        <v>4</v>
      </c>
      <c r="I698" s="15">
        <v>5</v>
      </c>
      <c r="J698" s="15">
        <v>3</v>
      </c>
      <c r="K698" s="15">
        <v>3</v>
      </c>
      <c r="L698" s="15">
        <v>1</v>
      </c>
      <c r="M698" s="15">
        <v>1</v>
      </c>
      <c r="N698" s="15">
        <v>1</v>
      </c>
      <c r="O698" s="7" t="s">
        <v>45</v>
      </c>
      <c r="P698" s="16">
        <v>-0.51800000000000002</v>
      </c>
      <c r="Q698" s="16">
        <v>-0.51800000000000002</v>
      </c>
      <c r="R698" s="16">
        <v>-0.53700000000000003</v>
      </c>
      <c r="S698" s="16">
        <v>0.55600000000000005</v>
      </c>
      <c r="T698" s="16">
        <v>0</v>
      </c>
      <c r="U698" s="16">
        <v>1.6E-2</v>
      </c>
      <c r="V698" s="16">
        <v>-0.11600000000000001</v>
      </c>
      <c r="W698" s="16">
        <v>-0.68400000000000005</v>
      </c>
      <c r="X698" s="16">
        <v>0.156</v>
      </c>
      <c r="Y698" s="16">
        <v>0.44800000000000001</v>
      </c>
      <c r="Z698" s="16">
        <v>-0.02</v>
      </c>
      <c r="AA698" s="16">
        <v>-0.313</v>
      </c>
      <c r="AB698" s="16">
        <v>1.5</v>
      </c>
      <c r="AC698" s="16">
        <v>0.17699999999999999</v>
      </c>
      <c r="AD698" s="16">
        <v>0</v>
      </c>
      <c r="AE698" s="16">
        <v>1.294</v>
      </c>
      <c r="AF698" s="16">
        <v>1</v>
      </c>
      <c r="AG698" s="17">
        <v>59.8</v>
      </c>
      <c r="AH698" s="17">
        <v>2.2151999999999998</v>
      </c>
      <c r="AI698" s="17">
        <v>3.94</v>
      </c>
      <c r="AJ698" s="17">
        <v>59</v>
      </c>
      <c r="AK698" s="17">
        <v>27</v>
      </c>
      <c r="AL698" s="17">
        <v>0</v>
      </c>
      <c r="AM698" s="17">
        <v>72</v>
      </c>
    </row>
    <row r="699" spans="1:39">
      <c r="A699" s="11">
        <v>391309807718555</v>
      </c>
      <c r="B699" s="12">
        <v>17985</v>
      </c>
      <c r="C699" s="13">
        <v>2006</v>
      </c>
      <c r="D699" s="14">
        <v>38838</v>
      </c>
      <c r="F699" s="4" t="s">
        <v>48</v>
      </c>
      <c r="G699" s="4">
        <v>3.52</v>
      </c>
      <c r="H699" s="15">
        <v>2</v>
      </c>
      <c r="I699" s="15">
        <v>3</v>
      </c>
      <c r="J699" s="15">
        <v>3</v>
      </c>
      <c r="K699" s="15">
        <v>3</v>
      </c>
      <c r="L699" s="15">
        <v>1</v>
      </c>
      <c r="M699" s="15">
        <v>1</v>
      </c>
      <c r="N699" s="15">
        <v>1</v>
      </c>
      <c r="O699" s="7" t="s">
        <v>45</v>
      </c>
      <c r="P699" s="16">
        <v>-0.51800000000000002</v>
      </c>
      <c r="Q699" s="16">
        <v>-0.51800000000000002</v>
      </c>
      <c r="R699" s="16">
        <v>-0.53700000000000003</v>
      </c>
      <c r="S699" s="16">
        <v>0.55600000000000005</v>
      </c>
      <c r="T699" s="16">
        <v>0</v>
      </c>
      <c r="U699" s="16">
        <v>1.6E-2</v>
      </c>
      <c r="V699" s="16">
        <v>-0.11600000000000001</v>
      </c>
      <c r="W699" s="16">
        <v>-0.68400000000000005</v>
      </c>
      <c r="X699" s="16">
        <v>0.156</v>
      </c>
      <c r="Y699" s="16">
        <v>0.44800000000000001</v>
      </c>
      <c r="Z699" s="16">
        <v>-0.02</v>
      </c>
      <c r="AA699" s="16">
        <v>-0.313</v>
      </c>
      <c r="AB699" s="16">
        <v>1.5</v>
      </c>
      <c r="AC699" s="16">
        <v>0.17699999999999999</v>
      </c>
      <c r="AD699" s="16">
        <v>0</v>
      </c>
      <c r="AE699" s="16">
        <v>1.294</v>
      </c>
      <c r="AF699" s="16">
        <v>1</v>
      </c>
      <c r="AG699" s="17">
        <v>27.35</v>
      </c>
      <c r="AH699" s="17">
        <v>2.1423999999999999</v>
      </c>
      <c r="AI699" s="17">
        <v>4.21</v>
      </c>
      <c r="AJ699" s="17">
        <v>53</v>
      </c>
      <c r="AK699" s="17">
        <v>31</v>
      </c>
      <c r="AL699" s="17">
        <v>0</v>
      </c>
      <c r="AM699" s="17">
        <v>72</v>
      </c>
    </row>
    <row r="700" spans="1:39">
      <c r="A700" s="11">
        <v>391309807718555</v>
      </c>
      <c r="B700" s="12">
        <v>17987</v>
      </c>
      <c r="C700" s="13">
        <v>2007</v>
      </c>
      <c r="D700" s="14">
        <v>39192</v>
      </c>
      <c r="F700" s="4" t="s">
        <v>48</v>
      </c>
      <c r="G700" s="4">
        <v>3.52</v>
      </c>
      <c r="H700" s="15">
        <v>2</v>
      </c>
      <c r="I700" s="15">
        <v>5</v>
      </c>
      <c r="J700" s="15">
        <v>1</v>
      </c>
      <c r="K700" s="15">
        <v>1</v>
      </c>
      <c r="L700" s="15">
        <v>1</v>
      </c>
      <c r="M700" s="15">
        <v>1</v>
      </c>
      <c r="N700" s="15">
        <v>1</v>
      </c>
      <c r="O700" s="7" t="s">
        <v>45</v>
      </c>
      <c r="P700" s="16">
        <v>-0.51800000000000002</v>
      </c>
      <c r="Q700" s="16">
        <v>-0.51800000000000002</v>
      </c>
      <c r="R700" s="16">
        <v>-0.53700000000000003</v>
      </c>
      <c r="S700" s="16">
        <v>0.55600000000000005</v>
      </c>
      <c r="T700" s="16">
        <v>0</v>
      </c>
      <c r="U700" s="16">
        <v>1.6E-2</v>
      </c>
      <c r="V700" s="16">
        <v>-0.11600000000000001</v>
      </c>
      <c r="W700" s="16">
        <v>-0.68400000000000005</v>
      </c>
      <c r="X700" s="16">
        <v>0.156</v>
      </c>
      <c r="Y700" s="16">
        <v>0.44800000000000001</v>
      </c>
      <c r="Z700" s="16">
        <v>-0.02</v>
      </c>
      <c r="AA700" s="16">
        <v>-0.313</v>
      </c>
      <c r="AB700" s="16">
        <v>1.5</v>
      </c>
      <c r="AC700" s="16">
        <v>0.17699999999999999</v>
      </c>
      <c r="AD700" s="16">
        <v>0</v>
      </c>
      <c r="AE700" s="16">
        <v>1.294</v>
      </c>
      <c r="AF700" s="16">
        <v>1</v>
      </c>
      <c r="AG700" s="17">
        <v>20</v>
      </c>
      <c r="AH700" s="17">
        <v>2.3246000000000002</v>
      </c>
      <c r="AI700" s="17">
        <v>5.36</v>
      </c>
      <c r="AJ700" s="17">
        <v>31</v>
      </c>
      <c r="AK700" s="17">
        <v>50</v>
      </c>
      <c r="AL700" s="17">
        <v>2</v>
      </c>
      <c r="AM700" s="17">
        <v>49</v>
      </c>
    </row>
    <row r="701" spans="1:39">
      <c r="A701" s="11">
        <v>391309807718555</v>
      </c>
      <c r="B701" s="12">
        <v>17989</v>
      </c>
      <c r="C701" s="13">
        <v>2008</v>
      </c>
      <c r="D701" s="14">
        <v>39570</v>
      </c>
      <c r="F701" s="4" t="s">
        <v>48</v>
      </c>
      <c r="G701" s="4">
        <v>3.52</v>
      </c>
      <c r="H701" s="15">
        <v>2</v>
      </c>
      <c r="I701" s="15">
        <v>1</v>
      </c>
      <c r="J701" s="15">
        <v>3</v>
      </c>
      <c r="K701" s="15">
        <v>3</v>
      </c>
      <c r="L701" s="15">
        <v>1</v>
      </c>
      <c r="M701" s="15">
        <v>1</v>
      </c>
      <c r="N701" s="15">
        <v>1</v>
      </c>
      <c r="O701" s="7" t="s">
        <v>45</v>
      </c>
      <c r="P701" s="16">
        <v>-0.51800000000000002</v>
      </c>
      <c r="Q701" s="16">
        <v>-0.51800000000000002</v>
      </c>
      <c r="R701" s="16">
        <v>-0.53700000000000003</v>
      </c>
      <c r="S701" s="16">
        <v>0.55600000000000005</v>
      </c>
      <c r="T701" s="16">
        <v>0</v>
      </c>
      <c r="U701" s="16">
        <v>1.6E-2</v>
      </c>
      <c r="V701" s="16">
        <v>-0.11600000000000001</v>
      </c>
      <c r="W701" s="16">
        <v>-0.68400000000000005</v>
      </c>
      <c r="X701" s="16">
        <v>0.156</v>
      </c>
      <c r="Y701" s="16">
        <v>0.44800000000000001</v>
      </c>
      <c r="Z701" s="16">
        <v>-0.02</v>
      </c>
      <c r="AA701" s="16">
        <v>-0.313</v>
      </c>
      <c r="AB701" s="16">
        <v>1.5</v>
      </c>
      <c r="AC701" s="16">
        <v>0.17699999999999999</v>
      </c>
      <c r="AD701" s="16">
        <v>0</v>
      </c>
      <c r="AE701" s="16">
        <v>1.294</v>
      </c>
      <c r="AF701" s="16">
        <v>1</v>
      </c>
      <c r="AG701" s="17">
        <v>29.34</v>
      </c>
      <c r="AH701" s="17">
        <v>1.8522000000000001</v>
      </c>
      <c r="AI701" s="17">
        <v>4.0599999999999996</v>
      </c>
      <c r="AJ701" s="17">
        <v>61</v>
      </c>
      <c r="AK701" s="17">
        <v>35</v>
      </c>
      <c r="AL701" s="17">
        <v>1</v>
      </c>
      <c r="AM701" s="17">
        <v>70</v>
      </c>
    </row>
    <row r="702" spans="1:39">
      <c r="A702" s="11">
        <v>391311707713048</v>
      </c>
      <c r="B702" s="12">
        <v>16613</v>
      </c>
      <c r="C702" s="13">
        <v>2001</v>
      </c>
      <c r="D702" s="14">
        <v>37004</v>
      </c>
      <c r="F702" s="4" t="s">
        <v>48</v>
      </c>
      <c r="G702" s="4">
        <v>2.63</v>
      </c>
      <c r="H702" s="15">
        <v>3</v>
      </c>
      <c r="I702" s="15">
        <v>1</v>
      </c>
      <c r="J702" s="15">
        <v>5</v>
      </c>
      <c r="K702" s="15">
        <v>5</v>
      </c>
      <c r="L702" s="15">
        <v>3</v>
      </c>
      <c r="M702" s="15">
        <v>1</v>
      </c>
      <c r="N702" s="15">
        <v>3</v>
      </c>
      <c r="O702" s="7" t="s">
        <v>45</v>
      </c>
      <c r="P702" s="16">
        <v>-0.56599999999999995</v>
      </c>
      <c r="Q702" s="16">
        <v>-0.56599999999999995</v>
      </c>
      <c r="R702" s="16">
        <v>-0.60799999999999998</v>
      </c>
      <c r="S702" s="16">
        <v>0.88900000000000001</v>
      </c>
      <c r="T702" s="16">
        <v>0</v>
      </c>
      <c r="U702" s="16">
        <v>7.0000000000000001E-3</v>
      </c>
      <c r="V702" s="16">
        <v>-0.15</v>
      </c>
      <c r="W702" s="16">
        <v>-0.6</v>
      </c>
      <c r="X702" s="16">
        <v>0.13300000000000001</v>
      </c>
      <c r="Y702" s="16">
        <v>0.80700000000000005</v>
      </c>
      <c r="Z702" s="16">
        <v>-0.111</v>
      </c>
      <c r="AA702" s="16">
        <v>-0.44400000000000001</v>
      </c>
      <c r="AB702" s="16">
        <v>2</v>
      </c>
      <c r="AC702" s="16">
        <v>0.27900000000000003</v>
      </c>
      <c r="AD702" s="16">
        <v>-5.8999999999999997E-2</v>
      </c>
      <c r="AE702" s="16">
        <v>2.351</v>
      </c>
      <c r="AF702" s="16">
        <v>0.5</v>
      </c>
      <c r="AG702" s="17">
        <v>43.59</v>
      </c>
      <c r="AH702" s="17">
        <v>1.8387</v>
      </c>
      <c r="AI702" s="17">
        <v>2.57</v>
      </c>
      <c r="AJ702" s="17">
        <v>90</v>
      </c>
      <c r="AK702" s="17">
        <v>5</v>
      </c>
      <c r="AL702" s="17">
        <v>6</v>
      </c>
      <c r="AM702" s="17">
        <v>85</v>
      </c>
    </row>
    <row r="703" spans="1:39">
      <c r="A703" s="11">
        <v>391312407816375</v>
      </c>
      <c r="B703" s="12">
        <v>6697</v>
      </c>
      <c r="C703" s="13">
        <v>2003</v>
      </c>
      <c r="D703" s="14">
        <v>37693</v>
      </c>
      <c r="F703" s="4" t="s">
        <v>44</v>
      </c>
      <c r="G703" s="4">
        <v>9.73</v>
      </c>
      <c r="H703" s="15">
        <v>3</v>
      </c>
      <c r="I703" s="15">
        <v>3</v>
      </c>
      <c r="J703" s="15">
        <v>5</v>
      </c>
      <c r="K703" s="15">
        <v>5</v>
      </c>
      <c r="L703" s="15">
        <v>5</v>
      </c>
      <c r="M703" s="15">
        <v>3</v>
      </c>
      <c r="N703" s="15">
        <v>5</v>
      </c>
      <c r="O703" s="7" t="s">
        <v>45</v>
      </c>
      <c r="P703" s="16">
        <v>-5.0000000000000001E-3</v>
      </c>
      <c r="Q703" s="16">
        <v>-5.0000000000000001E-3</v>
      </c>
      <c r="R703" s="16">
        <v>0</v>
      </c>
      <c r="S703" s="16">
        <v>0</v>
      </c>
      <c r="T703" s="16">
        <v>0</v>
      </c>
      <c r="U703" s="16">
        <v>-3.0000000000000001E-3</v>
      </c>
      <c r="V703" s="16">
        <v>2.1999999999999999E-2</v>
      </c>
      <c r="W703" s="16">
        <v>0</v>
      </c>
      <c r="X703" s="16">
        <v>0</v>
      </c>
      <c r="Y703" s="16">
        <v>4.0000000000000001E-3</v>
      </c>
      <c r="Z703" s="16">
        <v>2.5000000000000001E-2</v>
      </c>
      <c r="AA703" s="16">
        <v>0</v>
      </c>
      <c r="AB703" s="16">
        <v>0</v>
      </c>
      <c r="AC703" s="16">
        <v>-4.0000000000000001E-3</v>
      </c>
      <c r="AD703" s="16">
        <v>0.16700000000000001</v>
      </c>
      <c r="AE703" s="16">
        <v>1.7000000000000001E-2</v>
      </c>
      <c r="AF703" s="16">
        <v>0</v>
      </c>
      <c r="AG703" s="17">
        <v>49.53</v>
      </c>
      <c r="AH703" s="17">
        <v>2.0211000000000001</v>
      </c>
      <c r="AI703" s="17">
        <v>3.32</v>
      </c>
      <c r="AJ703" s="17">
        <v>75</v>
      </c>
      <c r="AK703" s="17">
        <v>1</v>
      </c>
      <c r="AL703" s="17">
        <v>9</v>
      </c>
      <c r="AM703" s="17">
        <v>83</v>
      </c>
    </row>
    <row r="704" spans="1:39">
      <c r="A704" s="11">
        <v>391312407816375</v>
      </c>
      <c r="B704" s="12">
        <v>6698</v>
      </c>
      <c r="C704" s="13">
        <v>2003</v>
      </c>
      <c r="D704" s="14">
        <v>37921</v>
      </c>
      <c r="F704" s="4" t="s">
        <v>44</v>
      </c>
      <c r="G704" s="4">
        <v>9.73</v>
      </c>
      <c r="H704" s="15">
        <v>4</v>
      </c>
      <c r="I704" s="15">
        <v>3</v>
      </c>
      <c r="J704" s="15">
        <v>5</v>
      </c>
      <c r="K704" s="15">
        <v>5</v>
      </c>
      <c r="L704" s="15">
        <v>5</v>
      </c>
      <c r="M704" s="15">
        <v>3</v>
      </c>
      <c r="N704" s="15">
        <v>5</v>
      </c>
      <c r="O704" s="7" t="s">
        <v>45</v>
      </c>
      <c r="P704" s="16">
        <v>-5.0000000000000001E-3</v>
      </c>
      <c r="Q704" s="16">
        <v>-5.0000000000000001E-3</v>
      </c>
      <c r="R704" s="16">
        <v>0</v>
      </c>
      <c r="S704" s="16">
        <v>0</v>
      </c>
      <c r="T704" s="16">
        <v>0</v>
      </c>
      <c r="U704" s="16">
        <v>-3.0000000000000001E-3</v>
      </c>
      <c r="V704" s="16">
        <v>2.1999999999999999E-2</v>
      </c>
      <c r="W704" s="16">
        <v>0</v>
      </c>
      <c r="X704" s="16">
        <v>0</v>
      </c>
      <c r="Y704" s="16">
        <v>4.0000000000000001E-3</v>
      </c>
      <c r="Z704" s="16">
        <v>2.5000000000000001E-2</v>
      </c>
      <c r="AA704" s="16">
        <v>0</v>
      </c>
      <c r="AB704" s="16">
        <v>0</v>
      </c>
      <c r="AC704" s="16">
        <v>-4.0000000000000001E-3</v>
      </c>
      <c r="AD704" s="16">
        <v>0.16700000000000001</v>
      </c>
      <c r="AE704" s="16">
        <v>1.7000000000000001E-2</v>
      </c>
      <c r="AF704" s="16">
        <v>0</v>
      </c>
      <c r="AG704" s="17">
        <v>52.29</v>
      </c>
      <c r="AH704" s="17">
        <v>2.0122</v>
      </c>
      <c r="AI704" s="17">
        <v>3.7749999999999999</v>
      </c>
      <c r="AJ704" s="17">
        <v>82</v>
      </c>
      <c r="AK704" s="17">
        <v>2.5</v>
      </c>
      <c r="AL704" s="17">
        <v>14</v>
      </c>
      <c r="AM704" s="17">
        <v>90</v>
      </c>
    </row>
    <row r="705" spans="1:39">
      <c r="A705" s="11">
        <v>391314407851093</v>
      </c>
      <c r="B705" s="18">
        <v>10996</v>
      </c>
      <c r="C705" s="13">
        <v>2001</v>
      </c>
      <c r="D705" s="19">
        <v>37092</v>
      </c>
      <c r="F705" s="4" t="s">
        <v>46</v>
      </c>
      <c r="G705" s="4">
        <v>4.41</v>
      </c>
      <c r="H705" s="15">
        <v>4</v>
      </c>
      <c r="I705" s="15">
        <v>1</v>
      </c>
      <c r="J705" s="15">
        <v>5</v>
      </c>
      <c r="K705" s="15">
        <v>5</v>
      </c>
      <c r="L705" s="15">
        <v>1</v>
      </c>
      <c r="M705" s="15">
        <v>5</v>
      </c>
      <c r="N705" s="15">
        <v>3</v>
      </c>
      <c r="O705" s="7" t="s">
        <v>45</v>
      </c>
      <c r="P705" s="16">
        <v>0</v>
      </c>
      <c r="Q705" s="16">
        <v>0</v>
      </c>
      <c r="R705" s="16">
        <v>0</v>
      </c>
      <c r="S705" s="16">
        <v>0</v>
      </c>
      <c r="T705" s="16">
        <v>0</v>
      </c>
      <c r="U705" s="16">
        <v>0</v>
      </c>
      <c r="V705" s="16">
        <v>0</v>
      </c>
      <c r="W705" s="16">
        <v>0</v>
      </c>
      <c r="X705" s="16">
        <v>0</v>
      </c>
      <c r="Y705" s="16">
        <v>0</v>
      </c>
      <c r="Z705" s="16">
        <v>0</v>
      </c>
      <c r="AA705" s="16">
        <v>0</v>
      </c>
      <c r="AB705" s="16">
        <v>0</v>
      </c>
      <c r="AC705" s="16">
        <v>0</v>
      </c>
      <c r="AD705" s="16">
        <v>0</v>
      </c>
      <c r="AE705" s="16">
        <v>0</v>
      </c>
      <c r="AF705" s="16">
        <v>0</v>
      </c>
      <c r="AG705" s="17">
        <v>53.71</v>
      </c>
      <c r="AH705" s="17">
        <v>1.8657999999999999</v>
      </c>
      <c r="AI705" s="17">
        <v>2.88</v>
      </c>
      <c r="AJ705" s="17">
        <v>72</v>
      </c>
      <c r="AK705" s="17">
        <v>20</v>
      </c>
      <c r="AL705" s="17">
        <v>13</v>
      </c>
      <c r="AM705" s="17">
        <v>64</v>
      </c>
    </row>
    <row r="706" spans="1:39">
      <c r="A706" s="11">
        <v>391315207726568</v>
      </c>
      <c r="B706" s="18">
        <v>2840</v>
      </c>
      <c r="C706" s="13">
        <v>2002</v>
      </c>
      <c r="D706" s="19">
        <v>37319</v>
      </c>
      <c r="F706" s="4" t="s">
        <v>48</v>
      </c>
      <c r="G706" s="4">
        <v>18.8</v>
      </c>
      <c r="H706" s="15">
        <v>2</v>
      </c>
      <c r="I706" s="15">
        <v>3</v>
      </c>
      <c r="J706" s="15">
        <v>1</v>
      </c>
      <c r="K706" s="15">
        <v>3</v>
      </c>
      <c r="L706" s="15">
        <v>1</v>
      </c>
      <c r="M706" s="15">
        <v>1</v>
      </c>
      <c r="N706" s="15">
        <v>1</v>
      </c>
      <c r="O706" s="7" t="s">
        <v>45</v>
      </c>
      <c r="P706" s="16">
        <v>-0.19600000000000001</v>
      </c>
      <c r="Q706" s="16">
        <v>-0.19600000000000001</v>
      </c>
      <c r="R706" s="16">
        <v>-0.22700000000000001</v>
      </c>
      <c r="S706" s="16">
        <v>0</v>
      </c>
      <c r="T706" s="16">
        <v>-0.2</v>
      </c>
      <c r="U706" s="16">
        <v>-2.5000000000000001E-2</v>
      </c>
      <c r="V706" s="16">
        <v>-3.6999999999999998E-2</v>
      </c>
      <c r="W706" s="16">
        <v>-0.3</v>
      </c>
      <c r="X706" s="16">
        <v>0.05</v>
      </c>
      <c r="Y706" s="16">
        <v>0.10199999999999999</v>
      </c>
      <c r="Z706" s="16">
        <v>1.0999999999999999E-2</v>
      </c>
      <c r="AA706" s="16">
        <v>-0.1</v>
      </c>
      <c r="AB706" s="16">
        <v>0</v>
      </c>
      <c r="AC706" s="16">
        <v>7.6999999999999999E-2</v>
      </c>
      <c r="AD706" s="16">
        <v>6.2E-2</v>
      </c>
      <c r="AE706" s="16">
        <v>6.6000000000000003E-2</v>
      </c>
      <c r="AF706" s="16">
        <v>1</v>
      </c>
      <c r="AG706" s="17">
        <v>26.89</v>
      </c>
      <c r="AH706" s="17">
        <v>2.0565000000000002</v>
      </c>
      <c r="AI706" s="17">
        <v>4.66</v>
      </c>
      <c r="AJ706" s="17">
        <v>65</v>
      </c>
      <c r="AK706" s="17">
        <v>24</v>
      </c>
      <c r="AL706" s="17">
        <v>4</v>
      </c>
      <c r="AM706" s="17">
        <v>72</v>
      </c>
    </row>
    <row r="707" spans="1:39">
      <c r="A707" s="11">
        <v>391320707715018</v>
      </c>
      <c r="B707" s="12">
        <v>17574</v>
      </c>
      <c r="C707" s="13">
        <v>2001</v>
      </c>
      <c r="D707" s="14">
        <v>36994</v>
      </c>
      <c r="F707" s="4" t="s">
        <v>48</v>
      </c>
      <c r="G707" s="4">
        <v>0.625</v>
      </c>
      <c r="H707" s="15">
        <v>3</v>
      </c>
      <c r="I707" s="15">
        <v>3</v>
      </c>
      <c r="J707" s="15">
        <v>3</v>
      </c>
      <c r="K707" s="15">
        <v>3</v>
      </c>
      <c r="L707" s="15">
        <v>1</v>
      </c>
      <c r="M707" s="15">
        <v>1</v>
      </c>
      <c r="N707" s="15">
        <v>1</v>
      </c>
      <c r="O707" s="7" t="s">
        <v>45</v>
      </c>
      <c r="P707" s="16">
        <v>-0.53500000000000003</v>
      </c>
      <c r="Q707" s="16">
        <v>-0.53500000000000003</v>
      </c>
      <c r="R707" s="16">
        <v>-0.52900000000000003</v>
      </c>
      <c r="S707" s="16">
        <v>0.66700000000000004</v>
      </c>
      <c r="T707" s="16">
        <v>0</v>
      </c>
      <c r="U707" s="16">
        <v>2.3E-2</v>
      </c>
      <c r="V707" s="16">
        <v>-0.105</v>
      </c>
      <c r="W707" s="16">
        <v>-0.53300000000000003</v>
      </c>
      <c r="X707" s="16">
        <v>0.14099999999999999</v>
      </c>
      <c r="Y707" s="16">
        <v>0.46600000000000003</v>
      </c>
      <c r="Z707" s="16">
        <v>-0.02</v>
      </c>
      <c r="AA707" s="16">
        <v>-0.313</v>
      </c>
      <c r="AB707" s="16">
        <v>1.5</v>
      </c>
      <c r="AC707" s="16">
        <v>0.187</v>
      </c>
      <c r="AD707" s="16">
        <v>0</v>
      </c>
      <c r="AE707" s="16">
        <v>1.8839999999999999</v>
      </c>
      <c r="AF707" s="16">
        <v>2</v>
      </c>
      <c r="AG707" s="17">
        <v>33.159999999999997</v>
      </c>
      <c r="AH707" s="17">
        <v>1.9446000000000001</v>
      </c>
      <c r="AI707" s="17">
        <v>4.07</v>
      </c>
      <c r="AJ707" s="17">
        <v>60</v>
      </c>
      <c r="AK707" s="17">
        <v>27</v>
      </c>
      <c r="AL707" s="17">
        <v>5</v>
      </c>
      <c r="AM707" s="17">
        <v>66</v>
      </c>
    </row>
    <row r="708" spans="1:39">
      <c r="A708" s="11">
        <v>391320707715018</v>
      </c>
      <c r="B708" s="12">
        <v>17575</v>
      </c>
      <c r="C708" s="13">
        <v>2003</v>
      </c>
      <c r="D708" s="14">
        <v>37732</v>
      </c>
      <c r="F708" s="4" t="s">
        <v>48</v>
      </c>
      <c r="G708" s="4">
        <v>0.625</v>
      </c>
      <c r="H708" s="15">
        <v>4</v>
      </c>
      <c r="I708" s="15">
        <v>1</v>
      </c>
      <c r="J708" s="15">
        <v>5</v>
      </c>
      <c r="K708" s="15">
        <v>5</v>
      </c>
      <c r="L708" s="15">
        <v>1</v>
      </c>
      <c r="M708" s="15">
        <v>1</v>
      </c>
      <c r="N708" s="15">
        <v>5</v>
      </c>
      <c r="O708" s="7" t="s">
        <v>45</v>
      </c>
      <c r="P708" s="16">
        <v>-0.53500000000000003</v>
      </c>
      <c r="Q708" s="16">
        <v>-0.53500000000000003</v>
      </c>
      <c r="R708" s="16">
        <v>-0.52900000000000003</v>
      </c>
      <c r="S708" s="16">
        <v>0.66700000000000004</v>
      </c>
      <c r="T708" s="16">
        <v>0</v>
      </c>
      <c r="U708" s="16">
        <v>2.3E-2</v>
      </c>
      <c r="V708" s="16">
        <v>-0.105</v>
      </c>
      <c r="W708" s="16">
        <v>-0.53300000000000003</v>
      </c>
      <c r="X708" s="16">
        <v>0.14099999999999999</v>
      </c>
      <c r="Y708" s="16">
        <v>0.46600000000000003</v>
      </c>
      <c r="Z708" s="16">
        <v>-0.02</v>
      </c>
      <c r="AA708" s="16">
        <v>-0.313</v>
      </c>
      <c r="AB708" s="16">
        <v>1.5</v>
      </c>
      <c r="AC708" s="16">
        <v>0.187</v>
      </c>
      <c r="AD708" s="16">
        <v>0</v>
      </c>
      <c r="AE708" s="16">
        <v>1.8839999999999999</v>
      </c>
      <c r="AF708" s="16">
        <v>2</v>
      </c>
      <c r="AG708" s="17">
        <v>66.69</v>
      </c>
      <c r="AH708" s="17">
        <v>0.83240000000000003</v>
      </c>
      <c r="AI708" s="17">
        <v>2.5499999999999998</v>
      </c>
      <c r="AJ708" s="17">
        <v>90</v>
      </c>
      <c r="AK708" s="17">
        <v>9</v>
      </c>
      <c r="AL708" s="17">
        <v>0</v>
      </c>
      <c r="AM708" s="17">
        <v>90</v>
      </c>
    </row>
    <row r="709" spans="1:39">
      <c r="A709" s="11">
        <v>391320707715018</v>
      </c>
      <c r="B709" s="12">
        <v>17576</v>
      </c>
      <c r="C709" s="13">
        <v>2004</v>
      </c>
      <c r="D709" s="14">
        <v>38099</v>
      </c>
      <c r="F709" s="4" t="s">
        <v>48</v>
      </c>
      <c r="G709" s="4">
        <v>0.625</v>
      </c>
      <c r="H709" s="15">
        <v>2</v>
      </c>
      <c r="I709" s="15">
        <v>1</v>
      </c>
      <c r="J709" s="15">
        <v>3</v>
      </c>
      <c r="K709" s="15">
        <v>3</v>
      </c>
      <c r="L709" s="15">
        <v>1</v>
      </c>
      <c r="M709" s="15">
        <v>1</v>
      </c>
      <c r="N709" s="15">
        <v>1</v>
      </c>
      <c r="O709" s="7" t="s">
        <v>45</v>
      </c>
      <c r="P709" s="16">
        <v>-0.53500000000000003</v>
      </c>
      <c r="Q709" s="16">
        <v>-0.53500000000000003</v>
      </c>
      <c r="R709" s="16">
        <v>-0.52900000000000003</v>
      </c>
      <c r="S709" s="16">
        <v>0.66700000000000004</v>
      </c>
      <c r="T709" s="16">
        <v>0</v>
      </c>
      <c r="U709" s="16">
        <v>2.3E-2</v>
      </c>
      <c r="V709" s="16">
        <v>-0.105</v>
      </c>
      <c r="W709" s="16">
        <v>-0.53300000000000003</v>
      </c>
      <c r="X709" s="16">
        <v>0.14099999999999999</v>
      </c>
      <c r="Y709" s="16">
        <v>0.46600000000000003</v>
      </c>
      <c r="Z709" s="16">
        <v>-0.02</v>
      </c>
      <c r="AA709" s="16">
        <v>-0.313</v>
      </c>
      <c r="AB709" s="16">
        <v>1.5</v>
      </c>
      <c r="AC709" s="16">
        <v>0.187</v>
      </c>
      <c r="AD709" s="16">
        <v>0</v>
      </c>
      <c r="AE709" s="16">
        <v>1.8839999999999999</v>
      </c>
      <c r="AF709" s="16">
        <v>2</v>
      </c>
      <c r="AG709" s="17">
        <v>18.96</v>
      </c>
      <c r="AH709" s="17">
        <v>1.8351999999999999</v>
      </c>
      <c r="AI709" s="17">
        <v>4.0599999999999996</v>
      </c>
      <c r="AJ709" s="17">
        <v>60</v>
      </c>
      <c r="AK709" s="17">
        <v>32</v>
      </c>
      <c r="AL709" s="17">
        <v>0</v>
      </c>
      <c r="AM709" s="17">
        <v>74</v>
      </c>
    </row>
    <row r="710" spans="1:39">
      <c r="A710" s="11">
        <v>391320707715018</v>
      </c>
      <c r="B710" s="12">
        <v>17577</v>
      </c>
      <c r="C710" s="13">
        <v>2005</v>
      </c>
      <c r="D710" s="14">
        <v>38436</v>
      </c>
      <c r="F710" s="4" t="s">
        <v>48</v>
      </c>
      <c r="G710" s="4">
        <v>0.625</v>
      </c>
      <c r="H710" s="15">
        <v>2</v>
      </c>
      <c r="I710" s="15">
        <v>3</v>
      </c>
      <c r="J710" s="15">
        <v>3</v>
      </c>
      <c r="K710" s="15">
        <v>3</v>
      </c>
      <c r="L710" s="15">
        <v>1</v>
      </c>
      <c r="M710" s="15">
        <v>1</v>
      </c>
      <c r="N710" s="15">
        <v>1</v>
      </c>
      <c r="O710" s="7" t="s">
        <v>45</v>
      </c>
      <c r="P710" s="16">
        <v>-0.53500000000000003</v>
      </c>
      <c r="Q710" s="16">
        <v>-0.53500000000000003</v>
      </c>
      <c r="R710" s="16">
        <v>-0.52900000000000003</v>
      </c>
      <c r="S710" s="16">
        <v>0.66700000000000004</v>
      </c>
      <c r="T710" s="16">
        <v>0</v>
      </c>
      <c r="U710" s="16">
        <v>2.3E-2</v>
      </c>
      <c r="V710" s="16">
        <v>-0.105</v>
      </c>
      <c r="W710" s="16">
        <v>-0.53300000000000003</v>
      </c>
      <c r="X710" s="16">
        <v>0.14099999999999999</v>
      </c>
      <c r="Y710" s="16">
        <v>0.46600000000000003</v>
      </c>
      <c r="Z710" s="16">
        <v>-0.02</v>
      </c>
      <c r="AA710" s="16">
        <v>-0.313</v>
      </c>
      <c r="AB710" s="16">
        <v>1.5</v>
      </c>
      <c r="AC710" s="16">
        <v>0.187</v>
      </c>
      <c r="AD710" s="16">
        <v>0</v>
      </c>
      <c r="AE710" s="16">
        <v>1.8839999999999999</v>
      </c>
      <c r="AF710" s="16">
        <v>2</v>
      </c>
      <c r="AG710" s="17">
        <v>20.02</v>
      </c>
      <c r="AH710" s="17">
        <v>2.0190000000000001</v>
      </c>
      <c r="AI710" s="17">
        <v>4.25</v>
      </c>
      <c r="AJ710" s="17">
        <v>53</v>
      </c>
      <c r="AK710" s="17">
        <v>38</v>
      </c>
      <c r="AL710" s="17">
        <v>8</v>
      </c>
      <c r="AM710" s="17">
        <v>67</v>
      </c>
    </row>
    <row r="711" spans="1:39">
      <c r="A711" s="11">
        <v>391320707715018</v>
      </c>
      <c r="B711" s="12">
        <v>17579</v>
      </c>
      <c r="C711" s="13">
        <v>2006</v>
      </c>
      <c r="D711" s="14">
        <v>38796</v>
      </c>
      <c r="F711" s="4" t="s">
        <v>48</v>
      </c>
      <c r="G711" s="4">
        <v>0.625</v>
      </c>
      <c r="H711" s="15">
        <v>1</v>
      </c>
      <c r="I711" s="15">
        <v>1</v>
      </c>
      <c r="J711" s="15">
        <v>1</v>
      </c>
      <c r="K711" s="15">
        <v>1</v>
      </c>
      <c r="L711" s="15">
        <v>1</v>
      </c>
      <c r="M711" s="15">
        <v>1</v>
      </c>
      <c r="N711" s="15">
        <v>1</v>
      </c>
      <c r="O711" s="7" t="s">
        <v>45</v>
      </c>
      <c r="P711" s="16">
        <v>-0.53500000000000003</v>
      </c>
      <c r="Q711" s="16">
        <v>-0.53500000000000003</v>
      </c>
      <c r="R711" s="16">
        <v>-0.52900000000000003</v>
      </c>
      <c r="S711" s="16">
        <v>0.66700000000000004</v>
      </c>
      <c r="T711" s="16">
        <v>0</v>
      </c>
      <c r="U711" s="16">
        <v>2.3E-2</v>
      </c>
      <c r="V711" s="16">
        <v>-0.105</v>
      </c>
      <c r="W711" s="16">
        <v>-0.53300000000000003</v>
      </c>
      <c r="X711" s="16">
        <v>0.14099999999999999</v>
      </c>
      <c r="Y711" s="16">
        <v>0.46600000000000003</v>
      </c>
      <c r="Z711" s="16">
        <v>-0.02</v>
      </c>
      <c r="AA711" s="16">
        <v>-0.313</v>
      </c>
      <c r="AB711" s="16">
        <v>1.5</v>
      </c>
      <c r="AC711" s="16">
        <v>0.187</v>
      </c>
      <c r="AD711" s="16">
        <v>0</v>
      </c>
      <c r="AE711" s="16">
        <v>1.8839999999999999</v>
      </c>
      <c r="AF711" s="16">
        <v>2</v>
      </c>
      <c r="AG711" s="17">
        <v>0</v>
      </c>
      <c r="AH711" s="17">
        <v>1.8447</v>
      </c>
      <c r="AI711" s="17">
        <v>5.22</v>
      </c>
      <c r="AJ711" s="17">
        <v>30</v>
      </c>
      <c r="AK711" s="17">
        <v>58</v>
      </c>
      <c r="AL711" s="17">
        <v>1</v>
      </c>
      <c r="AM711" s="17">
        <v>51</v>
      </c>
    </row>
    <row r="712" spans="1:39">
      <c r="A712" s="11">
        <v>391320707715018</v>
      </c>
      <c r="B712" s="12">
        <v>17581</v>
      </c>
      <c r="C712" s="13">
        <v>2007</v>
      </c>
      <c r="D712" s="14">
        <v>39160</v>
      </c>
      <c r="F712" s="4" t="s">
        <v>48</v>
      </c>
      <c r="G712" s="4">
        <v>0.625</v>
      </c>
      <c r="H712" s="15">
        <v>1</v>
      </c>
      <c r="I712" s="15">
        <v>1</v>
      </c>
      <c r="J712" s="15">
        <v>1</v>
      </c>
      <c r="K712" s="15">
        <v>1</v>
      </c>
      <c r="L712" s="15">
        <v>1</v>
      </c>
      <c r="M712" s="15">
        <v>1</v>
      </c>
      <c r="N712" s="15">
        <v>1</v>
      </c>
      <c r="O712" s="7" t="s">
        <v>45</v>
      </c>
      <c r="P712" s="16">
        <v>-0.53500000000000003</v>
      </c>
      <c r="Q712" s="16">
        <v>-0.53500000000000003</v>
      </c>
      <c r="R712" s="16">
        <v>-0.52900000000000003</v>
      </c>
      <c r="S712" s="16">
        <v>0.66700000000000004</v>
      </c>
      <c r="T712" s="16">
        <v>0</v>
      </c>
      <c r="U712" s="16">
        <v>2.3E-2</v>
      </c>
      <c r="V712" s="16">
        <v>-0.105</v>
      </c>
      <c r="W712" s="16">
        <v>-0.53300000000000003</v>
      </c>
      <c r="X712" s="16">
        <v>0.14099999999999999</v>
      </c>
      <c r="Y712" s="16">
        <v>0.46600000000000003</v>
      </c>
      <c r="Z712" s="16">
        <v>-0.02</v>
      </c>
      <c r="AA712" s="16">
        <v>-0.313</v>
      </c>
      <c r="AB712" s="16">
        <v>1.5</v>
      </c>
      <c r="AC712" s="16">
        <v>0.187</v>
      </c>
      <c r="AD712" s="16">
        <v>0</v>
      </c>
      <c r="AE712" s="16">
        <v>1.8839999999999999</v>
      </c>
      <c r="AF712" s="16">
        <v>2</v>
      </c>
      <c r="AG712" s="17">
        <v>0.47</v>
      </c>
      <c r="AH712" s="17">
        <v>1.8625</v>
      </c>
      <c r="AI712" s="17">
        <v>5.16</v>
      </c>
      <c r="AJ712" s="17">
        <v>28</v>
      </c>
      <c r="AK712" s="17">
        <v>60</v>
      </c>
      <c r="AL712" s="17">
        <v>2</v>
      </c>
      <c r="AM712" s="17">
        <v>61</v>
      </c>
    </row>
    <row r="713" spans="1:39">
      <c r="A713" s="11">
        <v>391320707715018</v>
      </c>
      <c r="B713" s="12">
        <v>17584</v>
      </c>
      <c r="C713" s="13">
        <v>2008</v>
      </c>
      <c r="D713" s="14">
        <v>39526</v>
      </c>
      <c r="F713" s="4" t="s">
        <v>48</v>
      </c>
      <c r="G713" s="4">
        <v>0.625</v>
      </c>
      <c r="H713" s="15">
        <v>1</v>
      </c>
      <c r="I713" s="15">
        <v>1</v>
      </c>
      <c r="J713" s="15">
        <v>1</v>
      </c>
      <c r="K713" s="15">
        <v>1</v>
      </c>
      <c r="L713" s="15">
        <v>1</v>
      </c>
      <c r="M713" s="15">
        <v>1</v>
      </c>
      <c r="N713" s="15">
        <v>1</v>
      </c>
      <c r="O713" s="7" t="s">
        <v>45</v>
      </c>
      <c r="P713" s="16">
        <v>-0.53500000000000003</v>
      </c>
      <c r="Q713" s="16">
        <v>-0.53500000000000003</v>
      </c>
      <c r="R713" s="16">
        <v>-0.52900000000000003</v>
      </c>
      <c r="S713" s="16">
        <v>0.66700000000000004</v>
      </c>
      <c r="T713" s="16">
        <v>0</v>
      </c>
      <c r="U713" s="16">
        <v>2.3E-2</v>
      </c>
      <c r="V713" s="16">
        <v>-0.105</v>
      </c>
      <c r="W713" s="16">
        <v>-0.53300000000000003</v>
      </c>
      <c r="X713" s="16">
        <v>0.14099999999999999</v>
      </c>
      <c r="Y713" s="16">
        <v>0.46600000000000003</v>
      </c>
      <c r="Z713" s="16">
        <v>-0.02</v>
      </c>
      <c r="AA713" s="16">
        <v>-0.313</v>
      </c>
      <c r="AB713" s="16">
        <v>1.5</v>
      </c>
      <c r="AC713" s="16">
        <v>0.187</v>
      </c>
      <c r="AD713" s="16">
        <v>0</v>
      </c>
      <c r="AE713" s="16">
        <v>1.8839999999999999</v>
      </c>
      <c r="AF713" s="16">
        <v>2</v>
      </c>
      <c r="AG713" s="17">
        <v>12.94</v>
      </c>
      <c r="AH713" s="17">
        <v>1.6221000000000001</v>
      </c>
      <c r="AI713" s="17">
        <v>4.74</v>
      </c>
      <c r="AJ713" s="17">
        <v>36</v>
      </c>
      <c r="AK713" s="17">
        <v>46</v>
      </c>
      <c r="AL713" s="17">
        <v>1</v>
      </c>
      <c r="AM713" s="17">
        <v>80</v>
      </c>
    </row>
    <row r="714" spans="1:39">
      <c r="A714" s="11">
        <v>391320707715018</v>
      </c>
      <c r="B714" s="12">
        <v>17587</v>
      </c>
      <c r="C714" s="13">
        <v>2000</v>
      </c>
      <c r="D714" s="14">
        <v>36613</v>
      </c>
      <c r="F714" s="4" t="s">
        <v>48</v>
      </c>
      <c r="G714" s="4">
        <v>0.625</v>
      </c>
      <c r="H714" s="15">
        <v>2</v>
      </c>
      <c r="I714" s="15">
        <v>5</v>
      </c>
      <c r="J714" s="15">
        <v>1</v>
      </c>
      <c r="K714" s="15">
        <v>3</v>
      </c>
      <c r="L714" s="15">
        <v>1</v>
      </c>
      <c r="M714" s="15">
        <v>1</v>
      </c>
      <c r="N714" s="15">
        <v>1</v>
      </c>
      <c r="O714" s="7" t="s">
        <v>45</v>
      </c>
      <c r="P714" s="16">
        <v>-0.53500000000000003</v>
      </c>
      <c r="Q714" s="16">
        <v>-0.53500000000000003</v>
      </c>
      <c r="R714" s="16">
        <v>-0.52900000000000003</v>
      </c>
      <c r="S714" s="16">
        <v>0.66700000000000004</v>
      </c>
      <c r="T714" s="16">
        <v>0</v>
      </c>
      <c r="U714" s="16">
        <v>2.3E-2</v>
      </c>
      <c r="V714" s="16">
        <v>-0.105</v>
      </c>
      <c r="W714" s="16">
        <v>-0.53300000000000003</v>
      </c>
      <c r="X714" s="16">
        <v>0.14099999999999999</v>
      </c>
      <c r="Y714" s="16">
        <v>0.46600000000000003</v>
      </c>
      <c r="Z714" s="16">
        <v>-0.02</v>
      </c>
      <c r="AA714" s="16">
        <v>-0.313</v>
      </c>
      <c r="AB714" s="16">
        <v>1.5</v>
      </c>
      <c r="AC714" s="16">
        <v>0.187</v>
      </c>
      <c r="AD714" s="16">
        <v>0</v>
      </c>
      <c r="AE714" s="16">
        <v>1.8839999999999999</v>
      </c>
      <c r="AF714" s="16">
        <v>2</v>
      </c>
      <c r="AG714" s="17">
        <v>24.53</v>
      </c>
      <c r="AH714" s="17">
        <v>2.1855000000000002</v>
      </c>
      <c r="AI714" s="17">
        <v>4.5999999999999996</v>
      </c>
      <c r="AJ714" s="17">
        <v>54</v>
      </c>
      <c r="AK714" s="17">
        <v>22</v>
      </c>
      <c r="AL714" s="17">
        <v>5</v>
      </c>
      <c r="AM714" s="17">
        <v>42</v>
      </c>
    </row>
    <row r="715" spans="1:39">
      <c r="A715" s="11">
        <v>391320707715018</v>
      </c>
      <c r="B715" s="12">
        <v>17589</v>
      </c>
      <c r="C715" s="13">
        <v>2001</v>
      </c>
      <c r="D715" s="14">
        <v>36994</v>
      </c>
      <c r="F715" s="4" t="s">
        <v>48</v>
      </c>
      <c r="G715" s="4">
        <v>0.625</v>
      </c>
      <c r="H715" s="15">
        <v>1</v>
      </c>
      <c r="I715" s="15">
        <v>1</v>
      </c>
      <c r="J715" s="15">
        <v>1</v>
      </c>
      <c r="K715" s="15">
        <v>3</v>
      </c>
      <c r="L715" s="15">
        <v>1</v>
      </c>
      <c r="M715" s="15">
        <v>1</v>
      </c>
      <c r="N715" s="15">
        <v>1</v>
      </c>
      <c r="O715" s="7" t="s">
        <v>45</v>
      </c>
      <c r="P715" s="16">
        <v>-0.53500000000000003</v>
      </c>
      <c r="Q715" s="16">
        <v>-0.53500000000000003</v>
      </c>
      <c r="R715" s="16">
        <v>-0.52900000000000003</v>
      </c>
      <c r="S715" s="16">
        <v>0.66700000000000004</v>
      </c>
      <c r="T715" s="16">
        <v>0</v>
      </c>
      <c r="U715" s="16">
        <v>2.3E-2</v>
      </c>
      <c r="V715" s="16">
        <v>-0.105</v>
      </c>
      <c r="W715" s="16">
        <v>-0.53300000000000003</v>
      </c>
      <c r="X715" s="16">
        <v>0.14099999999999999</v>
      </c>
      <c r="Y715" s="16">
        <v>0.46600000000000003</v>
      </c>
      <c r="Z715" s="16">
        <v>-0.02</v>
      </c>
      <c r="AA715" s="16">
        <v>-0.313</v>
      </c>
      <c r="AB715" s="16">
        <v>1.5</v>
      </c>
      <c r="AC715" s="16">
        <v>0.187</v>
      </c>
      <c r="AD715" s="16">
        <v>0</v>
      </c>
      <c r="AE715" s="16">
        <v>1.8839999999999999</v>
      </c>
      <c r="AF715" s="16">
        <v>2</v>
      </c>
      <c r="AG715" s="17">
        <v>2.82</v>
      </c>
      <c r="AH715" s="17">
        <v>1.8623000000000001</v>
      </c>
      <c r="AI715" s="17">
        <v>4.71</v>
      </c>
      <c r="AJ715" s="17">
        <v>51</v>
      </c>
      <c r="AK715" s="17">
        <v>38</v>
      </c>
      <c r="AL715" s="17">
        <v>4</v>
      </c>
      <c r="AM715" s="17">
        <v>42</v>
      </c>
    </row>
    <row r="716" spans="1:39">
      <c r="A716" s="11">
        <v>391320707715018</v>
      </c>
      <c r="B716" s="12">
        <v>17590</v>
      </c>
      <c r="C716" s="13">
        <v>2003</v>
      </c>
      <c r="D716" s="14">
        <v>37732</v>
      </c>
      <c r="F716" s="4" t="s">
        <v>48</v>
      </c>
      <c r="G716" s="4">
        <v>0.625</v>
      </c>
      <c r="H716" s="15">
        <v>3</v>
      </c>
      <c r="I716" s="15">
        <v>3</v>
      </c>
      <c r="J716" s="15">
        <v>3</v>
      </c>
      <c r="K716" s="15">
        <v>5</v>
      </c>
      <c r="L716" s="15">
        <v>1</v>
      </c>
      <c r="M716" s="15">
        <v>1</v>
      </c>
      <c r="N716" s="15">
        <v>1</v>
      </c>
      <c r="O716" s="7" t="s">
        <v>45</v>
      </c>
      <c r="P716" s="16">
        <v>-0.53500000000000003</v>
      </c>
      <c r="Q716" s="16">
        <v>-0.53500000000000003</v>
      </c>
      <c r="R716" s="16">
        <v>-0.52900000000000003</v>
      </c>
      <c r="S716" s="16">
        <v>0.66700000000000004</v>
      </c>
      <c r="T716" s="16">
        <v>0</v>
      </c>
      <c r="U716" s="16">
        <v>2.3E-2</v>
      </c>
      <c r="V716" s="16">
        <v>-0.105</v>
      </c>
      <c r="W716" s="16">
        <v>-0.53300000000000003</v>
      </c>
      <c r="X716" s="16">
        <v>0.14099999999999999</v>
      </c>
      <c r="Y716" s="16">
        <v>0.46600000000000003</v>
      </c>
      <c r="Z716" s="16">
        <v>-0.02</v>
      </c>
      <c r="AA716" s="16">
        <v>-0.313</v>
      </c>
      <c r="AB716" s="16">
        <v>1.5</v>
      </c>
      <c r="AC716" s="16">
        <v>0.187</v>
      </c>
      <c r="AD716" s="16">
        <v>0</v>
      </c>
      <c r="AE716" s="16">
        <v>1.8839999999999999</v>
      </c>
      <c r="AF716" s="16">
        <v>2</v>
      </c>
      <c r="AG716" s="17">
        <v>45.57</v>
      </c>
      <c r="AH716" s="17">
        <v>2.1032999999999999</v>
      </c>
      <c r="AI716" s="17">
        <v>3.91</v>
      </c>
      <c r="AJ716" s="17">
        <v>73</v>
      </c>
      <c r="AK716" s="17">
        <v>21</v>
      </c>
      <c r="AL716" s="17">
        <v>10</v>
      </c>
      <c r="AM716" s="17">
        <v>50</v>
      </c>
    </row>
    <row r="717" spans="1:39">
      <c r="A717" s="11">
        <v>391320707715018</v>
      </c>
      <c r="B717" s="12">
        <v>17591</v>
      </c>
      <c r="C717" s="13">
        <v>2005</v>
      </c>
      <c r="D717" s="14">
        <v>38478</v>
      </c>
      <c r="F717" s="4" t="s">
        <v>48</v>
      </c>
      <c r="G717" s="4">
        <v>0.625</v>
      </c>
      <c r="H717" s="15">
        <v>3</v>
      </c>
      <c r="I717" s="15">
        <v>3</v>
      </c>
      <c r="J717" s="15">
        <v>3</v>
      </c>
      <c r="K717" s="15">
        <v>3</v>
      </c>
      <c r="L717" s="15">
        <v>1</v>
      </c>
      <c r="M717" s="15">
        <v>1</v>
      </c>
      <c r="N717" s="15">
        <v>1</v>
      </c>
      <c r="O717" s="7" t="s">
        <v>45</v>
      </c>
      <c r="P717" s="16">
        <v>-0.53500000000000003</v>
      </c>
      <c r="Q717" s="16">
        <v>-0.53500000000000003</v>
      </c>
      <c r="R717" s="16">
        <v>-0.52900000000000003</v>
      </c>
      <c r="S717" s="16">
        <v>0.66700000000000004</v>
      </c>
      <c r="T717" s="16">
        <v>0</v>
      </c>
      <c r="U717" s="16">
        <v>2.3E-2</v>
      </c>
      <c r="V717" s="16">
        <v>-0.105</v>
      </c>
      <c r="W717" s="16">
        <v>-0.53300000000000003</v>
      </c>
      <c r="X717" s="16">
        <v>0.14099999999999999</v>
      </c>
      <c r="Y717" s="16">
        <v>0.46600000000000003</v>
      </c>
      <c r="Z717" s="16">
        <v>-0.02</v>
      </c>
      <c r="AA717" s="16">
        <v>-0.313</v>
      </c>
      <c r="AB717" s="16">
        <v>1.5</v>
      </c>
      <c r="AC717" s="16">
        <v>0.187</v>
      </c>
      <c r="AD717" s="16">
        <v>0</v>
      </c>
      <c r="AE717" s="16">
        <v>1.8839999999999999</v>
      </c>
      <c r="AF717" s="16">
        <v>2</v>
      </c>
      <c r="AG717" s="17">
        <v>45.55</v>
      </c>
      <c r="AH717" s="17">
        <v>1.9888999999999999</v>
      </c>
      <c r="AI717" s="17">
        <v>3.91</v>
      </c>
      <c r="AJ717" s="17">
        <v>65</v>
      </c>
      <c r="AK717" s="17">
        <v>22</v>
      </c>
      <c r="AL717" s="17">
        <v>1</v>
      </c>
      <c r="AM717" s="17">
        <v>58</v>
      </c>
    </row>
    <row r="718" spans="1:39">
      <c r="A718" s="11">
        <v>391320707715018</v>
      </c>
      <c r="B718" s="12">
        <v>17592</v>
      </c>
      <c r="C718" s="13">
        <v>2006</v>
      </c>
      <c r="D718" s="14">
        <v>38838</v>
      </c>
      <c r="F718" s="4" t="s">
        <v>48</v>
      </c>
      <c r="G718" s="4">
        <v>0.625</v>
      </c>
      <c r="H718" s="15">
        <v>3</v>
      </c>
      <c r="I718" s="15">
        <v>1</v>
      </c>
      <c r="J718" s="15">
        <v>3</v>
      </c>
      <c r="K718" s="15">
        <v>3</v>
      </c>
      <c r="L718" s="15">
        <v>1</v>
      </c>
      <c r="M718" s="15">
        <v>1</v>
      </c>
      <c r="N718" s="15">
        <v>1</v>
      </c>
      <c r="O718" s="7" t="s">
        <v>45</v>
      </c>
      <c r="P718" s="16">
        <v>-0.53500000000000003</v>
      </c>
      <c r="Q718" s="16">
        <v>-0.53500000000000003</v>
      </c>
      <c r="R718" s="16">
        <v>-0.52900000000000003</v>
      </c>
      <c r="S718" s="16">
        <v>0.66700000000000004</v>
      </c>
      <c r="T718" s="16">
        <v>0</v>
      </c>
      <c r="U718" s="16">
        <v>2.3E-2</v>
      </c>
      <c r="V718" s="16">
        <v>-0.105</v>
      </c>
      <c r="W718" s="16">
        <v>-0.53300000000000003</v>
      </c>
      <c r="X718" s="16">
        <v>0.14099999999999999</v>
      </c>
      <c r="Y718" s="16">
        <v>0.46600000000000003</v>
      </c>
      <c r="Z718" s="16">
        <v>-0.02</v>
      </c>
      <c r="AA718" s="16">
        <v>-0.313</v>
      </c>
      <c r="AB718" s="16">
        <v>1.5</v>
      </c>
      <c r="AC718" s="16">
        <v>0.187</v>
      </c>
      <c r="AD718" s="16">
        <v>0</v>
      </c>
      <c r="AE718" s="16">
        <v>1.8839999999999999</v>
      </c>
      <c r="AF718" s="16">
        <v>2</v>
      </c>
      <c r="AG718" s="17">
        <v>42.82</v>
      </c>
      <c r="AH718" s="17">
        <v>1.6375999999999999</v>
      </c>
      <c r="AI718" s="17">
        <v>3.91</v>
      </c>
      <c r="AJ718" s="17">
        <v>64</v>
      </c>
      <c r="AK718" s="17">
        <v>33</v>
      </c>
      <c r="AL718" s="17">
        <v>0</v>
      </c>
      <c r="AM718" s="17">
        <v>64</v>
      </c>
    </row>
    <row r="719" spans="1:39">
      <c r="A719" s="11">
        <v>391321407749020</v>
      </c>
      <c r="B719" s="18">
        <v>10554</v>
      </c>
      <c r="C719" s="13">
        <v>2006</v>
      </c>
      <c r="D719" s="19">
        <v>38916</v>
      </c>
      <c r="F719" s="4" t="s">
        <v>44</v>
      </c>
      <c r="G719" s="4">
        <v>5.75</v>
      </c>
      <c r="H719" s="15">
        <v>2</v>
      </c>
      <c r="I719" s="15">
        <v>1</v>
      </c>
      <c r="J719" s="15">
        <v>3</v>
      </c>
      <c r="K719" s="15">
        <v>5</v>
      </c>
      <c r="L719" s="15">
        <v>5</v>
      </c>
      <c r="M719" s="15">
        <v>1</v>
      </c>
      <c r="N719" s="15">
        <v>5</v>
      </c>
      <c r="O719" s="7" t="s">
        <v>45</v>
      </c>
      <c r="P719" s="16">
        <v>-0.313</v>
      </c>
      <c r="Q719" s="16">
        <v>-0.313</v>
      </c>
      <c r="R719" s="16">
        <v>-0.19</v>
      </c>
      <c r="S719" s="16">
        <v>0</v>
      </c>
      <c r="T719" s="16">
        <v>0</v>
      </c>
      <c r="U719" s="16">
        <v>5.7000000000000002E-2</v>
      </c>
      <c r="V719" s="16">
        <v>6.8000000000000005E-2</v>
      </c>
      <c r="W719" s="16">
        <v>-0.16700000000000001</v>
      </c>
      <c r="X719" s="16">
        <v>0.129</v>
      </c>
      <c r="Y719" s="16">
        <v>0.23400000000000001</v>
      </c>
      <c r="Z719" s="16">
        <v>0.127</v>
      </c>
      <c r="AA719" s="16">
        <v>-0.5</v>
      </c>
      <c r="AB719" s="16">
        <v>-1</v>
      </c>
      <c r="AC719" s="16">
        <v>7.4999999999999997E-2</v>
      </c>
      <c r="AD719" s="16">
        <v>0.19700000000000001</v>
      </c>
      <c r="AE719" s="16">
        <v>0.83499999999999996</v>
      </c>
      <c r="AF719" s="16">
        <v>0</v>
      </c>
      <c r="AG719" s="17">
        <v>20</v>
      </c>
      <c r="AH719" s="17">
        <v>1.2766</v>
      </c>
      <c r="AI719" s="17">
        <v>4.17</v>
      </c>
      <c r="AJ719" s="17">
        <v>88</v>
      </c>
      <c r="AK719" s="17">
        <v>5</v>
      </c>
      <c r="AL719" s="17">
        <v>2</v>
      </c>
      <c r="AM719" s="17">
        <v>89</v>
      </c>
    </row>
    <row r="720" spans="1:39">
      <c r="A720" s="11">
        <v>391330407718386</v>
      </c>
      <c r="B720" s="12">
        <v>17847</v>
      </c>
      <c r="C720" s="13">
        <v>2003</v>
      </c>
      <c r="D720" s="14">
        <v>37735</v>
      </c>
      <c r="F720" s="4" t="s">
        <v>48</v>
      </c>
      <c r="G720" s="4">
        <v>2.74</v>
      </c>
      <c r="H720" s="15">
        <v>4</v>
      </c>
      <c r="I720" s="15">
        <v>1</v>
      </c>
      <c r="J720" s="15">
        <v>5</v>
      </c>
      <c r="K720" s="15">
        <v>5</v>
      </c>
      <c r="L720" s="15">
        <v>3</v>
      </c>
      <c r="M720" s="15">
        <v>1</v>
      </c>
      <c r="N720" s="15">
        <v>5</v>
      </c>
      <c r="O720" s="7" t="s">
        <v>45</v>
      </c>
      <c r="P720" s="16">
        <v>-0.52900000000000003</v>
      </c>
      <c r="Q720" s="16">
        <v>-0.52900000000000003</v>
      </c>
      <c r="R720" s="16">
        <v>-0.54600000000000004</v>
      </c>
      <c r="S720" s="16">
        <v>0.55600000000000005</v>
      </c>
      <c r="T720" s="16">
        <v>0</v>
      </c>
      <c r="U720" s="16">
        <v>6.0000000000000001E-3</v>
      </c>
      <c r="V720" s="16">
        <v>-0.11899999999999999</v>
      </c>
      <c r="W720" s="16">
        <v>-0.13300000000000001</v>
      </c>
      <c r="X720" s="16">
        <v>0.121</v>
      </c>
      <c r="Y720" s="16">
        <v>0.47899999999999998</v>
      </c>
      <c r="Z720" s="16">
        <v>-3.1E-2</v>
      </c>
      <c r="AA720" s="16">
        <v>-0.36099999999999999</v>
      </c>
      <c r="AB720" s="16">
        <v>1.5</v>
      </c>
      <c r="AC720" s="16">
        <v>0.16900000000000001</v>
      </c>
      <c r="AD720" s="16">
        <v>0</v>
      </c>
      <c r="AE720" s="16">
        <v>1.21</v>
      </c>
      <c r="AF720" s="16">
        <v>0.5</v>
      </c>
      <c r="AG720" s="17">
        <v>62.94</v>
      </c>
      <c r="AH720" s="17">
        <v>1.1446000000000001</v>
      </c>
      <c r="AI720" s="17">
        <v>2.52</v>
      </c>
      <c r="AJ720" s="17">
        <v>87</v>
      </c>
      <c r="AK720" s="17">
        <v>6</v>
      </c>
      <c r="AL720" s="17">
        <v>0</v>
      </c>
      <c r="AM720" s="17">
        <v>89</v>
      </c>
    </row>
    <row r="721" spans="1:39">
      <c r="A721" s="11">
        <v>391330407718386</v>
      </c>
      <c r="B721" s="12">
        <v>17848</v>
      </c>
      <c r="C721" s="13">
        <v>2004</v>
      </c>
      <c r="D721" s="14">
        <v>38111</v>
      </c>
      <c r="F721" s="4" t="s">
        <v>48</v>
      </c>
      <c r="G721" s="4">
        <v>2.74</v>
      </c>
      <c r="H721" s="15">
        <v>4</v>
      </c>
      <c r="I721" s="15">
        <v>3</v>
      </c>
      <c r="J721" s="15">
        <v>5</v>
      </c>
      <c r="K721" s="15">
        <v>5</v>
      </c>
      <c r="L721" s="15">
        <v>1</v>
      </c>
      <c r="M721" s="15">
        <v>1</v>
      </c>
      <c r="N721" s="15">
        <v>5</v>
      </c>
      <c r="O721" s="7" t="s">
        <v>45</v>
      </c>
      <c r="P721" s="16">
        <v>-0.52900000000000003</v>
      </c>
      <c r="Q721" s="16">
        <v>-0.52900000000000003</v>
      </c>
      <c r="R721" s="16">
        <v>-0.54600000000000004</v>
      </c>
      <c r="S721" s="16">
        <v>0.55600000000000005</v>
      </c>
      <c r="T721" s="16">
        <v>0</v>
      </c>
      <c r="U721" s="16">
        <v>6.0000000000000001E-3</v>
      </c>
      <c r="V721" s="16">
        <v>-0.11899999999999999</v>
      </c>
      <c r="W721" s="16">
        <v>-0.13300000000000001</v>
      </c>
      <c r="X721" s="16">
        <v>0.121</v>
      </c>
      <c r="Y721" s="16">
        <v>0.47899999999999998</v>
      </c>
      <c r="Z721" s="16">
        <v>-3.1E-2</v>
      </c>
      <c r="AA721" s="16">
        <v>-0.36099999999999999</v>
      </c>
      <c r="AB721" s="16">
        <v>1.5</v>
      </c>
      <c r="AC721" s="16">
        <v>0.16900000000000001</v>
      </c>
      <c r="AD721" s="16">
        <v>0</v>
      </c>
      <c r="AE721" s="16">
        <v>1.21</v>
      </c>
      <c r="AF721" s="16">
        <v>0.5</v>
      </c>
      <c r="AG721" s="17">
        <v>57.07</v>
      </c>
      <c r="AH721" s="17">
        <v>2.0661</v>
      </c>
      <c r="AI721" s="17">
        <v>3.22</v>
      </c>
      <c r="AJ721" s="17">
        <v>74</v>
      </c>
      <c r="AK721" s="17">
        <v>17</v>
      </c>
      <c r="AL721" s="17">
        <v>1</v>
      </c>
      <c r="AM721" s="17">
        <v>86</v>
      </c>
    </row>
    <row r="722" spans="1:39">
      <c r="A722" s="11">
        <v>391330407718386</v>
      </c>
      <c r="B722" s="12">
        <v>17849</v>
      </c>
      <c r="C722" s="13">
        <v>2006</v>
      </c>
      <c r="D722" s="14">
        <v>38838</v>
      </c>
      <c r="F722" s="4" t="s">
        <v>48</v>
      </c>
      <c r="G722" s="4">
        <v>2.74</v>
      </c>
      <c r="H722" s="15">
        <v>3</v>
      </c>
      <c r="I722" s="15">
        <v>5</v>
      </c>
      <c r="J722" s="15">
        <v>3</v>
      </c>
      <c r="K722" s="15">
        <v>1</v>
      </c>
      <c r="L722" s="15">
        <v>1</v>
      </c>
      <c r="M722" s="15">
        <v>1</v>
      </c>
      <c r="N722" s="15">
        <v>1</v>
      </c>
      <c r="O722" s="7" t="s">
        <v>45</v>
      </c>
      <c r="P722" s="16">
        <v>-0.52900000000000003</v>
      </c>
      <c r="Q722" s="16">
        <v>-0.52900000000000003</v>
      </c>
      <c r="R722" s="16">
        <v>-0.54600000000000004</v>
      </c>
      <c r="S722" s="16">
        <v>0.55600000000000005</v>
      </c>
      <c r="T722" s="16">
        <v>0</v>
      </c>
      <c r="U722" s="16">
        <v>6.0000000000000001E-3</v>
      </c>
      <c r="V722" s="16">
        <v>-0.11899999999999999</v>
      </c>
      <c r="W722" s="16">
        <v>-0.13300000000000001</v>
      </c>
      <c r="X722" s="16">
        <v>0.121</v>
      </c>
      <c r="Y722" s="16">
        <v>0.47899999999999998</v>
      </c>
      <c r="Z722" s="16">
        <v>-3.1E-2</v>
      </c>
      <c r="AA722" s="16">
        <v>-0.36099999999999999</v>
      </c>
      <c r="AB722" s="16">
        <v>1.5</v>
      </c>
      <c r="AC722" s="16">
        <v>0.16900000000000001</v>
      </c>
      <c r="AD722" s="16">
        <v>0</v>
      </c>
      <c r="AE722" s="16">
        <v>1.21</v>
      </c>
      <c r="AF722" s="16">
        <v>0.5</v>
      </c>
      <c r="AG722" s="17">
        <v>35.26</v>
      </c>
      <c r="AH722" s="17">
        <v>2.3235999999999999</v>
      </c>
      <c r="AI722" s="17">
        <v>4.47</v>
      </c>
      <c r="AJ722" s="17">
        <v>47</v>
      </c>
      <c r="AK722" s="17">
        <v>31</v>
      </c>
      <c r="AL722" s="17">
        <v>2</v>
      </c>
      <c r="AM722" s="17">
        <v>62</v>
      </c>
    </row>
    <row r="723" spans="1:39">
      <c r="A723" s="11">
        <v>391330407718386</v>
      </c>
      <c r="B723" s="12">
        <v>17850</v>
      </c>
      <c r="C723" s="13">
        <v>2007</v>
      </c>
      <c r="D723" s="14">
        <v>39192</v>
      </c>
      <c r="F723" s="4" t="s">
        <v>48</v>
      </c>
      <c r="G723" s="4">
        <v>2.74</v>
      </c>
      <c r="H723" s="15">
        <v>4</v>
      </c>
      <c r="I723" s="15">
        <v>1</v>
      </c>
      <c r="J723" s="15">
        <v>5</v>
      </c>
      <c r="K723" s="15">
        <v>5</v>
      </c>
      <c r="L723" s="15">
        <v>1</v>
      </c>
      <c r="M723" s="15">
        <v>1</v>
      </c>
      <c r="N723" s="15">
        <v>1</v>
      </c>
      <c r="O723" s="7" t="s">
        <v>45</v>
      </c>
      <c r="P723" s="16">
        <v>-0.52900000000000003</v>
      </c>
      <c r="Q723" s="16">
        <v>-0.52900000000000003</v>
      </c>
      <c r="R723" s="16">
        <v>-0.54600000000000004</v>
      </c>
      <c r="S723" s="16">
        <v>0.55600000000000005</v>
      </c>
      <c r="T723" s="16">
        <v>0</v>
      </c>
      <c r="U723" s="16">
        <v>6.0000000000000001E-3</v>
      </c>
      <c r="V723" s="16">
        <v>-0.11899999999999999</v>
      </c>
      <c r="W723" s="16">
        <v>-0.13300000000000001</v>
      </c>
      <c r="X723" s="16">
        <v>0.121</v>
      </c>
      <c r="Y723" s="16">
        <v>0.47899999999999998</v>
      </c>
      <c r="Z723" s="16">
        <v>-3.1E-2</v>
      </c>
      <c r="AA723" s="16">
        <v>-0.36099999999999999</v>
      </c>
      <c r="AB723" s="16">
        <v>1.5</v>
      </c>
      <c r="AC723" s="16">
        <v>0.16900000000000001</v>
      </c>
      <c r="AD723" s="16">
        <v>0</v>
      </c>
      <c r="AE723" s="16">
        <v>1.21</v>
      </c>
      <c r="AF723" s="16">
        <v>0.5</v>
      </c>
      <c r="AG723" s="17">
        <v>60.71</v>
      </c>
      <c r="AH723" s="17">
        <v>1.8591</v>
      </c>
      <c r="AI723" s="17">
        <v>3.12</v>
      </c>
      <c r="AJ723" s="17">
        <v>80</v>
      </c>
      <c r="AK723" s="17">
        <v>15</v>
      </c>
      <c r="AL723" s="17">
        <v>0</v>
      </c>
      <c r="AM723" s="17">
        <v>74</v>
      </c>
    </row>
    <row r="724" spans="1:39">
      <c r="A724" s="11">
        <v>391330407718386</v>
      </c>
      <c r="B724" s="12">
        <v>17853</v>
      </c>
      <c r="C724" s="13">
        <v>2003</v>
      </c>
      <c r="D724" s="14">
        <v>37742</v>
      </c>
      <c r="F724" s="4" t="s">
        <v>48</v>
      </c>
      <c r="G724" s="4">
        <v>2.74</v>
      </c>
      <c r="H724" s="15">
        <v>5</v>
      </c>
      <c r="I724" s="15">
        <v>1</v>
      </c>
      <c r="J724" s="15">
        <v>5</v>
      </c>
      <c r="K724" s="15">
        <v>5</v>
      </c>
      <c r="L724" s="15">
        <v>1</v>
      </c>
      <c r="M724" s="15">
        <v>1</v>
      </c>
      <c r="N724" s="15">
        <v>5</v>
      </c>
      <c r="O724" s="7" t="s">
        <v>45</v>
      </c>
      <c r="P724" s="16">
        <v>-0.52900000000000003</v>
      </c>
      <c r="Q724" s="16">
        <v>-0.52900000000000003</v>
      </c>
      <c r="R724" s="16">
        <v>-0.54600000000000004</v>
      </c>
      <c r="S724" s="16">
        <v>0.55600000000000005</v>
      </c>
      <c r="T724" s="16">
        <v>0</v>
      </c>
      <c r="U724" s="16">
        <v>6.0000000000000001E-3</v>
      </c>
      <c r="V724" s="16">
        <v>-0.11899999999999999</v>
      </c>
      <c r="W724" s="16">
        <v>-0.13300000000000001</v>
      </c>
      <c r="X724" s="16">
        <v>0.121</v>
      </c>
      <c r="Y724" s="16">
        <v>0.47899999999999998</v>
      </c>
      <c r="Z724" s="16">
        <v>-3.1E-2</v>
      </c>
      <c r="AA724" s="16">
        <v>-0.36099999999999999</v>
      </c>
      <c r="AB724" s="16">
        <v>1.5</v>
      </c>
      <c r="AC724" s="16">
        <v>0.16900000000000001</v>
      </c>
      <c r="AD724" s="16">
        <v>0</v>
      </c>
      <c r="AE724" s="16">
        <v>1.21</v>
      </c>
      <c r="AF724" s="16">
        <v>0.5</v>
      </c>
      <c r="AG724" s="17">
        <v>67.87</v>
      </c>
      <c r="AH724" s="17">
        <v>0.97929999999999995</v>
      </c>
      <c r="AI724" s="17">
        <v>2.65</v>
      </c>
      <c r="AJ724" s="17">
        <v>89</v>
      </c>
      <c r="AK724" s="17">
        <v>9</v>
      </c>
      <c r="AL724" s="17">
        <v>0</v>
      </c>
      <c r="AM724" s="17">
        <v>88</v>
      </c>
    </row>
    <row r="725" spans="1:39">
      <c r="A725" s="11">
        <v>391330407718386</v>
      </c>
      <c r="B725" s="12">
        <v>17854</v>
      </c>
      <c r="C725" s="13">
        <v>2005</v>
      </c>
      <c r="D725" s="14">
        <v>38481</v>
      </c>
      <c r="F725" s="4" t="s">
        <v>48</v>
      </c>
      <c r="G725" s="4">
        <v>2.74</v>
      </c>
      <c r="H725" s="15">
        <v>5</v>
      </c>
      <c r="I725" s="15">
        <v>3</v>
      </c>
      <c r="J725" s="15">
        <v>5</v>
      </c>
      <c r="K725" s="15">
        <v>5</v>
      </c>
      <c r="L725" s="15">
        <v>3</v>
      </c>
      <c r="M725" s="15">
        <v>1</v>
      </c>
      <c r="N725" s="15">
        <v>1</v>
      </c>
      <c r="O725" s="7" t="s">
        <v>45</v>
      </c>
      <c r="P725" s="16">
        <v>-0.52900000000000003</v>
      </c>
      <c r="Q725" s="16">
        <v>-0.52900000000000003</v>
      </c>
      <c r="R725" s="16">
        <v>-0.54600000000000004</v>
      </c>
      <c r="S725" s="16">
        <v>0.55600000000000005</v>
      </c>
      <c r="T725" s="16">
        <v>0</v>
      </c>
      <c r="U725" s="16">
        <v>6.0000000000000001E-3</v>
      </c>
      <c r="V725" s="16">
        <v>-0.11899999999999999</v>
      </c>
      <c r="W725" s="16">
        <v>-0.13300000000000001</v>
      </c>
      <c r="X725" s="16">
        <v>0.121</v>
      </c>
      <c r="Y725" s="16">
        <v>0.47899999999999998</v>
      </c>
      <c r="Z725" s="16">
        <v>-3.1E-2</v>
      </c>
      <c r="AA725" s="16">
        <v>-0.36099999999999999</v>
      </c>
      <c r="AB725" s="16">
        <v>1.5</v>
      </c>
      <c r="AC725" s="16">
        <v>0.16900000000000001</v>
      </c>
      <c r="AD725" s="16">
        <v>0</v>
      </c>
      <c r="AE725" s="16">
        <v>1.21</v>
      </c>
      <c r="AF725" s="16">
        <v>0.5</v>
      </c>
      <c r="AG725" s="17">
        <v>76.400000000000006</v>
      </c>
      <c r="AH725" s="17">
        <v>1.9473</v>
      </c>
      <c r="AI725" s="17">
        <v>3.17</v>
      </c>
      <c r="AJ725" s="17">
        <v>86</v>
      </c>
      <c r="AK725" s="17">
        <v>5</v>
      </c>
      <c r="AL725" s="17">
        <v>1</v>
      </c>
      <c r="AM725" s="17">
        <v>71</v>
      </c>
    </row>
    <row r="726" spans="1:39">
      <c r="A726" s="11">
        <v>391330407718386</v>
      </c>
      <c r="B726" s="12">
        <v>17855</v>
      </c>
      <c r="C726" s="13">
        <v>2006</v>
      </c>
      <c r="D726" s="14">
        <v>38838</v>
      </c>
      <c r="F726" s="4" t="s">
        <v>48</v>
      </c>
      <c r="G726" s="4">
        <v>2.74</v>
      </c>
      <c r="H726" s="15">
        <v>1</v>
      </c>
      <c r="I726" s="15">
        <v>3</v>
      </c>
      <c r="J726" s="15">
        <v>1</v>
      </c>
      <c r="K726" s="15">
        <v>1</v>
      </c>
      <c r="L726" s="15">
        <v>1</v>
      </c>
      <c r="M726" s="15">
        <v>1</v>
      </c>
      <c r="N726" s="15">
        <v>1</v>
      </c>
      <c r="O726" s="7" t="s">
        <v>45</v>
      </c>
      <c r="P726" s="16">
        <v>-0.52900000000000003</v>
      </c>
      <c r="Q726" s="16">
        <v>-0.52900000000000003</v>
      </c>
      <c r="R726" s="16">
        <v>-0.54600000000000004</v>
      </c>
      <c r="S726" s="16">
        <v>0.55600000000000005</v>
      </c>
      <c r="T726" s="16">
        <v>0</v>
      </c>
      <c r="U726" s="16">
        <v>6.0000000000000001E-3</v>
      </c>
      <c r="V726" s="16">
        <v>-0.11899999999999999</v>
      </c>
      <c r="W726" s="16">
        <v>-0.13300000000000001</v>
      </c>
      <c r="X726" s="16">
        <v>0.121</v>
      </c>
      <c r="Y726" s="16">
        <v>0.47899999999999998</v>
      </c>
      <c r="Z726" s="16">
        <v>-3.1E-2</v>
      </c>
      <c r="AA726" s="16">
        <v>-0.36099999999999999</v>
      </c>
      <c r="AB726" s="16">
        <v>1.5</v>
      </c>
      <c r="AC726" s="16">
        <v>0.16900000000000001</v>
      </c>
      <c r="AD726" s="16">
        <v>0</v>
      </c>
      <c r="AE726" s="16">
        <v>1.21</v>
      </c>
      <c r="AF726" s="16">
        <v>0.5</v>
      </c>
      <c r="AG726" s="17">
        <v>14.81</v>
      </c>
      <c r="AH726" s="17">
        <v>2.0105</v>
      </c>
      <c r="AI726" s="17">
        <v>4.5599999999999996</v>
      </c>
      <c r="AJ726" s="17">
        <v>40</v>
      </c>
      <c r="AK726" s="17">
        <v>46</v>
      </c>
      <c r="AL726" s="17">
        <v>1</v>
      </c>
      <c r="AM726" s="17">
        <v>55</v>
      </c>
    </row>
    <row r="727" spans="1:39">
      <c r="A727" s="11">
        <v>391330407718386</v>
      </c>
      <c r="B727" s="12">
        <v>17856</v>
      </c>
      <c r="C727" s="13">
        <v>2007</v>
      </c>
      <c r="D727" s="14">
        <v>39173</v>
      </c>
      <c r="F727" s="4" t="s">
        <v>48</v>
      </c>
      <c r="G727" s="4">
        <v>2.74</v>
      </c>
      <c r="H727" s="15">
        <v>1</v>
      </c>
      <c r="I727" s="15">
        <v>1</v>
      </c>
      <c r="J727" s="15">
        <v>1</v>
      </c>
      <c r="K727" s="15">
        <v>1</v>
      </c>
      <c r="L727" s="15">
        <v>1</v>
      </c>
      <c r="M727" s="15">
        <v>1</v>
      </c>
      <c r="N727" s="15">
        <v>1</v>
      </c>
      <c r="O727" s="7" t="s">
        <v>45</v>
      </c>
      <c r="P727" s="16">
        <v>-0.52900000000000003</v>
      </c>
      <c r="Q727" s="16">
        <v>-0.52900000000000003</v>
      </c>
      <c r="R727" s="16">
        <v>-0.54600000000000004</v>
      </c>
      <c r="S727" s="16">
        <v>0.55600000000000005</v>
      </c>
      <c r="T727" s="16">
        <v>0</v>
      </c>
      <c r="U727" s="16">
        <v>6.0000000000000001E-3</v>
      </c>
      <c r="V727" s="16">
        <v>-0.11899999999999999</v>
      </c>
      <c r="W727" s="16">
        <v>-0.13300000000000001</v>
      </c>
      <c r="X727" s="16">
        <v>0.121</v>
      </c>
      <c r="Y727" s="16">
        <v>0.47899999999999998</v>
      </c>
      <c r="Z727" s="16">
        <v>-3.1E-2</v>
      </c>
      <c r="AA727" s="16">
        <v>-0.36099999999999999</v>
      </c>
      <c r="AB727" s="16">
        <v>1.5</v>
      </c>
      <c r="AC727" s="16">
        <v>0.16900000000000001</v>
      </c>
      <c r="AD727" s="16">
        <v>0</v>
      </c>
      <c r="AE727" s="16">
        <v>1.21</v>
      </c>
      <c r="AF727" s="16">
        <v>0.5</v>
      </c>
      <c r="AG727" s="17">
        <v>10.09</v>
      </c>
      <c r="AH727" s="17">
        <v>1.7365999999999999</v>
      </c>
      <c r="AI727" s="17">
        <v>4.6100000000000003</v>
      </c>
      <c r="AJ727" s="17">
        <v>42</v>
      </c>
      <c r="AK727" s="17">
        <v>47</v>
      </c>
      <c r="AL727" s="17">
        <v>2</v>
      </c>
      <c r="AM727" s="17">
        <v>68</v>
      </c>
    </row>
    <row r="728" spans="1:39">
      <c r="A728" s="11">
        <v>391330407718386</v>
      </c>
      <c r="B728" s="12">
        <v>17859</v>
      </c>
      <c r="C728" s="13">
        <v>2008</v>
      </c>
      <c r="D728" s="14">
        <v>39567</v>
      </c>
      <c r="F728" s="4" t="s">
        <v>48</v>
      </c>
      <c r="G728" s="4">
        <v>2.74</v>
      </c>
      <c r="H728" s="15">
        <v>4</v>
      </c>
      <c r="I728" s="15">
        <v>1</v>
      </c>
      <c r="J728" s="15">
        <v>5</v>
      </c>
      <c r="K728" s="15">
        <v>5</v>
      </c>
      <c r="L728" s="15">
        <v>1</v>
      </c>
      <c r="M728" s="15">
        <v>1</v>
      </c>
      <c r="N728" s="15">
        <v>1</v>
      </c>
      <c r="O728" s="7" t="s">
        <v>45</v>
      </c>
      <c r="P728" s="16">
        <v>-0.52900000000000003</v>
      </c>
      <c r="Q728" s="16">
        <v>-0.52900000000000003</v>
      </c>
      <c r="R728" s="16">
        <v>-0.54600000000000004</v>
      </c>
      <c r="S728" s="16">
        <v>0.55600000000000005</v>
      </c>
      <c r="T728" s="16">
        <v>0</v>
      </c>
      <c r="U728" s="16">
        <v>6.0000000000000001E-3</v>
      </c>
      <c r="V728" s="16">
        <v>-0.11899999999999999</v>
      </c>
      <c r="W728" s="16">
        <v>-0.13300000000000001</v>
      </c>
      <c r="X728" s="16">
        <v>0.121</v>
      </c>
      <c r="Y728" s="16">
        <v>0.47899999999999998</v>
      </c>
      <c r="Z728" s="16">
        <v>-3.1E-2</v>
      </c>
      <c r="AA728" s="16">
        <v>-0.36099999999999999</v>
      </c>
      <c r="AB728" s="16">
        <v>1.5</v>
      </c>
      <c r="AC728" s="16">
        <v>0.16900000000000001</v>
      </c>
      <c r="AD728" s="16">
        <v>0</v>
      </c>
      <c r="AE728" s="16">
        <v>1.21</v>
      </c>
      <c r="AF728" s="16">
        <v>0.5</v>
      </c>
      <c r="AG728" s="17">
        <v>60</v>
      </c>
      <c r="AH728" s="17">
        <v>1.46</v>
      </c>
      <c r="AI728" s="17">
        <v>2.98</v>
      </c>
      <c r="AJ728" s="17">
        <v>83</v>
      </c>
      <c r="AK728" s="17">
        <v>12</v>
      </c>
      <c r="AL728" s="17">
        <v>0</v>
      </c>
      <c r="AM728" s="17">
        <v>79</v>
      </c>
    </row>
    <row r="729" spans="1:39">
      <c r="A729" s="11">
        <v>391330407718386</v>
      </c>
      <c r="B729" s="12">
        <v>17948</v>
      </c>
      <c r="C729" s="13">
        <v>2000</v>
      </c>
      <c r="D729" s="14">
        <v>36647</v>
      </c>
      <c r="F729" s="4" t="s">
        <v>48</v>
      </c>
      <c r="G729" s="4">
        <v>2.74</v>
      </c>
      <c r="H729" s="15">
        <v>1</v>
      </c>
      <c r="I729" s="15">
        <v>3</v>
      </c>
      <c r="J729" s="15">
        <v>3</v>
      </c>
      <c r="K729" s="15">
        <v>3</v>
      </c>
      <c r="L729" s="15">
        <v>1</v>
      </c>
      <c r="M729" s="15">
        <v>1</v>
      </c>
      <c r="N729" s="15">
        <v>1</v>
      </c>
      <c r="O729" s="7" t="s">
        <v>45</v>
      </c>
      <c r="P729" s="16">
        <v>-0.52900000000000003</v>
      </c>
      <c r="Q729" s="16">
        <v>-0.52900000000000003</v>
      </c>
      <c r="R729" s="16">
        <v>-0.54600000000000004</v>
      </c>
      <c r="S729" s="16">
        <v>0.55600000000000005</v>
      </c>
      <c r="T729" s="16">
        <v>0</v>
      </c>
      <c r="U729" s="16">
        <v>6.0000000000000001E-3</v>
      </c>
      <c r="V729" s="16">
        <v>-0.11899999999999999</v>
      </c>
      <c r="W729" s="16">
        <v>-0.13300000000000001</v>
      </c>
      <c r="X729" s="16">
        <v>0.121</v>
      </c>
      <c r="Y729" s="16">
        <v>0.47899999999999998</v>
      </c>
      <c r="Z729" s="16">
        <v>-3.1E-2</v>
      </c>
      <c r="AA729" s="16">
        <v>-0.36099999999999999</v>
      </c>
      <c r="AB729" s="16">
        <v>1.5</v>
      </c>
      <c r="AC729" s="16">
        <v>0.16900000000000001</v>
      </c>
      <c r="AD729" s="16">
        <v>0</v>
      </c>
      <c r="AE729" s="16">
        <v>1.21</v>
      </c>
      <c r="AF729" s="16">
        <v>0.5</v>
      </c>
      <c r="AG729" s="17">
        <v>12.43</v>
      </c>
      <c r="AH729" s="17">
        <v>2.1179999999999999</v>
      </c>
      <c r="AI729" s="17">
        <v>4.32</v>
      </c>
      <c r="AJ729" s="17">
        <v>49</v>
      </c>
      <c r="AK729" s="17">
        <v>22</v>
      </c>
      <c r="AL729" s="17">
        <v>3</v>
      </c>
      <c r="AM729" s="17">
        <v>74</v>
      </c>
    </row>
    <row r="730" spans="1:39">
      <c r="A730" s="11">
        <v>391330407718386</v>
      </c>
      <c r="B730" s="12">
        <v>17950</v>
      </c>
      <c r="C730" s="13">
        <v>2003</v>
      </c>
      <c r="D730" s="14">
        <v>37735</v>
      </c>
      <c r="F730" s="4" t="s">
        <v>48</v>
      </c>
      <c r="G730" s="4">
        <v>2.74</v>
      </c>
      <c r="H730" s="15">
        <v>4</v>
      </c>
      <c r="I730" s="15">
        <v>1</v>
      </c>
      <c r="J730" s="15">
        <v>5</v>
      </c>
      <c r="K730" s="15">
        <v>3</v>
      </c>
      <c r="L730" s="15">
        <v>1</v>
      </c>
      <c r="M730" s="15">
        <v>1</v>
      </c>
      <c r="N730" s="15">
        <v>1</v>
      </c>
      <c r="O730" s="7" t="s">
        <v>45</v>
      </c>
      <c r="P730" s="16">
        <v>-0.52900000000000003</v>
      </c>
      <c r="Q730" s="16">
        <v>-0.52900000000000003</v>
      </c>
      <c r="R730" s="16">
        <v>-0.54600000000000004</v>
      </c>
      <c r="S730" s="16">
        <v>0.55600000000000005</v>
      </c>
      <c r="T730" s="16">
        <v>0</v>
      </c>
      <c r="U730" s="16">
        <v>6.0000000000000001E-3</v>
      </c>
      <c r="V730" s="16">
        <v>-0.11899999999999999</v>
      </c>
      <c r="W730" s="16">
        <v>-0.13300000000000001</v>
      </c>
      <c r="X730" s="16">
        <v>0.121</v>
      </c>
      <c r="Y730" s="16">
        <v>0.47899999999999998</v>
      </c>
      <c r="Z730" s="16">
        <v>-3.1E-2</v>
      </c>
      <c r="AA730" s="16">
        <v>-0.36099999999999999</v>
      </c>
      <c r="AB730" s="16">
        <v>1.5</v>
      </c>
      <c r="AC730" s="16">
        <v>0.16900000000000001</v>
      </c>
      <c r="AD730" s="16">
        <v>0</v>
      </c>
      <c r="AE730" s="16">
        <v>1.21</v>
      </c>
      <c r="AF730" s="16">
        <v>0.5</v>
      </c>
      <c r="AG730" s="17">
        <v>60</v>
      </c>
      <c r="AH730" s="17">
        <v>1.2858000000000001</v>
      </c>
      <c r="AI730" s="17">
        <v>3.49</v>
      </c>
      <c r="AJ730" s="17">
        <v>69</v>
      </c>
      <c r="AK730" s="17">
        <v>23</v>
      </c>
      <c r="AL730" s="17">
        <v>0</v>
      </c>
      <c r="AM730" s="17">
        <v>74</v>
      </c>
    </row>
    <row r="731" spans="1:39">
      <c r="A731" s="11">
        <v>391330407718386</v>
      </c>
      <c r="B731" s="12">
        <v>17952</v>
      </c>
      <c r="C731" s="13">
        <v>2007</v>
      </c>
      <c r="D731" s="14">
        <v>39192</v>
      </c>
      <c r="F731" s="4" t="s">
        <v>48</v>
      </c>
      <c r="G731" s="4">
        <v>2.74</v>
      </c>
      <c r="H731" s="15">
        <v>3</v>
      </c>
      <c r="I731" s="15">
        <v>3</v>
      </c>
      <c r="J731" s="15">
        <v>3</v>
      </c>
      <c r="K731" s="15">
        <v>1</v>
      </c>
      <c r="L731" s="15">
        <v>1</v>
      </c>
      <c r="M731" s="15">
        <v>1</v>
      </c>
      <c r="N731" s="15">
        <v>1</v>
      </c>
      <c r="O731" s="7" t="s">
        <v>45</v>
      </c>
      <c r="P731" s="16">
        <v>-0.52900000000000003</v>
      </c>
      <c r="Q731" s="16">
        <v>-0.52900000000000003</v>
      </c>
      <c r="R731" s="16">
        <v>-0.54600000000000004</v>
      </c>
      <c r="S731" s="16">
        <v>0.55600000000000005</v>
      </c>
      <c r="T731" s="16">
        <v>0</v>
      </c>
      <c r="U731" s="16">
        <v>6.0000000000000001E-3</v>
      </c>
      <c r="V731" s="16">
        <v>-0.11899999999999999</v>
      </c>
      <c r="W731" s="16">
        <v>-0.13300000000000001</v>
      </c>
      <c r="X731" s="16">
        <v>0.121</v>
      </c>
      <c r="Y731" s="16">
        <v>0.47899999999999998</v>
      </c>
      <c r="Z731" s="16">
        <v>-3.1E-2</v>
      </c>
      <c r="AA731" s="16">
        <v>-0.36099999999999999</v>
      </c>
      <c r="AB731" s="16">
        <v>1.5</v>
      </c>
      <c r="AC731" s="16">
        <v>0.16900000000000001</v>
      </c>
      <c r="AD731" s="16">
        <v>0</v>
      </c>
      <c r="AE731" s="16">
        <v>1.21</v>
      </c>
      <c r="AF731" s="16">
        <v>0.5</v>
      </c>
      <c r="AG731" s="17">
        <v>34.49</v>
      </c>
      <c r="AH731" s="17">
        <v>2.0596000000000001</v>
      </c>
      <c r="AI731" s="17">
        <v>4.5</v>
      </c>
      <c r="AJ731" s="17">
        <v>45</v>
      </c>
      <c r="AK731" s="17">
        <v>37</v>
      </c>
      <c r="AL731" s="17">
        <v>3</v>
      </c>
      <c r="AM731" s="17">
        <v>70</v>
      </c>
    </row>
    <row r="732" spans="1:39">
      <c r="A732" s="11">
        <v>391330407718386</v>
      </c>
      <c r="B732" s="12">
        <v>17954</v>
      </c>
      <c r="C732" s="13">
        <v>2008</v>
      </c>
      <c r="D732" s="14">
        <v>39569</v>
      </c>
      <c r="F732" s="4" t="s">
        <v>48</v>
      </c>
      <c r="G732" s="4">
        <v>2.74</v>
      </c>
      <c r="H732" s="15">
        <v>4</v>
      </c>
      <c r="I732" s="15">
        <v>1</v>
      </c>
      <c r="J732" s="15">
        <v>5</v>
      </c>
      <c r="K732" s="15">
        <v>3</v>
      </c>
      <c r="L732" s="15">
        <v>1</v>
      </c>
      <c r="M732" s="15">
        <v>1</v>
      </c>
      <c r="N732" s="15">
        <v>1</v>
      </c>
      <c r="O732" s="7" t="s">
        <v>45</v>
      </c>
      <c r="P732" s="16">
        <v>-0.52900000000000003</v>
      </c>
      <c r="Q732" s="16">
        <v>-0.52900000000000003</v>
      </c>
      <c r="R732" s="16">
        <v>-0.54600000000000004</v>
      </c>
      <c r="S732" s="16">
        <v>0.55600000000000005</v>
      </c>
      <c r="T732" s="16">
        <v>0</v>
      </c>
      <c r="U732" s="16">
        <v>6.0000000000000001E-3</v>
      </c>
      <c r="V732" s="16">
        <v>-0.11899999999999999</v>
      </c>
      <c r="W732" s="16">
        <v>-0.13300000000000001</v>
      </c>
      <c r="X732" s="16">
        <v>0.121</v>
      </c>
      <c r="Y732" s="16">
        <v>0.47899999999999998</v>
      </c>
      <c r="Z732" s="16">
        <v>-3.1E-2</v>
      </c>
      <c r="AA732" s="16">
        <v>-0.36099999999999999</v>
      </c>
      <c r="AB732" s="16">
        <v>1.5</v>
      </c>
      <c r="AC732" s="16">
        <v>0.16900000000000001</v>
      </c>
      <c r="AD732" s="16">
        <v>0</v>
      </c>
      <c r="AE732" s="16">
        <v>1.21</v>
      </c>
      <c r="AF732" s="16">
        <v>0.5</v>
      </c>
      <c r="AG732" s="17">
        <v>60</v>
      </c>
      <c r="AH732" s="17">
        <v>1.7829999999999999</v>
      </c>
      <c r="AI732" s="17">
        <v>3.4</v>
      </c>
      <c r="AJ732" s="17">
        <v>72</v>
      </c>
      <c r="AK732" s="17">
        <v>19</v>
      </c>
      <c r="AL732" s="17">
        <v>4</v>
      </c>
      <c r="AM732" s="17">
        <v>83</v>
      </c>
    </row>
    <row r="733" spans="1:39">
      <c r="A733" s="11">
        <v>391335007715265</v>
      </c>
      <c r="B733" s="12">
        <v>17663</v>
      </c>
      <c r="C733" s="13">
        <v>2001</v>
      </c>
      <c r="D733" s="14">
        <v>37013</v>
      </c>
      <c r="F733" s="4" t="s">
        <v>48</v>
      </c>
      <c r="G733" s="4">
        <v>2.21</v>
      </c>
      <c r="H733" s="15">
        <v>2</v>
      </c>
      <c r="I733" s="15">
        <v>1</v>
      </c>
      <c r="J733" s="15">
        <v>3</v>
      </c>
      <c r="K733" s="15">
        <v>3</v>
      </c>
      <c r="L733" s="15">
        <v>1</v>
      </c>
      <c r="M733" s="15">
        <v>1</v>
      </c>
      <c r="N733" s="15">
        <v>1</v>
      </c>
      <c r="O733" s="7" t="s">
        <v>45</v>
      </c>
      <c r="P733" s="16">
        <v>-0.47699999999999998</v>
      </c>
      <c r="Q733" s="16">
        <v>-0.47699999999999998</v>
      </c>
      <c r="R733" s="16">
        <v>-0.46500000000000002</v>
      </c>
      <c r="S733" s="16">
        <v>0.2</v>
      </c>
      <c r="T733" s="16">
        <v>-0.2</v>
      </c>
      <c r="U733" s="16">
        <v>3.6999999999999998E-2</v>
      </c>
      <c r="V733" s="16">
        <v>-0.105</v>
      </c>
      <c r="W733" s="16">
        <v>0</v>
      </c>
      <c r="X733" s="16">
        <v>0.28799999999999998</v>
      </c>
      <c r="Y733" s="16">
        <v>0.35499999999999998</v>
      </c>
      <c r="Z733" s="16">
        <v>-3.0000000000000001E-3</v>
      </c>
      <c r="AA733" s="16">
        <v>-9.4E-2</v>
      </c>
      <c r="AB733" s="16">
        <v>1</v>
      </c>
      <c r="AC733" s="16">
        <v>0.19</v>
      </c>
      <c r="AD733" s="16">
        <v>0</v>
      </c>
      <c r="AE733" s="16">
        <v>1</v>
      </c>
      <c r="AF733" s="16">
        <v>1</v>
      </c>
      <c r="AG733" s="17">
        <v>17.34</v>
      </c>
      <c r="AH733" s="17">
        <v>1.8138000000000001</v>
      </c>
      <c r="AI733" s="17">
        <v>4.21</v>
      </c>
      <c r="AJ733" s="17">
        <v>59</v>
      </c>
      <c r="AK733" s="17">
        <v>34</v>
      </c>
      <c r="AL733" s="17">
        <v>2</v>
      </c>
      <c r="AM733" s="17">
        <v>61</v>
      </c>
    </row>
    <row r="734" spans="1:39">
      <c r="A734" s="11">
        <v>391335007715265</v>
      </c>
      <c r="B734" s="12">
        <v>17666</v>
      </c>
      <c r="C734" s="13">
        <v>2003</v>
      </c>
      <c r="D734" s="14">
        <v>37726</v>
      </c>
      <c r="F734" s="4" t="s">
        <v>48</v>
      </c>
      <c r="G734" s="4">
        <v>2.21</v>
      </c>
      <c r="H734" s="15">
        <v>4</v>
      </c>
      <c r="I734" s="15">
        <v>5</v>
      </c>
      <c r="J734" s="15">
        <v>3</v>
      </c>
      <c r="K734" s="15">
        <v>3</v>
      </c>
      <c r="L734" s="15">
        <v>1</v>
      </c>
      <c r="M734" s="15">
        <v>1</v>
      </c>
      <c r="N734" s="15">
        <v>1</v>
      </c>
      <c r="O734" s="7" t="s">
        <v>45</v>
      </c>
      <c r="P734" s="16">
        <v>-0.47699999999999998</v>
      </c>
      <c r="Q734" s="16">
        <v>-0.47699999999999998</v>
      </c>
      <c r="R734" s="16">
        <v>-0.46500000000000002</v>
      </c>
      <c r="S734" s="16">
        <v>0.2</v>
      </c>
      <c r="T734" s="16">
        <v>-0.2</v>
      </c>
      <c r="U734" s="16">
        <v>3.6999999999999998E-2</v>
      </c>
      <c r="V734" s="16">
        <v>-0.105</v>
      </c>
      <c r="W734" s="16">
        <v>0</v>
      </c>
      <c r="X734" s="16">
        <v>0.28799999999999998</v>
      </c>
      <c r="Y734" s="16">
        <v>0.35499999999999998</v>
      </c>
      <c r="Z734" s="16">
        <v>-3.0000000000000001E-3</v>
      </c>
      <c r="AA734" s="16">
        <v>-9.4E-2</v>
      </c>
      <c r="AB734" s="16">
        <v>1</v>
      </c>
      <c r="AC734" s="16">
        <v>0.19</v>
      </c>
      <c r="AD734" s="16">
        <v>0</v>
      </c>
      <c r="AE734" s="16">
        <v>1</v>
      </c>
      <c r="AF734" s="16">
        <v>1</v>
      </c>
      <c r="AG734" s="17">
        <v>52.83</v>
      </c>
      <c r="AH734" s="17">
        <v>2.2225999999999999</v>
      </c>
      <c r="AI734" s="17">
        <v>4.24</v>
      </c>
      <c r="AJ734" s="17">
        <v>60</v>
      </c>
      <c r="AK734" s="17">
        <v>25.33</v>
      </c>
      <c r="AL734" s="17">
        <v>4</v>
      </c>
      <c r="AM734" s="17">
        <v>65.33</v>
      </c>
    </row>
    <row r="735" spans="1:39">
      <c r="A735" s="11">
        <v>391335007715265</v>
      </c>
      <c r="B735" s="12">
        <v>17668</v>
      </c>
      <c r="C735" s="13">
        <v>2004</v>
      </c>
      <c r="D735" s="14">
        <v>38104</v>
      </c>
      <c r="F735" s="4" t="s">
        <v>48</v>
      </c>
      <c r="G735" s="4">
        <v>2.21</v>
      </c>
      <c r="H735" s="15">
        <v>1</v>
      </c>
      <c r="I735" s="15">
        <v>3</v>
      </c>
      <c r="J735" s="15">
        <v>1</v>
      </c>
      <c r="K735" s="15">
        <v>1</v>
      </c>
      <c r="L735" s="15">
        <v>1</v>
      </c>
      <c r="M735" s="15">
        <v>1</v>
      </c>
      <c r="N735" s="15">
        <v>1</v>
      </c>
      <c r="O735" s="7" t="s">
        <v>45</v>
      </c>
      <c r="P735" s="16">
        <v>-0.47699999999999998</v>
      </c>
      <c r="Q735" s="16">
        <v>-0.47699999999999998</v>
      </c>
      <c r="R735" s="16">
        <v>-0.46500000000000002</v>
      </c>
      <c r="S735" s="16">
        <v>0.2</v>
      </c>
      <c r="T735" s="16">
        <v>-0.2</v>
      </c>
      <c r="U735" s="16">
        <v>3.6999999999999998E-2</v>
      </c>
      <c r="V735" s="16">
        <v>-0.105</v>
      </c>
      <c r="W735" s="16">
        <v>0</v>
      </c>
      <c r="X735" s="16">
        <v>0.28799999999999998</v>
      </c>
      <c r="Y735" s="16">
        <v>0.35499999999999998</v>
      </c>
      <c r="Z735" s="16">
        <v>-3.0000000000000001E-3</v>
      </c>
      <c r="AA735" s="16">
        <v>-9.4E-2</v>
      </c>
      <c r="AB735" s="16">
        <v>1</v>
      </c>
      <c r="AC735" s="16">
        <v>0.19</v>
      </c>
      <c r="AD735" s="16">
        <v>0</v>
      </c>
      <c r="AE735" s="16">
        <v>1</v>
      </c>
      <c r="AF735" s="16">
        <v>1</v>
      </c>
      <c r="AG735" s="17">
        <v>11.84</v>
      </c>
      <c r="AH735" s="17">
        <v>2.0453000000000001</v>
      </c>
      <c r="AI735" s="17">
        <v>4.6900000000000004</v>
      </c>
      <c r="AJ735" s="17">
        <v>43</v>
      </c>
      <c r="AK735" s="17">
        <v>48</v>
      </c>
      <c r="AL735" s="17">
        <v>2</v>
      </c>
      <c r="AM735" s="17">
        <v>59</v>
      </c>
    </row>
    <row r="736" spans="1:39">
      <c r="A736" s="11">
        <v>391335007715265</v>
      </c>
      <c r="B736" s="12">
        <v>17670</v>
      </c>
      <c r="C736" s="13">
        <v>2005</v>
      </c>
      <c r="D736" s="14">
        <v>38448</v>
      </c>
      <c r="F736" s="4" t="s">
        <v>48</v>
      </c>
      <c r="G736" s="4">
        <v>2.21</v>
      </c>
      <c r="H736" s="15">
        <v>2</v>
      </c>
      <c r="I736" s="15">
        <v>5</v>
      </c>
      <c r="J736" s="15">
        <v>1</v>
      </c>
      <c r="K736" s="15">
        <v>1</v>
      </c>
      <c r="L736" s="15">
        <v>1</v>
      </c>
      <c r="M736" s="15">
        <v>1</v>
      </c>
      <c r="N736" s="15">
        <v>1</v>
      </c>
      <c r="O736" s="7" t="s">
        <v>45</v>
      </c>
      <c r="P736" s="16">
        <v>-0.47699999999999998</v>
      </c>
      <c r="Q736" s="16">
        <v>-0.47699999999999998</v>
      </c>
      <c r="R736" s="16">
        <v>-0.46500000000000002</v>
      </c>
      <c r="S736" s="16">
        <v>0.2</v>
      </c>
      <c r="T736" s="16">
        <v>-0.2</v>
      </c>
      <c r="U736" s="16">
        <v>3.6999999999999998E-2</v>
      </c>
      <c r="V736" s="16">
        <v>-0.105</v>
      </c>
      <c r="W736" s="16">
        <v>0</v>
      </c>
      <c r="X736" s="16">
        <v>0.28799999999999998</v>
      </c>
      <c r="Y736" s="16">
        <v>0.35499999999999998</v>
      </c>
      <c r="Z736" s="16">
        <v>-3.0000000000000001E-3</v>
      </c>
      <c r="AA736" s="16">
        <v>-9.4E-2</v>
      </c>
      <c r="AB736" s="16">
        <v>1</v>
      </c>
      <c r="AC736" s="16">
        <v>0.19</v>
      </c>
      <c r="AD736" s="16">
        <v>0</v>
      </c>
      <c r="AE736" s="16">
        <v>1</v>
      </c>
      <c r="AF736" s="16">
        <v>1</v>
      </c>
      <c r="AG736" s="17">
        <v>20.65</v>
      </c>
      <c r="AH736" s="17">
        <v>2.2833999999999999</v>
      </c>
      <c r="AI736" s="17">
        <v>5.58</v>
      </c>
      <c r="AJ736" s="17">
        <v>17</v>
      </c>
      <c r="AK736" s="17">
        <v>53</v>
      </c>
      <c r="AL736" s="17">
        <v>2</v>
      </c>
      <c r="AM736" s="17">
        <v>56</v>
      </c>
    </row>
    <row r="737" spans="1:39">
      <c r="A737" s="11">
        <v>391335007715265</v>
      </c>
      <c r="B737" s="12">
        <v>17673</v>
      </c>
      <c r="C737" s="13">
        <v>2006</v>
      </c>
      <c r="D737" s="14">
        <v>38826</v>
      </c>
      <c r="F737" s="4" t="s">
        <v>48</v>
      </c>
      <c r="G737" s="4">
        <v>2.21</v>
      </c>
      <c r="H737" s="15">
        <v>1</v>
      </c>
      <c r="I737" s="15">
        <v>1</v>
      </c>
      <c r="J737" s="15">
        <v>1</v>
      </c>
      <c r="K737" s="15">
        <v>1</v>
      </c>
      <c r="L737" s="15">
        <v>1</v>
      </c>
      <c r="M737" s="15">
        <v>1</v>
      </c>
      <c r="N737" s="15">
        <v>1</v>
      </c>
      <c r="O737" s="7" t="s">
        <v>45</v>
      </c>
      <c r="P737" s="16">
        <v>-0.47699999999999998</v>
      </c>
      <c r="Q737" s="16">
        <v>-0.47699999999999998</v>
      </c>
      <c r="R737" s="16">
        <v>-0.46500000000000002</v>
      </c>
      <c r="S737" s="16">
        <v>0.2</v>
      </c>
      <c r="T737" s="16">
        <v>-0.2</v>
      </c>
      <c r="U737" s="16">
        <v>3.6999999999999998E-2</v>
      </c>
      <c r="V737" s="16">
        <v>-0.105</v>
      </c>
      <c r="W737" s="16">
        <v>0</v>
      </c>
      <c r="X737" s="16">
        <v>0.28799999999999998</v>
      </c>
      <c r="Y737" s="16">
        <v>0.35499999999999998</v>
      </c>
      <c r="Z737" s="16">
        <v>-3.0000000000000001E-3</v>
      </c>
      <c r="AA737" s="16">
        <v>-9.4E-2</v>
      </c>
      <c r="AB737" s="16">
        <v>1</v>
      </c>
      <c r="AC737" s="16">
        <v>0.19</v>
      </c>
      <c r="AD737" s="16">
        <v>0</v>
      </c>
      <c r="AE737" s="16">
        <v>1</v>
      </c>
      <c r="AF737" s="16">
        <v>1</v>
      </c>
      <c r="AG737" s="17">
        <v>0</v>
      </c>
      <c r="AH737" s="17">
        <v>1.7763</v>
      </c>
      <c r="AI737" s="17">
        <v>5.81</v>
      </c>
      <c r="AJ737" s="17">
        <v>25</v>
      </c>
      <c r="AK737" s="17">
        <v>63</v>
      </c>
      <c r="AL737" s="17">
        <v>2</v>
      </c>
      <c r="AM737" s="17">
        <v>48</v>
      </c>
    </row>
    <row r="738" spans="1:39">
      <c r="A738" s="11">
        <v>391335007715265</v>
      </c>
      <c r="B738" s="12">
        <v>17675</v>
      </c>
      <c r="C738" s="13">
        <v>2008</v>
      </c>
      <c r="D738" s="14">
        <v>39568</v>
      </c>
      <c r="F738" s="4" t="s">
        <v>48</v>
      </c>
      <c r="G738" s="4">
        <v>2.21</v>
      </c>
      <c r="H738" s="15">
        <v>2</v>
      </c>
      <c r="I738" s="15">
        <v>5</v>
      </c>
      <c r="J738" s="15">
        <v>1</v>
      </c>
      <c r="K738" s="15">
        <v>3</v>
      </c>
      <c r="L738" s="15">
        <v>1</v>
      </c>
      <c r="M738" s="15">
        <v>1</v>
      </c>
      <c r="N738" s="15">
        <v>1</v>
      </c>
      <c r="O738" s="7" t="s">
        <v>45</v>
      </c>
      <c r="P738" s="16">
        <v>-0.47699999999999998</v>
      </c>
      <c r="Q738" s="16">
        <v>-0.47699999999999998</v>
      </c>
      <c r="R738" s="16">
        <v>-0.46500000000000002</v>
      </c>
      <c r="S738" s="16">
        <v>0.2</v>
      </c>
      <c r="T738" s="16">
        <v>-0.2</v>
      </c>
      <c r="U738" s="16">
        <v>3.6999999999999998E-2</v>
      </c>
      <c r="V738" s="16">
        <v>-0.105</v>
      </c>
      <c r="W738" s="16">
        <v>0</v>
      </c>
      <c r="X738" s="16">
        <v>0.28799999999999998</v>
      </c>
      <c r="Y738" s="16">
        <v>0.35499999999999998</v>
      </c>
      <c r="Z738" s="16">
        <v>-3.0000000000000001E-3</v>
      </c>
      <c r="AA738" s="16">
        <v>-9.4E-2</v>
      </c>
      <c r="AB738" s="16">
        <v>1</v>
      </c>
      <c r="AC738" s="16">
        <v>0.19</v>
      </c>
      <c r="AD738" s="16">
        <v>0</v>
      </c>
      <c r="AE738" s="16">
        <v>1</v>
      </c>
      <c r="AF738" s="16">
        <v>1</v>
      </c>
      <c r="AG738" s="17">
        <v>20.34</v>
      </c>
      <c r="AH738" s="17">
        <v>2.2229999999999999</v>
      </c>
      <c r="AI738" s="17">
        <v>4.7</v>
      </c>
      <c r="AJ738" s="17">
        <v>50</v>
      </c>
      <c r="AK738" s="17">
        <v>39</v>
      </c>
      <c r="AL738" s="17">
        <v>7</v>
      </c>
      <c r="AM738" s="17">
        <v>82</v>
      </c>
    </row>
    <row r="739" spans="1:39">
      <c r="A739" s="11">
        <v>391338207901460</v>
      </c>
      <c r="B739" s="18">
        <v>10945</v>
      </c>
      <c r="C739" s="13">
        <v>2006</v>
      </c>
      <c r="D739" s="19">
        <v>38853</v>
      </c>
      <c r="F739" s="4" t="s">
        <v>46</v>
      </c>
      <c r="G739" s="4">
        <v>0.8</v>
      </c>
      <c r="H739" s="15">
        <v>4</v>
      </c>
      <c r="I739" s="15">
        <v>1</v>
      </c>
      <c r="J739" s="15">
        <v>5</v>
      </c>
      <c r="K739" s="15">
        <v>5</v>
      </c>
      <c r="L739" s="15">
        <v>1</v>
      </c>
      <c r="M739" s="15">
        <v>5</v>
      </c>
      <c r="N739" s="15">
        <v>3</v>
      </c>
      <c r="O739" s="7" t="s">
        <v>45</v>
      </c>
      <c r="P739" s="16">
        <v>-2.8000000000000001E-2</v>
      </c>
      <c r="Q739" s="16">
        <v>-2.8000000000000001E-2</v>
      </c>
      <c r="R739" s="16">
        <v>-9.2999999999999999E-2</v>
      </c>
      <c r="S739" s="16">
        <v>0</v>
      </c>
      <c r="T739" s="16">
        <v>0</v>
      </c>
      <c r="U739" s="16">
        <v>3.5999999999999997E-2</v>
      </c>
      <c r="V739" s="16">
        <v>0.25</v>
      </c>
      <c r="W739" s="16">
        <v>0</v>
      </c>
      <c r="X739" s="16">
        <v>1.7999999999999999E-2</v>
      </c>
      <c r="Y739" s="16">
        <v>0.01</v>
      </c>
      <c r="Z739" s="16">
        <v>0.42699999999999999</v>
      </c>
      <c r="AA739" s="16">
        <v>-0.16700000000000001</v>
      </c>
      <c r="AB739" s="16">
        <v>-0.2</v>
      </c>
      <c r="AC739" s="16">
        <v>1E-3</v>
      </c>
      <c r="AD739" s="16">
        <v>0</v>
      </c>
      <c r="AE739" s="16">
        <v>4.2999999999999997E-2</v>
      </c>
      <c r="AF739" s="16">
        <v>-0.66700000000000004</v>
      </c>
      <c r="AG739" s="17">
        <v>60</v>
      </c>
      <c r="AH739" s="17">
        <v>1.6822999999999999</v>
      </c>
      <c r="AI739" s="17">
        <v>3.18</v>
      </c>
      <c r="AJ739" s="17">
        <v>87</v>
      </c>
      <c r="AK739" s="17">
        <v>12</v>
      </c>
      <c r="AL739" s="17">
        <v>39</v>
      </c>
      <c r="AM739" s="17">
        <v>64</v>
      </c>
    </row>
    <row r="740" spans="1:39">
      <c r="A740" s="11">
        <v>391339407713419</v>
      </c>
      <c r="B740" s="18">
        <v>38643</v>
      </c>
      <c r="C740" s="13">
        <v>2001</v>
      </c>
      <c r="D740" s="19">
        <v>37002</v>
      </c>
      <c r="F740" s="4" t="s">
        <v>48</v>
      </c>
      <c r="G740" s="4">
        <v>0.64800000000000002</v>
      </c>
      <c r="H740" s="15">
        <v>4</v>
      </c>
      <c r="I740" s="15">
        <v>5</v>
      </c>
      <c r="J740" s="15">
        <v>3</v>
      </c>
      <c r="K740" s="15">
        <v>3</v>
      </c>
      <c r="L740" s="15">
        <v>1</v>
      </c>
      <c r="M740" s="15">
        <v>3</v>
      </c>
      <c r="N740" s="15">
        <v>1</v>
      </c>
      <c r="O740" s="7" t="s">
        <v>45</v>
      </c>
      <c r="P740" s="16">
        <v>-0.56200000000000006</v>
      </c>
      <c r="Q740" s="16">
        <v>-0.56200000000000006</v>
      </c>
      <c r="R740" s="16">
        <v>-0.621</v>
      </c>
      <c r="S740" s="16">
        <v>1.111</v>
      </c>
      <c r="T740" s="16">
        <v>0</v>
      </c>
      <c r="U740" s="16">
        <v>5.0000000000000001E-3</v>
      </c>
      <c r="V740" s="16">
        <v>-0.13</v>
      </c>
      <c r="W740" s="16">
        <v>-0.66700000000000004</v>
      </c>
      <c r="X740" s="16">
        <v>6.3E-2</v>
      </c>
      <c r="Y740" s="16">
        <v>0.83599999999999997</v>
      </c>
      <c r="Z740" s="16">
        <v>-8.4000000000000005E-2</v>
      </c>
      <c r="AA740" s="16">
        <v>-0.38900000000000001</v>
      </c>
      <c r="AB740" s="16">
        <v>2</v>
      </c>
      <c r="AC740" s="16">
        <v>0.27600000000000002</v>
      </c>
      <c r="AD740" s="16">
        <v>0</v>
      </c>
      <c r="AE740" s="16">
        <v>2.7879999999999998</v>
      </c>
      <c r="AF740" s="16">
        <v>1</v>
      </c>
      <c r="AG740" s="17">
        <v>52.76</v>
      </c>
      <c r="AH740" s="17">
        <v>2.4239000000000002</v>
      </c>
      <c r="AI740" s="17">
        <v>4.22</v>
      </c>
      <c r="AJ740" s="17">
        <v>60.82</v>
      </c>
      <c r="AK740" s="17">
        <v>26.8</v>
      </c>
      <c r="AL740" s="17">
        <v>14.43</v>
      </c>
      <c r="AM740" s="17">
        <v>57.73</v>
      </c>
    </row>
    <row r="741" spans="1:39">
      <c r="A741" s="11">
        <v>391340307827246</v>
      </c>
      <c r="B741" s="18">
        <v>11371</v>
      </c>
      <c r="C741" s="13">
        <v>2005</v>
      </c>
      <c r="D741" s="19">
        <v>38629</v>
      </c>
      <c r="F741" s="4" t="s">
        <v>44</v>
      </c>
      <c r="G741" s="4">
        <v>2.56</v>
      </c>
      <c r="H741" s="15">
        <v>5</v>
      </c>
      <c r="I741" s="15">
        <v>5</v>
      </c>
      <c r="J741" s="15">
        <v>5</v>
      </c>
      <c r="K741" s="15">
        <v>5</v>
      </c>
      <c r="L741" s="15">
        <v>5</v>
      </c>
      <c r="M741" s="15">
        <v>5</v>
      </c>
      <c r="N741" s="15">
        <v>5</v>
      </c>
      <c r="O741" s="7" t="s">
        <v>45</v>
      </c>
      <c r="P741" s="16">
        <v>0</v>
      </c>
      <c r="Q741" s="16">
        <v>0</v>
      </c>
      <c r="R741" s="16">
        <v>0</v>
      </c>
      <c r="S741" s="16">
        <v>0</v>
      </c>
      <c r="T741" s="16">
        <v>0</v>
      </c>
      <c r="U741" s="16">
        <v>0</v>
      </c>
      <c r="V741" s="16">
        <v>0</v>
      </c>
      <c r="W741" s="16">
        <v>0</v>
      </c>
      <c r="X741" s="16">
        <v>0</v>
      </c>
      <c r="Y741" s="16">
        <v>0</v>
      </c>
      <c r="Z741" s="16">
        <v>0</v>
      </c>
      <c r="AA741" s="16">
        <v>0</v>
      </c>
      <c r="AB741" s="16">
        <v>0</v>
      </c>
      <c r="AC741" s="16">
        <v>0</v>
      </c>
      <c r="AD741" s="16">
        <v>0</v>
      </c>
      <c r="AE741" s="16">
        <v>0</v>
      </c>
      <c r="AF741" s="16">
        <v>0</v>
      </c>
      <c r="AG741" s="17">
        <v>80</v>
      </c>
      <c r="AH741" s="17">
        <v>2.1825000000000001</v>
      </c>
      <c r="AI741" s="17">
        <v>3.66</v>
      </c>
      <c r="AJ741" s="17">
        <v>77</v>
      </c>
      <c r="AK741" s="17">
        <v>1</v>
      </c>
      <c r="AL741" s="17">
        <v>22</v>
      </c>
      <c r="AM741" s="17">
        <v>91</v>
      </c>
    </row>
    <row r="742" spans="1:39">
      <c r="A742" s="11">
        <v>391343407715361</v>
      </c>
      <c r="B742" s="12">
        <v>17505</v>
      </c>
      <c r="C742" s="13">
        <v>2000</v>
      </c>
      <c r="D742" s="14">
        <v>36613</v>
      </c>
      <c r="F742" s="4" t="s">
        <v>48</v>
      </c>
      <c r="G742" s="4">
        <v>0.96799999999999997</v>
      </c>
      <c r="H742" s="15">
        <v>4</v>
      </c>
      <c r="I742" s="15">
        <v>1</v>
      </c>
      <c r="J742" s="15">
        <v>5</v>
      </c>
      <c r="K742" s="15">
        <v>3</v>
      </c>
      <c r="L742" s="15">
        <v>1</v>
      </c>
      <c r="M742" s="15">
        <v>1</v>
      </c>
      <c r="N742" s="15">
        <v>5</v>
      </c>
      <c r="O742" s="7" t="s">
        <v>45</v>
      </c>
      <c r="P742" s="16">
        <v>-0.52300000000000002</v>
      </c>
      <c r="Q742" s="16">
        <v>-0.52300000000000002</v>
      </c>
      <c r="R742" s="16">
        <v>-0.56200000000000006</v>
      </c>
      <c r="S742" s="16">
        <v>0.55600000000000005</v>
      </c>
      <c r="T742" s="16">
        <v>0</v>
      </c>
      <c r="U742" s="16">
        <v>0.02</v>
      </c>
      <c r="V742" s="16">
        <v>-0.105</v>
      </c>
      <c r="W742" s="16">
        <v>-0.13300000000000001</v>
      </c>
      <c r="X742" s="16">
        <v>0.128</v>
      </c>
      <c r="Y742" s="16">
        <v>0.497</v>
      </c>
      <c r="Z742" s="16">
        <v>-1.9E-2</v>
      </c>
      <c r="AA742" s="16">
        <v>-0.33300000000000002</v>
      </c>
      <c r="AB742" s="16">
        <v>1.5</v>
      </c>
      <c r="AC742" s="16">
        <v>0.17199999999999999</v>
      </c>
      <c r="AD742" s="16">
        <v>0.16700000000000001</v>
      </c>
      <c r="AE742" s="16">
        <v>1.573</v>
      </c>
      <c r="AF742" s="16">
        <v>0.5</v>
      </c>
      <c r="AG742" s="17">
        <v>57.6</v>
      </c>
      <c r="AH742" s="17">
        <v>1.2727999999999999</v>
      </c>
      <c r="AI742" s="17">
        <v>3.25</v>
      </c>
      <c r="AJ742" s="17">
        <v>71</v>
      </c>
      <c r="AK742" s="17">
        <v>8</v>
      </c>
      <c r="AL742" s="17">
        <v>1</v>
      </c>
      <c r="AM742" s="17">
        <v>90</v>
      </c>
    </row>
    <row r="743" spans="1:39">
      <c r="A743" s="11">
        <v>391343407715361</v>
      </c>
      <c r="B743" s="12">
        <v>17508</v>
      </c>
      <c r="C743" s="13">
        <v>2001</v>
      </c>
      <c r="D743" s="14">
        <v>36994</v>
      </c>
      <c r="F743" s="4" t="s">
        <v>48</v>
      </c>
      <c r="G743" s="4">
        <v>0.96799999999999997</v>
      </c>
      <c r="H743" s="15">
        <v>4</v>
      </c>
      <c r="I743" s="15">
        <v>1</v>
      </c>
      <c r="J743" s="15">
        <v>5</v>
      </c>
      <c r="K743" s="15">
        <v>3</v>
      </c>
      <c r="L743" s="15">
        <v>1</v>
      </c>
      <c r="M743" s="15">
        <v>1</v>
      </c>
      <c r="N743" s="15">
        <v>5</v>
      </c>
      <c r="O743" s="7" t="s">
        <v>45</v>
      </c>
      <c r="P743" s="16">
        <v>-0.52300000000000002</v>
      </c>
      <c r="Q743" s="16">
        <v>-0.52300000000000002</v>
      </c>
      <c r="R743" s="16">
        <v>-0.56200000000000006</v>
      </c>
      <c r="S743" s="16">
        <v>0.55600000000000005</v>
      </c>
      <c r="T743" s="16">
        <v>0</v>
      </c>
      <c r="U743" s="16">
        <v>0.02</v>
      </c>
      <c r="V743" s="16">
        <v>-0.105</v>
      </c>
      <c r="W743" s="16">
        <v>-0.13300000000000001</v>
      </c>
      <c r="X743" s="16">
        <v>0.128</v>
      </c>
      <c r="Y743" s="16">
        <v>0.497</v>
      </c>
      <c r="Z743" s="16">
        <v>-1.9E-2</v>
      </c>
      <c r="AA743" s="16">
        <v>-0.33300000000000002</v>
      </c>
      <c r="AB743" s="16">
        <v>1.5</v>
      </c>
      <c r="AC743" s="16">
        <v>0.17199999999999999</v>
      </c>
      <c r="AD743" s="16">
        <v>0.16700000000000001</v>
      </c>
      <c r="AE743" s="16">
        <v>1.573</v>
      </c>
      <c r="AF743" s="16">
        <v>0.5</v>
      </c>
      <c r="AG743" s="17">
        <v>59.44</v>
      </c>
      <c r="AH743" s="17">
        <v>1.8315999999999999</v>
      </c>
      <c r="AI743" s="17">
        <v>3.28</v>
      </c>
      <c r="AJ743" s="17">
        <v>71</v>
      </c>
      <c r="AK743" s="17">
        <v>10</v>
      </c>
      <c r="AL743" s="17">
        <v>10</v>
      </c>
      <c r="AM743" s="17">
        <v>90</v>
      </c>
    </row>
    <row r="744" spans="1:39">
      <c r="A744" s="11">
        <v>391343407715361</v>
      </c>
      <c r="B744" s="12">
        <v>17510</v>
      </c>
      <c r="C744" s="13">
        <v>2002</v>
      </c>
      <c r="D744" s="14">
        <v>37356</v>
      </c>
      <c r="F744" s="4" t="s">
        <v>48</v>
      </c>
      <c r="G744" s="4">
        <v>0.96799999999999997</v>
      </c>
      <c r="H744" s="15">
        <v>2</v>
      </c>
      <c r="I744" s="15">
        <v>3</v>
      </c>
      <c r="J744" s="15">
        <v>3</v>
      </c>
      <c r="K744" s="15">
        <v>3</v>
      </c>
      <c r="L744" s="15">
        <v>1</v>
      </c>
      <c r="M744" s="15">
        <v>1</v>
      </c>
      <c r="N744" s="15">
        <v>1</v>
      </c>
      <c r="O744" s="7" t="s">
        <v>45</v>
      </c>
      <c r="P744" s="16">
        <v>-0.52300000000000002</v>
      </c>
      <c r="Q744" s="16">
        <v>-0.52300000000000002</v>
      </c>
      <c r="R744" s="16">
        <v>-0.56200000000000006</v>
      </c>
      <c r="S744" s="16">
        <v>0.55600000000000005</v>
      </c>
      <c r="T744" s="16">
        <v>0</v>
      </c>
      <c r="U744" s="16">
        <v>0.02</v>
      </c>
      <c r="V744" s="16">
        <v>-0.105</v>
      </c>
      <c r="W744" s="16">
        <v>-0.13300000000000001</v>
      </c>
      <c r="X744" s="16">
        <v>0.128</v>
      </c>
      <c r="Y744" s="16">
        <v>0.497</v>
      </c>
      <c r="Z744" s="16">
        <v>-1.9E-2</v>
      </c>
      <c r="AA744" s="16">
        <v>-0.33300000000000002</v>
      </c>
      <c r="AB744" s="16">
        <v>1.5</v>
      </c>
      <c r="AC744" s="16">
        <v>0.17199999999999999</v>
      </c>
      <c r="AD744" s="16">
        <v>0.16700000000000001</v>
      </c>
      <c r="AE744" s="16">
        <v>1.573</v>
      </c>
      <c r="AF744" s="16">
        <v>0.5</v>
      </c>
      <c r="AG744" s="17">
        <v>24.69</v>
      </c>
      <c r="AH744" s="17">
        <v>2.0939000000000001</v>
      </c>
      <c r="AI744" s="17">
        <v>4.32</v>
      </c>
      <c r="AJ744" s="17">
        <v>50</v>
      </c>
      <c r="AK744" s="17">
        <v>34</v>
      </c>
      <c r="AL744" s="17">
        <v>0</v>
      </c>
      <c r="AM744" s="17">
        <v>51</v>
      </c>
    </row>
    <row r="745" spans="1:39">
      <c r="A745" s="11">
        <v>391343407715361</v>
      </c>
      <c r="B745" s="12">
        <v>17512</v>
      </c>
      <c r="C745" s="13">
        <v>2003</v>
      </c>
      <c r="D745" s="14">
        <v>37728</v>
      </c>
      <c r="F745" s="4" t="s">
        <v>48</v>
      </c>
      <c r="G745" s="4">
        <v>0.96799999999999997</v>
      </c>
      <c r="H745" s="15">
        <v>1</v>
      </c>
      <c r="I745" s="15">
        <v>1</v>
      </c>
      <c r="J745" s="15">
        <v>1</v>
      </c>
      <c r="K745" s="15">
        <v>1</v>
      </c>
      <c r="L745" s="15">
        <v>1</v>
      </c>
      <c r="M745" s="15">
        <v>1</v>
      </c>
      <c r="N745" s="15">
        <v>1</v>
      </c>
      <c r="O745" s="7" t="s">
        <v>45</v>
      </c>
      <c r="P745" s="16">
        <v>-0.52300000000000002</v>
      </c>
      <c r="Q745" s="16">
        <v>-0.52300000000000002</v>
      </c>
      <c r="R745" s="16">
        <v>-0.56200000000000006</v>
      </c>
      <c r="S745" s="16">
        <v>0.55600000000000005</v>
      </c>
      <c r="T745" s="16">
        <v>0</v>
      </c>
      <c r="U745" s="16">
        <v>0.02</v>
      </c>
      <c r="V745" s="16">
        <v>-0.105</v>
      </c>
      <c r="W745" s="16">
        <v>-0.13300000000000001</v>
      </c>
      <c r="X745" s="16">
        <v>0.128</v>
      </c>
      <c r="Y745" s="16">
        <v>0.497</v>
      </c>
      <c r="Z745" s="16">
        <v>-1.9E-2</v>
      </c>
      <c r="AA745" s="16">
        <v>-0.33300000000000002</v>
      </c>
      <c r="AB745" s="16">
        <v>1.5</v>
      </c>
      <c r="AC745" s="16">
        <v>0.17199999999999999</v>
      </c>
      <c r="AD745" s="16">
        <v>0.16700000000000001</v>
      </c>
      <c r="AE745" s="16">
        <v>1.573</v>
      </c>
      <c r="AF745" s="16">
        <v>0.5</v>
      </c>
      <c r="AG745" s="17">
        <v>0</v>
      </c>
      <c r="AH745" s="17">
        <v>0.76619999999999999</v>
      </c>
      <c r="AI745" s="17">
        <v>6.69</v>
      </c>
      <c r="AJ745" s="17">
        <v>1</v>
      </c>
      <c r="AK745" s="17">
        <v>91</v>
      </c>
      <c r="AL745" s="17">
        <v>1</v>
      </c>
      <c r="AM745" s="17">
        <v>15</v>
      </c>
    </row>
    <row r="746" spans="1:39">
      <c r="A746" s="11">
        <v>391343407715361</v>
      </c>
      <c r="B746" s="12">
        <v>17514</v>
      </c>
      <c r="C746" s="13">
        <v>2004</v>
      </c>
      <c r="D746" s="14">
        <v>38100</v>
      </c>
      <c r="F746" s="4" t="s">
        <v>48</v>
      </c>
      <c r="G746" s="4">
        <v>0.96799999999999997</v>
      </c>
      <c r="H746" s="15">
        <v>1</v>
      </c>
      <c r="I746" s="15">
        <v>1</v>
      </c>
      <c r="J746" s="15">
        <v>1</v>
      </c>
      <c r="K746" s="15">
        <v>1</v>
      </c>
      <c r="L746" s="15">
        <v>1</v>
      </c>
      <c r="M746" s="15">
        <v>1</v>
      </c>
      <c r="N746" s="15">
        <v>1</v>
      </c>
      <c r="O746" s="7" t="s">
        <v>45</v>
      </c>
      <c r="P746" s="16">
        <v>-0.52300000000000002</v>
      </c>
      <c r="Q746" s="16">
        <v>-0.52300000000000002</v>
      </c>
      <c r="R746" s="16">
        <v>-0.56200000000000006</v>
      </c>
      <c r="S746" s="16">
        <v>0.55600000000000005</v>
      </c>
      <c r="T746" s="16">
        <v>0</v>
      </c>
      <c r="U746" s="16">
        <v>0.02</v>
      </c>
      <c r="V746" s="16">
        <v>-0.105</v>
      </c>
      <c r="W746" s="16">
        <v>-0.13300000000000001</v>
      </c>
      <c r="X746" s="16">
        <v>0.128</v>
      </c>
      <c r="Y746" s="16">
        <v>0.497</v>
      </c>
      <c r="Z746" s="16">
        <v>-1.9E-2</v>
      </c>
      <c r="AA746" s="16">
        <v>-0.33300000000000002</v>
      </c>
      <c r="AB746" s="16">
        <v>1.5</v>
      </c>
      <c r="AC746" s="16">
        <v>0.17199999999999999</v>
      </c>
      <c r="AD746" s="16">
        <v>0.16700000000000001</v>
      </c>
      <c r="AE746" s="16">
        <v>1.573</v>
      </c>
      <c r="AF746" s="16">
        <v>0.5</v>
      </c>
      <c r="AG746" s="17">
        <v>0</v>
      </c>
      <c r="AH746" s="17">
        <v>1.6720999999999999</v>
      </c>
      <c r="AI746" s="17">
        <v>5.64</v>
      </c>
      <c r="AJ746" s="17">
        <v>8</v>
      </c>
      <c r="AK746" s="17">
        <v>57</v>
      </c>
      <c r="AL746" s="17">
        <v>0</v>
      </c>
      <c r="AM746" s="17">
        <v>73</v>
      </c>
    </row>
    <row r="747" spans="1:39">
      <c r="A747" s="11">
        <v>391343407715361</v>
      </c>
      <c r="B747" s="12">
        <v>17516</v>
      </c>
      <c r="C747" s="13">
        <v>2005</v>
      </c>
      <c r="D747" s="14">
        <v>38447</v>
      </c>
      <c r="F747" s="4" t="s">
        <v>48</v>
      </c>
      <c r="G747" s="4">
        <v>0.96799999999999997</v>
      </c>
      <c r="H747" s="15">
        <v>1</v>
      </c>
      <c r="I747" s="15">
        <v>3</v>
      </c>
      <c r="J747" s="15">
        <v>1</v>
      </c>
      <c r="K747" s="15">
        <v>1</v>
      </c>
      <c r="L747" s="15">
        <v>1</v>
      </c>
      <c r="M747" s="15">
        <v>1</v>
      </c>
      <c r="N747" s="15">
        <v>1</v>
      </c>
      <c r="O747" s="7" t="s">
        <v>45</v>
      </c>
      <c r="P747" s="16">
        <v>-0.52300000000000002</v>
      </c>
      <c r="Q747" s="16">
        <v>-0.52300000000000002</v>
      </c>
      <c r="R747" s="16">
        <v>-0.56200000000000006</v>
      </c>
      <c r="S747" s="16">
        <v>0.55600000000000005</v>
      </c>
      <c r="T747" s="16">
        <v>0</v>
      </c>
      <c r="U747" s="16">
        <v>0.02</v>
      </c>
      <c r="V747" s="16">
        <v>-0.105</v>
      </c>
      <c r="W747" s="16">
        <v>-0.13300000000000001</v>
      </c>
      <c r="X747" s="16">
        <v>0.128</v>
      </c>
      <c r="Y747" s="16">
        <v>0.497</v>
      </c>
      <c r="Z747" s="16">
        <v>-1.9E-2</v>
      </c>
      <c r="AA747" s="16">
        <v>-0.33300000000000002</v>
      </c>
      <c r="AB747" s="16">
        <v>1.5</v>
      </c>
      <c r="AC747" s="16">
        <v>0.17199999999999999</v>
      </c>
      <c r="AD747" s="16">
        <v>0.16700000000000001</v>
      </c>
      <c r="AE747" s="16">
        <v>1.573</v>
      </c>
      <c r="AF747" s="16">
        <v>0.5</v>
      </c>
      <c r="AG747" s="17">
        <v>15.1</v>
      </c>
      <c r="AH747" s="17">
        <v>2.0790999999999999</v>
      </c>
      <c r="AI747" s="17">
        <v>5.3</v>
      </c>
      <c r="AJ747" s="17">
        <v>35</v>
      </c>
      <c r="AK747" s="17">
        <v>47</v>
      </c>
      <c r="AL747" s="17">
        <v>3</v>
      </c>
      <c r="AM747" s="17">
        <v>63</v>
      </c>
    </row>
    <row r="748" spans="1:39">
      <c r="A748" s="11">
        <v>391343407715361</v>
      </c>
      <c r="B748" s="12">
        <v>17519</v>
      </c>
      <c r="C748" s="13">
        <v>2006</v>
      </c>
      <c r="D748" s="14">
        <v>38811</v>
      </c>
      <c r="F748" s="4" t="s">
        <v>48</v>
      </c>
      <c r="G748" s="4">
        <v>0.96799999999999997</v>
      </c>
      <c r="H748" s="15">
        <v>1</v>
      </c>
      <c r="I748" s="15">
        <v>1</v>
      </c>
      <c r="J748" s="15">
        <v>1</v>
      </c>
      <c r="K748" s="15">
        <v>1</v>
      </c>
      <c r="L748" s="15">
        <v>1</v>
      </c>
      <c r="M748" s="15">
        <v>1</v>
      </c>
      <c r="N748" s="15">
        <v>1</v>
      </c>
      <c r="O748" s="7" t="s">
        <v>45</v>
      </c>
      <c r="P748" s="16">
        <v>-0.52300000000000002</v>
      </c>
      <c r="Q748" s="16">
        <v>-0.52300000000000002</v>
      </c>
      <c r="R748" s="16">
        <v>-0.56200000000000006</v>
      </c>
      <c r="S748" s="16">
        <v>0.55600000000000005</v>
      </c>
      <c r="T748" s="16">
        <v>0</v>
      </c>
      <c r="U748" s="16">
        <v>0.02</v>
      </c>
      <c r="V748" s="16">
        <v>-0.105</v>
      </c>
      <c r="W748" s="16">
        <v>-0.13300000000000001</v>
      </c>
      <c r="X748" s="16">
        <v>0.128</v>
      </c>
      <c r="Y748" s="16">
        <v>0.497</v>
      </c>
      <c r="Z748" s="16">
        <v>-1.9E-2</v>
      </c>
      <c r="AA748" s="16">
        <v>-0.33300000000000002</v>
      </c>
      <c r="AB748" s="16">
        <v>1.5</v>
      </c>
      <c r="AC748" s="16">
        <v>0.17199999999999999</v>
      </c>
      <c r="AD748" s="16">
        <v>0.16700000000000001</v>
      </c>
      <c r="AE748" s="16">
        <v>1.573</v>
      </c>
      <c r="AF748" s="16">
        <v>0.5</v>
      </c>
      <c r="AG748" s="17">
        <v>0</v>
      </c>
      <c r="AH748" s="17">
        <v>1.0190999999999999</v>
      </c>
      <c r="AI748" s="17">
        <v>6.5</v>
      </c>
      <c r="AJ748" s="17">
        <v>4</v>
      </c>
      <c r="AK748" s="17">
        <v>92</v>
      </c>
      <c r="AL748" s="17">
        <v>0</v>
      </c>
      <c r="AM748" s="17">
        <v>36</v>
      </c>
    </row>
    <row r="749" spans="1:39">
      <c r="A749" s="11">
        <v>391343407715361</v>
      </c>
      <c r="B749" s="12">
        <v>17521</v>
      </c>
      <c r="C749" s="13">
        <v>2007</v>
      </c>
      <c r="D749" s="14">
        <v>39183</v>
      </c>
      <c r="F749" s="4" t="s">
        <v>48</v>
      </c>
      <c r="G749" s="4">
        <v>0.96799999999999997</v>
      </c>
      <c r="H749" s="15">
        <v>1</v>
      </c>
      <c r="I749" s="15">
        <v>1</v>
      </c>
      <c r="J749" s="15">
        <v>1</v>
      </c>
      <c r="K749" s="15">
        <v>1</v>
      </c>
      <c r="L749" s="15">
        <v>1</v>
      </c>
      <c r="M749" s="15">
        <v>1</v>
      </c>
      <c r="N749" s="15">
        <v>1</v>
      </c>
      <c r="O749" s="7" t="s">
        <v>45</v>
      </c>
      <c r="P749" s="16">
        <v>-0.52300000000000002</v>
      </c>
      <c r="Q749" s="16">
        <v>-0.52300000000000002</v>
      </c>
      <c r="R749" s="16">
        <v>-0.56200000000000006</v>
      </c>
      <c r="S749" s="16">
        <v>0.55600000000000005</v>
      </c>
      <c r="T749" s="16">
        <v>0</v>
      </c>
      <c r="U749" s="16">
        <v>0.02</v>
      </c>
      <c r="V749" s="16">
        <v>-0.105</v>
      </c>
      <c r="W749" s="16">
        <v>-0.13300000000000001</v>
      </c>
      <c r="X749" s="16">
        <v>0.128</v>
      </c>
      <c r="Y749" s="16">
        <v>0.497</v>
      </c>
      <c r="Z749" s="16">
        <v>-1.9E-2</v>
      </c>
      <c r="AA749" s="16">
        <v>-0.33300000000000002</v>
      </c>
      <c r="AB749" s="16">
        <v>1.5</v>
      </c>
      <c r="AC749" s="16">
        <v>0.17199999999999999</v>
      </c>
      <c r="AD749" s="16">
        <v>0.16700000000000001</v>
      </c>
      <c r="AE749" s="16">
        <v>1.573</v>
      </c>
      <c r="AF749" s="16">
        <v>0.5</v>
      </c>
      <c r="AG749" s="17">
        <v>0</v>
      </c>
      <c r="AH749" s="17">
        <v>1.2747999999999999</v>
      </c>
      <c r="AI749" s="17">
        <v>6.41</v>
      </c>
      <c r="AJ749" s="17">
        <v>7</v>
      </c>
      <c r="AK749" s="17">
        <v>84</v>
      </c>
      <c r="AL749" s="17">
        <v>0</v>
      </c>
      <c r="AM749" s="17">
        <v>42</v>
      </c>
    </row>
    <row r="750" spans="1:39">
      <c r="A750" s="11">
        <v>391343407715361</v>
      </c>
      <c r="B750" s="12">
        <v>17523</v>
      </c>
      <c r="C750" s="13">
        <v>2008</v>
      </c>
      <c r="D750" s="14">
        <v>39562</v>
      </c>
      <c r="F750" s="4" t="s">
        <v>48</v>
      </c>
      <c r="G750" s="4">
        <v>0.96799999999999997</v>
      </c>
      <c r="H750" s="15">
        <v>2</v>
      </c>
      <c r="I750" s="15">
        <v>5</v>
      </c>
      <c r="J750" s="15">
        <v>1</v>
      </c>
      <c r="K750" s="15">
        <v>1</v>
      </c>
      <c r="L750" s="15">
        <v>1</v>
      </c>
      <c r="M750" s="15">
        <v>1</v>
      </c>
      <c r="N750" s="15">
        <v>1</v>
      </c>
      <c r="O750" s="7" t="s">
        <v>45</v>
      </c>
      <c r="P750" s="16">
        <v>-0.52300000000000002</v>
      </c>
      <c r="Q750" s="16">
        <v>-0.52300000000000002</v>
      </c>
      <c r="R750" s="16">
        <v>-0.56200000000000006</v>
      </c>
      <c r="S750" s="16">
        <v>0.55600000000000005</v>
      </c>
      <c r="T750" s="16">
        <v>0</v>
      </c>
      <c r="U750" s="16">
        <v>0.02</v>
      </c>
      <c r="V750" s="16">
        <v>-0.105</v>
      </c>
      <c r="W750" s="16">
        <v>-0.13300000000000001</v>
      </c>
      <c r="X750" s="16">
        <v>0.128</v>
      </c>
      <c r="Y750" s="16">
        <v>0.497</v>
      </c>
      <c r="Z750" s="16">
        <v>-1.9E-2</v>
      </c>
      <c r="AA750" s="16">
        <v>-0.33300000000000002</v>
      </c>
      <c r="AB750" s="16">
        <v>1.5</v>
      </c>
      <c r="AC750" s="16">
        <v>0.17199999999999999</v>
      </c>
      <c r="AD750" s="16">
        <v>0.16700000000000001</v>
      </c>
      <c r="AE750" s="16">
        <v>1.573</v>
      </c>
      <c r="AF750" s="16">
        <v>0.5</v>
      </c>
      <c r="AG750" s="17">
        <v>20</v>
      </c>
      <c r="AH750" s="17">
        <v>2.4361999999999999</v>
      </c>
      <c r="AI750" s="17">
        <v>5.03</v>
      </c>
      <c r="AJ750" s="17">
        <v>42</v>
      </c>
      <c r="AK750" s="17">
        <v>44</v>
      </c>
      <c r="AL750" s="17">
        <v>6</v>
      </c>
      <c r="AM750" s="17">
        <v>62</v>
      </c>
    </row>
    <row r="751" spans="1:39">
      <c r="A751" s="11">
        <v>391346407851103</v>
      </c>
      <c r="B751" s="18">
        <v>10966</v>
      </c>
      <c r="C751" s="13">
        <v>2006</v>
      </c>
      <c r="D751" s="19">
        <v>38938</v>
      </c>
      <c r="F751" s="4" t="s">
        <v>46</v>
      </c>
      <c r="G751" s="4">
        <v>1310</v>
      </c>
      <c r="H751" s="15">
        <v>4</v>
      </c>
      <c r="I751" s="15">
        <v>1</v>
      </c>
      <c r="J751" s="15">
        <v>1</v>
      </c>
      <c r="K751" s="15">
        <v>1</v>
      </c>
      <c r="L751" s="15">
        <v>5</v>
      </c>
      <c r="M751" s="15">
        <v>5</v>
      </c>
      <c r="N751" s="15">
        <v>5</v>
      </c>
      <c r="O751" s="7" t="s">
        <v>45</v>
      </c>
      <c r="P751" s="16">
        <v>1.9E-2</v>
      </c>
      <c r="Q751" s="16">
        <v>1.9E-2</v>
      </c>
      <c r="R751" s="16">
        <v>8.9999999999999993E-3</v>
      </c>
      <c r="S751" s="16">
        <v>0</v>
      </c>
      <c r="T751" s="16">
        <v>0</v>
      </c>
      <c r="U751" s="16">
        <v>1.4999999999999999E-2</v>
      </c>
      <c r="V751" s="16">
        <v>3.7999999999999999E-2</v>
      </c>
      <c r="W751" s="16">
        <v>0</v>
      </c>
      <c r="X751" s="16">
        <v>1.2999999999999999E-2</v>
      </c>
      <c r="Y751" s="16">
        <v>4.0000000000000001E-3</v>
      </c>
      <c r="Z751" s="16">
        <v>5.3999999999999999E-2</v>
      </c>
      <c r="AA751" s="16">
        <v>0.1</v>
      </c>
      <c r="AB751" s="16">
        <v>0</v>
      </c>
      <c r="AC751" s="16">
        <v>2E-3</v>
      </c>
      <c r="AD751" s="16">
        <v>7.8E-2</v>
      </c>
      <c r="AE751" s="16">
        <v>4.2000000000000003E-2</v>
      </c>
      <c r="AF751" s="16">
        <v>0</v>
      </c>
      <c r="AG751" s="17">
        <v>61.57</v>
      </c>
      <c r="AH751" s="17">
        <v>1.8436999999999999</v>
      </c>
      <c r="AI751" s="17">
        <v>4.33</v>
      </c>
      <c r="AJ751" s="17">
        <v>67</v>
      </c>
      <c r="AK751" s="17">
        <v>0</v>
      </c>
      <c r="AL751" s="17">
        <v>12</v>
      </c>
      <c r="AM751" s="17">
        <v>77</v>
      </c>
    </row>
    <row r="752" spans="1:39">
      <c r="A752" s="11">
        <v>391353707715210</v>
      </c>
      <c r="B752" s="12">
        <v>17555</v>
      </c>
      <c r="C752" s="13">
        <v>2000</v>
      </c>
      <c r="D752" s="14">
        <v>36614</v>
      </c>
      <c r="F752" s="4" t="s">
        <v>48</v>
      </c>
      <c r="G752" s="4">
        <v>0.47699999999999998</v>
      </c>
      <c r="H752" s="15">
        <v>4</v>
      </c>
      <c r="I752" s="15">
        <v>1</v>
      </c>
      <c r="J752" s="15">
        <v>5</v>
      </c>
      <c r="K752" s="15">
        <v>5</v>
      </c>
      <c r="L752" s="15">
        <v>1</v>
      </c>
      <c r="M752" s="15">
        <v>1</v>
      </c>
      <c r="N752" s="15">
        <v>1</v>
      </c>
      <c r="O752" s="7" t="s">
        <v>45</v>
      </c>
      <c r="P752" s="16">
        <v>-0.54400000000000004</v>
      </c>
      <c r="Q752" s="16">
        <v>-0.54400000000000004</v>
      </c>
      <c r="R752" s="16">
        <v>-0.56000000000000005</v>
      </c>
      <c r="S752" s="16">
        <v>0.55600000000000005</v>
      </c>
      <c r="T752" s="16">
        <v>0</v>
      </c>
      <c r="U752" s="16">
        <v>2.4E-2</v>
      </c>
      <c r="V752" s="16">
        <v>-0.105</v>
      </c>
      <c r="W752" s="16">
        <v>-6.7000000000000004E-2</v>
      </c>
      <c r="X752" s="16">
        <v>0.08</v>
      </c>
      <c r="Y752" s="16">
        <v>0.48699999999999999</v>
      </c>
      <c r="Z752" s="16">
        <v>-2.1999999999999999E-2</v>
      </c>
      <c r="AA752" s="16">
        <v>-0.33300000000000002</v>
      </c>
      <c r="AB752" s="16">
        <v>1.5</v>
      </c>
      <c r="AC752" s="16">
        <v>0.16400000000000001</v>
      </c>
      <c r="AD752" s="16">
        <v>0</v>
      </c>
      <c r="AE752" s="16">
        <v>1.5549999999999999</v>
      </c>
      <c r="AF752" s="16">
        <v>0.5</v>
      </c>
      <c r="AG752" s="17">
        <v>60</v>
      </c>
      <c r="AH752" s="17">
        <v>1.5546</v>
      </c>
      <c r="AI752" s="17">
        <v>3.23</v>
      </c>
      <c r="AJ752" s="17">
        <v>75</v>
      </c>
      <c r="AK752" s="17">
        <v>14</v>
      </c>
      <c r="AL752" s="17">
        <v>4</v>
      </c>
      <c r="AM752" s="17">
        <v>81</v>
      </c>
    </row>
    <row r="753" spans="1:39">
      <c r="A753" s="11">
        <v>391353707715210</v>
      </c>
      <c r="B753" s="12">
        <v>17557</v>
      </c>
      <c r="C753" s="13">
        <v>2001</v>
      </c>
      <c r="D753" s="14">
        <v>36999</v>
      </c>
      <c r="F753" s="4" t="s">
        <v>48</v>
      </c>
      <c r="G753" s="4">
        <v>0.47699999999999998</v>
      </c>
      <c r="H753" s="15">
        <v>3</v>
      </c>
      <c r="I753" s="15">
        <v>1</v>
      </c>
      <c r="J753" s="15">
        <v>3</v>
      </c>
      <c r="K753" s="15">
        <v>3</v>
      </c>
      <c r="L753" s="15">
        <v>1</v>
      </c>
      <c r="M753" s="15">
        <v>1</v>
      </c>
      <c r="N753" s="15">
        <v>1</v>
      </c>
      <c r="O753" s="7" t="s">
        <v>45</v>
      </c>
      <c r="P753" s="16">
        <v>-0.54400000000000004</v>
      </c>
      <c r="Q753" s="16">
        <v>-0.54400000000000004</v>
      </c>
      <c r="R753" s="16">
        <v>-0.56000000000000005</v>
      </c>
      <c r="S753" s="16">
        <v>0.55600000000000005</v>
      </c>
      <c r="T753" s="16">
        <v>0</v>
      </c>
      <c r="U753" s="16">
        <v>2.4E-2</v>
      </c>
      <c r="V753" s="16">
        <v>-0.105</v>
      </c>
      <c r="W753" s="16">
        <v>-6.7000000000000004E-2</v>
      </c>
      <c r="X753" s="16">
        <v>0.08</v>
      </c>
      <c r="Y753" s="16">
        <v>0.48699999999999999</v>
      </c>
      <c r="Z753" s="16">
        <v>-2.1999999999999999E-2</v>
      </c>
      <c r="AA753" s="16">
        <v>-0.33300000000000002</v>
      </c>
      <c r="AB753" s="16">
        <v>1.5</v>
      </c>
      <c r="AC753" s="16">
        <v>0.16400000000000001</v>
      </c>
      <c r="AD753" s="16">
        <v>0</v>
      </c>
      <c r="AE753" s="16">
        <v>1.5549999999999999</v>
      </c>
      <c r="AF753" s="16">
        <v>0.5</v>
      </c>
      <c r="AG753" s="17">
        <v>31.11</v>
      </c>
      <c r="AH753" s="17">
        <v>1.8878999999999999</v>
      </c>
      <c r="AI753" s="17">
        <v>4.03</v>
      </c>
      <c r="AJ753" s="17">
        <v>59</v>
      </c>
      <c r="AK753" s="17">
        <v>20</v>
      </c>
      <c r="AL753" s="17">
        <v>6</v>
      </c>
      <c r="AM753" s="17">
        <v>76</v>
      </c>
    </row>
    <row r="754" spans="1:39">
      <c r="A754" s="11">
        <v>391353707715210</v>
      </c>
      <c r="B754" s="12">
        <v>17558</v>
      </c>
      <c r="C754" s="13">
        <v>2002</v>
      </c>
      <c r="D754" s="14">
        <v>37356</v>
      </c>
      <c r="F754" s="4" t="s">
        <v>48</v>
      </c>
      <c r="G754" s="4">
        <v>0.47699999999999998</v>
      </c>
      <c r="H754" s="15">
        <v>1</v>
      </c>
      <c r="I754" s="15">
        <v>3</v>
      </c>
      <c r="J754" s="15">
        <v>3</v>
      </c>
      <c r="K754" s="15">
        <v>3</v>
      </c>
      <c r="L754" s="15">
        <v>1</v>
      </c>
      <c r="M754" s="15">
        <v>1</v>
      </c>
      <c r="N754" s="15">
        <v>1</v>
      </c>
      <c r="O754" s="7" t="s">
        <v>45</v>
      </c>
      <c r="P754" s="16">
        <v>-0.54400000000000004</v>
      </c>
      <c r="Q754" s="16">
        <v>-0.54400000000000004</v>
      </c>
      <c r="R754" s="16">
        <v>-0.56000000000000005</v>
      </c>
      <c r="S754" s="16">
        <v>0.55600000000000005</v>
      </c>
      <c r="T754" s="16">
        <v>0</v>
      </c>
      <c r="U754" s="16">
        <v>2.4E-2</v>
      </c>
      <c r="V754" s="16">
        <v>-0.105</v>
      </c>
      <c r="W754" s="16">
        <v>-6.7000000000000004E-2</v>
      </c>
      <c r="X754" s="16">
        <v>0.08</v>
      </c>
      <c r="Y754" s="16">
        <v>0.48699999999999999</v>
      </c>
      <c r="Z754" s="16">
        <v>-2.1999999999999999E-2</v>
      </c>
      <c r="AA754" s="16">
        <v>-0.33300000000000002</v>
      </c>
      <c r="AB754" s="16">
        <v>1.5</v>
      </c>
      <c r="AC754" s="16">
        <v>0.16400000000000001</v>
      </c>
      <c r="AD754" s="16">
        <v>0</v>
      </c>
      <c r="AE754" s="16">
        <v>1.5549999999999999</v>
      </c>
      <c r="AF754" s="16">
        <v>0.5</v>
      </c>
      <c r="AG754" s="17">
        <v>14.41</v>
      </c>
      <c r="AH754" s="17">
        <v>1.9731000000000001</v>
      </c>
      <c r="AI754" s="17">
        <v>4.3099999999999996</v>
      </c>
      <c r="AJ754" s="17">
        <v>55.67</v>
      </c>
      <c r="AK754" s="17">
        <v>36.08</v>
      </c>
      <c r="AL754" s="17">
        <v>4.12</v>
      </c>
      <c r="AM754" s="17">
        <v>59.79</v>
      </c>
    </row>
    <row r="755" spans="1:39">
      <c r="A755" s="11">
        <v>391353707715210</v>
      </c>
      <c r="B755" s="12">
        <v>17559</v>
      </c>
      <c r="C755" s="13">
        <v>2003</v>
      </c>
      <c r="D755" s="14">
        <v>37736</v>
      </c>
      <c r="F755" s="4" t="s">
        <v>48</v>
      </c>
      <c r="G755" s="4">
        <v>0.47699999999999998</v>
      </c>
      <c r="H755" s="15">
        <v>4</v>
      </c>
      <c r="I755" s="15">
        <v>1</v>
      </c>
      <c r="J755" s="15">
        <v>5</v>
      </c>
      <c r="K755" s="15">
        <v>5</v>
      </c>
      <c r="L755" s="15">
        <v>1</v>
      </c>
      <c r="M755" s="15">
        <v>1</v>
      </c>
      <c r="N755" s="15">
        <v>1</v>
      </c>
      <c r="O755" s="7" t="s">
        <v>45</v>
      </c>
      <c r="P755" s="16">
        <v>-0.54400000000000004</v>
      </c>
      <c r="Q755" s="16">
        <v>-0.54400000000000004</v>
      </c>
      <c r="R755" s="16">
        <v>-0.56000000000000005</v>
      </c>
      <c r="S755" s="16">
        <v>0.55600000000000005</v>
      </c>
      <c r="T755" s="16">
        <v>0</v>
      </c>
      <c r="U755" s="16">
        <v>2.4E-2</v>
      </c>
      <c r="V755" s="16">
        <v>-0.105</v>
      </c>
      <c r="W755" s="16">
        <v>-6.7000000000000004E-2</v>
      </c>
      <c r="X755" s="16">
        <v>0.08</v>
      </c>
      <c r="Y755" s="16">
        <v>0.48699999999999999</v>
      </c>
      <c r="Z755" s="16">
        <v>-2.1999999999999999E-2</v>
      </c>
      <c r="AA755" s="16">
        <v>-0.33300000000000002</v>
      </c>
      <c r="AB755" s="16">
        <v>1.5</v>
      </c>
      <c r="AC755" s="16">
        <v>0.16400000000000001</v>
      </c>
      <c r="AD755" s="16">
        <v>0</v>
      </c>
      <c r="AE755" s="16">
        <v>1.5549999999999999</v>
      </c>
      <c r="AF755" s="16">
        <v>0.5</v>
      </c>
      <c r="AG755" s="17">
        <v>60</v>
      </c>
      <c r="AH755" s="17">
        <v>1.4378</v>
      </c>
      <c r="AI755" s="17">
        <v>3.46</v>
      </c>
      <c r="AJ755" s="17">
        <v>73</v>
      </c>
      <c r="AK755" s="17">
        <v>22.5</v>
      </c>
      <c r="AL755" s="17">
        <v>1</v>
      </c>
      <c r="AM755" s="17">
        <v>79</v>
      </c>
    </row>
    <row r="756" spans="1:39">
      <c r="A756" s="11">
        <v>391353707715210</v>
      </c>
      <c r="B756" s="12">
        <v>17562</v>
      </c>
      <c r="C756" s="13">
        <v>2004</v>
      </c>
      <c r="D756" s="14">
        <v>38098</v>
      </c>
      <c r="F756" s="4" t="s">
        <v>48</v>
      </c>
      <c r="G756" s="4">
        <v>0.47699999999999998</v>
      </c>
      <c r="H756" s="15">
        <v>2</v>
      </c>
      <c r="I756" s="15">
        <v>1</v>
      </c>
      <c r="J756" s="15">
        <v>3</v>
      </c>
      <c r="K756" s="15">
        <v>3</v>
      </c>
      <c r="L756" s="15">
        <v>1</v>
      </c>
      <c r="M756" s="15">
        <v>1</v>
      </c>
      <c r="N756" s="15">
        <v>1</v>
      </c>
      <c r="O756" s="7" t="s">
        <v>45</v>
      </c>
      <c r="P756" s="16">
        <v>-0.54400000000000004</v>
      </c>
      <c r="Q756" s="16">
        <v>-0.54400000000000004</v>
      </c>
      <c r="R756" s="16">
        <v>-0.56000000000000005</v>
      </c>
      <c r="S756" s="16">
        <v>0.55600000000000005</v>
      </c>
      <c r="T756" s="16">
        <v>0</v>
      </c>
      <c r="U756" s="16">
        <v>2.4E-2</v>
      </c>
      <c r="V756" s="16">
        <v>-0.105</v>
      </c>
      <c r="W756" s="16">
        <v>-6.7000000000000004E-2</v>
      </c>
      <c r="X756" s="16">
        <v>0.08</v>
      </c>
      <c r="Y756" s="16">
        <v>0.48699999999999999</v>
      </c>
      <c r="Z756" s="16">
        <v>-2.1999999999999999E-2</v>
      </c>
      <c r="AA756" s="16">
        <v>-0.33300000000000002</v>
      </c>
      <c r="AB756" s="16">
        <v>1.5</v>
      </c>
      <c r="AC756" s="16">
        <v>0.16400000000000001</v>
      </c>
      <c r="AD756" s="16">
        <v>0</v>
      </c>
      <c r="AE756" s="16">
        <v>1.5549999999999999</v>
      </c>
      <c r="AF756" s="16">
        <v>0.5</v>
      </c>
      <c r="AG756" s="17">
        <v>24.55</v>
      </c>
      <c r="AH756" s="17">
        <v>1.6705000000000001</v>
      </c>
      <c r="AI756" s="17">
        <v>3.83</v>
      </c>
      <c r="AJ756" s="17">
        <v>61</v>
      </c>
      <c r="AK756" s="17">
        <v>38</v>
      </c>
      <c r="AL756" s="17">
        <v>3</v>
      </c>
      <c r="AM756" s="17">
        <v>83</v>
      </c>
    </row>
    <row r="757" spans="1:39">
      <c r="A757" s="11">
        <v>391353707715210</v>
      </c>
      <c r="B757" s="12">
        <v>17563</v>
      </c>
      <c r="C757" s="13">
        <v>2005</v>
      </c>
      <c r="D757" s="14">
        <v>38448</v>
      </c>
      <c r="F757" s="4" t="s">
        <v>48</v>
      </c>
      <c r="G757" s="4">
        <v>0.47699999999999998</v>
      </c>
      <c r="H757" s="15">
        <v>2</v>
      </c>
      <c r="I757" s="15">
        <v>5</v>
      </c>
      <c r="J757" s="15">
        <v>1</v>
      </c>
      <c r="K757" s="15">
        <v>1</v>
      </c>
      <c r="L757" s="15">
        <v>1</v>
      </c>
      <c r="M757" s="15">
        <v>1</v>
      </c>
      <c r="N757" s="15">
        <v>1</v>
      </c>
      <c r="O757" s="7" t="s">
        <v>45</v>
      </c>
      <c r="P757" s="16">
        <v>-0.54400000000000004</v>
      </c>
      <c r="Q757" s="16">
        <v>-0.54400000000000004</v>
      </c>
      <c r="R757" s="16">
        <v>-0.56000000000000005</v>
      </c>
      <c r="S757" s="16">
        <v>0.55600000000000005</v>
      </c>
      <c r="T757" s="16">
        <v>0</v>
      </c>
      <c r="U757" s="16">
        <v>2.4E-2</v>
      </c>
      <c r="V757" s="16">
        <v>-0.105</v>
      </c>
      <c r="W757" s="16">
        <v>-6.7000000000000004E-2</v>
      </c>
      <c r="X757" s="16">
        <v>0.08</v>
      </c>
      <c r="Y757" s="16">
        <v>0.48699999999999999</v>
      </c>
      <c r="Z757" s="16">
        <v>-2.1999999999999999E-2</v>
      </c>
      <c r="AA757" s="16">
        <v>-0.33300000000000002</v>
      </c>
      <c r="AB757" s="16">
        <v>1.5</v>
      </c>
      <c r="AC757" s="16">
        <v>0.16400000000000001</v>
      </c>
      <c r="AD757" s="16">
        <v>0</v>
      </c>
      <c r="AE757" s="16">
        <v>1.5549999999999999</v>
      </c>
      <c r="AF757" s="16">
        <v>0.5</v>
      </c>
      <c r="AG757" s="17">
        <v>25.66</v>
      </c>
      <c r="AH757" s="17">
        <v>2.3763999999999998</v>
      </c>
      <c r="AI757" s="17">
        <v>4.79</v>
      </c>
      <c r="AJ757" s="17">
        <v>42</v>
      </c>
      <c r="AK757" s="17">
        <v>25</v>
      </c>
      <c r="AL757" s="17">
        <v>2</v>
      </c>
      <c r="AM757" s="17">
        <v>62</v>
      </c>
    </row>
    <row r="758" spans="1:39">
      <c r="A758" s="11">
        <v>391353707715210</v>
      </c>
      <c r="B758" s="12">
        <v>17565</v>
      </c>
      <c r="C758" s="13">
        <v>2006</v>
      </c>
      <c r="D758" s="14">
        <v>38799</v>
      </c>
      <c r="F758" s="4" t="s">
        <v>48</v>
      </c>
      <c r="G758" s="4">
        <v>0.47699999999999998</v>
      </c>
      <c r="H758" s="15">
        <v>1</v>
      </c>
      <c r="I758" s="15">
        <v>1</v>
      </c>
      <c r="J758" s="15">
        <v>1</v>
      </c>
      <c r="K758" s="15">
        <v>1</v>
      </c>
      <c r="L758" s="15">
        <v>1</v>
      </c>
      <c r="M758" s="15">
        <v>1</v>
      </c>
      <c r="N758" s="15">
        <v>1</v>
      </c>
      <c r="O758" s="7" t="s">
        <v>45</v>
      </c>
      <c r="P758" s="16">
        <v>-0.54400000000000004</v>
      </c>
      <c r="Q758" s="16">
        <v>-0.54400000000000004</v>
      </c>
      <c r="R758" s="16">
        <v>-0.56000000000000005</v>
      </c>
      <c r="S758" s="16">
        <v>0.55600000000000005</v>
      </c>
      <c r="T758" s="16">
        <v>0</v>
      </c>
      <c r="U758" s="16">
        <v>2.4E-2</v>
      </c>
      <c r="V758" s="16">
        <v>-0.105</v>
      </c>
      <c r="W758" s="16">
        <v>-6.7000000000000004E-2</v>
      </c>
      <c r="X758" s="16">
        <v>0.08</v>
      </c>
      <c r="Y758" s="16">
        <v>0.48699999999999999</v>
      </c>
      <c r="Z758" s="16">
        <v>-2.1999999999999999E-2</v>
      </c>
      <c r="AA758" s="16">
        <v>-0.33300000000000002</v>
      </c>
      <c r="AB758" s="16">
        <v>1.5</v>
      </c>
      <c r="AC758" s="16">
        <v>0.16400000000000001</v>
      </c>
      <c r="AD758" s="16">
        <v>0</v>
      </c>
      <c r="AE758" s="16">
        <v>1.5549999999999999</v>
      </c>
      <c r="AF758" s="16">
        <v>0.5</v>
      </c>
      <c r="AG758" s="17">
        <v>0</v>
      </c>
      <c r="AH758" s="17">
        <v>0.83209999999999995</v>
      </c>
      <c r="AI758" s="17">
        <v>6.65</v>
      </c>
      <c r="AJ758" s="17">
        <v>1</v>
      </c>
      <c r="AK758" s="17">
        <v>94</v>
      </c>
      <c r="AL758" s="17">
        <v>1</v>
      </c>
      <c r="AM758" s="17">
        <v>24</v>
      </c>
    </row>
    <row r="759" spans="1:39">
      <c r="A759" s="11">
        <v>391353707715210</v>
      </c>
      <c r="B759" s="12">
        <v>17567</v>
      </c>
      <c r="C759" s="13">
        <v>2007</v>
      </c>
      <c r="D759" s="14">
        <v>39161</v>
      </c>
      <c r="F759" s="4" t="s">
        <v>48</v>
      </c>
      <c r="G759" s="4">
        <v>0.47699999999999998</v>
      </c>
      <c r="H759" s="15">
        <v>1</v>
      </c>
      <c r="I759" s="15">
        <v>1</v>
      </c>
      <c r="J759" s="15">
        <v>1</v>
      </c>
      <c r="K759" s="15">
        <v>1</v>
      </c>
      <c r="L759" s="15">
        <v>1</v>
      </c>
      <c r="M759" s="15">
        <v>1</v>
      </c>
      <c r="N759" s="15">
        <v>1</v>
      </c>
      <c r="O759" s="7" t="s">
        <v>45</v>
      </c>
      <c r="P759" s="16">
        <v>-0.54400000000000004</v>
      </c>
      <c r="Q759" s="16">
        <v>-0.54400000000000004</v>
      </c>
      <c r="R759" s="16">
        <v>-0.56000000000000005</v>
      </c>
      <c r="S759" s="16">
        <v>0.55600000000000005</v>
      </c>
      <c r="T759" s="16">
        <v>0</v>
      </c>
      <c r="U759" s="16">
        <v>2.4E-2</v>
      </c>
      <c r="V759" s="16">
        <v>-0.105</v>
      </c>
      <c r="W759" s="16">
        <v>-6.7000000000000004E-2</v>
      </c>
      <c r="X759" s="16">
        <v>0.08</v>
      </c>
      <c r="Y759" s="16">
        <v>0.48699999999999999</v>
      </c>
      <c r="Z759" s="16">
        <v>-2.1999999999999999E-2</v>
      </c>
      <c r="AA759" s="16">
        <v>-0.33300000000000002</v>
      </c>
      <c r="AB759" s="16">
        <v>1.5</v>
      </c>
      <c r="AC759" s="16">
        <v>0.16400000000000001</v>
      </c>
      <c r="AD759" s="16">
        <v>0</v>
      </c>
      <c r="AE759" s="16">
        <v>1.5549999999999999</v>
      </c>
      <c r="AF759" s="16">
        <v>0.5</v>
      </c>
      <c r="AG759" s="17">
        <v>0</v>
      </c>
      <c r="AH759" s="17">
        <v>1.8278000000000001</v>
      </c>
      <c r="AI759" s="17">
        <v>6.27</v>
      </c>
      <c r="AJ759" s="17">
        <v>6.67</v>
      </c>
      <c r="AK759" s="17">
        <v>67.78</v>
      </c>
      <c r="AL759" s="17">
        <v>0</v>
      </c>
      <c r="AM759" s="17">
        <v>53.33</v>
      </c>
    </row>
    <row r="760" spans="1:39">
      <c r="A760" s="11">
        <v>391353707715210</v>
      </c>
      <c r="B760" s="12">
        <v>17569</v>
      </c>
      <c r="C760" s="13">
        <v>2008</v>
      </c>
      <c r="D760" s="14">
        <v>39553</v>
      </c>
      <c r="F760" s="4" t="s">
        <v>48</v>
      </c>
      <c r="G760" s="4">
        <v>0.47699999999999998</v>
      </c>
      <c r="H760" s="15">
        <v>1</v>
      </c>
      <c r="I760" s="15">
        <v>1</v>
      </c>
      <c r="J760" s="15">
        <v>1</v>
      </c>
      <c r="K760" s="15">
        <v>1</v>
      </c>
      <c r="L760" s="15">
        <v>1</v>
      </c>
      <c r="M760" s="15">
        <v>1</v>
      </c>
      <c r="N760" s="15">
        <v>1</v>
      </c>
      <c r="O760" s="7" t="s">
        <v>45</v>
      </c>
      <c r="P760" s="16">
        <v>-0.54400000000000004</v>
      </c>
      <c r="Q760" s="16">
        <v>-0.54400000000000004</v>
      </c>
      <c r="R760" s="16">
        <v>-0.56000000000000005</v>
      </c>
      <c r="S760" s="16">
        <v>0.55600000000000005</v>
      </c>
      <c r="T760" s="16">
        <v>0</v>
      </c>
      <c r="U760" s="16">
        <v>2.4E-2</v>
      </c>
      <c r="V760" s="16">
        <v>-0.105</v>
      </c>
      <c r="W760" s="16">
        <v>-6.7000000000000004E-2</v>
      </c>
      <c r="X760" s="16">
        <v>0.08</v>
      </c>
      <c r="Y760" s="16">
        <v>0.48699999999999999</v>
      </c>
      <c r="Z760" s="16">
        <v>-2.1999999999999999E-2</v>
      </c>
      <c r="AA760" s="16">
        <v>-0.33300000000000002</v>
      </c>
      <c r="AB760" s="16">
        <v>1.5</v>
      </c>
      <c r="AC760" s="16">
        <v>0.16400000000000001</v>
      </c>
      <c r="AD760" s="16">
        <v>0</v>
      </c>
      <c r="AE760" s="16">
        <v>1.5549999999999999</v>
      </c>
      <c r="AF760" s="16">
        <v>0.5</v>
      </c>
      <c r="AG760" s="17">
        <v>0</v>
      </c>
      <c r="AH760" s="17">
        <v>1.6809000000000001</v>
      </c>
      <c r="AI760" s="17">
        <v>6.08</v>
      </c>
      <c r="AJ760" s="17">
        <v>13</v>
      </c>
      <c r="AK760" s="17">
        <v>72</v>
      </c>
      <c r="AL760" s="17">
        <v>0</v>
      </c>
      <c r="AM760" s="17">
        <v>56</v>
      </c>
    </row>
    <row r="761" spans="1:39">
      <c r="A761" s="11">
        <v>391358507718286</v>
      </c>
      <c r="B761" s="12">
        <v>17873</v>
      </c>
      <c r="C761" s="13">
        <v>2003</v>
      </c>
      <c r="D761" s="14">
        <v>37734</v>
      </c>
      <c r="F761" s="4" t="s">
        <v>48</v>
      </c>
      <c r="G761" s="4">
        <v>0.97799999999999998</v>
      </c>
      <c r="H761" s="15">
        <v>3</v>
      </c>
      <c r="I761" s="15">
        <v>1</v>
      </c>
      <c r="J761" s="15">
        <v>5</v>
      </c>
      <c r="K761" s="15">
        <v>3</v>
      </c>
      <c r="L761" s="15">
        <v>1</v>
      </c>
      <c r="M761" s="15">
        <v>1</v>
      </c>
      <c r="N761" s="15">
        <v>5</v>
      </c>
      <c r="O761" s="7" t="s">
        <v>45</v>
      </c>
      <c r="P761" s="16">
        <v>-0.56899999999999995</v>
      </c>
      <c r="Q761" s="16">
        <v>-0.56899999999999995</v>
      </c>
      <c r="R761" s="16">
        <v>-0.58099999999999996</v>
      </c>
      <c r="S761" s="16">
        <v>0.55600000000000005</v>
      </c>
      <c r="T761" s="16">
        <v>0</v>
      </c>
      <c r="U761" s="16">
        <v>-2.1999999999999999E-2</v>
      </c>
      <c r="V761" s="16">
        <v>-0.14299999999999999</v>
      </c>
      <c r="W761" s="16">
        <v>-0.13300000000000001</v>
      </c>
      <c r="X761" s="16">
        <v>7.5999999999999998E-2</v>
      </c>
      <c r="Y761" s="16">
        <v>0.50900000000000001</v>
      </c>
      <c r="Z761" s="16">
        <v>-5.8000000000000003E-2</v>
      </c>
      <c r="AA761" s="16">
        <v>-0.36099999999999999</v>
      </c>
      <c r="AB761" s="16">
        <v>1.5</v>
      </c>
      <c r="AC761" s="16">
        <v>0.13400000000000001</v>
      </c>
      <c r="AD761" s="16">
        <v>0</v>
      </c>
      <c r="AE761" s="16">
        <v>1.462</v>
      </c>
      <c r="AF761" s="16">
        <v>0.5</v>
      </c>
      <c r="AG761" s="17">
        <v>48.73</v>
      </c>
      <c r="AH761" s="17">
        <v>1.3709</v>
      </c>
      <c r="AI761" s="17">
        <v>3.07</v>
      </c>
      <c r="AJ761" s="17">
        <v>58</v>
      </c>
      <c r="AK761" s="17">
        <v>38</v>
      </c>
      <c r="AL761" s="17">
        <v>0</v>
      </c>
      <c r="AM761" s="17">
        <v>95</v>
      </c>
    </row>
    <row r="762" spans="1:39">
      <c r="A762" s="11">
        <v>391358507718286</v>
      </c>
      <c r="B762" s="12">
        <v>17874</v>
      </c>
      <c r="C762" s="13">
        <v>2007</v>
      </c>
      <c r="D762" s="14">
        <v>39192</v>
      </c>
      <c r="F762" s="4" t="s">
        <v>48</v>
      </c>
      <c r="G762" s="4">
        <v>0.97799999999999998</v>
      </c>
      <c r="H762" s="15">
        <v>1</v>
      </c>
      <c r="I762" s="15">
        <v>3</v>
      </c>
      <c r="J762" s="15">
        <v>1</v>
      </c>
      <c r="K762" s="15">
        <v>1</v>
      </c>
      <c r="L762" s="15">
        <v>1</v>
      </c>
      <c r="M762" s="15">
        <v>1</v>
      </c>
      <c r="N762" s="15">
        <v>1</v>
      </c>
      <c r="O762" s="7" t="s">
        <v>45</v>
      </c>
      <c r="P762" s="16">
        <v>-0.56899999999999995</v>
      </c>
      <c r="Q762" s="16">
        <v>-0.56899999999999995</v>
      </c>
      <c r="R762" s="16">
        <v>-0.58099999999999996</v>
      </c>
      <c r="S762" s="16">
        <v>0.55600000000000005</v>
      </c>
      <c r="T762" s="16">
        <v>0</v>
      </c>
      <c r="U762" s="16">
        <v>-2.1999999999999999E-2</v>
      </c>
      <c r="V762" s="16">
        <v>-0.14299999999999999</v>
      </c>
      <c r="W762" s="16">
        <v>-0.13300000000000001</v>
      </c>
      <c r="X762" s="16">
        <v>7.5999999999999998E-2</v>
      </c>
      <c r="Y762" s="16">
        <v>0.50900000000000001</v>
      </c>
      <c r="Z762" s="16">
        <v>-5.8000000000000003E-2</v>
      </c>
      <c r="AA762" s="16">
        <v>-0.36099999999999999</v>
      </c>
      <c r="AB762" s="16">
        <v>1.5</v>
      </c>
      <c r="AC762" s="16">
        <v>0.13400000000000001</v>
      </c>
      <c r="AD762" s="16">
        <v>0</v>
      </c>
      <c r="AE762" s="16">
        <v>1.462</v>
      </c>
      <c r="AF762" s="16">
        <v>0.5</v>
      </c>
      <c r="AG762" s="17">
        <v>5.18</v>
      </c>
      <c r="AH762" s="17">
        <v>1.9845999999999999</v>
      </c>
      <c r="AI762" s="17">
        <v>5.41</v>
      </c>
      <c r="AJ762" s="17">
        <v>21</v>
      </c>
      <c r="AK762" s="17">
        <v>57</v>
      </c>
      <c r="AL762" s="17">
        <v>2</v>
      </c>
      <c r="AM762" s="17">
        <v>65</v>
      </c>
    </row>
    <row r="763" spans="1:39">
      <c r="A763" s="11">
        <v>391358507718286</v>
      </c>
      <c r="B763" s="12">
        <v>17876</v>
      </c>
      <c r="C763" s="13">
        <v>2008</v>
      </c>
      <c r="D763" s="14">
        <v>39569</v>
      </c>
      <c r="F763" s="4" t="s">
        <v>48</v>
      </c>
      <c r="G763" s="4">
        <v>0.97799999999999998</v>
      </c>
      <c r="H763" s="15">
        <v>2</v>
      </c>
      <c r="I763" s="15">
        <v>5</v>
      </c>
      <c r="J763" s="15">
        <v>1</v>
      </c>
      <c r="K763" s="15">
        <v>1</v>
      </c>
      <c r="L763" s="15">
        <v>1</v>
      </c>
      <c r="M763" s="15">
        <v>1</v>
      </c>
      <c r="N763" s="15">
        <v>1</v>
      </c>
      <c r="O763" s="7" t="s">
        <v>45</v>
      </c>
      <c r="P763" s="16">
        <v>-0.56899999999999995</v>
      </c>
      <c r="Q763" s="16">
        <v>-0.56899999999999995</v>
      </c>
      <c r="R763" s="16">
        <v>-0.58099999999999996</v>
      </c>
      <c r="S763" s="16">
        <v>0.55600000000000005</v>
      </c>
      <c r="T763" s="16">
        <v>0</v>
      </c>
      <c r="U763" s="16">
        <v>-2.1999999999999999E-2</v>
      </c>
      <c r="V763" s="16">
        <v>-0.14299999999999999</v>
      </c>
      <c r="W763" s="16">
        <v>-0.13300000000000001</v>
      </c>
      <c r="X763" s="16">
        <v>7.5999999999999998E-2</v>
      </c>
      <c r="Y763" s="16">
        <v>0.50900000000000001</v>
      </c>
      <c r="Z763" s="16">
        <v>-5.8000000000000003E-2</v>
      </c>
      <c r="AA763" s="16">
        <v>-0.36099999999999999</v>
      </c>
      <c r="AB763" s="16">
        <v>1.5</v>
      </c>
      <c r="AC763" s="16">
        <v>0.13400000000000001</v>
      </c>
      <c r="AD763" s="16">
        <v>0</v>
      </c>
      <c r="AE763" s="16">
        <v>1.462</v>
      </c>
      <c r="AF763" s="16">
        <v>0.5</v>
      </c>
      <c r="AG763" s="17">
        <v>22.2</v>
      </c>
      <c r="AH763" s="17">
        <v>2.3502999999999998</v>
      </c>
      <c r="AI763" s="17">
        <v>5.08</v>
      </c>
      <c r="AJ763" s="17">
        <v>29.58</v>
      </c>
      <c r="AK763" s="17">
        <v>43.66</v>
      </c>
      <c r="AL763" s="17">
        <v>2.82</v>
      </c>
      <c r="AM763" s="17">
        <v>59.15</v>
      </c>
    </row>
    <row r="764" spans="1:39">
      <c r="A764" s="11">
        <v>391400307856489</v>
      </c>
      <c r="B764" s="18">
        <v>11320</v>
      </c>
      <c r="C764" s="13">
        <v>2002</v>
      </c>
      <c r="D764" s="19">
        <v>37425</v>
      </c>
      <c r="F764" s="4" t="s">
        <v>44</v>
      </c>
      <c r="G764" s="4">
        <v>2.15</v>
      </c>
      <c r="H764" s="15">
        <v>4</v>
      </c>
      <c r="I764" s="15">
        <v>5</v>
      </c>
      <c r="J764" s="15">
        <v>3</v>
      </c>
      <c r="K764" s="15">
        <v>3</v>
      </c>
      <c r="L764" s="15">
        <v>1</v>
      </c>
      <c r="M764" s="15">
        <v>3</v>
      </c>
      <c r="N764" s="15">
        <v>1</v>
      </c>
      <c r="O764" s="7" t="s">
        <v>45</v>
      </c>
      <c r="P764" s="16">
        <v>-5.0000000000000001E-3</v>
      </c>
      <c r="Q764" s="16">
        <v>-5.0000000000000001E-3</v>
      </c>
      <c r="R764" s="16">
        <v>6.5000000000000002E-2</v>
      </c>
      <c r="S764" s="16">
        <v>0</v>
      </c>
      <c r="T764" s="16">
        <v>0</v>
      </c>
      <c r="U764" s="16">
        <v>8.0000000000000002E-3</v>
      </c>
      <c r="V764" s="16">
        <v>1.4E-2</v>
      </c>
      <c r="W764" s="16">
        <v>0</v>
      </c>
      <c r="X764" s="16">
        <v>-5.0000000000000001E-3</v>
      </c>
      <c r="Y764" s="16">
        <v>1.0999999999999999E-2</v>
      </c>
      <c r="Z764" s="16">
        <v>4.3999999999999997E-2</v>
      </c>
      <c r="AA764" s="16">
        <v>0</v>
      </c>
      <c r="AB764" s="16">
        <v>-0.25</v>
      </c>
      <c r="AC764" s="16">
        <v>6.0000000000000001E-3</v>
      </c>
      <c r="AD764" s="16">
        <v>0.14299999999999999</v>
      </c>
      <c r="AE764" s="16">
        <v>-2E-3</v>
      </c>
      <c r="AF764" s="16">
        <v>0</v>
      </c>
      <c r="AG764" s="17">
        <v>50.8</v>
      </c>
      <c r="AH764" s="17">
        <v>2.2029999999999998</v>
      </c>
      <c r="AI764" s="17">
        <v>4.25</v>
      </c>
      <c r="AJ764" s="17">
        <v>55</v>
      </c>
      <c r="AK764" s="17">
        <v>31</v>
      </c>
      <c r="AL764" s="17">
        <v>8</v>
      </c>
      <c r="AM764" s="17">
        <v>55</v>
      </c>
    </row>
    <row r="765" spans="1:39">
      <c r="A765" s="11">
        <v>391402907715011</v>
      </c>
      <c r="B765" s="12">
        <v>17631</v>
      </c>
      <c r="C765" s="13">
        <v>2000</v>
      </c>
      <c r="D765" s="14">
        <v>36613</v>
      </c>
      <c r="F765" s="4" t="s">
        <v>48</v>
      </c>
      <c r="G765" s="4">
        <v>1.44</v>
      </c>
      <c r="H765" s="15">
        <v>3</v>
      </c>
      <c r="I765" s="15">
        <v>3</v>
      </c>
      <c r="J765" s="15">
        <v>3</v>
      </c>
      <c r="K765" s="15">
        <v>3</v>
      </c>
      <c r="L765" s="15">
        <v>1</v>
      </c>
      <c r="M765" s="15">
        <v>1</v>
      </c>
      <c r="N765" s="15">
        <v>1</v>
      </c>
      <c r="O765" s="7" t="s">
        <v>45</v>
      </c>
      <c r="P765" s="16">
        <v>-0.51300000000000001</v>
      </c>
      <c r="Q765" s="16">
        <v>-0.51300000000000001</v>
      </c>
      <c r="R765" s="16">
        <v>-0.50700000000000001</v>
      </c>
      <c r="S765" s="16">
        <v>0.55600000000000005</v>
      </c>
      <c r="T765" s="16">
        <v>0</v>
      </c>
      <c r="U765" s="16">
        <v>2.5000000000000001E-2</v>
      </c>
      <c r="V765" s="16">
        <v>-0.105</v>
      </c>
      <c r="W765" s="16">
        <v>-0.6</v>
      </c>
      <c r="X765" s="16">
        <v>0.20699999999999999</v>
      </c>
      <c r="Y765" s="16">
        <v>0.42</v>
      </c>
      <c r="Z765" s="16">
        <v>-1.7000000000000001E-2</v>
      </c>
      <c r="AA765" s="16">
        <v>-0.25</v>
      </c>
      <c r="AB765" s="16">
        <v>1.5</v>
      </c>
      <c r="AC765" s="16">
        <v>0.188</v>
      </c>
      <c r="AD765" s="16">
        <v>0.111</v>
      </c>
      <c r="AE765" s="16">
        <v>1.234</v>
      </c>
      <c r="AF765" s="16">
        <v>1</v>
      </c>
      <c r="AG765" s="17">
        <v>47.29</v>
      </c>
      <c r="AH765" s="17">
        <v>1.9661</v>
      </c>
      <c r="AI765" s="17">
        <v>4.1100000000000003</v>
      </c>
      <c r="AJ765" s="17">
        <v>61</v>
      </c>
      <c r="AK765" s="17">
        <v>25</v>
      </c>
      <c r="AL765" s="17">
        <v>6</v>
      </c>
      <c r="AM765" s="17">
        <v>71</v>
      </c>
    </row>
    <row r="766" spans="1:39">
      <c r="A766" s="11">
        <v>391402907715011</v>
      </c>
      <c r="B766" s="12">
        <v>17633</v>
      </c>
      <c r="C766" s="13">
        <v>2001</v>
      </c>
      <c r="D766" s="14">
        <v>36976</v>
      </c>
      <c r="F766" s="4" t="s">
        <v>48</v>
      </c>
      <c r="G766" s="4">
        <v>1.44</v>
      </c>
      <c r="H766" s="15">
        <v>5</v>
      </c>
      <c r="I766" s="15">
        <v>3</v>
      </c>
      <c r="J766" s="15">
        <v>3</v>
      </c>
      <c r="K766" s="15">
        <v>5</v>
      </c>
      <c r="L766" s="15">
        <v>1</v>
      </c>
      <c r="M766" s="15">
        <v>3</v>
      </c>
      <c r="N766" s="15">
        <v>1</v>
      </c>
      <c r="O766" s="7" t="s">
        <v>45</v>
      </c>
      <c r="P766" s="16">
        <v>-0.51300000000000001</v>
      </c>
      <c r="Q766" s="16">
        <v>-0.51300000000000001</v>
      </c>
      <c r="R766" s="16">
        <v>-0.50700000000000001</v>
      </c>
      <c r="S766" s="16">
        <v>0.55600000000000005</v>
      </c>
      <c r="T766" s="16">
        <v>0</v>
      </c>
      <c r="U766" s="16">
        <v>2.5000000000000001E-2</v>
      </c>
      <c r="V766" s="16">
        <v>-0.105</v>
      </c>
      <c r="W766" s="16">
        <v>-0.6</v>
      </c>
      <c r="X766" s="16">
        <v>0.20699999999999999</v>
      </c>
      <c r="Y766" s="16">
        <v>0.42</v>
      </c>
      <c r="Z766" s="16">
        <v>-1.7000000000000001E-2</v>
      </c>
      <c r="AA766" s="16">
        <v>-0.25</v>
      </c>
      <c r="AB766" s="16">
        <v>1.5</v>
      </c>
      <c r="AC766" s="16">
        <v>0.188</v>
      </c>
      <c r="AD766" s="16">
        <v>0.111</v>
      </c>
      <c r="AE766" s="16">
        <v>1.234</v>
      </c>
      <c r="AF766" s="16">
        <v>1</v>
      </c>
      <c r="AG766" s="17">
        <v>73.400000000000006</v>
      </c>
      <c r="AH766" s="17">
        <v>2.0594999999999999</v>
      </c>
      <c r="AI766" s="17">
        <v>3.78</v>
      </c>
      <c r="AJ766" s="17">
        <v>73</v>
      </c>
      <c r="AK766" s="17">
        <v>18</v>
      </c>
      <c r="AL766" s="17">
        <v>11</v>
      </c>
      <c r="AM766" s="17">
        <v>81</v>
      </c>
    </row>
    <row r="767" spans="1:39">
      <c r="A767" s="11">
        <v>391402907715011</v>
      </c>
      <c r="B767" s="12">
        <v>17636</v>
      </c>
      <c r="C767" s="13">
        <v>2003</v>
      </c>
      <c r="D767" s="14">
        <v>37726</v>
      </c>
      <c r="F767" s="4" t="s">
        <v>48</v>
      </c>
      <c r="G767" s="4">
        <v>1.44</v>
      </c>
      <c r="H767" s="15">
        <v>2</v>
      </c>
      <c r="I767" s="15">
        <v>3</v>
      </c>
      <c r="J767" s="15">
        <v>1</v>
      </c>
      <c r="K767" s="15">
        <v>1</v>
      </c>
      <c r="L767" s="15">
        <v>1</v>
      </c>
      <c r="M767" s="15">
        <v>1</v>
      </c>
      <c r="N767" s="15">
        <v>1</v>
      </c>
      <c r="O767" s="7" t="s">
        <v>45</v>
      </c>
      <c r="P767" s="16">
        <v>-0.51300000000000001</v>
      </c>
      <c r="Q767" s="16">
        <v>-0.51300000000000001</v>
      </c>
      <c r="R767" s="16">
        <v>-0.50700000000000001</v>
      </c>
      <c r="S767" s="16">
        <v>0.55600000000000005</v>
      </c>
      <c r="T767" s="16">
        <v>0</v>
      </c>
      <c r="U767" s="16">
        <v>2.5000000000000001E-2</v>
      </c>
      <c r="V767" s="16">
        <v>-0.105</v>
      </c>
      <c r="W767" s="16">
        <v>-0.6</v>
      </c>
      <c r="X767" s="16">
        <v>0.20699999999999999</v>
      </c>
      <c r="Y767" s="16">
        <v>0.42</v>
      </c>
      <c r="Z767" s="16">
        <v>-1.7000000000000001E-2</v>
      </c>
      <c r="AA767" s="16">
        <v>-0.25</v>
      </c>
      <c r="AB767" s="16">
        <v>1.5</v>
      </c>
      <c r="AC767" s="16">
        <v>0.188</v>
      </c>
      <c r="AD767" s="16">
        <v>0.111</v>
      </c>
      <c r="AE767" s="16">
        <v>1.234</v>
      </c>
      <c r="AF767" s="16">
        <v>1</v>
      </c>
      <c r="AG767" s="17">
        <v>19.940000000000001</v>
      </c>
      <c r="AH767" s="17">
        <v>2.1221000000000001</v>
      </c>
      <c r="AI767" s="17">
        <v>4.91</v>
      </c>
      <c r="AJ767" s="17">
        <v>41.89</v>
      </c>
      <c r="AK767" s="17">
        <v>44.59</v>
      </c>
      <c r="AL767" s="17">
        <v>5.41</v>
      </c>
      <c r="AM767" s="17">
        <v>58.11</v>
      </c>
    </row>
    <row r="768" spans="1:39">
      <c r="A768" s="11">
        <v>391402907715011</v>
      </c>
      <c r="B768" s="12">
        <v>17638</v>
      </c>
      <c r="C768" s="13">
        <v>2004</v>
      </c>
      <c r="D768" s="14">
        <v>38104</v>
      </c>
      <c r="F768" s="4" t="s">
        <v>48</v>
      </c>
      <c r="G768" s="4">
        <v>1.44</v>
      </c>
      <c r="H768" s="15">
        <v>1</v>
      </c>
      <c r="I768" s="15">
        <v>1</v>
      </c>
      <c r="J768" s="15">
        <v>1</v>
      </c>
      <c r="K768" s="15">
        <v>1</v>
      </c>
      <c r="L768" s="15">
        <v>1</v>
      </c>
      <c r="M768" s="15">
        <v>1</v>
      </c>
      <c r="N768" s="15">
        <v>1</v>
      </c>
      <c r="O768" s="7" t="s">
        <v>45</v>
      </c>
      <c r="P768" s="16">
        <v>-0.51300000000000001</v>
      </c>
      <c r="Q768" s="16">
        <v>-0.51300000000000001</v>
      </c>
      <c r="R768" s="16">
        <v>-0.50700000000000001</v>
      </c>
      <c r="S768" s="16">
        <v>0.55600000000000005</v>
      </c>
      <c r="T768" s="16">
        <v>0</v>
      </c>
      <c r="U768" s="16">
        <v>2.5000000000000001E-2</v>
      </c>
      <c r="V768" s="16">
        <v>-0.105</v>
      </c>
      <c r="W768" s="16">
        <v>-0.6</v>
      </c>
      <c r="X768" s="16">
        <v>0.20699999999999999</v>
      </c>
      <c r="Y768" s="16">
        <v>0.42</v>
      </c>
      <c r="Z768" s="16">
        <v>-1.7000000000000001E-2</v>
      </c>
      <c r="AA768" s="16">
        <v>-0.25</v>
      </c>
      <c r="AB768" s="16">
        <v>1.5</v>
      </c>
      <c r="AC768" s="16">
        <v>0.188</v>
      </c>
      <c r="AD768" s="16">
        <v>0.111</v>
      </c>
      <c r="AE768" s="16">
        <v>1.234</v>
      </c>
      <c r="AF768" s="16">
        <v>1</v>
      </c>
      <c r="AG768" s="17">
        <v>0.16</v>
      </c>
      <c r="AH768" s="17">
        <v>1.8318000000000001</v>
      </c>
      <c r="AI768" s="17">
        <v>5.34</v>
      </c>
      <c r="AJ768" s="17">
        <v>24</v>
      </c>
      <c r="AK768" s="17">
        <v>65</v>
      </c>
      <c r="AL768" s="17">
        <v>1</v>
      </c>
      <c r="AM768" s="17">
        <v>69</v>
      </c>
    </row>
    <row r="769" spans="1:39">
      <c r="A769" s="11">
        <v>391402907715011</v>
      </c>
      <c r="B769" s="12">
        <v>17640</v>
      </c>
      <c r="C769" s="13">
        <v>2005</v>
      </c>
      <c r="D769" s="14">
        <v>38414</v>
      </c>
      <c r="F769" s="4" t="s">
        <v>48</v>
      </c>
      <c r="G769" s="4">
        <v>1.44</v>
      </c>
      <c r="H769" s="15">
        <v>3</v>
      </c>
      <c r="I769" s="15">
        <v>5</v>
      </c>
      <c r="J769" s="15">
        <v>1</v>
      </c>
      <c r="K769" s="15">
        <v>3</v>
      </c>
      <c r="L769" s="15">
        <v>1</v>
      </c>
      <c r="M769" s="15">
        <v>1</v>
      </c>
      <c r="N769" s="15">
        <v>1</v>
      </c>
      <c r="O769" s="7" t="s">
        <v>45</v>
      </c>
      <c r="P769" s="16">
        <v>-0.51300000000000001</v>
      </c>
      <c r="Q769" s="16">
        <v>-0.51300000000000001</v>
      </c>
      <c r="R769" s="16">
        <v>-0.50700000000000001</v>
      </c>
      <c r="S769" s="16">
        <v>0.55600000000000005</v>
      </c>
      <c r="T769" s="16">
        <v>0</v>
      </c>
      <c r="U769" s="16">
        <v>2.5000000000000001E-2</v>
      </c>
      <c r="V769" s="16">
        <v>-0.105</v>
      </c>
      <c r="W769" s="16">
        <v>-0.6</v>
      </c>
      <c r="X769" s="16">
        <v>0.20699999999999999</v>
      </c>
      <c r="Y769" s="16">
        <v>0.42</v>
      </c>
      <c r="Z769" s="16">
        <v>-1.7000000000000001E-2</v>
      </c>
      <c r="AA769" s="16">
        <v>-0.25</v>
      </c>
      <c r="AB769" s="16">
        <v>1.5</v>
      </c>
      <c r="AC769" s="16">
        <v>0.188</v>
      </c>
      <c r="AD769" s="16">
        <v>0.111</v>
      </c>
      <c r="AE769" s="16">
        <v>1.234</v>
      </c>
      <c r="AF769" s="16">
        <v>1</v>
      </c>
      <c r="AG769" s="17">
        <v>33.229999999999997</v>
      </c>
      <c r="AH769" s="17">
        <v>2.1964000000000001</v>
      </c>
      <c r="AI769" s="17">
        <v>4.72</v>
      </c>
      <c r="AJ769" s="17">
        <v>64</v>
      </c>
      <c r="AK769" s="17">
        <v>22</v>
      </c>
      <c r="AL769" s="17">
        <v>6</v>
      </c>
      <c r="AM769" s="17">
        <v>77</v>
      </c>
    </row>
    <row r="770" spans="1:39">
      <c r="A770" s="11">
        <v>391402907715011</v>
      </c>
      <c r="B770" s="12">
        <v>17644</v>
      </c>
      <c r="C770" s="13">
        <v>2006</v>
      </c>
      <c r="D770" s="14">
        <v>38826</v>
      </c>
      <c r="F770" s="4" t="s">
        <v>48</v>
      </c>
      <c r="G770" s="4">
        <v>1.44</v>
      </c>
      <c r="H770" s="15">
        <v>1</v>
      </c>
      <c r="I770" s="15">
        <v>3</v>
      </c>
      <c r="J770" s="15">
        <v>1</v>
      </c>
      <c r="K770" s="15">
        <v>1</v>
      </c>
      <c r="L770" s="15">
        <v>1</v>
      </c>
      <c r="M770" s="15">
        <v>1</v>
      </c>
      <c r="N770" s="15">
        <v>1</v>
      </c>
      <c r="O770" s="7" t="s">
        <v>45</v>
      </c>
      <c r="P770" s="16">
        <v>-0.51300000000000001</v>
      </c>
      <c r="Q770" s="16">
        <v>-0.51300000000000001</v>
      </c>
      <c r="R770" s="16">
        <v>-0.50700000000000001</v>
      </c>
      <c r="S770" s="16">
        <v>0.55600000000000005</v>
      </c>
      <c r="T770" s="16">
        <v>0</v>
      </c>
      <c r="U770" s="16">
        <v>2.5000000000000001E-2</v>
      </c>
      <c r="V770" s="16">
        <v>-0.105</v>
      </c>
      <c r="W770" s="16">
        <v>-0.6</v>
      </c>
      <c r="X770" s="16">
        <v>0.20699999999999999</v>
      </c>
      <c r="Y770" s="16">
        <v>0.42</v>
      </c>
      <c r="Z770" s="16">
        <v>-1.7000000000000001E-2</v>
      </c>
      <c r="AA770" s="16">
        <v>-0.25</v>
      </c>
      <c r="AB770" s="16">
        <v>1.5</v>
      </c>
      <c r="AC770" s="16">
        <v>0.188</v>
      </c>
      <c r="AD770" s="16">
        <v>0.111</v>
      </c>
      <c r="AE770" s="16">
        <v>1.234</v>
      </c>
      <c r="AF770" s="16">
        <v>1</v>
      </c>
      <c r="AG770" s="17">
        <v>14.18</v>
      </c>
      <c r="AH770" s="17">
        <v>2.1065999999999998</v>
      </c>
      <c r="AI770" s="17">
        <v>5.96</v>
      </c>
      <c r="AJ770" s="17">
        <v>18</v>
      </c>
      <c r="AK770" s="17">
        <v>54</v>
      </c>
      <c r="AL770" s="17">
        <v>4</v>
      </c>
      <c r="AM770" s="17">
        <v>64</v>
      </c>
    </row>
    <row r="771" spans="1:39">
      <c r="A771" s="11">
        <v>391402907715011</v>
      </c>
      <c r="B771" s="12">
        <v>17646</v>
      </c>
      <c r="C771" s="13">
        <v>2007</v>
      </c>
      <c r="D771" s="14">
        <v>39185</v>
      </c>
      <c r="F771" s="4" t="s">
        <v>48</v>
      </c>
      <c r="G771" s="4">
        <v>1.44</v>
      </c>
      <c r="H771" s="15">
        <v>1</v>
      </c>
      <c r="I771" s="15">
        <v>3</v>
      </c>
      <c r="J771" s="15">
        <v>1</v>
      </c>
      <c r="K771" s="15">
        <v>1</v>
      </c>
      <c r="L771" s="15">
        <v>1</v>
      </c>
      <c r="M771" s="15">
        <v>1</v>
      </c>
      <c r="N771" s="15">
        <v>1</v>
      </c>
      <c r="O771" s="7" t="s">
        <v>45</v>
      </c>
      <c r="P771" s="16">
        <v>-0.51300000000000001</v>
      </c>
      <c r="Q771" s="16">
        <v>-0.51300000000000001</v>
      </c>
      <c r="R771" s="16">
        <v>-0.50700000000000001</v>
      </c>
      <c r="S771" s="16">
        <v>0.55600000000000005</v>
      </c>
      <c r="T771" s="16">
        <v>0</v>
      </c>
      <c r="U771" s="16">
        <v>2.5000000000000001E-2</v>
      </c>
      <c r="V771" s="16">
        <v>-0.105</v>
      </c>
      <c r="W771" s="16">
        <v>-0.6</v>
      </c>
      <c r="X771" s="16">
        <v>0.20699999999999999</v>
      </c>
      <c r="Y771" s="16">
        <v>0.42</v>
      </c>
      <c r="Z771" s="16">
        <v>-1.7000000000000001E-2</v>
      </c>
      <c r="AA771" s="16">
        <v>-0.25</v>
      </c>
      <c r="AB771" s="16">
        <v>1.5</v>
      </c>
      <c r="AC771" s="16">
        <v>0.188</v>
      </c>
      <c r="AD771" s="16">
        <v>0.111</v>
      </c>
      <c r="AE771" s="16">
        <v>1.234</v>
      </c>
      <c r="AF771" s="16">
        <v>1</v>
      </c>
      <c r="AG771" s="17">
        <v>7.46</v>
      </c>
      <c r="AH771" s="17">
        <v>1.9835</v>
      </c>
      <c r="AI771" s="17">
        <v>5.69</v>
      </c>
      <c r="AJ771" s="17">
        <v>32</v>
      </c>
      <c r="AK771" s="17">
        <v>54</v>
      </c>
      <c r="AL771" s="17">
        <v>2</v>
      </c>
      <c r="AM771" s="17">
        <v>58</v>
      </c>
    </row>
    <row r="772" spans="1:39">
      <c r="A772" s="11">
        <v>391402907715011</v>
      </c>
      <c r="B772" s="12">
        <v>17648</v>
      </c>
      <c r="C772" s="13">
        <v>2008</v>
      </c>
      <c r="D772" s="14">
        <v>39573</v>
      </c>
      <c r="F772" s="4" t="s">
        <v>48</v>
      </c>
      <c r="G772" s="4">
        <v>1.44</v>
      </c>
      <c r="H772" s="15">
        <v>2</v>
      </c>
      <c r="I772" s="15">
        <v>5</v>
      </c>
      <c r="J772" s="15">
        <v>1</v>
      </c>
      <c r="K772" s="15">
        <v>1</v>
      </c>
      <c r="L772" s="15">
        <v>1</v>
      </c>
      <c r="M772" s="15">
        <v>1</v>
      </c>
      <c r="N772" s="15">
        <v>1</v>
      </c>
      <c r="O772" s="7" t="s">
        <v>45</v>
      </c>
      <c r="P772" s="16">
        <v>-0.51300000000000001</v>
      </c>
      <c r="Q772" s="16">
        <v>-0.51300000000000001</v>
      </c>
      <c r="R772" s="16">
        <v>-0.50700000000000001</v>
      </c>
      <c r="S772" s="16">
        <v>0.55600000000000005</v>
      </c>
      <c r="T772" s="16">
        <v>0</v>
      </c>
      <c r="U772" s="16">
        <v>2.5000000000000001E-2</v>
      </c>
      <c r="V772" s="16">
        <v>-0.105</v>
      </c>
      <c r="W772" s="16">
        <v>-0.6</v>
      </c>
      <c r="X772" s="16">
        <v>0.20699999999999999</v>
      </c>
      <c r="Y772" s="16">
        <v>0.42</v>
      </c>
      <c r="Z772" s="16">
        <v>-1.7000000000000001E-2</v>
      </c>
      <c r="AA772" s="16">
        <v>-0.25</v>
      </c>
      <c r="AB772" s="16">
        <v>1.5</v>
      </c>
      <c r="AC772" s="16">
        <v>0.188</v>
      </c>
      <c r="AD772" s="16">
        <v>0.111</v>
      </c>
      <c r="AE772" s="16">
        <v>1.234</v>
      </c>
      <c r="AF772" s="16">
        <v>1</v>
      </c>
      <c r="AG772" s="17">
        <v>20</v>
      </c>
      <c r="AH772" s="17">
        <v>2.202</v>
      </c>
      <c r="AI772" s="17">
        <v>5.27</v>
      </c>
      <c r="AJ772" s="17">
        <v>43</v>
      </c>
      <c r="AK772" s="17">
        <v>45</v>
      </c>
      <c r="AL772" s="17">
        <v>10</v>
      </c>
      <c r="AM772" s="17">
        <v>76</v>
      </c>
    </row>
    <row r="773" spans="1:39">
      <c r="A773" s="11">
        <v>391406207754009</v>
      </c>
      <c r="B773" s="18">
        <v>10559</v>
      </c>
      <c r="C773" s="13">
        <v>2006</v>
      </c>
      <c r="D773" s="19">
        <v>38917</v>
      </c>
      <c r="F773" s="4" t="s">
        <v>44</v>
      </c>
      <c r="G773" s="4">
        <v>9.24</v>
      </c>
      <c r="H773" s="15">
        <v>1</v>
      </c>
      <c r="I773" s="15">
        <v>1</v>
      </c>
      <c r="J773" s="15">
        <v>1</v>
      </c>
      <c r="K773" s="15">
        <v>1</v>
      </c>
      <c r="L773" s="15">
        <v>1</v>
      </c>
      <c r="M773" s="15">
        <v>1</v>
      </c>
      <c r="N773" s="15">
        <v>1</v>
      </c>
      <c r="O773" s="7" t="s">
        <v>45</v>
      </c>
      <c r="P773" s="16">
        <v>-0.33500000000000002</v>
      </c>
      <c r="Q773" s="16">
        <v>-0.33500000000000002</v>
      </c>
      <c r="R773" s="16">
        <v>-0.11899999999999999</v>
      </c>
      <c r="S773" s="16">
        <v>0.4</v>
      </c>
      <c r="T773" s="16">
        <v>0</v>
      </c>
      <c r="U773" s="16">
        <v>6.2E-2</v>
      </c>
      <c r="V773" s="16">
        <v>7.3999999999999996E-2</v>
      </c>
      <c r="W773" s="16">
        <v>-0.16700000000000001</v>
      </c>
      <c r="X773" s="16">
        <v>0.129</v>
      </c>
      <c r="Y773" s="16">
        <v>0.193</v>
      </c>
      <c r="Z773" s="16">
        <v>0.13400000000000001</v>
      </c>
      <c r="AA773" s="16">
        <v>-0.313</v>
      </c>
      <c r="AB773" s="16">
        <v>0</v>
      </c>
      <c r="AC773" s="16">
        <v>7.3999999999999996E-2</v>
      </c>
      <c r="AD773" s="16">
        <v>0.20899999999999999</v>
      </c>
      <c r="AE773" s="16">
        <v>0.753</v>
      </c>
      <c r="AF773" s="16">
        <v>-1</v>
      </c>
      <c r="AG773" s="17">
        <v>0</v>
      </c>
      <c r="AH773" s="17">
        <v>1.76</v>
      </c>
      <c r="AI773" s="17">
        <v>5.61</v>
      </c>
      <c r="AJ773" s="17">
        <v>20</v>
      </c>
      <c r="AK773" s="17">
        <v>43</v>
      </c>
      <c r="AL773" s="17">
        <v>4</v>
      </c>
      <c r="AM773" s="17">
        <v>38</v>
      </c>
    </row>
    <row r="774" spans="1:39">
      <c r="A774" s="11">
        <v>391408207723304</v>
      </c>
      <c r="B774" s="12">
        <v>16999</v>
      </c>
      <c r="C774" s="13">
        <v>2000</v>
      </c>
      <c r="D774" s="14">
        <v>36644</v>
      </c>
      <c r="F774" s="4" t="s">
        <v>48</v>
      </c>
      <c r="G774" s="4">
        <v>4.3499999999999996</v>
      </c>
      <c r="H774" s="15">
        <v>1</v>
      </c>
      <c r="I774" s="15">
        <v>1</v>
      </c>
      <c r="J774" s="15">
        <v>1</v>
      </c>
      <c r="K774" s="15">
        <v>1</v>
      </c>
      <c r="L774" s="15">
        <v>1</v>
      </c>
      <c r="M774" s="15">
        <v>1</v>
      </c>
      <c r="N774" s="15">
        <v>1</v>
      </c>
      <c r="O774" s="7" t="s">
        <v>45</v>
      </c>
      <c r="P774" s="16">
        <v>-0.25900000000000001</v>
      </c>
      <c r="Q774" s="16">
        <v>-0.25900000000000001</v>
      </c>
      <c r="R774" s="16">
        <v>-0.20899999999999999</v>
      </c>
      <c r="S774" s="16">
        <v>0</v>
      </c>
      <c r="T774" s="16">
        <v>-0.2</v>
      </c>
      <c r="U774" s="16">
        <v>-4.2000000000000003E-2</v>
      </c>
      <c r="V774" s="16">
        <v>-7.8E-2</v>
      </c>
      <c r="W774" s="16">
        <v>0</v>
      </c>
      <c r="X774" s="16">
        <v>0.01</v>
      </c>
      <c r="Y774" s="16">
        <v>0.13</v>
      </c>
      <c r="Z774" s="16">
        <v>-2E-3</v>
      </c>
      <c r="AA774" s="16">
        <v>-0.222</v>
      </c>
      <c r="AB774" s="16">
        <v>0.5</v>
      </c>
      <c r="AC774" s="16">
        <v>2.9000000000000001E-2</v>
      </c>
      <c r="AD774" s="16">
        <v>3.4000000000000002E-2</v>
      </c>
      <c r="AE774" s="16">
        <v>0.151</v>
      </c>
      <c r="AF774" s="16">
        <v>0</v>
      </c>
      <c r="AG774" s="17">
        <v>4.12</v>
      </c>
      <c r="AH774" s="17">
        <v>1.5424</v>
      </c>
      <c r="AI774" s="17">
        <v>4.87</v>
      </c>
      <c r="AJ774" s="17">
        <v>41</v>
      </c>
      <c r="AK774" s="17">
        <v>41</v>
      </c>
      <c r="AL774" s="17">
        <v>2</v>
      </c>
      <c r="AM774" s="17">
        <v>48</v>
      </c>
    </row>
    <row r="775" spans="1:39">
      <c r="A775" s="11">
        <v>391408207723304</v>
      </c>
      <c r="B775" s="12">
        <v>17002</v>
      </c>
      <c r="C775" s="13">
        <v>2005</v>
      </c>
      <c r="D775" s="14">
        <v>38476</v>
      </c>
      <c r="F775" s="4" t="s">
        <v>48</v>
      </c>
      <c r="G775" s="4">
        <v>4.3499999999999996</v>
      </c>
      <c r="H775" s="15">
        <v>2</v>
      </c>
      <c r="I775" s="15">
        <v>5</v>
      </c>
      <c r="J775" s="15">
        <v>3</v>
      </c>
      <c r="K775" s="15">
        <v>3</v>
      </c>
      <c r="L775" s="15">
        <v>1</v>
      </c>
      <c r="M775" s="15">
        <v>3</v>
      </c>
      <c r="N775" s="15">
        <v>5</v>
      </c>
      <c r="O775" s="7" t="s">
        <v>45</v>
      </c>
      <c r="P775" s="16">
        <v>-0.25900000000000001</v>
      </c>
      <c r="Q775" s="16">
        <v>-0.25900000000000001</v>
      </c>
      <c r="R775" s="16">
        <v>-0.20899999999999999</v>
      </c>
      <c r="S775" s="16">
        <v>0</v>
      </c>
      <c r="T775" s="16">
        <v>-0.2</v>
      </c>
      <c r="U775" s="16">
        <v>-4.2000000000000003E-2</v>
      </c>
      <c r="V775" s="16">
        <v>-7.8E-2</v>
      </c>
      <c r="W775" s="16">
        <v>0</v>
      </c>
      <c r="X775" s="16">
        <v>0.01</v>
      </c>
      <c r="Y775" s="16">
        <v>0.13</v>
      </c>
      <c r="Z775" s="16">
        <v>-2E-3</v>
      </c>
      <c r="AA775" s="16">
        <v>-0.222</v>
      </c>
      <c r="AB775" s="16">
        <v>0.5</v>
      </c>
      <c r="AC775" s="16">
        <v>2.9000000000000001E-2</v>
      </c>
      <c r="AD775" s="16">
        <v>3.4000000000000002E-2</v>
      </c>
      <c r="AE775" s="16">
        <v>0.151</v>
      </c>
      <c r="AF775" s="16">
        <v>0</v>
      </c>
      <c r="AG775" s="17">
        <v>29.85</v>
      </c>
      <c r="AH775" s="17">
        <v>2.1951999999999998</v>
      </c>
      <c r="AI775" s="17">
        <v>4.3150000000000004</v>
      </c>
      <c r="AJ775" s="17">
        <v>56.5</v>
      </c>
      <c r="AK775" s="17">
        <v>33.5</v>
      </c>
      <c r="AL775" s="17">
        <v>12.5</v>
      </c>
      <c r="AM775" s="17">
        <v>88</v>
      </c>
    </row>
    <row r="776" spans="1:39">
      <c r="A776" s="11">
        <v>391410007714539</v>
      </c>
      <c r="B776" s="18">
        <v>38613</v>
      </c>
      <c r="C776" s="13">
        <v>2001</v>
      </c>
      <c r="D776" s="19">
        <v>36961</v>
      </c>
      <c r="F776" s="4" t="s">
        <v>48</v>
      </c>
      <c r="G776" s="4">
        <v>1.36</v>
      </c>
      <c r="H776" s="15">
        <v>1</v>
      </c>
      <c r="I776" s="15">
        <v>3</v>
      </c>
      <c r="J776" s="15">
        <v>1</v>
      </c>
      <c r="K776" s="15">
        <v>3</v>
      </c>
      <c r="L776" s="15">
        <v>1</v>
      </c>
      <c r="M776" s="15">
        <v>1</v>
      </c>
      <c r="N776" s="15">
        <v>1</v>
      </c>
      <c r="O776" s="7" t="s">
        <v>45</v>
      </c>
      <c r="P776" s="16">
        <v>-0.52500000000000002</v>
      </c>
      <c r="Q776" s="16">
        <v>-0.52500000000000002</v>
      </c>
      <c r="R776" s="16">
        <v>-0.55700000000000005</v>
      </c>
      <c r="S776" s="16">
        <v>0.55600000000000005</v>
      </c>
      <c r="T776" s="16">
        <v>0</v>
      </c>
      <c r="U776" s="16">
        <v>2.7E-2</v>
      </c>
      <c r="V776" s="16">
        <v>-0.105</v>
      </c>
      <c r="W776" s="16">
        <v>-0.6</v>
      </c>
      <c r="X776" s="16">
        <v>0.17399999999999999</v>
      </c>
      <c r="Y776" s="16">
        <v>0.45600000000000002</v>
      </c>
      <c r="Z776" s="16">
        <v>-1.7999999999999999E-2</v>
      </c>
      <c r="AA776" s="16">
        <v>-0.25</v>
      </c>
      <c r="AB776" s="16">
        <v>1.5</v>
      </c>
      <c r="AC776" s="16">
        <v>0.17899999999999999</v>
      </c>
      <c r="AD776" s="16">
        <v>0</v>
      </c>
      <c r="AE776" s="16">
        <v>1.2090000000000001</v>
      </c>
      <c r="AF776" s="16">
        <v>0.5</v>
      </c>
      <c r="AG776" s="17">
        <v>12.16</v>
      </c>
      <c r="AH776" s="17">
        <v>1.9745999999999999</v>
      </c>
      <c r="AI776" s="17">
        <v>4.62</v>
      </c>
      <c r="AJ776" s="17">
        <v>53</v>
      </c>
      <c r="AK776" s="17">
        <v>33</v>
      </c>
      <c r="AL776" s="17">
        <v>8</v>
      </c>
      <c r="AM776" s="17">
        <v>63</v>
      </c>
    </row>
    <row r="777" spans="1:39">
      <c r="A777" s="11">
        <v>391413207714425</v>
      </c>
      <c r="B777" s="12">
        <v>17603</v>
      </c>
      <c r="C777" s="13">
        <v>2001</v>
      </c>
      <c r="D777" s="14">
        <v>36976</v>
      </c>
      <c r="F777" s="4" t="s">
        <v>48</v>
      </c>
      <c r="G777" s="4">
        <v>0.97199999999999998</v>
      </c>
      <c r="H777" s="15">
        <v>1</v>
      </c>
      <c r="I777" s="15">
        <v>1</v>
      </c>
      <c r="J777" s="15">
        <v>1</v>
      </c>
      <c r="K777" s="15">
        <v>1</v>
      </c>
      <c r="L777" s="15">
        <v>1</v>
      </c>
      <c r="M777" s="15">
        <v>1</v>
      </c>
      <c r="N777" s="15">
        <v>1</v>
      </c>
      <c r="O777" s="7" t="s">
        <v>45</v>
      </c>
      <c r="P777" s="16">
        <v>-0.54500000000000004</v>
      </c>
      <c r="Q777" s="16">
        <v>-0.54500000000000004</v>
      </c>
      <c r="R777" s="16">
        <v>-0.56000000000000005</v>
      </c>
      <c r="S777" s="16">
        <v>0.55600000000000005</v>
      </c>
      <c r="T777" s="16">
        <v>0</v>
      </c>
      <c r="U777" s="16">
        <v>2.4E-2</v>
      </c>
      <c r="V777" s="16">
        <v>-0.105</v>
      </c>
      <c r="W777" s="16">
        <v>-6.7000000000000004E-2</v>
      </c>
      <c r="X777" s="16">
        <v>0.08</v>
      </c>
      <c r="Y777" s="16">
        <v>0.48699999999999999</v>
      </c>
      <c r="Z777" s="16">
        <v>-2.1999999999999999E-2</v>
      </c>
      <c r="AA777" s="16">
        <v>-0.33300000000000002</v>
      </c>
      <c r="AB777" s="16">
        <v>1.5</v>
      </c>
      <c r="AC777" s="16">
        <v>0.16400000000000001</v>
      </c>
      <c r="AD777" s="16">
        <v>0</v>
      </c>
      <c r="AE777" s="16">
        <v>1.554</v>
      </c>
      <c r="AF777" s="16">
        <v>0.5</v>
      </c>
      <c r="AG777" s="17">
        <v>0</v>
      </c>
      <c r="AH777" s="17">
        <v>1.242</v>
      </c>
      <c r="AI777" s="17">
        <v>6.09</v>
      </c>
      <c r="AJ777" s="17">
        <v>20</v>
      </c>
      <c r="AK777" s="17">
        <v>69</v>
      </c>
      <c r="AL777" s="17">
        <v>6</v>
      </c>
      <c r="AM777" s="17">
        <v>31</v>
      </c>
    </row>
    <row r="778" spans="1:39">
      <c r="A778" s="11">
        <v>391413207714425</v>
      </c>
      <c r="B778" s="12">
        <v>17606</v>
      </c>
      <c r="C778" s="13">
        <v>2004</v>
      </c>
      <c r="D778" s="14">
        <v>38113</v>
      </c>
      <c r="F778" s="4" t="s">
        <v>48</v>
      </c>
      <c r="G778" s="4">
        <v>0.97199999999999998</v>
      </c>
      <c r="H778" s="15">
        <v>3</v>
      </c>
      <c r="I778" s="15">
        <v>3</v>
      </c>
      <c r="J778" s="15">
        <v>3</v>
      </c>
      <c r="K778" s="15">
        <v>3</v>
      </c>
      <c r="L778" s="15">
        <v>1</v>
      </c>
      <c r="M778" s="15">
        <v>1</v>
      </c>
      <c r="N778" s="15">
        <v>1</v>
      </c>
      <c r="O778" s="7" t="s">
        <v>45</v>
      </c>
      <c r="P778" s="16">
        <v>-0.54500000000000004</v>
      </c>
      <c r="Q778" s="16">
        <v>-0.54500000000000004</v>
      </c>
      <c r="R778" s="16">
        <v>-0.56000000000000005</v>
      </c>
      <c r="S778" s="16">
        <v>0.55600000000000005</v>
      </c>
      <c r="T778" s="16">
        <v>0</v>
      </c>
      <c r="U778" s="16">
        <v>2.4E-2</v>
      </c>
      <c r="V778" s="16">
        <v>-0.105</v>
      </c>
      <c r="W778" s="16">
        <v>-6.7000000000000004E-2</v>
      </c>
      <c r="X778" s="16">
        <v>0.08</v>
      </c>
      <c r="Y778" s="16">
        <v>0.48699999999999999</v>
      </c>
      <c r="Z778" s="16">
        <v>-2.1999999999999999E-2</v>
      </c>
      <c r="AA778" s="16">
        <v>-0.33300000000000002</v>
      </c>
      <c r="AB778" s="16">
        <v>1.5</v>
      </c>
      <c r="AC778" s="16">
        <v>0.16400000000000001</v>
      </c>
      <c r="AD778" s="16">
        <v>0</v>
      </c>
      <c r="AE778" s="16">
        <v>1.554</v>
      </c>
      <c r="AF778" s="16">
        <v>0.5</v>
      </c>
      <c r="AG778" s="17">
        <v>36.03</v>
      </c>
      <c r="AH778" s="17">
        <v>1.9350000000000001</v>
      </c>
      <c r="AI778" s="17">
        <v>4.2</v>
      </c>
      <c r="AJ778" s="17">
        <v>58</v>
      </c>
      <c r="AK778" s="17">
        <v>35</v>
      </c>
      <c r="AL778" s="17">
        <v>0</v>
      </c>
      <c r="AM778" s="17">
        <v>71</v>
      </c>
    </row>
    <row r="779" spans="1:39">
      <c r="A779" s="11">
        <v>391413207714425</v>
      </c>
      <c r="B779" s="12">
        <v>17608</v>
      </c>
      <c r="C779" s="13">
        <v>2005</v>
      </c>
      <c r="D779" s="14">
        <v>38462</v>
      </c>
      <c r="F779" s="4" t="s">
        <v>48</v>
      </c>
      <c r="G779" s="4">
        <v>0.97199999999999998</v>
      </c>
      <c r="H779" s="15">
        <v>4</v>
      </c>
      <c r="I779" s="15">
        <v>1</v>
      </c>
      <c r="J779" s="15">
        <v>5</v>
      </c>
      <c r="K779" s="15">
        <v>5</v>
      </c>
      <c r="L779" s="15">
        <v>1</v>
      </c>
      <c r="M779" s="15">
        <v>1</v>
      </c>
      <c r="N779" s="15">
        <v>1</v>
      </c>
      <c r="O779" s="7" t="s">
        <v>45</v>
      </c>
      <c r="P779" s="16">
        <v>-0.54500000000000004</v>
      </c>
      <c r="Q779" s="16">
        <v>-0.54500000000000004</v>
      </c>
      <c r="R779" s="16">
        <v>-0.56000000000000005</v>
      </c>
      <c r="S779" s="16">
        <v>0.55600000000000005</v>
      </c>
      <c r="T779" s="16">
        <v>0</v>
      </c>
      <c r="U779" s="16">
        <v>2.4E-2</v>
      </c>
      <c r="V779" s="16">
        <v>-0.105</v>
      </c>
      <c r="W779" s="16">
        <v>-6.7000000000000004E-2</v>
      </c>
      <c r="X779" s="16">
        <v>0.08</v>
      </c>
      <c r="Y779" s="16">
        <v>0.48699999999999999</v>
      </c>
      <c r="Z779" s="16">
        <v>-2.1999999999999999E-2</v>
      </c>
      <c r="AA779" s="16">
        <v>-0.33300000000000002</v>
      </c>
      <c r="AB779" s="16">
        <v>1.5</v>
      </c>
      <c r="AC779" s="16">
        <v>0.16400000000000001</v>
      </c>
      <c r="AD779" s="16">
        <v>0</v>
      </c>
      <c r="AE779" s="16">
        <v>1.554</v>
      </c>
      <c r="AF779" s="16">
        <v>0.5</v>
      </c>
      <c r="AG779" s="17">
        <v>60</v>
      </c>
      <c r="AH779" s="17">
        <v>1.6838</v>
      </c>
      <c r="AI779" s="17">
        <v>3.03</v>
      </c>
      <c r="AJ779" s="17">
        <v>84</v>
      </c>
      <c r="AK779" s="17">
        <v>11</v>
      </c>
      <c r="AL779" s="17">
        <v>3</v>
      </c>
      <c r="AM779" s="17">
        <v>83</v>
      </c>
    </row>
    <row r="780" spans="1:39">
      <c r="A780" s="11">
        <v>391413207714425</v>
      </c>
      <c r="B780" s="12">
        <v>17610</v>
      </c>
      <c r="C780" s="13">
        <v>2006</v>
      </c>
      <c r="D780" s="14">
        <v>38804</v>
      </c>
      <c r="F780" s="4" t="s">
        <v>48</v>
      </c>
      <c r="G780" s="4">
        <v>0.97199999999999998</v>
      </c>
      <c r="H780" s="15">
        <v>4</v>
      </c>
      <c r="I780" s="15">
        <v>1</v>
      </c>
      <c r="J780" s="15">
        <v>3</v>
      </c>
      <c r="K780" s="15">
        <v>3</v>
      </c>
      <c r="L780" s="15">
        <v>1</v>
      </c>
      <c r="M780" s="15">
        <v>1</v>
      </c>
      <c r="N780" s="15">
        <v>1</v>
      </c>
      <c r="O780" s="7" t="s">
        <v>45</v>
      </c>
      <c r="P780" s="16">
        <v>-0.54500000000000004</v>
      </c>
      <c r="Q780" s="16">
        <v>-0.54500000000000004</v>
      </c>
      <c r="R780" s="16">
        <v>-0.56000000000000005</v>
      </c>
      <c r="S780" s="16">
        <v>0.55600000000000005</v>
      </c>
      <c r="T780" s="16">
        <v>0</v>
      </c>
      <c r="U780" s="16">
        <v>2.4E-2</v>
      </c>
      <c r="V780" s="16">
        <v>-0.105</v>
      </c>
      <c r="W780" s="16">
        <v>-6.7000000000000004E-2</v>
      </c>
      <c r="X780" s="16">
        <v>0.08</v>
      </c>
      <c r="Y780" s="16">
        <v>0.48699999999999999</v>
      </c>
      <c r="Z780" s="16">
        <v>-2.1999999999999999E-2</v>
      </c>
      <c r="AA780" s="16">
        <v>-0.33300000000000002</v>
      </c>
      <c r="AB780" s="16">
        <v>1.5</v>
      </c>
      <c r="AC780" s="16">
        <v>0.16400000000000001</v>
      </c>
      <c r="AD780" s="16">
        <v>0</v>
      </c>
      <c r="AE780" s="16">
        <v>1.554</v>
      </c>
      <c r="AF780" s="16">
        <v>0.5</v>
      </c>
      <c r="AG780" s="17">
        <v>50.4</v>
      </c>
      <c r="AH780" s="17">
        <v>1.609</v>
      </c>
      <c r="AI780" s="17">
        <v>3.76</v>
      </c>
      <c r="AJ780" s="17">
        <v>65</v>
      </c>
      <c r="AK780" s="17">
        <v>33</v>
      </c>
      <c r="AL780" s="17">
        <v>5</v>
      </c>
      <c r="AM780" s="17">
        <v>69</v>
      </c>
    </row>
    <row r="781" spans="1:39">
      <c r="A781" s="11">
        <v>391413207714425</v>
      </c>
      <c r="B781" s="12">
        <v>17612</v>
      </c>
      <c r="C781" s="13">
        <v>2006</v>
      </c>
      <c r="D781" s="14">
        <v>38826</v>
      </c>
      <c r="F781" s="4" t="s">
        <v>48</v>
      </c>
      <c r="G781" s="4">
        <v>0.97199999999999998</v>
      </c>
      <c r="H781" s="15">
        <v>3</v>
      </c>
      <c r="I781" s="15">
        <v>1</v>
      </c>
      <c r="J781" s="15">
        <v>3</v>
      </c>
      <c r="K781" s="15">
        <v>3</v>
      </c>
      <c r="L781" s="15">
        <v>1</v>
      </c>
      <c r="M781" s="15">
        <v>1</v>
      </c>
      <c r="N781" s="15">
        <v>1</v>
      </c>
      <c r="O781" s="7" t="s">
        <v>45</v>
      </c>
      <c r="P781" s="16">
        <v>-0.54500000000000004</v>
      </c>
      <c r="Q781" s="16">
        <v>-0.54500000000000004</v>
      </c>
      <c r="R781" s="16">
        <v>-0.56000000000000005</v>
      </c>
      <c r="S781" s="16">
        <v>0.55600000000000005</v>
      </c>
      <c r="T781" s="16">
        <v>0</v>
      </c>
      <c r="U781" s="16">
        <v>2.4E-2</v>
      </c>
      <c r="V781" s="16">
        <v>-0.105</v>
      </c>
      <c r="W781" s="16">
        <v>-6.7000000000000004E-2</v>
      </c>
      <c r="X781" s="16">
        <v>0.08</v>
      </c>
      <c r="Y781" s="16">
        <v>0.48699999999999999</v>
      </c>
      <c r="Z781" s="16">
        <v>-2.1999999999999999E-2</v>
      </c>
      <c r="AA781" s="16">
        <v>-0.33300000000000002</v>
      </c>
      <c r="AB781" s="16">
        <v>1.5</v>
      </c>
      <c r="AC781" s="16">
        <v>0.16400000000000001</v>
      </c>
      <c r="AD781" s="16">
        <v>0</v>
      </c>
      <c r="AE781" s="16">
        <v>1.554</v>
      </c>
      <c r="AF781" s="16">
        <v>0.5</v>
      </c>
      <c r="AG781" s="17">
        <v>46.64</v>
      </c>
      <c r="AH781" s="17">
        <v>1.7524999999999999</v>
      </c>
      <c r="AI781" s="17">
        <v>3.75</v>
      </c>
      <c r="AJ781" s="17">
        <v>67</v>
      </c>
      <c r="AK781" s="17">
        <v>21</v>
      </c>
      <c r="AL781" s="17">
        <v>3</v>
      </c>
      <c r="AM781" s="17">
        <v>74</v>
      </c>
    </row>
    <row r="782" spans="1:39">
      <c r="A782" s="11">
        <v>391413207714425</v>
      </c>
      <c r="B782" s="12">
        <v>17614</v>
      </c>
      <c r="C782" s="13">
        <v>2007</v>
      </c>
      <c r="D782" s="14">
        <v>39185</v>
      </c>
      <c r="F782" s="4" t="s">
        <v>48</v>
      </c>
      <c r="G782" s="4">
        <v>0.97199999999999998</v>
      </c>
      <c r="H782" s="15">
        <v>2</v>
      </c>
      <c r="I782" s="15">
        <v>3</v>
      </c>
      <c r="J782" s="15">
        <v>1</v>
      </c>
      <c r="K782" s="15">
        <v>1</v>
      </c>
      <c r="L782" s="15">
        <v>1</v>
      </c>
      <c r="M782" s="15">
        <v>1</v>
      </c>
      <c r="N782" s="15">
        <v>1</v>
      </c>
      <c r="O782" s="7" t="s">
        <v>45</v>
      </c>
      <c r="P782" s="16">
        <v>-0.54500000000000004</v>
      </c>
      <c r="Q782" s="16">
        <v>-0.54500000000000004</v>
      </c>
      <c r="R782" s="16">
        <v>-0.56000000000000005</v>
      </c>
      <c r="S782" s="16">
        <v>0.55600000000000005</v>
      </c>
      <c r="T782" s="16">
        <v>0</v>
      </c>
      <c r="U782" s="16">
        <v>2.4E-2</v>
      </c>
      <c r="V782" s="16">
        <v>-0.105</v>
      </c>
      <c r="W782" s="16">
        <v>-6.7000000000000004E-2</v>
      </c>
      <c r="X782" s="16">
        <v>0.08</v>
      </c>
      <c r="Y782" s="16">
        <v>0.48699999999999999</v>
      </c>
      <c r="Z782" s="16">
        <v>-2.1999999999999999E-2</v>
      </c>
      <c r="AA782" s="16">
        <v>-0.33300000000000002</v>
      </c>
      <c r="AB782" s="16">
        <v>1.5</v>
      </c>
      <c r="AC782" s="16">
        <v>0.16400000000000001</v>
      </c>
      <c r="AD782" s="16">
        <v>0</v>
      </c>
      <c r="AE782" s="16">
        <v>1.554</v>
      </c>
      <c r="AF782" s="16">
        <v>0.5</v>
      </c>
      <c r="AG782" s="17">
        <v>22.39</v>
      </c>
      <c r="AH782" s="17">
        <v>1.9355</v>
      </c>
      <c r="AI782" s="17">
        <v>4.6500000000000004</v>
      </c>
      <c r="AJ782" s="17">
        <v>47</v>
      </c>
      <c r="AK782" s="17">
        <v>42</v>
      </c>
      <c r="AL782" s="17">
        <v>4</v>
      </c>
      <c r="AM782" s="17">
        <v>62</v>
      </c>
    </row>
    <row r="783" spans="1:39">
      <c r="A783" s="11">
        <v>391413207714425</v>
      </c>
      <c r="B783" s="12">
        <v>17616</v>
      </c>
      <c r="C783" s="13">
        <v>2008</v>
      </c>
      <c r="D783" s="14">
        <v>39573</v>
      </c>
      <c r="F783" s="4" t="s">
        <v>48</v>
      </c>
      <c r="G783" s="4">
        <v>0.97199999999999998</v>
      </c>
      <c r="H783" s="15">
        <v>3</v>
      </c>
      <c r="I783" s="15">
        <v>3</v>
      </c>
      <c r="J783" s="15">
        <v>3</v>
      </c>
      <c r="K783" s="15">
        <v>3</v>
      </c>
      <c r="L783" s="15">
        <v>1</v>
      </c>
      <c r="M783" s="15">
        <v>1</v>
      </c>
      <c r="N783" s="15">
        <v>1</v>
      </c>
      <c r="O783" s="7" t="s">
        <v>45</v>
      </c>
      <c r="P783" s="16">
        <v>-0.54500000000000004</v>
      </c>
      <c r="Q783" s="16">
        <v>-0.54500000000000004</v>
      </c>
      <c r="R783" s="16">
        <v>-0.56000000000000005</v>
      </c>
      <c r="S783" s="16">
        <v>0.55600000000000005</v>
      </c>
      <c r="T783" s="16">
        <v>0</v>
      </c>
      <c r="U783" s="16">
        <v>2.4E-2</v>
      </c>
      <c r="V783" s="16">
        <v>-0.105</v>
      </c>
      <c r="W783" s="16">
        <v>-6.7000000000000004E-2</v>
      </c>
      <c r="X783" s="16">
        <v>0.08</v>
      </c>
      <c r="Y783" s="16">
        <v>0.48699999999999999</v>
      </c>
      <c r="Z783" s="16">
        <v>-2.1999999999999999E-2</v>
      </c>
      <c r="AA783" s="16">
        <v>-0.33300000000000002</v>
      </c>
      <c r="AB783" s="16">
        <v>1.5</v>
      </c>
      <c r="AC783" s="16">
        <v>0.16400000000000001</v>
      </c>
      <c r="AD783" s="16">
        <v>0</v>
      </c>
      <c r="AE783" s="16">
        <v>1.554</v>
      </c>
      <c r="AF783" s="16">
        <v>0.5</v>
      </c>
      <c r="AG783" s="17">
        <v>43.39</v>
      </c>
      <c r="AH783" s="17">
        <v>2.0754000000000001</v>
      </c>
      <c r="AI783" s="17">
        <v>4.1100000000000003</v>
      </c>
      <c r="AJ783" s="17">
        <v>52</v>
      </c>
      <c r="AK783" s="17">
        <v>35</v>
      </c>
      <c r="AL783" s="17">
        <v>3</v>
      </c>
      <c r="AM783" s="17">
        <v>77</v>
      </c>
    </row>
    <row r="784" spans="1:39">
      <c r="A784" s="11">
        <v>391417207835545</v>
      </c>
      <c r="B784" s="18">
        <v>11525</v>
      </c>
      <c r="C784" s="13">
        <v>2004</v>
      </c>
      <c r="D784" s="19">
        <v>38141</v>
      </c>
      <c r="F784" s="4" t="s">
        <v>46</v>
      </c>
      <c r="G784" s="4">
        <v>2.23</v>
      </c>
      <c r="H784" s="15">
        <v>5</v>
      </c>
      <c r="I784" s="15">
        <v>3</v>
      </c>
      <c r="J784" s="15">
        <v>1</v>
      </c>
      <c r="K784" s="15">
        <v>1</v>
      </c>
      <c r="L784" s="15">
        <v>1</v>
      </c>
      <c r="M784" s="15">
        <v>5</v>
      </c>
      <c r="N784" s="15">
        <v>1</v>
      </c>
      <c r="O784" s="7" t="s">
        <v>45</v>
      </c>
      <c r="P784" s="16">
        <v>-0.02</v>
      </c>
      <c r="Q784" s="16">
        <v>-0.02</v>
      </c>
      <c r="R784" s="16">
        <v>5.0000000000000001E-3</v>
      </c>
      <c r="S784" s="16">
        <v>0.14299999999999999</v>
      </c>
      <c r="T784" s="16">
        <v>0</v>
      </c>
      <c r="U784" s="16">
        <v>0.01</v>
      </c>
      <c r="V784" s="16">
        <v>3.7999999999999999E-2</v>
      </c>
      <c r="W784" s="16">
        <v>0</v>
      </c>
      <c r="X784" s="16">
        <v>6.0000000000000001E-3</v>
      </c>
      <c r="Y784" s="16">
        <v>-1E-3</v>
      </c>
      <c r="Z784" s="16">
        <v>7.6999999999999999E-2</v>
      </c>
      <c r="AA784" s="16">
        <v>0</v>
      </c>
      <c r="AB784" s="16">
        <v>0</v>
      </c>
      <c r="AC784" s="16">
        <v>-4.0000000000000001E-3</v>
      </c>
      <c r="AD784" s="16">
        <v>0.5</v>
      </c>
      <c r="AE784" s="16">
        <v>5.8999999999999997E-2</v>
      </c>
      <c r="AF784" s="16">
        <v>0</v>
      </c>
      <c r="AG784" s="17">
        <v>91.72</v>
      </c>
      <c r="AH784" s="17">
        <v>2.2528000000000001</v>
      </c>
      <c r="AI784" s="17">
        <v>4.29</v>
      </c>
      <c r="AJ784" s="17">
        <v>59</v>
      </c>
      <c r="AK784" s="17">
        <v>28</v>
      </c>
      <c r="AL784" s="17">
        <v>12</v>
      </c>
      <c r="AM784" s="17">
        <v>54</v>
      </c>
    </row>
    <row r="785" spans="1:39">
      <c r="A785" s="11">
        <v>391418007723252</v>
      </c>
      <c r="B785" s="12">
        <v>17008</v>
      </c>
      <c r="C785" s="13">
        <v>2000</v>
      </c>
      <c r="D785" s="14">
        <v>36623</v>
      </c>
      <c r="F785" s="4" t="s">
        <v>48</v>
      </c>
      <c r="G785" s="4">
        <v>3.01</v>
      </c>
      <c r="H785" s="15">
        <v>4</v>
      </c>
      <c r="I785" s="15">
        <v>1</v>
      </c>
      <c r="J785" s="15">
        <v>5</v>
      </c>
      <c r="K785" s="15">
        <v>5</v>
      </c>
      <c r="L785" s="15">
        <v>1</v>
      </c>
      <c r="M785" s="15">
        <v>1</v>
      </c>
      <c r="N785" s="15">
        <v>1</v>
      </c>
      <c r="O785" s="7" t="s">
        <v>45</v>
      </c>
      <c r="P785" s="16">
        <v>-0.16600000000000001</v>
      </c>
      <c r="Q785" s="16">
        <v>-0.16600000000000001</v>
      </c>
      <c r="R785" s="16">
        <v>-0.20300000000000001</v>
      </c>
      <c r="S785" s="16">
        <v>0.125</v>
      </c>
      <c r="T785" s="16">
        <v>-0.2</v>
      </c>
      <c r="U785" s="16">
        <v>-2.1000000000000001E-2</v>
      </c>
      <c r="V785" s="16">
        <v>-4.4999999999999998E-2</v>
      </c>
      <c r="W785" s="16">
        <v>0</v>
      </c>
      <c r="X785" s="16">
        <v>0.06</v>
      </c>
      <c r="Y785" s="16">
        <v>9.8000000000000004E-2</v>
      </c>
      <c r="Z785" s="16">
        <v>2.1000000000000001E-2</v>
      </c>
      <c r="AA785" s="16">
        <v>-0.2</v>
      </c>
      <c r="AB785" s="16">
        <v>0.5</v>
      </c>
      <c r="AC785" s="16">
        <v>8.0000000000000002E-3</v>
      </c>
      <c r="AD785" s="16">
        <v>4.4999999999999998E-2</v>
      </c>
      <c r="AE785" s="16">
        <v>8.2000000000000003E-2</v>
      </c>
      <c r="AF785" s="16">
        <v>0</v>
      </c>
      <c r="AG785" s="17">
        <v>60</v>
      </c>
      <c r="AH785" s="17">
        <v>1.5529999999999999</v>
      </c>
      <c r="AI785" s="17">
        <v>3.43</v>
      </c>
      <c r="AJ785" s="17">
        <v>73</v>
      </c>
      <c r="AK785" s="17">
        <v>11</v>
      </c>
      <c r="AL785" s="17">
        <v>7</v>
      </c>
      <c r="AM785" s="17">
        <v>82</v>
      </c>
    </row>
    <row r="786" spans="1:39">
      <c r="A786" s="11">
        <v>391425007815410</v>
      </c>
      <c r="B786" s="12">
        <v>6378</v>
      </c>
      <c r="C786" s="13">
        <v>2000</v>
      </c>
      <c r="D786" s="14">
        <v>36628</v>
      </c>
      <c r="F786" s="4" t="s">
        <v>44</v>
      </c>
      <c r="G786" s="4">
        <v>33</v>
      </c>
      <c r="H786" s="15">
        <v>3</v>
      </c>
      <c r="I786" s="15">
        <v>1</v>
      </c>
      <c r="J786" s="15">
        <v>1</v>
      </c>
      <c r="K786" s="15">
        <v>1</v>
      </c>
      <c r="L786" s="15">
        <v>1</v>
      </c>
      <c r="M786" s="15">
        <v>1</v>
      </c>
      <c r="N786" s="15">
        <v>5</v>
      </c>
      <c r="O786" s="7" t="s">
        <v>45</v>
      </c>
      <c r="P786" s="16">
        <v>-2.7E-2</v>
      </c>
      <c r="Q786" s="16">
        <v>-2.7E-2</v>
      </c>
      <c r="R786" s="16">
        <v>-2.7E-2</v>
      </c>
      <c r="S786" s="16">
        <v>0</v>
      </c>
      <c r="T786" s="16">
        <v>0</v>
      </c>
      <c r="U786" s="16">
        <v>0</v>
      </c>
      <c r="V786" s="16">
        <v>8.0000000000000002E-3</v>
      </c>
      <c r="W786" s="16">
        <v>0</v>
      </c>
      <c r="X786" s="16">
        <v>3.0000000000000001E-3</v>
      </c>
      <c r="Y786" s="16">
        <v>4.0000000000000001E-3</v>
      </c>
      <c r="Z786" s="16">
        <v>2.5000000000000001E-2</v>
      </c>
      <c r="AA786" s="16">
        <v>0</v>
      </c>
      <c r="AB786" s="16">
        <v>0</v>
      </c>
      <c r="AC786" s="16">
        <v>-4.0000000000000001E-3</v>
      </c>
      <c r="AD786" s="16">
        <v>4.4999999999999998E-2</v>
      </c>
      <c r="AE786" s="16">
        <v>2E-3</v>
      </c>
      <c r="AF786" s="16">
        <v>0</v>
      </c>
      <c r="AG786" s="17">
        <v>37.78</v>
      </c>
      <c r="AH786" s="17">
        <v>1.8191999999999999</v>
      </c>
      <c r="AI786" s="17">
        <v>4.91</v>
      </c>
      <c r="AJ786" s="17">
        <v>45</v>
      </c>
      <c r="AK786" s="17">
        <v>11</v>
      </c>
      <c r="AL786" s="17">
        <v>3</v>
      </c>
      <c r="AM786" s="17">
        <v>72</v>
      </c>
    </row>
    <row r="787" spans="1:39">
      <c r="A787" s="11">
        <v>391425007815410</v>
      </c>
      <c r="B787" s="12">
        <v>6379</v>
      </c>
      <c r="C787" s="13">
        <v>2001</v>
      </c>
      <c r="D787" s="14">
        <v>37174</v>
      </c>
      <c r="F787" s="4" t="s">
        <v>44</v>
      </c>
      <c r="G787" s="4">
        <v>33</v>
      </c>
      <c r="H787" s="15">
        <v>5</v>
      </c>
      <c r="I787" s="15">
        <v>5</v>
      </c>
      <c r="J787" s="15">
        <v>3</v>
      </c>
      <c r="K787" s="15">
        <v>5</v>
      </c>
      <c r="L787" s="15">
        <v>3</v>
      </c>
      <c r="M787" s="15">
        <v>5</v>
      </c>
      <c r="N787" s="15">
        <v>5</v>
      </c>
      <c r="O787" s="7" t="s">
        <v>45</v>
      </c>
      <c r="P787" s="16">
        <v>-2.7E-2</v>
      </c>
      <c r="Q787" s="16">
        <v>-2.7E-2</v>
      </c>
      <c r="R787" s="16">
        <v>-2.7E-2</v>
      </c>
      <c r="S787" s="16">
        <v>0</v>
      </c>
      <c r="T787" s="16">
        <v>0</v>
      </c>
      <c r="U787" s="16">
        <v>0</v>
      </c>
      <c r="V787" s="16">
        <v>8.0000000000000002E-3</v>
      </c>
      <c r="W787" s="16">
        <v>0</v>
      </c>
      <c r="X787" s="16">
        <v>3.0000000000000001E-3</v>
      </c>
      <c r="Y787" s="16">
        <v>4.0000000000000001E-3</v>
      </c>
      <c r="Z787" s="16">
        <v>2.5000000000000001E-2</v>
      </c>
      <c r="AA787" s="16">
        <v>0</v>
      </c>
      <c r="AB787" s="16">
        <v>0</v>
      </c>
      <c r="AC787" s="16">
        <v>-4.0000000000000001E-3</v>
      </c>
      <c r="AD787" s="16">
        <v>4.4999999999999998E-2</v>
      </c>
      <c r="AE787" s="16">
        <v>2E-3</v>
      </c>
      <c r="AF787" s="16">
        <v>0</v>
      </c>
      <c r="AG787" s="17">
        <v>70.48</v>
      </c>
      <c r="AH787" s="17">
        <v>2.2664</v>
      </c>
      <c r="AI787" s="17">
        <v>4.17</v>
      </c>
      <c r="AJ787" s="17">
        <v>78</v>
      </c>
      <c r="AK787" s="17">
        <v>8</v>
      </c>
      <c r="AL787" s="17">
        <v>21</v>
      </c>
      <c r="AM787" s="17">
        <v>80</v>
      </c>
    </row>
    <row r="788" spans="1:39">
      <c r="A788" s="11">
        <v>391425007815410</v>
      </c>
      <c r="B788" s="12">
        <v>6380</v>
      </c>
      <c r="C788" s="13">
        <v>2004</v>
      </c>
      <c r="D788" s="14">
        <v>38289</v>
      </c>
      <c r="F788" s="4" t="s">
        <v>44</v>
      </c>
      <c r="G788" s="4">
        <v>33</v>
      </c>
      <c r="H788" s="15">
        <v>4</v>
      </c>
      <c r="I788" s="15">
        <v>5</v>
      </c>
      <c r="J788" s="15">
        <v>3</v>
      </c>
      <c r="K788" s="15">
        <v>3</v>
      </c>
      <c r="L788" s="15">
        <v>1</v>
      </c>
      <c r="M788" s="15">
        <v>3</v>
      </c>
      <c r="N788" s="15">
        <v>5</v>
      </c>
      <c r="O788" s="7" t="s">
        <v>45</v>
      </c>
      <c r="P788" s="16">
        <v>-2.7E-2</v>
      </c>
      <c r="Q788" s="16">
        <v>-2.7E-2</v>
      </c>
      <c r="R788" s="16">
        <v>-2.7E-2</v>
      </c>
      <c r="S788" s="16">
        <v>0</v>
      </c>
      <c r="T788" s="16">
        <v>0</v>
      </c>
      <c r="U788" s="16">
        <v>0</v>
      </c>
      <c r="V788" s="16">
        <v>8.0000000000000002E-3</v>
      </c>
      <c r="W788" s="16">
        <v>0</v>
      </c>
      <c r="X788" s="16">
        <v>3.0000000000000001E-3</v>
      </c>
      <c r="Y788" s="16">
        <v>4.0000000000000001E-3</v>
      </c>
      <c r="Z788" s="16">
        <v>2.5000000000000001E-2</v>
      </c>
      <c r="AA788" s="16">
        <v>0</v>
      </c>
      <c r="AB788" s="16">
        <v>0</v>
      </c>
      <c r="AC788" s="16">
        <v>-4.0000000000000001E-3</v>
      </c>
      <c r="AD788" s="16">
        <v>4.4999999999999998E-2</v>
      </c>
      <c r="AE788" s="16">
        <v>2E-3</v>
      </c>
      <c r="AF788" s="16">
        <v>0</v>
      </c>
      <c r="AG788" s="17">
        <v>56.58</v>
      </c>
      <c r="AH788" s="17">
        <v>2.1034000000000002</v>
      </c>
      <c r="AI788" s="17">
        <v>4.25</v>
      </c>
      <c r="AJ788" s="17">
        <v>59</v>
      </c>
      <c r="AK788" s="17">
        <v>17</v>
      </c>
      <c r="AL788" s="17">
        <v>9</v>
      </c>
      <c r="AM788" s="17">
        <v>80</v>
      </c>
    </row>
    <row r="789" spans="1:39">
      <c r="A789" s="11">
        <v>391425007815410</v>
      </c>
      <c r="B789" s="12">
        <v>6381</v>
      </c>
      <c r="C789" s="13">
        <v>2005</v>
      </c>
      <c r="D789" s="14">
        <v>38484</v>
      </c>
      <c r="F789" s="4" t="s">
        <v>44</v>
      </c>
      <c r="G789" s="4">
        <v>33</v>
      </c>
      <c r="H789" s="15">
        <v>5</v>
      </c>
      <c r="I789" s="15">
        <v>5</v>
      </c>
      <c r="J789" s="15">
        <v>3</v>
      </c>
      <c r="K789" s="15">
        <v>3</v>
      </c>
      <c r="L789" s="15">
        <v>1</v>
      </c>
      <c r="M789" s="15">
        <v>1</v>
      </c>
      <c r="N789" s="15">
        <v>1</v>
      </c>
      <c r="O789" s="7" t="s">
        <v>45</v>
      </c>
      <c r="P789" s="16">
        <v>-2.7E-2</v>
      </c>
      <c r="Q789" s="16">
        <v>-2.7E-2</v>
      </c>
      <c r="R789" s="16">
        <v>-2.7E-2</v>
      </c>
      <c r="S789" s="16">
        <v>0</v>
      </c>
      <c r="T789" s="16">
        <v>0</v>
      </c>
      <c r="U789" s="16">
        <v>0</v>
      </c>
      <c r="V789" s="16">
        <v>8.0000000000000002E-3</v>
      </c>
      <c r="W789" s="16">
        <v>0</v>
      </c>
      <c r="X789" s="16">
        <v>3.0000000000000001E-3</v>
      </c>
      <c r="Y789" s="16">
        <v>4.0000000000000001E-3</v>
      </c>
      <c r="Z789" s="16">
        <v>2.5000000000000001E-2</v>
      </c>
      <c r="AA789" s="16">
        <v>0</v>
      </c>
      <c r="AB789" s="16">
        <v>0</v>
      </c>
      <c r="AC789" s="16">
        <v>-4.0000000000000001E-3</v>
      </c>
      <c r="AD789" s="16">
        <v>4.4999999999999998E-2</v>
      </c>
      <c r="AE789" s="16">
        <v>2E-3</v>
      </c>
      <c r="AF789" s="16">
        <v>0</v>
      </c>
      <c r="AG789" s="17">
        <v>70.73</v>
      </c>
      <c r="AH789" s="17">
        <v>2.2214999999999998</v>
      </c>
      <c r="AI789" s="17">
        <v>4.4000000000000004</v>
      </c>
      <c r="AJ789" s="17">
        <v>58</v>
      </c>
      <c r="AK789" s="17">
        <v>29</v>
      </c>
      <c r="AL789" s="17">
        <v>3</v>
      </c>
      <c r="AM789" s="17">
        <v>60</v>
      </c>
    </row>
    <row r="790" spans="1:39">
      <c r="A790" s="11">
        <v>391425007815410</v>
      </c>
      <c r="B790" s="12">
        <v>6382</v>
      </c>
      <c r="C790" s="13">
        <v>2005</v>
      </c>
      <c r="D790" s="14">
        <v>38659</v>
      </c>
      <c r="F790" s="4" t="s">
        <v>44</v>
      </c>
      <c r="G790" s="4">
        <v>33</v>
      </c>
      <c r="H790" s="15">
        <v>5</v>
      </c>
      <c r="I790" s="15">
        <v>5</v>
      </c>
      <c r="J790" s="15">
        <v>5</v>
      </c>
      <c r="K790" s="15">
        <v>5</v>
      </c>
      <c r="L790" s="15">
        <v>5</v>
      </c>
      <c r="M790" s="15">
        <v>5</v>
      </c>
      <c r="N790" s="15">
        <v>5</v>
      </c>
      <c r="O790" s="7" t="s">
        <v>45</v>
      </c>
      <c r="P790" s="16">
        <v>-2.7E-2</v>
      </c>
      <c r="Q790" s="16">
        <v>-2.7E-2</v>
      </c>
      <c r="R790" s="16">
        <v>-2.7E-2</v>
      </c>
      <c r="S790" s="16">
        <v>0</v>
      </c>
      <c r="T790" s="16">
        <v>0</v>
      </c>
      <c r="U790" s="16">
        <v>0</v>
      </c>
      <c r="V790" s="16">
        <v>8.0000000000000002E-3</v>
      </c>
      <c r="W790" s="16">
        <v>0</v>
      </c>
      <c r="X790" s="16">
        <v>3.0000000000000001E-3</v>
      </c>
      <c r="Y790" s="16">
        <v>4.0000000000000001E-3</v>
      </c>
      <c r="Z790" s="16">
        <v>2.5000000000000001E-2</v>
      </c>
      <c r="AA790" s="16">
        <v>0</v>
      </c>
      <c r="AB790" s="16">
        <v>0</v>
      </c>
      <c r="AC790" s="16">
        <v>-4.0000000000000001E-3</v>
      </c>
      <c r="AD790" s="16">
        <v>4.4999999999999998E-2</v>
      </c>
      <c r="AE790" s="16">
        <v>2E-3</v>
      </c>
      <c r="AF790" s="16">
        <v>0</v>
      </c>
      <c r="AG790" s="17">
        <v>70.48</v>
      </c>
      <c r="AH790" s="17">
        <v>2.1202999999999999</v>
      </c>
      <c r="AI790" s="17">
        <v>3.84</v>
      </c>
      <c r="AJ790" s="17">
        <v>81</v>
      </c>
      <c r="AK790" s="17">
        <v>1</v>
      </c>
      <c r="AL790" s="17">
        <v>32</v>
      </c>
      <c r="AM790" s="17">
        <v>92</v>
      </c>
    </row>
    <row r="791" spans="1:39">
      <c r="A791" s="11">
        <v>391425007815410</v>
      </c>
      <c r="B791" s="12">
        <v>39396</v>
      </c>
      <c r="C791" s="13">
        <v>2008</v>
      </c>
      <c r="D791" s="14">
        <v>39735</v>
      </c>
      <c r="F791" s="4" t="s">
        <v>44</v>
      </c>
      <c r="G791" s="4">
        <v>33</v>
      </c>
      <c r="H791" s="15">
        <v>4</v>
      </c>
      <c r="I791" s="15">
        <v>5</v>
      </c>
      <c r="J791" s="15">
        <v>5</v>
      </c>
      <c r="K791" s="15">
        <v>3</v>
      </c>
      <c r="L791" s="15">
        <v>5</v>
      </c>
      <c r="M791" s="15">
        <v>5</v>
      </c>
      <c r="N791" s="15">
        <v>5</v>
      </c>
      <c r="O791" s="7" t="s">
        <v>45</v>
      </c>
      <c r="P791" s="16">
        <v>-2.7E-2</v>
      </c>
      <c r="Q791" s="16">
        <v>-2.7E-2</v>
      </c>
      <c r="R791" s="16">
        <v>-2.7E-2</v>
      </c>
      <c r="S791" s="16">
        <v>0</v>
      </c>
      <c r="T791" s="16">
        <v>0</v>
      </c>
      <c r="U791" s="16">
        <v>0</v>
      </c>
      <c r="V791" s="16">
        <v>8.0000000000000002E-3</v>
      </c>
      <c r="W791" s="16">
        <v>0</v>
      </c>
      <c r="X791" s="16">
        <v>3.0000000000000001E-3</v>
      </c>
      <c r="Y791" s="16">
        <v>4.0000000000000001E-3</v>
      </c>
      <c r="Z791" s="16">
        <v>2.5000000000000001E-2</v>
      </c>
      <c r="AA791" s="16">
        <v>0</v>
      </c>
      <c r="AB791" s="16">
        <v>0</v>
      </c>
      <c r="AC791" s="16">
        <v>-4.0000000000000001E-3</v>
      </c>
      <c r="AD791" s="16">
        <v>4.4999999999999998E-2</v>
      </c>
      <c r="AE791" s="16">
        <v>2E-3</v>
      </c>
      <c r="AF791" s="16">
        <v>0</v>
      </c>
      <c r="AG791" s="17">
        <v>60.95</v>
      </c>
      <c r="AH791" s="17">
        <v>2.1694</v>
      </c>
      <c r="AI791" s="17">
        <v>4.04</v>
      </c>
      <c r="AJ791" s="17">
        <v>62.65</v>
      </c>
      <c r="AK791" s="17">
        <v>0</v>
      </c>
      <c r="AL791" s="17">
        <v>21.69</v>
      </c>
      <c r="AM791" s="17">
        <v>92.77</v>
      </c>
    </row>
    <row r="792" spans="1:39">
      <c r="A792" s="11">
        <v>391439807725399</v>
      </c>
      <c r="B792" s="12">
        <v>18134</v>
      </c>
      <c r="C792" s="13">
        <v>2000</v>
      </c>
      <c r="D792" s="14">
        <v>36629</v>
      </c>
      <c r="F792" s="4" t="s">
        <v>48</v>
      </c>
      <c r="G792" s="4">
        <v>3.85</v>
      </c>
      <c r="H792" s="15">
        <v>5</v>
      </c>
      <c r="I792" s="15">
        <v>5</v>
      </c>
      <c r="J792" s="15">
        <v>5</v>
      </c>
      <c r="K792" s="15">
        <v>5</v>
      </c>
      <c r="L792" s="15">
        <v>5</v>
      </c>
      <c r="M792" s="15">
        <v>5</v>
      </c>
      <c r="N792" s="15">
        <v>1</v>
      </c>
      <c r="O792" s="7" t="s">
        <v>45</v>
      </c>
      <c r="P792" s="16">
        <v>-0.46600000000000003</v>
      </c>
      <c r="Q792" s="16">
        <v>-0.46600000000000003</v>
      </c>
      <c r="R792" s="16">
        <v>-0.5</v>
      </c>
      <c r="S792" s="16">
        <v>0.4</v>
      </c>
      <c r="T792" s="16">
        <v>0</v>
      </c>
      <c r="U792" s="16">
        <v>-2.5999999999999999E-2</v>
      </c>
      <c r="V792" s="16">
        <v>-0.08</v>
      </c>
      <c r="W792" s="16">
        <v>-0.25</v>
      </c>
      <c r="X792" s="16">
        <v>0.185</v>
      </c>
      <c r="Y792" s="16">
        <v>0.38800000000000001</v>
      </c>
      <c r="Z792" s="16">
        <v>-3.2000000000000001E-2</v>
      </c>
      <c r="AA792" s="16">
        <v>-0.438</v>
      </c>
      <c r="AB792" s="16">
        <v>1</v>
      </c>
      <c r="AC792" s="16">
        <v>0.111</v>
      </c>
      <c r="AD792" s="16">
        <v>-0.03</v>
      </c>
      <c r="AE792" s="16">
        <v>1.127</v>
      </c>
      <c r="AF792" s="16">
        <v>1</v>
      </c>
      <c r="AG792" s="17">
        <v>80</v>
      </c>
      <c r="AH792" s="17">
        <v>2.3361999999999998</v>
      </c>
      <c r="AI792" s="17">
        <v>3.28</v>
      </c>
      <c r="AJ792" s="17">
        <v>78</v>
      </c>
      <c r="AK792" s="17">
        <v>3</v>
      </c>
      <c r="AL792" s="17">
        <v>23</v>
      </c>
      <c r="AM792" s="17">
        <v>81</v>
      </c>
    </row>
    <row r="793" spans="1:39">
      <c r="A793" s="11">
        <v>391439807725399</v>
      </c>
      <c r="B793" s="12">
        <v>18137</v>
      </c>
      <c r="C793" s="13">
        <v>2001</v>
      </c>
      <c r="D793" s="14">
        <v>37005</v>
      </c>
      <c r="F793" s="4" t="s">
        <v>48</v>
      </c>
      <c r="G793" s="4">
        <v>3.85</v>
      </c>
      <c r="H793" s="15">
        <v>4</v>
      </c>
      <c r="I793" s="15">
        <v>5</v>
      </c>
      <c r="J793" s="15">
        <v>5</v>
      </c>
      <c r="K793" s="15">
        <v>5</v>
      </c>
      <c r="L793" s="15">
        <v>1</v>
      </c>
      <c r="M793" s="15">
        <v>1</v>
      </c>
      <c r="N793" s="15">
        <v>3</v>
      </c>
      <c r="O793" s="7" t="s">
        <v>45</v>
      </c>
      <c r="P793" s="16">
        <v>-0.46600000000000003</v>
      </c>
      <c r="Q793" s="16">
        <v>-0.46600000000000003</v>
      </c>
      <c r="R793" s="16">
        <v>-0.5</v>
      </c>
      <c r="S793" s="16">
        <v>0.4</v>
      </c>
      <c r="T793" s="16">
        <v>0</v>
      </c>
      <c r="U793" s="16">
        <v>-2.5999999999999999E-2</v>
      </c>
      <c r="V793" s="16">
        <v>-0.08</v>
      </c>
      <c r="W793" s="16">
        <v>-0.25</v>
      </c>
      <c r="X793" s="16">
        <v>0.185</v>
      </c>
      <c r="Y793" s="16">
        <v>0.38800000000000001</v>
      </c>
      <c r="Z793" s="16">
        <v>-3.2000000000000001E-2</v>
      </c>
      <c r="AA793" s="16">
        <v>-0.438</v>
      </c>
      <c r="AB793" s="16">
        <v>1</v>
      </c>
      <c r="AC793" s="16">
        <v>0.111</v>
      </c>
      <c r="AD793" s="16">
        <v>-0.03</v>
      </c>
      <c r="AE793" s="16">
        <v>1.127</v>
      </c>
      <c r="AF793" s="16">
        <v>1</v>
      </c>
      <c r="AG793" s="17">
        <v>60</v>
      </c>
      <c r="AH793" s="17">
        <v>2.1865999999999999</v>
      </c>
      <c r="AI793" s="17">
        <v>3.39</v>
      </c>
      <c r="AJ793" s="17">
        <v>74</v>
      </c>
      <c r="AK793" s="17">
        <v>8</v>
      </c>
      <c r="AL793" s="17">
        <v>9</v>
      </c>
      <c r="AM793" s="17">
        <v>85</v>
      </c>
    </row>
    <row r="794" spans="1:39">
      <c r="A794" s="11">
        <v>391439807725399</v>
      </c>
      <c r="B794" s="12">
        <v>18138</v>
      </c>
      <c r="C794" s="13">
        <v>2005</v>
      </c>
      <c r="D794" s="14">
        <v>38467</v>
      </c>
      <c r="F794" s="4" t="s">
        <v>48</v>
      </c>
      <c r="G794" s="4">
        <v>3.85</v>
      </c>
      <c r="H794" s="15">
        <v>4</v>
      </c>
      <c r="I794" s="15">
        <v>3</v>
      </c>
      <c r="J794" s="15">
        <v>5</v>
      </c>
      <c r="K794" s="15">
        <v>5</v>
      </c>
      <c r="L794" s="15">
        <v>1</v>
      </c>
      <c r="M794" s="15">
        <v>1</v>
      </c>
      <c r="N794" s="15">
        <v>5</v>
      </c>
      <c r="O794" s="7" t="s">
        <v>45</v>
      </c>
      <c r="P794" s="16">
        <v>-0.46600000000000003</v>
      </c>
      <c r="Q794" s="16">
        <v>-0.46600000000000003</v>
      </c>
      <c r="R794" s="16">
        <v>-0.5</v>
      </c>
      <c r="S794" s="16">
        <v>0.4</v>
      </c>
      <c r="T794" s="16">
        <v>0</v>
      </c>
      <c r="U794" s="16">
        <v>-2.5999999999999999E-2</v>
      </c>
      <c r="V794" s="16">
        <v>-0.08</v>
      </c>
      <c r="W794" s="16">
        <v>-0.25</v>
      </c>
      <c r="X794" s="16">
        <v>0.185</v>
      </c>
      <c r="Y794" s="16">
        <v>0.38800000000000001</v>
      </c>
      <c r="Z794" s="16">
        <v>-3.2000000000000001E-2</v>
      </c>
      <c r="AA794" s="16">
        <v>-0.438</v>
      </c>
      <c r="AB794" s="16">
        <v>1</v>
      </c>
      <c r="AC794" s="16">
        <v>0.111</v>
      </c>
      <c r="AD794" s="16">
        <v>-0.03</v>
      </c>
      <c r="AE794" s="16">
        <v>1.127</v>
      </c>
      <c r="AF794" s="16">
        <v>1</v>
      </c>
      <c r="AG794" s="17">
        <v>60</v>
      </c>
      <c r="AH794" s="17">
        <v>2.169</v>
      </c>
      <c r="AI794" s="17">
        <v>3.4</v>
      </c>
      <c r="AJ794" s="17">
        <v>81</v>
      </c>
      <c r="AK794" s="17">
        <v>9</v>
      </c>
      <c r="AL794" s="17">
        <v>1</v>
      </c>
      <c r="AM794" s="17">
        <v>87</v>
      </c>
    </row>
    <row r="795" spans="1:39">
      <c r="A795" s="11">
        <v>391439807725399</v>
      </c>
      <c r="B795" s="12">
        <v>18140</v>
      </c>
      <c r="C795" s="13">
        <v>2008</v>
      </c>
      <c r="D795" s="14">
        <v>39568</v>
      </c>
      <c r="F795" s="4" t="s">
        <v>48</v>
      </c>
      <c r="G795" s="4">
        <v>3.85</v>
      </c>
      <c r="H795" s="15">
        <v>5</v>
      </c>
      <c r="I795" s="15">
        <v>3</v>
      </c>
      <c r="J795" s="15">
        <v>5</v>
      </c>
      <c r="K795" s="15">
        <v>5</v>
      </c>
      <c r="L795" s="15">
        <v>1</v>
      </c>
      <c r="M795" s="15">
        <v>1</v>
      </c>
      <c r="N795" s="15">
        <v>5</v>
      </c>
      <c r="O795" s="7" t="s">
        <v>45</v>
      </c>
      <c r="P795" s="16">
        <v>-0.46600000000000003</v>
      </c>
      <c r="Q795" s="16">
        <v>-0.46600000000000003</v>
      </c>
      <c r="R795" s="16">
        <v>-0.5</v>
      </c>
      <c r="S795" s="16">
        <v>0.4</v>
      </c>
      <c r="T795" s="16">
        <v>0</v>
      </c>
      <c r="U795" s="16">
        <v>-2.5999999999999999E-2</v>
      </c>
      <c r="V795" s="16">
        <v>-0.08</v>
      </c>
      <c r="W795" s="16">
        <v>-0.25</v>
      </c>
      <c r="X795" s="16">
        <v>0.185</v>
      </c>
      <c r="Y795" s="16">
        <v>0.38800000000000001</v>
      </c>
      <c r="Z795" s="16">
        <v>-3.2000000000000001E-2</v>
      </c>
      <c r="AA795" s="16">
        <v>-0.438</v>
      </c>
      <c r="AB795" s="16">
        <v>1</v>
      </c>
      <c r="AC795" s="16">
        <v>0.111</v>
      </c>
      <c r="AD795" s="16">
        <v>-0.03</v>
      </c>
      <c r="AE795" s="16">
        <v>1.127</v>
      </c>
      <c r="AF795" s="16">
        <v>1</v>
      </c>
      <c r="AG795" s="17">
        <v>69.599999999999994</v>
      </c>
      <c r="AH795" s="17">
        <v>2.0760000000000001</v>
      </c>
      <c r="AI795" s="17">
        <v>3.28</v>
      </c>
      <c r="AJ795" s="17">
        <v>75</v>
      </c>
      <c r="AK795" s="17">
        <v>10</v>
      </c>
      <c r="AL795" s="17">
        <v>2</v>
      </c>
      <c r="AM795" s="17">
        <v>90</v>
      </c>
    </row>
    <row r="796" spans="1:39">
      <c r="A796" s="11">
        <v>391439907839535</v>
      </c>
      <c r="B796" s="18">
        <v>11516</v>
      </c>
      <c r="C796" s="13">
        <v>2004</v>
      </c>
      <c r="D796" s="19">
        <v>38209</v>
      </c>
      <c r="F796" s="4" t="s">
        <v>44</v>
      </c>
      <c r="G796" s="4">
        <v>12.7</v>
      </c>
      <c r="H796" s="15">
        <v>4</v>
      </c>
      <c r="I796" s="15">
        <v>1</v>
      </c>
      <c r="J796" s="15">
        <v>3</v>
      </c>
      <c r="K796" s="15">
        <v>5</v>
      </c>
      <c r="L796" s="15">
        <v>3</v>
      </c>
      <c r="M796" s="15">
        <v>5</v>
      </c>
      <c r="N796" s="15">
        <v>5</v>
      </c>
      <c r="O796" s="7" t="s">
        <v>45</v>
      </c>
      <c r="P796" s="16">
        <v>-2.5999999999999999E-2</v>
      </c>
      <c r="Q796" s="16">
        <v>-2.5999999999999999E-2</v>
      </c>
      <c r="R796" s="16">
        <v>0.01</v>
      </c>
      <c r="S796" s="16">
        <v>0</v>
      </c>
      <c r="T796" s="16">
        <v>0</v>
      </c>
      <c r="U796" s="16">
        <v>8.9999999999999993E-3</v>
      </c>
      <c r="V796" s="16">
        <v>3.6999999999999998E-2</v>
      </c>
      <c r="W796" s="16">
        <v>0</v>
      </c>
      <c r="X796" s="16">
        <v>-2E-3</v>
      </c>
      <c r="Y796" s="16">
        <v>-1E-3</v>
      </c>
      <c r="Z796" s="16">
        <v>7.8E-2</v>
      </c>
      <c r="AA796" s="16">
        <v>-3.2000000000000001E-2</v>
      </c>
      <c r="AB796" s="16">
        <v>0</v>
      </c>
      <c r="AC796" s="16">
        <v>-4.0000000000000001E-3</v>
      </c>
      <c r="AD796" s="16">
        <v>0.14299999999999999</v>
      </c>
      <c r="AE796" s="16">
        <v>6.2E-2</v>
      </c>
      <c r="AF796" s="16">
        <v>0</v>
      </c>
      <c r="AG796" s="17">
        <v>59.5</v>
      </c>
      <c r="AH796" s="17">
        <v>1.7923</v>
      </c>
      <c r="AI796" s="17">
        <v>4.1399999999999997</v>
      </c>
      <c r="AJ796" s="17">
        <v>88</v>
      </c>
      <c r="AK796" s="17">
        <v>9</v>
      </c>
      <c r="AL796" s="17">
        <v>27</v>
      </c>
      <c r="AM796" s="17">
        <v>82</v>
      </c>
    </row>
    <row r="797" spans="1:39">
      <c r="A797" s="11">
        <v>391441007725080</v>
      </c>
      <c r="B797" s="18">
        <v>18121</v>
      </c>
      <c r="C797" s="13">
        <v>2001</v>
      </c>
      <c r="D797" s="19">
        <v>37011</v>
      </c>
      <c r="F797" s="4" t="s">
        <v>48</v>
      </c>
      <c r="G797" s="4">
        <v>2</v>
      </c>
      <c r="H797" s="15">
        <v>2</v>
      </c>
      <c r="I797" s="15">
        <v>5</v>
      </c>
      <c r="J797" s="15">
        <v>1</v>
      </c>
      <c r="K797" s="15">
        <v>1</v>
      </c>
      <c r="L797" s="15">
        <v>1</v>
      </c>
      <c r="M797" s="15">
        <v>3</v>
      </c>
      <c r="N797" s="15">
        <v>1</v>
      </c>
      <c r="O797" s="7" t="s">
        <v>45</v>
      </c>
      <c r="P797" s="16">
        <v>-0.50700000000000001</v>
      </c>
      <c r="Q797" s="16">
        <v>-0.50700000000000001</v>
      </c>
      <c r="R797" s="16">
        <v>-0.56499999999999995</v>
      </c>
      <c r="S797" s="16">
        <v>0.36399999999999999</v>
      </c>
      <c r="T797" s="16">
        <v>0</v>
      </c>
      <c r="U797" s="16">
        <v>-0.04</v>
      </c>
      <c r="V797" s="16">
        <v>-0.106</v>
      </c>
      <c r="W797" s="16">
        <v>-0.25</v>
      </c>
      <c r="X797" s="16">
        <v>0.17</v>
      </c>
      <c r="Y797" s="16">
        <v>0.45800000000000002</v>
      </c>
      <c r="Z797" s="16">
        <v>-4.4999999999999998E-2</v>
      </c>
      <c r="AA797" s="16">
        <v>-0.26100000000000001</v>
      </c>
      <c r="AB797" s="16">
        <v>0.33300000000000002</v>
      </c>
      <c r="AC797" s="16">
        <v>0.114</v>
      </c>
      <c r="AD797" s="16">
        <v>-5.8999999999999997E-2</v>
      </c>
      <c r="AE797" s="16">
        <v>1.3360000000000001</v>
      </c>
      <c r="AF797" s="16">
        <v>1</v>
      </c>
      <c r="AG797" s="17">
        <v>22.79</v>
      </c>
      <c r="AH797" s="17">
        <v>2.6202000000000001</v>
      </c>
      <c r="AI797" s="17">
        <v>4.8</v>
      </c>
      <c r="AJ797" s="17">
        <v>47</v>
      </c>
      <c r="AK797" s="17">
        <v>25</v>
      </c>
      <c r="AL797" s="17">
        <v>11</v>
      </c>
      <c r="AM797" s="17">
        <v>59</v>
      </c>
    </row>
    <row r="798" spans="1:39">
      <c r="A798" s="11">
        <v>391455607827263</v>
      </c>
      <c r="B798" s="18">
        <v>11529</v>
      </c>
      <c r="C798" s="13">
        <v>2006</v>
      </c>
      <c r="D798" s="19">
        <v>38839</v>
      </c>
      <c r="F798" s="4" t="s">
        <v>44</v>
      </c>
      <c r="G798" s="4">
        <v>5.08</v>
      </c>
      <c r="H798" s="15">
        <v>4</v>
      </c>
      <c r="I798" s="15">
        <v>3</v>
      </c>
      <c r="J798" s="15">
        <v>5</v>
      </c>
      <c r="K798" s="15">
        <v>5</v>
      </c>
      <c r="L798" s="15">
        <v>1</v>
      </c>
      <c r="M798" s="15">
        <v>1</v>
      </c>
      <c r="N798" s="15">
        <v>1</v>
      </c>
      <c r="O798" s="7" t="s">
        <v>45</v>
      </c>
      <c r="P798" s="16">
        <v>0</v>
      </c>
      <c r="Q798" s="16">
        <v>0</v>
      </c>
      <c r="R798" s="16">
        <v>0</v>
      </c>
      <c r="S798" s="16">
        <v>0</v>
      </c>
      <c r="T798" s="16">
        <v>0</v>
      </c>
      <c r="U798" s="16">
        <v>0</v>
      </c>
      <c r="V798" s="16">
        <v>0</v>
      </c>
      <c r="W798" s="16">
        <v>0</v>
      </c>
      <c r="X798" s="16">
        <v>0</v>
      </c>
      <c r="Y798" s="16">
        <v>0</v>
      </c>
      <c r="Z798" s="16">
        <v>0</v>
      </c>
      <c r="AA798" s="16">
        <v>0</v>
      </c>
      <c r="AB798" s="16">
        <v>0</v>
      </c>
      <c r="AC798" s="16">
        <v>0</v>
      </c>
      <c r="AD798" s="16">
        <v>0</v>
      </c>
      <c r="AE798" s="16">
        <v>0</v>
      </c>
      <c r="AF798" s="16">
        <v>0</v>
      </c>
      <c r="AG798" s="17">
        <v>56.04</v>
      </c>
      <c r="AH798" s="17">
        <v>1.9475</v>
      </c>
      <c r="AI798" s="17">
        <v>3.77</v>
      </c>
      <c r="AJ798" s="17">
        <v>67</v>
      </c>
      <c r="AK798" s="17">
        <v>27</v>
      </c>
      <c r="AL798" s="17">
        <v>2</v>
      </c>
      <c r="AM798" s="17">
        <v>54</v>
      </c>
    </row>
    <row r="799" spans="1:39">
      <c r="A799" s="11">
        <v>391508407855026</v>
      </c>
      <c r="B799" s="18">
        <v>11311</v>
      </c>
      <c r="C799" s="13">
        <v>2001</v>
      </c>
      <c r="D799" s="19">
        <v>37082</v>
      </c>
      <c r="F799" s="4" t="s">
        <v>44</v>
      </c>
      <c r="G799" s="4">
        <v>3.14</v>
      </c>
      <c r="H799" s="15">
        <v>4</v>
      </c>
      <c r="I799" s="15">
        <v>5</v>
      </c>
      <c r="J799" s="15">
        <v>1</v>
      </c>
      <c r="K799" s="15">
        <v>1</v>
      </c>
      <c r="L799" s="15">
        <v>1</v>
      </c>
      <c r="M799" s="15">
        <v>5</v>
      </c>
      <c r="N799" s="15">
        <v>1</v>
      </c>
      <c r="O799" s="7" t="s">
        <v>45</v>
      </c>
      <c r="P799" s="16">
        <v>0</v>
      </c>
      <c r="Q799" s="16">
        <v>0</v>
      </c>
      <c r="R799" s="16">
        <v>0</v>
      </c>
      <c r="S799" s="16">
        <v>0</v>
      </c>
      <c r="T799" s="16">
        <v>0</v>
      </c>
      <c r="U799" s="16">
        <v>0</v>
      </c>
      <c r="V799" s="16">
        <v>0</v>
      </c>
      <c r="W799" s="16">
        <v>0</v>
      </c>
      <c r="X799" s="16">
        <v>0</v>
      </c>
      <c r="Y799" s="16">
        <v>0</v>
      </c>
      <c r="Z799" s="16">
        <v>0</v>
      </c>
      <c r="AA799" s="16">
        <v>0</v>
      </c>
      <c r="AB799" s="16">
        <v>0</v>
      </c>
      <c r="AC799" s="16">
        <v>0</v>
      </c>
      <c r="AD799" s="16">
        <v>0</v>
      </c>
      <c r="AE799" s="16">
        <v>0</v>
      </c>
      <c r="AF799" s="16">
        <v>0</v>
      </c>
      <c r="AG799" s="17">
        <v>60</v>
      </c>
      <c r="AH799" s="17">
        <v>2.34</v>
      </c>
      <c r="AI799" s="17">
        <v>5.45</v>
      </c>
      <c r="AJ799" s="17">
        <v>26</v>
      </c>
      <c r="AK799" s="17">
        <v>34</v>
      </c>
      <c r="AL799" s="17">
        <v>15</v>
      </c>
      <c r="AM799" s="17">
        <v>58</v>
      </c>
    </row>
    <row r="800" spans="1:39">
      <c r="A800" s="11">
        <v>391518007734360</v>
      </c>
      <c r="B800" s="12">
        <v>6599</v>
      </c>
      <c r="C800" s="13">
        <v>2000</v>
      </c>
      <c r="D800" s="14">
        <v>36627</v>
      </c>
      <c r="F800" s="4" t="s">
        <v>48</v>
      </c>
      <c r="G800" s="4">
        <v>89.6</v>
      </c>
      <c r="H800" s="15">
        <v>5</v>
      </c>
      <c r="I800" s="15">
        <v>5</v>
      </c>
      <c r="J800" s="15">
        <v>5</v>
      </c>
      <c r="K800" s="15">
        <v>3</v>
      </c>
      <c r="L800" s="15">
        <v>5</v>
      </c>
      <c r="M800" s="15">
        <v>5</v>
      </c>
      <c r="N800" s="15">
        <v>1</v>
      </c>
      <c r="O800" s="7" t="s">
        <v>45</v>
      </c>
      <c r="P800" s="16">
        <v>-0.33500000000000002</v>
      </c>
      <c r="Q800" s="16">
        <v>-0.33500000000000002</v>
      </c>
      <c r="R800" s="16">
        <v>-0.24399999999999999</v>
      </c>
      <c r="S800" s="16">
        <v>0</v>
      </c>
      <c r="T800" s="16">
        <v>0</v>
      </c>
      <c r="U800" s="16">
        <v>-0.124</v>
      </c>
      <c r="V800" s="16">
        <v>-0.122</v>
      </c>
      <c r="W800" s="16">
        <v>0.125</v>
      </c>
      <c r="X800" s="16">
        <v>-0.113</v>
      </c>
      <c r="Y800" s="16">
        <v>6.6000000000000003E-2</v>
      </c>
      <c r="Z800" s="16">
        <v>0.112</v>
      </c>
      <c r="AA800" s="16">
        <v>0.05</v>
      </c>
      <c r="AB800" s="16">
        <v>0</v>
      </c>
      <c r="AC800" s="16">
        <v>-4.8000000000000001E-2</v>
      </c>
      <c r="AD800" s="16">
        <v>1.121</v>
      </c>
      <c r="AE800" s="16">
        <v>-3.5000000000000003E-2</v>
      </c>
      <c r="AF800" s="16">
        <v>0</v>
      </c>
      <c r="AG800" s="17">
        <v>78.23</v>
      </c>
      <c r="AH800" s="17">
        <v>2.4497</v>
      </c>
      <c r="AI800" s="17">
        <v>3.4</v>
      </c>
      <c r="AJ800" s="17">
        <v>58</v>
      </c>
      <c r="AK800" s="17">
        <v>1</v>
      </c>
      <c r="AL800" s="17">
        <v>21</v>
      </c>
      <c r="AM800" s="17">
        <v>82</v>
      </c>
    </row>
    <row r="801" spans="1:39">
      <c r="A801" s="11">
        <v>391518007734360</v>
      </c>
      <c r="B801" s="12">
        <v>6600</v>
      </c>
      <c r="C801" s="13">
        <v>2000</v>
      </c>
      <c r="D801" s="14">
        <v>36857</v>
      </c>
      <c r="F801" s="4" t="s">
        <v>48</v>
      </c>
      <c r="G801" s="4">
        <v>89.6</v>
      </c>
      <c r="H801" s="15">
        <v>4</v>
      </c>
      <c r="I801" s="15">
        <v>1</v>
      </c>
      <c r="J801" s="15">
        <v>5</v>
      </c>
      <c r="K801" s="15">
        <v>5</v>
      </c>
      <c r="L801" s="15">
        <v>5</v>
      </c>
      <c r="M801" s="15">
        <v>3</v>
      </c>
      <c r="N801" s="15">
        <v>1</v>
      </c>
      <c r="O801" s="7" t="s">
        <v>45</v>
      </c>
      <c r="P801" s="16">
        <v>-0.33500000000000002</v>
      </c>
      <c r="Q801" s="16">
        <v>-0.33500000000000002</v>
      </c>
      <c r="R801" s="16">
        <v>-0.24399999999999999</v>
      </c>
      <c r="S801" s="16">
        <v>0</v>
      </c>
      <c r="T801" s="16">
        <v>0</v>
      </c>
      <c r="U801" s="16">
        <v>-0.124</v>
      </c>
      <c r="V801" s="16">
        <v>-0.122</v>
      </c>
      <c r="W801" s="16">
        <v>0.125</v>
      </c>
      <c r="X801" s="16">
        <v>-0.113</v>
      </c>
      <c r="Y801" s="16">
        <v>6.6000000000000003E-2</v>
      </c>
      <c r="Z801" s="16">
        <v>0.112</v>
      </c>
      <c r="AA801" s="16">
        <v>0.05</v>
      </c>
      <c r="AB801" s="16">
        <v>0</v>
      </c>
      <c r="AC801" s="16">
        <v>-4.8000000000000001E-2</v>
      </c>
      <c r="AD801" s="16">
        <v>1.121</v>
      </c>
      <c r="AE801" s="16">
        <v>-3.5000000000000003E-2</v>
      </c>
      <c r="AF801" s="16">
        <v>0</v>
      </c>
      <c r="AG801" s="17">
        <v>60</v>
      </c>
      <c r="AH801" s="17">
        <v>1.8446</v>
      </c>
      <c r="AI801" s="17">
        <v>2.88</v>
      </c>
      <c r="AJ801" s="17">
        <v>74</v>
      </c>
      <c r="AK801" s="17">
        <v>0</v>
      </c>
      <c r="AL801" s="17">
        <v>13</v>
      </c>
      <c r="AM801" s="17">
        <v>82</v>
      </c>
    </row>
    <row r="802" spans="1:39">
      <c r="A802" s="11">
        <v>391518007734360</v>
      </c>
      <c r="B802" s="12">
        <v>6601</v>
      </c>
      <c r="C802" s="13">
        <v>2001</v>
      </c>
      <c r="D802" s="14">
        <v>36990</v>
      </c>
      <c r="F802" s="4" t="s">
        <v>48</v>
      </c>
      <c r="G802" s="4">
        <v>89.6</v>
      </c>
      <c r="H802" s="15">
        <v>5</v>
      </c>
      <c r="I802" s="15">
        <v>5</v>
      </c>
      <c r="J802" s="15">
        <v>5</v>
      </c>
      <c r="K802" s="15">
        <v>3</v>
      </c>
      <c r="L802" s="15">
        <v>5</v>
      </c>
      <c r="M802" s="15">
        <v>5</v>
      </c>
      <c r="N802" s="15">
        <v>3</v>
      </c>
      <c r="O802" s="7" t="s">
        <v>45</v>
      </c>
      <c r="P802" s="16">
        <v>-0.33500000000000002</v>
      </c>
      <c r="Q802" s="16">
        <v>-0.33500000000000002</v>
      </c>
      <c r="R802" s="16">
        <v>-0.24399999999999999</v>
      </c>
      <c r="S802" s="16">
        <v>0</v>
      </c>
      <c r="T802" s="16">
        <v>0</v>
      </c>
      <c r="U802" s="16">
        <v>-0.124</v>
      </c>
      <c r="V802" s="16">
        <v>-0.122</v>
      </c>
      <c r="W802" s="16">
        <v>0.125</v>
      </c>
      <c r="X802" s="16">
        <v>-0.113</v>
      </c>
      <c r="Y802" s="16">
        <v>6.6000000000000003E-2</v>
      </c>
      <c r="Z802" s="16">
        <v>0.112</v>
      </c>
      <c r="AA802" s="16">
        <v>0.05</v>
      </c>
      <c r="AB802" s="16">
        <v>0</v>
      </c>
      <c r="AC802" s="16">
        <v>-4.8000000000000001E-2</v>
      </c>
      <c r="AD802" s="16">
        <v>1.121</v>
      </c>
      <c r="AE802" s="16">
        <v>-3.5000000000000003E-2</v>
      </c>
      <c r="AF802" s="16">
        <v>0</v>
      </c>
      <c r="AG802" s="17">
        <v>90.12</v>
      </c>
      <c r="AH802" s="17">
        <v>2.4716</v>
      </c>
      <c r="AI802" s="17">
        <v>3.46</v>
      </c>
      <c r="AJ802" s="17">
        <v>58</v>
      </c>
      <c r="AK802" s="17">
        <v>0</v>
      </c>
      <c r="AL802" s="17">
        <v>24</v>
      </c>
      <c r="AM802" s="17">
        <v>84</v>
      </c>
    </row>
    <row r="803" spans="1:39">
      <c r="A803" s="11">
        <v>391518007734360</v>
      </c>
      <c r="B803" s="12">
        <v>6602</v>
      </c>
      <c r="C803" s="13">
        <v>2002</v>
      </c>
      <c r="D803" s="14">
        <v>37391</v>
      </c>
      <c r="F803" s="4" t="s">
        <v>48</v>
      </c>
      <c r="G803" s="4">
        <v>89.6</v>
      </c>
      <c r="H803" s="15">
        <v>5</v>
      </c>
      <c r="I803" s="15">
        <v>3</v>
      </c>
      <c r="J803" s="15">
        <v>5</v>
      </c>
      <c r="K803" s="15">
        <v>5</v>
      </c>
      <c r="L803" s="15">
        <v>5</v>
      </c>
      <c r="M803" s="15">
        <v>3</v>
      </c>
      <c r="N803" s="15">
        <v>5</v>
      </c>
      <c r="O803" s="7" t="s">
        <v>45</v>
      </c>
      <c r="P803" s="16">
        <v>-0.33500000000000002</v>
      </c>
      <c r="Q803" s="16">
        <v>-0.33500000000000002</v>
      </c>
      <c r="R803" s="16">
        <v>-0.24399999999999999</v>
      </c>
      <c r="S803" s="16">
        <v>0</v>
      </c>
      <c r="T803" s="16">
        <v>0</v>
      </c>
      <c r="U803" s="16">
        <v>-0.124</v>
      </c>
      <c r="V803" s="16">
        <v>-0.122</v>
      </c>
      <c r="W803" s="16">
        <v>0.125</v>
      </c>
      <c r="X803" s="16">
        <v>-0.113</v>
      </c>
      <c r="Y803" s="16">
        <v>6.6000000000000003E-2</v>
      </c>
      <c r="Z803" s="16">
        <v>0.112</v>
      </c>
      <c r="AA803" s="16">
        <v>0.05</v>
      </c>
      <c r="AB803" s="16">
        <v>0</v>
      </c>
      <c r="AC803" s="16">
        <v>-4.8000000000000001E-2</v>
      </c>
      <c r="AD803" s="16">
        <v>1.121</v>
      </c>
      <c r="AE803" s="16">
        <v>-3.5000000000000003E-2</v>
      </c>
      <c r="AF803" s="16">
        <v>0</v>
      </c>
      <c r="AG803" s="17">
        <v>76.42</v>
      </c>
      <c r="AH803" s="17">
        <v>2.1560999999999999</v>
      </c>
      <c r="AI803" s="17">
        <v>3.15</v>
      </c>
      <c r="AJ803" s="17">
        <v>75</v>
      </c>
      <c r="AK803" s="17">
        <v>1</v>
      </c>
      <c r="AL803" s="17">
        <v>13</v>
      </c>
      <c r="AM803" s="17">
        <v>95</v>
      </c>
    </row>
    <row r="804" spans="1:39">
      <c r="A804" s="11">
        <v>391518007734360</v>
      </c>
      <c r="B804" s="12">
        <v>6603</v>
      </c>
      <c r="C804" s="13">
        <v>2002</v>
      </c>
      <c r="D804" s="14">
        <v>37530</v>
      </c>
      <c r="F804" s="4" t="s">
        <v>48</v>
      </c>
      <c r="G804" s="4">
        <v>89.6</v>
      </c>
      <c r="H804" s="15">
        <v>4</v>
      </c>
      <c r="I804" s="15">
        <v>5</v>
      </c>
      <c r="J804" s="15">
        <v>3</v>
      </c>
      <c r="K804" s="15">
        <v>1</v>
      </c>
      <c r="L804" s="15">
        <v>5</v>
      </c>
      <c r="M804" s="15">
        <v>5</v>
      </c>
      <c r="N804" s="15">
        <v>1</v>
      </c>
      <c r="O804" s="7" t="s">
        <v>45</v>
      </c>
      <c r="P804" s="16">
        <v>-0.33500000000000002</v>
      </c>
      <c r="Q804" s="16">
        <v>-0.33500000000000002</v>
      </c>
      <c r="R804" s="16">
        <v>-0.24399999999999999</v>
      </c>
      <c r="S804" s="16">
        <v>0</v>
      </c>
      <c r="T804" s="16">
        <v>0</v>
      </c>
      <c r="U804" s="16">
        <v>-0.124</v>
      </c>
      <c r="V804" s="16">
        <v>-0.122</v>
      </c>
      <c r="W804" s="16">
        <v>0.125</v>
      </c>
      <c r="X804" s="16">
        <v>-0.113</v>
      </c>
      <c r="Y804" s="16">
        <v>6.6000000000000003E-2</v>
      </c>
      <c r="Z804" s="16">
        <v>0.112</v>
      </c>
      <c r="AA804" s="16">
        <v>0.05</v>
      </c>
      <c r="AB804" s="16">
        <v>0</v>
      </c>
      <c r="AC804" s="16">
        <v>-4.8000000000000001E-2</v>
      </c>
      <c r="AD804" s="16">
        <v>1.121</v>
      </c>
      <c r="AE804" s="16">
        <v>-3.5000000000000003E-2</v>
      </c>
      <c r="AF804" s="16">
        <v>0</v>
      </c>
      <c r="AG804" s="17">
        <v>51.7</v>
      </c>
      <c r="AH804" s="17">
        <v>2.4081000000000001</v>
      </c>
      <c r="AI804" s="17">
        <v>4.33</v>
      </c>
      <c r="AJ804" s="17">
        <v>29</v>
      </c>
      <c r="AK804" s="17">
        <v>1</v>
      </c>
      <c r="AL804" s="17">
        <v>27</v>
      </c>
      <c r="AM804" s="17">
        <v>77</v>
      </c>
    </row>
    <row r="805" spans="1:39">
      <c r="A805" s="11">
        <v>391518007734360</v>
      </c>
      <c r="B805" s="12">
        <v>6604</v>
      </c>
      <c r="C805" s="13">
        <v>2003</v>
      </c>
      <c r="D805" s="14">
        <v>37810</v>
      </c>
      <c r="F805" s="4" t="s">
        <v>48</v>
      </c>
      <c r="G805" s="4">
        <v>89.6</v>
      </c>
      <c r="H805" s="15">
        <v>2</v>
      </c>
      <c r="I805" s="15">
        <v>5</v>
      </c>
      <c r="J805" s="15">
        <v>1</v>
      </c>
      <c r="K805" s="15">
        <v>1</v>
      </c>
      <c r="L805" s="15">
        <v>1</v>
      </c>
      <c r="M805" s="15">
        <v>1</v>
      </c>
      <c r="N805" s="15">
        <v>1</v>
      </c>
      <c r="O805" s="7" t="s">
        <v>45</v>
      </c>
      <c r="P805" s="16">
        <v>-0.33500000000000002</v>
      </c>
      <c r="Q805" s="16">
        <v>-0.33500000000000002</v>
      </c>
      <c r="R805" s="16">
        <v>-0.24399999999999999</v>
      </c>
      <c r="S805" s="16">
        <v>0</v>
      </c>
      <c r="T805" s="16">
        <v>0</v>
      </c>
      <c r="U805" s="16">
        <v>-0.124</v>
      </c>
      <c r="V805" s="16">
        <v>-0.122</v>
      </c>
      <c r="W805" s="16">
        <v>0.125</v>
      </c>
      <c r="X805" s="16">
        <v>-0.113</v>
      </c>
      <c r="Y805" s="16">
        <v>6.6000000000000003E-2</v>
      </c>
      <c r="Z805" s="16">
        <v>0.112</v>
      </c>
      <c r="AA805" s="16">
        <v>0.05</v>
      </c>
      <c r="AB805" s="16">
        <v>0</v>
      </c>
      <c r="AC805" s="16">
        <v>-4.8000000000000001E-2</v>
      </c>
      <c r="AD805" s="16">
        <v>1.121</v>
      </c>
      <c r="AE805" s="16">
        <v>-3.5000000000000003E-2</v>
      </c>
      <c r="AF805" s="16">
        <v>0</v>
      </c>
      <c r="AG805" s="17">
        <v>18.54</v>
      </c>
      <c r="AH805" s="17">
        <v>2.1701999999999999</v>
      </c>
      <c r="AI805" s="17">
        <v>4.83</v>
      </c>
      <c r="AJ805" s="17">
        <v>39</v>
      </c>
      <c r="AK805" s="17">
        <v>16</v>
      </c>
      <c r="AL805" s="17">
        <v>4</v>
      </c>
      <c r="AM805" s="17">
        <v>59</v>
      </c>
    </row>
    <row r="806" spans="1:39">
      <c r="A806" s="11">
        <v>391518007734360</v>
      </c>
      <c r="B806" s="12">
        <v>6605</v>
      </c>
      <c r="C806" s="13">
        <v>2003</v>
      </c>
      <c r="D806" s="14">
        <v>37918</v>
      </c>
      <c r="F806" s="4" t="s">
        <v>48</v>
      </c>
      <c r="G806" s="4">
        <v>89.6</v>
      </c>
      <c r="H806" s="15">
        <v>4</v>
      </c>
      <c r="I806" s="15">
        <v>1</v>
      </c>
      <c r="J806" s="15">
        <v>5</v>
      </c>
      <c r="K806" s="15">
        <v>5</v>
      </c>
      <c r="L806" s="15">
        <v>3</v>
      </c>
      <c r="M806" s="15">
        <v>3</v>
      </c>
      <c r="N806" s="15">
        <v>5</v>
      </c>
      <c r="O806" s="7" t="s">
        <v>45</v>
      </c>
      <c r="P806" s="16">
        <v>-0.33500000000000002</v>
      </c>
      <c r="Q806" s="16">
        <v>-0.33500000000000002</v>
      </c>
      <c r="R806" s="16">
        <v>-0.24399999999999999</v>
      </c>
      <c r="S806" s="16">
        <v>0</v>
      </c>
      <c r="T806" s="16">
        <v>0</v>
      </c>
      <c r="U806" s="16">
        <v>-0.124</v>
      </c>
      <c r="V806" s="16">
        <v>-0.122</v>
      </c>
      <c r="W806" s="16">
        <v>0.125</v>
      </c>
      <c r="X806" s="16">
        <v>-0.113</v>
      </c>
      <c r="Y806" s="16">
        <v>6.6000000000000003E-2</v>
      </c>
      <c r="Z806" s="16">
        <v>0.112</v>
      </c>
      <c r="AA806" s="16">
        <v>0.05</v>
      </c>
      <c r="AB806" s="16">
        <v>0</v>
      </c>
      <c r="AC806" s="16">
        <v>-4.8000000000000001E-2</v>
      </c>
      <c r="AD806" s="16">
        <v>1.121</v>
      </c>
      <c r="AE806" s="16">
        <v>-3.5000000000000003E-2</v>
      </c>
      <c r="AF806" s="16">
        <v>0</v>
      </c>
      <c r="AG806" s="17">
        <v>60.53</v>
      </c>
      <c r="AH806" s="17">
        <v>1.8401000000000001</v>
      </c>
      <c r="AI806" s="17">
        <v>3.05</v>
      </c>
      <c r="AJ806" s="17">
        <v>82</v>
      </c>
      <c r="AK806" s="17">
        <v>4</v>
      </c>
      <c r="AL806" s="17">
        <v>19</v>
      </c>
      <c r="AM806" s="17">
        <v>89</v>
      </c>
    </row>
    <row r="807" spans="1:39">
      <c r="A807" s="11">
        <v>391518007734360</v>
      </c>
      <c r="B807" s="12">
        <v>39395</v>
      </c>
      <c r="C807" s="13">
        <v>2008</v>
      </c>
      <c r="D807" s="14">
        <v>39601</v>
      </c>
      <c r="F807" s="4" t="s">
        <v>48</v>
      </c>
      <c r="G807" s="4">
        <v>89.6</v>
      </c>
      <c r="H807" s="15">
        <v>4</v>
      </c>
      <c r="I807" s="15">
        <v>1</v>
      </c>
      <c r="J807" s="15">
        <v>3</v>
      </c>
      <c r="K807" s="15">
        <v>3</v>
      </c>
      <c r="L807" s="15">
        <v>5</v>
      </c>
      <c r="M807" s="15">
        <v>1</v>
      </c>
      <c r="N807" s="15">
        <v>5</v>
      </c>
      <c r="O807" s="7" t="s">
        <v>45</v>
      </c>
      <c r="P807" s="16">
        <v>-0.33500000000000002</v>
      </c>
      <c r="Q807" s="16">
        <v>-0.33500000000000002</v>
      </c>
      <c r="R807" s="16">
        <v>-0.24399999999999999</v>
      </c>
      <c r="S807" s="16">
        <v>0</v>
      </c>
      <c r="T807" s="16">
        <v>0</v>
      </c>
      <c r="U807" s="16">
        <v>-0.124</v>
      </c>
      <c r="V807" s="16">
        <v>-0.122</v>
      </c>
      <c r="W807" s="16">
        <v>0.125</v>
      </c>
      <c r="X807" s="16">
        <v>-0.113</v>
      </c>
      <c r="Y807" s="16">
        <v>6.6000000000000003E-2</v>
      </c>
      <c r="Z807" s="16">
        <v>0.112</v>
      </c>
      <c r="AA807" s="16">
        <v>0.05</v>
      </c>
      <c r="AB807" s="16">
        <v>0</v>
      </c>
      <c r="AC807" s="16">
        <v>-4.8000000000000001E-2</v>
      </c>
      <c r="AD807" s="16">
        <v>1.121</v>
      </c>
      <c r="AE807" s="16">
        <v>-3.5000000000000003E-2</v>
      </c>
      <c r="AF807" s="16">
        <v>0</v>
      </c>
      <c r="AG807" s="17">
        <v>55.58</v>
      </c>
      <c r="AH807" s="17">
        <v>1.5912999999999999</v>
      </c>
      <c r="AI807" s="17">
        <v>3.81</v>
      </c>
      <c r="AJ807" s="17">
        <v>60</v>
      </c>
      <c r="AK807" s="17">
        <v>0</v>
      </c>
      <c r="AL807" s="17">
        <v>0</v>
      </c>
      <c r="AM807" s="17">
        <v>95.29</v>
      </c>
    </row>
    <row r="808" spans="1:39">
      <c r="A808" s="11">
        <v>391520207838461</v>
      </c>
      <c r="B808" s="18">
        <v>11515</v>
      </c>
      <c r="C808" s="13">
        <v>2000</v>
      </c>
      <c r="D808" s="19">
        <v>36698</v>
      </c>
      <c r="F808" s="4" t="s">
        <v>44</v>
      </c>
      <c r="G808" s="4">
        <v>14.2</v>
      </c>
      <c r="H808" s="15">
        <v>1</v>
      </c>
      <c r="I808" s="15">
        <v>3</v>
      </c>
      <c r="J808" s="15">
        <v>1</v>
      </c>
      <c r="K808" s="15">
        <v>1</v>
      </c>
      <c r="L808" s="15">
        <v>1</v>
      </c>
      <c r="M808" s="15">
        <v>1</v>
      </c>
      <c r="N808" s="15">
        <v>5</v>
      </c>
      <c r="O808" s="7" t="s">
        <v>45</v>
      </c>
      <c r="P808" s="16">
        <v>-3.2000000000000001E-2</v>
      </c>
      <c r="Q808" s="16">
        <v>-3.2000000000000001E-2</v>
      </c>
      <c r="R808" s="16">
        <v>-9.6000000000000002E-2</v>
      </c>
      <c r="S808" s="16">
        <v>0</v>
      </c>
      <c r="T808" s="16">
        <v>0</v>
      </c>
      <c r="U808" s="16">
        <v>1.2999999999999999E-2</v>
      </c>
      <c r="V808" s="16">
        <v>3.5999999999999997E-2</v>
      </c>
      <c r="W808" s="16">
        <v>0</v>
      </c>
      <c r="X808" s="16">
        <v>-3.0000000000000001E-3</v>
      </c>
      <c r="Y808" s="16">
        <v>-1E-3</v>
      </c>
      <c r="Z808" s="16">
        <v>8.2000000000000003E-2</v>
      </c>
      <c r="AA808" s="16">
        <v>-0.03</v>
      </c>
      <c r="AB808" s="16">
        <v>0</v>
      </c>
      <c r="AC808" s="16">
        <v>-5.0000000000000001E-3</v>
      </c>
      <c r="AD808" s="16">
        <v>0.125</v>
      </c>
      <c r="AE808" s="16">
        <v>-1.2999999999999999E-2</v>
      </c>
      <c r="AF808" s="16">
        <v>0</v>
      </c>
      <c r="AG808" s="17">
        <v>14.6</v>
      </c>
      <c r="AH808" s="17">
        <v>1.8793</v>
      </c>
      <c r="AI808" s="17">
        <v>5.31</v>
      </c>
      <c r="AJ808" s="17">
        <v>45</v>
      </c>
      <c r="AK808" s="17">
        <v>22</v>
      </c>
      <c r="AL808" s="17">
        <v>5</v>
      </c>
      <c r="AM808" s="17">
        <v>92</v>
      </c>
    </row>
    <row r="809" spans="1:39">
      <c r="A809" s="11">
        <v>391520307749130</v>
      </c>
      <c r="B809" s="12">
        <v>10550</v>
      </c>
      <c r="C809" s="13">
        <v>2006</v>
      </c>
      <c r="D809" s="14">
        <v>38944</v>
      </c>
      <c r="F809" s="4" t="s">
        <v>44</v>
      </c>
      <c r="G809" s="4">
        <v>19.8</v>
      </c>
      <c r="H809" s="15">
        <v>1</v>
      </c>
      <c r="I809" s="15">
        <v>3</v>
      </c>
      <c r="J809" s="15">
        <v>1</v>
      </c>
      <c r="K809" s="15">
        <v>1</v>
      </c>
      <c r="L809" s="15">
        <v>1</v>
      </c>
      <c r="M809" s="15">
        <v>1</v>
      </c>
      <c r="N809" s="15">
        <v>5</v>
      </c>
      <c r="O809" s="7" t="s">
        <v>45</v>
      </c>
      <c r="P809" s="16">
        <v>-0.129</v>
      </c>
      <c r="Q809" s="16">
        <v>-0.129</v>
      </c>
      <c r="R809" s="16">
        <v>0.109</v>
      </c>
      <c r="S809" s="16">
        <v>0.2</v>
      </c>
      <c r="T809" s="16">
        <v>-0.2</v>
      </c>
      <c r="U809" s="16">
        <v>0.17499999999999999</v>
      </c>
      <c r="V809" s="16">
        <v>0.20899999999999999</v>
      </c>
      <c r="W809" s="16">
        <v>-0.111</v>
      </c>
      <c r="X809" s="16">
        <v>6.7000000000000004E-2</v>
      </c>
      <c r="Y809" s="16">
        <v>0.109</v>
      </c>
      <c r="Z809" s="16">
        <v>0.372</v>
      </c>
      <c r="AA809" s="16">
        <v>-0.41199999999999998</v>
      </c>
      <c r="AB809" s="16">
        <v>-1</v>
      </c>
      <c r="AC809" s="16">
        <v>0.06</v>
      </c>
      <c r="AD809" s="16">
        <v>0.74199999999999999</v>
      </c>
      <c r="AE809" s="16">
        <v>0.64600000000000002</v>
      </c>
      <c r="AF809" s="16">
        <v>0</v>
      </c>
      <c r="AG809" s="17">
        <v>6.57</v>
      </c>
      <c r="AH809" s="17">
        <v>1.9306000000000001</v>
      </c>
      <c r="AI809" s="17">
        <v>5.2</v>
      </c>
      <c r="AJ809" s="17">
        <v>32</v>
      </c>
      <c r="AK809" s="17">
        <v>20</v>
      </c>
      <c r="AL809" s="17">
        <v>6</v>
      </c>
      <c r="AM809" s="17">
        <v>74</v>
      </c>
    </row>
    <row r="810" spans="1:39">
      <c r="A810" s="11">
        <v>391525307747040</v>
      </c>
      <c r="B810" s="18">
        <v>10547</v>
      </c>
      <c r="C810" s="13">
        <v>2006</v>
      </c>
      <c r="D810" s="19">
        <v>38916</v>
      </c>
      <c r="F810" s="4" t="s">
        <v>46</v>
      </c>
      <c r="G810" s="4">
        <v>2.84</v>
      </c>
      <c r="H810" s="15">
        <v>1</v>
      </c>
      <c r="I810" s="15">
        <v>1</v>
      </c>
      <c r="J810" s="15">
        <v>1</v>
      </c>
      <c r="K810" s="15">
        <v>5</v>
      </c>
      <c r="L810" s="15">
        <v>1</v>
      </c>
      <c r="M810" s="15">
        <v>1</v>
      </c>
      <c r="N810" s="15">
        <v>5</v>
      </c>
      <c r="O810" s="7" t="s">
        <v>45</v>
      </c>
      <c r="P810" s="16">
        <v>-0.32900000000000001</v>
      </c>
      <c r="Q810" s="16">
        <v>-0.32900000000000001</v>
      </c>
      <c r="R810" s="16">
        <v>-0.16</v>
      </c>
      <c r="S810" s="16">
        <v>0.2</v>
      </c>
      <c r="T810" s="16">
        <v>0</v>
      </c>
      <c r="U810" s="16">
        <v>6.0999999999999999E-2</v>
      </c>
      <c r="V810" s="16">
        <v>8.5999999999999993E-2</v>
      </c>
      <c r="W810" s="16">
        <v>-0.16700000000000001</v>
      </c>
      <c r="X810" s="16">
        <v>0.122</v>
      </c>
      <c r="Y810" s="16">
        <v>0.23799999999999999</v>
      </c>
      <c r="Z810" s="16">
        <v>0.126</v>
      </c>
      <c r="AA810" s="16">
        <v>-0.55600000000000005</v>
      </c>
      <c r="AB810" s="16">
        <v>-1</v>
      </c>
      <c r="AC810" s="16">
        <v>5.6000000000000001E-2</v>
      </c>
      <c r="AD810" s="16">
        <v>0.216</v>
      </c>
      <c r="AE810" s="16">
        <v>0.61099999999999999</v>
      </c>
      <c r="AF810" s="16">
        <v>0</v>
      </c>
      <c r="AG810" s="17">
        <v>6.67</v>
      </c>
      <c r="AH810" s="17">
        <v>1.9596</v>
      </c>
      <c r="AI810" s="17">
        <v>4.41</v>
      </c>
      <c r="AJ810" s="17">
        <v>76</v>
      </c>
      <c r="AK810" s="17">
        <v>12</v>
      </c>
      <c r="AL810" s="17">
        <v>3</v>
      </c>
      <c r="AM810" s="17">
        <v>78</v>
      </c>
    </row>
    <row r="811" spans="1:39">
      <c r="A811" s="11">
        <v>391528207735257</v>
      </c>
      <c r="B811" s="12">
        <v>6582</v>
      </c>
      <c r="C811" s="13">
        <v>2005</v>
      </c>
      <c r="D811" s="14">
        <v>38446</v>
      </c>
      <c r="F811" s="4" t="s">
        <v>48</v>
      </c>
      <c r="G811" s="4">
        <v>1.27</v>
      </c>
      <c r="H811" s="15">
        <v>5</v>
      </c>
      <c r="I811" s="15">
        <v>5</v>
      </c>
      <c r="J811" s="15">
        <v>5</v>
      </c>
      <c r="K811" s="15">
        <v>3</v>
      </c>
      <c r="L811" s="15">
        <v>1</v>
      </c>
      <c r="M811" s="15">
        <v>5</v>
      </c>
      <c r="N811" s="15">
        <v>1</v>
      </c>
      <c r="O811" s="7" t="s">
        <v>45</v>
      </c>
      <c r="P811" s="16">
        <v>-0.311</v>
      </c>
      <c r="Q811" s="16">
        <v>-0.311</v>
      </c>
      <c r="R811" s="16">
        <v>-0.11</v>
      </c>
      <c r="S811" s="16">
        <v>-0.2</v>
      </c>
      <c r="T811" s="16">
        <v>0</v>
      </c>
      <c r="U811" s="16">
        <v>-0.11700000000000001</v>
      </c>
      <c r="V811" s="16">
        <v>-0.05</v>
      </c>
      <c r="W811" s="16">
        <v>0</v>
      </c>
      <c r="X811" s="16">
        <v>-0.112</v>
      </c>
      <c r="Y811" s="16">
        <v>7.2999999999999995E-2</v>
      </c>
      <c r="Z811" s="16">
        <v>0.184</v>
      </c>
      <c r="AA811" s="16">
        <v>-0.05</v>
      </c>
      <c r="AB811" s="16">
        <v>0</v>
      </c>
      <c r="AC811" s="16">
        <v>-0.1</v>
      </c>
      <c r="AD811" s="16"/>
      <c r="AE811" s="16">
        <v>2.1999999999999999E-2</v>
      </c>
      <c r="AF811" s="16">
        <v>1</v>
      </c>
      <c r="AG811" s="17">
        <v>77.37</v>
      </c>
      <c r="AH811" s="17">
        <v>2.5165000000000002</v>
      </c>
      <c r="AI811" s="17">
        <v>3.58</v>
      </c>
      <c r="AJ811" s="17">
        <v>69.069999999999993</v>
      </c>
      <c r="AK811" s="17">
        <v>9.2799999999999994</v>
      </c>
      <c r="AL811" s="17">
        <v>38.14</v>
      </c>
      <c r="AM811" s="17">
        <v>60.82</v>
      </c>
    </row>
    <row r="812" spans="1:39">
      <c r="A812" s="11">
        <v>391528207735257</v>
      </c>
      <c r="B812" s="12">
        <v>6583</v>
      </c>
      <c r="C812" s="13">
        <v>2005</v>
      </c>
      <c r="D812" s="14">
        <v>38665</v>
      </c>
      <c r="F812" s="4" t="s">
        <v>48</v>
      </c>
      <c r="G812" s="4">
        <v>1.27</v>
      </c>
      <c r="H812" s="15">
        <v>3</v>
      </c>
      <c r="I812" s="15">
        <v>3</v>
      </c>
      <c r="J812" s="15">
        <v>3</v>
      </c>
      <c r="K812" s="15">
        <v>3</v>
      </c>
      <c r="L812" s="15">
        <v>1</v>
      </c>
      <c r="M812" s="15">
        <v>1</v>
      </c>
      <c r="N812" s="15">
        <v>1</v>
      </c>
      <c r="O812" s="7" t="s">
        <v>45</v>
      </c>
      <c r="P812" s="16">
        <v>-0.311</v>
      </c>
      <c r="Q812" s="16">
        <v>-0.311</v>
      </c>
      <c r="R812" s="16">
        <v>-0.11</v>
      </c>
      <c r="S812" s="16">
        <v>-0.2</v>
      </c>
      <c r="T812" s="16">
        <v>0</v>
      </c>
      <c r="U812" s="16">
        <v>-0.11700000000000001</v>
      </c>
      <c r="V812" s="16">
        <v>-0.05</v>
      </c>
      <c r="W812" s="16">
        <v>0</v>
      </c>
      <c r="X812" s="16">
        <v>-0.112</v>
      </c>
      <c r="Y812" s="16">
        <v>7.2999999999999995E-2</v>
      </c>
      <c r="Z812" s="16">
        <v>0.184</v>
      </c>
      <c r="AA812" s="16">
        <v>-0.05</v>
      </c>
      <c r="AB812" s="16">
        <v>0</v>
      </c>
      <c r="AC812" s="16">
        <v>-0.1</v>
      </c>
      <c r="AD812" s="16"/>
      <c r="AE812" s="16">
        <v>2.1999999999999999E-2</v>
      </c>
      <c r="AF812" s="16">
        <v>1</v>
      </c>
      <c r="AG812" s="17">
        <v>47.87</v>
      </c>
      <c r="AH812" s="17">
        <v>2.0794999999999999</v>
      </c>
      <c r="AI812" s="17">
        <v>4.05</v>
      </c>
      <c r="AJ812" s="17">
        <v>68.48</v>
      </c>
      <c r="AK812" s="17">
        <v>15.22</v>
      </c>
      <c r="AL812" s="17">
        <v>8.6999999999999993</v>
      </c>
      <c r="AM812" s="17">
        <v>78.260000000000005</v>
      </c>
    </row>
    <row r="813" spans="1:39">
      <c r="A813" s="11">
        <v>391528407715554</v>
      </c>
      <c r="B813" s="18">
        <v>34552</v>
      </c>
      <c r="C813" s="13">
        <v>2008</v>
      </c>
      <c r="D813" s="19">
        <v>39530</v>
      </c>
      <c r="F813" s="4" t="s">
        <v>48</v>
      </c>
      <c r="G813" s="4">
        <v>1.36</v>
      </c>
      <c r="H813" s="15">
        <v>4</v>
      </c>
      <c r="I813" s="15">
        <v>1</v>
      </c>
      <c r="J813" s="15">
        <v>5</v>
      </c>
      <c r="K813" s="15">
        <v>5</v>
      </c>
      <c r="L813" s="15">
        <v>1</v>
      </c>
      <c r="M813" s="15">
        <v>1</v>
      </c>
      <c r="N813" s="15">
        <v>3</v>
      </c>
      <c r="O813" s="7" t="s">
        <v>45</v>
      </c>
      <c r="P813" s="16">
        <v>-0.23699999999999999</v>
      </c>
      <c r="Q813" s="16">
        <v>-0.23699999999999999</v>
      </c>
      <c r="R813" s="16">
        <v>-0.216</v>
      </c>
      <c r="S813" s="16">
        <v>0.111</v>
      </c>
      <c r="T813" s="16">
        <v>0</v>
      </c>
      <c r="U813" s="16">
        <v>-2.4E-2</v>
      </c>
      <c r="V813" s="16">
        <v>-6.3E-2</v>
      </c>
      <c r="W813" s="16">
        <v>0</v>
      </c>
      <c r="X813" s="16">
        <v>2.5999999999999999E-2</v>
      </c>
      <c r="Y813" s="16">
        <v>0.14399999999999999</v>
      </c>
      <c r="Z813" s="16">
        <v>1E-3</v>
      </c>
      <c r="AA813" s="16">
        <v>-0.222</v>
      </c>
      <c r="AB813" s="16">
        <v>0.5</v>
      </c>
      <c r="AC813" s="16">
        <v>5.8999999999999997E-2</v>
      </c>
      <c r="AD813" s="16">
        <v>0</v>
      </c>
      <c r="AE813" s="16">
        <v>0.25</v>
      </c>
      <c r="AF813" s="16">
        <v>0</v>
      </c>
      <c r="AG813" s="17">
        <v>60</v>
      </c>
      <c r="AH813" s="17">
        <v>1.8254999999999999</v>
      </c>
      <c r="AI813" s="17">
        <v>3.15</v>
      </c>
      <c r="AJ813" s="17">
        <v>75</v>
      </c>
      <c r="AK813" s="17">
        <v>11</v>
      </c>
      <c r="AL813" s="17">
        <v>10</v>
      </c>
      <c r="AM813" s="17">
        <v>84</v>
      </c>
    </row>
    <row r="814" spans="1:39">
      <c r="A814" s="11">
        <v>391528407715554</v>
      </c>
      <c r="B814" s="18">
        <v>34553</v>
      </c>
      <c r="C814" s="13">
        <v>2007</v>
      </c>
      <c r="D814" s="19">
        <v>39179</v>
      </c>
      <c r="F814" s="4" t="s">
        <v>48</v>
      </c>
      <c r="G814" s="4">
        <v>1.36</v>
      </c>
      <c r="H814" s="15">
        <v>1</v>
      </c>
      <c r="I814" s="15">
        <v>1</v>
      </c>
      <c r="J814" s="15">
        <v>1</v>
      </c>
      <c r="K814" s="15">
        <v>1</v>
      </c>
      <c r="L814" s="15">
        <v>1</v>
      </c>
      <c r="M814" s="15">
        <v>1</v>
      </c>
      <c r="N814" s="15">
        <v>1</v>
      </c>
      <c r="O814" s="7" t="s">
        <v>45</v>
      </c>
      <c r="P814" s="16">
        <v>-0.23699999999999999</v>
      </c>
      <c r="Q814" s="16">
        <v>-0.23699999999999999</v>
      </c>
      <c r="R814" s="16">
        <v>-0.216</v>
      </c>
      <c r="S814" s="16">
        <v>0.111</v>
      </c>
      <c r="T814" s="16">
        <v>0</v>
      </c>
      <c r="U814" s="16">
        <v>-2.4E-2</v>
      </c>
      <c r="V814" s="16">
        <v>-6.3E-2</v>
      </c>
      <c r="W814" s="16">
        <v>0</v>
      </c>
      <c r="X814" s="16">
        <v>2.5999999999999999E-2</v>
      </c>
      <c r="Y814" s="16">
        <v>0.14399999999999999</v>
      </c>
      <c r="Z814" s="16">
        <v>1E-3</v>
      </c>
      <c r="AA814" s="16">
        <v>-0.222</v>
      </c>
      <c r="AB814" s="16">
        <v>0.5</v>
      </c>
      <c r="AC814" s="16">
        <v>5.8999999999999997E-2</v>
      </c>
      <c r="AD814" s="16">
        <v>0</v>
      </c>
      <c r="AE814" s="16">
        <v>0.25</v>
      </c>
      <c r="AF814" s="16">
        <v>0</v>
      </c>
      <c r="AG814" s="17">
        <v>0</v>
      </c>
      <c r="AH814" s="17">
        <v>1.3136000000000001</v>
      </c>
      <c r="AI814" s="17">
        <v>5.89</v>
      </c>
      <c r="AJ814" s="17">
        <v>22</v>
      </c>
      <c r="AK814" s="17">
        <v>66</v>
      </c>
      <c r="AL814" s="17">
        <v>0</v>
      </c>
      <c r="AM814" s="17">
        <v>32</v>
      </c>
    </row>
    <row r="815" spans="1:39">
      <c r="A815" s="11">
        <v>391542507725390</v>
      </c>
      <c r="B815" s="18">
        <v>34548</v>
      </c>
      <c r="C815" s="13">
        <v>2008</v>
      </c>
      <c r="D815" s="19">
        <v>39556</v>
      </c>
      <c r="F815" s="4" t="s">
        <v>48</v>
      </c>
      <c r="G815" s="4">
        <v>0.754</v>
      </c>
      <c r="H815" s="15">
        <v>5</v>
      </c>
      <c r="I815" s="15">
        <v>1</v>
      </c>
      <c r="J815" s="15">
        <v>5</v>
      </c>
      <c r="K815" s="15">
        <v>5</v>
      </c>
      <c r="L815" s="15">
        <v>5</v>
      </c>
      <c r="M815" s="15">
        <v>1</v>
      </c>
      <c r="N815" s="15">
        <v>5</v>
      </c>
      <c r="O815" s="7" t="s">
        <v>45</v>
      </c>
      <c r="P815" s="16">
        <v>-0.50800000000000001</v>
      </c>
      <c r="Q815" s="16">
        <v>-0.50800000000000001</v>
      </c>
      <c r="R815" s="16">
        <v>-0.51900000000000002</v>
      </c>
      <c r="S815" s="16">
        <v>0.54500000000000004</v>
      </c>
      <c r="T815" s="16">
        <v>0</v>
      </c>
      <c r="U815" s="16">
        <v>-4.4999999999999998E-2</v>
      </c>
      <c r="V815" s="16">
        <v>-0.107</v>
      </c>
      <c r="W815" s="16">
        <v>-0.25</v>
      </c>
      <c r="X815" s="16">
        <v>0.17</v>
      </c>
      <c r="Y815" s="16">
        <v>0.47799999999999998</v>
      </c>
      <c r="Z815" s="16">
        <v>-5.1999999999999998E-2</v>
      </c>
      <c r="AA815" s="16">
        <v>-0.32</v>
      </c>
      <c r="AB815" s="16">
        <v>0.66700000000000004</v>
      </c>
      <c r="AC815" s="16">
        <v>0.11700000000000001</v>
      </c>
      <c r="AD815" s="16">
        <v>0</v>
      </c>
      <c r="AE815" s="16">
        <v>1.506</v>
      </c>
      <c r="AF815" s="16">
        <v>0</v>
      </c>
      <c r="AG815" s="17">
        <v>80</v>
      </c>
      <c r="AH815" s="17">
        <v>1.4356</v>
      </c>
      <c r="AI815" s="17">
        <v>2.2200000000000002</v>
      </c>
      <c r="AJ815" s="17">
        <v>94</v>
      </c>
      <c r="AK815" s="17">
        <v>3</v>
      </c>
      <c r="AL815" s="17">
        <v>6</v>
      </c>
      <c r="AM815" s="17">
        <v>88</v>
      </c>
    </row>
    <row r="816" spans="1:39">
      <c r="A816" s="11">
        <v>391543307716005</v>
      </c>
      <c r="B816" s="18">
        <v>2080</v>
      </c>
      <c r="C816" s="13">
        <v>2003</v>
      </c>
      <c r="D816" s="19">
        <v>37699</v>
      </c>
      <c r="F816" s="4" t="s">
        <v>48</v>
      </c>
      <c r="G816" s="4">
        <v>3.72</v>
      </c>
      <c r="H816" s="15">
        <v>4</v>
      </c>
      <c r="I816" s="15">
        <v>5</v>
      </c>
      <c r="J816" s="15">
        <v>3</v>
      </c>
      <c r="K816" s="15">
        <v>3</v>
      </c>
      <c r="L816" s="15">
        <v>1</v>
      </c>
      <c r="M816" s="15">
        <v>1</v>
      </c>
      <c r="N816" s="15">
        <v>1</v>
      </c>
      <c r="O816" s="7" t="s">
        <v>45</v>
      </c>
      <c r="P816" s="16">
        <v>-0.22900000000000001</v>
      </c>
      <c r="Q816" s="16">
        <v>-0.22900000000000001</v>
      </c>
      <c r="R816" s="16">
        <v>-0.218</v>
      </c>
      <c r="S816" s="16">
        <v>0</v>
      </c>
      <c r="T816" s="16">
        <v>0</v>
      </c>
      <c r="U816" s="16">
        <v>-2.1000000000000001E-2</v>
      </c>
      <c r="V816" s="16">
        <v>-6.3E-2</v>
      </c>
      <c r="W816" s="16">
        <v>0</v>
      </c>
      <c r="X816" s="16">
        <v>4.4999999999999998E-2</v>
      </c>
      <c r="Y816" s="16">
        <v>0.14099999999999999</v>
      </c>
      <c r="Z816" s="16">
        <v>-1E-3</v>
      </c>
      <c r="AA816" s="16">
        <v>-0.111</v>
      </c>
      <c r="AB816" s="16">
        <v>0.5</v>
      </c>
      <c r="AC816" s="16">
        <v>6.7000000000000004E-2</v>
      </c>
      <c r="AD816" s="16">
        <v>0.04</v>
      </c>
      <c r="AE816" s="16">
        <v>0.188</v>
      </c>
      <c r="AF816" s="16">
        <v>1</v>
      </c>
      <c r="AG816" s="17">
        <v>51.35</v>
      </c>
      <c r="AH816" s="17">
        <v>2.2290000000000001</v>
      </c>
      <c r="AI816" s="17">
        <v>4.0599999999999996</v>
      </c>
      <c r="AJ816" s="17">
        <v>51</v>
      </c>
      <c r="AK816" s="17">
        <v>29</v>
      </c>
      <c r="AL816" s="17">
        <v>3</v>
      </c>
      <c r="AM816" s="17">
        <v>71</v>
      </c>
    </row>
    <row r="817" spans="1:39">
      <c r="A817" s="11">
        <v>391547707922599</v>
      </c>
      <c r="B817" s="18">
        <v>10144</v>
      </c>
      <c r="C817" s="13">
        <v>2002</v>
      </c>
      <c r="D817" s="19">
        <v>37432</v>
      </c>
      <c r="F817" s="4" t="s">
        <v>46</v>
      </c>
      <c r="G817" s="4">
        <v>0.73199999999999998</v>
      </c>
      <c r="H817" s="15">
        <v>5</v>
      </c>
      <c r="I817" s="15">
        <v>5</v>
      </c>
      <c r="J817" s="15">
        <v>5</v>
      </c>
      <c r="K817" s="15">
        <v>5</v>
      </c>
      <c r="L817" s="15">
        <v>5</v>
      </c>
      <c r="M817" s="15">
        <v>3</v>
      </c>
      <c r="N817" s="15">
        <v>1</v>
      </c>
      <c r="O817" s="7" t="s">
        <v>50</v>
      </c>
      <c r="P817" s="16">
        <v>0</v>
      </c>
      <c r="Q817" s="16">
        <v>0</v>
      </c>
      <c r="R817" s="16">
        <v>0</v>
      </c>
      <c r="S817" s="16">
        <v>0</v>
      </c>
      <c r="T817" s="16">
        <v>0</v>
      </c>
      <c r="U817" s="16">
        <v>0</v>
      </c>
      <c r="V817" s="16">
        <v>0</v>
      </c>
      <c r="W817" s="16">
        <v>0</v>
      </c>
      <c r="X817" s="16">
        <v>0</v>
      </c>
      <c r="Y817" s="16">
        <v>0</v>
      </c>
      <c r="Z817" s="16">
        <v>0</v>
      </c>
      <c r="AA817" s="16">
        <v>0</v>
      </c>
      <c r="AB817" s="16">
        <v>0</v>
      </c>
      <c r="AC817" s="16">
        <v>0</v>
      </c>
      <c r="AD817" s="16">
        <v>0</v>
      </c>
      <c r="AE817" s="16">
        <v>0</v>
      </c>
      <c r="AF817" s="16">
        <v>0</v>
      </c>
      <c r="AG817" s="17">
        <v>86.52</v>
      </c>
      <c r="AH817" s="17">
        <v>2.5373999999999999</v>
      </c>
      <c r="AI817" s="17">
        <v>3.57</v>
      </c>
      <c r="AJ817" s="17">
        <v>72</v>
      </c>
      <c r="AK817" s="17">
        <v>8</v>
      </c>
      <c r="AL817" s="17">
        <v>6</v>
      </c>
      <c r="AM817" s="17">
        <v>57</v>
      </c>
    </row>
    <row r="818" spans="1:39">
      <c r="A818" s="11">
        <v>391550807751259</v>
      </c>
      <c r="B818" s="18">
        <v>10551</v>
      </c>
      <c r="C818" s="13">
        <v>2005</v>
      </c>
      <c r="D818" s="19">
        <v>38531</v>
      </c>
      <c r="F818" s="4" t="s">
        <v>44</v>
      </c>
      <c r="G818" s="4">
        <v>13.2</v>
      </c>
      <c r="H818" s="15">
        <v>1</v>
      </c>
      <c r="I818" s="15">
        <v>1</v>
      </c>
      <c r="J818" s="15">
        <v>1</v>
      </c>
      <c r="K818" s="15">
        <v>1</v>
      </c>
      <c r="L818" s="15">
        <v>1</v>
      </c>
      <c r="M818" s="15">
        <v>1</v>
      </c>
      <c r="N818" s="15">
        <v>1</v>
      </c>
      <c r="O818" s="7" t="s">
        <v>45</v>
      </c>
      <c r="P818" s="16">
        <v>8.9999999999999993E-3</v>
      </c>
      <c r="Q818" s="16">
        <v>8.9999999999999993E-3</v>
      </c>
      <c r="R818" s="16">
        <v>0.505</v>
      </c>
      <c r="S818" s="16">
        <v>0.6</v>
      </c>
      <c r="T818" s="16">
        <v>0</v>
      </c>
      <c r="U818" s="16">
        <v>0.23200000000000001</v>
      </c>
      <c r="V818" s="16">
        <v>0.28100000000000003</v>
      </c>
      <c r="W818" s="16">
        <v>-0.16700000000000001</v>
      </c>
      <c r="X818" s="16">
        <v>0.161</v>
      </c>
      <c r="Y818" s="16">
        <v>8.5000000000000006E-2</v>
      </c>
      <c r="Z818" s="16">
        <v>0.49399999999999999</v>
      </c>
      <c r="AA818" s="16">
        <v>7.6999999999999999E-2</v>
      </c>
      <c r="AB818" s="16">
        <v>-1</v>
      </c>
      <c r="AC818" s="16">
        <v>0.113</v>
      </c>
      <c r="AD818" s="16">
        <v>1.0229999999999999</v>
      </c>
      <c r="AE818" s="16">
        <v>0.80400000000000005</v>
      </c>
      <c r="AF818" s="16">
        <v>0</v>
      </c>
      <c r="AG818" s="17">
        <v>0</v>
      </c>
      <c r="AH818" s="17">
        <v>1.5552999999999999</v>
      </c>
      <c r="AI818" s="17">
        <v>6.08</v>
      </c>
      <c r="AJ818" s="17">
        <v>13</v>
      </c>
      <c r="AK818" s="17">
        <v>63</v>
      </c>
      <c r="AL818" s="17">
        <v>0</v>
      </c>
      <c r="AM818" s="17">
        <v>37</v>
      </c>
    </row>
    <row r="819" spans="1:39">
      <c r="A819" s="11">
        <v>391551107716473</v>
      </c>
      <c r="B819" s="18">
        <v>34554</v>
      </c>
      <c r="C819" s="13">
        <v>2008</v>
      </c>
      <c r="D819" s="19">
        <v>39530</v>
      </c>
      <c r="F819" s="4" t="s">
        <v>48</v>
      </c>
      <c r="G819" s="4">
        <v>6.21</v>
      </c>
      <c r="H819" s="15">
        <v>2</v>
      </c>
      <c r="I819" s="15">
        <v>3</v>
      </c>
      <c r="J819" s="15">
        <v>1</v>
      </c>
      <c r="K819" s="15">
        <v>3</v>
      </c>
      <c r="L819" s="15">
        <v>1</v>
      </c>
      <c r="M819" s="15">
        <v>1</v>
      </c>
      <c r="N819" s="15">
        <v>1</v>
      </c>
      <c r="O819" s="7" t="s">
        <v>45</v>
      </c>
      <c r="P819" s="16">
        <v>-0.21099999999999999</v>
      </c>
      <c r="Q819" s="16">
        <v>-0.21099999999999999</v>
      </c>
      <c r="R819" s="16">
        <v>-0.23300000000000001</v>
      </c>
      <c r="S819" s="16">
        <v>0.14299999999999999</v>
      </c>
      <c r="T819" s="16">
        <v>0</v>
      </c>
      <c r="U819" s="16">
        <v>-2.1999999999999999E-2</v>
      </c>
      <c r="V819" s="16">
        <v>-6.3E-2</v>
      </c>
      <c r="W819" s="16">
        <v>-0.36399999999999999</v>
      </c>
      <c r="X819" s="16">
        <v>8.4000000000000005E-2</v>
      </c>
      <c r="Y819" s="16">
        <v>0.11700000000000001</v>
      </c>
      <c r="Z819" s="16">
        <v>7.0000000000000001E-3</v>
      </c>
      <c r="AA819" s="16">
        <v>0.313</v>
      </c>
      <c r="AB819" s="16">
        <v>0</v>
      </c>
      <c r="AC819" s="16">
        <v>0.10199999999999999</v>
      </c>
      <c r="AD819" s="16">
        <v>4.8000000000000001E-2</v>
      </c>
      <c r="AE819" s="16">
        <v>0.38</v>
      </c>
      <c r="AF819" s="16">
        <v>1</v>
      </c>
      <c r="AG819" s="17">
        <v>23.79</v>
      </c>
      <c r="AH819" s="17">
        <v>1.9459</v>
      </c>
      <c r="AI819" s="17">
        <v>4.54</v>
      </c>
      <c r="AJ819" s="17">
        <v>54</v>
      </c>
      <c r="AK819" s="17">
        <v>39</v>
      </c>
      <c r="AL819" s="17">
        <v>10</v>
      </c>
      <c r="AM819" s="17">
        <v>58</v>
      </c>
    </row>
    <row r="820" spans="1:39">
      <c r="A820" s="11">
        <v>391553407715514</v>
      </c>
      <c r="B820" s="12">
        <v>16856</v>
      </c>
      <c r="C820" s="13">
        <v>2001</v>
      </c>
      <c r="D820" s="14">
        <v>37007</v>
      </c>
      <c r="F820" s="4" t="s">
        <v>48</v>
      </c>
      <c r="G820" s="4">
        <v>3.65</v>
      </c>
      <c r="H820" s="15">
        <v>5</v>
      </c>
      <c r="I820" s="15">
        <v>3</v>
      </c>
      <c r="J820" s="15">
        <v>5</v>
      </c>
      <c r="K820" s="15">
        <v>3</v>
      </c>
      <c r="L820" s="15">
        <v>1</v>
      </c>
      <c r="M820" s="15">
        <v>1</v>
      </c>
      <c r="N820" s="15">
        <v>1</v>
      </c>
      <c r="O820" s="7" t="s">
        <v>45</v>
      </c>
      <c r="P820" s="16">
        <v>-0.17299999999999999</v>
      </c>
      <c r="Q820" s="16">
        <v>-0.17299999999999999</v>
      </c>
      <c r="R820" s="16">
        <v>-0.183</v>
      </c>
      <c r="S820" s="16">
        <v>0</v>
      </c>
      <c r="T820" s="16">
        <v>0</v>
      </c>
      <c r="U820" s="16">
        <v>-2.7E-2</v>
      </c>
      <c r="V820" s="16">
        <v>-6.3E-2</v>
      </c>
      <c r="W820" s="16">
        <v>7.0999999999999994E-2</v>
      </c>
      <c r="X820" s="16">
        <v>4.2000000000000003E-2</v>
      </c>
      <c r="Y820" s="16">
        <v>0.129</v>
      </c>
      <c r="Z820" s="16">
        <v>0</v>
      </c>
      <c r="AA820" s="16">
        <v>0</v>
      </c>
      <c r="AB820" s="16">
        <v>0</v>
      </c>
      <c r="AC820" s="16">
        <v>6.9000000000000006E-2</v>
      </c>
      <c r="AD820" s="16">
        <v>4.2000000000000003E-2</v>
      </c>
      <c r="AE820" s="16">
        <v>0.40400000000000003</v>
      </c>
      <c r="AF820" s="16">
        <v>1</v>
      </c>
      <c r="AG820" s="17">
        <v>78.19</v>
      </c>
      <c r="AH820" s="17">
        <v>2.1560999999999999</v>
      </c>
      <c r="AI820" s="17">
        <v>3.63</v>
      </c>
      <c r="AJ820" s="17">
        <v>68</v>
      </c>
      <c r="AK820" s="17">
        <v>14</v>
      </c>
      <c r="AL820" s="17">
        <v>3</v>
      </c>
      <c r="AM820" s="17">
        <v>83</v>
      </c>
    </row>
    <row r="821" spans="1:39">
      <c r="A821" s="11">
        <v>391553407715514</v>
      </c>
      <c r="B821" s="12">
        <v>16858</v>
      </c>
      <c r="C821" s="13">
        <v>2003</v>
      </c>
      <c r="D821" s="14">
        <v>37714</v>
      </c>
      <c r="F821" s="4" t="s">
        <v>48</v>
      </c>
      <c r="G821" s="4">
        <v>3.65</v>
      </c>
      <c r="H821" s="15">
        <v>1</v>
      </c>
      <c r="I821" s="15">
        <v>1</v>
      </c>
      <c r="J821" s="15">
        <v>1</v>
      </c>
      <c r="K821" s="15">
        <v>1</v>
      </c>
      <c r="L821" s="15">
        <v>1</v>
      </c>
      <c r="M821" s="15">
        <v>1</v>
      </c>
      <c r="N821" s="15">
        <v>5</v>
      </c>
      <c r="O821" s="7" t="s">
        <v>45</v>
      </c>
      <c r="P821" s="16">
        <v>-0.17299999999999999</v>
      </c>
      <c r="Q821" s="16">
        <v>-0.17299999999999999</v>
      </c>
      <c r="R821" s="16">
        <v>-0.183</v>
      </c>
      <c r="S821" s="16">
        <v>0</v>
      </c>
      <c r="T821" s="16">
        <v>0</v>
      </c>
      <c r="U821" s="16">
        <v>-2.7E-2</v>
      </c>
      <c r="V821" s="16">
        <v>-6.3E-2</v>
      </c>
      <c r="W821" s="16">
        <v>7.0999999999999994E-2</v>
      </c>
      <c r="X821" s="16">
        <v>4.2000000000000003E-2</v>
      </c>
      <c r="Y821" s="16">
        <v>0.129</v>
      </c>
      <c r="Z821" s="16">
        <v>0</v>
      </c>
      <c r="AA821" s="16">
        <v>0</v>
      </c>
      <c r="AB821" s="16">
        <v>0</v>
      </c>
      <c r="AC821" s="16">
        <v>6.9000000000000006E-2</v>
      </c>
      <c r="AD821" s="16">
        <v>4.2000000000000003E-2</v>
      </c>
      <c r="AE821" s="16">
        <v>0.40400000000000003</v>
      </c>
      <c r="AF821" s="16">
        <v>1</v>
      </c>
      <c r="AG821" s="17">
        <v>0</v>
      </c>
      <c r="AH821" s="17">
        <v>0.65310000000000001</v>
      </c>
      <c r="AI821" s="17">
        <v>5.95</v>
      </c>
      <c r="AJ821" s="17">
        <v>3</v>
      </c>
      <c r="AK821" s="17">
        <v>92</v>
      </c>
      <c r="AL821" s="17">
        <v>1</v>
      </c>
      <c r="AM821" s="17">
        <v>91</v>
      </c>
    </row>
    <row r="822" spans="1:39">
      <c r="A822" s="11">
        <v>391553607837003</v>
      </c>
      <c r="B822" s="18">
        <v>11518</v>
      </c>
      <c r="C822" s="13">
        <v>2000</v>
      </c>
      <c r="D822" s="19">
        <v>36698</v>
      </c>
      <c r="F822" s="4" t="s">
        <v>44</v>
      </c>
      <c r="G822" s="4">
        <v>17.5</v>
      </c>
      <c r="H822" s="15">
        <v>3</v>
      </c>
      <c r="I822" s="15">
        <v>3</v>
      </c>
      <c r="J822" s="15">
        <v>1</v>
      </c>
      <c r="K822" s="15">
        <v>3</v>
      </c>
      <c r="L822" s="15">
        <v>1</v>
      </c>
      <c r="M822" s="15">
        <v>5</v>
      </c>
      <c r="N822" s="15">
        <v>5</v>
      </c>
      <c r="O822" s="7" t="s">
        <v>45</v>
      </c>
      <c r="P822" s="16">
        <v>-3.3000000000000002E-2</v>
      </c>
      <c r="Q822" s="16">
        <v>-3.3000000000000002E-2</v>
      </c>
      <c r="R822" s="16">
        <v>5.0000000000000001E-3</v>
      </c>
      <c r="S822" s="16">
        <v>0</v>
      </c>
      <c r="T822" s="16">
        <v>0</v>
      </c>
      <c r="U822" s="16">
        <v>0.01</v>
      </c>
      <c r="V822" s="16">
        <v>3.5000000000000003E-2</v>
      </c>
      <c r="W822" s="16">
        <v>0</v>
      </c>
      <c r="X822" s="16">
        <v>-2.1000000000000001E-2</v>
      </c>
      <c r="Y822" s="16">
        <v>-2E-3</v>
      </c>
      <c r="Z822" s="16">
        <v>7.5999999999999998E-2</v>
      </c>
      <c r="AA822" s="16">
        <v>-9.0999999999999998E-2</v>
      </c>
      <c r="AB822" s="16">
        <v>0</v>
      </c>
      <c r="AC822" s="16">
        <v>-5.0000000000000001E-3</v>
      </c>
      <c r="AD822" s="16">
        <v>0.15</v>
      </c>
      <c r="AE822" s="16">
        <v>1.6E-2</v>
      </c>
      <c r="AF822" s="16">
        <v>0</v>
      </c>
      <c r="AG822" s="17">
        <v>46.04</v>
      </c>
      <c r="AH822" s="17">
        <v>1.9369000000000001</v>
      </c>
      <c r="AI822" s="17">
        <v>4.93</v>
      </c>
      <c r="AJ822" s="17">
        <v>61</v>
      </c>
      <c r="AK822" s="17">
        <v>32</v>
      </c>
      <c r="AL822" s="17">
        <v>16</v>
      </c>
      <c r="AM822" s="17">
        <v>78</v>
      </c>
    </row>
    <row r="823" spans="1:39">
      <c r="A823" s="11">
        <v>391606007818510</v>
      </c>
      <c r="B823" s="12">
        <v>6755</v>
      </c>
      <c r="C823" s="13">
        <v>2000</v>
      </c>
      <c r="D823" s="14">
        <v>36628</v>
      </c>
      <c r="F823" s="4" t="s">
        <v>44</v>
      </c>
      <c r="G823" s="4">
        <v>27</v>
      </c>
      <c r="H823" s="15">
        <v>3</v>
      </c>
      <c r="I823" s="15">
        <v>5</v>
      </c>
      <c r="J823" s="15">
        <v>5</v>
      </c>
      <c r="K823" s="15">
        <v>3</v>
      </c>
      <c r="L823" s="15">
        <v>1</v>
      </c>
      <c r="M823" s="15">
        <v>3</v>
      </c>
      <c r="N823" s="15">
        <v>5</v>
      </c>
      <c r="O823" s="7" t="s">
        <v>45</v>
      </c>
      <c r="P823" s="16">
        <v>-5.0000000000000001E-3</v>
      </c>
      <c r="Q823" s="16">
        <v>-5.0000000000000001E-3</v>
      </c>
      <c r="R823" s="16">
        <v>0</v>
      </c>
      <c r="S823" s="16">
        <v>0</v>
      </c>
      <c r="T823" s="16">
        <v>0</v>
      </c>
      <c r="U823" s="16">
        <v>-3.0000000000000001E-3</v>
      </c>
      <c r="V823" s="16">
        <v>2.1999999999999999E-2</v>
      </c>
      <c r="W823" s="16">
        <v>0</v>
      </c>
      <c r="X823" s="16">
        <v>-1E-3</v>
      </c>
      <c r="Y823" s="16">
        <v>4.0000000000000001E-3</v>
      </c>
      <c r="Z823" s="16">
        <v>2.5000000000000001E-2</v>
      </c>
      <c r="AA823" s="16">
        <v>0</v>
      </c>
      <c r="AB823" s="16">
        <v>0</v>
      </c>
      <c r="AC823" s="16">
        <v>-5.0000000000000001E-3</v>
      </c>
      <c r="AD823" s="16">
        <v>5.6000000000000001E-2</v>
      </c>
      <c r="AE823" s="16">
        <v>-6.0999999999999999E-2</v>
      </c>
      <c r="AF823" s="16">
        <v>0</v>
      </c>
      <c r="AG823" s="17">
        <v>43.47</v>
      </c>
      <c r="AH823" s="17">
        <v>2.2446999999999999</v>
      </c>
      <c r="AI823" s="17">
        <v>4.0199999999999996</v>
      </c>
      <c r="AJ823" s="17">
        <v>64</v>
      </c>
      <c r="AK823" s="17">
        <v>16</v>
      </c>
      <c r="AL823" s="17">
        <v>13</v>
      </c>
      <c r="AM823" s="17">
        <v>73</v>
      </c>
    </row>
    <row r="824" spans="1:39">
      <c r="A824" s="11">
        <v>391606007818510</v>
      </c>
      <c r="B824" s="12">
        <v>6756</v>
      </c>
      <c r="C824" s="13">
        <v>2000</v>
      </c>
      <c r="D824" s="14">
        <v>36816</v>
      </c>
      <c r="F824" s="4" t="s">
        <v>44</v>
      </c>
      <c r="G824" s="4">
        <v>27</v>
      </c>
      <c r="H824" s="15">
        <v>3</v>
      </c>
      <c r="I824" s="15">
        <v>5</v>
      </c>
      <c r="J824" s="15">
        <v>3</v>
      </c>
      <c r="K824" s="15">
        <v>3</v>
      </c>
      <c r="L824" s="15">
        <v>1</v>
      </c>
      <c r="M824" s="15">
        <v>3</v>
      </c>
      <c r="N824" s="15">
        <v>5</v>
      </c>
      <c r="O824" s="7" t="s">
        <v>45</v>
      </c>
      <c r="P824" s="16">
        <v>-5.0000000000000001E-3</v>
      </c>
      <c r="Q824" s="16">
        <v>-5.0000000000000001E-3</v>
      </c>
      <c r="R824" s="16">
        <v>0</v>
      </c>
      <c r="S824" s="16">
        <v>0</v>
      </c>
      <c r="T824" s="16">
        <v>0</v>
      </c>
      <c r="U824" s="16">
        <v>-3.0000000000000001E-3</v>
      </c>
      <c r="V824" s="16">
        <v>2.1999999999999999E-2</v>
      </c>
      <c r="W824" s="16">
        <v>0</v>
      </c>
      <c r="X824" s="16">
        <v>-1E-3</v>
      </c>
      <c r="Y824" s="16">
        <v>4.0000000000000001E-3</v>
      </c>
      <c r="Z824" s="16">
        <v>2.5000000000000001E-2</v>
      </c>
      <c r="AA824" s="16">
        <v>0</v>
      </c>
      <c r="AB824" s="16">
        <v>0</v>
      </c>
      <c r="AC824" s="16">
        <v>-5.0000000000000001E-3</v>
      </c>
      <c r="AD824" s="16">
        <v>5.6000000000000001E-2</v>
      </c>
      <c r="AE824" s="16">
        <v>-6.0999999999999999E-2</v>
      </c>
      <c r="AF824" s="16">
        <v>0</v>
      </c>
      <c r="AG824" s="17">
        <v>41.29</v>
      </c>
      <c r="AH824" s="17">
        <v>2.2568000000000001</v>
      </c>
      <c r="AI824" s="17">
        <v>4.49</v>
      </c>
      <c r="AJ824" s="17">
        <v>61</v>
      </c>
      <c r="AK824" s="17">
        <v>15</v>
      </c>
      <c r="AL824" s="17">
        <v>9</v>
      </c>
      <c r="AM824" s="17">
        <v>75</v>
      </c>
    </row>
    <row r="825" spans="1:39">
      <c r="A825" s="11">
        <v>391606007818510</v>
      </c>
      <c r="B825" s="12">
        <v>6757</v>
      </c>
      <c r="C825" s="13">
        <v>2001</v>
      </c>
      <c r="D825" s="14">
        <v>37174</v>
      </c>
      <c r="F825" s="4" t="s">
        <v>44</v>
      </c>
      <c r="G825" s="4">
        <v>27</v>
      </c>
      <c r="H825" s="15">
        <v>3</v>
      </c>
      <c r="I825" s="15">
        <v>1</v>
      </c>
      <c r="J825" s="15">
        <v>1</v>
      </c>
      <c r="K825" s="15">
        <v>3</v>
      </c>
      <c r="L825" s="15">
        <v>1</v>
      </c>
      <c r="M825" s="15">
        <v>1</v>
      </c>
      <c r="N825" s="15">
        <v>3</v>
      </c>
      <c r="O825" s="7" t="s">
        <v>45</v>
      </c>
      <c r="P825" s="16">
        <v>-5.0000000000000001E-3</v>
      </c>
      <c r="Q825" s="16">
        <v>-5.0000000000000001E-3</v>
      </c>
      <c r="R825" s="16">
        <v>0</v>
      </c>
      <c r="S825" s="16">
        <v>0</v>
      </c>
      <c r="T825" s="16">
        <v>0</v>
      </c>
      <c r="U825" s="16">
        <v>-3.0000000000000001E-3</v>
      </c>
      <c r="V825" s="16">
        <v>2.1999999999999999E-2</v>
      </c>
      <c r="W825" s="16">
        <v>0</v>
      </c>
      <c r="X825" s="16">
        <v>-1E-3</v>
      </c>
      <c r="Y825" s="16">
        <v>4.0000000000000001E-3</v>
      </c>
      <c r="Z825" s="16">
        <v>2.5000000000000001E-2</v>
      </c>
      <c r="AA825" s="16">
        <v>0</v>
      </c>
      <c r="AB825" s="16">
        <v>0</v>
      </c>
      <c r="AC825" s="16">
        <v>-5.0000000000000001E-3</v>
      </c>
      <c r="AD825" s="16">
        <v>5.6000000000000001E-2</v>
      </c>
      <c r="AE825" s="16">
        <v>-6.0999999999999999E-2</v>
      </c>
      <c r="AF825" s="16">
        <v>0</v>
      </c>
      <c r="AG825" s="17">
        <v>37.659999999999997</v>
      </c>
      <c r="AH825" s="17">
        <v>1.837</v>
      </c>
      <c r="AI825" s="17">
        <v>4.78</v>
      </c>
      <c r="AJ825" s="17">
        <v>59</v>
      </c>
      <c r="AK825" s="17">
        <v>33</v>
      </c>
      <c r="AL825" s="17">
        <v>7</v>
      </c>
      <c r="AM825" s="17">
        <v>62</v>
      </c>
    </row>
    <row r="826" spans="1:39">
      <c r="A826" s="11">
        <v>391606007818510</v>
      </c>
      <c r="B826" s="12">
        <v>6758</v>
      </c>
      <c r="C826" s="13">
        <v>2003</v>
      </c>
      <c r="D826" s="14">
        <v>37693</v>
      </c>
      <c r="F826" s="4" t="s">
        <v>44</v>
      </c>
      <c r="G826" s="4">
        <v>27</v>
      </c>
      <c r="H826" s="15">
        <v>5</v>
      </c>
      <c r="I826" s="15">
        <v>5</v>
      </c>
      <c r="J826" s="15">
        <v>5</v>
      </c>
      <c r="K826" s="15">
        <v>5</v>
      </c>
      <c r="L826" s="15">
        <v>3</v>
      </c>
      <c r="M826" s="15">
        <v>3</v>
      </c>
      <c r="N826" s="15">
        <v>5</v>
      </c>
      <c r="O826" s="7" t="s">
        <v>45</v>
      </c>
      <c r="P826" s="16">
        <v>-5.0000000000000001E-3</v>
      </c>
      <c r="Q826" s="16">
        <v>-5.0000000000000001E-3</v>
      </c>
      <c r="R826" s="16">
        <v>0</v>
      </c>
      <c r="S826" s="16">
        <v>0</v>
      </c>
      <c r="T826" s="16">
        <v>0</v>
      </c>
      <c r="U826" s="16">
        <v>-3.0000000000000001E-3</v>
      </c>
      <c r="V826" s="16">
        <v>2.1999999999999999E-2</v>
      </c>
      <c r="W826" s="16">
        <v>0</v>
      </c>
      <c r="X826" s="16">
        <v>-1E-3</v>
      </c>
      <c r="Y826" s="16">
        <v>4.0000000000000001E-3</v>
      </c>
      <c r="Z826" s="16">
        <v>2.5000000000000001E-2</v>
      </c>
      <c r="AA826" s="16">
        <v>0</v>
      </c>
      <c r="AB826" s="16">
        <v>0</v>
      </c>
      <c r="AC826" s="16">
        <v>-5.0000000000000001E-3</v>
      </c>
      <c r="AD826" s="16">
        <v>5.6000000000000001E-2</v>
      </c>
      <c r="AE826" s="16">
        <v>-6.0999999999999999E-2</v>
      </c>
      <c r="AF826" s="16">
        <v>0</v>
      </c>
      <c r="AG826" s="17">
        <v>69.42</v>
      </c>
      <c r="AH826" s="17">
        <v>2.2635999999999998</v>
      </c>
      <c r="AI826" s="17">
        <v>3.19</v>
      </c>
      <c r="AJ826" s="17">
        <v>78.569999999999993</v>
      </c>
      <c r="AK826" s="17">
        <v>10.199999999999999</v>
      </c>
      <c r="AL826" s="17">
        <v>10.199999999999999</v>
      </c>
      <c r="AM826" s="17">
        <v>83.67</v>
      </c>
    </row>
    <row r="827" spans="1:39">
      <c r="A827" s="11">
        <v>391606007818510</v>
      </c>
      <c r="B827" s="12">
        <v>6759</v>
      </c>
      <c r="C827" s="13">
        <v>2004</v>
      </c>
      <c r="D827" s="14">
        <v>38289</v>
      </c>
      <c r="F827" s="4" t="s">
        <v>44</v>
      </c>
      <c r="G827" s="4">
        <v>27</v>
      </c>
      <c r="H827" s="15">
        <v>3</v>
      </c>
      <c r="I827" s="15">
        <v>3</v>
      </c>
      <c r="J827" s="15">
        <v>5</v>
      </c>
      <c r="K827" s="15">
        <v>5</v>
      </c>
      <c r="L827" s="15">
        <v>5</v>
      </c>
      <c r="M827" s="15">
        <v>1</v>
      </c>
      <c r="N827" s="15">
        <v>5</v>
      </c>
      <c r="O827" s="7" t="s">
        <v>45</v>
      </c>
      <c r="P827" s="16">
        <v>-5.0000000000000001E-3</v>
      </c>
      <c r="Q827" s="16">
        <v>-5.0000000000000001E-3</v>
      </c>
      <c r="R827" s="16">
        <v>0</v>
      </c>
      <c r="S827" s="16">
        <v>0</v>
      </c>
      <c r="T827" s="16">
        <v>0</v>
      </c>
      <c r="U827" s="16">
        <v>-3.0000000000000001E-3</v>
      </c>
      <c r="V827" s="16">
        <v>2.1999999999999999E-2</v>
      </c>
      <c r="W827" s="16">
        <v>0</v>
      </c>
      <c r="X827" s="16">
        <v>-1E-3</v>
      </c>
      <c r="Y827" s="16">
        <v>4.0000000000000001E-3</v>
      </c>
      <c r="Z827" s="16">
        <v>2.5000000000000001E-2</v>
      </c>
      <c r="AA827" s="16">
        <v>0</v>
      </c>
      <c r="AB827" s="16">
        <v>0</v>
      </c>
      <c r="AC827" s="16">
        <v>-5.0000000000000001E-3</v>
      </c>
      <c r="AD827" s="16">
        <v>5.6000000000000001E-2</v>
      </c>
      <c r="AE827" s="16">
        <v>-6.0999999999999999E-2</v>
      </c>
      <c r="AF827" s="16">
        <v>0</v>
      </c>
      <c r="AG827" s="17">
        <v>47.94</v>
      </c>
      <c r="AH827" s="17">
        <v>1.9897</v>
      </c>
      <c r="AI827" s="17">
        <v>3.18</v>
      </c>
      <c r="AJ827" s="17">
        <v>83</v>
      </c>
      <c r="AK827" s="17">
        <v>4</v>
      </c>
      <c r="AL827" s="17">
        <v>7</v>
      </c>
      <c r="AM827" s="17">
        <v>96</v>
      </c>
    </row>
    <row r="828" spans="1:39">
      <c r="A828" s="11">
        <v>391606007818510</v>
      </c>
      <c r="B828" s="12">
        <v>6760</v>
      </c>
      <c r="C828" s="13">
        <v>2006</v>
      </c>
      <c r="D828" s="14">
        <v>39020</v>
      </c>
      <c r="F828" s="4" t="s">
        <v>44</v>
      </c>
      <c r="G828" s="4">
        <v>27</v>
      </c>
      <c r="H828" s="15">
        <v>3</v>
      </c>
      <c r="I828" s="15">
        <v>5</v>
      </c>
      <c r="J828" s="15">
        <v>3</v>
      </c>
      <c r="K828" s="15">
        <v>5</v>
      </c>
      <c r="L828" s="15">
        <v>3</v>
      </c>
      <c r="M828" s="15">
        <v>3</v>
      </c>
      <c r="N828" s="15">
        <v>5</v>
      </c>
      <c r="O828" s="7" t="s">
        <v>45</v>
      </c>
      <c r="P828" s="16">
        <v>-5.0000000000000001E-3</v>
      </c>
      <c r="Q828" s="16">
        <v>-5.0000000000000001E-3</v>
      </c>
      <c r="R828" s="16">
        <v>0</v>
      </c>
      <c r="S828" s="16">
        <v>0</v>
      </c>
      <c r="T828" s="16">
        <v>0</v>
      </c>
      <c r="U828" s="16">
        <v>-3.0000000000000001E-3</v>
      </c>
      <c r="V828" s="16">
        <v>2.1999999999999999E-2</v>
      </c>
      <c r="W828" s="16">
        <v>0</v>
      </c>
      <c r="X828" s="16">
        <v>-1E-3</v>
      </c>
      <c r="Y828" s="16">
        <v>4.0000000000000001E-3</v>
      </c>
      <c r="Z828" s="16">
        <v>2.5000000000000001E-2</v>
      </c>
      <c r="AA828" s="16">
        <v>0</v>
      </c>
      <c r="AB828" s="16">
        <v>0</v>
      </c>
      <c r="AC828" s="16">
        <v>-5.0000000000000001E-3</v>
      </c>
      <c r="AD828" s="16">
        <v>5.6000000000000001E-2</v>
      </c>
      <c r="AE828" s="16">
        <v>-6.0999999999999999E-2</v>
      </c>
      <c r="AF828" s="16">
        <v>0</v>
      </c>
      <c r="AG828" s="17">
        <v>44.75</v>
      </c>
      <c r="AH828" s="17">
        <v>2.1737000000000002</v>
      </c>
      <c r="AI828" s="17">
        <v>4.17</v>
      </c>
      <c r="AJ828" s="17">
        <v>77</v>
      </c>
      <c r="AK828" s="17">
        <v>8</v>
      </c>
      <c r="AL828" s="17">
        <v>10</v>
      </c>
      <c r="AM828" s="17">
        <v>82</v>
      </c>
    </row>
    <row r="829" spans="1:39">
      <c r="A829" s="11">
        <v>391607907833090</v>
      </c>
      <c r="B829" s="18">
        <v>11498</v>
      </c>
      <c r="C829" s="13">
        <v>2000</v>
      </c>
      <c r="D829" s="19">
        <v>36684</v>
      </c>
      <c r="F829" s="4" t="s">
        <v>46</v>
      </c>
      <c r="G829" s="4">
        <v>115</v>
      </c>
      <c r="H829" s="15">
        <v>3</v>
      </c>
      <c r="I829" s="15">
        <v>1</v>
      </c>
      <c r="J829" s="15">
        <v>3</v>
      </c>
      <c r="K829" s="15">
        <v>5</v>
      </c>
      <c r="L829" s="15">
        <v>5</v>
      </c>
      <c r="M829" s="15">
        <v>1</v>
      </c>
      <c r="N829" s="15">
        <v>5</v>
      </c>
      <c r="O829" s="7" t="s">
        <v>45</v>
      </c>
      <c r="P829" s="16">
        <v>-6.0000000000000001E-3</v>
      </c>
      <c r="Q829" s="16">
        <v>-6.0000000000000001E-3</v>
      </c>
      <c r="R829" s="16">
        <v>0</v>
      </c>
      <c r="S829" s="16">
        <v>0</v>
      </c>
      <c r="T829" s="16">
        <v>0</v>
      </c>
      <c r="U829" s="16">
        <v>4.0000000000000001E-3</v>
      </c>
      <c r="V829" s="16">
        <v>1.2999999999999999E-2</v>
      </c>
      <c r="W829" s="16">
        <v>0</v>
      </c>
      <c r="X829" s="16">
        <v>-1.9E-2</v>
      </c>
      <c r="Y829" s="16">
        <v>-2E-3</v>
      </c>
      <c r="Z829" s="16">
        <v>3.1E-2</v>
      </c>
      <c r="AA829" s="16">
        <v>7.0999999999999994E-2</v>
      </c>
      <c r="AB829" s="16">
        <v>0</v>
      </c>
      <c r="AC829" s="16">
        <v>2E-3</v>
      </c>
      <c r="AD829" s="16">
        <v>6.6000000000000003E-2</v>
      </c>
      <c r="AE829" s="16">
        <v>-2.5999999999999999E-2</v>
      </c>
      <c r="AF829" s="16">
        <v>0</v>
      </c>
      <c r="AG829" s="17">
        <v>44.55</v>
      </c>
      <c r="AH829" s="17">
        <v>1.7374000000000001</v>
      </c>
      <c r="AI829" s="17">
        <v>3.77</v>
      </c>
      <c r="AJ829" s="17">
        <v>90</v>
      </c>
      <c r="AK829" s="17">
        <v>7</v>
      </c>
      <c r="AL829" s="17">
        <v>3</v>
      </c>
      <c r="AM829" s="17">
        <v>90</v>
      </c>
    </row>
    <row r="830" spans="1:39">
      <c r="A830" s="11">
        <v>391609207715334</v>
      </c>
      <c r="B830" s="18">
        <v>2087</v>
      </c>
      <c r="C830" s="13">
        <v>2000</v>
      </c>
      <c r="D830" s="19">
        <v>36615</v>
      </c>
      <c r="F830" s="4" t="s">
        <v>48</v>
      </c>
      <c r="G830" s="4">
        <v>3.36</v>
      </c>
      <c r="H830" s="15">
        <v>3</v>
      </c>
      <c r="I830" s="15">
        <v>3</v>
      </c>
      <c r="J830" s="15">
        <v>3</v>
      </c>
      <c r="K830" s="15">
        <v>3</v>
      </c>
      <c r="L830" s="15">
        <v>1</v>
      </c>
      <c r="M830" s="15">
        <v>1</v>
      </c>
      <c r="N830" s="15">
        <v>1</v>
      </c>
      <c r="O830" s="7" t="s">
        <v>45</v>
      </c>
      <c r="P830" s="16">
        <v>-0.24099999999999999</v>
      </c>
      <c r="Q830" s="16">
        <v>-0.24099999999999999</v>
      </c>
      <c r="R830" s="16">
        <v>-0.216</v>
      </c>
      <c r="S830" s="16">
        <v>0.111</v>
      </c>
      <c r="T830" s="16">
        <v>0</v>
      </c>
      <c r="U830" s="16">
        <v>-2.3E-2</v>
      </c>
      <c r="V830" s="16">
        <v>-6.2E-2</v>
      </c>
      <c r="W830" s="16">
        <v>0</v>
      </c>
      <c r="X830" s="16">
        <v>2.5999999999999999E-2</v>
      </c>
      <c r="Y830" s="16">
        <v>0.14499999999999999</v>
      </c>
      <c r="Z830" s="16">
        <v>1E-3</v>
      </c>
      <c r="AA830" s="16">
        <v>-0.222</v>
      </c>
      <c r="AB830" s="16">
        <v>0.5</v>
      </c>
      <c r="AC830" s="16">
        <v>5.8999999999999997E-2</v>
      </c>
      <c r="AD830" s="16">
        <v>4.4999999999999998E-2</v>
      </c>
      <c r="AE830" s="16">
        <v>0.24299999999999999</v>
      </c>
      <c r="AF830" s="16">
        <v>0</v>
      </c>
      <c r="AG830" s="17">
        <v>30.35</v>
      </c>
      <c r="AH830" s="17">
        <v>2.1614</v>
      </c>
      <c r="AI830" s="17">
        <v>4.37</v>
      </c>
      <c r="AJ830" s="17">
        <v>55</v>
      </c>
      <c r="AK830" s="17">
        <v>34</v>
      </c>
      <c r="AL830" s="17">
        <v>6</v>
      </c>
      <c r="AM830" s="17">
        <v>74</v>
      </c>
    </row>
    <row r="831" spans="1:39">
      <c r="A831" s="11">
        <v>391615107836347</v>
      </c>
      <c r="B831" s="18">
        <v>11517</v>
      </c>
      <c r="C831" s="13">
        <v>2005</v>
      </c>
      <c r="D831" s="19">
        <v>38539</v>
      </c>
      <c r="F831" s="4" t="s">
        <v>44</v>
      </c>
      <c r="G831" s="4">
        <v>19.399999999999999</v>
      </c>
      <c r="H831" s="15">
        <v>5</v>
      </c>
      <c r="I831" s="15">
        <v>5</v>
      </c>
      <c r="J831" s="15">
        <v>5</v>
      </c>
      <c r="K831" s="15">
        <v>3</v>
      </c>
      <c r="L831" s="15">
        <v>1</v>
      </c>
      <c r="M831" s="15">
        <v>5</v>
      </c>
      <c r="N831" s="15">
        <v>5</v>
      </c>
      <c r="O831" s="7" t="s">
        <v>45</v>
      </c>
      <c r="P831" s="16">
        <v>-2.8000000000000001E-2</v>
      </c>
      <c r="Q831" s="16">
        <v>-2.8000000000000001E-2</v>
      </c>
      <c r="R831" s="16">
        <v>0.01</v>
      </c>
      <c r="S831" s="16">
        <v>0</v>
      </c>
      <c r="T831" s="16">
        <v>0</v>
      </c>
      <c r="U831" s="16">
        <v>8.0000000000000002E-3</v>
      </c>
      <c r="V831" s="16">
        <v>3.5000000000000003E-2</v>
      </c>
      <c r="W831" s="16">
        <v>0</v>
      </c>
      <c r="X831" s="16">
        <v>0.04</v>
      </c>
      <c r="Y831" s="16">
        <v>-2E-3</v>
      </c>
      <c r="Z831" s="16">
        <v>8.2000000000000003E-2</v>
      </c>
      <c r="AA831" s="16">
        <v>-5.8999999999999997E-2</v>
      </c>
      <c r="AB831" s="16">
        <v>-0.33300000000000002</v>
      </c>
      <c r="AC831" s="16">
        <v>-4.0000000000000001E-3</v>
      </c>
      <c r="AD831" s="16">
        <v>0.182</v>
      </c>
      <c r="AE831" s="16">
        <v>-1.2E-2</v>
      </c>
      <c r="AF831" s="16">
        <v>0</v>
      </c>
      <c r="AG831" s="17">
        <v>72.67</v>
      </c>
      <c r="AH831" s="17">
        <v>2.3868999999999998</v>
      </c>
      <c r="AI831" s="17">
        <v>3.44</v>
      </c>
      <c r="AJ831" s="17">
        <v>61</v>
      </c>
      <c r="AK831" s="17">
        <v>12</v>
      </c>
      <c r="AL831" s="17">
        <v>18</v>
      </c>
      <c r="AM831" s="17">
        <v>88</v>
      </c>
    </row>
    <row r="832" spans="1:39">
      <c r="A832" s="11">
        <v>391619907726491</v>
      </c>
      <c r="B832" s="18">
        <v>2075</v>
      </c>
      <c r="C832" s="13">
        <v>2000</v>
      </c>
      <c r="D832" s="19">
        <v>36600</v>
      </c>
      <c r="F832" s="4" t="s">
        <v>48</v>
      </c>
      <c r="G832" s="4">
        <v>2.4900000000000002</v>
      </c>
      <c r="H832" s="15">
        <v>1</v>
      </c>
      <c r="I832" s="15">
        <v>1</v>
      </c>
      <c r="J832" s="15">
        <v>1</v>
      </c>
      <c r="K832" s="15">
        <v>1</v>
      </c>
      <c r="L832" s="15">
        <v>1</v>
      </c>
      <c r="M832" s="15">
        <v>1</v>
      </c>
      <c r="N832" s="15">
        <v>1</v>
      </c>
      <c r="O832" s="7" t="s">
        <v>45</v>
      </c>
      <c r="P832" s="16">
        <v>-0.501</v>
      </c>
      <c r="Q832" s="16">
        <v>-0.501</v>
      </c>
      <c r="R832" s="16">
        <v>-0.52600000000000002</v>
      </c>
      <c r="S832" s="16">
        <v>0.54500000000000004</v>
      </c>
      <c r="T832" s="16">
        <v>0</v>
      </c>
      <c r="U832" s="16">
        <v>-5.8999999999999997E-2</v>
      </c>
      <c r="V832" s="16">
        <v>-0.219</v>
      </c>
      <c r="W832" s="16">
        <v>-0.25</v>
      </c>
      <c r="X832" s="16">
        <v>0.188</v>
      </c>
      <c r="Y832" s="16">
        <v>0.5</v>
      </c>
      <c r="Z832" s="16">
        <v>-0.214</v>
      </c>
      <c r="AA832" s="16">
        <v>-0.32</v>
      </c>
      <c r="AB832" s="16">
        <v>1</v>
      </c>
      <c r="AC832" s="16">
        <v>0.11700000000000001</v>
      </c>
      <c r="AD832" s="16">
        <v>-0.33300000000000002</v>
      </c>
      <c r="AE832" s="16">
        <v>1.4</v>
      </c>
      <c r="AF832" s="16">
        <v>3</v>
      </c>
      <c r="AG832" s="17">
        <v>0</v>
      </c>
      <c r="AH832" s="17">
        <v>1.7487999999999999</v>
      </c>
      <c r="AI832" s="17">
        <v>6.02</v>
      </c>
      <c r="AJ832" s="17">
        <v>10</v>
      </c>
      <c r="AK832" s="17">
        <v>72</v>
      </c>
      <c r="AL832" s="17">
        <v>3</v>
      </c>
      <c r="AM832" s="17">
        <v>59</v>
      </c>
    </row>
    <row r="833" spans="1:39">
      <c r="A833" s="11">
        <v>391627807720190</v>
      </c>
      <c r="B833" s="18">
        <v>36814</v>
      </c>
      <c r="C833" s="13">
        <v>2003</v>
      </c>
      <c r="D833" s="19">
        <v>37703</v>
      </c>
      <c r="F833" s="4" t="s">
        <v>48</v>
      </c>
      <c r="G833" s="4">
        <v>3.22</v>
      </c>
      <c r="H833" s="15">
        <v>4</v>
      </c>
      <c r="I833" s="15">
        <v>5</v>
      </c>
      <c r="J833" s="15">
        <v>3</v>
      </c>
      <c r="K833" s="15">
        <v>3</v>
      </c>
      <c r="L833" s="15">
        <v>1</v>
      </c>
      <c r="M833" s="15">
        <v>5</v>
      </c>
      <c r="N833" s="15">
        <v>1</v>
      </c>
      <c r="O833" s="7" t="s">
        <v>45</v>
      </c>
      <c r="P833" s="16">
        <v>-0.23799999999999999</v>
      </c>
      <c r="Q833" s="16">
        <v>-0.23799999999999999</v>
      </c>
      <c r="R833" s="16">
        <v>-0.216</v>
      </c>
      <c r="S833" s="16">
        <v>0.111</v>
      </c>
      <c r="T833" s="16">
        <v>0</v>
      </c>
      <c r="U833" s="16">
        <v>-2.4E-2</v>
      </c>
      <c r="V833" s="16">
        <v>-6.3E-2</v>
      </c>
      <c r="W833" s="16">
        <v>0</v>
      </c>
      <c r="X833" s="16">
        <v>2.5999999999999999E-2</v>
      </c>
      <c r="Y833" s="16">
        <v>0.14299999999999999</v>
      </c>
      <c r="Z833" s="16">
        <v>1E-3</v>
      </c>
      <c r="AA833" s="16">
        <v>-0.222</v>
      </c>
      <c r="AB833" s="16">
        <v>0.5</v>
      </c>
      <c r="AC833" s="16">
        <v>5.8000000000000003E-2</v>
      </c>
      <c r="AD833" s="16">
        <v>4.8000000000000001E-2</v>
      </c>
      <c r="AE833" s="16">
        <v>0.253</v>
      </c>
      <c r="AF833" s="16">
        <v>0</v>
      </c>
      <c r="AG833" s="17">
        <v>62.05</v>
      </c>
      <c r="AH833" s="17">
        <v>2.1829999999999998</v>
      </c>
      <c r="AI833" s="17">
        <v>4.03</v>
      </c>
      <c r="AJ833" s="17">
        <v>64.290000000000006</v>
      </c>
      <c r="AK833" s="17">
        <v>29.59</v>
      </c>
      <c r="AL833" s="17">
        <v>23.47</v>
      </c>
      <c r="AM833" s="17">
        <v>68.37</v>
      </c>
    </row>
    <row r="834" spans="1:39">
      <c r="A834" s="11">
        <v>391627807720190</v>
      </c>
      <c r="B834" s="20">
        <v>16863</v>
      </c>
      <c r="C834" s="13">
        <v>2003</v>
      </c>
      <c r="D834" s="19">
        <v>37727</v>
      </c>
      <c r="F834" s="4" t="s">
        <v>48</v>
      </c>
      <c r="G834" s="4">
        <v>3.22</v>
      </c>
      <c r="H834" s="15">
        <v>4</v>
      </c>
      <c r="I834" s="15">
        <v>1</v>
      </c>
      <c r="J834" s="15">
        <v>5</v>
      </c>
      <c r="K834" s="15">
        <v>3</v>
      </c>
      <c r="L834" s="15">
        <v>1</v>
      </c>
      <c r="M834" s="15">
        <v>1</v>
      </c>
      <c r="N834" s="15">
        <v>1</v>
      </c>
      <c r="O834" s="7" t="s">
        <v>45</v>
      </c>
      <c r="P834" s="16">
        <v>-0.23799999999999999</v>
      </c>
      <c r="Q834" s="16">
        <v>-0.23799999999999999</v>
      </c>
      <c r="R834" s="16">
        <v>-0.216</v>
      </c>
      <c r="S834" s="16">
        <v>0.111</v>
      </c>
      <c r="T834" s="16">
        <v>0</v>
      </c>
      <c r="U834" s="16">
        <v>-2.4E-2</v>
      </c>
      <c r="V834" s="16">
        <v>-6.3E-2</v>
      </c>
      <c r="W834" s="16">
        <v>0</v>
      </c>
      <c r="X834" s="16">
        <v>2.5999999999999999E-2</v>
      </c>
      <c r="Y834" s="16">
        <v>0.14299999999999999</v>
      </c>
      <c r="Z834" s="16">
        <v>1E-3</v>
      </c>
      <c r="AA834" s="16">
        <v>-0.222</v>
      </c>
      <c r="AB834" s="16">
        <v>0.5</v>
      </c>
      <c r="AC834" s="16">
        <v>5.8000000000000003E-2</v>
      </c>
      <c r="AD834" s="16">
        <v>4.8000000000000001E-2</v>
      </c>
      <c r="AE834" s="16">
        <v>0.253</v>
      </c>
      <c r="AF834" s="16">
        <v>0</v>
      </c>
      <c r="AG834" s="17">
        <v>54.29</v>
      </c>
      <c r="AH834" s="17">
        <v>1.6767000000000001</v>
      </c>
      <c r="AI834" s="17">
        <v>3.61</v>
      </c>
      <c r="AJ834" s="17">
        <v>65</v>
      </c>
      <c r="AK834" s="17">
        <v>24</v>
      </c>
      <c r="AL834" s="17">
        <v>4</v>
      </c>
      <c r="AM834" s="17">
        <v>77</v>
      </c>
    </row>
    <row r="835" spans="1:39">
      <c r="A835" s="11">
        <v>391627807720190</v>
      </c>
      <c r="B835" s="20">
        <v>16865</v>
      </c>
      <c r="C835" s="13">
        <v>2008</v>
      </c>
      <c r="D835" s="19">
        <v>39574</v>
      </c>
      <c r="F835" s="4" t="s">
        <v>48</v>
      </c>
      <c r="G835" s="4">
        <v>3.22</v>
      </c>
      <c r="H835" s="15">
        <v>4</v>
      </c>
      <c r="I835" s="15">
        <v>1</v>
      </c>
      <c r="J835" s="15">
        <v>5</v>
      </c>
      <c r="K835" s="15">
        <v>5</v>
      </c>
      <c r="L835" s="15">
        <v>1</v>
      </c>
      <c r="M835" s="15">
        <v>1</v>
      </c>
      <c r="N835" s="15">
        <v>5</v>
      </c>
      <c r="O835" s="7" t="s">
        <v>45</v>
      </c>
      <c r="P835" s="16">
        <v>-0.23799999999999999</v>
      </c>
      <c r="Q835" s="16">
        <v>-0.23799999999999999</v>
      </c>
      <c r="R835" s="16">
        <v>-0.216</v>
      </c>
      <c r="S835" s="16">
        <v>0.111</v>
      </c>
      <c r="T835" s="16">
        <v>0</v>
      </c>
      <c r="U835" s="16">
        <v>-2.4E-2</v>
      </c>
      <c r="V835" s="16">
        <v>-6.3E-2</v>
      </c>
      <c r="W835" s="16">
        <v>0</v>
      </c>
      <c r="X835" s="16">
        <v>2.5999999999999999E-2</v>
      </c>
      <c r="Y835" s="16">
        <v>0.14299999999999999</v>
      </c>
      <c r="Z835" s="16">
        <v>1E-3</v>
      </c>
      <c r="AA835" s="16">
        <v>-0.222</v>
      </c>
      <c r="AB835" s="16">
        <v>0.5</v>
      </c>
      <c r="AC835" s="16">
        <v>5.8000000000000003E-2</v>
      </c>
      <c r="AD835" s="16">
        <v>4.8000000000000001E-2</v>
      </c>
      <c r="AE835" s="16">
        <v>0.253</v>
      </c>
      <c r="AF835" s="16">
        <v>0</v>
      </c>
      <c r="AG835" s="17">
        <v>60</v>
      </c>
      <c r="AH835" s="17">
        <v>1.8158000000000001</v>
      </c>
      <c r="AI835" s="17">
        <v>2.98</v>
      </c>
      <c r="AJ835" s="17">
        <v>76</v>
      </c>
      <c r="AK835" s="17">
        <v>18</v>
      </c>
      <c r="AL835" s="17">
        <v>3</v>
      </c>
      <c r="AM835" s="17">
        <v>87</v>
      </c>
    </row>
    <row r="836" spans="1:39">
      <c r="A836" s="11">
        <v>391629507718112</v>
      </c>
      <c r="B836" s="12">
        <v>16934</v>
      </c>
      <c r="C836" s="13">
        <v>2003</v>
      </c>
      <c r="D836" s="14">
        <v>37728</v>
      </c>
      <c r="F836" s="4" t="s">
        <v>48</v>
      </c>
      <c r="G836" s="4">
        <v>1.29</v>
      </c>
      <c r="H836" s="15">
        <v>1</v>
      </c>
      <c r="I836" s="15">
        <v>1</v>
      </c>
      <c r="J836" s="15">
        <v>3</v>
      </c>
      <c r="K836" s="15">
        <v>1</v>
      </c>
      <c r="L836" s="15">
        <v>1</v>
      </c>
      <c r="M836" s="15">
        <v>1</v>
      </c>
      <c r="N836" s="15">
        <v>1</v>
      </c>
      <c r="O836" s="7" t="s">
        <v>45</v>
      </c>
      <c r="P836" s="16">
        <v>-0.24</v>
      </c>
      <c r="Q836" s="16">
        <v>-0.24</v>
      </c>
      <c r="R836" s="16">
        <v>-0.216</v>
      </c>
      <c r="S836" s="16">
        <v>0.111</v>
      </c>
      <c r="T836" s="16">
        <v>0</v>
      </c>
      <c r="U836" s="16">
        <v>-2.4E-2</v>
      </c>
      <c r="V836" s="16">
        <v>-6.3E-2</v>
      </c>
      <c r="W836" s="16">
        <v>0</v>
      </c>
      <c r="X836" s="16">
        <v>2.5999999999999999E-2</v>
      </c>
      <c r="Y836" s="16">
        <v>0.14399999999999999</v>
      </c>
      <c r="Z836" s="16">
        <v>1E-3</v>
      </c>
      <c r="AA836" s="16">
        <v>-0.222</v>
      </c>
      <c r="AB836" s="16">
        <v>0.5</v>
      </c>
      <c r="AC836" s="16">
        <v>5.8999999999999997E-2</v>
      </c>
      <c r="AD836" s="16">
        <v>0</v>
      </c>
      <c r="AE836" s="16">
        <v>0.24399999999999999</v>
      </c>
      <c r="AF836" s="16">
        <v>0</v>
      </c>
      <c r="AG836" s="17">
        <v>11.62</v>
      </c>
      <c r="AH836" s="17">
        <v>1.8306</v>
      </c>
      <c r="AI836" s="17">
        <v>4.46</v>
      </c>
      <c r="AJ836" s="17">
        <v>48</v>
      </c>
      <c r="AK836" s="17">
        <v>38</v>
      </c>
      <c r="AL836" s="17">
        <v>1</v>
      </c>
      <c r="AM836" s="17">
        <v>62</v>
      </c>
    </row>
    <row r="837" spans="1:39">
      <c r="A837" s="11">
        <v>391629507718112</v>
      </c>
      <c r="B837" s="12">
        <v>16936</v>
      </c>
      <c r="C837" s="13">
        <v>2008</v>
      </c>
      <c r="D837" s="14">
        <v>39575</v>
      </c>
      <c r="F837" s="4" t="s">
        <v>48</v>
      </c>
      <c r="G837" s="4">
        <v>1.29</v>
      </c>
      <c r="H837" s="15">
        <v>3</v>
      </c>
      <c r="I837" s="15">
        <v>5</v>
      </c>
      <c r="J837" s="15">
        <v>3</v>
      </c>
      <c r="K837" s="15">
        <v>3</v>
      </c>
      <c r="L837" s="15">
        <v>1</v>
      </c>
      <c r="M837" s="15">
        <v>1</v>
      </c>
      <c r="N837" s="15">
        <v>1</v>
      </c>
      <c r="O837" s="7" t="s">
        <v>45</v>
      </c>
      <c r="P837" s="16">
        <v>-0.24</v>
      </c>
      <c r="Q837" s="16">
        <v>-0.24</v>
      </c>
      <c r="R837" s="16">
        <v>-0.216</v>
      </c>
      <c r="S837" s="16">
        <v>0.111</v>
      </c>
      <c r="T837" s="16">
        <v>0</v>
      </c>
      <c r="U837" s="16">
        <v>-2.4E-2</v>
      </c>
      <c r="V837" s="16">
        <v>-6.3E-2</v>
      </c>
      <c r="W837" s="16">
        <v>0</v>
      </c>
      <c r="X837" s="16">
        <v>2.5999999999999999E-2</v>
      </c>
      <c r="Y837" s="16">
        <v>0.14399999999999999</v>
      </c>
      <c r="Z837" s="16">
        <v>1E-3</v>
      </c>
      <c r="AA837" s="16">
        <v>-0.222</v>
      </c>
      <c r="AB837" s="16">
        <v>0.5</v>
      </c>
      <c r="AC837" s="16">
        <v>5.8999999999999997E-2</v>
      </c>
      <c r="AD837" s="16">
        <v>0</v>
      </c>
      <c r="AE837" s="16">
        <v>0.24399999999999999</v>
      </c>
      <c r="AF837" s="16">
        <v>0</v>
      </c>
      <c r="AG837" s="17">
        <v>46.66</v>
      </c>
      <c r="AH837" s="17">
        <v>2.1842000000000001</v>
      </c>
      <c r="AI837" s="17">
        <v>4.01</v>
      </c>
      <c r="AJ837" s="17">
        <v>55</v>
      </c>
      <c r="AK837" s="17">
        <v>29</v>
      </c>
      <c r="AL837" s="17">
        <v>3</v>
      </c>
      <c r="AM837" s="17">
        <v>82</v>
      </c>
    </row>
    <row r="838" spans="1:39">
      <c r="A838" s="11">
        <v>391631707716557</v>
      </c>
      <c r="B838" s="12">
        <v>16827</v>
      </c>
      <c r="C838" s="13">
        <v>2003</v>
      </c>
      <c r="D838" s="14">
        <v>37705</v>
      </c>
      <c r="F838" s="4" t="s">
        <v>48</v>
      </c>
      <c r="G838" s="4">
        <v>2.0299999999999998</v>
      </c>
      <c r="H838" s="15">
        <v>2</v>
      </c>
      <c r="I838" s="15">
        <v>5</v>
      </c>
      <c r="J838" s="15">
        <v>1</v>
      </c>
      <c r="K838" s="15">
        <v>1</v>
      </c>
      <c r="L838" s="15">
        <v>1</v>
      </c>
      <c r="M838" s="15">
        <v>1</v>
      </c>
      <c r="N838" s="15">
        <v>1</v>
      </c>
      <c r="O838" s="7" t="s">
        <v>45</v>
      </c>
      <c r="P838" s="16">
        <v>-0.215</v>
      </c>
      <c r="Q838" s="16">
        <v>-0.215</v>
      </c>
      <c r="R838" s="16">
        <v>-0.14099999999999999</v>
      </c>
      <c r="S838" s="16">
        <v>0</v>
      </c>
      <c r="T838" s="16">
        <v>0</v>
      </c>
      <c r="U838" s="16">
        <v>-2.7E-2</v>
      </c>
      <c r="V838" s="16">
        <v>-6.3E-2</v>
      </c>
      <c r="W838" s="16">
        <v>0</v>
      </c>
      <c r="X838" s="16">
        <v>4.4999999999999998E-2</v>
      </c>
      <c r="Y838" s="16">
        <v>0.13700000000000001</v>
      </c>
      <c r="Z838" s="16">
        <v>0</v>
      </c>
      <c r="AA838" s="16">
        <v>-0.222</v>
      </c>
      <c r="AB838" s="16">
        <v>0.5</v>
      </c>
      <c r="AC838" s="16">
        <v>5.6000000000000001E-2</v>
      </c>
      <c r="AD838" s="16">
        <v>7.6999999999999999E-2</v>
      </c>
      <c r="AE838" s="16">
        <v>0.187</v>
      </c>
      <c r="AF838" s="16">
        <v>0</v>
      </c>
      <c r="AG838" s="17">
        <v>20</v>
      </c>
      <c r="AH838" s="17">
        <v>2.1877</v>
      </c>
      <c r="AI838" s="17">
        <v>5.39</v>
      </c>
      <c r="AJ838" s="17">
        <v>32</v>
      </c>
      <c r="AK838" s="17">
        <v>53</v>
      </c>
      <c r="AL838" s="17">
        <v>10</v>
      </c>
      <c r="AM838" s="17">
        <v>52</v>
      </c>
    </row>
    <row r="839" spans="1:39">
      <c r="A839" s="11">
        <v>391632207718216</v>
      </c>
      <c r="B839" s="20">
        <v>34555</v>
      </c>
      <c r="C839" s="13">
        <v>2007</v>
      </c>
      <c r="D839" s="19">
        <v>39179</v>
      </c>
      <c r="F839" s="4" t="s">
        <v>48</v>
      </c>
      <c r="G839" s="4">
        <v>11.3</v>
      </c>
      <c r="H839" s="15">
        <v>1</v>
      </c>
      <c r="I839" s="15">
        <v>1</v>
      </c>
      <c r="J839" s="15">
        <v>1</v>
      </c>
      <c r="K839" s="15">
        <v>1</v>
      </c>
      <c r="L839" s="15">
        <v>1</v>
      </c>
      <c r="M839" s="15">
        <v>1</v>
      </c>
      <c r="N839" s="15">
        <v>1</v>
      </c>
      <c r="O839" s="7" t="s">
        <v>45</v>
      </c>
      <c r="P839" s="16">
        <v>-0.20799999999999999</v>
      </c>
      <c r="Q839" s="16">
        <v>-0.20799999999999999</v>
      </c>
      <c r="R839" s="16">
        <v>-0.23599999999999999</v>
      </c>
      <c r="S839" s="16">
        <v>0</v>
      </c>
      <c r="T839" s="16">
        <v>-7.6999999999999999E-2</v>
      </c>
      <c r="U839" s="16">
        <v>-2.4E-2</v>
      </c>
      <c r="V839" s="16">
        <v>-6.3E-2</v>
      </c>
      <c r="W839" s="16">
        <v>0</v>
      </c>
      <c r="X839" s="16">
        <v>7.0999999999999994E-2</v>
      </c>
      <c r="Y839" s="16">
        <v>0.128</v>
      </c>
      <c r="Z839" s="16">
        <v>3.0000000000000001E-3</v>
      </c>
      <c r="AA839" s="16">
        <v>-0.111</v>
      </c>
      <c r="AB839" s="16">
        <v>0.5</v>
      </c>
      <c r="AC839" s="16">
        <v>9.8000000000000004E-2</v>
      </c>
      <c r="AD839" s="16">
        <v>3.9E-2</v>
      </c>
      <c r="AE839" s="16">
        <v>0.28399999999999997</v>
      </c>
      <c r="AF839" s="16">
        <v>1</v>
      </c>
      <c r="AG839" s="17">
        <v>0</v>
      </c>
      <c r="AH839" s="17">
        <v>1.6738999999999999</v>
      </c>
      <c r="AI839" s="17">
        <v>5.49</v>
      </c>
      <c r="AJ839" s="17">
        <v>26</v>
      </c>
      <c r="AK839" s="17">
        <v>58</v>
      </c>
      <c r="AL839" s="17">
        <v>1</v>
      </c>
      <c r="AM839" s="17">
        <v>38</v>
      </c>
    </row>
    <row r="840" spans="1:39">
      <c r="A840" s="11">
        <v>391632207718216</v>
      </c>
      <c r="B840" s="18">
        <v>34556</v>
      </c>
      <c r="C840" s="13">
        <v>2008</v>
      </c>
      <c r="D840" s="19">
        <v>39530</v>
      </c>
      <c r="F840" s="4" t="s">
        <v>48</v>
      </c>
      <c r="G840" s="4">
        <v>11.3</v>
      </c>
      <c r="H840" s="15">
        <v>5</v>
      </c>
      <c r="I840" s="15">
        <v>3</v>
      </c>
      <c r="J840" s="15">
        <v>5</v>
      </c>
      <c r="K840" s="15">
        <v>3</v>
      </c>
      <c r="L840" s="15">
        <v>1</v>
      </c>
      <c r="M840" s="15">
        <v>1</v>
      </c>
      <c r="N840" s="15">
        <v>1</v>
      </c>
      <c r="O840" s="7" t="s">
        <v>45</v>
      </c>
      <c r="P840" s="16">
        <v>-0.20799999999999999</v>
      </c>
      <c r="Q840" s="16">
        <v>-0.20799999999999999</v>
      </c>
      <c r="R840" s="16">
        <v>-0.23599999999999999</v>
      </c>
      <c r="S840" s="16">
        <v>0</v>
      </c>
      <c r="T840" s="16">
        <v>-7.6999999999999999E-2</v>
      </c>
      <c r="U840" s="16">
        <v>-2.4E-2</v>
      </c>
      <c r="V840" s="16">
        <v>-6.3E-2</v>
      </c>
      <c r="W840" s="16">
        <v>0</v>
      </c>
      <c r="X840" s="16">
        <v>7.0999999999999994E-2</v>
      </c>
      <c r="Y840" s="16">
        <v>0.128</v>
      </c>
      <c r="Z840" s="16">
        <v>3.0000000000000001E-3</v>
      </c>
      <c r="AA840" s="16">
        <v>-0.111</v>
      </c>
      <c r="AB840" s="16">
        <v>0.5</v>
      </c>
      <c r="AC840" s="16">
        <v>9.8000000000000004E-2</v>
      </c>
      <c r="AD840" s="16">
        <v>3.9E-2</v>
      </c>
      <c r="AE840" s="16">
        <v>0.28399999999999997</v>
      </c>
      <c r="AF840" s="16">
        <v>1</v>
      </c>
      <c r="AG840" s="17">
        <v>74.89</v>
      </c>
      <c r="AH840" s="17">
        <v>2.1678999999999999</v>
      </c>
      <c r="AI840" s="17">
        <v>3.53</v>
      </c>
      <c r="AJ840" s="17">
        <v>69</v>
      </c>
      <c r="AK840" s="17">
        <v>13</v>
      </c>
      <c r="AL840" s="17">
        <v>7</v>
      </c>
      <c r="AM840" s="17">
        <v>82</v>
      </c>
    </row>
    <row r="841" spans="1:39">
      <c r="A841" s="11">
        <v>391633507716110</v>
      </c>
      <c r="B841" s="12">
        <v>16819</v>
      </c>
      <c r="C841" s="13">
        <v>2003</v>
      </c>
      <c r="D841" s="14">
        <v>37728</v>
      </c>
      <c r="F841" s="4" t="s">
        <v>48</v>
      </c>
      <c r="G841" s="4">
        <v>0.79900000000000004</v>
      </c>
      <c r="H841" s="15">
        <v>1</v>
      </c>
      <c r="I841" s="15">
        <v>1</v>
      </c>
      <c r="J841" s="15">
        <v>1</v>
      </c>
      <c r="K841" s="15">
        <v>1</v>
      </c>
      <c r="L841" s="15">
        <v>1</v>
      </c>
      <c r="M841" s="15">
        <v>1</v>
      </c>
      <c r="N841" s="15">
        <v>1</v>
      </c>
      <c r="O841" s="7" t="s">
        <v>45</v>
      </c>
      <c r="P841" s="16">
        <v>-0.23699999999999999</v>
      </c>
      <c r="Q841" s="16">
        <v>-0.23699999999999999</v>
      </c>
      <c r="R841" s="16">
        <v>-0.216</v>
      </c>
      <c r="S841" s="16">
        <v>0.111</v>
      </c>
      <c r="T841" s="16">
        <v>0</v>
      </c>
      <c r="U841" s="16">
        <v>-2.4E-2</v>
      </c>
      <c r="V841" s="16">
        <v>-6.3E-2</v>
      </c>
      <c r="W841" s="16">
        <v>0</v>
      </c>
      <c r="X841" s="16">
        <v>2.5999999999999999E-2</v>
      </c>
      <c r="Y841" s="16">
        <v>0.14299999999999999</v>
      </c>
      <c r="Z841" s="16">
        <v>1E-3</v>
      </c>
      <c r="AA841" s="16">
        <v>-0.222</v>
      </c>
      <c r="AB841" s="16">
        <v>0.5</v>
      </c>
      <c r="AC841" s="16">
        <v>5.8000000000000003E-2</v>
      </c>
      <c r="AD841" s="16">
        <v>0.2</v>
      </c>
      <c r="AE841" s="16">
        <v>0.253</v>
      </c>
      <c r="AF841" s="16">
        <v>0</v>
      </c>
      <c r="AG841" s="17">
        <v>0</v>
      </c>
      <c r="AH841" s="17">
        <v>1.4181999999999999</v>
      </c>
      <c r="AI841" s="17">
        <v>5.64</v>
      </c>
      <c r="AJ841" s="17">
        <v>20</v>
      </c>
      <c r="AK841" s="17">
        <v>51</v>
      </c>
      <c r="AL841" s="17">
        <v>1</v>
      </c>
      <c r="AM841" s="17">
        <v>52</v>
      </c>
    </row>
    <row r="842" spans="1:39">
      <c r="A842" s="11">
        <v>391633507716110</v>
      </c>
      <c r="B842" s="12">
        <v>16822</v>
      </c>
      <c r="C842" s="13">
        <v>2008</v>
      </c>
      <c r="D842" s="14">
        <v>39573</v>
      </c>
      <c r="F842" s="4" t="s">
        <v>48</v>
      </c>
      <c r="G842" s="4">
        <v>0.79900000000000004</v>
      </c>
      <c r="H842" s="15">
        <v>4</v>
      </c>
      <c r="I842" s="15">
        <v>5</v>
      </c>
      <c r="J842" s="15">
        <v>3</v>
      </c>
      <c r="K842" s="15">
        <v>3</v>
      </c>
      <c r="L842" s="15">
        <v>1</v>
      </c>
      <c r="M842" s="15">
        <v>1</v>
      </c>
      <c r="N842" s="15">
        <v>1</v>
      </c>
      <c r="O842" s="7" t="s">
        <v>45</v>
      </c>
      <c r="P842" s="16">
        <v>-0.23699999999999999</v>
      </c>
      <c r="Q842" s="16">
        <v>-0.23699999999999999</v>
      </c>
      <c r="R842" s="16">
        <v>-0.216</v>
      </c>
      <c r="S842" s="16">
        <v>0.111</v>
      </c>
      <c r="T842" s="16">
        <v>0</v>
      </c>
      <c r="U842" s="16">
        <v>-2.4E-2</v>
      </c>
      <c r="V842" s="16">
        <v>-6.3E-2</v>
      </c>
      <c r="W842" s="16">
        <v>0</v>
      </c>
      <c r="X842" s="16">
        <v>2.5999999999999999E-2</v>
      </c>
      <c r="Y842" s="16">
        <v>0.14299999999999999</v>
      </c>
      <c r="Z842" s="16">
        <v>1E-3</v>
      </c>
      <c r="AA842" s="16">
        <v>-0.222</v>
      </c>
      <c r="AB842" s="16">
        <v>0.5</v>
      </c>
      <c r="AC842" s="16">
        <v>5.8000000000000003E-2</v>
      </c>
      <c r="AD842" s="16">
        <v>0.2</v>
      </c>
      <c r="AE842" s="16">
        <v>0.253</v>
      </c>
      <c r="AF842" s="16">
        <v>0</v>
      </c>
      <c r="AG842" s="17">
        <v>56.06</v>
      </c>
      <c r="AH842" s="17">
        <v>2.3048000000000002</v>
      </c>
      <c r="AI842" s="17">
        <v>3.67</v>
      </c>
      <c r="AJ842" s="17">
        <v>63</v>
      </c>
      <c r="AK842" s="17">
        <v>23</v>
      </c>
      <c r="AL842" s="17">
        <v>0</v>
      </c>
      <c r="AM842" s="17">
        <v>80</v>
      </c>
    </row>
    <row r="843" spans="1:39">
      <c r="A843" s="11">
        <v>391636607718260</v>
      </c>
      <c r="B843" s="12">
        <v>16831</v>
      </c>
      <c r="C843" s="13">
        <v>2001</v>
      </c>
      <c r="D843" s="14">
        <v>37006</v>
      </c>
      <c r="F843" s="4" t="s">
        <v>48</v>
      </c>
      <c r="G843" s="4">
        <v>0.55300000000000005</v>
      </c>
      <c r="H843" s="15">
        <v>5</v>
      </c>
      <c r="I843" s="15">
        <v>5</v>
      </c>
      <c r="J843" s="15">
        <v>5</v>
      </c>
      <c r="K843" s="15">
        <v>5</v>
      </c>
      <c r="L843" s="15">
        <v>1</v>
      </c>
      <c r="M843" s="15">
        <v>1</v>
      </c>
      <c r="N843" s="15">
        <v>1</v>
      </c>
      <c r="O843" s="7" t="s">
        <v>45</v>
      </c>
      <c r="P843" s="16">
        <v>-0.19900000000000001</v>
      </c>
      <c r="Q843" s="16">
        <v>-0.19900000000000001</v>
      </c>
      <c r="R843" s="16">
        <v>-0.13100000000000001</v>
      </c>
      <c r="S843" s="16">
        <v>0.111</v>
      </c>
      <c r="T843" s="16">
        <v>0</v>
      </c>
      <c r="U843" s="16">
        <v>-8.7999999999999995E-2</v>
      </c>
      <c r="V843" s="16">
        <v>-1</v>
      </c>
      <c r="W843" s="16">
        <v>0</v>
      </c>
      <c r="X843" s="16">
        <v>0.22500000000000001</v>
      </c>
      <c r="Y843" s="16">
        <v>0.216</v>
      </c>
      <c r="Z843" s="16">
        <v>-0.64900000000000002</v>
      </c>
      <c r="AA843" s="16">
        <v>0</v>
      </c>
      <c r="AB843" s="16">
        <v>1.5</v>
      </c>
      <c r="AC843" s="16">
        <v>5.8999999999999997E-2</v>
      </c>
      <c r="AD843" s="16">
        <v>-1</v>
      </c>
      <c r="AE843" s="16">
        <v>0.20100000000000001</v>
      </c>
      <c r="AF843" s="16">
        <v>1.5</v>
      </c>
      <c r="AG843" s="17">
        <v>68.260000000000005</v>
      </c>
      <c r="AH843" s="17">
        <v>2.2078000000000002</v>
      </c>
      <c r="AI843" s="17">
        <v>3.24</v>
      </c>
      <c r="AJ843" s="17">
        <v>77</v>
      </c>
      <c r="AK843" s="17">
        <v>9</v>
      </c>
      <c r="AL843" s="17">
        <v>3</v>
      </c>
      <c r="AM843" s="17">
        <v>69</v>
      </c>
    </row>
    <row r="844" spans="1:39">
      <c r="A844" s="11">
        <v>391636607718260</v>
      </c>
      <c r="B844" s="12">
        <v>16832</v>
      </c>
      <c r="C844" s="13">
        <v>2003</v>
      </c>
      <c r="D844" s="14">
        <v>37701</v>
      </c>
      <c r="F844" s="4" t="s">
        <v>48</v>
      </c>
      <c r="G844" s="4">
        <v>0.55300000000000005</v>
      </c>
      <c r="H844" s="15">
        <v>3</v>
      </c>
      <c r="I844" s="15">
        <v>3</v>
      </c>
      <c r="J844" s="15">
        <v>3</v>
      </c>
      <c r="K844" s="15">
        <v>3</v>
      </c>
      <c r="L844" s="15">
        <v>1</v>
      </c>
      <c r="M844" s="15">
        <v>1</v>
      </c>
      <c r="N844" s="15">
        <v>1</v>
      </c>
      <c r="O844" s="7" t="s">
        <v>45</v>
      </c>
      <c r="P844" s="16">
        <v>-0.19900000000000001</v>
      </c>
      <c r="Q844" s="16">
        <v>-0.19900000000000001</v>
      </c>
      <c r="R844" s="16">
        <v>-0.13100000000000001</v>
      </c>
      <c r="S844" s="16">
        <v>0.111</v>
      </c>
      <c r="T844" s="16">
        <v>0</v>
      </c>
      <c r="U844" s="16">
        <v>-8.7999999999999995E-2</v>
      </c>
      <c r="V844" s="16">
        <v>-1</v>
      </c>
      <c r="W844" s="16">
        <v>0</v>
      </c>
      <c r="X844" s="16">
        <v>0.22500000000000001</v>
      </c>
      <c r="Y844" s="16">
        <v>0.216</v>
      </c>
      <c r="Z844" s="16">
        <v>-0.64900000000000002</v>
      </c>
      <c r="AA844" s="16">
        <v>0</v>
      </c>
      <c r="AB844" s="16">
        <v>1.5</v>
      </c>
      <c r="AC844" s="16">
        <v>5.8999999999999997E-2</v>
      </c>
      <c r="AD844" s="16">
        <v>-1</v>
      </c>
      <c r="AE844" s="16">
        <v>0.20100000000000001</v>
      </c>
      <c r="AF844" s="16">
        <v>1.5</v>
      </c>
      <c r="AG844" s="17">
        <v>38.909999999999997</v>
      </c>
      <c r="AH844" s="17">
        <v>2.1301999999999999</v>
      </c>
      <c r="AI844" s="17">
        <v>4.2300000000000004</v>
      </c>
      <c r="AJ844" s="17">
        <v>67</v>
      </c>
      <c r="AK844" s="17">
        <v>10</v>
      </c>
      <c r="AL844" s="17">
        <v>3</v>
      </c>
      <c r="AM844" s="17">
        <v>31</v>
      </c>
    </row>
    <row r="845" spans="1:39">
      <c r="A845" s="11">
        <v>391637307747190</v>
      </c>
      <c r="B845" s="18">
        <v>10545</v>
      </c>
      <c r="C845" s="13">
        <v>2006</v>
      </c>
      <c r="D845" s="19">
        <v>38918</v>
      </c>
      <c r="F845" s="4" t="s">
        <v>44</v>
      </c>
      <c r="G845" s="4">
        <v>4.84</v>
      </c>
      <c r="H845" s="15">
        <v>1</v>
      </c>
      <c r="I845" s="15">
        <v>1</v>
      </c>
      <c r="J845" s="15">
        <v>1</v>
      </c>
      <c r="K845" s="15">
        <v>1</v>
      </c>
      <c r="L845" s="15">
        <v>1</v>
      </c>
      <c r="M845" s="15">
        <v>1</v>
      </c>
      <c r="N845" s="15">
        <v>1</v>
      </c>
      <c r="O845" s="7" t="s">
        <v>45</v>
      </c>
      <c r="P845" s="16">
        <v>-0.57399999999999995</v>
      </c>
      <c r="Q845" s="16">
        <v>-0.57399999999999995</v>
      </c>
      <c r="R845" s="16">
        <v>-0.61199999999999999</v>
      </c>
      <c r="S845" s="16">
        <v>2.8</v>
      </c>
      <c r="T845" s="16">
        <v>-0.5</v>
      </c>
      <c r="U845" s="16">
        <v>7.3999999999999996E-2</v>
      </c>
      <c r="V845" s="16">
        <v>3.0000000000000001E-3</v>
      </c>
      <c r="W845" s="16">
        <v>-0.83299999999999996</v>
      </c>
      <c r="X845" s="16">
        <v>0.14199999999999999</v>
      </c>
      <c r="Y845" s="16">
        <v>1.0209999999999999</v>
      </c>
      <c r="Z845" s="16">
        <v>7.4999999999999997E-2</v>
      </c>
      <c r="AA845" s="16">
        <v>-0.4</v>
      </c>
      <c r="AB845" s="16">
        <v>0</v>
      </c>
      <c r="AC845" s="16">
        <v>0.17399999999999999</v>
      </c>
      <c r="AD845" s="16">
        <v>0.129</v>
      </c>
      <c r="AE845" s="16">
        <v>5.2759999999999998</v>
      </c>
      <c r="AF845" s="16">
        <v>0</v>
      </c>
      <c r="AG845" s="17">
        <v>0</v>
      </c>
      <c r="AH845" s="17">
        <v>1.7853000000000001</v>
      </c>
      <c r="AI845" s="17">
        <v>6.04</v>
      </c>
      <c r="AJ845" s="17">
        <v>14</v>
      </c>
      <c r="AK845" s="17">
        <v>65</v>
      </c>
      <c r="AL845" s="17">
        <v>0</v>
      </c>
      <c r="AM845" s="17">
        <v>57</v>
      </c>
    </row>
    <row r="846" spans="1:39">
      <c r="A846" s="11">
        <v>391638807719197</v>
      </c>
      <c r="B846" s="12">
        <v>16948</v>
      </c>
      <c r="C846" s="13">
        <v>2003</v>
      </c>
      <c r="D846" s="14">
        <v>37726</v>
      </c>
      <c r="F846" s="4" t="s">
        <v>48</v>
      </c>
      <c r="G846" s="4">
        <v>1.35</v>
      </c>
      <c r="H846" s="15">
        <v>4</v>
      </c>
      <c r="I846" s="15">
        <v>1</v>
      </c>
      <c r="J846" s="15">
        <v>5</v>
      </c>
      <c r="K846" s="15">
        <v>5</v>
      </c>
      <c r="L846" s="15">
        <v>1</v>
      </c>
      <c r="M846" s="15">
        <v>1</v>
      </c>
      <c r="N846" s="15">
        <v>1</v>
      </c>
      <c r="O846" s="7" t="s">
        <v>45</v>
      </c>
      <c r="P846" s="16">
        <v>-0.23699999999999999</v>
      </c>
      <c r="Q846" s="16">
        <v>-0.23699999999999999</v>
      </c>
      <c r="R846" s="16">
        <v>-0.216</v>
      </c>
      <c r="S846" s="16">
        <v>0.111</v>
      </c>
      <c r="T846" s="16">
        <v>0</v>
      </c>
      <c r="U846" s="16">
        <v>-2.4E-2</v>
      </c>
      <c r="V846" s="16">
        <v>-6.3E-2</v>
      </c>
      <c r="W846" s="16">
        <v>0</v>
      </c>
      <c r="X846" s="16">
        <v>2.5999999999999999E-2</v>
      </c>
      <c r="Y846" s="16">
        <v>0.14299999999999999</v>
      </c>
      <c r="Z846" s="16">
        <v>1E-3</v>
      </c>
      <c r="AA846" s="16">
        <v>-0.222</v>
      </c>
      <c r="AB846" s="16">
        <v>0.5</v>
      </c>
      <c r="AC846" s="16">
        <v>5.8000000000000003E-2</v>
      </c>
      <c r="AD846" s="16">
        <v>0</v>
      </c>
      <c r="AE846" s="16">
        <v>0.253</v>
      </c>
      <c r="AF846" s="16">
        <v>0</v>
      </c>
      <c r="AG846" s="17">
        <v>60</v>
      </c>
      <c r="AH846" s="17">
        <v>1.3931</v>
      </c>
      <c r="AI846" s="17">
        <v>3.28</v>
      </c>
      <c r="AJ846" s="17">
        <v>74</v>
      </c>
      <c r="AK846" s="17">
        <v>20</v>
      </c>
      <c r="AL846" s="17">
        <v>0</v>
      </c>
      <c r="AM846" s="17">
        <v>79</v>
      </c>
    </row>
    <row r="847" spans="1:39">
      <c r="A847" s="11">
        <v>391638807719197</v>
      </c>
      <c r="B847" s="12">
        <v>16950</v>
      </c>
      <c r="C847" s="13">
        <v>2008</v>
      </c>
      <c r="D847" s="14">
        <v>39574</v>
      </c>
      <c r="F847" s="4" t="s">
        <v>48</v>
      </c>
      <c r="G847" s="4">
        <v>1.35</v>
      </c>
      <c r="H847" s="15">
        <v>2</v>
      </c>
      <c r="I847" s="15">
        <v>3</v>
      </c>
      <c r="J847" s="15">
        <v>3</v>
      </c>
      <c r="K847" s="15">
        <v>1</v>
      </c>
      <c r="L847" s="15">
        <v>1</v>
      </c>
      <c r="M847" s="15">
        <v>1</v>
      </c>
      <c r="N847" s="15">
        <v>1</v>
      </c>
      <c r="O847" s="7" t="s">
        <v>45</v>
      </c>
      <c r="P847" s="16">
        <v>-0.23699999999999999</v>
      </c>
      <c r="Q847" s="16">
        <v>-0.23699999999999999</v>
      </c>
      <c r="R847" s="16">
        <v>-0.216</v>
      </c>
      <c r="S847" s="16">
        <v>0.111</v>
      </c>
      <c r="T847" s="16">
        <v>0</v>
      </c>
      <c r="U847" s="16">
        <v>-2.4E-2</v>
      </c>
      <c r="V847" s="16">
        <v>-6.3E-2</v>
      </c>
      <c r="W847" s="16">
        <v>0</v>
      </c>
      <c r="X847" s="16">
        <v>2.5999999999999999E-2</v>
      </c>
      <c r="Y847" s="16">
        <v>0.14299999999999999</v>
      </c>
      <c r="Z847" s="16">
        <v>1E-3</v>
      </c>
      <c r="AA847" s="16">
        <v>-0.222</v>
      </c>
      <c r="AB847" s="16">
        <v>0.5</v>
      </c>
      <c r="AC847" s="16">
        <v>5.8000000000000003E-2</v>
      </c>
      <c r="AD847" s="16">
        <v>0</v>
      </c>
      <c r="AE847" s="16">
        <v>0.253</v>
      </c>
      <c r="AF847" s="16">
        <v>0</v>
      </c>
      <c r="AG847" s="17">
        <v>23.08</v>
      </c>
      <c r="AH847" s="17">
        <v>2.1581999999999999</v>
      </c>
      <c r="AI847" s="17">
        <v>4.46</v>
      </c>
      <c r="AJ847" s="17">
        <v>47</v>
      </c>
      <c r="AK847" s="17">
        <v>22</v>
      </c>
      <c r="AL847" s="17">
        <v>0</v>
      </c>
      <c r="AM847" s="17">
        <v>74</v>
      </c>
    </row>
    <row r="848" spans="1:39">
      <c r="A848" s="11">
        <v>391641207853119</v>
      </c>
      <c r="B848" s="18">
        <v>11317</v>
      </c>
      <c r="C848" s="13">
        <v>2001</v>
      </c>
      <c r="D848" s="19">
        <v>37083</v>
      </c>
      <c r="F848" s="4" t="s">
        <v>46</v>
      </c>
      <c r="G848" s="4">
        <v>2.0499999999999998</v>
      </c>
      <c r="H848" s="15">
        <v>1</v>
      </c>
      <c r="I848" s="15">
        <v>1</v>
      </c>
      <c r="J848" s="15">
        <v>5</v>
      </c>
      <c r="K848" s="15">
        <v>5</v>
      </c>
      <c r="L848" s="15">
        <v>3</v>
      </c>
      <c r="M848" s="15">
        <v>3</v>
      </c>
      <c r="N848" s="15">
        <v>5</v>
      </c>
      <c r="O848" s="7" t="s">
        <v>45</v>
      </c>
      <c r="P848" s="16">
        <v>0</v>
      </c>
      <c r="Q848" s="16">
        <v>0</v>
      </c>
      <c r="R848" s="16">
        <v>0</v>
      </c>
      <c r="S848" s="16">
        <v>0</v>
      </c>
      <c r="T848" s="16">
        <v>0</v>
      </c>
      <c r="U848" s="16">
        <v>0</v>
      </c>
      <c r="V848" s="16">
        <v>0</v>
      </c>
      <c r="W848" s="16">
        <v>0</v>
      </c>
      <c r="X848" s="16">
        <v>0</v>
      </c>
      <c r="Y848" s="16">
        <v>0</v>
      </c>
      <c r="Z848" s="16">
        <v>0</v>
      </c>
      <c r="AA848" s="16">
        <v>0</v>
      </c>
      <c r="AB848" s="16">
        <v>0</v>
      </c>
      <c r="AC848" s="16">
        <v>0</v>
      </c>
      <c r="AD848" s="16">
        <v>0</v>
      </c>
      <c r="AE848" s="16">
        <v>0</v>
      </c>
      <c r="AF848" s="16">
        <v>0</v>
      </c>
      <c r="AG848" s="17">
        <v>3.54</v>
      </c>
      <c r="AH848" s="17">
        <v>1.0429999999999999</v>
      </c>
      <c r="AI848" s="17">
        <v>1.27</v>
      </c>
      <c r="AJ848" s="17">
        <v>84</v>
      </c>
      <c r="AK848" s="17">
        <v>9.5</v>
      </c>
      <c r="AL848" s="17">
        <v>4</v>
      </c>
      <c r="AM848" s="17">
        <v>82</v>
      </c>
    </row>
    <row r="849" spans="1:39">
      <c r="A849" s="11">
        <v>391642007719356</v>
      </c>
      <c r="B849" s="12">
        <v>16903</v>
      </c>
      <c r="C849" s="13">
        <v>2003</v>
      </c>
      <c r="D849" s="14">
        <v>37727</v>
      </c>
      <c r="F849" s="4" t="s">
        <v>48</v>
      </c>
      <c r="G849" s="4">
        <v>14.2</v>
      </c>
      <c r="H849" s="15">
        <v>2</v>
      </c>
      <c r="I849" s="15">
        <v>3</v>
      </c>
      <c r="J849" s="15">
        <v>1</v>
      </c>
      <c r="K849" s="15">
        <v>1</v>
      </c>
      <c r="L849" s="15">
        <v>1</v>
      </c>
      <c r="M849" s="15">
        <v>1</v>
      </c>
      <c r="N849" s="15">
        <v>1</v>
      </c>
      <c r="O849" s="7" t="s">
        <v>45</v>
      </c>
      <c r="P849" s="16">
        <v>-0.218</v>
      </c>
      <c r="Q849" s="16">
        <v>-0.218</v>
      </c>
      <c r="R849" s="16">
        <v>-0.23200000000000001</v>
      </c>
      <c r="S849" s="16">
        <v>0.14299999999999999</v>
      </c>
      <c r="T849" s="16">
        <v>0</v>
      </c>
      <c r="U849" s="16">
        <v>-2.5000000000000001E-2</v>
      </c>
      <c r="V849" s="16">
        <v>-0.1</v>
      </c>
      <c r="W849" s="16">
        <v>0</v>
      </c>
      <c r="X849" s="16">
        <v>0.123</v>
      </c>
      <c r="Y849" s="16">
        <v>0.13</v>
      </c>
      <c r="Z849" s="16">
        <v>-1.7999999999999999E-2</v>
      </c>
      <c r="AA849" s="16">
        <v>-0.111</v>
      </c>
      <c r="AB849" s="16">
        <v>0</v>
      </c>
      <c r="AC849" s="16">
        <v>0.08</v>
      </c>
      <c r="AD849" s="16">
        <v>2.1000000000000001E-2</v>
      </c>
      <c r="AE849" s="16">
        <v>0.223</v>
      </c>
      <c r="AF849" s="16">
        <v>0</v>
      </c>
      <c r="AG849" s="17">
        <v>27.63</v>
      </c>
      <c r="AH849" s="17">
        <v>2.0432999999999999</v>
      </c>
      <c r="AI849" s="17">
        <v>4.74</v>
      </c>
      <c r="AJ849" s="17">
        <v>45</v>
      </c>
      <c r="AK849" s="17">
        <v>45</v>
      </c>
      <c r="AL849" s="17">
        <v>1</v>
      </c>
      <c r="AM849" s="17">
        <v>60</v>
      </c>
    </row>
    <row r="850" spans="1:39">
      <c r="A850" s="11">
        <v>391642007719356</v>
      </c>
      <c r="B850" s="12">
        <v>16905</v>
      </c>
      <c r="C850" s="13">
        <v>2008</v>
      </c>
      <c r="D850" s="14">
        <v>39574</v>
      </c>
      <c r="F850" s="4" t="s">
        <v>48</v>
      </c>
      <c r="G850" s="4">
        <v>14.2</v>
      </c>
      <c r="H850" s="15">
        <v>1</v>
      </c>
      <c r="I850" s="15">
        <v>3</v>
      </c>
      <c r="J850" s="15">
        <v>3</v>
      </c>
      <c r="K850" s="15">
        <v>1</v>
      </c>
      <c r="L850" s="15">
        <v>1</v>
      </c>
      <c r="M850" s="15">
        <v>1</v>
      </c>
      <c r="N850" s="15">
        <v>5</v>
      </c>
      <c r="O850" s="7" t="s">
        <v>45</v>
      </c>
      <c r="P850" s="16">
        <v>-0.218</v>
      </c>
      <c r="Q850" s="16">
        <v>-0.218</v>
      </c>
      <c r="R850" s="16">
        <v>-0.23200000000000001</v>
      </c>
      <c r="S850" s="16">
        <v>0.14299999999999999</v>
      </c>
      <c r="T850" s="16">
        <v>0</v>
      </c>
      <c r="U850" s="16">
        <v>-2.5000000000000001E-2</v>
      </c>
      <c r="V850" s="16">
        <v>-0.1</v>
      </c>
      <c r="W850" s="16">
        <v>0</v>
      </c>
      <c r="X850" s="16">
        <v>0.123</v>
      </c>
      <c r="Y850" s="16">
        <v>0.13</v>
      </c>
      <c r="Z850" s="16">
        <v>-1.7999999999999999E-2</v>
      </c>
      <c r="AA850" s="16">
        <v>-0.111</v>
      </c>
      <c r="AB850" s="16">
        <v>0</v>
      </c>
      <c r="AC850" s="16">
        <v>0.08</v>
      </c>
      <c r="AD850" s="16">
        <v>2.1000000000000001E-2</v>
      </c>
      <c r="AE850" s="16">
        <v>0.223</v>
      </c>
      <c r="AF850" s="16">
        <v>0</v>
      </c>
      <c r="AG850" s="17">
        <v>9.0299999999999994</v>
      </c>
      <c r="AH850" s="17">
        <v>2.0672999999999999</v>
      </c>
      <c r="AI850" s="17">
        <v>4.49</v>
      </c>
      <c r="AJ850" s="17">
        <v>42</v>
      </c>
      <c r="AK850" s="17">
        <v>41</v>
      </c>
      <c r="AL850" s="17">
        <v>3</v>
      </c>
      <c r="AM850" s="17">
        <v>86</v>
      </c>
    </row>
    <row r="851" spans="1:39">
      <c r="A851" s="11">
        <v>391646107718531</v>
      </c>
      <c r="B851" s="12">
        <v>16896</v>
      </c>
      <c r="C851" s="13">
        <v>2001</v>
      </c>
      <c r="D851" s="14">
        <v>37008</v>
      </c>
      <c r="F851" s="4" t="s">
        <v>48</v>
      </c>
      <c r="G851" s="4">
        <v>12.7</v>
      </c>
      <c r="H851" s="15">
        <v>1</v>
      </c>
      <c r="I851" s="15">
        <v>1</v>
      </c>
      <c r="J851" s="15">
        <v>1</v>
      </c>
      <c r="K851" s="15">
        <v>1</v>
      </c>
      <c r="L851" s="15">
        <v>1</v>
      </c>
      <c r="M851" s="15">
        <v>1</v>
      </c>
      <c r="N851" s="15">
        <v>1</v>
      </c>
      <c r="O851" s="7" t="s">
        <v>45</v>
      </c>
      <c r="P851" s="16">
        <v>-0.20799999999999999</v>
      </c>
      <c r="Q851" s="16">
        <v>-0.20799999999999999</v>
      </c>
      <c r="R851" s="16">
        <v>-0.216</v>
      </c>
      <c r="S851" s="16">
        <v>0</v>
      </c>
      <c r="T851" s="16">
        <v>-0.14299999999999999</v>
      </c>
      <c r="U851" s="16">
        <v>-2.7E-2</v>
      </c>
      <c r="V851" s="16">
        <v>-0.104</v>
      </c>
      <c r="W851" s="16">
        <v>0</v>
      </c>
      <c r="X851" s="16">
        <v>2.4E-2</v>
      </c>
      <c r="Y851" s="16">
        <v>0.121</v>
      </c>
      <c r="Z851" s="16">
        <v>-0.03</v>
      </c>
      <c r="AA851" s="16">
        <v>-0.111</v>
      </c>
      <c r="AB851" s="16">
        <v>0</v>
      </c>
      <c r="AC851" s="16">
        <v>9.8000000000000004E-2</v>
      </c>
      <c r="AD851" s="16">
        <v>1.2E-2</v>
      </c>
      <c r="AE851" s="16">
        <v>0.21099999999999999</v>
      </c>
      <c r="AF851" s="16">
        <v>1</v>
      </c>
      <c r="AG851" s="17">
        <v>0</v>
      </c>
      <c r="AH851" s="17">
        <v>1.6289</v>
      </c>
      <c r="AI851" s="17">
        <v>4.84</v>
      </c>
      <c r="AJ851" s="17">
        <v>37</v>
      </c>
      <c r="AK851" s="17">
        <v>30</v>
      </c>
      <c r="AL851" s="17">
        <v>3</v>
      </c>
      <c r="AM851" s="17">
        <v>69</v>
      </c>
    </row>
    <row r="852" spans="1:39">
      <c r="A852" s="11">
        <v>391646107718531</v>
      </c>
      <c r="B852" s="12">
        <v>16898</v>
      </c>
      <c r="C852" s="13">
        <v>2003</v>
      </c>
      <c r="D852" s="14">
        <v>37713</v>
      </c>
      <c r="F852" s="4" t="s">
        <v>48</v>
      </c>
      <c r="G852" s="4">
        <v>12.7</v>
      </c>
      <c r="H852" s="15">
        <v>1</v>
      </c>
      <c r="I852" s="15">
        <v>1</v>
      </c>
      <c r="J852" s="15">
        <v>1</v>
      </c>
      <c r="K852" s="15">
        <v>1</v>
      </c>
      <c r="L852" s="15">
        <v>1</v>
      </c>
      <c r="M852" s="15">
        <v>1</v>
      </c>
      <c r="N852" s="15">
        <v>5</v>
      </c>
      <c r="O852" s="7" t="s">
        <v>45</v>
      </c>
      <c r="P852" s="16">
        <v>-0.20799999999999999</v>
      </c>
      <c r="Q852" s="16">
        <v>-0.20799999999999999</v>
      </c>
      <c r="R852" s="16">
        <v>-0.216</v>
      </c>
      <c r="S852" s="16">
        <v>0</v>
      </c>
      <c r="T852" s="16">
        <v>-0.14299999999999999</v>
      </c>
      <c r="U852" s="16">
        <v>-2.7E-2</v>
      </c>
      <c r="V852" s="16">
        <v>-0.104</v>
      </c>
      <c r="W852" s="16">
        <v>0</v>
      </c>
      <c r="X852" s="16">
        <v>2.4E-2</v>
      </c>
      <c r="Y852" s="16">
        <v>0.121</v>
      </c>
      <c r="Z852" s="16">
        <v>-0.03</v>
      </c>
      <c r="AA852" s="16">
        <v>-0.111</v>
      </c>
      <c r="AB852" s="16">
        <v>0</v>
      </c>
      <c r="AC852" s="16">
        <v>9.8000000000000004E-2</v>
      </c>
      <c r="AD852" s="16">
        <v>1.2E-2</v>
      </c>
      <c r="AE852" s="16">
        <v>0.21099999999999999</v>
      </c>
      <c r="AF852" s="16">
        <v>1</v>
      </c>
      <c r="AG852" s="17">
        <v>0.04</v>
      </c>
      <c r="AH852" s="17">
        <v>1.9194</v>
      </c>
      <c r="AI852" s="17">
        <v>5.05</v>
      </c>
      <c r="AJ852" s="17">
        <v>32</v>
      </c>
      <c r="AK852" s="17">
        <v>54</v>
      </c>
      <c r="AL852" s="17">
        <v>1</v>
      </c>
      <c r="AM852" s="17">
        <v>86</v>
      </c>
    </row>
    <row r="853" spans="1:39">
      <c r="A853" s="11">
        <v>391648107718454</v>
      </c>
      <c r="B853" s="12">
        <v>16943</v>
      </c>
      <c r="C853" s="13">
        <v>2003</v>
      </c>
      <c r="D853" s="14">
        <v>37701</v>
      </c>
      <c r="F853" s="4" t="s">
        <v>48</v>
      </c>
      <c r="G853" s="4">
        <v>0.65100000000000002</v>
      </c>
      <c r="H853" s="15">
        <v>4</v>
      </c>
      <c r="I853" s="15">
        <v>1</v>
      </c>
      <c r="J853" s="15">
        <v>5</v>
      </c>
      <c r="K853" s="15">
        <v>5</v>
      </c>
      <c r="L853" s="15">
        <v>1</v>
      </c>
      <c r="M853" s="15">
        <v>1</v>
      </c>
      <c r="N853" s="15">
        <v>3</v>
      </c>
      <c r="O853" s="7" t="s">
        <v>45</v>
      </c>
      <c r="P853" s="16">
        <v>-0.38200000000000001</v>
      </c>
      <c r="Q853" s="16">
        <v>-0.38200000000000001</v>
      </c>
      <c r="R853" s="16">
        <v>-0.51300000000000001</v>
      </c>
      <c r="S853" s="16">
        <v>0.25</v>
      </c>
      <c r="T853" s="16">
        <v>0</v>
      </c>
      <c r="U853" s="16">
        <v>-1.7999999999999999E-2</v>
      </c>
      <c r="V853" s="16">
        <v>-5.8999999999999997E-2</v>
      </c>
      <c r="W853" s="16">
        <v>0</v>
      </c>
      <c r="X853" s="16">
        <v>0.245</v>
      </c>
      <c r="Y853" s="16">
        <v>0.21199999999999999</v>
      </c>
      <c r="Z853" s="16">
        <v>-2E-3</v>
      </c>
      <c r="AA853" s="16">
        <v>-0.32500000000000001</v>
      </c>
      <c r="AB853" s="16">
        <v>1</v>
      </c>
      <c r="AC853" s="16">
        <v>5.8999999999999997E-2</v>
      </c>
      <c r="AD853" s="16">
        <v>0</v>
      </c>
      <c r="AE853" s="16">
        <v>0.55200000000000005</v>
      </c>
      <c r="AF853" s="16">
        <v>1</v>
      </c>
      <c r="AG853" s="17">
        <v>60</v>
      </c>
      <c r="AH853" s="17">
        <v>1.5310999999999999</v>
      </c>
      <c r="AI853" s="17">
        <v>3.18</v>
      </c>
      <c r="AJ853" s="17">
        <v>72.94</v>
      </c>
      <c r="AK853" s="17">
        <v>21.18</v>
      </c>
      <c r="AL853" s="17">
        <v>0</v>
      </c>
      <c r="AM853" s="17">
        <v>84.71</v>
      </c>
    </row>
    <row r="854" spans="1:39">
      <c r="A854" s="11">
        <v>391655207832307</v>
      </c>
      <c r="B854" s="18">
        <v>11497</v>
      </c>
      <c r="C854" s="13">
        <v>2005</v>
      </c>
      <c r="D854" s="19">
        <v>38629</v>
      </c>
      <c r="F854" s="4" t="s">
        <v>46</v>
      </c>
      <c r="G854" s="4">
        <v>115</v>
      </c>
      <c r="H854" s="15">
        <v>4</v>
      </c>
      <c r="I854" s="15">
        <v>1</v>
      </c>
      <c r="J854" s="15">
        <v>3</v>
      </c>
      <c r="K854" s="15">
        <v>5</v>
      </c>
      <c r="L854" s="15">
        <v>5</v>
      </c>
      <c r="M854" s="15">
        <v>5</v>
      </c>
      <c r="N854" s="15">
        <v>5</v>
      </c>
      <c r="O854" s="7" t="s">
        <v>45</v>
      </c>
      <c r="P854" s="16">
        <v>-1.0999999999999999E-2</v>
      </c>
      <c r="Q854" s="16">
        <v>-1.0999999999999999E-2</v>
      </c>
      <c r="R854" s="16">
        <v>-2.9000000000000001E-2</v>
      </c>
      <c r="S854" s="16">
        <v>0</v>
      </c>
      <c r="T854" s="16">
        <v>0</v>
      </c>
      <c r="U854" s="16">
        <v>3.0000000000000001E-3</v>
      </c>
      <c r="V854" s="16">
        <v>1.2999999999999999E-2</v>
      </c>
      <c r="W854" s="16">
        <v>0</v>
      </c>
      <c r="X854" s="16">
        <v>0.02</v>
      </c>
      <c r="Y854" s="16">
        <v>-1E-3</v>
      </c>
      <c r="Z854" s="16">
        <v>2.9000000000000001E-2</v>
      </c>
      <c r="AA854" s="16">
        <v>-0.125</v>
      </c>
      <c r="AB854" s="16">
        <v>0</v>
      </c>
      <c r="AC854" s="16">
        <v>2E-3</v>
      </c>
      <c r="AD854" s="16">
        <v>0.06</v>
      </c>
      <c r="AE854" s="16">
        <v>-2E-3</v>
      </c>
      <c r="AF854" s="16">
        <v>0</v>
      </c>
      <c r="AG854" s="17">
        <v>57.42</v>
      </c>
      <c r="AH854" s="17">
        <v>1.8053999999999999</v>
      </c>
      <c r="AI854" s="17">
        <v>3.77</v>
      </c>
      <c r="AJ854" s="17">
        <v>77</v>
      </c>
      <c r="AK854" s="17">
        <v>0</v>
      </c>
      <c r="AL854" s="17">
        <v>15</v>
      </c>
      <c r="AM854" s="17">
        <v>95</v>
      </c>
    </row>
    <row r="855" spans="1:39">
      <c r="A855" s="11">
        <v>391702807731491</v>
      </c>
      <c r="B855" s="18">
        <v>34544</v>
      </c>
      <c r="C855" s="13">
        <v>2007</v>
      </c>
      <c r="D855" s="19">
        <v>39166</v>
      </c>
      <c r="F855" s="4" t="s">
        <v>48</v>
      </c>
      <c r="G855" s="4">
        <v>0.25800000000000001</v>
      </c>
      <c r="H855" s="15">
        <v>1</v>
      </c>
      <c r="I855" s="15">
        <v>1</v>
      </c>
      <c r="J855" s="15">
        <v>1</v>
      </c>
      <c r="K855" s="15">
        <v>1</v>
      </c>
      <c r="L855" s="15">
        <v>1</v>
      </c>
      <c r="M855" s="15">
        <v>5</v>
      </c>
      <c r="N855" s="15">
        <v>1</v>
      </c>
      <c r="O855" s="7" t="s">
        <v>45</v>
      </c>
      <c r="P855" s="16">
        <v>-0.28599999999999998</v>
      </c>
      <c r="Q855" s="16">
        <v>-0.28599999999999998</v>
      </c>
      <c r="R855" s="16">
        <v>-0.372</v>
      </c>
      <c r="S855" s="16">
        <v>0.111</v>
      </c>
      <c r="T855" s="16">
        <v>0</v>
      </c>
      <c r="U855" s="16">
        <v>2.1999999999999999E-2</v>
      </c>
      <c r="V855" s="16">
        <v>-2.4E-2</v>
      </c>
      <c r="W855" s="16">
        <v>-0.27300000000000002</v>
      </c>
      <c r="X855" s="16">
        <v>8.1000000000000003E-2</v>
      </c>
      <c r="Y855" s="16">
        <v>0.156</v>
      </c>
      <c r="Z855" s="16">
        <v>4.4999999999999998E-2</v>
      </c>
      <c r="AA855" s="16">
        <v>-0.33300000000000002</v>
      </c>
      <c r="AB855" s="16">
        <v>0.33300000000000002</v>
      </c>
      <c r="AC855" s="16">
        <v>5.8999999999999997E-2</v>
      </c>
      <c r="AD855" s="16">
        <v>0</v>
      </c>
      <c r="AE855" s="16">
        <v>0.64700000000000002</v>
      </c>
      <c r="AF855" s="16">
        <v>0</v>
      </c>
      <c r="AG855" s="17">
        <v>14.71</v>
      </c>
      <c r="AH855" s="17">
        <v>1.6756</v>
      </c>
      <c r="AI855" s="17">
        <v>5.32</v>
      </c>
      <c r="AJ855" s="17">
        <v>29.29</v>
      </c>
      <c r="AK855" s="17">
        <v>46.46</v>
      </c>
      <c r="AL855" s="17">
        <v>35.35</v>
      </c>
      <c r="AM855" s="17">
        <v>34.340000000000003</v>
      </c>
    </row>
    <row r="856" spans="1:39">
      <c r="A856" s="11">
        <v>391716007847073</v>
      </c>
      <c r="B856" s="18">
        <v>10991</v>
      </c>
      <c r="C856" s="13">
        <v>2001</v>
      </c>
      <c r="D856" s="19">
        <v>37062</v>
      </c>
      <c r="F856" s="4" t="s">
        <v>46</v>
      </c>
      <c r="G856" s="4">
        <v>8.08</v>
      </c>
      <c r="H856" s="15">
        <v>3</v>
      </c>
      <c r="I856" s="15">
        <v>1</v>
      </c>
      <c r="J856" s="15">
        <v>5</v>
      </c>
      <c r="K856" s="15">
        <v>5</v>
      </c>
      <c r="L856" s="15">
        <v>3</v>
      </c>
      <c r="M856" s="15">
        <v>3</v>
      </c>
      <c r="N856" s="15">
        <v>5</v>
      </c>
      <c r="O856" s="7" t="s">
        <v>45</v>
      </c>
      <c r="P856" s="16">
        <v>0</v>
      </c>
      <c r="Q856" s="16">
        <v>0</v>
      </c>
      <c r="R856" s="16">
        <v>0</v>
      </c>
      <c r="S856" s="16">
        <v>0</v>
      </c>
      <c r="T856" s="16">
        <v>0</v>
      </c>
      <c r="U856" s="16">
        <v>0</v>
      </c>
      <c r="V856" s="16">
        <v>0</v>
      </c>
      <c r="W856" s="16">
        <v>0</v>
      </c>
      <c r="X856" s="16">
        <v>0</v>
      </c>
      <c r="Y856" s="16">
        <v>0</v>
      </c>
      <c r="Z856" s="16">
        <v>0</v>
      </c>
      <c r="AA856" s="16">
        <v>0</v>
      </c>
      <c r="AB856" s="16">
        <v>0</v>
      </c>
      <c r="AC856" s="16">
        <v>0</v>
      </c>
      <c r="AD856" s="16">
        <v>0</v>
      </c>
      <c r="AE856" s="16">
        <v>0</v>
      </c>
      <c r="AF856" s="16">
        <v>0</v>
      </c>
      <c r="AG856" s="17">
        <v>46.09</v>
      </c>
      <c r="AH856" s="17">
        <v>1.9654</v>
      </c>
      <c r="AI856" s="17">
        <v>2.64</v>
      </c>
      <c r="AJ856" s="17">
        <v>86</v>
      </c>
      <c r="AK856" s="17">
        <v>10</v>
      </c>
      <c r="AL856" s="17">
        <v>4</v>
      </c>
      <c r="AM856" s="17">
        <v>78</v>
      </c>
    </row>
    <row r="857" spans="1:39">
      <c r="A857" s="11">
        <v>391716807751544</v>
      </c>
      <c r="B857" s="18">
        <v>10553</v>
      </c>
      <c r="C857" s="13">
        <v>2006</v>
      </c>
      <c r="D857" s="19">
        <v>38946</v>
      </c>
      <c r="F857" s="4" t="s">
        <v>44</v>
      </c>
      <c r="G857" s="4">
        <v>11.1</v>
      </c>
      <c r="H857" s="15">
        <v>2</v>
      </c>
      <c r="I857" s="15">
        <v>1</v>
      </c>
      <c r="J857" s="15">
        <v>1</v>
      </c>
      <c r="K857" s="15">
        <v>3</v>
      </c>
      <c r="L857" s="15">
        <v>1</v>
      </c>
      <c r="M857" s="15">
        <v>1</v>
      </c>
      <c r="N857" s="15">
        <v>3</v>
      </c>
      <c r="O857" s="7" t="s">
        <v>45</v>
      </c>
      <c r="P857" s="16">
        <v>-0.34499999999999997</v>
      </c>
      <c r="Q857" s="16">
        <v>-0.34499999999999997</v>
      </c>
      <c r="R857" s="16">
        <v>-0.17799999999999999</v>
      </c>
      <c r="S857" s="16">
        <v>0.2</v>
      </c>
      <c r="T857" s="16">
        <v>0</v>
      </c>
      <c r="U857" s="16">
        <v>5.3999999999999999E-2</v>
      </c>
      <c r="V857" s="16">
        <v>7.9000000000000001E-2</v>
      </c>
      <c r="W857" s="16">
        <v>-0.16700000000000001</v>
      </c>
      <c r="X857" s="16">
        <v>0.114</v>
      </c>
      <c r="Y857" s="16">
        <v>0.23899999999999999</v>
      </c>
      <c r="Z857" s="16">
        <v>0.12</v>
      </c>
      <c r="AA857" s="16">
        <v>-0.5</v>
      </c>
      <c r="AB857" s="16">
        <v>-1</v>
      </c>
      <c r="AC857" s="16">
        <v>5.0999999999999997E-2</v>
      </c>
      <c r="AD857" s="16">
        <v>0.19400000000000001</v>
      </c>
      <c r="AE857" s="16">
        <v>0.6</v>
      </c>
      <c r="AF857" s="16">
        <v>0</v>
      </c>
      <c r="AG857" s="17">
        <v>18.170000000000002</v>
      </c>
      <c r="AH857" s="17">
        <v>1.8403</v>
      </c>
      <c r="AI857" s="17">
        <v>5.15</v>
      </c>
      <c r="AJ857" s="17">
        <v>64</v>
      </c>
      <c r="AK857" s="17">
        <v>14</v>
      </c>
      <c r="AL857" s="17">
        <v>4</v>
      </c>
      <c r="AM857" s="17">
        <v>64</v>
      </c>
    </row>
    <row r="858" spans="1:39">
      <c r="A858" s="11">
        <v>391728007916138</v>
      </c>
      <c r="B858" s="18">
        <v>10944</v>
      </c>
      <c r="C858" s="13">
        <v>2005</v>
      </c>
      <c r="D858" s="19">
        <v>38518</v>
      </c>
      <c r="F858" s="4" t="s">
        <v>46</v>
      </c>
      <c r="G858" s="4">
        <v>0.84499999999999997</v>
      </c>
      <c r="H858" s="15">
        <v>5</v>
      </c>
      <c r="I858" s="15">
        <v>3</v>
      </c>
      <c r="J858" s="15">
        <v>5</v>
      </c>
      <c r="K858" s="15">
        <v>1</v>
      </c>
      <c r="L858" s="15">
        <v>5</v>
      </c>
      <c r="M858" s="15">
        <v>3</v>
      </c>
      <c r="N858" s="15">
        <v>1</v>
      </c>
      <c r="O858" s="7" t="s">
        <v>50</v>
      </c>
      <c r="P858" s="16">
        <v>0</v>
      </c>
      <c r="Q858" s="16">
        <v>0</v>
      </c>
      <c r="R858" s="16">
        <v>0</v>
      </c>
      <c r="S858" s="16">
        <v>0</v>
      </c>
      <c r="T858" s="16">
        <v>0</v>
      </c>
      <c r="U858" s="16">
        <v>0</v>
      </c>
      <c r="V858" s="16">
        <v>0</v>
      </c>
      <c r="W858" s="16">
        <v>0</v>
      </c>
      <c r="X858" s="16">
        <v>0</v>
      </c>
      <c r="Y858" s="16">
        <v>0</v>
      </c>
      <c r="Z858" s="16">
        <v>0</v>
      </c>
      <c r="AA858" s="16">
        <v>0</v>
      </c>
      <c r="AB858" s="16">
        <v>0</v>
      </c>
      <c r="AC858" s="16">
        <v>0</v>
      </c>
      <c r="AD858" s="16">
        <v>0</v>
      </c>
      <c r="AE858" s="16">
        <v>0</v>
      </c>
      <c r="AF858" s="16">
        <v>0</v>
      </c>
      <c r="AG858" s="17">
        <v>79.849999999999994</v>
      </c>
      <c r="AH858" s="17">
        <v>2.2374999999999998</v>
      </c>
      <c r="AI858" s="17">
        <v>3.38</v>
      </c>
      <c r="AJ858" s="17">
        <v>66</v>
      </c>
      <c r="AK858" s="17">
        <v>6</v>
      </c>
      <c r="AL858" s="17">
        <v>7</v>
      </c>
      <c r="AM858" s="17">
        <v>48</v>
      </c>
    </row>
    <row r="859" spans="1:39">
      <c r="A859" s="11">
        <v>391731907724140</v>
      </c>
      <c r="B859" s="18">
        <v>34558</v>
      </c>
      <c r="C859" s="13">
        <v>2008</v>
      </c>
      <c r="D859" s="19">
        <v>39564</v>
      </c>
      <c r="F859" s="4" t="s">
        <v>48</v>
      </c>
      <c r="G859" s="4">
        <v>61.4</v>
      </c>
      <c r="H859" s="15">
        <v>2</v>
      </c>
      <c r="I859" s="15">
        <v>5</v>
      </c>
      <c r="J859" s="15">
        <v>1</v>
      </c>
      <c r="K859" s="15">
        <v>1</v>
      </c>
      <c r="L859" s="15">
        <v>1</v>
      </c>
      <c r="M859" s="15">
        <v>1</v>
      </c>
      <c r="N859" s="15">
        <v>1</v>
      </c>
      <c r="O859" s="7" t="s">
        <v>45</v>
      </c>
      <c r="P859" s="16">
        <v>-0.47399999999999998</v>
      </c>
      <c r="Q859" s="16">
        <v>-0.47399999999999998</v>
      </c>
      <c r="R859" s="16">
        <v>-0.627</v>
      </c>
      <c r="S859" s="16">
        <v>0.28599999999999998</v>
      </c>
      <c r="T859" s="16">
        <v>-0.2</v>
      </c>
      <c r="U859" s="16">
        <v>-1.4E-2</v>
      </c>
      <c r="V859" s="16">
        <v>-7.0999999999999994E-2</v>
      </c>
      <c r="W859" s="16">
        <v>-0.36799999999999999</v>
      </c>
      <c r="X859" s="16">
        <v>0.27300000000000002</v>
      </c>
      <c r="Y859" s="16">
        <v>0.30599999999999999</v>
      </c>
      <c r="Z859" s="16">
        <v>-1.6E-2</v>
      </c>
      <c r="AA859" s="16">
        <v>-0.4</v>
      </c>
      <c r="AB859" s="16">
        <v>1</v>
      </c>
      <c r="AC859" s="16">
        <v>0.106</v>
      </c>
      <c r="AD859" s="16">
        <v>4.0000000000000001E-3</v>
      </c>
      <c r="AE859" s="16">
        <v>0.79900000000000004</v>
      </c>
      <c r="AF859" s="16">
        <v>1</v>
      </c>
      <c r="AG859" s="17">
        <v>24.04</v>
      </c>
      <c r="AH859" s="17">
        <v>2.1924000000000001</v>
      </c>
      <c r="AI859" s="17">
        <v>5.71</v>
      </c>
      <c r="AJ859" s="17">
        <v>31</v>
      </c>
      <c r="AK859" s="17">
        <v>39</v>
      </c>
      <c r="AL859" s="17">
        <v>2</v>
      </c>
      <c r="AM859" s="17">
        <v>33</v>
      </c>
    </row>
    <row r="860" spans="1:39">
      <c r="A860" s="11">
        <v>391739107726301</v>
      </c>
      <c r="B860" s="18">
        <v>34565</v>
      </c>
      <c r="C860" s="13">
        <v>2008</v>
      </c>
      <c r="D860" s="19">
        <v>39537</v>
      </c>
      <c r="F860" s="4" t="s">
        <v>48</v>
      </c>
      <c r="G860" s="4">
        <v>1.89</v>
      </c>
      <c r="H860" s="15">
        <v>1</v>
      </c>
      <c r="I860" s="15">
        <v>1</v>
      </c>
      <c r="J860" s="15">
        <v>1</v>
      </c>
      <c r="K860" s="15">
        <v>1</v>
      </c>
      <c r="L860" s="15">
        <v>1</v>
      </c>
      <c r="M860" s="15">
        <v>1</v>
      </c>
      <c r="N860" s="15">
        <v>1</v>
      </c>
      <c r="O860" s="7" t="s">
        <v>45</v>
      </c>
      <c r="P860" s="16">
        <v>-0.50800000000000001</v>
      </c>
      <c r="Q860" s="16">
        <v>-0.50800000000000001</v>
      </c>
      <c r="R860" s="16">
        <v>-0.51900000000000002</v>
      </c>
      <c r="S860" s="16">
        <v>0.54500000000000004</v>
      </c>
      <c r="T860" s="16">
        <v>0</v>
      </c>
      <c r="U860" s="16">
        <v>-4.4999999999999998E-2</v>
      </c>
      <c r="V860" s="16">
        <v>-0.107</v>
      </c>
      <c r="W860" s="16">
        <v>-0.25</v>
      </c>
      <c r="X860" s="16">
        <v>0.17</v>
      </c>
      <c r="Y860" s="16">
        <v>0.47799999999999998</v>
      </c>
      <c r="Z860" s="16">
        <v>-5.1999999999999998E-2</v>
      </c>
      <c r="AA860" s="16">
        <v>-0.32</v>
      </c>
      <c r="AB860" s="16">
        <v>0.66700000000000004</v>
      </c>
      <c r="AC860" s="16">
        <v>0.11600000000000001</v>
      </c>
      <c r="AD860" s="16">
        <v>0</v>
      </c>
      <c r="AE860" s="16">
        <v>1.506</v>
      </c>
      <c r="AF860" s="16">
        <v>0</v>
      </c>
      <c r="AG860" s="17">
        <v>0</v>
      </c>
      <c r="AH860" s="17">
        <v>0.90539999999999998</v>
      </c>
      <c r="AI860" s="17">
        <v>6.75</v>
      </c>
      <c r="AJ860" s="17">
        <v>3</v>
      </c>
      <c r="AK860" s="17">
        <v>78</v>
      </c>
      <c r="AL860" s="17">
        <v>2</v>
      </c>
      <c r="AM860" s="17">
        <v>5</v>
      </c>
    </row>
    <row r="861" spans="1:39">
      <c r="A861" s="11">
        <v>391739407836594</v>
      </c>
      <c r="B861" s="18">
        <v>11535</v>
      </c>
      <c r="C861" s="13">
        <v>2006</v>
      </c>
      <c r="D861" s="19">
        <v>38854</v>
      </c>
      <c r="F861" s="4" t="s">
        <v>44</v>
      </c>
      <c r="G861" s="4">
        <v>2.1</v>
      </c>
      <c r="H861" s="15">
        <v>3</v>
      </c>
      <c r="I861" s="15">
        <v>1</v>
      </c>
      <c r="J861" s="15">
        <v>5</v>
      </c>
      <c r="K861" s="15">
        <v>5</v>
      </c>
      <c r="L861" s="15">
        <v>5</v>
      </c>
      <c r="M861" s="15">
        <v>1</v>
      </c>
      <c r="N861" s="15">
        <v>5</v>
      </c>
      <c r="O861" s="7" t="s">
        <v>45</v>
      </c>
      <c r="P861" s="16">
        <v>-0.02</v>
      </c>
      <c r="Q861" s="16">
        <v>-0.02</v>
      </c>
      <c r="R861" s="16">
        <v>5.0000000000000001E-3</v>
      </c>
      <c r="S861" s="16">
        <v>0.14299999999999999</v>
      </c>
      <c r="T861" s="16">
        <v>0</v>
      </c>
      <c r="U861" s="16">
        <v>1.0999999999999999E-2</v>
      </c>
      <c r="V861" s="16">
        <v>3.7999999999999999E-2</v>
      </c>
      <c r="W861" s="16">
        <v>0</v>
      </c>
      <c r="X861" s="16">
        <v>6.0000000000000001E-3</v>
      </c>
      <c r="Y861" s="16">
        <v>-1E-3</v>
      </c>
      <c r="Z861" s="16">
        <v>7.5999999999999998E-2</v>
      </c>
      <c r="AA861" s="16">
        <v>-0.125</v>
      </c>
      <c r="AB861" s="16">
        <v>0</v>
      </c>
      <c r="AC861" s="16">
        <v>-4.0000000000000001E-3</v>
      </c>
      <c r="AD861" s="16">
        <v>0.5</v>
      </c>
      <c r="AE861" s="16">
        <v>5.5E-2</v>
      </c>
      <c r="AF861" s="16">
        <v>0</v>
      </c>
      <c r="AG861" s="17">
        <v>40</v>
      </c>
      <c r="AH861" s="17">
        <v>1.3138000000000001</v>
      </c>
      <c r="AI861" s="17">
        <v>1.0649999999999999</v>
      </c>
      <c r="AJ861" s="17">
        <v>95.5</v>
      </c>
      <c r="AK861" s="17">
        <v>4</v>
      </c>
      <c r="AL861" s="17">
        <v>7</v>
      </c>
      <c r="AM861" s="17">
        <v>90.5</v>
      </c>
    </row>
    <row r="862" spans="1:39">
      <c r="A862" s="11">
        <v>391753107826084</v>
      </c>
      <c r="B862" s="18">
        <v>11439</v>
      </c>
      <c r="C862" s="13">
        <v>2000</v>
      </c>
      <c r="D862" s="19">
        <v>36697</v>
      </c>
      <c r="F862" s="4" t="s">
        <v>44</v>
      </c>
      <c r="G862" s="4">
        <v>19.8</v>
      </c>
      <c r="H862" s="15">
        <v>4</v>
      </c>
      <c r="I862" s="15">
        <v>5</v>
      </c>
      <c r="J862" s="15">
        <v>5</v>
      </c>
      <c r="K862" s="15">
        <v>5</v>
      </c>
      <c r="L862" s="15">
        <v>1</v>
      </c>
      <c r="M862" s="15">
        <v>3</v>
      </c>
      <c r="N862" s="15">
        <v>5</v>
      </c>
      <c r="O862" s="7" t="s">
        <v>45</v>
      </c>
      <c r="P862" s="16">
        <v>0</v>
      </c>
      <c r="Q862" s="16">
        <v>0</v>
      </c>
      <c r="R862" s="16">
        <v>0</v>
      </c>
      <c r="S862" s="16">
        <v>0</v>
      </c>
      <c r="T862" s="16">
        <v>0</v>
      </c>
      <c r="U862" s="16">
        <v>0</v>
      </c>
      <c r="V862" s="16">
        <v>0</v>
      </c>
      <c r="W862" s="16">
        <v>0</v>
      </c>
      <c r="X862" s="16">
        <v>0</v>
      </c>
      <c r="Y862" s="16">
        <v>0</v>
      </c>
      <c r="Z862" s="16">
        <v>0</v>
      </c>
      <c r="AA862" s="16">
        <v>0</v>
      </c>
      <c r="AB862" s="16">
        <v>0</v>
      </c>
      <c r="AC862" s="16">
        <v>0</v>
      </c>
      <c r="AD862" s="16">
        <v>0</v>
      </c>
      <c r="AE862" s="16">
        <v>0</v>
      </c>
      <c r="AF862" s="16">
        <v>0</v>
      </c>
      <c r="AG862" s="17">
        <v>50.71</v>
      </c>
      <c r="AH862" s="17">
        <v>2.0937999999999999</v>
      </c>
      <c r="AI862" s="17">
        <v>4.08</v>
      </c>
      <c r="AJ862" s="17">
        <v>72</v>
      </c>
      <c r="AK862" s="17">
        <v>11</v>
      </c>
      <c r="AL862" s="17">
        <v>8</v>
      </c>
      <c r="AM862" s="17">
        <v>93</v>
      </c>
    </row>
    <row r="863" spans="1:39">
      <c r="A863" s="11">
        <v>391753107826084</v>
      </c>
      <c r="B863" s="18">
        <v>11440</v>
      </c>
      <c r="C863" s="13">
        <v>2005</v>
      </c>
      <c r="D863" s="19">
        <v>38630</v>
      </c>
      <c r="F863" s="4" t="s">
        <v>44</v>
      </c>
      <c r="G863" s="4">
        <v>19.8</v>
      </c>
      <c r="H863" s="15">
        <v>2</v>
      </c>
      <c r="I863" s="15">
        <v>3</v>
      </c>
      <c r="J863" s="15">
        <v>3</v>
      </c>
      <c r="K863" s="15">
        <v>5</v>
      </c>
      <c r="L863" s="15">
        <v>5</v>
      </c>
      <c r="M863" s="15">
        <v>3</v>
      </c>
      <c r="N863" s="15">
        <v>5</v>
      </c>
      <c r="O863" s="7" t="s">
        <v>45</v>
      </c>
      <c r="P863" s="16">
        <v>0</v>
      </c>
      <c r="Q863" s="16">
        <v>0</v>
      </c>
      <c r="R863" s="16">
        <v>0</v>
      </c>
      <c r="S863" s="16">
        <v>0</v>
      </c>
      <c r="T863" s="16">
        <v>0</v>
      </c>
      <c r="U863" s="16">
        <v>0</v>
      </c>
      <c r="V863" s="16">
        <v>0</v>
      </c>
      <c r="W863" s="16">
        <v>0</v>
      </c>
      <c r="X863" s="16">
        <v>0</v>
      </c>
      <c r="Y863" s="16">
        <v>0</v>
      </c>
      <c r="Z863" s="16">
        <v>0</v>
      </c>
      <c r="AA863" s="16">
        <v>0</v>
      </c>
      <c r="AB863" s="16">
        <v>0</v>
      </c>
      <c r="AC863" s="16">
        <v>0</v>
      </c>
      <c r="AD863" s="16">
        <v>0</v>
      </c>
      <c r="AE863" s="16">
        <v>0</v>
      </c>
      <c r="AF863" s="16">
        <v>0</v>
      </c>
      <c r="AG863" s="17">
        <v>24.22</v>
      </c>
      <c r="AH863" s="17">
        <v>1.9383999999999999</v>
      </c>
      <c r="AI863" s="17">
        <v>4.37</v>
      </c>
      <c r="AJ863" s="17">
        <v>70</v>
      </c>
      <c r="AK863" s="17">
        <v>5</v>
      </c>
      <c r="AL863" s="17">
        <v>11</v>
      </c>
      <c r="AM863" s="17">
        <v>86</v>
      </c>
    </row>
    <row r="864" spans="1:39">
      <c r="A864" s="11">
        <v>391754407717077</v>
      </c>
      <c r="B864" s="12">
        <v>15963</v>
      </c>
      <c r="C864" s="13">
        <v>2003</v>
      </c>
      <c r="D864" s="14">
        <v>37732</v>
      </c>
      <c r="F864" s="4" t="s">
        <v>48</v>
      </c>
      <c r="G864" s="4">
        <v>0.84499999999999997</v>
      </c>
      <c r="H864" s="15">
        <v>4</v>
      </c>
      <c r="I864" s="15">
        <v>3</v>
      </c>
      <c r="J864" s="15">
        <v>3</v>
      </c>
      <c r="K864" s="15">
        <v>3</v>
      </c>
      <c r="L864" s="15">
        <v>1</v>
      </c>
      <c r="M864" s="15">
        <v>1</v>
      </c>
      <c r="N864" s="15">
        <v>1</v>
      </c>
      <c r="O864" s="7" t="s">
        <v>45</v>
      </c>
      <c r="P864" s="16">
        <v>-0.22800000000000001</v>
      </c>
      <c r="Q864" s="16">
        <v>-0.22800000000000001</v>
      </c>
      <c r="R864" s="16">
        <v>-0.252</v>
      </c>
      <c r="S864" s="16">
        <v>0.111</v>
      </c>
      <c r="T864" s="16">
        <v>0</v>
      </c>
      <c r="U864" s="16">
        <v>-2.9000000000000001E-2</v>
      </c>
      <c r="V864" s="16">
        <v>-6.3E-2</v>
      </c>
      <c r="W864" s="16">
        <v>-0.21099999999999999</v>
      </c>
      <c r="X864" s="16">
        <v>7.6999999999999999E-2</v>
      </c>
      <c r="Y864" s="16">
        <v>0.13300000000000001</v>
      </c>
      <c r="Z864" s="16">
        <v>-3.0000000000000001E-3</v>
      </c>
      <c r="AA864" s="16">
        <v>-0.125</v>
      </c>
      <c r="AB864" s="16">
        <v>0.5</v>
      </c>
      <c r="AC864" s="16">
        <v>7.8E-2</v>
      </c>
      <c r="AD864" s="16">
        <v>0</v>
      </c>
      <c r="AE864" s="16">
        <v>0.375</v>
      </c>
      <c r="AF864" s="16">
        <v>1</v>
      </c>
      <c r="AG864" s="17">
        <v>52.65</v>
      </c>
      <c r="AH864" s="17">
        <v>2.1570999999999998</v>
      </c>
      <c r="AI864" s="17">
        <v>3.99</v>
      </c>
      <c r="AJ864" s="17">
        <v>56</v>
      </c>
      <c r="AK864" s="17">
        <v>32</v>
      </c>
      <c r="AL864" s="17">
        <v>2</v>
      </c>
      <c r="AM864" s="17">
        <v>57</v>
      </c>
    </row>
    <row r="865" spans="1:39">
      <c r="A865" s="11">
        <v>391757007800420</v>
      </c>
      <c r="B865" s="18">
        <v>11586</v>
      </c>
      <c r="C865" s="13">
        <v>2006</v>
      </c>
      <c r="D865" s="19">
        <v>38986</v>
      </c>
      <c r="F865" s="4" t="s">
        <v>44</v>
      </c>
      <c r="G865" s="4">
        <v>157</v>
      </c>
      <c r="H865" s="15">
        <v>3</v>
      </c>
      <c r="I865" s="15">
        <v>5</v>
      </c>
      <c r="J865" s="15">
        <v>1</v>
      </c>
      <c r="K865" s="15">
        <v>1</v>
      </c>
      <c r="L865" s="15">
        <v>1</v>
      </c>
      <c r="M865" s="15">
        <v>5</v>
      </c>
      <c r="N865" s="15">
        <v>5</v>
      </c>
      <c r="O865" s="7" t="s">
        <v>45</v>
      </c>
      <c r="P865" s="16">
        <v>-0.33400000000000002</v>
      </c>
      <c r="Q865" s="16">
        <v>-0.33400000000000002</v>
      </c>
      <c r="R865" s="16">
        <v>-0.42099999999999999</v>
      </c>
      <c r="S865" s="16">
        <v>0.625</v>
      </c>
      <c r="T865" s="16">
        <v>0</v>
      </c>
      <c r="U865" s="16">
        <v>0.313</v>
      </c>
      <c r="V865" s="16">
        <v>0.622</v>
      </c>
      <c r="W865" s="16">
        <v>-6.7000000000000004E-2</v>
      </c>
      <c r="X865" s="16">
        <v>0.31</v>
      </c>
      <c r="Y865" s="16">
        <v>0.115</v>
      </c>
      <c r="Z865" s="16">
        <v>1.4</v>
      </c>
      <c r="AA865" s="16">
        <v>-1</v>
      </c>
      <c r="AB865" s="16">
        <v>-1</v>
      </c>
      <c r="AC865" s="16">
        <v>0.112</v>
      </c>
      <c r="AD865" s="16">
        <v>3.931</v>
      </c>
      <c r="AE865" s="16">
        <v>1.202</v>
      </c>
      <c r="AF865" s="16">
        <v>0</v>
      </c>
      <c r="AG865" s="17">
        <v>40.950000000000003</v>
      </c>
      <c r="AH865" s="17">
        <v>2.1025</v>
      </c>
      <c r="AI865" s="17">
        <v>5.05</v>
      </c>
      <c r="AJ865" s="17">
        <v>25</v>
      </c>
      <c r="AK865" s="17">
        <v>11</v>
      </c>
      <c r="AL865" s="17">
        <v>20</v>
      </c>
      <c r="AM865" s="17">
        <v>76</v>
      </c>
    </row>
    <row r="866" spans="1:39">
      <c r="A866" s="11">
        <v>391803807713000</v>
      </c>
      <c r="B866" s="18">
        <v>2070</v>
      </c>
      <c r="C866" s="13">
        <v>2003</v>
      </c>
      <c r="D866" s="19">
        <v>37699</v>
      </c>
      <c r="F866" s="4" t="s">
        <v>48</v>
      </c>
      <c r="G866" s="4">
        <v>1.17</v>
      </c>
      <c r="H866" s="15">
        <v>1</v>
      </c>
      <c r="I866" s="15">
        <v>3</v>
      </c>
      <c r="J866" s="15">
        <v>1</v>
      </c>
      <c r="K866" s="15">
        <v>1</v>
      </c>
      <c r="L866" s="15">
        <v>1</v>
      </c>
      <c r="M866" s="15">
        <v>1</v>
      </c>
      <c r="N866" s="15">
        <v>1</v>
      </c>
      <c r="O866" s="7" t="s">
        <v>45</v>
      </c>
      <c r="P866" s="16">
        <v>-0.23699999999999999</v>
      </c>
      <c r="Q866" s="16">
        <v>-0.23699999999999999</v>
      </c>
      <c r="R866" s="16">
        <v>-0.216</v>
      </c>
      <c r="S866" s="16">
        <v>0.111</v>
      </c>
      <c r="T866" s="16">
        <v>0</v>
      </c>
      <c r="U866" s="16">
        <v>-2.4E-2</v>
      </c>
      <c r="V866" s="16">
        <v>-6.3E-2</v>
      </c>
      <c r="W866" s="16">
        <v>0</v>
      </c>
      <c r="X866" s="16">
        <v>2.5999999999999999E-2</v>
      </c>
      <c r="Y866" s="16">
        <v>0.14299999999999999</v>
      </c>
      <c r="Z866" s="16">
        <v>1E-3</v>
      </c>
      <c r="AA866" s="16">
        <v>-0.222</v>
      </c>
      <c r="AB866" s="16">
        <v>0.5</v>
      </c>
      <c r="AC866" s="16">
        <v>5.8999999999999997E-2</v>
      </c>
      <c r="AD866" s="16">
        <v>0</v>
      </c>
      <c r="AE866" s="16">
        <v>0.253</v>
      </c>
      <c r="AF866" s="16">
        <v>0</v>
      </c>
      <c r="AG866" s="17">
        <v>4.0999999999999996</v>
      </c>
      <c r="AH866" s="17">
        <v>2.0253000000000001</v>
      </c>
      <c r="AI866" s="17">
        <v>5.08</v>
      </c>
      <c r="AJ866" s="17">
        <v>23</v>
      </c>
      <c r="AK866" s="17">
        <v>29</v>
      </c>
      <c r="AL866" s="17">
        <v>0</v>
      </c>
      <c r="AM866" s="17">
        <v>64</v>
      </c>
    </row>
    <row r="867" spans="1:39">
      <c r="A867" s="11">
        <v>391813907715046</v>
      </c>
      <c r="B867" s="12">
        <v>15980</v>
      </c>
      <c r="C867" s="13">
        <v>2003</v>
      </c>
      <c r="D867" s="14">
        <v>37729</v>
      </c>
      <c r="F867" s="4" t="s">
        <v>48</v>
      </c>
      <c r="G867" s="4">
        <v>1.5</v>
      </c>
      <c r="H867" s="15">
        <v>1</v>
      </c>
      <c r="I867" s="15">
        <v>1</v>
      </c>
      <c r="J867" s="15">
        <v>1</v>
      </c>
      <c r="K867" s="15">
        <v>1</v>
      </c>
      <c r="L867" s="15">
        <v>1</v>
      </c>
      <c r="M867" s="15">
        <v>1</v>
      </c>
      <c r="N867" s="15">
        <v>1</v>
      </c>
      <c r="O867" s="7" t="s">
        <v>45</v>
      </c>
      <c r="P867" s="16">
        <v>-0.21</v>
      </c>
      <c r="Q867" s="16">
        <v>-0.21</v>
      </c>
      <c r="R867" s="16">
        <v>-0.13500000000000001</v>
      </c>
      <c r="S867" s="16">
        <v>0</v>
      </c>
      <c r="T867" s="16">
        <v>0</v>
      </c>
      <c r="U867" s="16">
        <v>-2.7E-2</v>
      </c>
      <c r="V867" s="16">
        <v>-6.3E-2</v>
      </c>
      <c r="W867" s="16">
        <v>-0.21099999999999999</v>
      </c>
      <c r="X867" s="16">
        <v>6.0999999999999999E-2</v>
      </c>
      <c r="Y867" s="16">
        <v>0.13500000000000001</v>
      </c>
      <c r="Z867" s="16">
        <v>0</v>
      </c>
      <c r="AA867" s="16">
        <v>-0.25</v>
      </c>
      <c r="AB867" s="16">
        <v>0.5</v>
      </c>
      <c r="AC867" s="16">
        <v>7.2999999999999995E-2</v>
      </c>
      <c r="AD867" s="16">
        <v>0</v>
      </c>
      <c r="AE867" s="16">
        <v>0.311</v>
      </c>
      <c r="AF867" s="16">
        <v>0</v>
      </c>
      <c r="AG867" s="17">
        <v>0</v>
      </c>
      <c r="AH867" s="17">
        <v>1.2764</v>
      </c>
      <c r="AI867" s="17">
        <v>5.3949999999999996</v>
      </c>
      <c r="AJ867" s="17">
        <v>29</v>
      </c>
      <c r="AK867" s="17">
        <v>67</v>
      </c>
      <c r="AL867" s="17">
        <v>0</v>
      </c>
      <c r="AM867" s="17">
        <v>44</v>
      </c>
    </row>
    <row r="868" spans="1:39">
      <c r="A868" s="11">
        <v>391813907715046</v>
      </c>
      <c r="B868" s="12">
        <v>15982</v>
      </c>
      <c r="C868" s="13">
        <v>2008</v>
      </c>
      <c r="D868" s="14">
        <v>39575</v>
      </c>
      <c r="F868" s="4" t="s">
        <v>48</v>
      </c>
      <c r="G868" s="4">
        <v>1.5</v>
      </c>
      <c r="H868" s="15">
        <v>5</v>
      </c>
      <c r="I868" s="15">
        <v>1</v>
      </c>
      <c r="J868" s="15">
        <v>5</v>
      </c>
      <c r="K868" s="15">
        <v>5</v>
      </c>
      <c r="L868" s="15">
        <v>3</v>
      </c>
      <c r="M868" s="15">
        <v>1</v>
      </c>
      <c r="N868" s="15">
        <v>1</v>
      </c>
      <c r="O868" s="7" t="s">
        <v>45</v>
      </c>
      <c r="P868" s="16">
        <v>-0.21</v>
      </c>
      <c r="Q868" s="16">
        <v>-0.21</v>
      </c>
      <c r="R868" s="16">
        <v>-0.13500000000000001</v>
      </c>
      <c r="S868" s="16">
        <v>0</v>
      </c>
      <c r="T868" s="16">
        <v>0</v>
      </c>
      <c r="U868" s="16">
        <v>-2.7E-2</v>
      </c>
      <c r="V868" s="16">
        <v>-6.3E-2</v>
      </c>
      <c r="W868" s="16">
        <v>-0.21099999999999999</v>
      </c>
      <c r="X868" s="16">
        <v>6.0999999999999999E-2</v>
      </c>
      <c r="Y868" s="16">
        <v>0.13500000000000001</v>
      </c>
      <c r="Z868" s="16">
        <v>0</v>
      </c>
      <c r="AA868" s="16">
        <v>-0.25</v>
      </c>
      <c r="AB868" s="16">
        <v>0.5</v>
      </c>
      <c r="AC868" s="16">
        <v>7.2999999999999995E-2</v>
      </c>
      <c r="AD868" s="16">
        <v>0</v>
      </c>
      <c r="AE868" s="16">
        <v>0.311</v>
      </c>
      <c r="AF868" s="16">
        <v>0</v>
      </c>
      <c r="AG868" s="17">
        <v>73.53</v>
      </c>
      <c r="AH868" s="17">
        <v>1.9103000000000001</v>
      </c>
      <c r="AI868" s="17">
        <v>3.27</v>
      </c>
      <c r="AJ868" s="17">
        <v>92.22</v>
      </c>
      <c r="AK868" s="17">
        <v>4.4400000000000004</v>
      </c>
      <c r="AL868" s="17">
        <v>2.2200000000000002</v>
      </c>
      <c r="AM868" s="17">
        <v>71.11</v>
      </c>
    </row>
    <row r="869" spans="1:39">
      <c r="A869" s="11">
        <v>391816907717197</v>
      </c>
      <c r="B869" s="18">
        <v>34562</v>
      </c>
      <c r="C869" s="13">
        <v>2008</v>
      </c>
      <c r="D869" s="19">
        <v>39551</v>
      </c>
      <c r="F869" s="4" t="s">
        <v>48</v>
      </c>
      <c r="G869" s="4">
        <v>11.1</v>
      </c>
      <c r="H869" s="15">
        <v>4</v>
      </c>
      <c r="I869" s="15">
        <v>1</v>
      </c>
      <c r="J869" s="15">
        <v>5</v>
      </c>
      <c r="K869" s="15">
        <v>5</v>
      </c>
      <c r="L869" s="15">
        <v>3</v>
      </c>
      <c r="M869" s="15">
        <v>1</v>
      </c>
      <c r="N869" s="15">
        <v>5</v>
      </c>
      <c r="O869" s="7" t="s">
        <v>45</v>
      </c>
      <c r="P869" s="16">
        <v>-0.28100000000000003</v>
      </c>
      <c r="Q869" s="16">
        <v>-0.28100000000000003</v>
      </c>
      <c r="R869" s="16">
        <v>-0.35099999999999998</v>
      </c>
      <c r="S869" s="16">
        <v>0</v>
      </c>
      <c r="T869" s="16">
        <v>0</v>
      </c>
      <c r="U869" s="16">
        <v>-2.1999999999999999E-2</v>
      </c>
      <c r="V869" s="16">
        <v>-3.9E-2</v>
      </c>
      <c r="W869" s="16">
        <v>0</v>
      </c>
      <c r="X869" s="16">
        <v>0.14299999999999999</v>
      </c>
      <c r="Y869" s="16">
        <v>0.15</v>
      </c>
      <c r="Z869" s="16">
        <v>1E-3</v>
      </c>
      <c r="AA869" s="16">
        <v>-0.32500000000000001</v>
      </c>
      <c r="AB869" s="16">
        <v>1</v>
      </c>
      <c r="AC869" s="16">
        <v>5.3999999999999999E-2</v>
      </c>
      <c r="AD869" s="16">
        <v>3.6999999999999998E-2</v>
      </c>
      <c r="AE869" s="16">
        <v>0.28999999999999998</v>
      </c>
      <c r="AF869" s="16">
        <v>0</v>
      </c>
      <c r="AG869" s="17">
        <v>60.42</v>
      </c>
      <c r="AH869" s="17">
        <v>1.9181999999999999</v>
      </c>
      <c r="AI869" s="17">
        <v>3.3</v>
      </c>
      <c r="AJ869" s="17">
        <v>79</v>
      </c>
      <c r="AK869" s="17">
        <v>4</v>
      </c>
      <c r="AL869" s="17">
        <v>2</v>
      </c>
      <c r="AM869" s="17">
        <v>86</v>
      </c>
    </row>
    <row r="870" spans="1:39">
      <c r="A870" s="11">
        <v>391816907717197</v>
      </c>
      <c r="B870" s="12">
        <v>15986</v>
      </c>
      <c r="C870" s="13">
        <v>2003</v>
      </c>
      <c r="D870" s="14">
        <v>37732</v>
      </c>
      <c r="F870" s="4" t="s">
        <v>48</v>
      </c>
      <c r="G870" s="4">
        <v>11.1</v>
      </c>
      <c r="H870" s="15">
        <v>1</v>
      </c>
      <c r="I870" s="15">
        <v>1</v>
      </c>
      <c r="J870" s="15">
        <v>1</v>
      </c>
      <c r="K870" s="15">
        <v>1</v>
      </c>
      <c r="L870" s="15">
        <v>1</v>
      </c>
      <c r="M870" s="15">
        <v>1</v>
      </c>
      <c r="N870" s="15">
        <v>1</v>
      </c>
      <c r="O870" s="7" t="s">
        <v>45</v>
      </c>
      <c r="P870" s="16">
        <v>-0.28100000000000003</v>
      </c>
      <c r="Q870" s="16">
        <v>-0.28100000000000003</v>
      </c>
      <c r="R870" s="16">
        <v>-0.35099999999999998</v>
      </c>
      <c r="S870" s="16">
        <v>0</v>
      </c>
      <c r="T870" s="16">
        <v>0</v>
      </c>
      <c r="U870" s="16">
        <v>-2.1999999999999999E-2</v>
      </c>
      <c r="V870" s="16">
        <v>-3.9E-2</v>
      </c>
      <c r="W870" s="16">
        <v>0</v>
      </c>
      <c r="X870" s="16">
        <v>0.14299999999999999</v>
      </c>
      <c r="Y870" s="16">
        <v>0.15</v>
      </c>
      <c r="Z870" s="16">
        <v>1E-3</v>
      </c>
      <c r="AA870" s="16">
        <v>-0.32500000000000001</v>
      </c>
      <c r="AB870" s="16">
        <v>1</v>
      </c>
      <c r="AC870" s="16">
        <v>5.3999999999999999E-2</v>
      </c>
      <c r="AD870" s="16">
        <v>3.6999999999999998E-2</v>
      </c>
      <c r="AE870" s="16">
        <v>0.28999999999999998</v>
      </c>
      <c r="AF870" s="16">
        <v>0</v>
      </c>
      <c r="AG870" s="17">
        <v>6.02</v>
      </c>
      <c r="AH870" s="17">
        <v>1.7021999999999999</v>
      </c>
      <c r="AI870" s="17">
        <v>4.88</v>
      </c>
      <c r="AJ870" s="17">
        <v>39</v>
      </c>
      <c r="AK870" s="17">
        <v>54</v>
      </c>
      <c r="AL870" s="17">
        <v>1</v>
      </c>
      <c r="AM870" s="17">
        <v>56</v>
      </c>
    </row>
    <row r="871" spans="1:39">
      <c r="A871" s="11">
        <v>391821607715065</v>
      </c>
      <c r="B871" s="18">
        <v>34560</v>
      </c>
      <c r="C871" s="13">
        <v>2008</v>
      </c>
      <c r="D871" s="19">
        <v>39551</v>
      </c>
      <c r="F871" s="4" t="s">
        <v>48</v>
      </c>
      <c r="G871" s="4">
        <v>4.9000000000000004</v>
      </c>
      <c r="H871" s="15">
        <v>3</v>
      </c>
      <c r="I871" s="15">
        <v>3</v>
      </c>
      <c r="J871" s="15">
        <v>3</v>
      </c>
      <c r="K871" s="15">
        <v>3</v>
      </c>
      <c r="L871" s="15">
        <v>1</v>
      </c>
      <c r="M871" s="15">
        <v>1</v>
      </c>
      <c r="N871" s="15">
        <v>1</v>
      </c>
      <c r="O871" s="7" t="s">
        <v>45</v>
      </c>
      <c r="P871" s="16">
        <v>-0.21299999999999999</v>
      </c>
      <c r="Q871" s="16">
        <v>-0.21299999999999999</v>
      </c>
      <c r="R871" s="16">
        <v>-0.14099999999999999</v>
      </c>
      <c r="S871" s="16">
        <v>0</v>
      </c>
      <c r="T871" s="16">
        <v>0</v>
      </c>
      <c r="U871" s="16">
        <v>-2.8000000000000001E-2</v>
      </c>
      <c r="V871" s="16">
        <v>-6.3E-2</v>
      </c>
      <c r="W871" s="16">
        <v>0</v>
      </c>
      <c r="X871" s="16">
        <v>5.5E-2</v>
      </c>
      <c r="Y871" s="16">
        <v>0.13600000000000001</v>
      </c>
      <c r="Z871" s="16">
        <v>-2E-3</v>
      </c>
      <c r="AA871" s="16">
        <v>-0.375</v>
      </c>
      <c r="AB871" s="16">
        <v>0.5</v>
      </c>
      <c r="AC871" s="16">
        <v>5.6000000000000001E-2</v>
      </c>
      <c r="AD871" s="16">
        <v>0.03</v>
      </c>
      <c r="AE871" s="16">
        <v>0.123</v>
      </c>
      <c r="AF871" s="16">
        <v>0</v>
      </c>
      <c r="AG871" s="17">
        <v>31.43</v>
      </c>
      <c r="AH871" s="17">
        <v>2.0207999999999999</v>
      </c>
      <c r="AI871" s="17">
        <v>4.08</v>
      </c>
      <c r="AJ871" s="17">
        <v>60</v>
      </c>
      <c r="AK871" s="17">
        <v>29</v>
      </c>
      <c r="AL871" s="17">
        <v>7</v>
      </c>
      <c r="AM871" s="17">
        <v>63</v>
      </c>
    </row>
    <row r="872" spans="1:39">
      <c r="A872" s="11">
        <v>391827507832233</v>
      </c>
      <c r="B872" s="18">
        <v>11496</v>
      </c>
      <c r="C872" s="13">
        <v>2000</v>
      </c>
      <c r="D872" s="19">
        <v>36697</v>
      </c>
      <c r="F872" s="4" t="s">
        <v>44</v>
      </c>
      <c r="G872" s="4">
        <v>155</v>
      </c>
      <c r="H872" s="15">
        <v>3</v>
      </c>
      <c r="I872" s="15">
        <v>3</v>
      </c>
      <c r="J872" s="15">
        <v>3</v>
      </c>
      <c r="K872" s="15">
        <v>5</v>
      </c>
      <c r="L872" s="15">
        <v>1</v>
      </c>
      <c r="M872" s="15">
        <v>1</v>
      </c>
      <c r="N872" s="15">
        <v>5</v>
      </c>
      <c r="O872" s="7" t="s">
        <v>45</v>
      </c>
      <c r="P872" s="16">
        <v>-7.0000000000000001E-3</v>
      </c>
      <c r="Q872" s="16">
        <v>-7.0000000000000001E-3</v>
      </c>
      <c r="R872" s="16">
        <v>6.0000000000000001E-3</v>
      </c>
      <c r="S872" s="16">
        <v>0</v>
      </c>
      <c r="T872" s="16">
        <v>0</v>
      </c>
      <c r="U872" s="16">
        <v>4.0000000000000001E-3</v>
      </c>
      <c r="V872" s="16">
        <v>1.4999999999999999E-2</v>
      </c>
      <c r="W872" s="16">
        <v>0</v>
      </c>
      <c r="X872" s="16">
        <v>0</v>
      </c>
      <c r="Y872" s="16">
        <v>-2E-3</v>
      </c>
      <c r="Z872" s="16">
        <v>3.7999999999999999E-2</v>
      </c>
      <c r="AA872" s="16">
        <v>7.6999999999999999E-2</v>
      </c>
      <c r="AB872" s="16">
        <v>0</v>
      </c>
      <c r="AC872" s="16">
        <v>-4.0000000000000001E-3</v>
      </c>
      <c r="AD872" s="16">
        <v>0.08</v>
      </c>
      <c r="AE872" s="16">
        <v>-5.0999999999999997E-2</v>
      </c>
      <c r="AF872" s="16">
        <v>0</v>
      </c>
      <c r="AG872" s="17">
        <v>31.83</v>
      </c>
      <c r="AH872" s="17">
        <v>2.0350999999999999</v>
      </c>
      <c r="AI872" s="17">
        <v>4.28</v>
      </c>
      <c r="AJ872" s="17">
        <v>66</v>
      </c>
      <c r="AK872" s="17">
        <v>18</v>
      </c>
      <c r="AL872" s="17">
        <v>4</v>
      </c>
      <c r="AM872" s="17">
        <v>90</v>
      </c>
    </row>
    <row r="873" spans="1:39">
      <c r="A873" s="11">
        <v>391829107713220</v>
      </c>
      <c r="B873" s="12">
        <v>15968</v>
      </c>
      <c r="C873" s="13">
        <v>2003</v>
      </c>
      <c r="D873" s="14">
        <v>37735</v>
      </c>
      <c r="F873" s="4" t="s">
        <v>48</v>
      </c>
      <c r="G873" s="4">
        <v>0.78400000000000003</v>
      </c>
      <c r="H873" s="15">
        <v>1</v>
      </c>
      <c r="I873" s="15">
        <v>3</v>
      </c>
      <c r="J873" s="15">
        <v>1</v>
      </c>
      <c r="K873" s="15">
        <v>1</v>
      </c>
      <c r="L873" s="15">
        <v>1</v>
      </c>
      <c r="M873" s="15">
        <v>1</v>
      </c>
      <c r="N873" s="15">
        <v>1</v>
      </c>
      <c r="O873" s="7" t="s">
        <v>45</v>
      </c>
      <c r="P873" s="16">
        <v>-0.24099999999999999</v>
      </c>
      <c r="Q873" s="16">
        <v>-0.24099999999999999</v>
      </c>
      <c r="R873" s="16">
        <v>-0.216</v>
      </c>
      <c r="S873" s="16">
        <v>0.111</v>
      </c>
      <c r="T873" s="16">
        <v>0</v>
      </c>
      <c r="U873" s="16">
        <v>-2.4E-2</v>
      </c>
      <c r="V873" s="16">
        <v>-6.2E-2</v>
      </c>
      <c r="W873" s="16">
        <v>0</v>
      </c>
      <c r="X873" s="16">
        <v>2.5999999999999999E-2</v>
      </c>
      <c r="Y873" s="16">
        <v>0.14399999999999999</v>
      </c>
      <c r="Z873" s="16">
        <v>1E-3</v>
      </c>
      <c r="AA873" s="16">
        <v>-0.222</v>
      </c>
      <c r="AB873" s="16">
        <v>0.5</v>
      </c>
      <c r="AC873" s="16">
        <v>5.8999999999999997E-2</v>
      </c>
      <c r="AD873" s="16">
        <v>0</v>
      </c>
      <c r="AE873" s="16">
        <v>0.24399999999999999</v>
      </c>
      <c r="AF873" s="16">
        <v>0</v>
      </c>
      <c r="AG873" s="17">
        <v>12.76</v>
      </c>
      <c r="AH873" s="17">
        <v>2.0364</v>
      </c>
      <c r="AI873" s="17">
        <v>4.9400000000000004</v>
      </c>
      <c r="AJ873" s="17">
        <v>41</v>
      </c>
      <c r="AK873" s="17">
        <v>49</v>
      </c>
      <c r="AL873" s="17">
        <v>2</v>
      </c>
      <c r="AM873" s="17">
        <v>56</v>
      </c>
    </row>
    <row r="874" spans="1:39">
      <c r="A874" s="11">
        <v>391841807713545</v>
      </c>
      <c r="B874" s="18">
        <v>34561</v>
      </c>
      <c r="C874" s="13">
        <v>2008</v>
      </c>
      <c r="D874" s="19">
        <v>39551</v>
      </c>
      <c r="F874" s="4" t="s">
        <v>48</v>
      </c>
      <c r="G874" s="4">
        <v>1.03</v>
      </c>
      <c r="H874" s="15">
        <v>2</v>
      </c>
      <c r="I874" s="15">
        <v>1</v>
      </c>
      <c r="J874" s="15">
        <v>3</v>
      </c>
      <c r="K874" s="15">
        <v>1</v>
      </c>
      <c r="L874" s="15">
        <v>1</v>
      </c>
      <c r="M874" s="15">
        <v>1</v>
      </c>
      <c r="N874" s="15">
        <v>1</v>
      </c>
      <c r="O874" s="7" t="s">
        <v>45</v>
      </c>
      <c r="P874" s="16">
        <v>-0.24</v>
      </c>
      <c r="Q874" s="16">
        <v>-0.24</v>
      </c>
      <c r="R874" s="16">
        <v>-0.216</v>
      </c>
      <c r="S874" s="16">
        <v>0.111</v>
      </c>
      <c r="T874" s="16">
        <v>0</v>
      </c>
      <c r="U874" s="16">
        <v>-2.3E-2</v>
      </c>
      <c r="V874" s="16">
        <v>-6.3E-2</v>
      </c>
      <c r="W874" s="16">
        <v>0</v>
      </c>
      <c r="X874" s="16">
        <v>2.5999999999999999E-2</v>
      </c>
      <c r="Y874" s="16">
        <v>0.14499999999999999</v>
      </c>
      <c r="Z874" s="16">
        <v>1E-3</v>
      </c>
      <c r="AA874" s="16">
        <v>-0.222</v>
      </c>
      <c r="AB874" s="16">
        <v>0.5</v>
      </c>
      <c r="AC874" s="16">
        <v>5.8999999999999997E-2</v>
      </c>
      <c r="AD874" s="16">
        <v>0</v>
      </c>
      <c r="AE874" s="16">
        <v>0.24299999999999999</v>
      </c>
      <c r="AF874" s="16">
        <v>0</v>
      </c>
      <c r="AG874" s="17">
        <v>29.43</v>
      </c>
      <c r="AH874" s="17">
        <v>1.8010999999999999</v>
      </c>
      <c r="AI874" s="17">
        <v>4.16</v>
      </c>
      <c r="AJ874" s="17">
        <v>43</v>
      </c>
      <c r="AK874" s="17">
        <v>11</v>
      </c>
      <c r="AL874" s="17">
        <v>10</v>
      </c>
      <c r="AM874" s="17">
        <v>48</v>
      </c>
    </row>
    <row r="875" spans="1:39">
      <c r="A875" s="11">
        <v>391855107847255</v>
      </c>
      <c r="B875" s="18">
        <v>10989</v>
      </c>
      <c r="C875" s="13">
        <v>2007</v>
      </c>
      <c r="D875" s="19">
        <v>39161</v>
      </c>
      <c r="F875" s="4" t="s">
        <v>46</v>
      </c>
      <c r="G875" s="4">
        <v>3.54</v>
      </c>
      <c r="H875" s="15">
        <v>5</v>
      </c>
      <c r="I875" s="15">
        <v>5</v>
      </c>
      <c r="J875" s="15">
        <v>5</v>
      </c>
      <c r="K875" s="15">
        <v>5</v>
      </c>
      <c r="L875" s="15">
        <v>1</v>
      </c>
      <c r="M875" s="15">
        <v>5</v>
      </c>
      <c r="N875" s="15">
        <v>5</v>
      </c>
      <c r="O875" s="7" t="s">
        <v>45</v>
      </c>
      <c r="P875" s="16">
        <v>0</v>
      </c>
      <c r="Q875" s="16">
        <v>0</v>
      </c>
      <c r="R875" s="16">
        <v>0</v>
      </c>
      <c r="S875" s="16">
        <v>0</v>
      </c>
      <c r="T875" s="16">
        <v>0</v>
      </c>
      <c r="U875" s="16">
        <v>0</v>
      </c>
      <c r="V875" s="16">
        <v>0</v>
      </c>
      <c r="W875" s="16">
        <v>0</v>
      </c>
      <c r="X875" s="16">
        <v>0</v>
      </c>
      <c r="Y875" s="16">
        <v>0</v>
      </c>
      <c r="Z875" s="16">
        <v>0</v>
      </c>
      <c r="AA875" s="16">
        <v>0</v>
      </c>
      <c r="AB875" s="16">
        <v>0</v>
      </c>
      <c r="AC875" s="16">
        <v>0</v>
      </c>
      <c r="AD875" s="16">
        <v>0</v>
      </c>
      <c r="AE875" s="16">
        <v>0</v>
      </c>
      <c r="AF875" s="16">
        <v>0</v>
      </c>
      <c r="AG875" s="17">
        <v>70.180000000000007</v>
      </c>
      <c r="AH875" s="17">
        <v>2.4085000000000001</v>
      </c>
      <c r="AI875" s="17">
        <v>3.46</v>
      </c>
      <c r="AJ875" s="17">
        <v>77</v>
      </c>
      <c r="AK875" s="17">
        <v>12</v>
      </c>
      <c r="AL875" s="17">
        <v>21</v>
      </c>
      <c r="AM875" s="17">
        <v>85</v>
      </c>
    </row>
    <row r="876" spans="1:39">
      <c r="A876" s="11">
        <v>391912407744320</v>
      </c>
      <c r="B876" s="12">
        <v>11157</v>
      </c>
      <c r="C876" s="13">
        <v>2006</v>
      </c>
      <c r="D876" s="14">
        <v>38944</v>
      </c>
      <c r="F876" s="4" t="s">
        <v>46</v>
      </c>
      <c r="G876" s="4">
        <v>3050</v>
      </c>
      <c r="H876" s="15">
        <v>3</v>
      </c>
      <c r="I876" s="15">
        <v>1</v>
      </c>
      <c r="J876" s="15">
        <v>1</v>
      </c>
      <c r="K876" s="15">
        <v>5</v>
      </c>
      <c r="L876" s="15">
        <v>5</v>
      </c>
      <c r="M876" s="15">
        <v>3</v>
      </c>
      <c r="N876" s="15">
        <v>1</v>
      </c>
      <c r="O876" s="7" t="s">
        <v>45</v>
      </c>
      <c r="P876" s="16">
        <v>-8.8999999999999996E-2</v>
      </c>
      <c r="Q876" s="16">
        <v>-8.8999999999999996E-2</v>
      </c>
      <c r="R876" s="16">
        <v>-4.8000000000000001E-2</v>
      </c>
      <c r="S876" s="16">
        <v>0</v>
      </c>
      <c r="T876" s="16">
        <v>0</v>
      </c>
      <c r="U876" s="16">
        <v>3.2000000000000001E-2</v>
      </c>
      <c r="V876" s="16">
        <v>7.8E-2</v>
      </c>
      <c r="W876" s="16">
        <v>-0.5</v>
      </c>
      <c r="X876" s="16">
        <v>4.9000000000000002E-2</v>
      </c>
      <c r="Y876" s="16">
        <v>1E-3</v>
      </c>
      <c r="Z876" s="16">
        <v>0.18</v>
      </c>
      <c r="AA876" s="16">
        <v>-3.3000000000000002E-2</v>
      </c>
      <c r="AB876" s="16">
        <v>-0.5</v>
      </c>
      <c r="AC876" s="16">
        <v>-7.0000000000000001E-3</v>
      </c>
      <c r="AD876" s="16">
        <v>0.26900000000000002</v>
      </c>
      <c r="AE876" s="16">
        <v>7.0999999999999994E-2</v>
      </c>
      <c r="AF876" s="16">
        <v>0</v>
      </c>
      <c r="AG876" s="17">
        <v>44.37</v>
      </c>
      <c r="AH876" s="17">
        <v>1.5630999999999999</v>
      </c>
      <c r="AI876" s="17">
        <v>4.8</v>
      </c>
      <c r="AJ876" s="17">
        <v>81</v>
      </c>
      <c r="AK876" s="17">
        <v>2</v>
      </c>
      <c r="AL876" s="17">
        <v>5</v>
      </c>
      <c r="AM876" s="17">
        <v>44</v>
      </c>
    </row>
    <row r="877" spans="1:39">
      <c r="A877" s="11">
        <v>391913107729521</v>
      </c>
      <c r="B877" s="18">
        <v>34545</v>
      </c>
      <c r="C877" s="13">
        <v>2007</v>
      </c>
      <c r="D877" s="19">
        <v>39150</v>
      </c>
      <c r="F877" s="4" t="s">
        <v>48</v>
      </c>
      <c r="G877" s="4">
        <v>0.93100000000000005</v>
      </c>
      <c r="H877" s="15">
        <v>1</v>
      </c>
      <c r="I877" s="15">
        <v>1</v>
      </c>
      <c r="J877" s="15">
        <v>1</v>
      </c>
      <c r="K877" s="15">
        <v>1</v>
      </c>
      <c r="L877" s="15">
        <v>1</v>
      </c>
      <c r="M877" s="15">
        <v>1</v>
      </c>
      <c r="N877" s="15">
        <v>1</v>
      </c>
      <c r="O877" s="7" t="s">
        <v>45</v>
      </c>
      <c r="P877" s="16">
        <v>-0.41099999999999998</v>
      </c>
      <c r="Q877" s="16">
        <v>-0.41099999999999998</v>
      </c>
      <c r="R877" s="16">
        <v>-0.42299999999999999</v>
      </c>
      <c r="S877" s="16">
        <v>9.0999999999999998E-2</v>
      </c>
      <c r="T877" s="16">
        <v>0</v>
      </c>
      <c r="U877" s="16">
        <v>-2.3E-2</v>
      </c>
      <c r="V877" s="16">
        <v>-8.5999999999999993E-2</v>
      </c>
      <c r="W877" s="16">
        <v>-0.438</v>
      </c>
      <c r="X877" s="16">
        <v>7.3999999999999996E-2</v>
      </c>
      <c r="Y877" s="16">
        <v>0.28499999999999998</v>
      </c>
      <c r="Z877" s="16">
        <v>-7.0000000000000001E-3</v>
      </c>
      <c r="AA877" s="16">
        <v>-0.111</v>
      </c>
      <c r="AB877" s="16">
        <v>0.33300000000000002</v>
      </c>
      <c r="AC877" s="16">
        <v>9.7000000000000003E-2</v>
      </c>
      <c r="AD877" s="16">
        <v>0</v>
      </c>
      <c r="AE877" s="16">
        <v>0.85</v>
      </c>
      <c r="AF877" s="16">
        <v>0</v>
      </c>
      <c r="AG877" s="17">
        <v>0</v>
      </c>
      <c r="AH877" s="17">
        <v>1.0291999999999999</v>
      </c>
      <c r="AI877" s="17">
        <v>8.83</v>
      </c>
      <c r="AJ877" s="17">
        <v>0</v>
      </c>
      <c r="AK877" s="17">
        <v>27</v>
      </c>
      <c r="AL877" s="17">
        <v>0</v>
      </c>
      <c r="AM877" s="17">
        <v>5</v>
      </c>
    </row>
    <row r="878" spans="1:39">
      <c r="A878" s="11">
        <v>391921107826170</v>
      </c>
      <c r="B878" s="18">
        <v>11438</v>
      </c>
      <c r="C878" s="13">
        <v>2000</v>
      </c>
      <c r="D878" s="19">
        <v>36697</v>
      </c>
      <c r="F878" s="4" t="s">
        <v>46</v>
      </c>
      <c r="G878" s="4">
        <v>6.9</v>
      </c>
      <c r="H878" s="15">
        <v>1</v>
      </c>
      <c r="I878" s="15">
        <v>1</v>
      </c>
      <c r="J878" s="15">
        <v>3</v>
      </c>
      <c r="K878" s="15">
        <v>1</v>
      </c>
      <c r="L878" s="15">
        <v>5</v>
      </c>
      <c r="M878" s="15">
        <v>1</v>
      </c>
      <c r="N878" s="15">
        <v>5</v>
      </c>
      <c r="O878" s="7" t="s">
        <v>45</v>
      </c>
      <c r="P878" s="16">
        <v>0</v>
      </c>
      <c r="Q878" s="16">
        <v>0</v>
      </c>
      <c r="R878" s="16">
        <v>0</v>
      </c>
      <c r="S878" s="16">
        <v>0</v>
      </c>
      <c r="T878" s="16">
        <v>0</v>
      </c>
      <c r="U878" s="16">
        <v>0</v>
      </c>
      <c r="V878" s="16">
        <v>0</v>
      </c>
      <c r="W878" s="16">
        <v>0</v>
      </c>
      <c r="X878" s="16">
        <v>0</v>
      </c>
      <c r="Y878" s="16">
        <v>0</v>
      </c>
      <c r="Z878" s="16">
        <v>0</v>
      </c>
      <c r="AA878" s="16">
        <v>0</v>
      </c>
      <c r="AB878" s="16">
        <v>0</v>
      </c>
      <c r="AC878" s="16">
        <v>0</v>
      </c>
      <c r="AD878" s="16">
        <v>0</v>
      </c>
      <c r="AE878" s="16">
        <v>0</v>
      </c>
      <c r="AF878" s="16">
        <v>0</v>
      </c>
      <c r="AG878" s="17">
        <v>0</v>
      </c>
      <c r="AH878" s="17">
        <v>1.474</v>
      </c>
      <c r="AI878" s="17">
        <v>3.78</v>
      </c>
      <c r="AJ878" s="17">
        <v>62</v>
      </c>
      <c r="AK878" s="17">
        <v>6</v>
      </c>
      <c r="AL878" s="17">
        <v>0</v>
      </c>
      <c r="AM878" s="17">
        <v>92</v>
      </c>
    </row>
    <row r="879" spans="1:39">
      <c r="A879" s="11">
        <v>391938407847480</v>
      </c>
      <c r="B879" s="18">
        <v>11309</v>
      </c>
      <c r="C879" s="13">
        <v>2001</v>
      </c>
      <c r="D879" s="19">
        <v>37082</v>
      </c>
      <c r="F879" s="4" t="s">
        <v>46</v>
      </c>
      <c r="G879" s="4">
        <v>46.8</v>
      </c>
      <c r="H879" s="15">
        <v>4</v>
      </c>
      <c r="I879" s="15">
        <v>5</v>
      </c>
      <c r="J879" s="15">
        <v>1</v>
      </c>
      <c r="K879" s="15">
        <v>1</v>
      </c>
      <c r="L879" s="15">
        <v>5</v>
      </c>
      <c r="M879" s="15">
        <v>5</v>
      </c>
      <c r="N879" s="15">
        <v>5</v>
      </c>
      <c r="O879" s="7" t="s">
        <v>45</v>
      </c>
      <c r="P879" s="16">
        <v>-5.0000000000000001E-3</v>
      </c>
      <c r="Q879" s="16">
        <v>-5.0000000000000001E-3</v>
      </c>
      <c r="R879" s="16">
        <v>0</v>
      </c>
      <c r="S879" s="16">
        <v>0</v>
      </c>
      <c r="T879" s="16">
        <v>0</v>
      </c>
      <c r="U879" s="16">
        <v>1E-3</v>
      </c>
      <c r="V879" s="16">
        <v>3.0000000000000001E-3</v>
      </c>
      <c r="W879" s="16">
        <v>0</v>
      </c>
      <c r="X879" s="16">
        <v>-1E-3</v>
      </c>
      <c r="Y879" s="16">
        <v>1E-3</v>
      </c>
      <c r="Z879" s="16">
        <v>8.0000000000000002E-3</v>
      </c>
      <c r="AA879" s="16">
        <v>0</v>
      </c>
      <c r="AB879" s="16">
        <v>0</v>
      </c>
      <c r="AC879" s="16">
        <v>1E-3</v>
      </c>
      <c r="AD879" s="16">
        <v>1.7999999999999999E-2</v>
      </c>
      <c r="AE879" s="16">
        <v>-3.0000000000000001E-3</v>
      </c>
      <c r="AF879" s="16">
        <v>0</v>
      </c>
      <c r="AG879" s="17">
        <v>66.66</v>
      </c>
      <c r="AH879" s="17">
        <v>2.2936000000000001</v>
      </c>
      <c r="AI879" s="17">
        <v>4.46</v>
      </c>
      <c r="AJ879" s="17">
        <v>60</v>
      </c>
      <c r="AK879" s="17">
        <v>5</v>
      </c>
      <c r="AL879" s="17">
        <v>12</v>
      </c>
      <c r="AM879" s="17">
        <v>73</v>
      </c>
    </row>
    <row r="880" spans="1:39">
      <c r="A880" s="11">
        <v>391945407844073</v>
      </c>
      <c r="B880" s="18">
        <v>11322</v>
      </c>
      <c r="C880" s="13">
        <v>2007</v>
      </c>
      <c r="D880" s="19">
        <v>39162</v>
      </c>
      <c r="F880" s="4" t="s">
        <v>46</v>
      </c>
      <c r="G880" s="4">
        <v>0.78300000000000003</v>
      </c>
      <c r="H880" s="15">
        <v>1</v>
      </c>
      <c r="I880" s="15">
        <v>1</v>
      </c>
      <c r="J880" s="15">
        <v>5</v>
      </c>
      <c r="K880" s="15">
        <v>5</v>
      </c>
      <c r="L880" s="15">
        <v>5</v>
      </c>
      <c r="M880" s="15">
        <v>1</v>
      </c>
      <c r="N880" s="15">
        <v>5</v>
      </c>
      <c r="O880" s="7" t="s">
        <v>45</v>
      </c>
      <c r="P880" s="16">
        <v>0</v>
      </c>
      <c r="Q880" s="16">
        <v>0</v>
      </c>
      <c r="R880" s="16">
        <v>0</v>
      </c>
      <c r="S880" s="16">
        <v>0</v>
      </c>
      <c r="T880" s="16">
        <v>0</v>
      </c>
      <c r="U880" s="16">
        <v>0</v>
      </c>
      <c r="V880" s="16">
        <v>0</v>
      </c>
      <c r="W880" s="16">
        <v>0</v>
      </c>
      <c r="X880" s="16">
        <v>0</v>
      </c>
      <c r="Y880" s="16">
        <v>0</v>
      </c>
      <c r="Z880" s="16">
        <v>0</v>
      </c>
      <c r="AA880" s="16">
        <v>0</v>
      </c>
      <c r="AB880" s="16">
        <v>0</v>
      </c>
      <c r="AC880" s="16">
        <v>0</v>
      </c>
      <c r="AD880" s="16">
        <v>0</v>
      </c>
      <c r="AE880" s="16">
        <v>0</v>
      </c>
      <c r="AF880" s="16">
        <v>0</v>
      </c>
      <c r="AG880" s="17">
        <v>0</v>
      </c>
      <c r="AH880" s="17">
        <v>1.627</v>
      </c>
      <c r="AI880" s="17">
        <v>3.24</v>
      </c>
      <c r="AJ880" s="17">
        <v>84</v>
      </c>
      <c r="AK880" s="17">
        <v>6</v>
      </c>
      <c r="AL880" s="17">
        <v>3</v>
      </c>
      <c r="AM880" s="17">
        <v>91</v>
      </c>
    </row>
    <row r="881" spans="1:39">
      <c r="A881" s="11">
        <v>391951207725286</v>
      </c>
      <c r="B881" s="18">
        <v>34566</v>
      </c>
      <c r="C881" s="13">
        <v>2008</v>
      </c>
      <c r="D881" s="19">
        <v>39537</v>
      </c>
      <c r="F881" s="4" t="s">
        <v>48</v>
      </c>
      <c r="G881" s="4">
        <v>0.8</v>
      </c>
      <c r="H881" s="15">
        <v>1</v>
      </c>
      <c r="I881" s="15">
        <v>1</v>
      </c>
      <c r="J881" s="15">
        <v>1</v>
      </c>
      <c r="K881" s="15">
        <v>1</v>
      </c>
      <c r="L881" s="15">
        <v>1</v>
      </c>
      <c r="M881" s="15">
        <v>1</v>
      </c>
      <c r="N881" s="15">
        <v>1</v>
      </c>
      <c r="O881" s="7" t="s">
        <v>45</v>
      </c>
      <c r="P881" s="16">
        <v>-0.50800000000000001</v>
      </c>
      <c r="Q881" s="16">
        <v>-0.50800000000000001</v>
      </c>
      <c r="R881" s="16">
        <v>-0.51900000000000002</v>
      </c>
      <c r="S881" s="16">
        <v>0.54500000000000004</v>
      </c>
      <c r="T881" s="16">
        <v>0</v>
      </c>
      <c r="U881" s="16">
        <v>-4.4999999999999998E-2</v>
      </c>
      <c r="V881" s="16">
        <v>-0.107</v>
      </c>
      <c r="W881" s="16">
        <v>-0.25</v>
      </c>
      <c r="X881" s="16">
        <v>0.17100000000000001</v>
      </c>
      <c r="Y881" s="16">
        <v>0.47799999999999998</v>
      </c>
      <c r="Z881" s="16">
        <v>-5.1999999999999998E-2</v>
      </c>
      <c r="AA881" s="16">
        <v>-0.32</v>
      </c>
      <c r="AB881" s="16">
        <v>0.66700000000000004</v>
      </c>
      <c r="AC881" s="16">
        <v>0.11600000000000001</v>
      </c>
      <c r="AD881" s="16">
        <v>-0.14299999999999999</v>
      </c>
      <c r="AE881" s="16">
        <v>1.5069999999999999</v>
      </c>
      <c r="AF881" s="16">
        <v>0</v>
      </c>
      <c r="AG881" s="17">
        <v>0</v>
      </c>
      <c r="AH881" s="17">
        <v>1.0026999999999999</v>
      </c>
      <c r="AI881" s="17">
        <v>5.55</v>
      </c>
      <c r="AJ881" s="17">
        <v>3</v>
      </c>
      <c r="AK881" s="17">
        <v>24</v>
      </c>
      <c r="AL881" s="17">
        <v>0</v>
      </c>
      <c r="AM881" s="17">
        <v>71</v>
      </c>
    </row>
    <row r="882" spans="1:39">
      <c r="A882" s="11">
        <v>391953307726275</v>
      </c>
      <c r="B882" s="18">
        <v>2086</v>
      </c>
      <c r="C882" s="13">
        <v>2000</v>
      </c>
      <c r="D882" s="19">
        <v>36614</v>
      </c>
      <c r="F882" s="4" t="s">
        <v>48</v>
      </c>
      <c r="G882" s="4">
        <v>1.54</v>
      </c>
      <c r="H882" s="15">
        <v>1</v>
      </c>
      <c r="I882" s="15">
        <v>1</v>
      </c>
      <c r="J882" s="15">
        <v>1</v>
      </c>
      <c r="K882" s="15">
        <v>1</v>
      </c>
      <c r="L882" s="15">
        <v>1</v>
      </c>
      <c r="M882" s="15">
        <v>1</v>
      </c>
      <c r="N882" s="15">
        <v>1</v>
      </c>
      <c r="O882" s="7" t="s">
        <v>45</v>
      </c>
      <c r="P882" s="16">
        <v>-0.50800000000000001</v>
      </c>
      <c r="Q882" s="16">
        <v>-0.50800000000000001</v>
      </c>
      <c r="R882" s="16">
        <v>-0.51900000000000002</v>
      </c>
      <c r="S882" s="16">
        <v>0.54500000000000004</v>
      </c>
      <c r="T882" s="16">
        <v>0</v>
      </c>
      <c r="U882" s="16">
        <v>-4.4999999999999998E-2</v>
      </c>
      <c r="V882" s="16">
        <v>-0.107</v>
      </c>
      <c r="W882" s="16">
        <v>-0.25</v>
      </c>
      <c r="X882" s="16">
        <v>0.17100000000000001</v>
      </c>
      <c r="Y882" s="16">
        <v>0.47799999999999998</v>
      </c>
      <c r="Z882" s="16">
        <v>-5.1999999999999998E-2</v>
      </c>
      <c r="AA882" s="16">
        <v>-0.32</v>
      </c>
      <c r="AB882" s="16">
        <v>0.66700000000000004</v>
      </c>
      <c r="AC882" s="16">
        <v>0.11600000000000001</v>
      </c>
      <c r="AD882" s="16">
        <v>0</v>
      </c>
      <c r="AE882" s="16">
        <v>1.506</v>
      </c>
      <c r="AF882" s="16">
        <v>0</v>
      </c>
      <c r="AG882" s="17">
        <v>0</v>
      </c>
      <c r="AH882" s="17">
        <v>0.77749999999999997</v>
      </c>
      <c r="AI882" s="17">
        <v>7.07</v>
      </c>
      <c r="AJ882" s="17">
        <v>0</v>
      </c>
      <c r="AK882" s="17">
        <v>80</v>
      </c>
      <c r="AL882" s="17">
        <v>0</v>
      </c>
      <c r="AM882" s="17">
        <v>8</v>
      </c>
    </row>
    <row r="883" spans="1:39">
      <c r="A883" s="11">
        <v>392006107829595</v>
      </c>
      <c r="B883" s="18">
        <v>11510</v>
      </c>
      <c r="C883" s="13">
        <v>2005</v>
      </c>
      <c r="D883" s="19">
        <v>38629</v>
      </c>
      <c r="F883" s="4" t="s">
        <v>46</v>
      </c>
      <c r="G883" s="4">
        <v>9.0399999999999991</v>
      </c>
      <c r="H883" s="15">
        <v>4</v>
      </c>
      <c r="I883" s="15">
        <v>1</v>
      </c>
      <c r="J883" s="15">
        <v>5</v>
      </c>
      <c r="K883" s="15">
        <v>5</v>
      </c>
      <c r="L883" s="15">
        <v>5</v>
      </c>
      <c r="M883" s="15">
        <v>3</v>
      </c>
      <c r="N883" s="15">
        <v>1</v>
      </c>
      <c r="O883" s="7" t="s">
        <v>45</v>
      </c>
      <c r="P883" s="16">
        <v>-2.1000000000000001E-2</v>
      </c>
      <c r="Q883" s="16">
        <v>-2.1000000000000001E-2</v>
      </c>
      <c r="R883" s="16">
        <v>0.01</v>
      </c>
      <c r="S883" s="16">
        <v>0</v>
      </c>
      <c r="T883" s="16">
        <v>0</v>
      </c>
      <c r="U883" s="16">
        <v>0.01</v>
      </c>
      <c r="V883" s="16">
        <v>3.6999999999999998E-2</v>
      </c>
      <c r="W883" s="16">
        <v>0</v>
      </c>
      <c r="X883" s="16">
        <v>4.0000000000000001E-3</v>
      </c>
      <c r="Y883" s="16">
        <v>-1E-3</v>
      </c>
      <c r="Z883" s="16">
        <v>7.6999999999999999E-2</v>
      </c>
      <c r="AA883" s="16">
        <v>3.2000000000000001E-2</v>
      </c>
      <c r="AB883" s="16">
        <v>-0.33300000000000002</v>
      </c>
      <c r="AC883" s="16">
        <v>-4.0000000000000001E-3</v>
      </c>
      <c r="AD883" s="16">
        <v>0.2</v>
      </c>
      <c r="AE883" s="16">
        <v>8.0000000000000002E-3</v>
      </c>
      <c r="AF883" s="16">
        <v>0</v>
      </c>
      <c r="AG883" s="17">
        <v>66.05</v>
      </c>
      <c r="AH883" s="17">
        <v>1.8814</v>
      </c>
      <c r="AI883" s="17">
        <v>3.26</v>
      </c>
      <c r="AJ883" s="17">
        <v>91</v>
      </c>
      <c r="AK883" s="17">
        <v>0</v>
      </c>
      <c r="AL883" s="17">
        <v>5</v>
      </c>
      <c r="AM883" s="17">
        <v>54</v>
      </c>
    </row>
    <row r="884" spans="1:39">
      <c r="A884" s="11">
        <v>392011507847006</v>
      </c>
      <c r="B884" s="18">
        <v>10964</v>
      </c>
      <c r="C884" s="13">
        <v>2001</v>
      </c>
      <c r="D884" s="19">
        <v>37082</v>
      </c>
      <c r="F884" s="4" t="s">
        <v>46</v>
      </c>
      <c r="G884" s="4">
        <v>1400</v>
      </c>
      <c r="H884" s="15">
        <v>5</v>
      </c>
      <c r="I884" s="15">
        <v>3</v>
      </c>
      <c r="J884" s="15">
        <v>1</v>
      </c>
      <c r="K884" s="15">
        <v>1</v>
      </c>
      <c r="L884" s="15">
        <v>1</v>
      </c>
      <c r="M884" s="15">
        <v>5</v>
      </c>
      <c r="N884" s="15">
        <v>1</v>
      </c>
      <c r="O884" s="7" t="s">
        <v>45</v>
      </c>
      <c r="P884" s="16">
        <v>1.2999999999999999E-2</v>
      </c>
      <c r="Q884" s="16">
        <v>1.2999999999999999E-2</v>
      </c>
      <c r="R884" s="16">
        <v>-1.7000000000000001E-2</v>
      </c>
      <c r="S884" s="16">
        <v>0.25</v>
      </c>
      <c r="T884" s="16">
        <v>0</v>
      </c>
      <c r="U884" s="16">
        <v>8.0000000000000002E-3</v>
      </c>
      <c r="V884" s="16">
        <v>3.5000000000000003E-2</v>
      </c>
      <c r="W884" s="16">
        <v>0</v>
      </c>
      <c r="X884" s="16">
        <v>-5.0999999999999997E-2</v>
      </c>
      <c r="Y884" s="16">
        <v>2E-3</v>
      </c>
      <c r="Z884" s="16">
        <v>4.9000000000000002E-2</v>
      </c>
      <c r="AA884" s="16">
        <v>-0.111</v>
      </c>
      <c r="AB884" s="16">
        <v>0</v>
      </c>
      <c r="AC884" s="16">
        <v>4.0000000000000001E-3</v>
      </c>
      <c r="AD884" s="16">
        <v>7.4999999999999997E-2</v>
      </c>
      <c r="AE884" s="16">
        <v>1.0999999999999999E-2</v>
      </c>
      <c r="AF884" s="16">
        <v>0</v>
      </c>
      <c r="AG884" s="17">
        <v>80.099999999999994</v>
      </c>
      <c r="AH884" s="17">
        <v>2.0707</v>
      </c>
      <c r="AI884" s="17">
        <v>5.35</v>
      </c>
      <c r="AJ884" s="17">
        <v>45</v>
      </c>
      <c r="AK884" s="17">
        <v>42</v>
      </c>
      <c r="AL884" s="17">
        <v>20</v>
      </c>
      <c r="AM884" s="17">
        <v>42</v>
      </c>
    </row>
    <row r="885" spans="1:39">
      <c r="A885" s="11">
        <v>392014407741191</v>
      </c>
      <c r="B885" s="18">
        <v>2527</v>
      </c>
      <c r="C885" s="13">
        <v>2007</v>
      </c>
      <c r="D885" s="19">
        <v>39190</v>
      </c>
      <c r="F885" s="4" t="s">
        <v>46</v>
      </c>
      <c r="G885" s="4">
        <v>11.9</v>
      </c>
      <c r="H885" s="15">
        <v>2</v>
      </c>
      <c r="I885" s="15">
        <v>1</v>
      </c>
      <c r="J885" s="15">
        <v>3</v>
      </c>
      <c r="K885" s="15">
        <v>1</v>
      </c>
      <c r="L885" s="15">
        <v>1</v>
      </c>
      <c r="M885" s="15">
        <v>1</v>
      </c>
      <c r="N885" s="15">
        <v>5</v>
      </c>
      <c r="O885" s="7" t="s">
        <v>51</v>
      </c>
      <c r="P885" s="16">
        <v>-0.45500000000000002</v>
      </c>
      <c r="Q885" s="16">
        <v>-0.45500000000000002</v>
      </c>
      <c r="R885" s="16">
        <v>-0.35499999999999998</v>
      </c>
      <c r="S885" s="16">
        <v>0</v>
      </c>
      <c r="T885" s="16">
        <v>0</v>
      </c>
      <c r="U885" s="16">
        <v>0</v>
      </c>
      <c r="V885" s="16">
        <v>1.0999999999999999E-2</v>
      </c>
      <c r="W885" s="16">
        <v>-9.5000000000000001E-2</v>
      </c>
      <c r="X885" s="16">
        <v>0.192</v>
      </c>
      <c r="Y885" s="16">
        <v>0.41599999999999998</v>
      </c>
      <c r="Z885" s="16">
        <v>1.9E-2</v>
      </c>
      <c r="AA885" s="16">
        <v>-0.14299999999999999</v>
      </c>
      <c r="AB885" s="16">
        <v>1</v>
      </c>
      <c r="AC885" s="16">
        <v>7.8E-2</v>
      </c>
      <c r="AD885" s="16">
        <v>3.3000000000000002E-2</v>
      </c>
      <c r="AE885" s="16">
        <v>0.97799999999999998</v>
      </c>
      <c r="AF885" s="16">
        <v>0</v>
      </c>
      <c r="AG885" s="17">
        <v>20</v>
      </c>
      <c r="AH885" s="17">
        <v>1.6745000000000001</v>
      </c>
      <c r="AI885" s="17">
        <v>3.69</v>
      </c>
      <c r="AJ885" s="17">
        <v>66</v>
      </c>
      <c r="AK885" s="17">
        <v>26</v>
      </c>
      <c r="AL885" s="17">
        <v>1</v>
      </c>
      <c r="AM885" s="17">
        <v>71</v>
      </c>
    </row>
    <row r="886" spans="1:39">
      <c r="A886" s="11">
        <v>392021007846327</v>
      </c>
      <c r="B886" s="18">
        <v>10963</v>
      </c>
      <c r="C886" s="13">
        <v>2006</v>
      </c>
      <c r="D886" s="19">
        <v>38937</v>
      </c>
      <c r="F886" s="4" t="s">
        <v>46</v>
      </c>
      <c r="G886" s="4">
        <v>1400</v>
      </c>
      <c r="H886" s="15">
        <v>4</v>
      </c>
      <c r="I886" s="15">
        <v>1</v>
      </c>
      <c r="J886" s="15">
        <v>1</v>
      </c>
      <c r="K886" s="15">
        <v>1</v>
      </c>
      <c r="L886" s="15">
        <v>5</v>
      </c>
      <c r="M886" s="15">
        <v>5</v>
      </c>
      <c r="N886" s="15">
        <v>5</v>
      </c>
      <c r="O886" s="7" t="s">
        <v>45</v>
      </c>
      <c r="P886" s="16">
        <v>2.5999999999999999E-2</v>
      </c>
      <c r="Q886" s="16">
        <v>2.5999999999999999E-2</v>
      </c>
      <c r="R886" s="16">
        <v>0.182</v>
      </c>
      <c r="S886" s="16">
        <v>0</v>
      </c>
      <c r="T886" s="16">
        <v>0.14299999999999999</v>
      </c>
      <c r="U886" s="16">
        <v>8.9999999999999993E-3</v>
      </c>
      <c r="V886" s="16">
        <v>4.1000000000000002E-2</v>
      </c>
      <c r="W886" s="16">
        <v>0</v>
      </c>
      <c r="X886" s="16">
        <v>0</v>
      </c>
      <c r="Y886" s="16">
        <v>-1E-3</v>
      </c>
      <c r="Z886" s="16">
        <v>4.9000000000000002E-2</v>
      </c>
      <c r="AA886" s="16">
        <v>-0.21099999999999999</v>
      </c>
      <c r="AB886" s="16">
        <v>0</v>
      </c>
      <c r="AC886" s="16">
        <v>3.0000000000000001E-3</v>
      </c>
      <c r="AD886" s="16">
        <v>7.4999999999999997E-2</v>
      </c>
      <c r="AE886" s="16">
        <v>4.8000000000000001E-2</v>
      </c>
      <c r="AF886" s="16">
        <v>1</v>
      </c>
      <c r="AG886" s="17">
        <v>60</v>
      </c>
      <c r="AH886" s="17">
        <v>1.8661000000000001</v>
      </c>
      <c r="AI886" s="17">
        <v>4.41</v>
      </c>
      <c r="AJ886" s="17">
        <v>52</v>
      </c>
      <c r="AK886" s="17">
        <v>3</v>
      </c>
      <c r="AL886" s="17">
        <v>13</v>
      </c>
      <c r="AM886" s="17">
        <v>77</v>
      </c>
    </row>
    <row r="887" spans="1:39">
      <c r="A887" s="11">
        <v>392031307829430</v>
      </c>
      <c r="B887" s="12">
        <v>11494</v>
      </c>
      <c r="C887" s="13">
        <v>2000</v>
      </c>
      <c r="D887" s="14">
        <v>36684</v>
      </c>
      <c r="F887" s="4" t="s">
        <v>46</v>
      </c>
      <c r="G887" s="4">
        <v>184</v>
      </c>
      <c r="H887" s="15">
        <v>4</v>
      </c>
      <c r="I887" s="15">
        <v>1</v>
      </c>
      <c r="J887" s="15">
        <v>1</v>
      </c>
      <c r="K887" s="15">
        <v>5</v>
      </c>
      <c r="L887" s="15">
        <v>5</v>
      </c>
      <c r="M887" s="15">
        <v>5</v>
      </c>
      <c r="N887" s="15">
        <v>1</v>
      </c>
      <c r="O887" s="7" t="s">
        <v>45</v>
      </c>
      <c r="P887" s="16">
        <v>4.0000000000000001E-3</v>
      </c>
      <c r="Q887" s="16">
        <v>4.0000000000000001E-3</v>
      </c>
      <c r="R887" s="16">
        <v>-0.04</v>
      </c>
      <c r="S887" s="16">
        <v>0</v>
      </c>
      <c r="T887" s="16">
        <v>0</v>
      </c>
      <c r="U887" s="16">
        <v>6.0000000000000001E-3</v>
      </c>
      <c r="V887" s="16">
        <v>1.6E-2</v>
      </c>
      <c r="W887" s="16">
        <v>0</v>
      </c>
      <c r="X887" s="16">
        <v>-1E-3</v>
      </c>
      <c r="Y887" s="16">
        <v>-2E-3</v>
      </c>
      <c r="Z887" s="16">
        <v>4.2999999999999997E-2</v>
      </c>
      <c r="AA887" s="16">
        <v>0.16700000000000001</v>
      </c>
      <c r="AB887" s="16">
        <v>0</v>
      </c>
      <c r="AC887" s="16">
        <v>-4.0000000000000001E-3</v>
      </c>
      <c r="AD887" s="16">
        <v>8.6999999999999994E-2</v>
      </c>
      <c r="AE887" s="16">
        <v>-6.0000000000000001E-3</v>
      </c>
      <c r="AF887" s="16">
        <v>0</v>
      </c>
      <c r="AG887" s="17">
        <v>60</v>
      </c>
      <c r="AH887" s="17">
        <v>1.3976999999999999</v>
      </c>
      <c r="AI887" s="17">
        <v>4.5599999999999996</v>
      </c>
      <c r="AJ887" s="17">
        <v>93</v>
      </c>
      <c r="AK887" s="17">
        <v>4</v>
      </c>
      <c r="AL887" s="17">
        <v>14</v>
      </c>
      <c r="AM887" s="17">
        <v>33</v>
      </c>
    </row>
    <row r="888" spans="1:39">
      <c r="A888" s="11">
        <v>392031307829430</v>
      </c>
      <c r="B888" s="12">
        <v>11495</v>
      </c>
      <c r="C888" s="13">
        <v>2005</v>
      </c>
      <c r="D888" s="14">
        <v>38629</v>
      </c>
      <c r="F888" s="4" t="s">
        <v>46</v>
      </c>
      <c r="G888" s="4">
        <v>184</v>
      </c>
      <c r="H888" s="15">
        <v>5</v>
      </c>
      <c r="I888" s="15">
        <v>5</v>
      </c>
      <c r="J888" s="15">
        <v>1</v>
      </c>
      <c r="K888" s="15">
        <v>1</v>
      </c>
      <c r="L888" s="15">
        <v>5</v>
      </c>
      <c r="M888" s="15">
        <v>5</v>
      </c>
      <c r="N888" s="15">
        <v>1</v>
      </c>
      <c r="O888" s="7" t="s">
        <v>45</v>
      </c>
      <c r="P888" s="16">
        <v>4.0000000000000001E-3</v>
      </c>
      <c r="Q888" s="16">
        <v>4.0000000000000001E-3</v>
      </c>
      <c r="R888" s="16">
        <v>-0.04</v>
      </c>
      <c r="S888" s="16">
        <v>0</v>
      </c>
      <c r="T888" s="16">
        <v>0</v>
      </c>
      <c r="U888" s="16">
        <v>6.0000000000000001E-3</v>
      </c>
      <c r="V888" s="16">
        <v>1.6E-2</v>
      </c>
      <c r="W888" s="16">
        <v>0</v>
      </c>
      <c r="X888" s="16">
        <v>-1E-3</v>
      </c>
      <c r="Y888" s="16">
        <v>-2E-3</v>
      </c>
      <c r="Z888" s="16">
        <v>4.2999999999999997E-2</v>
      </c>
      <c r="AA888" s="16">
        <v>0.16700000000000001</v>
      </c>
      <c r="AB888" s="16">
        <v>0</v>
      </c>
      <c r="AC888" s="16">
        <v>-4.0000000000000001E-3</v>
      </c>
      <c r="AD888" s="16">
        <v>8.6999999999999994E-2</v>
      </c>
      <c r="AE888" s="16">
        <v>-6.0000000000000001E-3</v>
      </c>
      <c r="AF888" s="16">
        <v>0</v>
      </c>
      <c r="AG888" s="17">
        <v>80</v>
      </c>
      <c r="AH888" s="17">
        <v>2.4232999999999998</v>
      </c>
      <c r="AI888" s="17">
        <v>4.33</v>
      </c>
      <c r="AJ888" s="17">
        <v>61</v>
      </c>
      <c r="AK888" s="17">
        <v>2</v>
      </c>
      <c r="AL888" s="17">
        <v>46</v>
      </c>
      <c r="AM888" s="17">
        <v>62</v>
      </c>
    </row>
    <row r="889" spans="1:39">
      <c r="A889" s="11">
        <v>392041007838441</v>
      </c>
      <c r="B889" s="18">
        <v>11426</v>
      </c>
      <c r="C889" s="13">
        <v>2000</v>
      </c>
      <c r="D889" s="19">
        <v>36699</v>
      </c>
      <c r="F889" s="4" t="s">
        <v>46</v>
      </c>
      <c r="G889" s="4">
        <v>33.9</v>
      </c>
      <c r="H889" s="15">
        <v>3</v>
      </c>
      <c r="I889" s="15">
        <v>3</v>
      </c>
      <c r="J889" s="15">
        <v>1</v>
      </c>
      <c r="K889" s="15">
        <v>1</v>
      </c>
      <c r="L889" s="15">
        <v>1</v>
      </c>
      <c r="M889" s="15">
        <v>3</v>
      </c>
      <c r="N889" s="15">
        <v>1</v>
      </c>
      <c r="O889" s="7" t="s">
        <v>45</v>
      </c>
      <c r="P889" s="16">
        <v>-2.1000000000000001E-2</v>
      </c>
      <c r="Q889" s="16">
        <v>-2.1000000000000001E-2</v>
      </c>
      <c r="R889" s="16">
        <v>5.0000000000000001E-3</v>
      </c>
      <c r="S889" s="16">
        <v>0.14299999999999999</v>
      </c>
      <c r="T889" s="16">
        <v>0</v>
      </c>
      <c r="U889" s="16">
        <v>1.0999999999999999E-2</v>
      </c>
      <c r="V889" s="16">
        <v>4.7E-2</v>
      </c>
      <c r="W889" s="16">
        <v>0</v>
      </c>
      <c r="X889" s="16">
        <v>2.1999999999999999E-2</v>
      </c>
      <c r="Y889" s="16">
        <v>-1E-3</v>
      </c>
      <c r="Z889" s="16">
        <v>9.1999999999999998E-2</v>
      </c>
      <c r="AA889" s="16">
        <v>0</v>
      </c>
      <c r="AB889" s="16">
        <v>-0.25</v>
      </c>
      <c r="AC889" s="16">
        <v>-5.0000000000000001E-3</v>
      </c>
      <c r="AD889" s="16">
        <v>0.184</v>
      </c>
      <c r="AE889" s="16">
        <v>-2E-3</v>
      </c>
      <c r="AF889" s="16">
        <v>0</v>
      </c>
      <c r="AG889" s="17">
        <v>35.4</v>
      </c>
      <c r="AH889" s="17">
        <v>2.0308000000000002</v>
      </c>
      <c r="AI889" s="17">
        <v>5.9</v>
      </c>
      <c r="AJ889" s="17">
        <v>39</v>
      </c>
      <c r="AK889" s="17">
        <v>35</v>
      </c>
      <c r="AL889" s="17">
        <v>8</v>
      </c>
      <c r="AM889" s="17">
        <v>61</v>
      </c>
    </row>
    <row r="890" spans="1:39">
      <c r="A890" s="11">
        <v>392044907733472</v>
      </c>
      <c r="B890" s="18">
        <v>36774</v>
      </c>
      <c r="C890" s="13">
        <v>2003</v>
      </c>
      <c r="D890" s="19">
        <v>37724</v>
      </c>
      <c r="F890" s="4" t="s">
        <v>48</v>
      </c>
      <c r="G890" s="4">
        <v>0.59399999999999997</v>
      </c>
      <c r="H890" s="15">
        <v>1</v>
      </c>
      <c r="I890" s="15">
        <v>1</v>
      </c>
      <c r="J890" s="15">
        <v>1</v>
      </c>
      <c r="K890" s="15">
        <v>1</v>
      </c>
      <c r="L890" s="15">
        <v>1</v>
      </c>
      <c r="M890" s="15">
        <v>1</v>
      </c>
      <c r="N890" s="15">
        <v>1</v>
      </c>
      <c r="O890" s="7" t="s">
        <v>45</v>
      </c>
      <c r="P890" s="16">
        <v>-0.253</v>
      </c>
      <c r="Q890" s="16">
        <v>-0.253</v>
      </c>
      <c r="R890" s="16">
        <v>-0.27400000000000002</v>
      </c>
      <c r="S890" s="16">
        <v>0.25</v>
      </c>
      <c r="T890" s="16">
        <v>0</v>
      </c>
      <c r="U890" s="16">
        <v>-4.0000000000000001E-3</v>
      </c>
      <c r="V890" s="16">
        <v>9.5000000000000001E-2</v>
      </c>
      <c r="W890" s="16">
        <v>-0.182</v>
      </c>
      <c r="X890" s="16">
        <v>3.7999999999999999E-2</v>
      </c>
      <c r="Y890" s="16">
        <v>0.19400000000000001</v>
      </c>
      <c r="Z890" s="16">
        <v>9.5000000000000001E-2</v>
      </c>
      <c r="AA890" s="16">
        <v>0.15</v>
      </c>
      <c r="AB890" s="16">
        <v>0</v>
      </c>
      <c r="AC890" s="16">
        <v>9.8000000000000004E-2</v>
      </c>
      <c r="AD890" s="16">
        <v>0</v>
      </c>
      <c r="AE890" s="16">
        <v>0.49199999999999999</v>
      </c>
      <c r="AF890" s="16">
        <v>1</v>
      </c>
      <c r="AG890" s="17">
        <v>11.19</v>
      </c>
      <c r="AH890" s="17">
        <v>1.3232999999999999</v>
      </c>
      <c r="AI890" s="17">
        <v>5.03</v>
      </c>
      <c r="AJ890" s="17">
        <v>34</v>
      </c>
      <c r="AK890" s="17">
        <v>53</v>
      </c>
      <c r="AL890" s="17">
        <v>7</v>
      </c>
      <c r="AM890" s="17">
        <v>46</v>
      </c>
    </row>
    <row r="891" spans="1:39">
      <c r="A891" s="11">
        <v>392048107917441</v>
      </c>
      <c r="B891" s="18">
        <v>2872</v>
      </c>
      <c r="C891" s="13">
        <v>2007</v>
      </c>
      <c r="D891" s="19">
        <v>39195</v>
      </c>
      <c r="F891" s="4" t="s">
        <v>46</v>
      </c>
      <c r="G891" s="4">
        <v>0.749</v>
      </c>
      <c r="H891" s="15">
        <v>5</v>
      </c>
      <c r="I891" s="15">
        <v>5</v>
      </c>
      <c r="J891" s="15">
        <v>5</v>
      </c>
      <c r="K891" s="15">
        <v>1</v>
      </c>
      <c r="L891" s="15">
        <v>5</v>
      </c>
      <c r="M891" s="15">
        <v>5</v>
      </c>
      <c r="N891" s="15">
        <v>5</v>
      </c>
      <c r="O891" s="7" t="s">
        <v>45</v>
      </c>
      <c r="P891" s="16">
        <v>0</v>
      </c>
      <c r="Q891" s="16">
        <v>0</v>
      </c>
      <c r="R891" s="16">
        <v>0</v>
      </c>
      <c r="S891" s="16">
        <v>0</v>
      </c>
      <c r="T891" s="16">
        <v>0</v>
      </c>
      <c r="U891" s="16">
        <v>0</v>
      </c>
      <c r="V891" s="16">
        <v>0</v>
      </c>
      <c r="W891" s="16">
        <v>0</v>
      </c>
      <c r="X891" s="16">
        <v>0</v>
      </c>
      <c r="Y891" s="16">
        <v>0</v>
      </c>
      <c r="Z891" s="16">
        <v>0</v>
      </c>
      <c r="AA891" s="16">
        <v>0</v>
      </c>
      <c r="AB891" s="16">
        <v>0</v>
      </c>
      <c r="AC891" s="16">
        <v>0</v>
      </c>
      <c r="AD891" s="16">
        <v>0</v>
      </c>
      <c r="AE891" s="16">
        <v>0</v>
      </c>
      <c r="AF891" s="16">
        <v>0</v>
      </c>
      <c r="AG891" s="17">
        <v>80</v>
      </c>
      <c r="AH891" s="17">
        <v>2.3138999999999998</v>
      </c>
      <c r="AI891" s="17">
        <v>3.27</v>
      </c>
      <c r="AJ891" s="17">
        <v>67.680000000000007</v>
      </c>
      <c r="AK891" s="17">
        <v>5.05</v>
      </c>
      <c r="AL891" s="17">
        <v>29.29</v>
      </c>
      <c r="AM891" s="17">
        <v>80.81</v>
      </c>
    </row>
    <row r="892" spans="1:39">
      <c r="A892" s="11">
        <v>392049007713432</v>
      </c>
      <c r="B892" s="20">
        <v>43492</v>
      </c>
      <c r="C892" s="13">
        <v>2008</v>
      </c>
      <c r="D892" s="19">
        <v>39541</v>
      </c>
      <c r="F892" s="4" t="s">
        <v>48</v>
      </c>
      <c r="G892" s="4">
        <v>0.97299999999999998</v>
      </c>
      <c r="H892" s="15">
        <v>1</v>
      </c>
      <c r="I892" s="15">
        <v>1</v>
      </c>
      <c r="J892" s="15">
        <v>1</v>
      </c>
      <c r="K892" s="15">
        <v>1</v>
      </c>
      <c r="L892" s="15">
        <v>1</v>
      </c>
      <c r="M892" s="15">
        <v>1</v>
      </c>
      <c r="N892" s="15">
        <v>1</v>
      </c>
      <c r="O892" s="7" t="s">
        <v>45</v>
      </c>
      <c r="P892" s="16">
        <v>-0.50800000000000001</v>
      </c>
      <c r="Q892" s="16">
        <v>-0.50800000000000001</v>
      </c>
      <c r="R892" s="16">
        <v>-0.51900000000000002</v>
      </c>
      <c r="S892" s="16">
        <v>0.54500000000000004</v>
      </c>
      <c r="T892" s="16">
        <v>0</v>
      </c>
      <c r="U892" s="16">
        <v>-4.4999999999999998E-2</v>
      </c>
      <c r="V892" s="16">
        <v>-0.107</v>
      </c>
      <c r="W892" s="16">
        <v>-0.25</v>
      </c>
      <c r="X892" s="16">
        <v>0.17100000000000001</v>
      </c>
      <c r="Y892" s="16">
        <v>0.47799999999999998</v>
      </c>
      <c r="Z892" s="16">
        <v>-5.1999999999999998E-2</v>
      </c>
      <c r="AA892" s="16">
        <v>-0.32</v>
      </c>
      <c r="AB892" s="16">
        <v>0.66700000000000004</v>
      </c>
      <c r="AC892" s="16">
        <v>0.11600000000000001</v>
      </c>
      <c r="AD892" s="16">
        <v>0</v>
      </c>
      <c r="AE892" s="16">
        <v>1.5069999999999999</v>
      </c>
      <c r="AF892" s="16">
        <v>0</v>
      </c>
      <c r="AG892" s="17">
        <v>0</v>
      </c>
      <c r="AH892" s="21">
        <v>1.3804000000000001</v>
      </c>
      <c r="AI892" s="21">
        <v>6.29</v>
      </c>
      <c r="AJ892" s="21">
        <v>17</v>
      </c>
      <c r="AK892" s="17">
        <v>67</v>
      </c>
      <c r="AL892" s="21">
        <v>3</v>
      </c>
      <c r="AM892" s="17">
        <v>17</v>
      </c>
    </row>
    <row r="893" spans="1:39">
      <c r="A893" s="11">
        <v>392049007713432</v>
      </c>
      <c r="B893" s="18">
        <v>2067</v>
      </c>
      <c r="C893" s="13">
        <v>2003</v>
      </c>
      <c r="D893" s="19">
        <v>37699</v>
      </c>
      <c r="F893" s="4" t="s">
        <v>48</v>
      </c>
      <c r="G893" s="4">
        <v>0.97299999999999998</v>
      </c>
      <c r="H893" s="15">
        <v>3</v>
      </c>
      <c r="I893" s="15">
        <v>1</v>
      </c>
      <c r="J893" s="15">
        <v>3</v>
      </c>
      <c r="K893" s="15">
        <v>1</v>
      </c>
      <c r="L893" s="15">
        <v>1</v>
      </c>
      <c r="M893" s="15">
        <v>1</v>
      </c>
      <c r="N893" s="15">
        <v>1</v>
      </c>
      <c r="O893" s="7" t="s">
        <v>45</v>
      </c>
      <c r="P893" s="16">
        <v>-0.50800000000000001</v>
      </c>
      <c r="Q893" s="16">
        <v>-0.50800000000000001</v>
      </c>
      <c r="R893" s="16">
        <v>-0.51900000000000002</v>
      </c>
      <c r="S893" s="16">
        <v>0.54500000000000004</v>
      </c>
      <c r="T893" s="16">
        <v>0</v>
      </c>
      <c r="U893" s="16">
        <v>-4.4999999999999998E-2</v>
      </c>
      <c r="V893" s="16">
        <v>-0.107</v>
      </c>
      <c r="W893" s="16">
        <v>-0.25</v>
      </c>
      <c r="X893" s="16">
        <v>0.17100000000000001</v>
      </c>
      <c r="Y893" s="16">
        <v>0.47799999999999998</v>
      </c>
      <c r="Z893" s="16">
        <v>-5.1999999999999998E-2</v>
      </c>
      <c r="AA893" s="16">
        <v>-0.32</v>
      </c>
      <c r="AB893" s="16">
        <v>0.66700000000000004</v>
      </c>
      <c r="AC893" s="16">
        <v>0.11600000000000001</v>
      </c>
      <c r="AD893" s="16">
        <v>0</v>
      </c>
      <c r="AE893" s="16">
        <v>1.5069999999999999</v>
      </c>
      <c r="AF893" s="16">
        <v>0</v>
      </c>
      <c r="AG893" s="17">
        <v>30.71</v>
      </c>
      <c r="AH893" s="17">
        <v>1.6055999999999999</v>
      </c>
      <c r="AI893" s="17">
        <v>3.97</v>
      </c>
      <c r="AJ893" s="17">
        <v>48</v>
      </c>
      <c r="AK893" s="17">
        <v>21</v>
      </c>
      <c r="AL893" s="17">
        <v>1</v>
      </c>
      <c r="AM893" s="17">
        <v>79</v>
      </c>
    </row>
    <row r="894" spans="1:39">
      <c r="A894" s="11">
        <v>392053807829486</v>
      </c>
      <c r="B894" s="12">
        <v>11507</v>
      </c>
      <c r="C894" s="13">
        <v>2000</v>
      </c>
      <c r="D894" s="14">
        <v>36684</v>
      </c>
      <c r="F894" s="4" t="s">
        <v>44</v>
      </c>
      <c r="G894" s="4">
        <v>185</v>
      </c>
      <c r="H894" s="15">
        <v>4</v>
      </c>
      <c r="I894" s="15">
        <v>5</v>
      </c>
      <c r="J894" s="15">
        <v>3</v>
      </c>
      <c r="K894" s="15">
        <v>5</v>
      </c>
      <c r="L894" s="15">
        <v>1</v>
      </c>
      <c r="M894" s="15">
        <v>3</v>
      </c>
      <c r="N894" s="15">
        <v>5</v>
      </c>
      <c r="O894" s="7" t="s">
        <v>45</v>
      </c>
      <c r="P894" s="16">
        <v>1.4999999999999999E-2</v>
      </c>
      <c r="Q894" s="16">
        <v>1.4999999999999999E-2</v>
      </c>
      <c r="R894" s="16">
        <v>6.0000000000000001E-3</v>
      </c>
      <c r="S894" s="16">
        <v>0</v>
      </c>
      <c r="T894" s="16">
        <v>0</v>
      </c>
      <c r="U894" s="16">
        <v>4.0000000000000001E-3</v>
      </c>
      <c r="V894" s="16">
        <v>1.4999999999999999E-2</v>
      </c>
      <c r="W894" s="16">
        <v>0</v>
      </c>
      <c r="X894" s="16">
        <v>-4.0000000000000001E-3</v>
      </c>
      <c r="Y894" s="16">
        <v>-2E-3</v>
      </c>
      <c r="Z894" s="16">
        <v>4.2000000000000003E-2</v>
      </c>
      <c r="AA894" s="16">
        <v>0</v>
      </c>
      <c r="AB894" s="16">
        <v>0</v>
      </c>
      <c r="AC894" s="16">
        <v>-4.0000000000000001E-3</v>
      </c>
      <c r="AD894" s="16">
        <v>8.5999999999999993E-2</v>
      </c>
      <c r="AE894" s="16">
        <v>5.0999999999999997E-2</v>
      </c>
      <c r="AF894" s="16">
        <v>0</v>
      </c>
      <c r="AG894" s="17">
        <v>59.27</v>
      </c>
      <c r="AH894" s="17">
        <v>2.2012</v>
      </c>
      <c r="AI894" s="17">
        <v>4.3</v>
      </c>
      <c r="AJ894" s="17">
        <v>74</v>
      </c>
      <c r="AK894" s="17">
        <v>17</v>
      </c>
      <c r="AL894" s="17">
        <v>13</v>
      </c>
      <c r="AM894" s="17">
        <v>70</v>
      </c>
    </row>
    <row r="895" spans="1:39">
      <c r="A895" s="11">
        <v>392053807829486</v>
      </c>
      <c r="B895" s="12">
        <v>11508</v>
      </c>
      <c r="C895" s="13">
        <v>2000</v>
      </c>
      <c r="D895" s="14">
        <v>36684</v>
      </c>
      <c r="F895" s="4" t="s">
        <v>44</v>
      </c>
      <c r="G895" s="4">
        <v>185</v>
      </c>
      <c r="H895" s="15">
        <v>4</v>
      </c>
      <c r="I895" s="15">
        <v>3</v>
      </c>
      <c r="J895" s="15">
        <v>5</v>
      </c>
      <c r="K895" s="15">
        <v>5</v>
      </c>
      <c r="L895" s="15">
        <v>5</v>
      </c>
      <c r="M895" s="15">
        <v>3</v>
      </c>
      <c r="N895" s="15">
        <v>5</v>
      </c>
      <c r="O895" s="7" t="s">
        <v>45</v>
      </c>
      <c r="P895" s="16">
        <v>1.4999999999999999E-2</v>
      </c>
      <c r="Q895" s="16">
        <v>1.4999999999999999E-2</v>
      </c>
      <c r="R895" s="16">
        <v>6.0000000000000001E-3</v>
      </c>
      <c r="S895" s="16">
        <v>0</v>
      </c>
      <c r="T895" s="16">
        <v>0</v>
      </c>
      <c r="U895" s="16">
        <v>4.0000000000000001E-3</v>
      </c>
      <c r="V895" s="16">
        <v>1.4999999999999999E-2</v>
      </c>
      <c r="W895" s="16">
        <v>0</v>
      </c>
      <c r="X895" s="16">
        <v>-4.0000000000000001E-3</v>
      </c>
      <c r="Y895" s="16">
        <v>-2E-3</v>
      </c>
      <c r="Z895" s="16">
        <v>4.2000000000000003E-2</v>
      </c>
      <c r="AA895" s="16">
        <v>0</v>
      </c>
      <c r="AB895" s="16">
        <v>0</v>
      </c>
      <c r="AC895" s="16">
        <v>-4.0000000000000001E-3</v>
      </c>
      <c r="AD895" s="16">
        <v>8.5999999999999993E-2</v>
      </c>
      <c r="AE895" s="16">
        <v>5.0999999999999997E-2</v>
      </c>
      <c r="AF895" s="16">
        <v>0</v>
      </c>
      <c r="AG895" s="17">
        <v>56.24</v>
      </c>
      <c r="AH895" s="17">
        <v>2.0063</v>
      </c>
      <c r="AI895" s="17">
        <v>4.0199999999999996</v>
      </c>
      <c r="AJ895" s="17">
        <v>87</v>
      </c>
      <c r="AK895" s="17">
        <v>7</v>
      </c>
      <c r="AL895" s="17">
        <v>12</v>
      </c>
      <c r="AM895" s="17">
        <v>79</v>
      </c>
    </row>
    <row r="896" spans="1:39">
      <c r="A896" s="11">
        <v>392056507827584</v>
      </c>
      <c r="B896" s="18">
        <v>11511</v>
      </c>
      <c r="C896" s="13">
        <v>2000</v>
      </c>
      <c r="D896" s="19">
        <v>36685</v>
      </c>
      <c r="F896" s="4" t="s">
        <v>46</v>
      </c>
      <c r="G896" s="4">
        <v>1.4</v>
      </c>
      <c r="H896" s="15">
        <v>1</v>
      </c>
      <c r="I896" s="15">
        <v>1</v>
      </c>
      <c r="J896" s="15">
        <v>1</v>
      </c>
      <c r="K896" s="15">
        <v>1</v>
      </c>
      <c r="L896" s="15">
        <v>1</v>
      </c>
      <c r="M896" s="15">
        <v>1</v>
      </c>
      <c r="N896" s="15">
        <v>5</v>
      </c>
      <c r="O896" s="7" t="s">
        <v>45</v>
      </c>
      <c r="P896" s="16">
        <v>-3.5999999999999997E-2</v>
      </c>
      <c r="Q896" s="16">
        <v>-3.5999999999999997E-2</v>
      </c>
      <c r="R896" s="16">
        <v>-9.6000000000000002E-2</v>
      </c>
      <c r="S896" s="16">
        <v>0</v>
      </c>
      <c r="T896" s="16">
        <v>0</v>
      </c>
      <c r="U896" s="16">
        <v>1.0999999999999999E-2</v>
      </c>
      <c r="V896" s="16">
        <v>3.5999999999999997E-2</v>
      </c>
      <c r="W896" s="16">
        <v>0</v>
      </c>
      <c r="X896" s="16">
        <v>-7.0000000000000001E-3</v>
      </c>
      <c r="Y896" s="16">
        <v>-1E-3</v>
      </c>
      <c r="Z896" s="16">
        <v>8.3000000000000004E-2</v>
      </c>
      <c r="AA896" s="16">
        <v>0</v>
      </c>
      <c r="AB896" s="16">
        <v>0</v>
      </c>
      <c r="AC896" s="16">
        <v>-4.0000000000000001E-3</v>
      </c>
      <c r="AD896" s="16">
        <v>0</v>
      </c>
      <c r="AE896" s="16">
        <v>-7.4999999999999997E-2</v>
      </c>
      <c r="AF896" s="16">
        <v>0</v>
      </c>
      <c r="AG896" s="17">
        <v>0</v>
      </c>
      <c r="AH896" s="17">
        <v>1.7238</v>
      </c>
      <c r="AI896" s="17">
        <v>4.51</v>
      </c>
      <c r="AJ896" s="17">
        <v>56</v>
      </c>
      <c r="AK896" s="17">
        <v>33</v>
      </c>
      <c r="AL896" s="17">
        <v>2</v>
      </c>
      <c r="AM896" s="17">
        <v>80</v>
      </c>
    </row>
    <row r="897" spans="1:39">
      <c r="A897" s="11">
        <v>392103307842386</v>
      </c>
      <c r="B897" s="18">
        <v>11308</v>
      </c>
      <c r="C897" s="13">
        <v>2003</v>
      </c>
      <c r="D897" s="19">
        <v>37782</v>
      </c>
      <c r="F897" s="4" t="s">
        <v>44</v>
      </c>
      <c r="G897" s="4">
        <v>0.311</v>
      </c>
      <c r="H897" s="15">
        <v>5</v>
      </c>
      <c r="I897" s="15">
        <v>5</v>
      </c>
      <c r="J897" s="15">
        <v>5</v>
      </c>
      <c r="K897" s="15">
        <v>5</v>
      </c>
      <c r="L897" s="15">
        <v>1</v>
      </c>
      <c r="M897" s="15">
        <v>5</v>
      </c>
      <c r="N897" s="15">
        <v>1</v>
      </c>
      <c r="O897" s="7" t="s">
        <v>45</v>
      </c>
      <c r="P897" s="16">
        <v>0</v>
      </c>
      <c r="Q897" s="16">
        <v>0</v>
      </c>
      <c r="R897" s="16">
        <v>0</v>
      </c>
      <c r="S897" s="16">
        <v>0</v>
      </c>
      <c r="T897" s="16">
        <v>0</v>
      </c>
      <c r="U897" s="16">
        <v>0</v>
      </c>
      <c r="V897" s="16">
        <v>0</v>
      </c>
      <c r="W897" s="16">
        <v>0</v>
      </c>
      <c r="X897" s="16">
        <v>0</v>
      </c>
      <c r="Y897" s="16">
        <v>0</v>
      </c>
      <c r="Z897" s="16">
        <v>0</v>
      </c>
      <c r="AA897" s="16">
        <v>0</v>
      </c>
      <c r="AB897" s="16">
        <v>0</v>
      </c>
      <c r="AC897" s="16">
        <v>0</v>
      </c>
      <c r="AD897" s="16">
        <v>0</v>
      </c>
      <c r="AE897" s="16">
        <v>0</v>
      </c>
      <c r="AF897" s="16">
        <v>0</v>
      </c>
      <c r="AG897" s="17">
        <v>100</v>
      </c>
      <c r="AH897" s="17">
        <v>2.1985000000000001</v>
      </c>
      <c r="AI897" s="17">
        <v>3.77</v>
      </c>
      <c r="AJ897" s="17">
        <v>73</v>
      </c>
      <c r="AK897" s="17">
        <v>17</v>
      </c>
      <c r="AL897" s="17">
        <v>21</v>
      </c>
      <c r="AM897" s="17">
        <v>41</v>
      </c>
    </row>
    <row r="898" spans="1:39">
      <c r="A898" s="11">
        <v>392106407825330</v>
      </c>
      <c r="B898" s="18">
        <v>11366</v>
      </c>
      <c r="C898" s="13">
        <v>2005</v>
      </c>
      <c r="D898" s="19">
        <v>38630</v>
      </c>
      <c r="F898" s="4" t="s">
        <v>46</v>
      </c>
      <c r="G898" s="4">
        <v>394</v>
      </c>
      <c r="H898" s="15">
        <v>5</v>
      </c>
      <c r="I898" s="15">
        <v>3</v>
      </c>
      <c r="J898" s="15">
        <v>1</v>
      </c>
      <c r="K898" s="15">
        <v>1</v>
      </c>
      <c r="L898" s="15">
        <v>5</v>
      </c>
      <c r="M898" s="15">
        <v>5</v>
      </c>
      <c r="N898" s="15">
        <v>5</v>
      </c>
      <c r="O898" s="7" t="s">
        <v>45</v>
      </c>
      <c r="P898" s="16">
        <v>0</v>
      </c>
      <c r="Q898" s="16">
        <v>0</v>
      </c>
      <c r="R898" s="16">
        <v>0</v>
      </c>
      <c r="S898" s="16">
        <v>0</v>
      </c>
      <c r="T898" s="16">
        <v>0</v>
      </c>
      <c r="U898" s="16">
        <v>-1E-3</v>
      </c>
      <c r="V898" s="16">
        <v>-2E-3</v>
      </c>
      <c r="W898" s="16">
        <v>0</v>
      </c>
      <c r="X898" s="16">
        <v>0</v>
      </c>
      <c r="Y898" s="16">
        <v>0</v>
      </c>
      <c r="Z898" s="16">
        <v>-4.0000000000000001E-3</v>
      </c>
      <c r="AA898" s="16">
        <v>0</v>
      </c>
      <c r="AB898" s="16">
        <v>0</v>
      </c>
      <c r="AC898" s="16">
        <v>0</v>
      </c>
      <c r="AD898" s="16">
        <v>-2.3E-2</v>
      </c>
      <c r="AE898" s="16">
        <v>0</v>
      </c>
      <c r="AF898" s="16">
        <v>0</v>
      </c>
      <c r="AG898" s="17">
        <v>73.59</v>
      </c>
      <c r="AH898" s="17">
        <v>2.1707999999999998</v>
      </c>
      <c r="AI898" s="17">
        <v>4.4649999999999999</v>
      </c>
      <c r="AJ898" s="17">
        <v>52</v>
      </c>
      <c r="AK898" s="17">
        <v>4.5</v>
      </c>
      <c r="AL898" s="17">
        <v>19</v>
      </c>
      <c r="AM898" s="17">
        <v>79.5</v>
      </c>
    </row>
    <row r="899" spans="1:39">
      <c r="A899" s="11">
        <v>392108307714359</v>
      </c>
      <c r="B899" s="18">
        <v>34568</v>
      </c>
      <c r="C899" s="13">
        <v>2008</v>
      </c>
      <c r="D899" s="19">
        <v>39552</v>
      </c>
      <c r="F899" s="4" t="s">
        <v>48</v>
      </c>
      <c r="G899" s="4">
        <v>2.86</v>
      </c>
      <c r="H899" s="15">
        <v>5</v>
      </c>
      <c r="I899" s="15">
        <v>1</v>
      </c>
      <c r="J899" s="15">
        <v>5</v>
      </c>
      <c r="K899" s="15">
        <v>5</v>
      </c>
      <c r="L899" s="15">
        <v>5</v>
      </c>
      <c r="M899" s="15">
        <v>1</v>
      </c>
      <c r="N899" s="15">
        <v>5</v>
      </c>
      <c r="O899" s="7" t="s">
        <v>45</v>
      </c>
      <c r="P899" s="16">
        <v>-0.51</v>
      </c>
      <c r="Q899" s="16">
        <v>-0.51</v>
      </c>
      <c r="R899" s="16">
        <v>-0.51400000000000001</v>
      </c>
      <c r="S899" s="16">
        <v>0.36399999999999999</v>
      </c>
      <c r="T899" s="16">
        <v>0</v>
      </c>
      <c r="U899" s="16">
        <v>-4.2000000000000003E-2</v>
      </c>
      <c r="V899" s="16">
        <v>-0.11</v>
      </c>
      <c r="W899" s="16">
        <v>-0.47099999999999997</v>
      </c>
      <c r="X899" s="16">
        <v>0.14799999999999999</v>
      </c>
      <c r="Y899" s="16">
        <v>0.44400000000000001</v>
      </c>
      <c r="Z899" s="16">
        <v>-5.0999999999999997E-2</v>
      </c>
      <c r="AA899" s="16">
        <v>-0.36</v>
      </c>
      <c r="AB899" s="16">
        <v>1.5</v>
      </c>
      <c r="AC899" s="16">
        <v>0.11700000000000001</v>
      </c>
      <c r="AD899" s="16">
        <v>-4.2000000000000003E-2</v>
      </c>
      <c r="AE899" s="16">
        <v>1.36</v>
      </c>
      <c r="AF899" s="16">
        <v>0</v>
      </c>
      <c r="AG899" s="17">
        <v>80</v>
      </c>
      <c r="AH899" s="17">
        <v>0.7964</v>
      </c>
      <c r="AI899" s="17">
        <v>2.44</v>
      </c>
      <c r="AJ899" s="17">
        <v>93</v>
      </c>
      <c r="AK899" s="17">
        <v>2</v>
      </c>
      <c r="AL899" s="17">
        <v>5</v>
      </c>
      <c r="AM899" s="17">
        <v>96</v>
      </c>
    </row>
    <row r="900" spans="1:39">
      <c r="A900" s="11">
        <v>392128007724100</v>
      </c>
      <c r="B900" s="20">
        <v>43483</v>
      </c>
      <c r="C900" s="13">
        <v>2007</v>
      </c>
      <c r="D900" s="19">
        <v>39195</v>
      </c>
      <c r="F900" s="4" t="s">
        <v>48</v>
      </c>
      <c r="G900" s="4">
        <v>1.88</v>
      </c>
      <c r="H900" s="15">
        <v>2</v>
      </c>
      <c r="I900" s="15">
        <v>3</v>
      </c>
      <c r="J900" s="15">
        <v>1</v>
      </c>
      <c r="K900" s="15">
        <v>1</v>
      </c>
      <c r="L900" s="15">
        <v>1</v>
      </c>
      <c r="M900" s="15">
        <v>1</v>
      </c>
      <c r="N900" s="15">
        <v>1</v>
      </c>
      <c r="O900" s="7" t="s">
        <v>45</v>
      </c>
      <c r="P900" s="16">
        <v>-0.50800000000000001</v>
      </c>
      <c r="Q900" s="16">
        <v>-0.50800000000000001</v>
      </c>
      <c r="R900" s="16">
        <v>-0.51900000000000002</v>
      </c>
      <c r="S900" s="16">
        <v>0.54500000000000004</v>
      </c>
      <c r="T900" s="16">
        <v>0</v>
      </c>
      <c r="U900" s="16">
        <v>-4.4999999999999998E-2</v>
      </c>
      <c r="V900" s="16">
        <v>-0.107</v>
      </c>
      <c r="W900" s="16">
        <v>-0.25</v>
      </c>
      <c r="X900" s="16">
        <v>0.17</v>
      </c>
      <c r="Y900" s="16">
        <v>0.47799999999999998</v>
      </c>
      <c r="Z900" s="16">
        <v>-5.1999999999999998E-2</v>
      </c>
      <c r="AA900" s="16">
        <v>-0.32</v>
      </c>
      <c r="AB900" s="16">
        <v>0.66700000000000004</v>
      </c>
      <c r="AC900" s="16">
        <v>0.11600000000000001</v>
      </c>
      <c r="AD900" s="16">
        <v>0</v>
      </c>
      <c r="AE900" s="16">
        <v>1.5049999999999999</v>
      </c>
      <c r="AF900" s="16">
        <v>0</v>
      </c>
      <c r="AG900" s="17">
        <v>19.239999999999998</v>
      </c>
      <c r="AH900" s="21">
        <v>2.0324</v>
      </c>
      <c r="AI900" s="21">
        <v>6.41</v>
      </c>
      <c r="AJ900" s="21">
        <v>12</v>
      </c>
      <c r="AK900" s="17">
        <v>16</v>
      </c>
      <c r="AL900" s="21">
        <v>2</v>
      </c>
      <c r="AM900" s="17">
        <v>14</v>
      </c>
    </row>
    <row r="901" spans="1:39">
      <c r="A901" s="11">
        <v>392128007724100</v>
      </c>
      <c r="B901" s="18">
        <v>2662</v>
      </c>
      <c r="C901" s="13">
        <v>2004</v>
      </c>
      <c r="D901" s="19">
        <v>38048</v>
      </c>
      <c r="F901" s="4" t="s">
        <v>48</v>
      </c>
      <c r="G901" s="4">
        <v>1.88</v>
      </c>
      <c r="H901" s="15">
        <v>1</v>
      </c>
      <c r="I901" s="15">
        <v>1</v>
      </c>
      <c r="J901" s="15">
        <v>1</v>
      </c>
      <c r="K901" s="15">
        <v>1</v>
      </c>
      <c r="L901" s="15">
        <v>1</v>
      </c>
      <c r="M901" s="15">
        <v>1</v>
      </c>
      <c r="N901" s="15">
        <v>1</v>
      </c>
      <c r="O901" s="7" t="s">
        <v>45</v>
      </c>
      <c r="P901" s="16">
        <v>-0.50800000000000001</v>
      </c>
      <c r="Q901" s="16">
        <v>-0.50800000000000001</v>
      </c>
      <c r="R901" s="16">
        <v>-0.51900000000000002</v>
      </c>
      <c r="S901" s="16">
        <v>0.54500000000000004</v>
      </c>
      <c r="T901" s="16">
        <v>0</v>
      </c>
      <c r="U901" s="16">
        <v>-4.4999999999999998E-2</v>
      </c>
      <c r="V901" s="16">
        <v>-0.107</v>
      </c>
      <c r="W901" s="16">
        <v>-0.25</v>
      </c>
      <c r="X901" s="16">
        <v>0.17</v>
      </c>
      <c r="Y901" s="16">
        <v>0.47799999999999998</v>
      </c>
      <c r="Z901" s="16">
        <v>-5.1999999999999998E-2</v>
      </c>
      <c r="AA901" s="16">
        <v>-0.32</v>
      </c>
      <c r="AB901" s="16">
        <v>0.66700000000000004</v>
      </c>
      <c r="AC901" s="16">
        <v>0.11600000000000001</v>
      </c>
      <c r="AD901" s="16">
        <v>0</v>
      </c>
      <c r="AE901" s="16">
        <v>1.5049999999999999</v>
      </c>
      <c r="AF901" s="16">
        <v>0</v>
      </c>
      <c r="AG901" s="17">
        <v>0</v>
      </c>
      <c r="AH901" s="17">
        <v>1.8863000000000001</v>
      </c>
      <c r="AI901" s="17">
        <v>5.24</v>
      </c>
      <c r="AJ901" s="17">
        <v>37</v>
      </c>
      <c r="AK901" s="17">
        <v>13</v>
      </c>
      <c r="AL901" s="17">
        <v>0</v>
      </c>
      <c r="AM901" s="17">
        <v>71</v>
      </c>
    </row>
    <row r="902" spans="1:39">
      <c r="A902" s="11">
        <v>392147207733400</v>
      </c>
      <c r="B902" s="18">
        <v>36776</v>
      </c>
      <c r="C902" s="13">
        <v>2003</v>
      </c>
      <c r="D902" s="19">
        <v>37704</v>
      </c>
      <c r="F902" s="4" t="s">
        <v>48</v>
      </c>
      <c r="G902" s="4">
        <v>1.22</v>
      </c>
      <c r="H902" s="15">
        <v>1</v>
      </c>
      <c r="I902" s="15">
        <v>1</v>
      </c>
      <c r="J902" s="15">
        <v>1</v>
      </c>
      <c r="K902" s="15">
        <v>1</v>
      </c>
      <c r="L902" s="15">
        <v>1</v>
      </c>
      <c r="M902" s="15">
        <v>1</v>
      </c>
      <c r="N902" s="15">
        <v>1</v>
      </c>
      <c r="O902" s="7" t="s">
        <v>45</v>
      </c>
      <c r="P902" s="16">
        <v>-5.2999999999999999E-2</v>
      </c>
      <c r="Q902" s="16">
        <v>-5.2999999999999999E-2</v>
      </c>
      <c r="R902" s="16">
        <v>-0.23799999999999999</v>
      </c>
      <c r="S902" s="16">
        <v>0.5</v>
      </c>
      <c r="T902" s="16">
        <v>0</v>
      </c>
      <c r="U902" s="16">
        <v>0.28599999999999998</v>
      </c>
      <c r="V902" s="16">
        <v>0.80300000000000005</v>
      </c>
      <c r="W902" s="16">
        <v>-0.27300000000000002</v>
      </c>
      <c r="X902" s="16">
        <v>4.1000000000000002E-2</v>
      </c>
      <c r="Y902" s="16">
        <v>0.02</v>
      </c>
      <c r="Z902" s="16">
        <v>1.5089999999999999</v>
      </c>
      <c r="AA902" s="16">
        <v>-1</v>
      </c>
      <c r="AB902" s="16">
        <v>-1</v>
      </c>
      <c r="AC902" s="16">
        <v>0.121</v>
      </c>
      <c r="AD902" s="16">
        <v>7.6669999999999998</v>
      </c>
      <c r="AE902" s="16">
        <v>0.443</v>
      </c>
      <c r="AF902" s="16">
        <v>-1</v>
      </c>
      <c r="AG902" s="17">
        <v>0</v>
      </c>
      <c r="AH902" s="17">
        <v>1.7107000000000001</v>
      </c>
      <c r="AI902" s="17">
        <v>5.91</v>
      </c>
      <c r="AJ902" s="17">
        <v>9</v>
      </c>
      <c r="AK902" s="17">
        <v>43</v>
      </c>
      <c r="AL902" s="17">
        <v>7</v>
      </c>
      <c r="AM902" s="17">
        <v>38</v>
      </c>
    </row>
    <row r="903" spans="1:39">
      <c r="A903" s="11">
        <v>392148007723240</v>
      </c>
      <c r="B903" s="18">
        <v>2337</v>
      </c>
      <c r="C903" s="13">
        <v>2004</v>
      </c>
      <c r="D903" s="19">
        <v>38048</v>
      </c>
      <c r="F903" s="4" t="s">
        <v>48</v>
      </c>
      <c r="G903" s="4">
        <v>0.35199999999999998</v>
      </c>
      <c r="H903" s="15">
        <v>1</v>
      </c>
      <c r="I903" s="15">
        <v>1</v>
      </c>
      <c r="J903" s="15">
        <v>1</v>
      </c>
      <c r="K903" s="15">
        <v>1</v>
      </c>
      <c r="L903" s="15">
        <v>1</v>
      </c>
      <c r="M903" s="15">
        <v>1</v>
      </c>
      <c r="N903" s="15">
        <v>1</v>
      </c>
      <c r="O903" s="7" t="s">
        <v>45</v>
      </c>
      <c r="P903" s="16">
        <v>-0.50800000000000001</v>
      </c>
      <c r="Q903" s="16">
        <v>-0.50800000000000001</v>
      </c>
      <c r="R903" s="16">
        <v>-0.51900000000000002</v>
      </c>
      <c r="S903" s="16">
        <v>0.54500000000000004</v>
      </c>
      <c r="T903" s="16">
        <v>0</v>
      </c>
      <c r="U903" s="16">
        <v>-4.4999999999999998E-2</v>
      </c>
      <c r="V903" s="16">
        <v>-0.107</v>
      </c>
      <c r="W903" s="16">
        <v>-0.25</v>
      </c>
      <c r="X903" s="16">
        <v>0.17</v>
      </c>
      <c r="Y903" s="16">
        <v>0.47799999999999998</v>
      </c>
      <c r="Z903" s="16">
        <v>-5.1999999999999998E-2</v>
      </c>
      <c r="AA903" s="16">
        <v>-0.32</v>
      </c>
      <c r="AB903" s="16">
        <v>0.66700000000000004</v>
      </c>
      <c r="AC903" s="16">
        <v>0.11600000000000001</v>
      </c>
      <c r="AD903" s="16">
        <v>0</v>
      </c>
      <c r="AE903" s="16">
        <v>1.506</v>
      </c>
      <c r="AF903" s="16">
        <v>0</v>
      </c>
      <c r="AG903" s="17">
        <v>0</v>
      </c>
      <c r="AH903" s="17">
        <v>1.0972</v>
      </c>
      <c r="AI903" s="17">
        <v>6.34</v>
      </c>
      <c r="AJ903" s="17">
        <v>2</v>
      </c>
      <c r="AK903" s="17">
        <v>25</v>
      </c>
      <c r="AL903" s="17">
        <v>2</v>
      </c>
      <c r="AM903" s="17">
        <v>67</v>
      </c>
    </row>
    <row r="904" spans="1:39">
      <c r="A904" s="11">
        <v>392152807828498</v>
      </c>
      <c r="B904" s="18">
        <v>11506</v>
      </c>
      <c r="C904" s="13">
        <v>2005</v>
      </c>
      <c r="D904" s="19">
        <v>38630</v>
      </c>
      <c r="F904" s="4" t="s">
        <v>44</v>
      </c>
      <c r="G904" s="4">
        <v>188</v>
      </c>
      <c r="H904" s="15">
        <v>4</v>
      </c>
      <c r="I904" s="15">
        <v>5</v>
      </c>
      <c r="J904" s="15">
        <v>3</v>
      </c>
      <c r="K904" s="15">
        <v>1</v>
      </c>
      <c r="L904" s="15">
        <v>5</v>
      </c>
      <c r="M904" s="15">
        <v>5</v>
      </c>
      <c r="N904" s="15">
        <v>5</v>
      </c>
      <c r="O904" s="7" t="s">
        <v>45</v>
      </c>
      <c r="P904" s="16">
        <v>-2E-3</v>
      </c>
      <c r="Q904" s="16">
        <v>-2E-3</v>
      </c>
      <c r="R904" s="16">
        <v>-4.4999999999999998E-2</v>
      </c>
      <c r="S904" s="16">
        <v>0</v>
      </c>
      <c r="T904" s="16">
        <v>0</v>
      </c>
      <c r="U904" s="16">
        <v>5.0000000000000001E-3</v>
      </c>
      <c r="V904" s="16">
        <v>1.7000000000000001E-2</v>
      </c>
      <c r="W904" s="16">
        <v>0</v>
      </c>
      <c r="X904" s="16">
        <v>2.3E-2</v>
      </c>
      <c r="Y904" s="16">
        <v>-2E-3</v>
      </c>
      <c r="Z904" s="16">
        <v>0.05</v>
      </c>
      <c r="AA904" s="16">
        <v>0</v>
      </c>
      <c r="AB904" s="16">
        <v>0</v>
      </c>
      <c r="AC904" s="16">
        <v>-4.0000000000000001E-3</v>
      </c>
      <c r="AD904" s="16">
        <v>8.7999999999999995E-2</v>
      </c>
      <c r="AE904" s="16">
        <v>1.0999999999999999E-2</v>
      </c>
      <c r="AF904" s="16" t="s">
        <v>222</v>
      </c>
      <c r="AG904" s="17">
        <v>60.95</v>
      </c>
      <c r="AH904" s="17">
        <v>2.1951999999999998</v>
      </c>
      <c r="AI904" s="17">
        <v>4.18</v>
      </c>
      <c r="AJ904" s="17">
        <v>49.5</v>
      </c>
      <c r="AK904" s="17">
        <v>4.5</v>
      </c>
      <c r="AL904" s="17">
        <v>39</v>
      </c>
      <c r="AM904" s="17">
        <v>75.5</v>
      </c>
    </row>
    <row r="905" spans="1:39">
      <c r="A905" s="11">
        <v>392153707743337</v>
      </c>
      <c r="B905" s="20">
        <v>1672</v>
      </c>
      <c r="C905" s="13">
        <v>2003</v>
      </c>
      <c r="D905" s="19">
        <v>37727</v>
      </c>
      <c r="F905" s="4" t="s">
        <v>46</v>
      </c>
      <c r="G905" s="4">
        <v>1.66</v>
      </c>
      <c r="H905" s="15">
        <v>2</v>
      </c>
      <c r="I905" s="15">
        <v>3</v>
      </c>
      <c r="J905" s="15">
        <v>5</v>
      </c>
      <c r="K905" s="15">
        <v>5</v>
      </c>
      <c r="L905" s="15">
        <v>5</v>
      </c>
      <c r="M905" s="15">
        <v>3</v>
      </c>
      <c r="N905" s="15">
        <v>5</v>
      </c>
      <c r="O905" s="7" t="s">
        <v>51</v>
      </c>
      <c r="P905" s="16">
        <v>0</v>
      </c>
      <c r="Q905" s="16">
        <v>0</v>
      </c>
      <c r="R905" s="16">
        <v>0</v>
      </c>
      <c r="S905" s="16">
        <v>0</v>
      </c>
      <c r="T905" s="16">
        <v>0</v>
      </c>
      <c r="U905" s="16">
        <v>0</v>
      </c>
      <c r="V905" s="16">
        <v>0</v>
      </c>
      <c r="W905" s="16">
        <v>0</v>
      </c>
      <c r="X905" s="16">
        <v>0</v>
      </c>
      <c r="Y905" s="16">
        <v>0</v>
      </c>
      <c r="Z905" s="16">
        <v>0</v>
      </c>
      <c r="AA905" s="16">
        <v>0</v>
      </c>
      <c r="AB905" s="16">
        <v>0</v>
      </c>
      <c r="AC905" s="16">
        <v>0</v>
      </c>
      <c r="AD905" s="16">
        <v>0</v>
      </c>
      <c r="AE905" s="16">
        <v>0</v>
      </c>
      <c r="AF905" s="16">
        <v>0</v>
      </c>
      <c r="AG905" s="17">
        <v>29.19</v>
      </c>
      <c r="AH905" s="17">
        <v>2.0064000000000002</v>
      </c>
      <c r="AI905" s="17">
        <v>3.25</v>
      </c>
      <c r="AJ905" s="17">
        <v>83</v>
      </c>
      <c r="AK905" s="17">
        <v>4</v>
      </c>
      <c r="AL905" s="17">
        <v>7</v>
      </c>
      <c r="AM905" s="17">
        <v>81</v>
      </c>
    </row>
    <row r="906" spans="1:39">
      <c r="A906" s="11">
        <v>392153707743337</v>
      </c>
      <c r="B906" s="18">
        <v>2900</v>
      </c>
      <c r="C906" s="13">
        <v>2002</v>
      </c>
      <c r="D906" s="19">
        <v>37321</v>
      </c>
      <c r="F906" s="4" t="s">
        <v>46</v>
      </c>
      <c r="G906" s="4">
        <v>1.66</v>
      </c>
      <c r="H906" s="15">
        <v>3</v>
      </c>
      <c r="I906" s="15">
        <v>3</v>
      </c>
      <c r="J906" s="15">
        <v>1</v>
      </c>
      <c r="K906" s="15">
        <v>1</v>
      </c>
      <c r="L906" s="15">
        <v>1</v>
      </c>
      <c r="M906" s="15">
        <v>1</v>
      </c>
      <c r="N906" s="15">
        <v>1</v>
      </c>
      <c r="O906" s="7" t="s">
        <v>51</v>
      </c>
      <c r="P906" s="16">
        <v>0</v>
      </c>
      <c r="Q906" s="16">
        <v>0</v>
      </c>
      <c r="R906" s="16">
        <v>0</v>
      </c>
      <c r="S906" s="16">
        <v>0</v>
      </c>
      <c r="T906" s="16">
        <v>0</v>
      </c>
      <c r="U906" s="16">
        <v>0</v>
      </c>
      <c r="V906" s="16">
        <v>0</v>
      </c>
      <c r="W906" s="16">
        <v>0</v>
      </c>
      <c r="X906" s="16">
        <v>0</v>
      </c>
      <c r="Y906" s="16">
        <v>0</v>
      </c>
      <c r="Z906" s="16">
        <v>0</v>
      </c>
      <c r="AA906" s="16">
        <v>0</v>
      </c>
      <c r="AB906" s="16">
        <v>0</v>
      </c>
      <c r="AC906" s="16">
        <v>0</v>
      </c>
      <c r="AD906" s="16">
        <v>0</v>
      </c>
      <c r="AE906" s="16">
        <v>0</v>
      </c>
      <c r="AF906" s="16">
        <v>0</v>
      </c>
      <c r="AG906" s="17">
        <v>30.21</v>
      </c>
      <c r="AH906" s="17">
        <v>2.0566</v>
      </c>
      <c r="AI906" s="17">
        <v>4.17</v>
      </c>
      <c r="AJ906" s="17">
        <v>65</v>
      </c>
      <c r="AK906" s="17">
        <v>22</v>
      </c>
      <c r="AL906" s="17">
        <v>0</v>
      </c>
      <c r="AM906" s="17">
        <v>55</v>
      </c>
    </row>
    <row r="907" spans="1:39">
      <c r="A907" s="11">
        <v>392156907711560</v>
      </c>
      <c r="B907" s="18">
        <v>36821</v>
      </c>
      <c r="C907" s="13">
        <v>2003</v>
      </c>
      <c r="D907" s="19">
        <v>37708</v>
      </c>
      <c r="F907" s="4" t="s">
        <v>48</v>
      </c>
      <c r="G907" s="4">
        <v>1.5</v>
      </c>
      <c r="H907" s="15">
        <v>2</v>
      </c>
      <c r="I907" s="15">
        <v>1</v>
      </c>
      <c r="J907" s="15">
        <v>1</v>
      </c>
      <c r="K907" s="15">
        <v>1</v>
      </c>
      <c r="L907" s="15">
        <v>1</v>
      </c>
      <c r="M907" s="15">
        <v>1</v>
      </c>
      <c r="N907" s="15">
        <v>1</v>
      </c>
      <c r="O907" s="7" t="s">
        <v>45</v>
      </c>
      <c r="P907" s="16">
        <v>-0.46800000000000003</v>
      </c>
      <c r="Q907" s="16">
        <v>-0.46800000000000003</v>
      </c>
      <c r="R907" s="16">
        <v>-0.54700000000000004</v>
      </c>
      <c r="S907" s="16">
        <v>0.54500000000000004</v>
      </c>
      <c r="T907" s="16">
        <v>0</v>
      </c>
      <c r="U907" s="16">
        <v>3.6999999999999998E-2</v>
      </c>
      <c r="V907" s="16">
        <v>3.6999999999999998E-2</v>
      </c>
      <c r="W907" s="16">
        <v>-0.58299999999999996</v>
      </c>
      <c r="X907" s="16">
        <v>0.17100000000000001</v>
      </c>
      <c r="Y907" s="16">
        <v>0.40799999999999997</v>
      </c>
      <c r="Z907" s="16">
        <v>0.22700000000000001</v>
      </c>
      <c r="AA907" s="16">
        <v>-0.16</v>
      </c>
      <c r="AB907" s="16">
        <v>-0.66700000000000004</v>
      </c>
      <c r="AC907" s="16">
        <v>0.123</v>
      </c>
      <c r="AD907" s="16">
        <v>0.53800000000000003</v>
      </c>
      <c r="AE907" s="16">
        <v>1.5049999999999999</v>
      </c>
      <c r="AF907" s="16">
        <v>-1</v>
      </c>
      <c r="AG907" s="17">
        <v>20</v>
      </c>
      <c r="AH907" s="17">
        <v>1.3734</v>
      </c>
      <c r="AI907" s="17">
        <v>5.4</v>
      </c>
      <c r="AJ907" s="17">
        <v>11</v>
      </c>
      <c r="AK907" s="17">
        <v>45</v>
      </c>
      <c r="AL907" s="17">
        <v>3</v>
      </c>
      <c r="AM907" s="17">
        <v>48</v>
      </c>
    </row>
    <row r="908" spans="1:39">
      <c r="A908" s="11">
        <v>392200007723160</v>
      </c>
      <c r="B908" s="20">
        <v>36823</v>
      </c>
      <c r="C908" s="13">
        <v>2003</v>
      </c>
      <c r="D908" s="19">
        <v>37730</v>
      </c>
      <c r="F908" s="4" t="s">
        <v>48</v>
      </c>
      <c r="G908" s="4">
        <v>0.73799999999999999</v>
      </c>
      <c r="H908" s="15">
        <v>1</v>
      </c>
      <c r="I908" s="15">
        <v>1</v>
      </c>
      <c r="J908" s="15">
        <v>1</v>
      </c>
      <c r="K908" s="15">
        <v>1</v>
      </c>
      <c r="L908" s="15">
        <v>1</v>
      </c>
      <c r="M908" s="15">
        <v>1</v>
      </c>
      <c r="N908" s="15">
        <v>1</v>
      </c>
      <c r="O908" s="7" t="s">
        <v>45</v>
      </c>
      <c r="P908" s="16">
        <v>-0.50800000000000001</v>
      </c>
      <c r="Q908" s="16">
        <v>-0.50800000000000001</v>
      </c>
      <c r="R908" s="16">
        <v>-0.51900000000000002</v>
      </c>
      <c r="S908" s="16">
        <v>0.54500000000000004</v>
      </c>
      <c r="T908" s="16">
        <v>0</v>
      </c>
      <c r="U908" s="16">
        <v>-4.4999999999999998E-2</v>
      </c>
      <c r="V908" s="16">
        <v>-0.107</v>
      </c>
      <c r="W908" s="16">
        <v>-0.25</v>
      </c>
      <c r="X908" s="16">
        <v>0.17</v>
      </c>
      <c r="Y908" s="16">
        <v>0.47799999999999998</v>
      </c>
      <c r="Z908" s="16">
        <v>-5.1999999999999998E-2</v>
      </c>
      <c r="AA908" s="16">
        <v>-0.32</v>
      </c>
      <c r="AB908" s="16">
        <v>0.66700000000000004</v>
      </c>
      <c r="AC908" s="16">
        <v>0.11700000000000001</v>
      </c>
      <c r="AD908" s="16">
        <v>0</v>
      </c>
      <c r="AE908" s="16">
        <v>1.5049999999999999</v>
      </c>
      <c r="AF908" s="16">
        <v>0</v>
      </c>
      <c r="AG908" s="17">
        <v>0</v>
      </c>
      <c r="AH908" s="17">
        <v>0.62280000000000002</v>
      </c>
      <c r="AI908" s="17">
        <v>6.33</v>
      </c>
      <c r="AJ908" s="17">
        <v>12</v>
      </c>
      <c r="AK908" s="17">
        <v>87</v>
      </c>
      <c r="AL908" s="17">
        <v>4</v>
      </c>
      <c r="AM908" s="17">
        <v>12</v>
      </c>
    </row>
    <row r="909" spans="1:39">
      <c r="A909" s="11">
        <v>392200007723160</v>
      </c>
      <c r="B909" s="18">
        <v>2335</v>
      </c>
      <c r="C909" s="13">
        <v>2004</v>
      </c>
      <c r="D909" s="19">
        <v>38048</v>
      </c>
      <c r="F909" s="4" t="s">
        <v>48</v>
      </c>
      <c r="G909" s="4">
        <v>0.73799999999999999</v>
      </c>
      <c r="H909" s="15">
        <v>1</v>
      </c>
      <c r="I909" s="15">
        <v>1</v>
      </c>
      <c r="J909" s="15">
        <v>1</v>
      </c>
      <c r="K909" s="15">
        <v>1</v>
      </c>
      <c r="L909" s="15">
        <v>1</v>
      </c>
      <c r="M909" s="15">
        <v>1</v>
      </c>
      <c r="N909" s="15">
        <v>1</v>
      </c>
      <c r="O909" s="7" t="s">
        <v>45</v>
      </c>
      <c r="P909" s="16">
        <v>-0.50800000000000001</v>
      </c>
      <c r="Q909" s="16">
        <v>-0.50800000000000001</v>
      </c>
      <c r="R909" s="16">
        <v>-0.51900000000000002</v>
      </c>
      <c r="S909" s="16">
        <v>0.54500000000000004</v>
      </c>
      <c r="T909" s="16">
        <v>0</v>
      </c>
      <c r="U909" s="16">
        <v>-4.4999999999999998E-2</v>
      </c>
      <c r="V909" s="16">
        <v>-0.107</v>
      </c>
      <c r="W909" s="16">
        <v>-0.25</v>
      </c>
      <c r="X909" s="16">
        <v>0.17</v>
      </c>
      <c r="Y909" s="16">
        <v>0.47799999999999998</v>
      </c>
      <c r="Z909" s="16">
        <v>-5.1999999999999998E-2</v>
      </c>
      <c r="AA909" s="16">
        <v>-0.32</v>
      </c>
      <c r="AB909" s="16">
        <v>0.66700000000000004</v>
      </c>
      <c r="AC909" s="16">
        <v>0.11700000000000001</v>
      </c>
      <c r="AD909" s="16">
        <v>0</v>
      </c>
      <c r="AE909" s="16">
        <v>1.5049999999999999</v>
      </c>
      <c r="AF909" s="16">
        <v>0</v>
      </c>
      <c r="AG909" s="17">
        <v>0</v>
      </c>
      <c r="AH909" s="17">
        <v>0.20949999999999999</v>
      </c>
      <c r="AI909" s="17">
        <v>6.86</v>
      </c>
      <c r="AJ909" s="17">
        <v>2</v>
      </c>
      <c r="AK909" s="17">
        <v>96</v>
      </c>
      <c r="AL909" s="17">
        <v>0</v>
      </c>
      <c r="AM909" s="17">
        <v>3</v>
      </c>
    </row>
    <row r="910" spans="1:39">
      <c r="A910" s="11">
        <v>392204507720132</v>
      </c>
      <c r="B910" s="18">
        <v>2055</v>
      </c>
      <c r="C910" s="13">
        <v>2008</v>
      </c>
      <c r="D910" s="19">
        <v>39561</v>
      </c>
      <c r="F910" s="4" t="s">
        <v>48</v>
      </c>
      <c r="G910" s="4">
        <v>0.57799999999999996</v>
      </c>
      <c r="H910" s="15">
        <v>5</v>
      </c>
      <c r="I910" s="15">
        <v>1</v>
      </c>
      <c r="J910" s="15">
        <v>5</v>
      </c>
      <c r="K910" s="15">
        <v>5</v>
      </c>
      <c r="L910" s="15">
        <v>5</v>
      </c>
      <c r="M910" s="15">
        <v>1</v>
      </c>
      <c r="N910" s="15">
        <v>5</v>
      </c>
      <c r="O910" s="7" t="s">
        <v>45</v>
      </c>
      <c r="P910" s="16">
        <v>-0.50800000000000001</v>
      </c>
      <c r="Q910" s="16">
        <v>-0.50800000000000001</v>
      </c>
      <c r="R910" s="16">
        <v>-0.51900000000000002</v>
      </c>
      <c r="S910" s="16">
        <v>0.54500000000000004</v>
      </c>
      <c r="T910" s="16">
        <v>0</v>
      </c>
      <c r="U910" s="16">
        <v>-4.5999999999999999E-2</v>
      </c>
      <c r="V910" s="16">
        <v>-0.108</v>
      </c>
      <c r="W910" s="16">
        <v>-0.25</v>
      </c>
      <c r="X910" s="16">
        <v>0.16900000000000001</v>
      </c>
      <c r="Y910" s="16">
        <v>0.47899999999999998</v>
      </c>
      <c r="Z910" s="16">
        <v>-5.2999999999999999E-2</v>
      </c>
      <c r="AA910" s="16">
        <v>-0.32</v>
      </c>
      <c r="AB910" s="16">
        <v>0.66700000000000004</v>
      </c>
      <c r="AC910" s="16">
        <v>0.11600000000000001</v>
      </c>
      <c r="AD910" s="16">
        <v>0</v>
      </c>
      <c r="AE910" s="16">
        <v>1.5029999999999999</v>
      </c>
      <c r="AF910" s="16">
        <v>0</v>
      </c>
      <c r="AG910" s="17">
        <v>80</v>
      </c>
      <c r="AH910" s="17">
        <v>1.2421</v>
      </c>
      <c r="AI910" s="17">
        <v>0.99</v>
      </c>
      <c r="AJ910" s="17">
        <v>92</v>
      </c>
      <c r="AK910" s="17">
        <v>2</v>
      </c>
      <c r="AL910" s="17">
        <v>2</v>
      </c>
      <c r="AM910" s="17">
        <v>91</v>
      </c>
    </row>
    <row r="911" spans="1:39">
      <c r="A911" s="11">
        <v>392218407809375</v>
      </c>
      <c r="B911" s="18">
        <v>9699</v>
      </c>
      <c r="C911" s="13">
        <v>2003</v>
      </c>
      <c r="D911" s="19">
        <v>37867</v>
      </c>
      <c r="F911" s="4" t="s">
        <v>44</v>
      </c>
      <c r="G911" s="4">
        <v>178</v>
      </c>
      <c r="H911" s="15">
        <v>2</v>
      </c>
      <c r="I911" s="15">
        <v>3</v>
      </c>
      <c r="J911" s="15">
        <v>5</v>
      </c>
      <c r="K911" s="15">
        <v>5</v>
      </c>
      <c r="L911" s="15">
        <v>5</v>
      </c>
      <c r="M911" s="15">
        <v>1</v>
      </c>
      <c r="N911" s="15">
        <v>5</v>
      </c>
      <c r="O911" s="7" t="s">
        <v>45</v>
      </c>
      <c r="P911" s="16">
        <v>-5.0000000000000001E-3</v>
      </c>
      <c r="Q911" s="16">
        <v>-5.0000000000000001E-3</v>
      </c>
      <c r="R911" s="16">
        <v>-4.0000000000000001E-3</v>
      </c>
      <c r="S911" s="16">
        <v>0</v>
      </c>
      <c r="T911" s="16">
        <v>0</v>
      </c>
      <c r="U911" s="16">
        <v>-2E-3</v>
      </c>
      <c r="V911" s="16">
        <v>4.0000000000000001E-3</v>
      </c>
      <c r="W911" s="16">
        <v>0</v>
      </c>
      <c r="X911" s="16">
        <v>-3.0000000000000001E-3</v>
      </c>
      <c r="Y911" s="16">
        <v>3.0000000000000001E-3</v>
      </c>
      <c r="Z911" s="16">
        <v>1.7999999999999999E-2</v>
      </c>
      <c r="AA911" s="16">
        <v>-3.2000000000000001E-2</v>
      </c>
      <c r="AB911" s="16">
        <v>-0.33300000000000002</v>
      </c>
      <c r="AC911" s="16">
        <v>-4.0000000000000001E-3</v>
      </c>
      <c r="AD911" s="16">
        <v>2.9000000000000001E-2</v>
      </c>
      <c r="AE911" s="16">
        <v>1.4E-2</v>
      </c>
      <c r="AF911" s="16">
        <v>0</v>
      </c>
      <c r="AG911" s="17">
        <v>23.25</v>
      </c>
      <c r="AH911" s="17">
        <v>1.9517</v>
      </c>
      <c r="AI911" s="17">
        <v>3.88</v>
      </c>
      <c r="AJ911" s="17">
        <v>77</v>
      </c>
      <c r="AK911" s="17">
        <v>6</v>
      </c>
      <c r="AL911" s="17">
        <v>4</v>
      </c>
      <c r="AM911" s="17">
        <v>86</v>
      </c>
    </row>
    <row r="912" spans="1:39">
      <c r="A912" s="11">
        <v>392222507835201</v>
      </c>
      <c r="B912" s="12">
        <v>11429</v>
      </c>
      <c r="C912" s="13">
        <v>2002</v>
      </c>
      <c r="D912" s="14">
        <v>37383</v>
      </c>
      <c r="F912" s="4" t="s">
        <v>46</v>
      </c>
      <c r="G912" s="4">
        <v>1.39</v>
      </c>
      <c r="H912" s="15">
        <v>4</v>
      </c>
      <c r="I912" s="15">
        <v>1</v>
      </c>
      <c r="J912" s="15">
        <v>3</v>
      </c>
      <c r="K912" s="15">
        <v>5</v>
      </c>
      <c r="L912" s="15">
        <v>5</v>
      </c>
      <c r="M912" s="15">
        <v>3</v>
      </c>
      <c r="N912" s="15">
        <v>1</v>
      </c>
      <c r="O912" s="7" t="s">
        <v>45</v>
      </c>
      <c r="P912" s="16">
        <v>-2.1000000000000001E-2</v>
      </c>
      <c r="Q912" s="16">
        <v>-2.1000000000000001E-2</v>
      </c>
      <c r="R912" s="16">
        <v>5.0000000000000001E-3</v>
      </c>
      <c r="S912" s="16">
        <v>0.14299999999999999</v>
      </c>
      <c r="T912" s="16">
        <v>0</v>
      </c>
      <c r="U912" s="16">
        <v>1.0999999999999999E-2</v>
      </c>
      <c r="V912" s="16">
        <v>4.7E-2</v>
      </c>
      <c r="W912" s="16">
        <v>0</v>
      </c>
      <c r="X912" s="16">
        <v>2.3E-2</v>
      </c>
      <c r="Y912" s="16">
        <v>-1E-3</v>
      </c>
      <c r="Z912" s="16">
        <v>9.2999999999999999E-2</v>
      </c>
      <c r="AA912" s="16">
        <v>0</v>
      </c>
      <c r="AB912" s="16">
        <v>-0.25</v>
      </c>
      <c r="AC912" s="16">
        <v>-6.0000000000000001E-3</v>
      </c>
      <c r="AD912" s="16">
        <v>0</v>
      </c>
      <c r="AE912" s="16">
        <v>-3.0000000000000001E-3</v>
      </c>
      <c r="AF912" s="16">
        <v>0</v>
      </c>
      <c r="AG912" s="17">
        <v>53.19</v>
      </c>
      <c r="AH912" s="17">
        <v>1.9372</v>
      </c>
      <c r="AI912" s="17">
        <v>3.98</v>
      </c>
      <c r="AJ912" s="17">
        <v>88</v>
      </c>
      <c r="AK912" s="17">
        <v>7</v>
      </c>
      <c r="AL912" s="17">
        <v>8</v>
      </c>
      <c r="AM912" s="17">
        <v>40</v>
      </c>
    </row>
    <row r="913" spans="1:39">
      <c r="A913" s="11">
        <v>392224207733246</v>
      </c>
      <c r="B913" s="18">
        <v>1664</v>
      </c>
      <c r="C913" s="13">
        <v>2003</v>
      </c>
      <c r="D913" s="19">
        <v>37690</v>
      </c>
      <c r="F913" s="4" t="s">
        <v>48</v>
      </c>
      <c r="G913" s="4">
        <v>4.4800000000000004</v>
      </c>
      <c r="H913" s="15">
        <v>2</v>
      </c>
      <c r="I913" s="15">
        <v>3</v>
      </c>
      <c r="J913" s="15">
        <v>1</v>
      </c>
      <c r="K913" s="15">
        <v>3</v>
      </c>
      <c r="L913" s="15">
        <v>1</v>
      </c>
      <c r="M913" s="15">
        <v>1</v>
      </c>
      <c r="N913" s="15">
        <v>1</v>
      </c>
      <c r="O913" s="7" t="s">
        <v>45</v>
      </c>
      <c r="P913" s="16">
        <v>-0.27200000000000002</v>
      </c>
      <c r="Q913" s="16">
        <v>-0.27200000000000002</v>
      </c>
      <c r="R913" s="16">
        <v>-0.18</v>
      </c>
      <c r="S913" s="16">
        <v>0.25</v>
      </c>
      <c r="T913" s="16">
        <v>0</v>
      </c>
      <c r="U913" s="16">
        <v>-1E-3</v>
      </c>
      <c r="V913" s="16">
        <v>9.5000000000000001E-2</v>
      </c>
      <c r="W913" s="16">
        <v>-0.27300000000000002</v>
      </c>
      <c r="X913" s="16">
        <v>4.1000000000000002E-2</v>
      </c>
      <c r="Y913" s="16">
        <v>0.17899999999999999</v>
      </c>
      <c r="Z913" s="16">
        <v>9.9000000000000005E-2</v>
      </c>
      <c r="AA913" s="16">
        <v>0.15</v>
      </c>
      <c r="AB913" s="16">
        <v>0</v>
      </c>
      <c r="AC913" s="16">
        <v>8.3000000000000004E-2</v>
      </c>
      <c r="AD913" s="16">
        <v>0.23100000000000001</v>
      </c>
      <c r="AE913" s="16">
        <v>0.59199999999999997</v>
      </c>
      <c r="AF913" s="16">
        <v>0</v>
      </c>
      <c r="AG913" s="17">
        <v>21.02</v>
      </c>
      <c r="AH913" s="17">
        <v>2.0609000000000002</v>
      </c>
      <c r="AI913" s="17">
        <v>4.79</v>
      </c>
      <c r="AJ913" s="17">
        <v>53</v>
      </c>
      <c r="AK913" s="17">
        <v>42</v>
      </c>
      <c r="AL913" s="17">
        <v>4</v>
      </c>
      <c r="AM913" s="17">
        <v>56</v>
      </c>
    </row>
    <row r="914" spans="1:39">
      <c r="A914" s="11">
        <v>392239407743281</v>
      </c>
      <c r="B914" s="18">
        <v>2903</v>
      </c>
      <c r="C914" s="13">
        <v>2002</v>
      </c>
      <c r="D914" s="19">
        <v>37321</v>
      </c>
      <c r="F914" s="4" t="s">
        <v>46</v>
      </c>
      <c r="G914" s="4">
        <v>0.83199999999999996</v>
      </c>
      <c r="H914" s="15">
        <v>1</v>
      </c>
      <c r="I914" s="15">
        <v>3</v>
      </c>
      <c r="J914" s="15">
        <v>1</v>
      </c>
      <c r="K914" s="15">
        <v>1</v>
      </c>
      <c r="L914" s="15">
        <v>1</v>
      </c>
      <c r="M914" s="15">
        <v>1</v>
      </c>
      <c r="N914" s="15">
        <v>1</v>
      </c>
      <c r="O914" s="7" t="s">
        <v>51</v>
      </c>
      <c r="P914" s="16">
        <v>-1.4999999999999999E-2</v>
      </c>
      <c r="Q914" s="16">
        <v>-1.4999999999999999E-2</v>
      </c>
      <c r="R914" s="16">
        <v>-1.4999999999999999E-2</v>
      </c>
      <c r="S914" s="16">
        <v>0</v>
      </c>
      <c r="T914" s="16">
        <v>0</v>
      </c>
      <c r="U914" s="16">
        <v>-6.0000000000000001E-3</v>
      </c>
      <c r="V914" s="16">
        <v>-3.0000000000000001E-3</v>
      </c>
      <c r="W914" s="16">
        <v>0</v>
      </c>
      <c r="X914" s="16">
        <v>1.0999999999999999E-2</v>
      </c>
      <c r="Y914" s="16">
        <v>1.2999999999999999E-2</v>
      </c>
      <c r="Z914" s="16">
        <v>-4.0000000000000001E-3</v>
      </c>
      <c r="AA914" s="16">
        <v>2.9000000000000001E-2</v>
      </c>
      <c r="AB914" s="16">
        <v>0</v>
      </c>
      <c r="AC914" s="16">
        <v>1E-3</v>
      </c>
      <c r="AD914" s="16">
        <v>0</v>
      </c>
      <c r="AE914" s="16">
        <v>1.4999999999999999E-2</v>
      </c>
      <c r="AF914" s="16">
        <v>0</v>
      </c>
      <c r="AG914" s="17">
        <v>0.73</v>
      </c>
      <c r="AH914" s="17">
        <v>1.9998</v>
      </c>
      <c r="AI914" s="17">
        <v>4.28</v>
      </c>
      <c r="AJ914" s="17">
        <v>51.52</v>
      </c>
      <c r="AK914" s="17">
        <v>25.25</v>
      </c>
      <c r="AL914" s="17">
        <v>3.03</v>
      </c>
      <c r="AM914" s="17">
        <v>59.6</v>
      </c>
    </row>
    <row r="915" spans="1:39">
      <c r="A915" s="11">
        <v>392243807916584</v>
      </c>
      <c r="B915" s="18">
        <v>2865</v>
      </c>
      <c r="C915" s="13">
        <v>2001</v>
      </c>
      <c r="D915" s="19">
        <v>36983</v>
      </c>
      <c r="F915" s="4" t="s">
        <v>46</v>
      </c>
      <c r="G915" s="4">
        <v>0.76800000000000002</v>
      </c>
      <c r="H915" s="15">
        <v>1</v>
      </c>
      <c r="I915" s="15">
        <v>1</v>
      </c>
      <c r="J915" s="15">
        <v>1</v>
      </c>
      <c r="K915" s="15">
        <v>1</v>
      </c>
      <c r="L915" s="15">
        <v>1</v>
      </c>
      <c r="M915" s="15">
        <v>1</v>
      </c>
      <c r="N915" s="15">
        <v>3</v>
      </c>
      <c r="O915" s="7" t="s">
        <v>45</v>
      </c>
      <c r="P915" s="16">
        <v>0</v>
      </c>
      <c r="Q915" s="16">
        <v>0</v>
      </c>
      <c r="R915" s="16">
        <v>0</v>
      </c>
      <c r="S915" s="16">
        <v>0</v>
      </c>
      <c r="T915" s="16">
        <v>0</v>
      </c>
      <c r="U915" s="16">
        <v>0</v>
      </c>
      <c r="V915" s="16">
        <v>0</v>
      </c>
      <c r="W915" s="16">
        <v>0</v>
      </c>
      <c r="X915" s="16">
        <v>0</v>
      </c>
      <c r="Y915" s="16">
        <v>0</v>
      </c>
      <c r="Z915" s="16">
        <v>0</v>
      </c>
      <c r="AA915" s="16">
        <v>0</v>
      </c>
      <c r="AB915" s="16">
        <v>0</v>
      </c>
      <c r="AC915" s="16">
        <v>0</v>
      </c>
      <c r="AD915" s="16">
        <v>0</v>
      </c>
      <c r="AE915" s="16">
        <v>0</v>
      </c>
      <c r="AF915" s="16">
        <v>0</v>
      </c>
      <c r="AG915" s="17">
        <v>0</v>
      </c>
      <c r="AH915" s="17">
        <v>1.8289</v>
      </c>
      <c r="AI915" s="17">
        <v>4.97</v>
      </c>
      <c r="AJ915" s="17">
        <v>34</v>
      </c>
      <c r="AK915" s="17">
        <v>23</v>
      </c>
      <c r="AL915" s="17">
        <v>0</v>
      </c>
      <c r="AM915" s="17">
        <v>64</v>
      </c>
    </row>
    <row r="916" spans="1:39">
      <c r="A916" s="11">
        <v>392303807720571</v>
      </c>
      <c r="B916" s="18">
        <v>34575</v>
      </c>
      <c r="C916" s="13">
        <v>2006</v>
      </c>
      <c r="D916" s="19">
        <v>38822</v>
      </c>
      <c r="F916" s="4" t="s">
        <v>48</v>
      </c>
      <c r="G916" s="4">
        <v>0.46700000000000003</v>
      </c>
      <c r="H916" s="15">
        <v>2</v>
      </c>
      <c r="I916" s="15">
        <v>1</v>
      </c>
      <c r="J916" s="15">
        <v>1</v>
      </c>
      <c r="K916" s="15">
        <v>1</v>
      </c>
      <c r="L916" s="15">
        <v>1</v>
      </c>
      <c r="M916" s="15">
        <v>1</v>
      </c>
      <c r="N916" s="15">
        <v>1</v>
      </c>
      <c r="O916" s="7" t="s">
        <v>45</v>
      </c>
      <c r="P916" s="16">
        <v>-0.51100000000000001</v>
      </c>
      <c r="Q916" s="16">
        <v>-0.51100000000000001</v>
      </c>
      <c r="R916" s="16">
        <v>-0.52300000000000002</v>
      </c>
      <c r="S916" s="16">
        <v>0.54500000000000004</v>
      </c>
      <c r="T916" s="16">
        <v>0</v>
      </c>
      <c r="U916" s="16">
        <v>-4.4999999999999998E-2</v>
      </c>
      <c r="V916" s="16">
        <v>-0.108</v>
      </c>
      <c r="W916" s="16">
        <v>-0.25</v>
      </c>
      <c r="X916" s="16">
        <v>0.17</v>
      </c>
      <c r="Y916" s="16">
        <v>0.47499999999999998</v>
      </c>
      <c r="Z916" s="16">
        <v>-5.2999999999999999E-2</v>
      </c>
      <c r="AA916" s="16">
        <v>-0.32</v>
      </c>
      <c r="AB916" s="16">
        <v>0.66700000000000004</v>
      </c>
      <c r="AC916" s="16">
        <v>0.115</v>
      </c>
      <c r="AD916" s="16">
        <v>-0.25</v>
      </c>
      <c r="AE916" s="16">
        <v>1.4870000000000001</v>
      </c>
      <c r="AF916" s="16">
        <v>0</v>
      </c>
      <c r="AG916" s="17">
        <v>20</v>
      </c>
      <c r="AH916" s="17">
        <v>1.5485</v>
      </c>
      <c r="AI916" s="17">
        <v>5.31</v>
      </c>
      <c r="AJ916" s="17">
        <v>20</v>
      </c>
      <c r="AK916" s="17">
        <v>48</v>
      </c>
      <c r="AL916" s="17">
        <v>4</v>
      </c>
      <c r="AM916" s="17">
        <v>17</v>
      </c>
    </row>
    <row r="917" spans="1:39">
      <c r="A917" s="11">
        <v>392303807732229</v>
      </c>
      <c r="B917" s="18">
        <v>36779</v>
      </c>
      <c r="C917" s="13">
        <v>2003</v>
      </c>
      <c r="D917" s="19">
        <v>37714</v>
      </c>
      <c r="F917" s="4" t="s">
        <v>48</v>
      </c>
      <c r="G917" s="4">
        <v>1.79</v>
      </c>
      <c r="H917" s="15">
        <v>1</v>
      </c>
      <c r="I917" s="15">
        <v>1</v>
      </c>
      <c r="J917" s="15">
        <v>1</v>
      </c>
      <c r="K917" s="15">
        <v>1</v>
      </c>
      <c r="L917" s="15">
        <v>1</v>
      </c>
      <c r="M917" s="15">
        <v>1</v>
      </c>
      <c r="N917" s="15">
        <v>1</v>
      </c>
      <c r="O917" s="7" t="s">
        <v>45</v>
      </c>
      <c r="P917" s="16">
        <v>-0.253</v>
      </c>
      <c r="Q917" s="16">
        <v>-0.253</v>
      </c>
      <c r="R917" s="16">
        <v>-0.27400000000000002</v>
      </c>
      <c r="S917" s="16">
        <v>0.25</v>
      </c>
      <c r="T917" s="16">
        <v>0</v>
      </c>
      <c r="U917" s="16">
        <v>-4.0000000000000001E-3</v>
      </c>
      <c r="V917" s="16">
        <v>9.4E-2</v>
      </c>
      <c r="W917" s="16">
        <v>-0.182</v>
      </c>
      <c r="X917" s="16">
        <v>3.7999999999999999E-2</v>
      </c>
      <c r="Y917" s="16">
        <v>0.193</v>
      </c>
      <c r="Z917" s="16">
        <v>9.4E-2</v>
      </c>
      <c r="AA917" s="16">
        <v>0.15</v>
      </c>
      <c r="AB917" s="16">
        <v>0</v>
      </c>
      <c r="AC917" s="16">
        <v>9.8000000000000004E-2</v>
      </c>
      <c r="AD917" s="16">
        <v>0.2</v>
      </c>
      <c r="AE917" s="16">
        <v>0.49199999999999999</v>
      </c>
      <c r="AF917" s="16">
        <v>1</v>
      </c>
      <c r="AG917" s="17">
        <v>4.4000000000000004</v>
      </c>
      <c r="AH917" s="17">
        <v>1.7372000000000001</v>
      </c>
      <c r="AI917" s="17">
        <v>5.03</v>
      </c>
      <c r="AJ917" s="17">
        <v>37</v>
      </c>
      <c r="AK917" s="17">
        <v>48</v>
      </c>
      <c r="AL917" s="17">
        <v>8</v>
      </c>
      <c r="AM917" s="17">
        <v>44</v>
      </c>
    </row>
    <row r="918" spans="1:39">
      <c r="A918" s="11">
        <v>392312107743491</v>
      </c>
      <c r="B918" s="18">
        <v>36642</v>
      </c>
      <c r="C918" s="13">
        <v>2000</v>
      </c>
      <c r="D918" s="19">
        <v>36612</v>
      </c>
      <c r="F918" s="4" t="s">
        <v>46</v>
      </c>
      <c r="G918" s="4">
        <v>3.2</v>
      </c>
      <c r="H918" s="15">
        <v>4</v>
      </c>
      <c r="I918" s="15">
        <v>1</v>
      </c>
      <c r="J918" s="15">
        <v>5</v>
      </c>
      <c r="K918" s="15">
        <v>5</v>
      </c>
      <c r="L918" s="15">
        <v>5</v>
      </c>
      <c r="M918" s="15">
        <v>5</v>
      </c>
      <c r="N918" s="15">
        <v>5</v>
      </c>
      <c r="O918" s="7" t="s">
        <v>51</v>
      </c>
      <c r="P918" s="16">
        <v>0</v>
      </c>
      <c r="Q918" s="16">
        <v>0</v>
      </c>
      <c r="R918" s="16">
        <v>0</v>
      </c>
      <c r="S918" s="16">
        <v>0</v>
      </c>
      <c r="T918" s="16">
        <v>0</v>
      </c>
      <c r="U918" s="16">
        <v>0</v>
      </c>
      <c r="V918" s="16">
        <v>0</v>
      </c>
      <c r="W918" s="16">
        <v>0</v>
      </c>
      <c r="X918" s="16">
        <v>0</v>
      </c>
      <c r="Y918" s="16">
        <v>0</v>
      </c>
      <c r="Z918" s="16">
        <v>0</v>
      </c>
      <c r="AA918" s="16">
        <v>0</v>
      </c>
      <c r="AB918" s="16">
        <v>0</v>
      </c>
      <c r="AC918" s="16">
        <v>0</v>
      </c>
      <c r="AD918" s="16">
        <v>0</v>
      </c>
      <c r="AE918" s="16">
        <v>0</v>
      </c>
      <c r="AF918" s="16">
        <v>0</v>
      </c>
      <c r="AG918" s="17">
        <v>61.94</v>
      </c>
      <c r="AH918" s="17">
        <v>1.9393</v>
      </c>
      <c r="AI918" s="17">
        <v>3.01</v>
      </c>
      <c r="AJ918" s="17">
        <v>86</v>
      </c>
      <c r="AK918" s="17">
        <v>5</v>
      </c>
      <c r="AL918" s="17">
        <v>45</v>
      </c>
      <c r="AM918" s="17">
        <v>77</v>
      </c>
    </row>
    <row r="919" spans="1:39">
      <c r="A919" s="11">
        <v>392312107743491</v>
      </c>
      <c r="B919" s="20">
        <v>1673</v>
      </c>
      <c r="C919" s="13">
        <v>2003</v>
      </c>
      <c r="D919" s="19">
        <v>37727</v>
      </c>
      <c r="F919" s="4" t="s">
        <v>46</v>
      </c>
      <c r="G919" s="4">
        <v>3.2</v>
      </c>
      <c r="H919" s="15">
        <v>3</v>
      </c>
      <c r="I919" s="15">
        <v>1</v>
      </c>
      <c r="J919" s="15">
        <v>1</v>
      </c>
      <c r="K919" s="15">
        <v>1</v>
      </c>
      <c r="L919" s="15">
        <v>1</v>
      </c>
      <c r="M919" s="15">
        <v>1</v>
      </c>
      <c r="N919" s="15">
        <v>1</v>
      </c>
      <c r="O919" s="7" t="s">
        <v>51</v>
      </c>
      <c r="P919" s="16">
        <v>0</v>
      </c>
      <c r="Q919" s="16">
        <v>0</v>
      </c>
      <c r="R919" s="16">
        <v>0</v>
      </c>
      <c r="S919" s="16">
        <v>0</v>
      </c>
      <c r="T919" s="16">
        <v>0</v>
      </c>
      <c r="U919" s="16">
        <v>0</v>
      </c>
      <c r="V919" s="16">
        <v>0</v>
      </c>
      <c r="W919" s="16">
        <v>0</v>
      </c>
      <c r="X919" s="16">
        <v>0</v>
      </c>
      <c r="Y919" s="16">
        <v>0</v>
      </c>
      <c r="Z919" s="16">
        <v>0</v>
      </c>
      <c r="AA919" s="16">
        <v>0</v>
      </c>
      <c r="AB919" s="16">
        <v>0</v>
      </c>
      <c r="AC919" s="16">
        <v>0</v>
      </c>
      <c r="AD919" s="16">
        <v>0</v>
      </c>
      <c r="AE919" s="16">
        <v>0</v>
      </c>
      <c r="AF919" s="16">
        <v>0</v>
      </c>
      <c r="AG919" s="17">
        <v>40</v>
      </c>
      <c r="AH919" s="17">
        <v>1.7537</v>
      </c>
      <c r="AI919" s="17">
        <v>6.59</v>
      </c>
      <c r="AJ919" s="17">
        <v>31</v>
      </c>
      <c r="AK919" s="17">
        <v>35</v>
      </c>
      <c r="AL919" s="17">
        <v>0</v>
      </c>
      <c r="AM919" s="17">
        <v>8</v>
      </c>
    </row>
    <row r="920" spans="1:39">
      <c r="A920" s="11">
        <v>392312107743491</v>
      </c>
      <c r="B920" s="18">
        <v>2896</v>
      </c>
      <c r="C920" s="13">
        <v>2002</v>
      </c>
      <c r="D920" s="19">
        <v>37321</v>
      </c>
      <c r="F920" s="4" t="s">
        <v>46</v>
      </c>
      <c r="G920" s="4">
        <v>3.2</v>
      </c>
      <c r="H920" s="15">
        <v>4</v>
      </c>
      <c r="I920" s="15">
        <v>5</v>
      </c>
      <c r="J920" s="15">
        <v>1</v>
      </c>
      <c r="K920" s="15">
        <v>1</v>
      </c>
      <c r="L920" s="15">
        <v>1</v>
      </c>
      <c r="M920" s="15">
        <v>1</v>
      </c>
      <c r="N920" s="15">
        <v>1</v>
      </c>
      <c r="O920" s="7" t="s">
        <v>51</v>
      </c>
      <c r="P920" s="16">
        <v>0</v>
      </c>
      <c r="Q920" s="16">
        <v>0</v>
      </c>
      <c r="R920" s="16">
        <v>0</v>
      </c>
      <c r="S920" s="16">
        <v>0</v>
      </c>
      <c r="T920" s="16">
        <v>0</v>
      </c>
      <c r="U920" s="16">
        <v>0</v>
      </c>
      <c r="V920" s="16">
        <v>0</v>
      </c>
      <c r="W920" s="16">
        <v>0</v>
      </c>
      <c r="X920" s="16">
        <v>0</v>
      </c>
      <c r="Y920" s="16">
        <v>0</v>
      </c>
      <c r="Z920" s="16">
        <v>0</v>
      </c>
      <c r="AA920" s="16">
        <v>0</v>
      </c>
      <c r="AB920" s="16">
        <v>0</v>
      </c>
      <c r="AC920" s="16">
        <v>0</v>
      </c>
      <c r="AD920" s="16">
        <v>0</v>
      </c>
      <c r="AE920" s="16">
        <v>0</v>
      </c>
      <c r="AF920" s="16">
        <v>0</v>
      </c>
      <c r="AG920" s="17">
        <v>58.54</v>
      </c>
      <c r="AH920" s="17">
        <v>2.3245</v>
      </c>
      <c r="AI920" s="17">
        <v>5.24</v>
      </c>
      <c r="AJ920" s="17">
        <v>56</v>
      </c>
      <c r="AK920" s="17">
        <v>23</v>
      </c>
      <c r="AL920" s="17">
        <v>2</v>
      </c>
      <c r="AM920" s="17">
        <v>48</v>
      </c>
    </row>
    <row r="921" spans="1:39">
      <c r="A921" s="11">
        <v>392316107721216</v>
      </c>
      <c r="B921" s="18">
        <v>34576</v>
      </c>
      <c r="C921" s="13">
        <v>2008</v>
      </c>
      <c r="D921" s="19">
        <v>39557</v>
      </c>
      <c r="F921" s="4" t="s">
        <v>48</v>
      </c>
      <c r="G921" s="4">
        <v>0.71199999999999997</v>
      </c>
      <c r="H921" s="15">
        <v>5</v>
      </c>
      <c r="I921" s="15">
        <v>3</v>
      </c>
      <c r="J921" s="15">
        <v>5</v>
      </c>
      <c r="K921" s="15">
        <v>5</v>
      </c>
      <c r="L921" s="15">
        <v>1</v>
      </c>
      <c r="M921" s="15">
        <v>5</v>
      </c>
      <c r="N921" s="15">
        <v>1</v>
      </c>
      <c r="O921" s="7" t="s">
        <v>45</v>
      </c>
      <c r="P921" s="16">
        <v>-0.503</v>
      </c>
      <c r="Q921" s="16">
        <v>-0.503</v>
      </c>
      <c r="R921" s="16">
        <v>-0.56200000000000006</v>
      </c>
      <c r="S921" s="16">
        <v>0.33300000000000002</v>
      </c>
      <c r="T921" s="16">
        <v>0</v>
      </c>
      <c r="U921" s="16">
        <v>-3.5000000000000003E-2</v>
      </c>
      <c r="V921" s="16">
        <v>-0.112</v>
      </c>
      <c r="W921" s="16">
        <v>-0.64700000000000002</v>
      </c>
      <c r="X921" s="16">
        <v>9.7000000000000003E-2</v>
      </c>
      <c r="Y921" s="16">
        <v>0.42399999999999999</v>
      </c>
      <c r="Z921" s="16">
        <v>-4.8000000000000001E-2</v>
      </c>
      <c r="AA921" s="16">
        <v>-0.33300000000000002</v>
      </c>
      <c r="AB921" s="16">
        <v>1.5</v>
      </c>
      <c r="AC921" s="16">
        <v>0.11899999999999999</v>
      </c>
      <c r="AD921" s="16">
        <v>-0.16700000000000001</v>
      </c>
      <c r="AE921" s="16">
        <v>1.6279999999999999</v>
      </c>
      <c r="AF921" s="16">
        <v>0</v>
      </c>
      <c r="AG921" s="17">
        <v>73.77</v>
      </c>
      <c r="AH921" s="17">
        <v>2.0068999999999999</v>
      </c>
      <c r="AI921" s="17">
        <v>2.4700000000000002</v>
      </c>
      <c r="AJ921" s="17">
        <v>77</v>
      </c>
      <c r="AK921" s="17">
        <v>8</v>
      </c>
      <c r="AL921" s="17">
        <v>24</v>
      </c>
      <c r="AM921" s="17">
        <v>82</v>
      </c>
    </row>
    <row r="922" spans="1:39">
      <c r="A922" s="11">
        <v>392322607722390</v>
      </c>
      <c r="B922" s="18">
        <v>34577</v>
      </c>
      <c r="C922" s="13">
        <v>2008</v>
      </c>
      <c r="D922" s="19">
        <v>39557</v>
      </c>
      <c r="F922" s="4" t="s">
        <v>48</v>
      </c>
      <c r="G922" s="4">
        <v>1.46</v>
      </c>
      <c r="H922" s="15">
        <v>2</v>
      </c>
      <c r="I922" s="15">
        <v>1</v>
      </c>
      <c r="J922" s="15">
        <v>1</v>
      </c>
      <c r="K922" s="15">
        <v>1</v>
      </c>
      <c r="L922" s="15">
        <v>1</v>
      </c>
      <c r="M922" s="15">
        <v>1</v>
      </c>
      <c r="N922" s="15">
        <v>1</v>
      </c>
      <c r="O922" s="7" t="s">
        <v>45</v>
      </c>
      <c r="P922" s="16">
        <v>-0.47799999999999998</v>
      </c>
      <c r="Q922" s="16">
        <v>-0.47799999999999998</v>
      </c>
      <c r="R922" s="16">
        <v>-0.41799999999999998</v>
      </c>
      <c r="S922" s="16">
        <v>0.3</v>
      </c>
      <c r="T922" s="16">
        <v>0</v>
      </c>
      <c r="U922" s="16">
        <v>-2.5000000000000001E-2</v>
      </c>
      <c r="V922" s="16">
        <v>-7.2999999999999995E-2</v>
      </c>
      <c r="W922" s="16">
        <v>-0.57899999999999996</v>
      </c>
      <c r="X922" s="16">
        <v>7.9000000000000001E-2</v>
      </c>
      <c r="Y922" s="16">
        <v>0.33500000000000002</v>
      </c>
      <c r="Z922" s="16">
        <v>-3.1E-2</v>
      </c>
      <c r="AA922" s="16">
        <v>-0.46899999999999997</v>
      </c>
      <c r="AB922" s="16">
        <v>1</v>
      </c>
      <c r="AC922" s="16">
        <v>0.124</v>
      </c>
      <c r="AD922" s="16">
        <v>0</v>
      </c>
      <c r="AE922" s="16">
        <v>1.2230000000000001</v>
      </c>
      <c r="AF922" s="16">
        <v>0</v>
      </c>
      <c r="AG922" s="17">
        <v>20</v>
      </c>
      <c r="AH922" s="17">
        <v>1.0721000000000001</v>
      </c>
      <c r="AI922" s="17">
        <v>5.63</v>
      </c>
      <c r="AJ922" s="17">
        <v>5</v>
      </c>
      <c r="AK922" s="17">
        <v>39</v>
      </c>
      <c r="AL922" s="17">
        <v>1</v>
      </c>
      <c r="AM922" s="17">
        <v>5</v>
      </c>
    </row>
    <row r="923" spans="1:39">
      <c r="A923" s="11">
        <v>392322607722390</v>
      </c>
      <c r="B923" s="20">
        <v>43810</v>
      </c>
      <c r="C923" s="13">
        <v>2008</v>
      </c>
      <c r="D923" s="19">
        <v>39562</v>
      </c>
      <c r="F923" s="4" t="s">
        <v>48</v>
      </c>
      <c r="G923" s="4">
        <v>1.46</v>
      </c>
      <c r="H923" s="15">
        <v>3</v>
      </c>
      <c r="I923" s="15">
        <v>5</v>
      </c>
      <c r="J923" s="15">
        <v>1</v>
      </c>
      <c r="K923" s="15">
        <v>1</v>
      </c>
      <c r="L923" s="15">
        <v>1</v>
      </c>
      <c r="M923" s="15">
        <v>1</v>
      </c>
      <c r="N923" s="15">
        <v>1</v>
      </c>
      <c r="O923" s="7" t="s">
        <v>45</v>
      </c>
      <c r="P923" s="16">
        <v>-0.47799999999999998</v>
      </c>
      <c r="Q923" s="16">
        <v>-0.47799999999999998</v>
      </c>
      <c r="R923" s="16">
        <v>-0.41799999999999998</v>
      </c>
      <c r="S923" s="16">
        <v>0.3</v>
      </c>
      <c r="T923" s="16">
        <v>0</v>
      </c>
      <c r="U923" s="16">
        <v>-2.5000000000000001E-2</v>
      </c>
      <c r="V923" s="16">
        <v>-7.2999999999999995E-2</v>
      </c>
      <c r="W923" s="16">
        <v>-0.57899999999999996</v>
      </c>
      <c r="X923" s="16">
        <v>7.9000000000000001E-2</v>
      </c>
      <c r="Y923" s="16">
        <v>0.33500000000000002</v>
      </c>
      <c r="Z923" s="16">
        <v>-3.1E-2</v>
      </c>
      <c r="AA923" s="16">
        <v>-0.46899999999999997</v>
      </c>
      <c r="AB923" s="16">
        <v>1</v>
      </c>
      <c r="AC923" s="16">
        <v>0.124</v>
      </c>
      <c r="AD923" s="16">
        <v>0</v>
      </c>
      <c r="AE923" s="16">
        <v>1.2230000000000001</v>
      </c>
      <c r="AF923" s="16">
        <v>0</v>
      </c>
      <c r="AG923" s="17">
        <v>38.65</v>
      </c>
      <c r="AH923" s="21">
        <v>2.4731999999999998</v>
      </c>
      <c r="AI923" s="21">
        <v>5.53</v>
      </c>
      <c r="AJ923" s="21">
        <v>24</v>
      </c>
      <c r="AK923" s="17">
        <v>18</v>
      </c>
      <c r="AL923" s="21">
        <v>0</v>
      </c>
      <c r="AM923" s="17">
        <v>19</v>
      </c>
    </row>
    <row r="924" spans="1:39">
      <c r="A924" s="11">
        <v>392322607722390</v>
      </c>
      <c r="B924" s="20">
        <v>43807</v>
      </c>
      <c r="C924" s="13">
        <v>2008</v>
      </c>
      <c r="D924" s="19">
        <v>39708</v>
      </c>
      <c r="F924" s="4" t="s">
        <v>48</v>
      </c>
      <c r="G924" s="4">
        <v>1.46</v>
      </c>
      <c r="H924" s="15">
        <v>3</v>
      </c>
      <c r="I924" s="15">
        <v>5</v>
      </c>
      <c r="J924" s="15">
        <v>1</v>
      </c>
      <c r="K924" s="15">
        <v>1</v>
      </c>
      <c r="L924" s="15">
        <v>1</v>
      </c>
      <c r="M924" s="15">
        <v>1</v>
      </c>
      <c r="N924" s="15">
        <v>1</v>
      </c>
      <c r="O924" s="7" t="s">
        <v>45</v>
      </c>
      <c r="P924" s="16">
        <v>-0.47799999999999998</v>
      </c>
      <c r="Q924" s="16">
        <v>-0.47799999999999998</v>
      </c>
      <c r="R924" s="16">
        <v>-0.41799999999999998</v>
      </c>
      <c r="S924" s="16">
        <v>0.3</v>
      </c>
      <c r="T924" s="16">
        <v>0</v>
      </c>
      <c r="U924" s="16">
        <v>-2.5000000000000001E-2</v>
      </c>
      <c r="V924" s="16">
        <v>-7.2999999999999995E-2</v>
      </c>
      <c r="W924" s="16">
        <v>-0.57899999999999996</v>
      </c>
      <c r="X924" s="16">
        <v>7.9000000000000001E-2</v>
      </c>
      <c r="Y924" s="16">
        <v>0.33500000000000002</v>
      </c>
      <c r="Z924" s="16">
        <v>-3.1E-2</v>
      </c>
      <c r="AA924" s="16">
        <v>-0.46899999999999997</v>
      </c>
      <c r="AB924" s="16">
        <v>1</v>
      </c>
      <c r="AC924" s="16">
        <v>0.124</v>
      </c>
      <c r="AD924" s="16">
        <v>0</v>
      </c>
      <c r="AE924" s="16">
        <v>1.2230000000000001</v>
      </c>
      <c r="AF924" s="16">
        <v>0</v>
      </c>
      <c r="AG924" s="17">
        <v>38.65</v>
      </c>
      <c r="AH924" s="21">
        <v>2.4074</v>
      </c>
      <c r="AI924" s="21">
        <v>5.58</v>
      </c>
      <c r="AJ924" s="21">
        <v>24</v>
      </c>
      <c r="AK924" s="17">
        <v>17</v>
      </c>
      <c r="AL924" s="21">
        <v>0</v>
      </c>
      <c r="AM924" s="17">
        <v>16</v>
      </c>
    </row>
    <row r="925" spans="1:39">
      <c r="A925" s="11">
        <v>392322607722390</v>
      </c>
      <c r="B925" s="20">
        <v>43808</v>
      </c>
      <c r="C925" s="13">
        <v>2009</v>
      </c>
      <c r="D925" s="19">
        <v>39931</v>
      </c>
      <c r="F925" s="4" t="s">
        <v>48</v>
      </c>
      <c r="G925" s="4">
        <v>1.46</v>
      </c>
      <c r="H925" s="15">
        <v>1</v>
      </c>
      <c r="I925" s="15">
        <v>1</v>
      </c>
      <c r="J925" s="15">
        <v>1</v>
      </c>
      <c r="K925" s="15">
        <v>1</v>
      </c>
      <c r="L925" s="15">
        <v>1</v>
      </c>
      <c r="M925" s="15">
        <v>1</v>
      </c>
      <c r="N925" s="15">
        <v>1</v>
      </c>
      <c r="O925" s="7" t="s">
        <v>45</v>
      </c>
      <c r="P925" s="16">
        <v>-0.47799999999999998</v>
      </c>
      <c r="Q925" s="16">
        <v>-0.47799999999999998</v>
      </c>
      <c r="R925" s="16">
        <v>-0.41799999999999998</v>
      </c>
      <c r="S925" s="16">
        <v>0.3</v>
      </c>
      <c r="T925" s="16">
        <v>0</v>
      </c>
      <c r="U925" s="16">
        <v>-2.5000000000000001E-2</v>
      </c>
      <c r="V925" s="16">
        <v>-7.2999999999999995E-2</v>
      </c>
      <c r="W925" s="16">
        <v>-0.57899999999999996</v>
      </c>
      <c r="X925" s="16">
        <v>7.9000000000000001E-2</v>
      </c>
      <c r="Y925" s="16">
        <v>0.33500000000000002</v>
      </c>
      <c r="Z925" s="16">
        <v>-3.1E-2</v>
      </c>
      <c r="AA925" s="16">
        <v>-0.46899999999999997</v>
      </c>
      <c r="AB925" s="16">
        <v>1</v>
      </c>
      <c r="AC925" s="16">
        <v>0.124</v>
      </c>
      <c r="AD925" s="16">
        <v>0</v>
      </c>
      <c r="AE925" s="16">
        <v>1.2230000000000001</v>
      </c>
      <c r="AF925" s="16">
        <v>0</v>
      </c>
      <c r="AG925" s="17">
        <v>0</v>
      </c>
      <c r="AH925" s="21">
        <v>1.8412999999999999</v>
      </c>
      <c r="AI925" s="21">
        <v>6.39</v>
      </c>
      <c r="AJ925" s="21">
        <v>17</v>
      </c>
      <c r="AK925" s="17">
        <v>57</v>
      </c>
      <c r="AL925" s="21">
        <v>1</v>
      </c>
      <c r="AM925" s="17">
        <v>14</v>
      </c>
    </row>
    <row r="926" spans="1:39">
      <c r="A926" s="11">
        <v>392322607722390</v>
      </c>
      <c r="B926" s="20">
        <v>43809</v>
      </c>
      <c r="C926" s="13">
        <v>2009</v>
      </c>
      <c r="D926" s="19">
        <v>40073</v>
      </c>
      <c r="F926" s="4" t="s">
        <v>48</v>
      </c>
      <c r="G926" s="4">
        <v>1.46</v>
      </c>
      <c r="H926" s="15">
        <v>1</v>
      </c>
      <c r="I926" s="15">
        <v>1</v>
      </c>
      <c r="J926" s="15">
        <v>1</v>
      </c>
      <c r="K926" s="15">
        <v>1</v>
      </c>
      <c r="L926" s="15">
        <v>1</v>
      </c>
      <c r="M926" s="15">
        <v>1</v>
      </c>
      <c r="N926" s="15">
        <v>1</v>
      </c>
      <c r="O926" s="7" t="s">
        <v>45</v>
      </c>
      <c r="P926" s="16">
        <v>-0.47799999999999998</v>
      </c>
      <c r="Q926" s="16">
        <v>-0.47799999999999998</v>
      </c>
      <c r="R926" s="16">
        <v>-0.41799999999999998</v>
      </c>
      <c r="S926" s="16">
        <v>0.3</v>
      </c>
      <c r="T926" s="16">
        <v>0</v>
      </c>
      <c r="U926" s="16">
        <v>-2.5000000000000001E-2</v>
      </c>
      <c r="V926" s="16">
        <v>-7.2999999999999995E-2</v>
      </c>
      <c r="W926" s="16">
        <v>-0.57899999999999996</v>
      </c>
      <c r="X926" s="16">
        <v>7.9000000000000001E-2</v>
      </c>
      <c r="Y926" s="16">
        <v>0.33500000000000002</v>
      </c>
      <c r="Z926" s="16">
        <v>-3.1E-2</v>
      </c>
      <c r="AA926" s="16">
        <v>-0.46899999999999997</v>
      </c>
      <c r="AB926" s="16">
        <v>1</v>
      </c>
      <c r="AC926" s="16">
        <v>0.124</v>
      </c>
      <c r="AD926" s="16">
        <v>0</v>
      </c>
      <c r="AE926" s="16">
        <v>1.2230000000000001</v>
      </c>
      <c r="AF926" s="16">
        <v>0</v>
      </c>
      <c r="AG926" s="17">
        <v>0</v>
      </c>
      <c r="AH926" s="21">
        <v>1.6617</v>
      </c>
      <c r="AI926" s="21">
        <v>6.23</v>
      </c>
      <c r="AJ926" s="21">
        <v>17</v>
      </c>
      <c r="AK926" s="17">
        <v>60</v>
      </c>
      <c r="AL926" s="21">
        <v>0</v>
      </c>
      <c r="AM926" s="17">
        <v>14</v>
      </c>
    </row>
    <row r="927" spans="1:39">
      <c r="A927" s="11">
        <v>392330007831225</v>
      </c>
      <c r="B927" s="18">
        <v>11512</v>
      </c>
      <c r="C927" s="13">
        <v>2000</v>
      </c>
      <c r="D927" s="19">
        <v>36691</v>
      </c>
      <c r="F927" s="4" t="s">
        <v>44</v>
      </c>
      <c r="G927" s="4">
        <v>1.38</v>
      </c>
      <c r="H927" s="15">
        <v>3</v>
      </c>
      <c r="I927" s="15">
        <v>5</v>
      </c>
      <c r="J927" s="15">
        <v>1</v>
      </c>
      <c r="K927" s="15">
        <v>1</v>
      </c>
      <c r="L927" s="15">
        <v>1</v>
      </c>
      <c r="M927" s="15">
        <v>1</v>
      </c>
      <c r="N927" s="15">
        <v>1</v>
      </c>
      <c r="O927" s="7" t="s">
        <v>45</v>
      </c>
      <c r="P927" s="16">
        <v>-0.02</v>
      </c>
      <c r="Q927" s="16">
        <v>-0.02</v>
      </c>
      <c r="R927" s="16">
        <v>5.0000000000000001E-3</v>
      </c>
      <c r="S927" s="16">
        <v>0.14299999999999999</v>
      </c>
      <c r="T927" s="16">
        <v>0</v>
      </c>
      <c r="U927" s="16">
        <v>1.0999999999999999E-2</v>
      </c>
      <c r="V927" s="16">
        <v>3.6999999999999998E-2</v>
      </c>
      <c r="W927" s="16">
        <v>0</v>
      </c>
      <c r="X927" s="16">
        <v>6.0000000000000001E-3</v>
      </c>
      <c r="Y927" s="16">
        <v>-1E-3</v>
      </c>
      <c r="Z927" s="16">
        <v>7.5999999999999998E-2</v>
      </c>
      <c r="AA927" s="16">
        <v>-0.125</v>
      </c>
      <c r="AB927" s="16">
        <v>0</v>
      </c>
      <c r="AC927" s="16">
        <v>-4.0000000000000001E-3</v>
      </c>
      <c r="AD927" s="16">
        <v>1</v>
      </c>
      <c r="AE927" s="16">
        <v>5.6000000000000001E-2</v>
      </c>
      <c r="AF927" s="16">
        <v>0</v>
      </c>
      <c r="AG927" s="17">
        <v>40</v>
      </c>
      <c r="AH927" s="17">
        <v>2.1821999999999999</v>
      </c>
      <c r="AI927" s="17">
        <v>5.19</v>
      </c>
      <c r="AJ927" s="17">
        <v>24</v>
      </c>
      <c r="AK927" s="17">
        <v>55</v>
      </c>
      <c r="AL927" s="17">
        <v>4</v>
      </c>
      <c r="AM927" s="17">
        <v>54</v>
      </c>
    </row>
    <row r="928" spans="1:39">
      <c r="A928" s="11">
        <v>392338407719206</v>
      </c>
      <c r="B928" s="18">
        <v>2068</v>
      </c>
      <c r="C928" s="13">
        <v>2003</v>
      </c>
      <c r="D928" s="19">
        <v>37699</v>
      </c>
      <c r="F928" s="4" t="s">
        <v>48</v>
      </c>
      <c r="G928" s="4">
        <v>0.54700000000000004</v>
      </c>
      <c r="H928" s="15">
        <v>1</v>
      </c>
      <c r="I928" s="15">
        <v>3</v>
      </c>
      <c r="J928" s="15">
        <v>1</v>
      </c>
      <c r="K928" s="15">
        <v>1</v>
      </c>
      <c r="L928" s="15">
        <v>1</v>
      </c>
      <c r="M928" s="15">
        <v>1</v>
      </c>
      <c r="N928" s="15">
        <v>1</v>
      </c>
      <c r="O928" s="7" t="s">
        <v>45</v>
      </c>
      <c r="P928" s="16">
        <v>-0.41299999999999998</v>
      </c>
      <c r="Q928" s="16">
        <v>-0.41299999999999998</v>
      </c>
      <c r="R928" s="16">
        <v>-0.45</v>
      </c>
      <c r="S928" s="16">
        <v>9.0999999999999998E-2</v>
      </c>
      <c r="T928" s="16">
        <v>0</v>
      </c>
      <c r="U928" s="16">
        <v>-5.3999999999999999E-2</v>
      </c>
      <c r="V928" s="16">
        <v>-8.2000000000000003E-2</v>
      </c>
      <c r="W928" s="16">
        <v>-0.47099999999999997</v>
      </c>
      <c r="X928" s="16">
        <v>7.0999999999999994E-2</v>
      </c>
      <c r="Y928" s="16">
        <v>0.29599999999999999</v>
      </c>
      <c r="Z928" s="16">
        <v>-2.5000000000000001E-2</v>
      </c>
      <c r="AA928" s="16">
        <v>-0.2</v>
      </c>
      <c r="AB928" s="16">
        <v>0.33300000000000002</v>
      </c>
      <c r="AC928" s="16">
        <v>7.0999999999999994E-2</v>
      </c>
      <c r="AD928" s="16">
        <v>0</v>
      </c>
      <c r="AE928" s="16">
        <v>0.46899999999999997</v>
      </c>
      <c r="AF928" s="16">
        <v>0</v>
      </c>
      <c r="AG928" s="17">
        <v>14.31</v>
      </c>
      <c r="AH928" s="17">
        <v>2.0617999999999999</v>
      </c>
      <c r="AI928" s="17">
        <v>5.5</v>
      </c>
      <c r="AJ928" s="17">
        <v>32</v>
      </c>
      <c r="AK928" s="17">
        <v>45</v>
      </c>
      <c r="AL928" s="17">
        <v>1</v>
      </c>
      <c r="AM928" s="17">
        <v>38</v>
      </c>
    </row>
    <row r="929" spans="1:39">
      <c r="A929" s="11">
        <v>392351107733259</v>
      </c>
      <c r="B929" s="18">
        <v>1655</v>
      </c>
      <c r="C929" s="13">
        <v>2003</v>
      </c>
      <c r="D929" s="19">
        <v>37690</v>
      </c>
      <c r="F929" s="4" t="s">
        <v>48</v>
      </c>
      <c r="G929" s="4">
        <v>0.46400000000000002</v>
      </c>
      <c r="H929" s="15">
        <v>2</v>
      </c>
      <c r="I929" s="15">
        <v>1</v>
      </c>
      <c r="J929" s="15">
        <v>1</v>
      </c>
      <c r="K929" s="15">
        <v>5</v>
      </c>
      <c r="L929" s="15">
        <v>1</v>
      </c>
      <c r="M929" s="15">
        <v>1</v>
      </c>
      <c r="N929" s="15">
        <v>1</v>
      </c>
      <c r="O929" s="7" t="s">
        <v>45</v>
      </c>
      <c r="P929" s="16">
        <v>-0.25</v>
      </c>
      <c r="Q929" s="16">
        <v>-0.25</v>
      </c>
      <c r="R929" s="16">
        <v>-0.27400000000000002</v>
      </c>
      <c r="S929" s="16">
        <v>0.25</v>
      </c>
      <c r="T929" s="16">
        <v>0</v>
      </c>
      <c r="U929" s="16">
        <v>-4.0000000000000001E-3</v>
      </c>
      <c r="V929" s="16">
        <v>9.4E-2</v>
      </c>
      <c r="W929" s="16">
        <v>-0.182</v>
      </c>
      <c r="X929" s="16">
        <v>3.7999999999999999E-2</v>
      </c>
      <c r="Y929" s="16">
        <v>0.193</v>
      </c>
      <c r="Z929" s="16">
        <v>9.5000000000000001E-2</v>
      </c>
      <c r="AA929" s="16">
        <v>0.15</v>
      </c>
      <c r="AB929" s="16">
        <v>0</v>
      </c>
      <c r="AC929" s="16">
        <v>9.8000000000000004E-2</v>
      </c>
      <c r="AD929" s="16">
        <v>1</v>
      </c>
      <c r="AE929" s="16">
        <v>0.48799999999999999</v>
      </c>
      <c r="AF929" s="16">
        <v>1</v>
      </c>
      <c r="AG929" s="17">
        <v>20</v>
      </c>
      <c r="AH929" s="17">
        <v>1.8542000000000001</v>
      </c>
      <c r="AI929" s="17">
        <v>5.52</v>
      </c>
      <c r="AJ929" s="17">
        <v>75</v>
      </c>
      <c r="AK929" s="17">
        <v>7</v>
      </c>
      <c r="AL929" s="17">
        <v>8</v>
      </c>
      <c r="AM929" s="17">
        <v>36</v>
      </c>
    </row>
    <row r="930" spans="1:39">
      <c r="A930" s="11">
        <v>392352407736579</v>
      </c>
      <c r="B930" s="18">
        <v>1653</v>
      </c>
      <c r="C930" s="13">
        <v>2003</v>
      </c>
      <c r="D930" s="19">
        <v>37690</v>
      </c>
      <c r="F930" s="4" t="s">
        <v>48</v>
      </c>
      <c r="G930" s="4">
        <v>1.34</v>
      </c>
      <c r="H930" s="15">
        <v>1</v>
      </c>
      <c r="I930" s="15">
        <v>1</v>
      </c>
      <c r="J930" s="15">
        <v>1</v>
      </c>
      <c r="K930" s="15">
        <v>1</v>
      </c>
      <c r="L930" s="15">
        <v>1</v>
      </c>
      <c r="M930" s="15">
        <v>1</v>
      </c>
      <c r="N930" s="15">
        <v>1</v>
      </c>
      <c r="O930" s="7" t="s">
        <v>45</v>
      </c>
      <c r="P930" s="16">
        <v>-0.254</v>
      </c>
      <c r="Q930" s="16">
        <v>-0.254</v>
      </c>
      <c r="R930" s="16">
        <v>-0.27400000000000002</v>
      </c>
      <c r="S930" s="16">
        <v>0.25</v>
      </c>
      <c r="T930" s="16">
        <v>0</v>
      </c>
      <c r="U930" s="16">
        <v>-4.0000000000000001E-3</v>
      </c>
      <c r="V930" s="16">
        <v>9.4E-2</v>
      </c>
      <c r="W930" s="16">
        <v>-0.182</v>
      </c>
      <c r="X930" s="16">
        <v>3.7999999999999999E-2</v>
      </c>
      <c r="Y930" s="16">
        <v>0.193</v>
      </c>
      <c r="Z930" s="16">
        <v>9.4E-2</v>
      </c>
      <c r="AA930" s="16">
        <v>0.15</v>
      </c>
      <c r="AB930" s="16">
        <v>0</v>
      </c>
      <c r="AC930" s="16">
        <v>9.8000000000000004E-2</v>
      </c>
      <c r="AD930" s="16">
        <v>0.25</v>
      </c>
      <c r="AE930" s="16">
        <v>0.49099999999999999</v>
      </c>
      <c r="AF930" s="16">
        <v>1</v>
      </c>
      <c r="AG930" s="17">
        <v>0</v>
      </c>
      <c r="AH930" s="17">
        <v>1.1657999999999999</v>
      </c>
      <c r="AI930" s="17">
        <v>7.42</v>
      </c>
      <c r="AJ930" s="17">
        <v>1.1200000000000001</v>
      </c>
      <c r="AK930" s="17">
        <v>60.67</v>
      </c>
      <c r="AL930" s="17">
        <v>0</v>
      </c>
      <c r="AM930" s="17">
        <v>5.62</v>
      </c>
    </row>
    <row r="931" spans="1:39">
      <c r="A931" s="11">
        <v>392405807850283</v>
      </c>
      <c r="B931" s="18">
        <v>10766</v>
      </c>
      <c r="C931" s="13">
        <v>2004</v>
      </c>
      <c r="D931" s="19">
        <v>38140</v>
      </c>
      <c r="F931" s="4" t="s">
        <v>44</v>
      </c>
      <c r="G931" s="4">
        <v>1.01</v>
      </c>
      <c r="H931" s="15">
        <v>4</v>
      </c>
      <c r="I931" s="15">
        <v>5</v>
      </c>
      <c r="J931" s="15">
        <v>3</v>
      </c>
      <c r="K931" s="15">
        <v>3</v>
      </c>
      <c r="L931" s="15">
        <v>1</v>
      </c>
      <c r="M931" s="15">
        <v>1</v>
      </c>
      <c r="N931" s="15">
        <v>1</v>
      </c>
      <c r="O931" s="7" t="s">
        <v>45</v>
      </c>
      <c r="P931" s="16">
        <v>-6.0000000000000001E-3</v>
      </c>
      <c r="Q931" s="16">
        <v>-6.0000000000000001E-3</v>
      </c>
      <c r="R931" s="16">
        <v>-1.7000000000000001E-2</v>
      </c>
      <c r="S931" s="16">
        <v>0</v>
      </c>
      <c r="T931" s="16">
        <v>0</v>
      </c>
      <c r="U931" s="16">
        <v>3.1E-2</v>
      </c>
      <c r="V931" s="16">
        <v>0.19900000000000001</v>
      </c>
      <c r="W931" s="16">
        <v>0</v>
      </c>
      <c r="X931" s="16">
        <v>3.2000000000000001E-2</v>
      </c>
      <c r="Y931" s="16">
        <v>1.4E-2</v>
      </c>
      <c r="Z931" s="16">
        <v>0.30099999999999999</v>
      </c>
      <c r="AA931" s="16">
        <v>0.188</v>
      </c>
      <c r="AB931" s="16">
        <v>0</v>
      </c>
      <c r="AC931" s="16">
        <v>4.0000000000000001E-3</v>
      </c>
      <c r="AD931" s="16">
        <v>0</v>
      </c>
      <c r="AE931" s="16">
        <v>-6.7000000000000004E-2</v>
      </c>
      <c r="AF931" s="16">
        <v>0</v>
      </c>
      <c r="AG931" s="17">
        <v>57.9</v>
      </c>
      <c r="AH931" s="17">
        <v>2.3567999999999998</v>
      </c>
      <c r="AI931" s="17">
        <v>4.13</v>
      </c>
      <c r="AJ931" s="17">
        <v>62</v>
      </c>
      <c r="AK931" s="17">
        <v>25</v>
      </c>
      <c r="AL931" s="17">
        <v>4</v>
      </c>
      <c r="AM931" s="17">
        <v>45</v>
      </c>
    </row>
    <row r="932" spans="1:39">
      <c r="A932" s="11">
        <v>392409307825278</v>
      </c>
      <c r="B932" s="12">
        <v>11492</v>
      </c>
      <c r="C932" s="13">
        <v>2000</v>
      </c>
      <c r="D932" s="14">
        <v>36684</v>
      </c>
      <c r="F932" s="4" t="s">
        <v>46</v>
      </c>
      <c r="G932" s="4">
        <v>205</v>
      </c>
      <c r="H932" s="15">
        <v>4</v>
      </c>
      <c r="I932" s="15">
        <v>1</v>
      </c>
      <c r="J932" s="15">
        <v>3</v>
      </c>
      <c r="K932" s="15">
        <v>5</v>
      </c>
      <c r="L932" s="15">
        <v>5</v>
      </c>
      <c r="M932" s="15">
        <v>5</v>
      </c>
      <c r="N932" s="15">
        <v>5</v>
      </c>
      <c r="O932" s="7" t="s">
        <v>45</v>
      </c>
      <c r="P932" s="16">
        <v>-1.4E-2</v>
      </c>
      <c r="Q932" s="16">
        <v>-1.4E-2</v>
      </c>
      <c r="R932" s="16">
        <v>5.0000000000000001E-3</v>
      </c>
      <c r="S932" s="16">
        <v>0</v>
      </c>
      <c r="T932" s="16">
        <v>0</v>
      </c>
      <c r="U932" s="16">
        <v>4.0000000000000001E-3</v>
      </c>
      <c r="V932" s="16">
        <v>1.6E-2</v>
      </c>
      <c r="W932" s="16">
        <v>0</v>
      </c>
      <c r="X932" s="16">
        <v>5.0000000000000001E-3</v>
      </c>
      <c r="Y932" s="16">
        <v>-2E-3</v>
      </c>
      <c r="Z932" s="16">
        <v>0.05</v>
      </c>
      <c r="AA932" s="16">
        <v>-0.125</v>
      </c>
      <c r="AB932" s="16">
        <v>0</v>
      </c>
      <c r="AC932" s="16">
        <v>-5.0000000000000001E-3</v>
      </c>
      <c r="AD932" s="16">
        <v>9.0999999999999998E-2</v>
      </c>
      <c r="AE932" s="16">
        <v>1E-3</v>
      </c>
      <c r="AF932" s="16" t="s">
        <v>222</v>
      </c>
      <c r="AG932" s="17">
        <v>62.42</v>
      </c>
      <c r="AH932" s="17">
        <v>1.8900999999999999</v>
      </c>
      <c r="AI932" s="17">
        <v>3.8</v>
      </c>
      <c r="AJ932" s="17">
        <v>80</v>
      </c>
      <c r="AK932" s="17">
        <v>4</v>
      </c>
      <c r="AL932" s="17">
        <v>16</v>
      </c>
      <c r="AM932" s="17">
        <v>78</v>
      </c>
    </row>
    <row r="933" spans="1:39">
      <c r="A933" s="11">
        <v>392409307825278</v>
      </c>
      <c r="B933" s="12">
        <v>11493</v>
      </c>
      <c r="C933" s="13">
        <v>2005</v>
      </c>
      <c r="D933" s="14">
        <v>38628</v>
      </c>
      <c r="F933" s="4" t="s">
        <v>46</v>
      </c>
      <c r="G933" s="4">
        <v>205</v>
      </c>
      <c r="H933" s="15">
        <v>5</v>
      </c>
      <c r="I933" s="15">
        <v>5</v>
      </c>
      <c r="J933" s="15">
        <v>1</v>
      </c>
      <c r="K933" s="15">
        <v>1</v>
      </c>
      <c r="L933" s="15">
        <v>5</v>
      </c>
      <c r="M933" s="15">
        <v>5</v>
      </c>
      <c r="N933" s="15">
        <v>5</v>
      </c>
      <c r="O933" s="7" t="s">
        <v>45</v>
      </c>
      <c r="P933" s="16">
        <v>-1.4E-2</v>
      </c>
      <c r="Q933" s="16">
        <v>-1.4E-2</v>
      </c>
      <c r="R933" s="16">
        <v>5.0000000000000001E-3</v>
      </c>
      <c r="S933" s="16">
        <v>0</v>
      </c>
      <c r="T933" s="16">
        <v>0</v>
      </c>
      <c r="U933" s="16">
        <v>4.0000000000000001E-3</v>
      </c>
      <c r="V933" s="16">
        <v>1.6E-2</v>
      </c>
      <c r="W933" s="16">
        <v>0</v>
      </c>
      <c r="X933" s="16">
        <v>5.0000000000000001E-3</v>
      </c>
      <c r="Y933" s="16">
        <v>-2E-3</v>
      </c>
      <c r="Z933" s="16">
        <v>0.05</v>
      </c>
      <c r="AA933" s="16">
        <v>-0.125</v>
      </c>
      <c r="AB933" s="16">
        <v>0</v>
      </c>
      <c r="AC933" s="16">
        <v>-5.0000000000000001E-3</v>
      </c>
      <c r="AD933" s="16">
        <v>9.0999999999999998E-2</v>
      </c>
      <c r="AE933" s="16">
        <v>1E-3</v>
      </c>
      <c r="AF933" s="16" t="s">
        <v>222</v>
      </c>
      <c r="AG933" s="17">
        <v>80</v>
      </c>
      <c r="AH933" s="17">
        <v>2.3048999999999999</v>
      </c>
      <c r="AI933" s="17">
        <v>4.3</v>
      </c>
      <c r="AJ933" s="17">
        <v>60</v>
      </c>
      <c r="AK933" s="17">
        <v>3</v>
      </c>
      <c r="AL933" s="17">
        <v>32</v>
      </c>
      <c r="AM933" s="17">
        <v>80</v>
      </c>
    </row>
    <row r="934" spans="1:39">
      <c r="A934" s="11">
        <v>392425707809228</v>
      </c>
      <c r="B934" s="18">
        <v>9717</v>
      </c>
      <c r="C934" s="13">
        <v>2004</v>
      </c>
      <c r="D934" s="19">
        <v>38141</v>
      </c>
      <c r="F934" s="4" t="s">
        <v>44</v>
      </c>
      <c r="G934" s="4">
        <v>1.37</v>
      </c>
      <c r="H934" s="15">
        <v>5</v>
      </c>
      <c r="I934" s="15">
        <v>5</v>
      </c>
      <c r="J934" s="15">
        <v>5</v>
      </c>
      <c r="K934" s="15">
        <v>5</v>
      </c>
      <c r="L934" s="15">
        <v>1</v>
      </c>
      <c r="M934" s="15">
        <v>5</v>
      </c>
      <c r="N934" s="15">
        <v>3</v>
      </c>
      <c r="O934" s="7" t="s">
        <v>45</v>
      </c>
      <c r="P934" s="16">
        <v>0</v>
      </c>
      <c r="Q934" s="16">
        <v>0</v>
      </c>
      <c r="R934" s="16">
        <v>0</v>
      </c>
      <c r="S934" s="16">
        <v>0</v>
      </c>
      <c r="T934" s="16">
        <v>0</v>
      </c>
      <c r="U934" s="16">
        <v>0</v>
      </c>
      <c r="V934" s="16">
        <v>0</v>
      </c>
      <c r="W934" s="16">
        <v>0</v>
      </c>
      <c r="X934" s="16">
        <v>0</v>
      </c>
      <c r="Y934" s="16">
        <v>0</v>
      </c>
      <c r="Z934" s="16">
        <v>0</v>
      </c>
      <c r="AA934" s="16">
        <v>0</v>
      </c>
      <c r="AB934" s="16">
        <v>0</v>
      </c>
      <c r="AC934" s="16">
        <v>0</v>
      </c>
      <c r="AD934" s="16">
        <v>0</v>
      </c>
      <c r="AE934" s="16">
        <v>0</v>
      </c>
      <c r="AF934" s="16">
        <v>0</v>
      </c>
      <c r="AG934" s="17">
        <v>100</v>
      </c>
      <c r="AH934" s="17">
        <v>2.2532000000000001</v>
      </c>
      <c r="AI934" s="17">
        <v>3.5</v>
      </c>
      <c r="AJ934" s="17">
        <v>83</v>
      </c>
      <c r="AK934" s="17">
        <v>14</v>
      </c>
      <c r="AL934" s="17">
        <v>18</v>
      </c>
      <c r="AM934" s="17">
        <v>62</v>
      </c>
    </row>
    <row r="935" spans="1:39">
      <c r="A935" s="11">
        <v>392430307824064</v>
      </c>
      <c r="B935" s="18">
        <v>11527</v>
      </c>
      <c r="C935" s="13">
        <v>2005</v>
      </c>
      <c r="D935" s="19">
        <v>38629</v>
      </c>
      <c r="F935" s="4" t="s">
        <v>46</v>
      </c>
      <c r="G935" s="4">
        <v>13.2</v>
      </c>
      <c r="H935" s="15">
        <v>4</v>
      </c>
      <c r="I935" s="15">
        <v>3</v>
      </c>
      <c r="J935" s="15">
        <v>3</v>
      </c>
      <c r="K935" s="15">
        <v>3</v>
      </c>
      <c r="L935" s="15">
        <v>5</v>
      </c>
      <c r="M935" s="15">
        <v>3</v>
      </c>
      <c r="N935" s="15">
        <v>5</v>
      </c>
      <c r="O935" s="7" t="s">
        <v>45</v>
      </c>
      <c r="P935" s="16">
        <v>0</v>
      </c>
      <c r="Q935" s="16">
        <v>0</v>
      </c>
      <c r="R935" s="16">
        <v>0</v>
      </c>
      <c r="S935" s="16">
        <v>0</v>
      </c>
      <c r="T935" s="16">
        <v>0</v>
      </c>
      <c r="U935" s="16">
        <v>0</v>
      </c>
      <c r="V935" s="16">
        <v>0</v>
      </c>
      <c r="W935" s="16">
        <v>0</v>
      </c>
      <c r="X935" s="16">
        <v>0</v>
      </c>
      <c r="Y935" s="16">
        <v>0</v>
      </c>
      <c r="Z935" s="16">
        <v>0</v>
      </c>
      <c r="AA935" s="16">
        <v>0</v>
      </c>
      <c r="AB935" s="16">
        <v>0</v>
      </c>
      <c r="AC935" s="16">
        <v>0</v>
      </c>
      <c r="AD935" s="16">
        <v>0</v>
      </c>
      <c r="AE935" s="16">
        <v>0</v>
      </c>
      <c r="AF935" s="16">
        <v>0</v>
      </c>
      <c r="AG935" s="17">
        <v>54.97</v>
      </c>
      <c r="AH935" s="17">
        <v>2.1255999999999999</v>
      </c>
      <c r="AI935" s="17">
        <v>4.03</v>
      </c>
      <c r="AJ935" s="17">
        <v>70</v>
      </c>
      <c r="AK935" s="17">
        <v>4</v>
      </c>
      <c r="AL935" s="17">
        <v>6</v>
      </c>
      <c r="AM935" s="17">
        <v>75</v>
      </c>
    </row>
    <row r="936" spans="1:39">
      <c r="A936" s="11">
        <v>392432707736445</v>
      </c>
      <c r="B936" s="18">
        <v>1658</v>
      </c>
      <c r="C936" s="13">
        <v>2003</v>
      </c>
      <c r="D936" s="19">
        <v>37698</v>
      </c>
      <c r="F936" s="4" t="s">
        <v>48</v>
      </c>
      <c r="G936" s="4">
        <v>1.46</v>
      </c>
      <c r="H936" s="15">
        <v>1</v>
      </c>
      <c r="I936" s="15">
        <v>3</v>
      </c>
      <c r="J936" s="15">
        <v>1</v>
      </c>
      <c r="K936" s="15">
        <v>1</v>
      </c>
      <c r="L936" s="15">
        <v>1</v>
      </c>
      <c r="M936" s="15">
        <v>3</v>
      </c>
      <c r="N936" s="15">
        <v>1</v>
      </c>
      <c r="O936" s="7" t="s">
        <v>45</v>
      </c>
      <c r="P936" s="16">
        <v>-0.254</v>
      </c>
      <c r="Q936" s="16">
        <v>-0.254</v>
      </c>
      <c r="R936" s="16">
        <v>-0.28399999999999997</v>
      </c>
      <c r="S936" s="16">
        <v>0.25</v>
      </c>
      <c r="T936" s="16">
        <v>0</v>
      </c>
      <c r="U936" s="16">
        <v>-5.0000000000000001E-3</v>
      </c>
      <c r="V936" s="16">
        <v>9.4E-2</v>
      </c>
      <c r="W936" s="16">
        <v>-0.182</v>
      </c>
      <c r="X936" s="16">
        <v>3.7999999999999999E-2</v>
      </c>
      <c r="Y936" s="16">
        <v>0.193</v>
      </c>
      <c r="Z936" s="16">
        <v>9.4E-2</v>
      </c>
      <c r="AA936" s="16">
        <v>0.15</v>
      </c>
      <c r="AB936" s="16">
        <v>0</v>
      </c>
      <c r="AC936" s="16">
        <v>9.7000000000000003E-2</v>
      </c>
      <c r="AD936" s="16">
        <v>0.25</v>
      </c>
      <c r="AE936" s="16">
        <v>0.49099999999999999</v>
      </c>
      <c r="AF936" s="16">
        <v>1</v>
      </c>
      <c r="AG936" s="17">
        <v>11.42</v>
      </c>
      <c r="AH936" s="17">
        <v>1.9286000000000001</v>
      </c>
      <c r="AI936" s="17">
        <v>5.61</v>
      </c>
      <c r="AJ936" s="17">
        <v>22</v>
      </c>
      <c r="AK936" s="17">
        <v>52</v>
      </c>
      <c r="AL936" s="17">
        <v>12</v>
      </c>
      <c r="AM936" s="17">
        <v>40</v>
      </c>
    </row>
    <row r="937" spans="1:39">
      <c r="A937" s="11">
        <v>392445307900058</v>
      </c>
      <c r="B937" s="18">
        <v>10854</v>
      </c>
      <c r="C937" s="13">
        <v>2006</v>
      </c>
      <c r="D937" s="19">
        <v>38853</v>
      </c>
      <c r="F937" s="4" t="s">
        <v>46</v>
      </c>
      <c r="G937" s="4">
        <v>1.26</v>
      </c>
      <c r="H937" s="15">
        <v>5</v>
      </c>
      <c r="I937" s="15">
        <v>3</v>
      </c>
      <c r="J937" s="15">
        <v>5</v>
      </c>
      <c r="K937" s="15">
        <v>5</v>
      </c>
      <c r="L937" s="15">
        <v>5</v>
      </c>
      <c r="M937" s="15">
        <v>5</v>
      </c>
      <c r="N937" s="15">
        <v>3</v>
      </c>
      <c r="O937" s="7" t="s">
        <v>45</v>
      </c>
      <c r="P937" s="16">
        <v>-0.19</v>
      </c>
      <c r="Q937" s="16">
        <v>-0.19</v>
      </c>
      <c r="R937" s="16">
        <v>-0.22800000000000001</v>
      </c>
      <c r="S937" s="16">
        <v>0</v>
      </c>
      <c r="T937" s="16">
        <v>0</v>
      </c>
      <c r="U937" s="16">
        <v>2.1000000000000001E-2</v>
      </c>
      <c r="V937" s="16">
        <v>6.3E-2</v>
      </c>
      <c r="W937" s="16">
        <v>0</v>
      </c>
      <c r="X937" s="16">
        <v>0.13800000000000001</v>
      </c>
      <c r="Y937" s="16">
        <v>3.1E-2</v>
      </c>
      <c r="Z937" s="16">
        <v>4.4999999999999998E-2</v>
      </c>
      <c r="AA937" s="16">
        <v>-0.41699999999999998</v>
      </c>
      <c r="AB937" s="16">
        <v>0</v>
      </c>
      <c r="AC937" s="16">
        <v>7.0000000000000001E-3</v>
      </c>
      <c r="AD937" s="16">
        <v>0</v>
      </c>
      <c r="AE937" s="16">
        <v>0.34300000000000003</v>
      </c>
      <c r="AF937" s="16">
        <v>0</v>
      </c>
      <c r="AG937" s="17">
        <v>95.44</v>
      </c>
      <c r="AH937" s="17">
        <v>2.0989</v>
      </c>
      <c r="AI937" s="17">
        <v>2.83</v>
      </c>
      <c r="AJ937" s="17">
        <v>93</v>
      </c>
      <c r="AK937" s="17">
        <v>3</v>
      </c>
      <c r="AL937" s="17">
        <v>31</v>
      </c>
      <c r="AM937" s="17">
        <v>65</v>
      </c>
    </row>
    <row r="938" spans="1:39">
      <c r="A938" s="11">
        <v>392446407721317</v>
      </c>
      <c r="B938" s="18">
        <v>34580</v>
      </c>
      <c r="C938" s="13">
        <v>2008</v>
      </c>
      <c r="D938" s="19">
        <v>39557</v>
      </c>
      <c r="F938" s="4" t="s">
        <v>48</v>
      </c>
      <c r="G938" s="4">
        <v>0.68700000000000006</v>
      </c>
      <c r="H938" s="15">
        <v>1</v>
      </c>
      <c r="I938" s="15">
        <v>1</v>
      </c>
      <c r="J938" s="15">
        <v>1</v>
      </c>
      <c r="K938" s="15">
        <v>1</v>
      </c>
      <c r="L938" s="15">
        <v>1</v>
      </c>
      <c r="M938" s="15">
        <v>1</v>
      </c>
      <c r="N938" s="15">
        <v>1</v>
      </c>
      <c r="O938" s="7" t="s">
        <v>45</v>
      </c>
      <c r="P938" s="16">
        <v>-0.41899999999999998</v>
      </c>
      <c r="Q938" s="16">
        <v>-0.41899999999999998</v>
      </c>
      <c r="R938" s="16">
        <v>-0.44700000000000001</v>
      </c>
      <c r="S938" s="16">
        <v>9.0999999999999998E-2</v>
      </c>
      <c r="T938" s="16">
        <v>0</v>
      </c>
      <c r="U938" s="16">
        <v>-5.3999999999999999E-2</v>
      </c>
      <c r="V938" s="16">
        <v>-8.2000000000000003E-2</v>
      </c>
      <c r="W938" s="16">
        <v>-0.47099999999999997</v>
      </c>
      <c r="X938" s="16">
        <v>7.0999999999999994E-2</v>
      </c>
      <c r="Y938" s="16">
        <v>0.29299999999999998</v>
      </c>
      <c r="Z938" s="16">
        <v>-2.5000000000000001E-2</v>
      </c>
      <c r="AA938" s="16">
        <v>-0.2</v>
      </c>
      <c r="AB938" s="16">
        <v>0.33300000000000002</v>
      </c>
      <c r="AC938" s="16">
        <v>7.0000000000000007E-2</v>
      </c>
      <c r="AD938" s="16">
        <v>0</v>
      </c>
      <c r="AE938" s="16">
        <v>0.441</v>
      </c>
      <c r="AF938" s="16">
        <v>0</v>
      </c>
      <c r="AG938" s="17">
        <v>0</v>
      </c>
      <c r="AH938" s="17">
        <v>0.64590000000000003</v>
      </c>
      <c r="AI938" s="17">
        <v>6.75</v>
      </c>
      <c r="AJ938" s="17">
        <v>1</v>
      </c>
      <c r="AK938" s="17">
        <v>85</v>
      </c>
      <c r="AL938" s="17">
        <v>0</v>
      </c>
      <c r="AM938" s="17">
        <v>1</v>
      </c>
    </row>
    <row r="939" spans="1:39">
      <c r="A939" s="11">
        <v>392451707829556</v>
      </c>
      <c r="B939" s="18">
        <v>11509</v>
      </c>
      <c r="C939" s="13">
        <v>2003</v>
      </c>
      <c r="D939" s="19">
        <v>37810</v>
      </c>
      <c r="F939" s="4" t="s">
        <v>44</v>
      </c>
      <c r="G939" s="4">
        <v>0.496</v>
      </c>
      <c r="H939" s="15">
        <v>3</v>
      </c>
      <c r="I939" s="15">
        <v>5</v>
      </c>
      <c r="J939" s="15">
        <v>5</v>
      </c>
      <c r="K939" s="15">
        <v>5</v>
      </c>
      <c r="L939" s="15">
        <v>1</v>
      </c>
      <c r="M939" s="15">
        <v>1</v>
      </c>
      <c r="N939" s="15">
        <v>5</v>
      </c>
      <c r="O939" s="7" t="s">
        <v>45</v>
      </c>
      <c r="P939" s="16">
        <v>-0.02</v>
      </c>
      <c r="Q939" s="16">
        <v>-0.02</v>
      </c>
      <c r="R939" s="16">
        <v>5.0000000000000001E-3</v>
      </c>
      <c r="S939" s="16">
        <v>0.14299999999999999</v>
      </c>
      <c r="T939" s="16">
        <v>0</v>
      </c>
      <c r="U939" s="16">
        <v>1.0999999999999999E-2</v>
      </c>
      <c r="V939" s="16">
        <v>3.7999999999999999E-2</v>
      </c>
      <c r="W939" s="16">
        <v>0</v>
      </c>
      <c r="X939" s="16">
        <v>6.0000000000000001E-3</v>
      </c>
      <c r="Y939" s="16">
        <v>-1E-3</v>
      </c>
      <c r="Z939" s="16">
        <v>7.4999999999999997E-2</v>
      </c>
      <c r="AA939" s="16">
        <v>-0.125</v>
      </c>
      <c r="AB939" s="16">
        <v>0</v>
      </c>
      <c r="AC939" s="16">
        <v>-4.0000000000000001E-3</v>
      </c>
      <c r="AD939" s="16">
        <v>0</v>
      </c>
      <c r="AE939" s="16">
        <v>5.2999999999999999E-2</v>
      </c>
      <c r="AF939" s="16">
        <v>0</v>
      </c>
      <c r="AG939" s="17">
        <v>47.19</v>
      </c>
      <c r="AH939" s="17">
        <v>2.2544</v>
      </c>
      <c r="AI939" s="17">
        <v>2.5299999999999998</v>
      </c>
      <c r="AJ939" s="17">
        <v>74</v>
      </c>
      <c r="AK939" s="17">
        <v>11</v>
      </c>
      <c r="AL939" s="17">
        <v>5</v>
      </c>
      <c r="AM939" s="17">
        <v>75</v>
      </c>
    </row>
    <row r="940" spans="1:39">
      <c r="A940" s="11">
        <v>392501607718112</v>
      </c>
      <c r="B940" s="18">
        <v>36826</v>
      </c>
      <c r="C940" s="13">
        <v>2003</v>
      </c>
      <c r="D940" s="19">
        <v>37740</v>
      </c>
      <c r="F940" s="4" t="s">
        <v>48</v>
      </c>
      <c r="G940" s="4">
        <v>0.98399999999999999</v>
      </c>
      <c r="H940" s="15">
        <v>1</v>
      </c>
      <c r="I940" s="15">
        <v>1</v>
      </c>
      <c r="J940" s="15">
        <v>1</v>
      </c>
      <c r="K940" s="15">
        <v>1</v>
      </c>
      <c r="L940" s="15">
        <v>1</v>
      </c>
      <c r="M940" s="15">
        <v>1</v>
      </c>
      <c r="N940" s="15">
        <v>1</v>
      </c>
      <c r="O940" s="7" t="s">
        <v>45</v>
      </c>
      <c r="P940" s="16">
        <v>-0.41699999999999998</v>
      </c>
      <c r="Q940" s="16">
        <v>-0.41699999999999998</v>
      </c>
      <c r="R940" s="16">
        <v>-0.45</v>
      </c>
      <c r="S940" s="16">
        <v>9.0999999999999998E-2</v>
      </c>
      <c r="T940" s="16">
        <v>0</v>
      </c>
      <c r="U940" s="16">
        <v>-5.6000000000000001E-2</v>
      </c>
      <c r="V940" s="16">
        <v>-8.3000000000000004E-2</v>
      </c>
      <c r="W940" s="16">
        <v>-0.47099999999999997</v>
      </c>
      <c r="X940" s="16">
        <v>7.0000000000000007E-2</v>
      </c>
      <c r="Y940" s="16">
        <v>0.29599999999999999</v>
      </c>
      <c r="Z940" s="16">
        <v>-2.7E-2</v>
      </c>
      <c r="AA940" s="16">
        <v>-0.2</v>
      </c>
      <c r="AB940" s="16">
        <v>0.33300000000000002</v>
      </c>
      <c r="AC940" s="16">
        <v>6.9000000000000006E-2</v>
      </c>
      <c r="AD940" s="16">
        <v>0</v>
      </c>
      <c r="AE940" s="16">
        <v>0.46700000000000003</v>
      </c>
      <c r="AF940" s="16">
        <v>0</v>
      </c>
      <c r="AG940" s="17">
        <v>0</v>
      </c>
      <c r="AH940" s="17">
        <v>0.63670000000000004</v>
      </c>
      <c r="AI940" s="17">
        <v>6.54</v>
      </c>
      <c r="AJ940" s="17">
        <v>9</v>
      </c>
      <c r="AK940" s="17">
        <v>87</v>
      </c>
      <c r="AL940" s="17">
        <v>0</v>
      </c>
      <c r="AM940" s="17">
        <v>10</v>
      </c>
    </row>
    <row r="941" spans="1:39">
      <c r="A941" s="11">
        <v>392501607718112</v>
      </c>
      <c r="B941" s="20">
        <v>43831</v>
      </c>
      <c r="C941" s="13">
        <v>2001</v>
      </c>
      <c r="D941" s="19">
        <v>37006</v>
      </c>
      <c r="F941" s="4" t="s">
        <v>48</v>
      </c>
      <c r="G941" s="4">
        <v>0.98399999999999999</v>
      </c>
      <c r="H941" s="15">
        <v>1</v>
      </c>
      <c r="I941" s="15">
        <v>1</v>
      </c>
      <c r="J941" s="15">
        <v>1</v>
      </c>
      <c r="K941" s="15">
        <v>1</v>
      </c>
      <c r="L941" s="15">
        <v>1</v>
      </c>
      <c r="M941" s="15">
        <v>1</v>
      </c>
      <c r="N941" s="15">
        <v>1</v>
      </c>
      <c r="O941" s="7" t="s">
        <v>45</v>
      </c>
      <c r="P941" s="16">
        <v>-0.41699999999999998</v>
      </c>
      <c r="Q941" s="16">
        <v>-0.41699999999999998</v>
      </c>
      <c r="R941" s="16">
        <v>-0.45</v>
      </c>
      <c r="S941" s="16">
        <v>9.0999999999999998E-2</v>
      </c>
      <c r="T941" s="16">
        <v>0</v>
      </c>
      <c r="U941" s="16">
        <v>-5.6000000000000001E-2</v>
      </c>
      <c r="V941" s="16">
        <v>-8.3000000000000004E-2</v>
      </c>
      <c r="W941" s="16">
        <v>-0.47099999999999997</v>
      </c>
      <c r="X941" s="16">
        <v>7.0000000000000007E-2</v>
      </c>
      <c r="Y941" s="16">
        <v>0.29599999999999999</v>
      </c>
      <c r="Z941" s="16">
        <v>-2.7E-2</v>
      </c>
      <c r="AA941" s="16">
        <v>-0.2</v>
      </c>
      <c r="AB941" s="16">
        <v>0.33300000000000002</v>
      </c>
      <c r="AC941" s="16">
        <v>6.9000000000000006E-2</v>
      </c>
      <c r="AD941" s="16">
        <v>0</v>
      </c>
      <c r="AE941" s="16">
        <v>0.46700000000000003</v>
      </c>
      <c r="AF941" s="16">
        <v>0</v>
      </c>
      <c r="AG941" s="17">
        <v>0</v>
      </c>
      <c r="AH941" s="21">
        <v>1.6518999999999999</v>
      </c>
      <c r="AI941" s="21">
        <v>5.96</v>
      </c>
      <c r="AJ941" s="21">
        <v>26.09</v>
      </c>
      <c r="AK941" s="17">
        <v>56.52</v>
      </c>
      <c r="AL941" s="21">
        <v>2.17</v>
      </c>
      <c r="AM941" s="17">
        <v>21.74</v>
      </c>
    </row>
    <row r="942" spans="1:39">
      <c r="A942" s="11">
        <v>392501607718112</v>
      </c>
      <c r="B942" s="20">
        <v>43832</v>
      </c>
      <c r="C942" s="13">
        <v>2001</v>
      </c>
      <c r="D942" s="19">
        <v>37096</v>
      </c>
      <c r="F942" s="4" t="s">
        <v>48</v>
      </c>
      <c r="G942" s="4">
        <v>0.98399999999999999</v>
      </c>
      <c r="H942" s="15">
        <v>1</v>
      </c>
      <c r="I942" s="15">
        <v>1</v>
      </c>
      <c r="J942" s="15">
        <v>1</v>
      </c>
      <c r="K942" s="15">
        <v>1</v>
      </c>
      <c r="L942" s="15">
        <v>1</v>
      </c>
      <c r="M942" s="15">
        <v>1</v>
      </c>
      <c r="N942" s="15">
        <v>1</v>
      </c>
      <c r="O942" s="7" t="s">
        <v>45</v>
      </c>
      <c r="P942" s="16">
        <v>-0.41699999999999998</v>
      </c>
      <c r="Q942" s="16">
        <v>-0.41699999999999998</v>
      </c>
      <c r="R942" s="16">
        <v>-0.45</v>
      </c>
      <c r="S942" s="16">
        <v>9.0999999999999998E-2</v>
      </c>
      <c r="T942" s="16">
        <v>0</v>
      </c>
      <c r="U942" s="16">
        <v>-5.6000000000000001E-2</v>
      </c>
      <c r="V942" s="16">
        <v>-8.3000000000000004E-2</v>
      </c>
      <c r="W942" s="16">
        <v>-0.47099999999999997</v>
      </c>
      <c r="X942" s="16">
        <v>7.0000000000000007E-2</v>
      </c>
      <c r="Y942" s="16">
        <v>0.29599999999999999</v>
      </c>
      <c r="Z942" s="16">
        <v>-2.7E-2</v>
      </c>
      <c r="AA942" s="16">
        <v>-0.2</v>
      </c>
      <c r="AB942" s="16">
        <v>0.33300000000000002</v>
      </c>
      <c r="AC942" s="16">
        <v>6.9000000000000006E-2</v>
      </c>
      <c r="AD942" s="16">
        <v>0</v>
      </c>
      <c r="AE942" s="16">
        <v>0.46700000000000003</v>
      </c>
      <c r="AF942" s="16">
        <v>0</v>
      </c>
      <c r="AG942" s="17">
        <v>0</v>
      </c>
      <c r="AH942" s="21">
        <v>1.6518999999999999</v>
      </c>
      <c r="AI942" s="21">
        <v>5.96</v>
      </c>
      <c r="AJ942" s="21">
        <v>26.09</v>
      </c>
      <c r="AK942" s="17">
        <v>56.52</v>
      </c>
      <c r="AL942" s="21">
        <v>2.17</v>
      </c>
      <c r="AM942" s="17">
        <v>21.74</v>
      </c>
    </row>
    <row r="943" spans="1:39">
      <c r="A943" s="11">
        <v>392501607718112</v>
      </c>
      <c r="B943" s="20">
        <v>43833</v>
      </c>
      <c r="C943" s="13">
        <v>2005</v>
      </c>
      <c r="D943" s="19">
        <v>38468</v>
      </c>
      <c r="F943" s="4" t="s">
        <v>48</v>
      </c>
      <c r="G943" s="4">
        <v>0.98399999999999999</v>
      </c>
      <c r="H943" s="15">
        <v>1</v>
      </c>
      <c r="I943" s="15">
        <v>1</v>
      </c>
      <c r="J943" s="15">
        <v>1</v>
      </c>
      <c r="K943" s="15">
        <v>1</v>
      </c>
      <c r="L943" s="15">
        <v>1</v>
      </c>
      <c r="M943" s="15">
        <v>1</v>
      </c>
      <c r="N943" s="15">
        <v>1</v>
      </c>
      <c r="O943" s="7" t="s">
        <v>45</v>
      </c>
      <c r="P943" s="16">
        <v>-0.41699999999999998</v>
      </c>
      <c r="Q943" s="16">
        <v>-0.41699999999999998</v>
      </c>
      <c r="R943" s="16">
        <v>-0.45</v>
      </c>
      <c r="S943" s="16">
        <v>9.0999999999999998E-2</v>
      </c>
      <c r="T943" s="16">
        <v>0</v>
      </c>
      <c r="U943" s="16">
        <v>-5.6000000000000001E-2</v>
      </c>
      <c r="V943" s="16">
        <v>-8.3000000000000004E-2</v>
      </c>
      <c r="W943" s="16">
        <v>-0.47099999999999997</v>
      </c>
      <c r="X943" s="16">
        <v>7.0000000000000007E-2</v>
      </c>
      <c r="Y943" s="16">
        <v>0.29599999999999999</v>
      </c>
      <c r="Z943" s="16">
        <v>-2.7E-2</v>
      </c>
      <c r="AA943" s="16">
        <v>-0.2</v>
      </c>
      <c r="AB943" s="16">
        <v>0.33300000000000002</v>
      </c>
      <c r="AC943" s="16">
        <v>6.9000000000000006E-2</v>
      </c>
      <c r="AD943" s="16">
        <v>0</v>
      </c>
      <c r="AE943" s="16">
        <v>0.46700000000000003</v>
      </c>
      <c r="AF943" s="16">
        <v>0</v>
      </c>
      <c r="AG943" s="17">
        <v>0</v>
      </c>
      <c r="AH943" s="21">
        <v>1.8287</v>
      </c>
      <c r="AI943" s="21">
        <v>6.78</v>
      </c>
      <c r="AJ943" s="21">
        <v>25</v>
      </c>
      <c r="AK943" s="17">
        <v>22</v>
      </c>
      <c r="AL943" s="21">
        <v>3</v>
      </c>
      <c r="AM943" s="17">
        <v>22</v>
      </c>
    </row>
    <row r="944" spans="1:39">
      <c r="A944" s="11">
        <v>392501607718112</v>
      </c>
      <c r="B944" s="20">
        <v>43834</v>
      </c>
      <c r="C944" s="13">
        <v>2005</v>
      </c>
      <c r="D944" s="19">
        <v>38546</v>
      </c>
      <c r="F944" s="4" t="s">
        <v>48</v>
      </c>
      <c r="G944" s="4">
        <v>0.98399999999999999</v>
      </c>
      <c r="H944" s="15">
        <v>1</v>
      </c>
      <c r="I944" s="15">
        <v>1</v>
      </c>
      <c r="J944" s="15">
        <v>1</v>
      </c>
      <c r="K944" s="15">
        <v>1</v>
      </c>
      <c r="L944" s="15">
        <v>1</v>
      </c>
      <c r="M944" s="15">
        <v>1</v>
      </c>
      <c r="N944" s="15">
        <v>1</v>
      </c>
      <c r="O944" s="7" t="s">
        <v>45</v>
      </c>
      <c r="P944" s="16">
        <v>-0.41699999999999998</v>
      </c>
      <c r="Q944" s="16">
        <v>-0.41699999999999998</v>
      </c>
      <c r="R944" s="16">
        <v>-0.45</v>
      </c>
      <c r="S944" s="16">
        <v>9.0999999999999998E-2</v>
      </c>
      <c r="T944" s="16">
        <v>0</v>
      </c>
      <c r="U944" s="16">
        <v>-5.6000000000000001E-2</v>
      </c>
      <c r="V944" s="16">
        <v>-8.3000000000000004E-2</v>
      </c>
      <c r="W944" s="16">
        <v>-0.47099999999999997</v>
      </c>
      <c r="X944" s="16">
        <v>7.0000000000000007E-2</v>
      </c>
      <c r="Y944" s="16">
        <v>0.29599999999999999</v>
      </c>
      <c r="Z944" s="16">
        <v>-2.7E-2</v>
      </c>
      <c r="AA944" s="16">
        <v>-0.2</v>
      </c>
      <c r="AB944" s="16">
        <v>0.33300000000000002</v>
      </c>
      <c r="AC944" s="16">
        <v>6.9000000000000006E-2</v>
      </c>
      <c r="AD944" s="16">
        <v>0</v>
      </c>
      <c r="AE944" s="16">
        <v>0.46700000000000003</v>
      </c>
      <c r="AF944" s="16">
        <v>0</v>
      </c>
      <c r="AG944" s="17">
        <v>0</v>
      </c>
      <c r="AH944" s="21">
        <v>1.8352999999999999</v>
      </c>
      <c r="AI944" s="21">
        <v>6.94</v>
      </c>
      <c r="AJ944" s="21">
        <v>22</v>
      </c>
      <c r="AK944" s="17">
        <v>23</v>
      </c>
      <c r="AL944" s="21">
        <v>3</v>
      </c>
      <c r="AM944" s="17">
        <v>17</v>
      </c>
    </row>
    <row r="945" spans="1:39">
      <c r="A945" s="11">
        <v>392503607824324</v>
      </c>
      <c r="B945" s="18">
        <v>11365</v>
      </c>
      <c r="C945" s="13">
        <v>2000</v>
      </c>
      <c r="D945" s="19">
        <v>36689</v>
      </c>
      <c r="F945" s="4" t="s">
        <v>44</v>
      </c>
      <c r="G945" s="4">
        <v>624</v>
      </c>
      <c r="H945" s="15">
        <v>4</v>
      </c>
      <c r="I945" s="15">
        <v>5</v>
      </c>
      <c r="J945" s="15">
        <v>3</v>
      </c>
      <c r="K945" s="15">
        <v>5</v>
      </c>
      <c r="L945" s="15">
        <v>5</v>
      </c>
      <c r="M945" s="15">
        <v>3</v>
      </c>
      <c r="N945" s="15">
        <v>5</v>
      </c>
      <c r="O945" s="7" t="s">
        <v>45</v>
      </c>
      <c r="P945" s="16">
        <v>-1E-3</v>
      </c>
      <c r="Q945" s="16">
        <v>-1E-3</v>
      </c>
      <c r="R945" s="16">
        <v>0</v>
      </c>
      <c r="S945" s="16">
        <v>0</v>
      </c>
      <c r="T945" s="16">
        <v>0</v>
      </c>
      <c r="U945" s="16">
        <v>1E-3</v>
      </c>
      <c r="V945" s="16">
        <v>4.0000000000000001E-3</v>
      </c>
      <c r="W945" s="16">
        <v>0</v>
      </c>
      <c r="X945" s="16">
        <v>0</v>
      </c>
      <c r="Y945" s="16">
        <v>0</v>
      </c>
      <c r="Z945" s="16">
        <v>1.2E-2</v>
      </c>
      <c r="AA945" s="16">
        <v>-2.5999999999999999E-2</v>
      </c>
      <c r="AB945" s="16">
        <v>-0.33300000000000002</v>
      </c>
      <c r="AC945" s="16">
        <v>-2E-3</v>
      </c>
      <c r="AD945" s="16">
        <v>0.01</v>
      </c>
      <c r="AE945" s="16">
        <v>-1E-3</v>
      </c>
      <c r="AF945" s="16">
        <v>0</v>
      </c>
      <c r="AG945" s="17">
        <v>62.65</v>
      </c>
      <c r="AH945" s="17">
        <v>2.1882000000000001</v>
      </c>
      <c r="AI945" s="17">
        <v>4.62</v>
      </c>
      <c r="AJ945" s="17">
        <v>69</v>
      </c>
      <c r="AK945" s="17">
        <v>6</v>
      </c>
      <c r="AL945" s="17">
        <v>8</v>
      </c>
      <c r="AM945" s="17">
        <v>70</v>
      </c>
    </row>
    <row r="946" spans="1:39">
      <c r="A946" s="11">
        <v>392516207720081</v>
      </c>
      <c r="B946" s="20">
        <v>43828</v>
      </c>
      <c r="C946" s="13">
        <v>2001</v>
      </c>
      <c r="D946" s="19">
        <v>37006</v>
      </c>
      <c r="F946" s="4" t="s">
        <v>48</v>
      </c>
      <c r="G946" s="4">
        <v>0.57699999999999996</v>
      </c>
      <c r="H946" s="15">
        <v>1</v>
      </c>
      <c r="I946" s="15">
        <v>1</v>
      </c>
      <c r="J946" s="15">
        <v>1</v>
      </c>
      <c r="K946" s="15">
        <v>1</v>
      </c>
      <c r="L946" s="15">
        <v>1</v>
      </c>
      <c r="M946" s="15">
        <v>1</v>
      </c>
      <c r="N946" s="15">
        <v>1</v>
      </c>
      <c r="O946" s="7" t="s">
        <v>45</v>
      </c>
      <c r="P946" s="16">
        <v>-0.41299999999999998</v>
      </c>
      <c r="Q946" s="16">
        <v>-0.41299999999999998</v>
      </c>
      <c r="R946" s="16">
        <v>-0.45</v>
      </c>
      <c r="S946" s="16">
        <v>9.0999999999999998E-2</v>
      </c>
      <c r="T946" s="16">
        <v>0</v>
      </c>
      <c r="U946" s="16">
        <v>-5.3999999999999999E-2</v>
      </c>
      <c r="V946" s="16">
        <v>-8.2000000000000003E-2</v>
      </c>
      <c r="W946" s="16">
        <v>-0.47099999999999997</v>
      </c>
      <c r="X946" s="16">
        <v>7.0999999999999994E-2</v>
      </c>
      <c r="Y946" s="16">
        <v>0.29599999999999999</v>
      </c>
      <c r="Z946" s="16">
        <v>-2.5000000000000001E-2</v>
      </c>
      <c r="AA946" s="16">
        <v>-0.2</v>
      </c>
      <c r="AB946" s="16">
        <v>0.33300000000000002</v>
      </c>
      <c r="AC946" s="16">
        <v>7.0999999999999994E-2</v>
      </c>
      <c r="AD946" s="16">
        <v>0</v>
      </c>
      <c r="AE946" s="16">
        <v>0.46899999999999997</v>
      </c>
      <c r="AF946" s="16">
        <v>0</v>
      </c>
      <c r="AG946" s="17">
        <v>0</v>
      </c>
      <c r="AH946" s="21">
        <v>1.2746999999999999</v>
      </c>
      <c r="AI946" s="21">
        <v>7.12</v>
      </c>
      <c r="AJ946" s="21">
        <v>3</v>
      </c>
      <c r="AK946" s="17">
        <v>66</v>
      </c>
      <c r="AL946" s="21">
        <v>0</v>
      </c>
      <c r="AM946" s="17">
        <v>3</v>
      </c>
    </row>
    <row r="947" spans="1:39">
      <c r="A947" s="11">
        <v>392516207720081</v>
      </c>
      <c r="B947" s="20">
        <v>43829</v>
      </c>
      <c r="C947" s="13">
        <v>2001</v>
      </c>
      <c r="D947" s="19">
        <v>37096</v>
      </c>
      <c r="F947" s="4" t="s">
        <v>48</v>
      </c>
      <c r="G947" s="4">
        <v>0.57699999999999996</v>
      </c>
      <c r="H947" s="15">
        <v>1</v>
      </c>
      <c r="I947" s="15">
        <v>1</v>
      </c>
      <c r="J947" s="15">
        <v>1</v>
      </c>
      <c r="K947" s="15">
        <v>1</v>
      </c>
      <c r="L947" s="15">
        <v>1</v>
      </c>
      <c r="M947" s="15">
        <v>1</v>
      </c>
      <c r="N947" s="15">
        <v>1</v>
      </c>
      <c r="O947" s="7" t="s">
        <v>45</v>
      </c>
      <c r="P947" s="16">
        <v>-0.41299999999999998</v>
      </c>
      <c r="Q947" s="16">
        <v>-0.41299999999999998</v>
      </c>
      <c r="R947" s="16">
        <v>-0.45</v>
      </c>
      <c r="S947" s="16">
        <v>9.0999999999999998E-2</v>
      </c>
      <c r="T947" s="16">
        <v>0</v>
      </c>
      <c r="U947" s="16">
        <v>-5.3999999999999999E-2</v>
      </c>
      <c r="V947" s="16">
        <v>-8.2000000000000003E-2</v>
      </c>
      <c r="W947" s="16">
        <v>-0.47099999999999997</v>
      </c>
      <c r="X947" s="16">
        <v>7.0999999999999994E-2</v>
      </c>
      <c r="Y947" s="16">
        <v>0.29599999999999999</v>
      </c>
      <c r="Z947" s="16">
        <v>-2.5000000000000001E-2</v>
      </c>
      <c r="AA947" s="16">
        <v>-0.2</v>
      </c>
      <c r="AB947" s="16">
        <v>0.33300000000000002</v>
      </c>
      <c r="AC947" s="16">
        <v>7.0999999999999994E-2</v>
      </c>
      <c r="AD947" s="16">
        <v>0</v>
      </c>
      <c r="AE947" s="16">
        <v>0.46899999999999997</v>
      </c>
      <c r="AF947" s="16">
        <v>0</v>
      </c>
      <c r="AG947" s="17">
        <v>0</v>
      </c>
      <c r="AH947" s="21">
        <v>1.2886</v>
      </c>
      <c r="AI947" s="21">
        <v>7.08</v>
      </c>
      <c r="AJ947" s="21">
        <v>4</v>
      </c>
      <c r="AK947" s="17">
        <v>67</v>
      </c>
      <c r="AL947" s="21">
        <v>0</v>
      </c>
      <c r="AM947" s="17">
        <v>4</v>
      </c>
    </row>
    <row r="948" spans="1:39">
      <c r="A948" s="11">
        <v>392516207720081</v>
      </c>
      <c r="B948" s="20">
        <v>43830</v>
      </c>
      <c r="C948" s="13">
        <v>2005</v>
      </c>
      <c r="D948" s="19">
        <v>38469</v>
      </c>
      <c r="F948" s="4" t="s">
        <v>48</v>
      </c>
      <c r="G948" s="4">
        <v>0.57699999999999996</v>
      </c>
      <c r="H948" s="15">
        <v>1</v>
      </c>
      <c r="I948" s="15">
        <v>1</v>
      </c>
      <c r="J948" s="15">
        <v>1</v>
      </c>
      <c r="K948" s="15">
        <v>1</v>
      </c>
      <c r="L948" s="15">
        <v>1</v>
      </c>
      <c r="M948" s="15">
        <v>1</v>
      </c>
      <c r="N948" s="15">
        <v>1</v>
      </c>
      <c r="O948" s="7" t="s">
        <v>45</v>
      </c>
      <c r="P948" s="16">
        <v>-0.41299999999999998</v>
      </c>
      <c r="Q948" s="16">
        <v>-0.41299999999999998</v>
      </c>
      <c r="R948" s="16">
        <v>-0.45</v>
      </c>
      <c r="S948" s="16">
        <v>9.0999999999999998E-2</v>
      </c>
      <c r="T948" s="16">
        <v>0</v>
      </c>
      <c r="U948" s="16">
        <v>-5.3999999999999999E-2</v>
      </c>
      <c r="V948" s="16">
        <v>-8.2000000000000003E-2</v>
      </c>
      <c r="W948" s="16">
        <v>-0.47099999999999997</v>
      </c>
      <c r="X948" s="16">
        <v>7.0999999999999994E-2</v>
      </c>
      <c r="Y948" s="16">
        <v>0.29599999999999999</v>
      </c>
      <c r="Z948" s="16">
        <v>-2.5000000000000001E-2</v>
      </c>
      <c r="AA948" s="16">
        <v>-0.2</v>
      </c>
      <c r="AB948" s="16">
        <v>0.33300000000000002</v>
      </c>
      <c r="AC948" s="16">
        <v>7.0999999999999994E-2</v>
      </c>
      <c r="AD948" s="16">
        <v>0</v>
      </c>
      <c r="AE948" s="16">
        <v>0.46899999999999997</v>
      </c>
      <c r="AF948" s="16">
        <v>0</v>
      </c>
      <c r="AG948" s="17">
        <v>0</v>
      </c>
      <c r="AH948" s="21">
        <v>1.0036</v>
      </c>
      <c r="AI948" s="21">
        <v>8.34</v>
      </c>
      <c r="AJ948" s="21">
        <v>3.03</v>
      </c>
      <c r="AK948" s="17">
        <v>26.26</v>
      </c>
      <c r="AL948" s="21">
        <v>0</v>
      </c>
      <c r="AM948" s="17">
        <v>2.02</v>
      </c>
    </row>
    <row r="949" spans="1:39">
      <c r="A949" s="11">
        <v>392516207720081</v>
      </c>
      <c r="B949" s="20">
        <v>43827</v>
      </c>
      <c r="C949" s="13">
        <v>2005</v>
      </c>
      <c r="D949" s="19">
        <v>38617</v>
      </c>
      <c r="F949" s="4" t="s">
        <v>48</v>
      </c>
      <c r="G949" s="4">
        <v>0.57699999999999996</v>
      </c>
      <c r="H949" s="15">
        <v>1</v>
      </c>
      <c r="I949" s="15">
        <v>1</v>
      </c>
      <c r="J949" s="15">
        <v>1</v>
      </c>
      <c r="K949" s="15">
        <v>1</v>
      </c>
      <c r="L949" s="15">
        <v>1</v>
      </c>
      <c r="M949" s="15">
        <v>1</v>
      </c>
      <c r="N949" s="15">
        <v>1</v>
      </c>
      <c r="O949" s="7" t="s">
        <v>45</v>
      </c>
      <c r="P949" s="16">
        <v>-0.41299999999999998</v>
      </c>
      <c r="Q949" s="16">
        <v>-0.41299999999999998</v>
      </c>
      <c r="R949" s="16">
        <v>-0.45</v>
      </c>
      <c r="S949" s="16">
        <v>9.0999999999999998E-2</v>
      </c>
      <c r="T949" s="16">
        <v>0</v>
      </c>
      <c r="U949" s="16">
        <v>-5.3999999999999999E-2</v>
      </c>
      <c r="V949" s="16">
        <v>-8.2000000000000003E-2</v>
      </c>
      <c r="W949" s="16">
        <v>-0.47099999999999997</v>
      </c>
      <c r="X949" s="16">
        <v>7.0999999999999994E-2</v>
      </c>
      <c r="Y949" s="16">
        <v>0.29599999999999999</v>
      </c>
      <c r="Z949" s="16">
        <v>-2.5000000000000001E-2</v>
      </c>
      <c r="AA949" s="16">
        <v>-0.2</v>
      </c>
      <c r="AB949" s="16">
        <v>0.33300000000000002</v>
      </c>
      <c r="AC949" s="16">
        <v>7.0999999999999994E-2</v>
      </c>
      <c r="AD949" s="16">
        <v>0</v>
      </c>
      <c r="AE949" s="16">
        <v>0.46899999999999997</v>
      </c>
      <c r="AF949" s="16">
        <v>0</v>
      </c>
      <c r="AG949" s="17">
        <v>0</v>
      </c>
      <c r="AH949" s="21">
        <v>1.0036</v>
      </c>
      <c r="AI949" s="21">
        <v>8.34</v>
      </c>
      <c r="AJ949" s="21">
        <v>3.03</v>
      </c>
      <c r="AK949" s="17">
        <v>26.26</v>
      </c>
      <c r="AL949" s="21">
        <v>0</v>
      </c>
      <c r="AM949" s="17">
        <v>2.02</v>
      </c>
    </row>
    <row r="950" spans="1:39">
      <c r="A950" s="11">
        <v>392516207720081</v>
      </c>
      <c r="B950" s="18">
        <v>2073</v>
      </c>
      <c r="C950" s="13">
        <v>2003</v>
      </c>
      <c r="D950" s="19">
        <v>37741</v>
      </c>
      <c r="F950" s="4" t="s">
        <v>48</v>
      </c>
      <c r="G950" s="4">
        <v>0.57699999999999996</v>
      </c>
      <c r="H950" s="15">
        <v>5</v>
      </c>
      <c r="I950" s="15">
        <v>1</v>
      </c>
      <c r="J950" s="15">
        <v>5</v>
      </c>
      <c r="K950" s="15">
        <v>5</v>
      </c>
      <c r="L950" s="15">
        <v>5</v>
      </c>
      <c r="M950" s="15">
        <v>1</v>
      </c>
      <c r="N950" s="15">
        <v>1</v>
      </c>
      <c r="O950" s="7" t="s">
        <v>45</v>
      </c>
      <c r="P950" s="16">
        <v>-0.41299999999999998</v>
      </c>
      <c r="Q950" s="16">
        <v>-0.41299999999999998</v>
      </c>
      <c r="R950" s="16">
        <v>-0.45</v>
      </c>
      <c r="S950" s="16">
        <v>9.0999999999999998E-2</v>
      </c>
      <c r="T950" s="16">
        <v>0</v>
      </c>
      <c r="U950" s="16">
        <v>-5.3999999999999999E-2</v>
      </c>
      <c r="V950" s="16">
        <v>-8.2000000000000003E-2</v>
      </c>
      <c r="W950" s="16">
        <v>-0.47099999999999997</v>
      </c>
      <c r="X950" s="16">
        <v>7.0999999999999994E-2</v>
      </c>
      <c r="Y950" s="16">
        <v>0.29599999999999999</v>
      </c>
      <c r="Z950" s="16">
        <v>-2.5000000000000001E-2</v>
      </c>
      <c r="AA950" s="16">
        <v>-0.2</v>
      </c>
      <c r="AB950" s="16">
        <v>0.33300000000000002</v>
      </c>
      <c r="AC950" s="16">
        <v>7.0999999999999994E-2</v>
      </c>
      <c r="AD950" s="16">
        <v>0</v>
      </c>
      <c r="AE950" s="16">
        <v>0.46899999999999997</v>
      </c>
      <c r="AF950" s="16">
        <v>0</v>
      </c>
      <c r="AG950" s="17">
        <v>80</v>
      </c>
      <c r="AH950" s="17">
        <v>1.1521999999999999</v>
      </c>
      <c r="AI950" s="17">
        <v>1.25</v>
      </c>
      <c r="AJ950" s="17">
        <v>99</v>
      </c>
      <c r="AK950" s="17">
        <v>0</v>
      </c>
      <c r="AL950" s="17">
        <v>0</v>
      </c>
      <c r="AM950" s="17">
        <v>74</v>
      </c>
    </row>
    <row r="951" spans="1:39">
      <c r="A951" s="11">
        <v>392537507835308</v>
      </c>
      <c r="B951" s="18">
        <v>11431</v>
      </c>
      <c r="C951" s="13">
        <v>2002</v>
      </c>
      <c r="D951" s="19">
        <v>37384</v>
      </c>
      <c r="F951" s="4" t="s">
        <v>46</v>
      </c>
      <c r="G951" s="4">
        <v>0.53</v>
      </c>
      <c r="H951" s="15">
        <v>5</v>
      </c>
      <c r="I951" s="15">
        <v>3</v>
      </c>
      <c r="J951" s="15">
        <v>3</v>
      </c>
      <c r="K951" s="15">
        <v>5</v>
      </c>
      <c r="L951" s="15">
        <v>3</v>
      </c>
      <c r="M951" s="15">
        <v>5</v>
      </c>
      <c r="N951" s="15">
        <v>5</v>
      </c>
      <c r="O951" s="7" t="s">
        <v>45</v>
      </c>
      <c r="P951" s="16">
        <v>-2.1000000000000001E-2</v>
      </c>
      <c r="Q951" s="16">
        <v>-2.1000000000000001E-2</v>
      </c>
      <c r="R951" s="16">
        <v>5.0000000000000001E-3</v>
      </c>
      <c r="S951" s="16">
        <v>0.14299999999999999</v>
      </c>
      <c r="T951" s="16">
        <v>0</v>
      </c>
      <c r="U951" s="16">
        <v>1.0999999999999999E-2</v>
      </c>
      <c r="V951" s="16">
        <v>4.5999999999999999E-2</v>
      </c>
      <c r="W951" s="16">
        <v>0</v>
      </c>
      <c r="X951" s="16">
        <v>1.9E-2</v>
      </c>
      <c r="Y951" s="16">
        <v>-1E-3</v>
      </c>
      <c r="Z951" s="16">
        <v>9.1999999999999998E-2</v>
      </c>
      <c r="AA951" s="16">
        <v>0</v>
      </c>
      <c r="AB951" s="16">
        <v>-0.25</v>
      </c>
      <c r="AC951" s="16">
        <v>-6.0000000000000001E-3</v>
      </c>
      <c r="AD951" s="16">
        <v>0</v>
      </c>
      <c r="AE951" s="16">
        <v>-5.0000000000000001E-3</v>
      </c>
      <c r="AF951" s="16">
        <v>0</v>
      </c>
      <c r="AG951" s="17">
        <v>99.73</v>
      </c>
      <c r="AH951" s="17">
        <v>2.2309999999999999</v>
      </c>
      <c r="AI951" s="17">
        <v>3.71</v>
      </c>
      <c r="AJ951" s="17">
        <v>78</v>
      </c>
      <c r="AK951" s="17">
        <v>10</v>
      </c>
      <c r="AL951" s="17">
        <v>24</v>
      </c>
      <c r="AM951" s="17">
        <v>72</v>
      </c>
    </row>
    <row r="952" spans="1:39">
      <c r="A952" s="11">
        <v>392542507833314</v>
      </c>
      <c r="B952" s="18">
        <v>11424</v>
      </c>
      <c r="C952" s="13">
        <v>2000</v>
      </c>
      <c r="D952" s="19">
        <v>36698</v>
      </c>
      <c r="F952" s="4" t="s">
        <v>46</v>
      </c>
      <c r="G952" s="4">
        <v>80.3</v>
      </c>
      <c r="H952" s="15">
        <v>1</v>
      </c>
      <c r="I952" s="15">
        <v>1</v>
      </c>
      <c r="J952" s="15">
        <v>1</v>
      </c>
      <c r="K952" s="15">
        <v>5</v>
      </c>
      <c r="L952" s="15">
        <v>3</v>
      </c>
      <c r="M952" s="15">
        <v>1</v>
      </c>
      <c r="N952" s="15">
        <v>5</v>
      </c>
      <c r="O952" s="7" t="s">
        <v>45</v>
      </c>
      <c r="P952" s="16">
        <v>-3.7999999999999999E-2</v>
      </c>
      <c r="Q952" s="16">
        <v>-3.7999999999999999E-2</v>
      </c>
      <c r="R952" s="16">
        <v>0.01</v>
      </c>
      <c r="S952" s="16">
        <v>0</v>
      </c>
      <c r="T952" s="16">
        <v>0</v>
      </c>
      <c r="U952" s="16">
        <v>1.0999999999999999E-2</v>
      </c>
      <c r="V952" s="16">
        <v>4.8000000000000001E-2</v>
      </c>
      <c r="W952" s="16">
        <v>0</v>
      </c>
      <c r="X952" s="16">
        <v>2E-3</v>
      </c>
      <c r="Y952" s="16">
        <v>-1E-3</v>
      </c>
      <c r="Z952" s="16">
        <v>9.7000000000000003E-2</v>
      </c>
      <c r="AA952" s="16">
        <v>3.2000000000000001E-2</v>
      </c>
      <c r="AB952" s="16">
        <v>-0.5</v>
      </c>
      <c r="AC952" s="16">
        <v>-5.0000000000000001E-3</v>
      </c>
      <c r="AD952" s="16">
        <v>0.17599999999999999</v>
      </c>
      <c r="AE952" s="16">
        <v>2.7E-2</v>
      </c>
      <c r="AF952" s="16">
        <v>0</v>
      </c>
      <c r="AG952" s="17">
        <v>0</v>
      </c>
      <c r="AH952" s="17">
        <v>1.4574</v>
      </c>
      <c r="AI952" s="17">
        <v>4.58</v>
      </c>
      <c r="AJ952" s="17">
        <v>82</v>
      </c>
      <c r="AK952" s="17">
        <v>10</v>
      </c>
      <c r="AL952" s="17">
        <v>2</v>
      </c>
      <c r="AM952" s="17">
        <v>87</v>
      </c>
    </row>
    <row r="953" spans="1:39">
      <c r="A953" s="11">
        <v>392545907744006</v>
      </c>
      <c r="B953" s="18">
        <v>1523</v>
      </c>
      <c r="C953" s="13">
        <v>2003</v>
      </c>
      <c r="D953" s="19">
        <v>37685</v>
      </c>
      <c r="F953" s="4" t="s">
        <v>44</v>
      </c>
      <c r="G953" s="4">
        <v>5.45</v>
      </c>
      <c r="H953" s="15">
        <v>4</v>
      </c>
      <c r="I953" s="15">
        <v>5</v>
      </c>
      <c r="J953" s="15">
        <v>3</v>
      </c>
      <c r="K953" s="15">
        <v>3</v>
      </c>
      <c r="L953" s="15">
        <v>1</v>
      </c>
      <c r="M953" s="15">
        <v>3</v>
      </c>
      <c r="N953" s="15">
        <v>3</v>
      </c>
      <c r="O953" s="7" t="s">
        <v>51</v>
      </c>
      <c r="P953" s="16">
        <v>-0.11899999999999999</v>
      </c>
      <c r="Q953" s="16">
        <v>-0.11899999999999999</v>
      </c>
      <c r="R953" s="16">
        <v>-0.21099999999999999</v>
      </c>
      <c r="S953" s="16">
        <v>0</v>
      </c>
      <c r="T953" s="16">
        <v>0</v>
      </c>
      <c r="U953" s="16">
        <v>2.8000000000000001E-2</v>
      </c>
      <c r="V953" s="16">
        <v>3.9E-2</v>
      </c>
      <c r="W953" s="16">
        <v>0</v>
      </c>
      <c r="X953" s="16">
        <v>2.8000000000000001E-2</v>
      </c>
      <c r="Y953" s="16">
        <v>9.0999999999999998E-2</v>
      </c>
      <c r="Z953" s="16">
        <v>6.2E-2</v>
      </c>
      <c r="AA953" s="16">
        <v>-0.47099999999999997</v>
      </c>
      <c r="AB953" s="16">
        <v>0</v>
      </c>
      <c r="AC953" s="16">
        <v>9.1999999999999998E-2</v>
      </c>
      <c r="AD953" s="16">
        <v>0.09</v>
      </c>
      <c r="AE953" s="16">
        <v>0.104</v>
      </c>
      <c r="AF953" s="16">
        <v>0</v>
      </c>
      <c r="AG953" s="17">
        <v>52.94</v>
      </c>
      <c r="AH953" s="17">
        <v>2.2414999999999998</v>
      </c>
      <c r="AI953" s="17">
        <v>4.1399999999999997</v>
      </c>
      <c r="AJ953" s="17">
        <v>58</v>
      </c>
      <c r="AK953" s="17">
        <v>25</v>
      </c>
      <c r="AL953" s="17">
        <v>9</v>
      </c>
      <c r="AM953" s="17">
        <v>64</v>
      </c>
    </row>
    <row r="954" spans="1:39">
      <c r="A954" s="11">
        <v>392546907743340</v>
      </c>
      <c r="B954" s="18">
        <v>34503</v>
      </c>
      <c r="C954" s="13">
        <v>2006</v>
      </c>
      <c r="D954" s="19">
        <v>38830</v>
      </c>
      <c r="F954" s="4" t="s">
        <v>44</v>
      </c>
      <c r="G954" s="4">
        <v>4.76</v>
      </c>
      <c r="H954" s="15">
        <v>4</v>
      </c>
      <c r="I954" s="15">
        <v>1</v>
      </c>
      <c r="J954" s="15">
        <v>5</v>
      </c>
      <c r="K954" s="15">
        <v>5</v>
      </c>
      <c r="L954" s="15">
        <v>1</v>
      </c>
      <c r="M954" s="15">
        <v>1</v>
      </c>
      <c r="N954" s="15">
        <v>5</v>
      </c>
      <c r="O954" s="7" t="s">
        <v>51</v>
      </c>
      <c r="P954" s="16">
        <v>-5.5E-2</v>
      </c>
      <c r="Q954" s="16">
        <v>-5.5E-2</v>
      </c>
      <c r="R954" s="16">
        <v>0.183</v>
      </c>
      <c r="S954" s="16">
        <v>0</v>
      </c>
      <c r="T954" s="16">
        <v>0</v>
      </c>
      <c r="U954" s="16">
        <v>0.03</v>
      </c>
      <c r="V954" s="16">
        <v>3.1E-2</v>
      </c>
      <c r="W954" s="16">
        <v>0</v>
      </c>
      <c r="X954" s="16">
        <v>5.5E-2</v>
      </c>
      <c r="Y954" s="16">
        <v>9.5000000000000001E-2</v>
      </c>
      <c r="Z954" s="16">
        <v>0.06</v>
      </c>
      <c r="AA954" s="16">
        <v>-0.32100000000000001</v>
      </c>
      <c r="AB954" s="16">
        <v>0</v>
      </c>
      <c r="AC954" s="16">
        <v>8.5999999999999993E-2</v>
      </c>
      <c r="AD954" s="16">
        <v>0.09</v>
      </c>
      <c r="AE954" s="16">
        <v>0.06</v>
      </c>
      <c r="AF954" s="16">
        <v>0</v>
      </c>
      <c r="AG954" s="17">
        <v>60</v>
      </c>
      <c r="AH954" s="17">
        <v>1.3248</v>
      </c>
      <c r="AI954" s="17">
        <v>2.95</v>
      </c>
      <c r="AJ954" s="17">
        <v>81</v>
      </c>
      <c r="AK954" s="17">
        <v>12</v>
      </c>
      <c r="AL954" s="17">
        <v>2</v>
      </c>
      <c r="AM954" s="17">
        <v>83</v>
      </c>
    </row>
    <row r="955" spans="1:39">
      <c r="A955" s="11">
        <v>392550107842492</v>
      </c>
      <c r="B955" s="18">
        <v>11016</v>
      </c>
      <c r="C955" s="13">
        <v>2001</v>
      </c>
      <c r="D955" s="19">
        <v>37069</v>
      </c>
      <c r="F955" s="4" t="s">
        <v>46</v>
      </c>
      <c r="G955" s="4">
        <v>4.5599999999999996</v>
      </c>
      <c r="H955" s="15">
        <v>2</v>
      </c>
      <c r="I955" s="15">
        <v>3</v>
      </c>
      <c r="J955" s="15">
        <v>5</v>
      </c>
      <c r="K955" s="15">
        <v>3</v>
      </c>
      <c r="L955" s="15">
        <v>1</v>
      </c>
      <c r="M955" s="15">
        <v>1</v>
      </c>
      <c r="N955" s="15">
        <v>1</v>
      </c>
      <c r="O955" s="7" t="s">
        <v>45</v>
      </c>
      <c r="P955" s="16">
        <v>0</v>
      </c>
      <c r="Q955" s="16">
        <v>0</v>
      </c>
      <c r="R955" s="16">
        <v>0</v>
      </c>
      <c r="S955" s="16">
        <v>0</v>
      </c>
      <c r="T955" s="16">
        <v>0</v>
      </c>
      <c r="U955" s="16">
        <v>0</v>
      </c>
      <c r="V955" s="16">
        <v>0</v>
      </c>
      <c r="W955" s="16">
        <v>0</v>
      </c>
      <c r="X955" s="16">
        <v>0</v>
      </c>
      <c r="Y955" s="16">
        <v>0</v>
      </c>
      <c r="Z955" s="16">
        <v>0</v>
      </c>
      <c r="AA955" s="16">
        <v>0</v>
      </c>
      <c r="AB955" s="16">
        <v>0</v>
      </c>
      <c r="AC955" s="16">
        <v>0</v>
      </c>
      <c r="AD955" s="16">
        <v>0</v>
      </c>
      <c r="AE955" s="16">
        <v>0</v>
      </c>
      <c r="AF955" s="16">
        <v>0</v>
      </c>
      <c r="AG955" s="17">
        <v>28.75</v>
      </c>
      <c r="AH955" s="17">
        <v>2.1263000000000001</v>
      </c>
      <c r="AI955" s="17">
        <v>3.42</v>
      </c>
      <c r="AJ955" s="17">
        <v>71</v>
      </c>
      <c r="AK955" s="17">
        <v>18</v>
      </c>
      <c r="AL955" s="17">
        <v>1</v>
      </c>
      <c r="AM955" s="17">
        <v>62</v>
      </c>
    </row>
    <row r="956" spans="1:39">
      <c r="A956" s="11">
        <v>392554107730590</v>
      </c>
      <c r="B956" s="18">
        <v>36794</v>
      </c>
      <c r="C956" s="13">
        <v>2003</v>
      </c>
      <c r="D956" s="19">
        <v>37744</v>
      </c>
      <c r="F956" s="4" t="s">
        <v>48</v>
      </c>
      <c r="G956" s="4">
        <v>0.754</v>
      </c>
      <c r="H956" s="15">
        <v>1</v>
      </c>
      <c r="I956" s="15">
        <v>1</v>
      </c>
      <c r="J956" s="15">
        <v>1</v>
      </c>
      <c r="K956" s="15">
        <v>1</v>
      </c>
      <c r="L956" s="15">
        <v>1</v>
      </c>
      <c r="M956" s="15">
        <v>1</v>
      </c>
      <c r="N956" s="15">
        <v>1</v>
      </c>
      <c r="O956" s="7" t="s">
        <v>45</v>
      </c>
      <c r="P956" s="16">
        <v>-0.253</v>
      </c>
      <c r="Q956" s="16">
        <v>-0.253</v>
      </c>
      <c r="R956" s="16">
        <v>-0.27400000000000002</v>
      </c>
      <c r="S956" s="16">
        <v>0.25</v>
      </c>
      <c r="T956" s="16">
        <v>0</v>
      </c>
      <c r="U956" s="16">
        <v>-4.0000000000000001E-3</v>
      </c>
      <c r="V956" s="16">
        <v>9.4E-2</v>
      </c>
      <c r="W956" s="16">
        <v>-0.182</v>
      </c>
      <c r="X956" s="16">
        <v>3.7999999999999999E-2</v>
      </c>
      <c r="Y956" s="16">
        <v>0.19400000000000001</v>
      </c>
      <c r="Z956" s="16">
        <v>9.5000000000000001E-2</v>
      </c>
      <c r="AA956" s="16">
        <v>0.15</v>
      </c>
      <c r="AB956" s="16">
        <v>0</v>
      </c>
      <c r="AC956" s="16">
        <v>9.8000000000000004E-2</v>
      </c>
      <c r="AD956" s="16">
        <v>0.5</v>
      </c>
      <c r="AE956" s="16">
        <v>0.48899999999999999</v>
      </c>
      <c r="AF956" s="16">
        <v>1</v>
      </c>
      <c r="AG956" s="17">
        <v>0</v>
      </c>
      <c r="AH956" s="17">
        <v>0.7752</v>
      </c>
      <c r="AI956" s="17">
        <v>6.81</v>
      </c>
      <c r="AJ956" s="17">
        <v>0</v>
      </c>
      <c r="AK956" s="17">
        <v>76</v>
      </c>
      <c r="AL956" s="17">
        <v>0</v>
      </c>
      <c r="AM956" s="17">
        <v>14</v>
      </c>
    </row>
    <row r="957" spans="1:39">
      <c r="A957" s="11">
        <v>392603807732377</v>
      </c>
      <c r="B957" s="18">
        <v>36792</v>
      </c>
      <c r="C957" s="13">
        <v>2003</v>
      </c>
      <c r="D957" s="19">
        <v>37736</v>
      </c>
      <c r="F957" s="4" t="s">
        <v>48</v>
      </c>
      <c r="G957" s="4">
        <v>1.08</v>
      </c>
      <c r="H957" s="15">
        <v>1</v>
      </c>
      <c r="I957" s="15">
        <v>1</v>
      </c>
      <c r="J957" s="15">
        <v>1</v>
      </c>
      <c r="K957" s="15">
        <v>1</v>
      </c>
      <c r="L957" s="15">
        <v>1</v>
      </c>
      <c r="M957" s="15">
        <v>1</v>
      </c>
      <c r="N957" s="15">
        <v>1</v>
      </c>
      <c r="O957" s="7" t="s">
        <v>45</v>
      </c>
      <c r="P957" s="16">
        <v>-0.245</v>
      </c>
      <c r="Q957" s="16">
        <v>-0.245</v>
      </c>
      <c r="R957" s="16">
        <v>-0.255</v>
      </c>
      <c r="S957" s="16">
        <v>0.111</v>
      </c>
      <c r="T957" s="16">
        <v>0</v>
      </c>
      <c r="U957" s="16">
        <v>-1E-3</v>
      </c>
      <c r="V957" s="16">
        <v>1.2999999999999999E-2</v>
      </c>
      <c r="W957" s="16">
        <v>-0.27300000000000002</v>
      </c>
      <c r="X957" s="16">
        <v>-4.2000000000000003E-2</v>
      </c>
      <c r="Y957" s="16">
        <v>0.17100000000000001</v>
      </c>
      <c r="Z957" s="16">
        <v>0.10199999999999999</v>
      </c>
      <c r="AA957" s="16">
        <v>-0.125</v>
      </c>
      <c r="AB957" s="16">
        <v>0</v>
      </c>
      <c r="AC957" s="16">
        <v>9.5000000000000001E-2</v>
      </c>
      <c r="AD957" s="16">
        <v>0.33300000000000002</v>
      </c>
      <c r="AE957" s="16">
        <v>0.372</v>
      </c>
      <c r="AF957" s="16">
        <v>0</v>
      </c>
      <c r="AG957" s="17">
        <v>0</v>
      </c>
      <c r="AH957" s="17">
        <v>0.85840000000000005</v>
      </c>
      <c r="AI957" s="17">
        <v>6.83</v>
      </c>
      <c r="AJ957" s="17">
        <v>4</v>
      </c>
      <c r="AK957" s="17">
        <v>81</v>
      </c>
      <c r="AL957" s="17">
        <v>1</v>
      </c>
      <c r="AM957" s="17">
        <v>10</v>
      </c>
    </row>
    <row r="958" spans="1:39">
      <c r="A958" s="11">
        <v>392607907818188</v>
      </c>
      <c r="B958" s="18">
        <v>9786</v>
      </c>
      <c r="C958" s="13">
        <v>2003</v>
      </c>
      <c r="D958" s="19">
        <v>37859</v>
      </c>
      <c r="F958" s="4" t="s">
        <v>44</v>
      </c>
      <c r="G958" s="4">
        <v>12.4</v>
      </c>
      <c r="H958" s="15">
        <v>3</v>
      </c>
      <c r="I958" s="15">
        <v>1</v>
      </c>
      <c r="J958" s="15">
        <v>1</v>
      </c>
      <c r="K958" s="15">
        <v>3</v>
      </c>
      <c r="L958" s="15">
        <v>1</v>
      </c>
      <c r="M958" s="15">
        <v>1</v>
      </c>
      <c r="N958" s="15">
        <v>3</v>
      </c>
      <c r="O958" s="7" t="s">
        <v>45</v>
      </c>
      <c r="P958" s="16">
        <v>0</v>
      </c>
      <c r="Q958" s="16">
        <v>0</v>
      </c>
      <c r="R958" s="16">
        <v>0</v>
      </c>
      <c r="S958" s="16">
        <v>0</v>
      </c>
      <c r="T958" s="16">
        <v>0</v>
      </c>
      <c r="U958" s="16">
        <v>0</v>
      </c>
      <c r="V958" s="16">
        <v>0</v>
      </c>
      <c r="W958" s="16">
        <v>0</v>
      </c>
      <c r="X958" s="16">
        <v>0</v>
      </c>
      <c r="Y958" s="16">
        <v>0</v>
      </c>
      <c r="Z958" s="16">
        <v>0</v>
      </c>
      <c r="AA958" s="16">
        <v>0</v>
      </c>
      <c r="AB958" s="16">
        <v>0</v>
      </c>
      <c r="AC958" s="16">
        <v>0</v>
      </c>
      <c r="AD958" s="16">
        <v>0</v>
      </c>
      <c r="AE958" s="16">
        <v>0</v>
      </c>
      <c r="AF958" s="16">
        <v>0</v>
      </c>
      <c r="AG958" s="17">
        <v>40</v>
      </c>
      <c r="AH958" s="17">
        <v>1.7291000000000001</v>
      </c>
      <c r="AI958" s="17">
        <v>4.88</v>
      </c>
      <c r="AJ958" s="17">
        <v>62</v>
      </c>
      <c r="AK958" s="17">
        <v>26</v>
      </c>
      <c r="AL958" s="17">
        <v>6</v>
      </c>
      <c r="AM958" s="17">
        <v>63</v>
      </c>
    </row>
    <row r="959" spans="1:39">
      <c r="A959" s="11">
        <v>392609707756187</v>
      </c>
      <c r="B959" s="18">
        <v>9881</v>
      </c>
      <c r="C959" s="13">
        <v>2006</v>
      </c>
      <c r="D959" s="19">
        <v>38840</v>
      </c>
      <c r="F959" s="4" t="s">
        <v>44</v>
      </c>
      <c r="G959" s="4">
        <v>0.68200000000000005</v>
      </c>
      <c r="H959" s="15">
        <v>1</v>
      </c>
      <c r="I959" s="15">
        <v>1</v>
      </c>
      <c r="J959" s="15">
        <v>1</v>
      </c>
      <c r="K959" s="15">
        <v>1</v>
      </c>
      <c r="L959" s="15">
        <v>1</v>
      </c>
      <c r="M959" s="15">
        <v>1</v>
      </c>
      <c r="N959" s="15">
        <v>1</v>
      </c>
      <c r="O959" s="7" t="s">
        <v>45</v>
      </c>
      <c r="P959" s="16">
        <v>-0.49099999999999999</v>
      </c>
      <c r="Q959" s="16">
        <v>-0.49099999999999999</v>
      </c>
      <c r="R959" s="16">
        <v>-0.60199999999999998</v>
      </c>
      <c r="S959" s="16">
        <v>1.4</v>
      </c>
      <c r="T959" s="16">
        <v>-0.55600000000000005</v>
      </c>
      <c r="U959" s="16">
        <v>3.1E-2</v>
      </c>
      <c r="V959" s="16">
        <v>-5.0999999999999997E-2</v>
      </c>
      <c r="W959" s="16">
        <v>-9.0999999999999998E-2</v>
      </c>
      <c r="X959" s="16">
        <v>0.154</v>
      </c>
      <c r="Y959" s="16">
        <v>0.52200000000000002</v>
      </c>
      <c r="Z959" s="16">
        <v>2.4E-2</v>
      </c>
      <c r="AA959" s="16">
        <v>-0.33300000000000002</v>
      </c>
      <c r="AB959" s="16">
        <v>1</v>
      </c>
      <c r="AC959" s="16">
        <v>0.33200000000000002</v>
      </c>
      <c r="AD959" s="16">
        <v>0</v>
      </c>
      <c r="AE959" s="16">
        <v>2.8679999999999999</v>
      </c>
      <c r="AF959" s="16">
        <v>0</v>
      </c>
      <c r="AG959" s="17">
        <v>10.48</v>
      </c>
      <c r="AH959" s="17">
        <v>1.6551</v>
      </c>
      <c r="AI959" s="17">
        <v>5.15</v>
      </c>
      <c r="AJ959" s="17">
        <v>29</v>
      </c>
      <c r="AK959" s="17">
        <v>56</v>
      </c>
      <c r="AL959" s="17">
        <v>2</v>
      </c>
      <c r="AM959" s="17">
        <v>51</v>
      </c>
    </row>
    <row r="960" spans="1:39">
      <c r="A960" s="11">
        <v>392610207807021</v>
      </c>
      <c r="B960" s="18">
        <v>9698</v>
      </c>
      <c r="C960" s="13">
        <v>2003</v>
      </c>
      <c r="D960" s="19">
        <v>37867</v>
      </c>
      <c r="F960" s="4" t="s">
        <v>44</v>
      </c>
      <c r="G960" s="4">
        <v>206</v>
      </c>
      <c r="H960" s="15">
        <v>4</v>
      </c>
      <c r="I960" s="15">
        <v>3</v>
      </c>
      <c r="J960" s="15">
        <v>3</v>
      </c>
      <c r="K960" s="15">
        <v>5</v>
      </c>
      <c r="L960" s="15">
        <v>1</v>
      </c>
      <c r="M960" s="15">
        <v>1</v>
      </c>
      <c r="N960" s="15">
        <v>5</v>
      </c>
      <c r="O960" s="7" t="s">
        <v>45</v>
      </c>
      <c r="P960" s="16">
        <v>-4.0000000000000001E-3</v>
      </c>
      <c r="Q960" s="16">
        <v>-4.0000000000000001E-3</v>
      </c>
      <c r="R960" s="16">
        <v>0</v>
      </c>
      <c r="S960" s="16">
        <v>0</v>
      </c>
      <c r="T960" s="16">
        <v>0</v>
      </c>
      <c r="U960" s="16">
        <v>-2E-3</v>
      </c>
      <c r="V960" s="16">
        <v>4.0000000000000001E-3</v>
      </c>
      <c r="W960" s="16">
        <v>0</v>
      </c>
      <c r="X960" s="16">
        <v>-8.0000000000000002E-3</v>
      </c>
      <c r="Y960" s="16">
        <v>2E-3</v>
      </c>
      <c r="Z960" s="16">
        <v>8.9999999999999993E-3</v>
      </c>
      <c r="AA960" s="16">
        <v>0</v>
      </c>
      <c r="AB960" s="16">
        <v>0</v>
      </c>
      <c r="AC960" s="16">
        <v>-4.0000000000000001E-3</v>
      </c>
      <c r="AD960" s="16">
        <v>1.0999999999999999E-2</v>
      </c>
      <c r="AE960" s="16">
        <v>1.2E-2</v>
      </c>
      <c r="AF960" s="16">
        <v>0</v>
      </c>
      <c r="AG960" s="17">
        <v>50.7</v>
      </c>
      <c r="AH960" s="17">
        <v>2.0402999999999998</v>
      </c>
      <c r="AI960" s="17">
        <v>4.1399999999999997</v>
      </c>
      <c r="AJ960" s="17">
        <v>75</v>
      </c>
      <c r="AK960" s="17">
        <v>13</v>
      </c>
      <c r="AL960" s="17">
        <v>7</v>
      </c>
      <c r="AM960" s="17">
        <v>81</v>
      </c>
    </row>
    <row r="961" spans="1:39">
      <c r="A961" s="11">
        <v>392614307711056</v>
      </c>
      <c r="B961" s="18">
        <v>36831</v>
      </c>
      <c r="C961" s="13">
        <v>2003</v>
      </c>
      <c r="D961" s="19">
        <v>37731</v>
      </c>
      <c r="F961" s="4" t="s">
        <v>48</v>
      </c>
      <c r="G961" s="4">
        <v>1.69</v>
      </c>
      <c r="H961" s="15">
        <v>1</v>
      </c>
      <c r="I961" s="15">
        <v>1</v>
      </c>
      <c r="J961" s="15">
        <v>1</v>
      </c>
      <c r="K961" s="15">
        <v>1</v>
      </c>
      <c r="L961" s="15">
        <v>1</v>
      </c>
      <c r="M961" s="15">
        <v>1</v>
      </c>
      <c r="N961" s="15">
        <v>1</v>
      </c>
      <c r="O961" s="7" t="s">
        <v>45</v>
      </c>
      <c r="P961" s="16">
        <v>-0.41599999999999998</v>
      </c>
      <c r="Q961" s="16">
        <v>-0.41599999999999998</v>
      </c>
      <c r="R961" s="16">
        <v>-0.45</v>
      </c>
      <c r="S961" s="16">
        <v>9.0999999999999998E-2</v>
      </c>
      <c r="T961" s="16">
        <v>0</v>
      </c>
      <c r="U961" s="16">
        <v>-5.6000000000000001E-2</v>
      </c>
      <c r="V961" s="16">
        <v>-8.3000000000000004E-2</v>
      </c>
      <c r="W961" s="16">
        <v>-0.47099999999999997</v>
      </c>
      <c r="X961" s="16">
        <v>6.9000000000000006E-2</v>
      </c>
      <c r="Y961" s="16">
        <v>0.29599999999999999</v>
      </c>
      <c r="Z961" s="16">
        <v>-2.5999999999999999E-2</v>
      </c>
      <c r="AA961" s="16">
        <v>-0.2</v>
      </c>
      <c r="AB961" s="16">
        <v>0.33300000000000002</v>
      </c>
      <c r="AC961" s="16">
        <v>6.9000000000000006E-2</v>
      </c>
      <c r="AD961" s="16">
        <v>0</v>
      </c>
      <c r="AE961" s="16">
        <v>0.46700000000000003</v>
      </c>
      <c r="AF961" s="16">
        <v>0</v>
      </c>
      <c r="AG961" s="17">
        <v>3.2</v>
      </c>
      <c r="AH961" s="17">
        <v>1.2503</v>
      </c>
      <c r="AI961" s="17">
        <v>5.42</v>
      </c>
      <c r="AJ961" s="17">
        <v>26</v>
      </c>
      <c r="AK961" s="17">
        <v>62</v>
      </c>
      <c r="AL961" s="17">
        <v>0</v>
      </c>
      <c r="AM961" s="17">
        <v>30</v>
      </c>
    </row>
    <row r="962" spans="1:39">
      <c r="A962" s="11">
        <v>392619407840270</v>
      </c>
      <c r="B962" s="18">
        <v>10959</v>
      </c>
      <c r="C962" s="13">
        <v>2001</v>
      </c>
      <c r="D962" s="19">
        <v>37068</v>
      </c>
      <c r="F962" s="4" t="s">
        <v>46</v>
      </c>
      <c r="G962" s="4">
        <v>1460</v>
      </c>
      <c r="H962" s="15">
        <v>5</v>
      </c>
      <c r="I962" s="15">
        <v>3</v>
      </c>
      <c r="J962" s="15">
        <v>1</v>
      </c>
      <c r="K962" s="15">
        <v>1</v>
      </c>
      <c r="L962" s="15">
        <v>1</v>
      </c>
      <c r="M962" s="15">
        <v>5</v>
      </c>
      <c r="N962" s="15">
        <v>1</v>
      </c>
      <c r="O962" s="7" t="s">
        <v>45</v>
      </c>
      <c r="P962" s="16">
        <v>5.6000000000000001E-2</v>
      </c>
      <c r="Q962" s="16">
        <v>5.6000000000000001E-2</v>
      </c>
      <c r="R962" s="16">
        <v>0</v>
      </c>
      <c r="S962" s="16">
        <v>0</v>
      </c>
      <c r="T962" s="16">
        <v>0</v>
      </c>
      <c r="U962" s="16">
        <v>8.9999999999999993E-3</v>
      </c>
      <c r="V962" s="16">
        <v>5.8999999999999997E-2</v>
      </c>
      <c r="W962" s="16">
        <v>0</v>
      </c>
      <c r="X962" s="16">
        <v>4.9000000000000002E-2</v>
      </c>
      <c r="Y962" s="16">
        <v>1E-3</v>
      </c>
      <c r="Z962" s="16">
        <v>4.4999999999999998E-2</v>
      </c>
      <c r="AA962" s="16">
        <v>-0.13900000000000001</v>
      </c>
      <c r="AB962" s="16">
        <v>0</v>
      </c>
      <c r="AC962" s="16">
        <v>1E-3</v>
      </c>
      <c r="AD962" s="16">
        <v>7.1999999999999995E-2</v>
      </c>
      <c r="AE962" s="16">
        <v>0.1</v>
      </c>
      <c r="AF962" s="16">
        <v>0</v>
      </c>
      <c r="AG962" s="17">
        <v>80</v>
      </c>
      <c r="AH962" s="17">
        <v>2.1827999999999999</v>
      </c>
      <c r="AI962" s="17">
        <v>4.5599999999999996</v>
      </c>
      <c r="AJ962" s="17">
        <v>51</v>
      </c>
      <c r="AK962" s="17">
        <v>16</v>
      </c>
      <c r="AL962" s="17">
        <v>32</v>
      </c>
      <c r="AM962" s="17">
        <v>48</v>
      </c>
    </row>
    <row r="963" spans="1:39">
      <c r="A963" s="11">
        <v>392622907740124</v>
      </c>
      <c r="B963" s="18">
        <v>34511</v>
      </c>
      <c r="C963" s="13">
        <v>2006</v>
      </c>
      <c r="D963" s="19">
        <v>38794</v>
      </c>
      <c r="F963" s="4" t="s">
        <v>44</v>
      </c>
      <c r="G963" s="4">
        <v>1.95</v>
      </c>
      <c r="H963" s="15">
        <v>1</v>
      </c>
      <c r="I963" s="15">
        <v>1</v>
      </c>
      <c r="J963" s="15">
        <v>1</v>
      </c>
      <c r="K963" s="15">
        <v>1</v>
      </c>
      <c r="L963" s="15">
        <v>1</v>
      </c>
      <c r="M963" s="15">
        <v>1</v>
      </c>
      <c r="N963" s="15">
        <v>1</v>
      </c>
      <c r="O963" s="7" t="s">
        <v>51</v>
      </c>
      <c r="P963" s="16">
        <v>-0.69599999999999995</v>
      </c>
      <c r="Q963" s="16">
        <v>-0.69599999999999995</v>
      </c>
      <c r="R963" s="16">
        <v>-0.70199999999999996</v>
      </c>
      <c r="S963" s="16">
        <v>8</v>
      </c>
      <c r="T963" s="16">
        <v>-0.66700000000000004</v>
      </c>
      <c r="U963" s="16">
        <v>0.11700000000000001</v>
      </c>
      <c r="V963" s="16">
        <v>6.0999999999999999E-2</v>
      </c>
      <c r="W963" s="16">
        <v>-0.76200000000000001</v>
      </c>
      <c r="X963" s="16">
        <v>0.33200000000000002</v>
      </c>
      <c r="Y963" s="16">
        <v>2.504</v>
      </c>
      <c r="Z963" s="16">
        <v>0.13100000000000001</v>
      </c>
      <c r="AA963" s="16">
        <v>-0.40699999999999997</v>
      </c>
      <c r="AB963" s="16">
        <v>0</v>
      </c>
      <c r="AC963" s="16">
        <v>0.75900000000000001</v>
      </c>
      <c r="AD963" s="16">
        <v>0.188</v>
      </c>
      <c r="AE963" s="16">
        <v>5.7869999999999999</v>
      </c>
      <c r="AF963" s="16">
        <v>0</v>
      </c>
      <c r="AG963" s="17">
        <v>0</v>
      </c>
      <c r="AH963" s="17">
        <v>0.55689999999999995</v>
      </c>
      <c r="AI963" s="17">
        <v>6.68</v>
      </c>
      <c r="AJ963" s="17">
        <v>4</v>
      </c>
      <c r="AK963" s="17">
        <v>88</v>
      </c>
      <c r="AL963" s="17">
        <v>3</v>
      </c>
      <c r="AM963" s="17">
        <v>12</v>
      </c>
    </row>
    <row r="964" spans="1:39">
      <c r="A964" s="11">
        <v>392656507709064</v>
      </c>
      <c r="B964" s="18">
        <v>2057</v>
      </c>
      <c r="C964" s="13">
        <v>2003</v>
      </c>
      <c r="D964" s="19">
        <v>37713</v>
      </c>
      <c r="F964" s="4" t="s">
        <v>48</v>
      </c>
      <c r="G964" s="4">
        <v>0.72899999999999998</v>
      </c>
      <c r="H964" s="15">
        <v>1</v>
      </c>
      <c r="I964" s="15">
        <v>1</v>
      </c>
      <c r="J964" s="15">
        <v>1</v>
      </c>
      <c r="K964" s="15">
        <v>1</v>
      </c>
      <c r="L964" s="15">
        <v>1</v>
      </c>
      <c r="M964" s="15">
        <v>1</v>
      </c>
      <c r="N964" s="15">
        <v>1</v>
      </c>
      <c r="O964" s="7" t="s">
        <v>45</v>
      </c>
      <c r="P964" s="16">
        <v>-0.41399999999999998</v>
      </c>
      <c r="Q964" s="16">
        <v>-0.41399999999999998</v>
      </c>
      <c r="R964" s="16">
        <v>-0.45</v>
      </c>
      <c r="S964" s="16">
        <v>9.0999999999999998E-2</v>
      </c>
      <c r="T964" s="16">
        <v>0</v>
      </c>
      <c r="U964" s="16">
        <v>-5.3999999999999999E-2</v>
      </c>
      <c r="V964" s="16">
        <v>-8.2000000000000003E-2</v>
      </c>
      <c r="W964" s="16">
        <v>-0.47099999999999997</v>
      </c>
      <c r="X964" s="16">
        <v>7.0999999999999994E-2</v>
      </c>
      <c r="Y964" s="16">
        <v>0.29499999999999998</v>
      </c>
      <c r="Z964" s="16">
        <v>-2.5000000000000001E-2</v>
      </c>
      <c r="AA964" s="16">
        <v>-0.2</v>
      </c>
      <c r="AB964" s="16">
        <v>0.33300000000000002</v>
      </c>
      <c r="AC964" s="16">
        <v>7.0000000000000007E-2</v>
      </c>
      <c r="AD964" s="16">
        <v>0</v>
      </c>
      <c r="AE964" s="16">
        <v>0.46100000000000002</v>
      </c>
      <c r="AF964" s="16">
        <v>0</v>
      </c>
      <c r="AG964" s="17">
        <v>0</v>
      </c>
      <c r="AH964" s="17">
        <v>1.4040999999999999</v>
      </c>
      <c r="AI964" s="17">
        <v>6.1</v>
      </c>
      <c r="AJ964" s="17">
        <v>11</v>
      </c>
      <c r="AK964" s="17">
        <v>69</v>
      </c>
      <c r="AL964" s="17">
        <v>1</v>
      </c>
      <c r="AM964" s="17">
        <v>19</v>
      </c>
    </row>
    <row r="965" spans="1:39">
      <c r="A965" s="11">
        <v>392701807706392</v>
      </c>
      <c r="B965" s="18">
        <v>34590</v>
      </c>
      <c r="C965" s="13">
        <v>2008</v>
      </c>
      <c r="D965" s="19">
        <v>39564</v>
      </c>
      <c r="F965" s="4" t="s">
        <v>48</v>
      </c>
      <c r="G965" s="4">
        <v>1.17</v>
      </c>
      <c r="H965" s="15">
        <v>3</v>
      </c>
      <c r="I965" s="15">
        <v>1</v>
      </c>
      <c r="J965" s="15">
        <v>3</v>
      </c>
      <c r="K965" s="15">
        <v>3</v>
      </c>
      <c r="L965" s="15">
        <v>1</v>
      </c>
      <c r="M965" s="15">
        <v>1</v>
      </c>
      <c r="N965" s="15">
        <v>1</v>
      </c>
      <c r="O965" s="7" t="s">
        <v>45</v>
      </c>
      <c r="P965" s="16">
        <v>-0.38300000000000001</v>
      </c>
      <c r="Q965" s="16">
        <v>-0.38300000000000001</v>
      </c>
      <c r="R965" s="16">
        <v>-0.442</v>
      </c>
      <c r="S965" s="16">
        <v>0.111</v>
      </c>
      <c r="T965" s="16">
        <v>0</v>
      </c>
      <c r="U965" s="16">
        <v>-1.2999999999999999E-2</v>
      </c>
      <c r="V965" s="16">
        <v>-6.9000000000000006E-2</v>
      </c>
      <c r="W965" s="16">
        <v>-0.316</v>
      </c>
      <c r="X965" s="16">
        <v>0.188</v>
      </c>
      <c r="Y965" s="16">
        <v>0.27500000000000002</v>
      </c>
      <c r="Z965" s="16">
        <v>7.0000000000000001E-3</v>
      </c>
      <c r="AA965" s="16">
        <v>-0.44400000000000001</v>
      </c>
      <c r="AB965" s="16">
        <v>0.5</v>
      </c>
      <c r="AC965" s="16">
        <v>0.08</v>
      </c>
      <c r="AD965" s="16">
        <v>0.14299999999999999</v>
      </c>
      <c r="AE965" s="16">
        <v>0.49299999999999999</v>
      </c>
      <c r="AF965" s="16">
        <v>0</v>
      </c>
      <c r="AG965" s="17">
        <v>33.270000000000003</v>
      </c>
      <c r="AH965" s="17">
        <v>1.1923999999999999</v>
      </c>
      <c r="AI965" s="17">
        <v>4.01</v>
      </c>
      <c r="AJ965" s="17">
        <v>58</v>
      </c>
      <c r="AK965" s="17">
        <v>34</v>
      </c>
      <c r="AL965" s="17">
        <v>0</v>
      </c>
      <c r="AM965" s="17">
        <v>66</v>
      </c>
    </row>
    <row r="966" spans="1:39">
      <c r="A966" s="11">
        <v>392704307730446</v>
      </c>
      <c r="B966" s="18">
        <v>36791</v>
      </c>
      <c r="C966" s="13">
        <v>2003</v>
      </c>
      <c r="D966" s="19">
        <v>37736</v>
      </c>
      <c r="F966" s="4" t="s">
        <v>48</v>
      </c>
      <c r="G966" s="4">
        <v>0.72</v>
      </c>
      <c r="H966" s="15">
        <v>1</v>
      </c>
      <c r="I966" s="15">
        <v>1</v>
      </c>
      <c r="J966" s="15">
        <v>1</v>
      </c>
      <c r="K966" s="15">
        <v>1</v>
      </c>
      <c r="L966" s="15">
        <v>1</v>
      </c>
      <c r="M966" s="15">
        <v>1</v>
      </c>
      <c r="N966" s="15">
        <v>1</v>
      </c>
      <c r="O966" s="7" t="s">
        <v>45</v>
      </c>
      <c r="P966" s="16">
        <v>-0.247</v>
      </c>
      <c r="Q966" s="16">
        <v>-0.247</v>
      </c>
      <c r="R966" s="16">
        <v>-0.255</v>
      </c>
      <c r="S966" s="16">
        <v>0.111</v>
      </c>
      <c r="T966" s="16">
        <v>0</v>
      </c>
      <c r="U966" s="16">
        <v>0</v>
      </c>
      <c r="V966" s="16">
        <v>1.4E-2</v>
      </c>
      <c r="W966" s="16">
        <v>-0.27300000000000002</v>
      </c>
      <c r="X966" s="16">
        <v>-3.6999999999999998E-2</v>
      </c>
      <c r="Y966" s="16">
        <v>0.17</v>
      </c>
      <c r="Z966" s="16">
        <v>0.10199999999999999</v>
      </c>
      <c r="AA966" s="16">
        <v>-0.125</v>
      </c>
      <c r="AB966" s="16">
        <v>0</v>
      </c>
      <c r="AC966" s="16">
        <v>9.6000000000000002E-2</v>
      </c>
      <c r="AD966" s="16">
        <v>0.5</v>
      </c>
      <c r="AE966" s="16">
        <v>0.373</v>
      </c>
      <c r="AF966" s="16">
        <v>0</v>
      </c>
      <c r="AG966" s="17">
        <v>0</v>
      </c>
      <c r="AH966" s="17">
        <v>0.64739999999999998</v>
      </c>
      <c r="AI966" s="17">
        <v>5.93</v>
      </c>
      <c r="AJ966" s="17">
        <v>20</v>
      </c>
      <c r="AK966" s="17">
        <v>77</v>
      </c>
      <c r="AL966" s="17">
        <v>0</v>
      </c>
      <c r="AM966" s="17">
        <v>22</v>
      </c>
    </row>
    <row r="967" spans="1:39">
      <c r="A967" s="11">
        <v>392712007807011</v>
      </c>
      <c r="B967" s="18">
        <v>9714</v>
      </c>
      <c r="C967" s="13">
        <v>2003</v>
      </c>
      <c r="D967" s="19">
        <v>37873</v>
      </c>
      <c r="F967" s="4" t="s">
        <v>44</v>
      </c>
      <c r="G967" s="4">
        <v>12.6</v>
      </c>
      <c r="H967" s="15">
        <v>4</v>
      </c>
      <c r="I967" s="15">
        <v>5</v>
      </c>
      <c r="J967" s="15">
        <v>3</v>
      </c>
      <c r="K967" s="15">
        <v>3</v>
      </c>
      <c r="L967" s="15">
        <v>1</v>
      </c>
      <c r="M967" s="15">
        <v>3</v>
      </c>
      <c r="N967" s="15">
        <v>5</v>
      </c>
      <c r="O967" s="7" t="s">
        <v>45</v>
      </c>
      <c r="P967" s="16">
        <v>0</v>
      </c>
      <c r="Q967" s="16">
        <v>0</v>
      </c>
      <c r="R967" s="16">
        <v>0</v>
      </c>
      <c r="S967" s="16">
        <v>0</v>
      </c>
      <c r="T967" s="16">
        <v>0</v>
      </c>
      <c r="U967" s="16">
        <v>0</v>
      </c>
      <c r="V967" s="16">
        <v>0</v>
      </c>
      <c r="W967" s="16">
        <v>0</v>
      </c>
      <c r="X967" s="16">
        <v>0</v>
      </c>
      <c r="Y967" s="16">
        <v>0</v>
      </c>
      <c r="Z967" s="16">
        <v>0</v>
      </c>
      <c r="AA967" s="16">
        <v>0</v>
      </c>
      <c r="AB967" s="16">
        <v>0</v>
      </c>
      <c r="AC967" s="16">
        <v>0</v>
      </c>
      <c r="AD967" s="16">
        <v>0</v>
      </c>
      <c r="AE967" s="16">
        <v>0</v>
      </c>
      <c r="AF967" s="16">
        <v>0</v>
      </c>
      <c r="AG967" s="17">
        <v>61.64</v>
      </c>
      <c r="AH967" s="17">
        <v>2.4525999999999999</v>
      </c>
      <c r="AI967" s="17">
        <v>4.54</v>
      </c>
      <c r="AJ967" s="17">
        <v>52</v>
      </c>
      <c r="AK967" s="17">
        <v>12</v>
      </c>
      <c r="AL967" s="17">
        <v>13</v>
      </c>
      <c r="AM967" s="17">
        <v>75</v>
      </c>
    </row>
    <row r="968" spans="1:39">
      <c r="A968" s="11">
        <v>392714007825319</v>
      </c>
      <c r="B968" s="18">
        <v>11363</v>
      </c>
      <c r="C968" s="13">
        <v>2005</v>
      </c>
      <c r="D968" s="19">
        <v>38630</v>
      </c>
      <c r="F968" s="4" t="s">
        <v>44</v>
      </c>
      <c r="G968" s="4">
        <v>631</v>
      </c>
      <c r="H968" s="15">
        <v>5</v>
      </c>
      <c r="I968" s="15">
        <v>5</v>
      </c>
      <c r="J968" s="15">
        <v>5</v>
      </c>
      <c r="K968" s="15">
        <v>5</v>
      </c>
      <c r="L968" s="15">
        <v>5</v>
      </c>
      <c r="M968" s="15">
        <v>5</v>
      </c>
      <c r="N968" s="15">
        <v>5</v>
      </c>
      <c r="O968" s="7" t="s">
        <v>45</v>
      </c>
      <c r="P968" s="16">
        <v>-1E-3</v>
      </c>
      <c r="Q968" s="16">
        <v>-1E-3</v>
      </c>
      <c r="R968" s="16">
        <v>0</v>
      </c>
      <c r="S968" s="16">
        <v>-0.14299999999999999</v>
      </c>
      <c r="T968" s="16">
        <v>0</v>
      </c>
      <c r="U968" s="16">
        <v>1E-3</v>
      </c>
      <c r="V968" s="16">
        <v>4.0000000000000001E-3</v>
      </c>
      <c r="W968" s="16">
        <v>0</v>
      </c>
      <c r="X968" s="16">
        <v>-1E-3</v>
      </c>
      <c r="Y968" s="16">
        <v>0</v>
      </c>
      <c r="Z968" s="16">
        <v>1.0999999999999999E-2</v>
      </c>
      <c r="AA968" s="16">
        <v>-7.9000000000000001E-2</v>
      </c>
      <c r="AB968" s="16">
        <v>0</v>
      </c>
      <c r="AC968" s="16">
        <v>-2E-3</v>
      </c>
      <c r="AD968" s="16">
        <v>0.02</v>
      </c>
      <c r="AE968" s="16">
        <v>2.4E-2</v>
      </c>
      <c r="AF968" s="16">
        <v>0</v>
      </c>
      <c r="AG968" s="17">
        <v>90.48</v>
      </c>
      <c r="AH968" s="17">
        <v>2.1297000000000001</v>
      </c>
      <c r="AI968" s="17">
        <v>3.79</v>
      </c>
      <c r="AJ968" s="17">
        <v>79</v>
      </c>
      <c r="AK968" s="17">
        <v>2</v>
      </c>
      <c r="AL968" s="17">
        <v>22</v>
      </c>
      <c r="AM968" s="17">
        <v>88</v>
      </c>
    </row>
    <row r="969" spans="1:39">
      <c r="A969" s="11">
        <v>392726307859244</v>
      </c>
      <c r="B969" s="18">
        <v>34375</v>
      </c>
      <c r="C969" s="13">
        <v>2007</v>
      </c>
      <c r="D969" s="19">
        <v>39170</v>
      </c>
      <c r="F969" s="4" t="s">
        <v>46</v>
      </c>
      <c r="G969" s="4">
        <v>0.77400000000000002</v>
      </c>
      <c r="H969" s="15">
        <v>5</v>
      </c>
      <c r="I969" s="15">
        <v>5</v>
      </c>
      <c r="J969" s="15">
        <v>5</v>
      </c>
      <c r="K969" s="15">
        <v>1</v>
      </c>
      <c r="L969" s="15">
        <v>3</v>
      </c>
      <c r="M969" s="15">
        <v>5</v>
      </c>
      <c r="N969" s="15">
        <v>5</v>
      </c>
      <c r="O969" s="7" t="s">
        <v>45</v>
      </c>
      <c r="P969" s="16">
        <v>-0.157</v>
      </c>
      <c r="Q969" s="16">
        <v>-0.157</v>
      </c>
      <c r="R969" s="16">
        <v>-0.13400000000000001</v>
      </c>
      <c r="S969" s="16">
        <v>9.0999999999999998E-2</v>
      </c>
      <c r="T969" s="16">
        <v>0</v>
      </c>
      <c r="U969" s="16">
        <v>3.0000000000000001E-3</v>
      </c>
      <c r="V969" s="16">
        <v>5.0000000000000001E-3</v>
      </c>
      <c r="W969" s="16">
        <v>-0.27300000000000002</v>
      </c>
      <c r="X969" s="16">
        <v>0.23599999999999999</v>
      </c>
      <c r="Y969" s="16">
        <v>4.4999999999999998E-2</v>
      </c>
      <c r="Z969" s="16">
        <v>4.3999999999999997E-2</v>
      </c>
      <c r="AA969" s="16">
        <v>-0.27800000000000002</v>
      </c>
      <c r="AB969" s="16">
        <v>0.33300000000000002</v>
      </c>
      <c r="AC969" s="16">
        <v>1.4E-2</v>
      </c>
      <c r="AD969" s="16">
        <v>0</v>
      </c>
      <c r="AE969" s="16">
        <v>0.51500000000000001</v>
      </c>
      <c r="AF969" s="16">
        <v>0</v>
      </c>
      <c r="AG969" s="17">
        <v>93.33</v>
      </c>
      <c r="AH969" s="17">
        <v>2.3472</v>
      </c>
      <c r="AI969" s="17">
        <v>3.56</v>
      </c>
      <c r="AJ969" s="17">
        <v>61</v>
      </c>
      <c r="AK969" s="17">
        <v>10</v>
      </c>
      <c r="AL969" s="17">
        <v>26</v>
      </c>
      <c r="AM969" s="17">
        <v>71</v>
      </c>
    </row>
    <row r="970" spans="1:39">
      <c r="A970" s="11">
        <v>392728407710354</v>
      </c>
      <c r="B970" s="18">
        <v>34587</v>
      </c>
      <c r="C970" s="13">
        <v>2008</v>
      </c>
      <c r="D970" s="19">
        <v>39555</v>
      </c>
      <c r="F970" s="4" t="s">
        <v>48</v>
      </c>
      <c r="G970" s="4">
        <v>7.13</v>
      </c>
      <c r="H970" s="15">
        <v>4</v>
      </c>
      <c r="I970" s="15">
        <v>3</v>
      </c>
      <c r="J970" s="15">
        <v>3</v>
      </c>
      <c r="K970" s="15">
        <v>3</v>
      </c>
      <c r="L970" s="15">
        <v>1</v>
      </c>
      <c r="M970" s="15">
        <v>1</v>
      </c>
      <c r="N970" s="15">
        <v>1</v>
      </c>
      <c r="O970" s="7" t="s">
        <v>45</v>
      </c>
      <c r="P970" s="16">
        <v>-0.39500000000000002</v>
      </c>
      <c r="Q970" s="16">
        <v>-0.39500000000000002</v>
      </c>
      <c r="R970" s="16">
        <v>-0.443</v>
      </c>
      <c r="S970" s="16">
        <v>0.2</v>
      </c>
      <c r="T970" s="16">
        <v>0</v>
      </c>
      <c r="U970" s="16">
        <v>-3.4000000000000002E-2</v>
      </c>
      <c r="V970" s="16">
        <v>-8.7999999999999995E-2</v>
      </c>
      <c r="W970" s="16">
        <v>-0.36799999999999999</v>
      </c>
      <c r="X970" s="16">
        <v>9.5000000000000001E-2</v>
      </c>
      <c r="Y970" s="16">
        <v>0.27500000000000002</v>
      </c>
      <c r="Z970" s="16">
        <v>-6.0000000000000001E-3</v>
      </c>
      <c r="AA970" s="16">
        <v>-0.2</v>
      </c>
      <c r="AB970" s="16">
        <v>0.5</v>
      </c>
      <c r="AC970" s="16">
        <v>9.1999999999999998E-2</v>
      </c>
      <c r="AD970" s="16">
        <v>1.7999999999999999E-2</v>
      </c>
      <c r="AE970" s="16">
        <v>0.83399999999999996</v>
      </c>
      <c r="AF970" s="16">
        <v>1</v>
      </c>
      <c r="AG970" s="17">
        <v>52.38</v>
      </c>
      <c r="AH970" s="17">
        <v>2.1536</v>
      </c>
      <c r="AI970" s="17">
        <v>4.25</v>
      </c>
      <c r="AJ970" s="17">
        <v>67</v>
      </c>
      <c r="AK970" s="17">
        <v>22</v>
      </c>
      <c r="AL970" s="17">
        <v>4</v>
      </c>
      <c r="AM970" s="17">
        <v>75</v>
      </c>
    </row>
    <row r="971" spans="1:39">
      <c r="A971" s="11">
        <v>392731807846124</v>
      </c>
      <c r="B971" s="18">
        <v>10630</v>
      </c>
      <c r="C971" s="13">
        <v>2004</v>
      </c>
      <c r="D971" s="19">
        <v>38140</v>
      </c>
      <c r="F971" s="4" t="s">
        <v>46</v>
      </c>
      <c r="G971" s="4">
        <v>1.08</v>
      </c>
      <c r="H971" s="15">
        <v>4</v>
      </c>
      <c r="I971" s="15">
        <v>1</v>
      </c>
      <c r="J971" s="15">
        <v>3</v>
      </c>
      <c r="K971" s="15">
        <v>5</v>
      </c>
      <c r="L971" s="15">
        <v>3</v>
      </c>
      <c r="M971" s="15">
        <v>5</v>
      </c>
      <c r="N971" s="15">
        <v>1</v>
      </c>
      <c r="O971" s="7" t="s">
        <v>45</v>
      </c>
      <c r="P971" s="16">
        <v>0</v>
      </c>
      <c r="Q971" s="16">
        <v>0</v>
      </c>
      <c r="R971" s="16">
        <v>0</v>
      </c>
      <c r="S971" s="16">
        <v>0</v>
      </c>
      <c r="T971" s="16">
        <v>0</v>
      </c>
      <c r="U971" s="16">
        <v>0</v>
      </c>
      <c r="V971" s="16">
        <v>0</v>
      </c>
      <c r="W971" s="16">
        <v>0</v>
      </c>
      <c r="X971" s="16">
        <v>0</v>
      </c>
      <c r="Y971" s="16">
        <v>0</v>
      </c>
      <c r="Z971" s="16">
        <v>0</v>
      </c>
      <c r="AA971" s="16">
        <v>0</v>
      </c>
      <c r="AB971" s="16">
        <v>0</v>
      </c>
      <c r="AC971" s="16">
        <v>0</v>
      </c>
      <c r="AD971" s="16">
        <v>0</v>
      </c>
      <c r="AE971" s="16">
        <v>0</v>
      </c>
      <c r="AF971" s="16">
        <v>0</v>
      </c>
      <c r="AG971" s="17">
        <v>60</v>
      </c>
      <c r="AH971" s="17">
        <v>1.728</v>
      </c>
      <c r="AI971" s="17">
        <v>3.96</v>
      </c>
      <c r="AJ971" s="17">
        <v>86</v>
      </c>
      <c r="AK971" s="17">
        <v>10</v>
      </c>
      <c r="AL971" s="17">
        <v>31</v>
      </c>
      <c r="AM971" s="17">
        <v>42</v>
      </c>
    </row>
    <row r="972" spans="1:39">
      <c r="A972" s="11">
        <v>392742107735478</v>
      </c>
      <c r="B972" s="18">
        <v>36801</v>
      </c>
      <c r="C972" s="13">
        <v>2003</v>
      </c>
      <c r="D972" s="19">
        <v>37742</v>
      </c>
      <c r="F972" s="4" t="s">
        <v>48</v>
      </c>
      <c r="G972" s="4">
        <v>1.05</v>
      </c>
      <c r="H972" s="15">
        <v>1</v>
      </c>
      <c r="I972" s="15">
        <v>1</v>
      </c>
      <c r="J972" s="15">
        <v>1</v>
      </c>
      <c r="K972" s="15">
        <v>1</v>
      </c>
      <c r="L972" s="15">
        <v>1</v>
      </c>
      <c r="M972" s="15">
        <v>1</v>
      </c>
      <c r="N972" s="15">
        <v>1</v>
      </c>
      <c r="O972" s="7" t="s">
        <v>45</v>
      </c>
      <c r="P972" s="16">
        <v>-0.105</v>
      </c>
      <c r="Q972" s="16">
        <v>-0.105</v>
      </c>
      <c r="R972" s="16">
        <v>-0.06</v>
      </c>
      <c r="S972" s="16">
        <v>0</v>
      </c>
      <c r="T972" s="16">
        <v>0</v>
      </c>
      <c r="U972" s="16">
        <v>-7.0000000000000001E-3</v>
      </c>
      <c r="V972" s="16">
        <v>0.114</v>
      </c>
      <c r="W972" s="16">
        <v>-0.182</v>
      </c>
      <c r="X972" s="16">
        <v>-1E-3</v>
      </c>
      <c r="Y972" s="16">
        <v>8.4000000000000005E-2</v>
      </c>
      <c r="Z972" s="16">
        <v>4.7E-2</v>
      </c>
      <c r="AA972" s="16">
        <v>0.05</v>
      </c>
      <c r="AB972" s="16">
        <v>0</v>
      </c>
      <c r="AC972" s="16">
        <v>4.3999999999999997E-2</v>
      </c>
      <c r="AD972" s="16">
        <v>0</v>
      </c>
      <c r="AE972" s="16">
        <v>0.113</v>
      </c>
      <c r="AF972" s="16">
        <v>0</v>
      </c>
      <c r="AG972" s="17">
        <v>0</v>
      </c>
      <c r="AH972" s="17">
        <v>0.38969999999999999</v>
      </c>
      <c r="AI972" s="17">
        <v>6.86</v>
      </c>
      <c r="AJ972" s="17">
        <v>1</v>
      </c>
      <c r="AK972" s="17">
        <v>92</v>
      </c>
      <c r="AL972" s="17">
        <v>0</v>
      </c>
      <c r="AM972" s="17">
        <v>1</v>
      </c>
    </row>
    <row r="973" spans="1:39">
      <c r="A973" s="11">
        <v>392750007727112</v>
      </c>
      <c r="B973" s="18">
        <v>36836</v>
      </c>
      <c r="C973" s="13">
        <v>2000</v>
      </c>
      <c r="D973" s="19">
        <v>36618</v>
      </c>
      <c r="F973" s="4" t="s">
        <v>48</v>
      </c>
      <c r="G973" s="4">
        <v>1.75</v>
      </c>
      <c r="H973" s="15">
        <v>2</v>
      </c>
      <c r="I973" s="15">
        <v>3</v>
      </c>
      <c r="J973" s="15">
        <v>3</v>
      </c>
      <c r="K973" s="15">
        <v>1</v>
      </c>
      <c r="L973" s="15">
        <v>1</v>
      </c>
      <c r="M973" s="15">
        <v>1</v>
      </c>
      <c r="N973" s="15">
        <v>1</v>
      </c>
      <c r="O973" s="7" t="s">
        <v>45</v>
      </c>
      <c r="P973" s="16">
        <v>-9.0999999999999998E-2</v>
      </c>
      <c r="Q973" s="16">
        <v>-9.0999999999999998E-2</v>
      </c>
      <c r="R973" s="16">
        <v>-6.5000000000000002E-2</v>
      </c>
      <c r="S973" s="16">
        <v>0</v>
      </c>
      <c r="T973" s="16">
        <v>0</v>
      </c>
      <c r="U973" s="16">
        <v>7.0000000000000001E-3</v>
      </c>
      <c r="V973" s="16">
        <v>0.124</v>
      </c>
      <c r="W973" s="16">
        <v>-0.27300000000000002</v>
      </c>
      <c r="X973" s="16">
        <v>0.04</v>
      </c>
      <c r="Y973" s="16">
        <v>2.3E-2</v>
      </c>
      <c r="Z973" s="16">
        <v>1.2E-2</v>
      </c>
      <c r="AA973" s="16">
        <v>0</v>
      </c>
      <c r="AB973" s="16">
        <v>0</v>
      </c>
      <c r="AC973" s="16">
        <v>5.0000000000000001E-3</v>
      </c>
      <c r="AD973" s="16">
        <v>0</v>
      </c>
      <c r="AE973" s="16">
        <v>0.17</v>
      </c>
      <c r="AF973" s="16">
        <v>0</v>
      </c>
      <c r="AG973" s="17">
        <v>20.03</v>
      </c>
      <c r="AH973" s="17">
        <v>2.0823999999999998</v>
      </c>
      <c r="AI973" s="17">
        <v>4.46</v>
      </c>
      <c r="AJ973" s="17">
        <v>48</v>
      </c>
      <c r="AK973" s="17">
        <v>11</v>
      </c>
      <c r="AL973" s="17">
        <v>3</v>
      </c>
      <c r="AM973" s="17">
        <v>80</v>
      </c>
    </row>
    <row r="974" spans="1:39">
      <c r="A974" s="11">
        <v>392755107743300</v>
      </c>
      <c r="B974" s="18">
        <v>34510</v>
      </c>
      <c r="C974" s="13">
        <v>2006</v>
      </c>
      <c r="D974" s="19">
        <v>38780</v>
      </c>
      <c r="F974" s="4" t="s">
        <v>44</v>
      </c>
      <c r="G974" s="4">
        <v>0.58899999999999997</v>
      </c>
      <c r="H974" s="15">
        <v>2</v>
      </c>
      <c r="I974" s="15">
        <v>1</v>
      </c>
      <c r="J974" s="15">
        <v>3</v>
      </c>
      <c r="K974" s="15">
        <v>3</v>
      </c>
      <c r="L974" s="15">
        <v>1</v>
      </c>
      <c r="M974" s="15">
        <v>1</v>
      </c>
      <c r="N974" s="15">
        <v>3</v>
      </c>
      <c r="O974" s="7" t="s">
        <v>51</v>
      </c>
      <c r="P974" s="16">
        <v>-0.7</v>
      </c>
      <c r="Q974" s="16">
        <v>-0.7</v>
      </c>
      <c r="R974" s="16">
        <v>-0.70399999999999996</v>
      </c>
      <c r="S974" s="16">
        <v>8</v>
      </c>
      <c r="T974" s="16">
        <v>-0.66700000000000004</v>
      </c>
      <c r="U974" s="16">
        <v>0.11700000000000001</v>
      </c>
      <c r="V974" s="16">
        <v>6.0999999999999999E-2</v>
      </c>
      <c r="W974" s="16">
        <v>-0.76200000000000001</v>
      </c>
      <c r="X974" s="16">
        <v>0.313</v>
      </c>
      <c r="Y974" s="16">
        <v>2.5089999999999999</v>
      </c>
      <c r="Z974" s="16">
        <v>0.13100000000000001</v>
      </c>
      <c r="AA974" s="16">
        <v>-0.40699999999999997</v>
      </c>
      <c r="AB974" s="16">
        <v>0</v>
      </c>
      <c r="AC974" s="16">
        <v>0.75700000000000001</v>
      </c>
      <c r="AD974" s="16">
        <v>0.222</v>
      </c>
      <c r="AE974" s="16">
        <v>5.7839999999999998</v>
      </c>
      <c r="AF974" s="16">
        <v>0</v>
      </c>
      <c r="AG974" s="17">
        <v>20</v>
      </c>
      <c r="AH974" s="17">
        <v>1.6217999999999999</v>
      </c>
      <c r="AI974" s="17">
        <v>4.26</v>
      </c>
      <c r="AJ974" s="17">
        <v>51</v>
      </c>
      <c r="AK974" s="17">
        <v>30</v>
      </c>
      <c r="AL974" s="17">
        <v>5</v>
      </c>
      <c r="AM974" s="17">
        <v>65</v>
      </c>
    </row>
    <row r="975" spans="1:39">
      <c r="A975" s="11">
        <v>392755207825033</v>
      </c>
      <c r="B975" s="18">
        <v>11491</v>
      </c>
      <c r="C975" s="13">
        <v>2003</v>
      </c>
      <c r="D975" s="19">
        <v>37811</v>
      </c>
      <c r="F975" s="4" t="s">
        <v>44</v>
      </c>
      <c r="G975" s="4">
        <v>8.1</v>
      </c>
      <c r="H975" s="15">
        <v>5</v>
      </c>
      <c r="I975" s="15">
        <v>3</v>
      </c>
      <c r="J975" s="15">
        <v>3</v>
      </c>
      <c r="K975" s="15">
        <v>5</v>
      </c>
      <c r="L975" s="15">
        <v>1</v>
      </c>
      <c r="M975" s="15">
        <v>1</v>
      </c>
      <c r="N975" s="15">
        <v>1</v>
      </c>
      <c r="O975" s="7" t="s">
        <v>45</v>
      </c>
      <c r="P975" s="16">
        <v>0</v>
      </c>
      <c r="Q975" s="16">
        <v>0</v>
      </c>
      <c r="R975" s="16">
        <v>0</v>
      </c>
      <c r="S975" s="16">
        <v>0</v>
      </c>
      <c r="T975" s="16">
        <v>0</v>
      </c>
      <c r="U975" s="16">
        <v>0</v>
      </c>
      <c r="V975" s="16">
        <v>0</v>
      </c>
      <c r="W975" s="16">
        <v>0</v>
      </c>
      <c r="X975" s="16">
        <v>0</v>
      </c>
      <c r="Y975" s="16">
        <v>0</v>
      </c>
      <c r="Z975" s="16">
        <v>0</v>
      </c>
      <c r="AA975" s="16">
        <v>0</v>
      </c>
      <c r="AB975" s="16">
        <v>0</v>
      </c>
      <c r="AC975" s="16">
        <v>0</v>
      </c>
      <c r="AD975" s="16">
        <v>0</v>
      </c>
      <c r="AE975" s="16">
        <v>0</v>
      </c>
      <c r="AF975" s="16">
        <v>0</v>
      </c>
      <c r="AG975" s="17">
        <v>69.930000000000007</v>
      </c>
      <c r="AH975" s="17">
        <v>1.9910000000000001</v>
      </c>
      <c r="AI975" s="17">
        <v>4.62</v>
      </c>
      <c r="AJ975" s="17">
        <v>79</v>
      </c>
      <c r="AK975" s="17">
        <v>11</v>
      </c>
      <c r="AL975" s="17">
        <v>4</v>
      </c>
      <c r="AM975" s="17">
        <v>45</v>
      </c>
    </row>
    <row r="976" spans="1:39">
      <c r="A976" s="11">
        <v>392757207743340</v>
      </c>
      <c r="B976" s="18">
        <v>36697</v>
      </c>
      <c r="C976" s="13">
        <v>2004</v>
      </c>
      <c r="D976" s="19">
        <v>38085</v>
      </c>
      <c r="F976" s="4" t="s">
        <v>44</v>
      </c>
      <c r="G976" s="4">
        <v>277</v>
      </c>
      <c r="H976" s="15">
        <v>4</v>
      </c>
      <c r="I976" s="15">
        <v>1</v>
      </c>
      <c r="J976" s="15">
        <v>5</v>
      </c>
      <c r="K976" s="15">
        <v>5</v>
      </c>
      <c r="L976" s="15">
        <v>1</v>
      </c>
      <c r="M976" s="15">
        <v>5</v>
      </c>
      <c r="N976" s="15">
        <v>5</v>
      </c>
      <c r="O976" s="7" t="s">
        <v>45</v>
      </c>
      <c r="P976" s="16">
        <v>-0.45600000000000002</v>
      </c>
      <c r="Q976" s="16">
        <v>-0.45600000000000002</v>
      </c>
      <c r="R976" s="16">
        <v>-0.36199999999999999</v>
      </c>
      <c r="S976" s="16">
        <v>1.333</v>
      </c>
      <c r="T976" s="16">
        <v>0</v>
      </c>
      <c r="U976" s="16">
        <v>0.17299999999999999</v>
      </c>
      <c r="V976" s="16">
        <v>0.16600000000000001</v>
      </c>
      <c r="W976" s="16">
        <v>-0.375</v>
      </c>
      <c r="X976" s="16">
        <v>0.41399999999999998</v>
      </c>
      <c r="Y976" s="16">
        <v>0.41799999999999998</v>
      </c>
      <c r="Z976" s="16">
        <v>0.248</v>
      </c>
      <c r="AA976" s="16">
        <v>-0.34200000000000003</v>
      </c>
      <c r="AB976" s="16">
        <v>-1</v>
      </c>
      <c r="AC976" s="16">
        <v>0.23699999999999999</v>
      </c>
      <c r="AD976" s="16">
        <v>0.42699999999999999</v>
      </c>
      <c r="AE976" s="16">
        <v>1.39</v>
      </c>
      <c r="AF976" s="16">
        <v>-1</v>
      </c>
      <c r="AG976" s="17">
        <v>56.32</v>
      </c>
      <c r="AH976" s="17">
        <v>1.6109</v>
      </c>
      <c r="AI976" s="17">
        <v>3.11</v>
      </c>
      <c r="AJ976" s="17">
        <v>75</v>
      </c>
      <c r="AK976" s="17">
        <v>11</v>
      </c>
      <c r="AL976" s="17">
        <v>15</v>
      </c>
      <c r="AM976" s="17">
        <v>82</v>
      </c>
    </row>
    <row r="977" spans="1:39">
      <c r="A977" s="11">
        <v>392757607738524</v>
      </c>
      <c r="B977" s="18">
        <v>34517</v>
      </c>
      <c r="C977" s="13">
        <v>2006</v>
      </c>
      <c r="D977" s="19">
        <v>38809</v>
      </c>
      <c r="F977" s="4" t="s">
        <v>44</v>
      </c>
      <c r="G977" s="4">
        <v>0.71099999999999997</v>
      </c>
      <c r="H977" s="15">
        <v>3</v>
      </c>
      <c r="I977" s="15">
        <v>1</v>
      </c>
      <c r="J977" s="15">
        <v>5</v>
      </c>
      <c r="K977" s="15">
        <v>3</v>
      </c>
      <c r="L977" s="15">
        <v>1</v>
      </c>
      <c r="M977" s="15">
        <v>1</v>
      </c>
      <c r="N977" s="15">
        <v>5</v>
      </c>
      <c r="O977" s="7" t="s">
        <v>51</v>
      </c>
      <c r="P977" s="16">
        <v>-0.69599999999999995</v>
      </c>
      <c r="Q977" s="16">
        <v>-0.69599999999999995</v>
      </c>
      <c r="R977" s="16">
        <v>-0.70199999999999996</v>
      </c>
      <c r="S977" s="16">
        <v>8</v>
      </c>
      <c r="T977" s="16">
        <v>-0.66700000000000004</v>
      </c>
      <c r="U977" s="16">
        <v>0.11799999999999999</v>
      </c>
      <c r="V977" s="16">
        <v>6.0999999999999999E-2</v>
      </c>
      <c r="W977" s="16">
        <v>-0.76200000000000001</v>
      </c>
      <c r="X977" s="16">
        <v>0.33500000000000002</v>
      </c>
      <c r="Y977" s="16">
        <v>2.5009999999999999</v>
      </c>
      <c r="Z977" s="16">
        <v>0.13200000000000001</v>
      </c>
      <c r="AA977" s="16">
        <v>-0.40699999999999997</v>
      </c>
      <c r="AB977" s="16">
        <v>0</v>
      </c>
      <c r="AC977" s="16">
        <v>0.76100000000000001</v>
      </c>
      <c r="AD977" s="16">
        <v>0.182</v>
      </c>
      <c r="AE977" s="16">
        <v>5.7850000000000001</v>
      </c>
      <c r="AF977" s="16">
        <v>0</v>
      </c>
      <c r="AG977" s="17">
        <v>46.84</v>
      </c>
      <c r="AH977" s="17">
        <v>1.3811</v>
      </c>
      <c r="AI977" s="17">
        <v>3.66</v>
      </c>
      <c r="AJ977" s="17">
        <v>62</v>
      </c>
      <c r="AK977" s="17">
        <v>30</v>
      </c>
      <c r="AL977" s="17">
        <v>5</v>
      </c>
      <c r="AM977" s="17">
        <v>69</v>
      </c>
    </row>
    <row r="978" spans="1:39">
      <c r="A978" s="11">
        <v>392801107805139</v>
      </c>
      <c r="B978" s="18">
        <v>9697</v>
      </c>
      <c r="C978" s="13">
        <v>2002</v>
      </c>
      <c r="D978" s="19">
        <v>37406</v>
      </c>
      <c r="F978" s="4" t="s">
        <v>44</v>
      </c>
      <c r="G978" s="4">
        <v>225</v>
      </c>
      <c r="H978" s="15">
        <v>5</v>
      </c>
      <c r="I978" s="15">
        <v>3</v>
      </c>
      <c r="J978" s="15">
        <v>1</v>
      </c>
      <c r="K978" s="15">
        <v>1</v>
      </c>
      <c r="L978" s="15">
        <v>1</v>
      </c>
      <c r="M978" s="15">
        <v>1</v>
      </c>
      <c r="N978" s="15">
        <v>1</v>
      </c>
      <c r="O978" s="7" t="s">
        <v>45</v>
      </c>
      <c r="P978" s="16">
        <v>-1.9E-2</v>
      </c>
      <c r="Q978" s="16">
        <v>-1.9E-2</v>
      </c>
      <c r="R978" s="16">
        <v>0</v>
      </c>
      <c r="S978" s="16">
        <v>0</v>
      </c>
      <c r="T978" s="16">
        <v>0</v>
      </c>
      <c r="U978" s="16">
        <v>-2E-3</v>
      </c>
      <c r="V978" s="16">
        <v>3.0000000000000001E-3</v>
      </c>
      <c r="W978" s="16">
        <v>0</v>
      </c>
      <c r="X978" s="16">
        <v>-6.0000000000000001E-3</v>
      </c>
      <c r="Y978" s="16">
        <v>3.0000000000000001E-3</v>
      </c>
      <c r="Z978" s="16">
        <v>6.0000000000000001E-3</v>
      </c>
      <c r="AA978" s="16">
        <v>0</v>
      </c>
      <c r="AB978" s="16">
        <v>0</v>
      </c>
      <c r="AC978" s="16">
        <v>-2E-3</v>
      </c>
      <c r="AD978" s="16">
        <v>8.9999999999999993E-3</v>
      </c>
      <c r="AE978" s="16">
        <v>1.2999999999999999E-2</v>
      </c>
      <c r="AF978" s="16">
        <v>0</v>
      </c>
      <c r="AG978" s="17">
        <v>78.17</v>
      </c>
      <c r="AH978" s="17">
        <v>1.9673</v>
      </c>
      <c r="AI978" s="17">
        <v>4.72</v>
      </c>
      <c r="AJ978" s="17">
        <v>50</v>
      </c>
      <c r="AK978" s="17">
        <v>47</v>
      </c>
      <c r="AL978" s="17">
        <v>3</v>
      </c>
      <c r="AM978" s="17">
        <v>58</v>
      </c>
    </row>
    <row r="979" spans="1:39">
      <c r="A979" s="11">
        <v>392804407739439</v>
      </c>
      <c r="B979" s="18">
        <v>34520</v>
      </c>
      <c r="C979" s="13">
        <v>2006</v>
      </c>
      <c r="D979" s="19">
        <v>38809</v>
      </c>
      <c r="F979" s="4" t="s">
        <v>44</v>
      </c>
      <c r="G979" s="4">
        <v>2.92</v>
      </c>
      <c r="H979" s="15">
        <v>2</v>
      </c>
      <c r="I979" s="15">
        <v>1</v>
      </c>
      <c r="J979" s="15">
        <v>5</v>
      </c>
      <c r="K979" s="15">
        <v>5</v>
      </c>
      <c r="L979" s="15">
        <v>1</v>
      </c>
      <c r="M979" s="15">
        <v>1</v>
      </c>
      <c r="N979" s="15">
        <v>5</v>
      </c>
      <c r="O979" s="7" t="s">
        <v>51</v>
      </c>
      <c r="P979" s="16">
        <v>-0.69399999999999995</v>
      </c>
      <c r="Q979" s="16">
        <v>-0.69399999999999995</v>
      </c>
      <c r="R979" s="16">
        <v>-0.69199999999999995</v>
      </c>
      <c r="S979" s="16">
        <v>7</v>
      </c>
      <c r="T979" s="16">
        <v>-0.66700000000000004</v>
      </c>
      <c r="U979" s="16">
        <v>0.11700000000000001</v>
      </c>
      <c r="V979" s="16">
        <v>6.2E-2</v>
      </c>
      <c r="W979" s="16">
        <v>-0.76200000000000001</v>
      </c>
      <c r="X979" s="16">
        <v>0.33</v>
      </c>
      <c r="Y979" s="16">
        <v>2.4159999999999999</v>
      </c>
      <c r="Z979" s="16">
        <v>0.13300000000000001</v>
      </c>
      <c r="AA979" s="16">
        <v>-0.38500000000000001</v>
      </c>
      <c r="AB979" s="16">
        <v>0</v>
      </c>
      <c r="AC979" s="16">
        <v>0.73399999999999999</v>
      </c>
      <c r="AD979" s="16">
        <v>0.16700000000000001</v>
      </c>
      <c r="AE979" s="16">
        <v>5.5990000000000002</v>
      </c>
      <c r="AF979" s="16">
        <v>0</v>
      </c>
      <c r="AG979" s="17">
        <v>20</v>
      </c>
      <c r="AH979" s="17">
        <v>1.6402000000000001</v>
      </c>
      <c r="AI979" s="17">
        <v>3.19</v>
      </c>
      <c r="AJ979" s="17">
        <v>74</v>
      </c>
      <c r="AK979" s="17">
        <v>13</v>
      </c>
      <c r="AL979" s="17">
        <v>4</v>
      </c>
      <c r="AM979" s="17">
        <v>86</v>
      </c>
    </row>
    <row r="980" spans="1:39">
      <c r="A980" s="11">
        <v>392805107755334</v>
      </c>
      <c r="B980" s="12">
        <v>9400</v>
      </c>
      <c r="C980" s="13">
        <v>2003</v>
      </c>
      <c r="D980" s="14">
        <v>37874</v>
      </c>
      <c r="F980" s="4" t="s">
        <v>44</v>
      </c>
      <c r="G980" s="4">
        <v>1.29</v>
      </c>
      <c r="H980" s="15">
        <v>1</v>
      </c>
      <c r="I980" s="15">
        <v>1</v>
      </c>
      <c r="J980" s="15">
        <v>1</v>
      </c>
      <c r="K980" s="15">
        <v>3</v>
      </c>
      <c r="L980" s="15">
        <v>3</v>
      </c>
      <c r="M980" s="15">
        <v>1</v>
      </c>
      <c r="N980" s="15">
        <v>5</v>
      </c>
      <c r="O980" s="7" t="s">
        <v>45</v>
      </c>
      <c r="P980" s="16">
        <v>1025.923</v>
      </c>
      <c r="Q980" s="16">
        <v>1025.923</v>
      </c>
      <c r="R980" s="16">
        <v>-1</v>
      </c>
      <c r="S980" s="16">
        <v>-1</v>
      </c>
      <c r="T980" s="16">
        <v>3407.8890000000001</v>
      </c>
      <c r="U980" s="16">
        <v>2.7240000000000002</v>
      </c>
      <c r="V980" s="16">
        <v>2.8</v>
      </c>
      <c r="W980" s="16">
        <v>-1</v>
      </c>
      <c r="X980" s="16">
        <v>0.22800000000000001</v>
      </c>
      <c r="Y980" s="16">
        <v>-0.44700000000000001</v>
      </c>
      <c r="Z980" s="16">
        <v>4.891</v>
      </c>
      <c r="AA980" s="16">
        <v>-1</v>
      </c>
      <c r="AB980" s="16">
        <v>-1</v>
      </c>
      <c r="AC980" s="16">
        <v>0.62</v>
      </c>
      <c r="AD980" s="16">
        <v>9.2170000000000005</v>
      </c>
      <c r="AE980" s="16">
        <v>2.0470000000000002</v>
      </c>
      <c r="AF980" s="16">
        <v>0</v>
      </c>
      <c r="AG980" s="17">
        <v>0</v>
      </c>
      <c r="AH980" s="17">
        <v>1.7654000000000001</v>
      </c>
      <c r="AI980" s="17">
        <v>5.18</v>
      </c>
      <c r="AJ980" s="17">
        <v>55</v>
      </c>
      <c r="AK980" s="17">
        <v>10</v>
      </c>
      <c r="AL980" s="17">
        <v>2</v>
      </c>
      <c r="AM980" s="17">
        <v>80</v>
      </c>
    </row>
    <row r="981" spans="1:39">
      <c r="A981" s="11">
        <v>392808007823348</v>
      </c>
      <c r="B981" s="18">
        <v>11362</v>
      </c>
      <c r="C981" s="13">
        <v>2000</v>
      </c>
      <c r="D981" s="19">
        <v>36697</v>
      </c>
      <c r="F981" s="4" t="s">
        <v>44</v>
      </c>
      <c r="G981" s="4">
        <v>645</v>
      </c>
      <c r="H981" s="15">
        <v>3</v>
      </c>
      <c r="I981" s="15">
        <v>5</v>
      </c>
      <c r="J981" s="15">
        <v>1</v>
      </c>
      <c r="K981" s="15">
        <v>3</v>
      </c>
      <c r="L981" s="15">
        <v>1</v>
      </c>
      <c r="M981" s="15">
        <v>1</v>
      </c>
      <c r="N981" s="15">
        <v>1</v>
      </c>
      <c r="O981" s="7" t="s">
        <v>45</v>
      </c>
      <c r="P981" s="16">
        <v>-2.1000000000000001E-2</v>
      </c>
      <c r="Q981" s="16">
        <v>-2.1000000000000001E-2</v>
      </c>
      <c r="R981" s="16">
        <v>-1.7999999999999999E-2</v>
      </c>
      <c r="S981" s="16">
        <v>0</v>
      </c>
      <c r="T981" s="16">
        <v>0</v>
      </c>
      <c r="U981" s="16">
        <v>1E-3</v>
      </c>
      <c r="V981" s="16">
        <v>4.0000000000000001E-3</v>
      </c>
      <c r="W981" s="16">
        <v>0</v>
      </c>
      <c r="X981" s="16">
        <v>1.4E-2</v>
      </c>
      <c r="Y981" s="16">
        <v>0</v>
      </c>
      <c r="Z981" s="16">
        <v>1.0999999999999999E-2</v>
      </c>
      <c r="AA981" s="16">
        <v>-0.105</v>
      </c>
      <c r="AB981" s="16">
        <v>0</v>
      </c>
      <c r="AC981" s="16">
        <v>-2E-3</v>
      </c>
      <c r="AD981" s="16">
        <v>0.02</v>
      </c>
      <c r="AE981" s="16">
        <v>1.2999999999999999E-2</v>
      </c>
      <c r="AF981" s="16">
        <v>0</v>
      </c>
      <c r="AG981" s="17">
        <v>43.36</v>
      </c>
      <c r="AH981" s="17">
        <v>2.2719</v>
      </c>
      <c r="AI981" s="17">
        <v>4.8099999999999996</v>
      </c>
      <c r="AJ981" s="17">
        <v>63</v>
      </c>
      <c r="AK981" s="17">
        <v>16</v>
      </c>
      <c r="AL981" s="17">
        <v>4</v>
      </c>
      <c r="AM981" s="17">
        <v>58</v>
      </c>
    </row>
    <row r="982" spans="1:39">
      <c r="A982" s="11">
        <v>392810407831228</v>
      </c>
      <c r="B982" s="18">
        <v>11428</v>
      </c>
      <c r="C982" s="13">
        <v>2000</v>
      </c>
      <c r="D982" s="19">
        <v>36698</v>
      </c>
      <c r="F982" s="4" t="s">
        <v>46</v>
      </c>
      <c r="G982" s="4">
        <v>98.9</v>
      </c>
      <c r="H982" s="15">
        <v>3</v>
      </c>
      <c r="I982" s="15">
        <v>1</v>
      </c>
      <c r="J982" s="15">
        <v>1</v>
      </c>
      <c r="K982" s="15">
        <v>1</v>
      </c>
      <c r="L982" s="15">
        <v>1</v>
      </c>
      <c r="M982" s="15">
        <v>3</v>
      </c>
      <c r="N982" s="15">
        <v>1</v>
      </c>
      <c r="O982" s="7" t="s">
        <v>45</v>
      </c>
      <c r="P982" s="16">
        <v>-1.4999999999999999E-2</v>
      </c>
      <c r="Q982" s="16">
        <v>-1.4999999999999999E-2</v>
      </c>
      <c r="R982" s="16">
        <v>0.01</v>
      </c>
      <c r="S982" s="16">
        <v>0</v>
      </c>
      <c r="T982" s="16">
        <v>0</v>
      </c>
      <c r="U982" s="16">
        <v>0.01</v>
      </c>
      <c r="V982" s="16">
        <v>4.2999999999999997E-2</v>
      </c>
      <c r="W982" s="16">
        <v>0</v>
      </c>
      <c r="X982" s="16">
        <v>0</v>
      </c>
      <c r="Y982" s="16">
        <v>-2E-3</v>
      </c>
      <c r="Z982" s="16">
        <v>0.10100000000000001</v>
      </c>
      <c r="AA982" s="16">
        <v>-0.03</v>
      </c>
      <c r="AB982" s="16">
        <v>0</v>
      </c>
      <c r="AC982" s="16">
        <v>-5.0000000000000001E-3</v>
      </c>
      <c r="AD982" s="16">
        <v>0.16800000000000001</v>
      </c>
      <c r="AE982" s="16">
        <v>-1.4E-2</v>
      </c>
      <c r="AF982" s="16">
        <v>0</v>
      </c>
      <c r="AG982" s="17">
        <v>47.31</v>
      </c>
      <c r="AH982" s="17">
        <v>1.9699</v>
      </c>
      <c r="AI982" s="17">
        <v>5.6</v>
      </c>
      <c r="AJ982" s="17">
        <v>49</v>
      </c>
      <c r="AK982" s="17">
        <v>41</v>
      </c>
      <c r="AL982" s="17">
        <v>8</v>
      </c>
      <c r="AM982" s="17">
        <v>62</v>
      </c>
    </row>
    <row r="983" spans="1:39">
      <c r="A983" s="11">
        <v>392827107706530</v>
      </c>
      <c r="B983" s="18">
        <v>2056</v>
      </c>
      <c r="C983" s="13">
        <v>2003</v>
      </c>
      <c r="D983" s="19">
        <v>37713</v>
      </c>
      <c r="F983" s="4" t="s">
        <v>48</v>
      </c>
      <c r="G983" s="4">
        <v>0.66100000000000003</v>
      </c>
      <c r="H983" s="15">
        <v>3</v>
      </c>
      <c r="I983" s="15">
        <v>5</v>
      </c>
      <c r="J983" s="15">
        <v>3</v>
      </c>
      <c r="K983" s="15">
        <v>1</v>
      </c>
      <c r="L983" s="15">
        <v>1</v>
      </c>
      <c r="M983" s="15">
        <v>1</v>
      </c>
      <c r="N983" s="15">
        <v>1</v>
      </c>
      <c r="O983" s="7" t="s">
        <v>45</v>
      </c>
      <c r="P983" s="16">
        <v>-0.38300000000000001</v>
      </c>
      <c r="Q983" s="16">
        <v>-0.38300000000000001</v>
      </c>
      <c r="R983" s="16">
        <v>-0.442</v>
      </c>
      <c r="S983" s="16">
        <v>0.111</v>
      </c>
      <c r="T983" s="16">
        <v>0</v>
      </c>
      <c r="U983" s="16">
        <v>-1.2999999999999999E-2</v>
      </c>
      <c r="V983" s="16">
        <v>-6.9000000000000006E-2</v>
      </c>
      <c r="W983" s="16">
        <v>-0.316</v>
      </c>
      <c r="X983" s="16">
        <v>0.189</v>
      </c>
      <c r="Y983" s="16">
        <v>0.27500000000000002</v>
      </c>
      <c r="Z983" s="16">
        <v>7.0000000000000001E-3</v>
      </c>
      <c r="AA983" s="16">
        <v>-0.44400000000000001</v>
      </c>
      <c r="AB983" s="16">
        <v>0.5</v>
      </c>
      <c r="AC983" s="16">
        <v>0.08</v>
      </c>
      <c r="AD983" s="16">
        <v>0</v>
      </c>
      <c r="AE983" s="16">
        <v>0.49299999999999999</v>
      </c>
      <c r="AF983" s="16">
        <v>0</v>
      </c>
      <c r="AG983" s="17">
        <v>44.92</v>
      </c>
      <c r="AH983" s="17">
        <v>2.5482999999999998</v>
      </c>
      <c r="AI983" s="17">
        <v>4.2699999999999996</v>
      </c>
      <c r="AJ983" s="17">
        <v>45</v>
      </c>
      <c r="AK983" s="17">
        <v>17</v>
      </c>
      <c r="AL983" s="17">
        <v>6</v>
      </c>
      <c r="AM983" s="17">
        <v>71</v>
      </c>
    </row>
    <row r="984" spans="1:39">
      <c r="A984" s="11">
        <v>392829607709365</v>
      </c>
      <c r="B984" s="18">
        <v>2077</v>
      </c>
      <c r="C984" s="13">
        <v>2000</v>
      </c>
      <c r="D984" s="19">
        <v>36614</v>
      </c>
      <c r="F984" s="4" t="s">
        <v>48</v>
      </c>
      <c r="G984" s="4">
        <v>3.89</v>
      </c>
      <c r="H984" s="15">
        <v>1</v>
      </c>
      <c r="I984" s="15">
        <v>3</v>
      </c>
      <c r="J984" s="15">
        <v>3</v>
      </c>
      <c r="K984" s="15">
        <v>3</v>
      </c>
      <c r="L984" s="15">
        <v>1</v>
      </c>
      <c r="M984" s="15">
        <v>1</v>
      </c>
      <c r="N984" s="15">
        <v>1</v>
      </c>
      <c r="O984" s="7" t="s">
        <v>45</v>
      </c>
      <c r="P984" s="16">
        <v>-0.41399999999999998</v>
      </c>
      <c r="Q984" s="16">
        <v>-0.41399999999999998</v>
      </c>
      <c r="R984" s="16">
        <v>-0.47499999999999998</v>
      </c>
      <c r="S984" s="16">
        <v>0.182</v>
      </c>
      <c r="T984" s="16">
        <v>0</v>
      </c>
      <c r="U984" s="16">
        <v>-4.2999999999999997E-2</v>
      </c>
      <c r="V984" s="16">
        <v>-5.8999999999999997E-2</v>
      </c>
      <c r="W984" s="16">
        <v>-0.36799999999999999</v>
      </c>
      <c r="X984" s="16">
        <v>7.3999999999999996E-2</v>
      </c>
      <c r="Y984" s="16">
        <v>0.26300000000000001</v>
      </c>
      <c r="Z984" s="16">
        <v>-1.2E-2</v>
      </c>
      <c r="AA984" s="16">
        <v>-0.14299999999999999</v>
      </c>
      <c r="AB984" s="16">
        <v>1</v>
      </c>
      <c r="AC984" s="16">
        <v>8.6999999999999994E-2</v>
      </c>
      <c r="AD984" s="16">
        <v>3.2000000000000001E-2</v>
      </c>
      <c r="AE984" s="16">
        <v>0.59099999999999997</v>
      </c>
      <c r="AF984" s="16">
        <v>0</v>
      </c>
      <c r="AG984" s="17">
        <v>8.8800000000000008</v>
      </c>
      <c r="AH984" s="17">
        <v>1.9275</v>
      </c>
      <c r="AI984" s="17">
        <v>4.5</v>
      </c>
      <c r="AJ984" s="17">
        <v>50</v>
      </c>
      <c r="AK984" s="17">
        <v>37</v>
      </c>
      <c r="AL984" s="17">
        <v>5</v>
      </c>
      <c r="AM984" s="17">
        <v>66</v>
      </c>
    </row>
    <row r="985" spans="1:39">
      <c r="A985" s="11">
        <v>392831107705128</v>
      </c>
      <c r="B985" s="18">
        <v>34615</v>
      </c>
      <c r="C985" s="13">
        <v>2007</v>
      </c>
      <c r="D985" s="19">
        <v>39200</v>
      </c>
      <c r="F985" s="4" t="s">
        <v>48</v>
      </c>
      <c r="G985" s="4">
        <v>0.66500000000000004</v>
      </c>
      <c r="H985" s="15">
        <v>2</v>
      </c>
      <c r="I985" s="15">
        <v>1</v>
      </c>
      <c r="J985" s="15">
        <v>1</v>
      </c>
      <c r="K985" s="15">
        <v>1</v>
      </c>
      <c r="L985" s="15">
        <v>1</v>
      </c>
      <c r="M985" s="15">
        <v>1</v>
      </c>
      <c r="N985" s="15">
        <v>1</v>
      </c>
      <c r="O985" s="7" t="s">
        <v>45</v>
      </c>
      <c r="P985" s="16">
        <v>-0.47799999999999998</v>
      </c>
      <c r="Q985" s="16">
        <v>-0.47799999999999998</v>
      </c>
      <c r="R985" s="16">
        <v>-0.54500000000000004</v>
      </c>
      <c r="S985" s="16">
        <v>0.33300000000000002</v>
      </c>
      <c r="T985" s="16">
        <v>0</v>
      </c>
      <c r="U985" s="16">
        <v>6.0000000000000001E-3</v>
      </c>
      <c r="V985" s="16">
        <v>-5.8000000000000003E-2</v>
      </c>
      <c r="W985" s="16">
        <v>-0.316</v>
      </c>
      <c r="X985" s="16">
        <v>0.221</v>
      </c>
      <c r="Y985" s="16">
        <v>0.35</v>
      </c>
      <c r="Z985" s="16">
        <v>6.5000000000000002E-2</v>
      </c>
      <c r="AA985" s="16">
        <v>-0.47199999999999998</v>
      </c>
      <c r="AB985" s="16">
        <v>0</v>
      </c>
      <c r="AC985" s="16">
        <v>6.3E-2</v>
      </c>
      <c r="AD985" s="16">
        <v>0.25</v>
      </c>
      <c r="AE985" s="16">
        <v>0.875</v>
      </c>
      <c r="AF985" s="16">
        <v>0</v>
      </c>
      <c r="AG985" s="17">
        <v>20</v>
      </c>
      <c r="AH985" s="17">
        <v>1.7534000000000001</v>
      </c>
      <c r="AI985" s="17">
        <v>4.8600000000000003</v>
      </c>
      <c r="AJ985" s="17">
        <v>18</v>
      </c>
      <c r="AK985" s="17">
        <v>15</v>
      </c>
      <c r="AL985" s="17">
        <v>1</v>
      </c>
      <c r="AM985" s="17">
        <v>36</v>
      </c>
    </row>
    <row r="986" spans="1:39">
      <c r="A986" s="11">
        <v>392836107725163</v>
      </c>
      <c r="B986" s="18">
        <v>34596</v>
      </c>
      <c r="C986" s="13">
        <v>2007</v>
      </c>
      <c r="D986" s="19">
        <v>39171</v>
      </c>
      <c r="F986" s="4" t="s">
        <v>48</v>
      </c>
      <c r="G986" s="4">
        <v>9.3800000000000008</v>
      </c>
      <c r="H986" s="15">
        <v>2</v>
      </c>
      <c r="I986" s="15">
        <v>3</v>
      </c>
      <c r="J986" s="15">
        <v>3</v>
      </c>
      <c r="K986" s="15">
        <v>3</v>
      </c>
      <c r="L986" s="15">
        <v>1</v>
      </c>
      <c r="M986" s="15">
        <v>1</v>
      </c>
      <c r="N986" s="15">
        <v>1</v>
      </c>
      <c r="O986" s="7" t="s">
        <v>45</v>
      </c>
      <c r="P986" s="16">
        <v>-0.124</v>
      </c>
      <c r="Q986" s="16">
        <v>-0.124</v>
      </c>
      <c r="R986" s="16">
        <v>-0.1</v>
      </c>
      <c r="S986" s="16">
        <v>0.111</v>
      </c>
      <c r="T986" s="16">
        <v>0</v>
      </c>
      <c r="U986" s="16">
        <v>0</v>
      </c>
      <c r="V986" s="16">
        <v>0.06</v>
      </c>
      <c r="W986" s="16">
        <v>0</v>
      </c>
      <c r="X986" s="16">
        <v>7.3999999999999996E-2</v>
      </c>
      <c r="Y986" s="16">
        <v>0.04</v>
      </c>
      <c r="Z986" s="16">
        <v>-4.0000000000000001E-3</v>
      </c>
      <c r="AA986" s="16">
        <v>-0.33300000000000002</v>
      </c>
      <c r="AB986" s="16">
        <v>0</v>
      </c>
      <c r="AC986" s="16">
        <v>1.2999999999999999E-2</v>
      </c>
      <c r="AD986" s="16">
        <v>2.3E-2</v>
      </c>
      <c r="AE986" s="16">
        <v>0.124</v>
      </c>
      <c r="AF986" s="16">
        <v>0</v>
      </c>
      <c r="AG986" s="17">
        <v>27.09</v>
      </c>
      <c r="AH986" s="17">
        <v>2.1402000000000001</v>
      </c>
      <c r="AI986" s="17">
        <v>4.17</v>
      </c>
      <c r="AJ986" s="17">
        <v>51</v>
      </c>
      <c r="AK986" s="17">
        <v>16</v>
      </c>
      <c r="AL986" s="17">
        <v>10</v>
      </c>
      <c r="AM986" s="17">
        <v>82</v>
      </c>
    </row>
    <row r="987" spans="1:39">
      <c r="A987" s="11">
        <v>392836107725163</v>
      </c>
      <c r="B987" s="18">
        <v>36837</v>
      </c>
      <c r="C987" s="13">
        <v>2000</v>
      </c>
      <c r="D987" s="19">
        <v>36618</v>
      </c>
      <c r="F987" s="4" t="s">
        <v>48</v>
      </c>
      <c r="G987" s="4">
        <v>9.3800000000000008</v>
      </c>
      <c r="H987" s="15">
        <v>2</v>
      </c>
      <c r="I987" s="15">
        <v>5</v>
      </c>
      <c r="J987" s="15">
        <v>1</v>
      </c>
      <c r="K987" s="15">
        <v>1</v>
      </c>
      <c r="L987" s="15">
        <v>1</v>
      </c>
      <c r="M987" s="15">
        <v>3</v>
      </c>
      <c r="N987" s="15">
        <v>1</v>
      </c>
      <c r="O987" s="7" t="s">
        <v>45</v>
      </c>
      <c r="P987" s="16">
        <v>-0.124</v>
      </c>
      <c r="Q987" s="16">
        <v>-0.124</v>
      </c>
      <c r="R987" s="16">
        <v>-0.1</v>
      </c>
      <c r="S987" s="16">
        <v>0.111</v>
      </c>
      <c r="T987" s="16">
        <v>0</v>
      </c>
      <c r="U987" s="16">
        <v>0</v>
      </c>
      <c r="V987" s="16">
        <v>0.06</v>
      </c>
      <c r="W987" s="16">
        <v>0</v>
      </c>
      <c r="X987" s="16">
        <v>7.3999999999999996E-2</v>
      </c>
      <c r="Y987" s="16">
        <v>0.04</v>
      </c>
      <c r="Z987" s="16">
        <v>-4.0000000000000001E-3</v>
      </c>
      <c r="AA987" s="16">
        <v>-0.33300000000000002</v>
      </c>
      <c r="AB987" s="16">
        <v>0</v>
      </c>
      <c r="AC987" s="16">
        <v>1.2999999999999999E-2</v>
      </c>
      <c r="AD987" s="16">
        <v>2.3E-2</v>
      </c>
      <c r="AE987" s="16">
        <v>0.124</v>
      </c>
      <c r="AF987" s="16">
        <v>0</v>
      </c>
      <c r="AG987" s="17">
        <v>26.35</v>
      </c>
      <c r="AH987" s="17">
        <v>2.3292000000000002</v>
      </c>
      <c r="AI987" s="17">
        <v>5.13</v>
      </c>
      <c r="AJ987" s="17">
        <v>39.130000000000003</v>
      </c>
      <c r="AK987" s="17">
        <v>8.6999999999999993</v>
      </c>
      <c r="AL987" s="17">
        <v>17.39</v>
      </c>
      <c r="AM987" s="17">
        <v>60.87</v>
      </c>
    </row>
    <row r="988" spans="1:39">
      <c r="A988" s="11">
        <v>392841107719200</v>
      </c>
      <c r="B988" s="18">
        <v>2082</v>
      </c>
      <c r="C988" s="13">
        <v>2003</v>
      </c>
      <c r="D988" s="19">
        <v>37713</v>
      </c>
      <c r="F988" s="4" t="s">
        <v>48</v>
      </c>
      <c r="G988" s="4">
        <v>4.0999999999999996</v>
      </c>
      <c r="H988" s="15">
        <v>3</v>
      </c>
      <c r="I988" s="15">
        <v>1</v>
      </c>
      <c r="J988" s="15">
        <v>3</v>
      </c>
      <c r="K988" s="15">
        <v>3</v>
      </c>
      <c r="L988" s="15">
        <v>1</v>
      </c>
      <c r="M988" s="15">
        <v>1</v>
      </c>
      <c r="N988" s="15">
        <v>1</v>
      </c>
      <c r="O988" s="7" t="s">
        <v>45</v>
      </c>
      <c r="P988" s="16">
        <v>-0.57199999999999995</v>
      </c>
      <c r="Q988" s="16">
        <v>-0.57199999999999995</v>
      </c>
      <c r="R988" s="16">
        <v>-0.68400000000000005</v>
      </c>
      <c r="S988" s="16">
        <v>1.091</v>
      </c>
      <c r="T988" s="16">
        <v>-0.5</v>
      </c>
      <c r="U988" s="16">
        <v>-7.9000000000000001E-2</v>
      </c>
      <c r="V988" s="16">
        <v>-0.17799999999999999</v>
      </c>
      <c r="W988" s="16">
        <v>-0.75</v>
      </c>
      <c r="X988" s="16">
        <v>9.6000000000000002E-2</v>
      </c>
      <c r="Y988" s="16">
        <v>0.86499999999999999</v>
      </c>
      <c r="Z988" s="16">
        <v>-0.11799999999999999</v>
      </c>
      <c r="AA988" s="16">
        <v>-0.16700000000000001</v>
      </c>
      <c r="AB988" s="16">
        <v>1.5</v>
      </c>
      <c r="AC988" s="16">
        <v>0.182</v>
      </c>
      <c r="AD988" s="16">
        <v>-0.114</v>
      </c>
      <c r="AE988" s="16">
        <v>3.367</v>
      </c>
      <c r="AF988" s="16">
        <v>2</v>
      </c>
      <c r="AG988" s="17">
        <v>31.56</v>
      </c>
      <c r="AH988" s="17">
        <v>1.6962999999999999</v>
      </c>
      <c r="AI988" s="17">
        <v>4.01</v>
      </c>
      <c r="AJ988" s="17">
        <v>57</v>
      </c>
      <c r="AK988" s="17">
        <v>33</v>
      </c>
      <c r="AL988" s="17">
        <v>2</v>
      </c>
      <c r="AM988" s="17">
        <v>64</v>
      </c>
    </row>
    <row r="989" spans="1:39">
      <c r="A989" s="11">
        <v>392849407830407</v>
      </c>
      <c r="B989" s="18">
        <v>11427</v>
      </c>
      <c r="C989" s="13">
        <v>2000</v>
      </c>
      <c r="D989" s="19">
        <v>36698</v>
      </c>
      <c r="F989" s="4" t="s">
        <v>46</v>
      </c>
      <c r="G989" s="4">
        <v>101</v>
      </c>
      <c r="H989" s="15">
        <v>3</v>
      </c>
      <c r="I989" s="15">
        <v>3</v>
      </c>
      <c r="J989" s="15">
        <v>1</v>
      </c>
      <c r="K989" s="15">
        <v>3</v>
      </c>
      <c r="L989" s="15">
        <v>1</v>
      </c>
      <c r="M989" s="15">
        <v>3</v>
      </c>
      <c r="N989" s="15">
        <v>5</v>
      </c>
      <c r="O989" s="7" t="s">
        <v>45</v>
      </c>
      <c r="P989" s="16">
        <v>-3.1E-2</v>
      </c>
      <c r="Q989" s="16">
        <v>-3.1E-2</v>
      </c>
      <c r="R989" s="16">
        <v>1.4E-2</v>
      </c>
      <c r="S989" s="16">
        <v>0</v>
      </c>
      <c r="T989" s="16">
        <v>0</v>
      </c>
      <c r="U989" s="16">
        <v>8.9999999999999993E-3</v>
      </c>
      <c r="V989" s="16">
        <v>4.3999999999999997E-2</v>
      </c>
      <c r="W989" s="16">
        <v>0</v>
      </c>
      <c r="X989" s="16">
        <v>-0.01</v>
      </c>
      <c r="Y989" s="16">
        <v>-2E-3</v>
      </c>
      <c r="Z989" s="16">
        <v>9.5000000000000001E-2</v>
      </c>
      <c r="AA989" s="16">
        <v>-0.11799999999999999</v>
      </c>
      <c r="AB989" s="16">
        <v>0</v>
      </c>
      <c r="AC989" s="16">
        <v>-5.0000000000000001E-3</v>
      </c>
      <c r="AD989" s="16">
        <v>0.17399999999999999</v>
      </c>
      <c r="AE989" s="16">
        <v>3.0000000000000001E-3</v>
      </c>
      <c r="AF989" s="16">
        <v>0</v>
      </c>
      <c r="AG989" s="17">
        <v>31.53</v>
      </c>
      <c r="AH989" s="17">
        <v>2.0354999999999999</v>
      </c>
      <c r="AI989" s="17">
        <v>4.8250000000000002</v>
      </c>
      <c r="AJ989" s="17">
        <v>71</v>
      </c>
      <c r="AK989" s="17">
        <v>13.5</v>
      </c>
      <c r="AL989" s="17">
        <v>5.5</v>
      </c>
      <c r="AM989" s="17">
        <v>78</v>
      </c>
    </row>
    <row r="990" spans="1:39">
      <c r="A990" s="11">
        <v>392852007740142</v>
      </c>
      <c r="B990" s="18">
        <v>34518</v>
      </c>
      <c r="C990" s="13">
        <v>2006</v>
      </c>
      <c r="D990" s="19">
        <v>38809</v>
      </c>
      <c r="F990" s="4" t="s">
        <v>44</v>
      </c>
      <c r="G990" s="4">
        <v>1.44</v>
      </c>
      <c r="H990" s="15">
        <v>1</v>
      </c>
      <c r="I990" s="15">
        <v>1</v>
      </c>
      <c r="J990" s="15">
        <v>1</v>
      </c>
      <c r="K990" s="15">
        <v>1</v>
      </c>
      <c r="L990" s="15">
        <v>1</v>
      </c>
      <c r="M990" s="15">
        <v>1</v>
      </c>
      <c r="N990" s="15">
        <v>1</v>
      </c>
      <c r="O990" s="7" t="s">
        <v>51</v>
      </c>
      <c r="P990" s="16">
        <v>-0.69599999999999995</v>
      </c>
      <c r="Q990" s="16">
        <v>-0.69599999999999995</v>
      </c>
      <c r="R990" s="16">
        <v>-0.70199999999999996</v>
      </c>
      <c r="S990" s="16">
        <v>8</v>
      </c>
      <c r="T990" s="16">
        <v>-0.66700000000000004</v>
      </c>
      <c r="U990" s="16">
        <v>0.11799999999999999</v>
      </c>
      <c r="V990" s="16">
        <v>6.0999999999999999E-2</v>
      </c>
      <c r="W990" s="16">
        <v>-0.76200000000000001</v>
      </c>
      <c r="X990" s="16">
        <v>0.33200000000000002</v>
      </c>
      <c r="Y990" s="16">
        <v>2.504</v>
      </c>
      <c r="Z990" s="16">
        <v>0.13200000000000001</v>
      </c>
      <c r="AA990" s="16">
        <v>-0.40699999999999997</v>
      </c>
      <c r="AB990" s="16">
        <v>0</v>
      </c>
      <c r="AC990" s="16">
        <v>0.76</v>
      </c>
      <c r="AD990" s="16">
        <v>0.17399999999999999</v>
      </c>
      <c r="AE990" s="16">
        <v>5.7969999999999997</v>
      </c>
      <c r="AF990" s="16">
        <v>0</v>
      </c>
      <c r="AG990" s="17">
        <v>0</v>
      </c>
      <c r="AH990" s="17">
        <v>0.20949999999999999</v>
      </c>
      <c r="AI990" s="17">
        <v>6.89</v>
      </c>
      <c r="AJ990" s="17">
        <v>1</v>
      </c>
      <c r="AK990" s="17">
        <v>96</v>
      </c>
      <c r="AL990" s="17">
        <v>0</v>
      </c>
      <c r="AM990" s="17">
        <v>2</v>
      </c>
    </row>
    <row r="991" spans="1:39">
      <c r="A991" s="11">
        <v>392853507822560</v>
      </c>
      <c r="B991" s="18">
        <v>11445</v>
      </c>
      <c r="C991" s="13">
        <v>2000</v>
      </c>
      <c r="D991" s="19">
        <v>36683</v>
      </c>
      <c r="F991" s="4" t="s">
        <v>44</v>
      </c>
      <c r="G991" s="4">
        <v>1.65</v>
      </c>
      <c r="H991" s="15">
        <v>5</v>
      </c>
      <c r="I991" s="15">
        <v>5</v>
      </c>
      <c r="J991" s="15">
        <v>5</v>
      </c>
      <c r="K991" s="15">
        <v>5</v>
      </c>
      <c r="L991" s="15">
        <v>1</v>
      </c>
      <c r="M991" s="15">
        <v>3</v>
      </c>
      <c r="N991" s="15">
        <v>5</v>
      </c>
      <c r="O991" s="7" t="s">
        <v>45</v>
      </c>
      <c r="P991" s="16">
        <v>0</v>
      </c>
      <c r="Q991" s="16">
        <v>0</v>
      </c>
      <c r="R991" s="16">
        <v>0</v>
      </c>
      <c r="S991" s="16">
        <v>0</v>
      </c>
      <c r="T991" s="16">
        <v>0</v>
      </c>
      <c r="U991" s="16">
        <v>0</v>
      </c>
      <c r="V991" s="16">
        <v>0</v>
      </c>
      <c r="W991" s="16">
        <v>0</v>
      </c>
      <c r="X991" s="16">
        <v>0</v>
      </c>
      <c r="Y991" s="16">
        <v>0</v>
      </c>
      <c r="Z991" s="16">
        <v>0</v>
      </c>
      <c r="AA991" s="16">
        <v>0</v>
      </c>
      <c r="AB991" s="16">
        <v>0</v>
      </c>
      <c r="AC991" s="16">
        <v>0</v>
      </c>
      <c r="AD991" s="16">
        <v>0</v>
      </c>
      <c r="AE991" s="16">
        <v>0</v>
      </c>
      <c r="AF991" s="16">
        <v>0</v>
      </c>
      <c r="AG991" s="17">
        <v>76.62</v>
      </c>
      <c r="AH991" s="17">
        <v>2.2458999999999998</v>
      </c>
      <c r="AI991" s="17">
        <v>3.37</v>
      </c>
      <c r="AJ991" s="17">
        <v>72</v>
      </c>
      <c r="AK991" s="17">
        <v>17</v>
      </c>
      <c r="AL991" s="17">
        <v>13</v>
      </c>
      <c r="AM991" s="17">
        <v>78</v>
      </c>
    </row>
    <row r="992" spans="1:39">
      <c r="A992" s="11">
        <v>392912807742511</v>
      </c>
      <c r="B992" s="18">
        <v>34508</v>
      </c>
      <c r="C992" s="13">
        <v>2006</v>
      </c>
      <c r="D992" s="19">
        <v>38780</v>
      </c>
      <c r="F992" s="4" t="s">
        <v>44</v>
      </c>
      <c r="G992" s="4">
        <v>242</v>
      </c>
      <c r="H992" s="15">
        <v>2</v>
      </c>
      <c r="I992" s="15">
        <v>1</v>
      </c>
      <c r="J992" s="15">
        <v>5</v>
      </c>
      <c r="K992" s="15">
        <v>3</v>
      </c>
      <c r="L992" s="15">
        <v>1</v>
      </c>
      <c r="M992" s="15">
        <v>1</v>
      </c>
      <c r="N992" s="15">
        <v>5</v>
      </c>
      <c r="O992" s="7" t="s">
        <v>45</v>
      </c>
      <c r="P992" s="16">
        <v>-0.45700000000000002</v>
      </c>
      <c r="Q992" s="16">
        <v>-0.45700000000000002</v>
      </c>
      <c r="R992" s="16">
        <v>-0.23200000000000001</v>
      </c>
      <c r="S992" s="16">
        <v>0.75</v>
      </c>
      <c r="T992" s="16">
        <v>0</v>
      </c>
      <c r="U992" s="16">
        <v>0.16800000000000001</v>
      </c>
      <c r="V992" s="16">
        <v>0.159</v>
      </c>
      <c r="W992" s="16">
        <v>-0.42099999999999999</v>
      </c>
      <c r="X992" s="16">
        <v>0.41499999999999998</v>
      </c>
      <c r="Y992" s="16">
        <v>0.37</v>
      </c>
      <c r="Z992" s="16">
        <v>0.24299999999999999</v>
      </c>
      <c r="AA992" s="16">
        <v>-0.35</v>
      </c>
      <c r="AB992" s="16">
        <v>-1</v>
      </c>
      <c r="AC992" s="16">
        <v>0.24399999999999999</v>
      </c>
      <c r="AD992" s="16">
        <v>0.45300000000000001</v>
      </c>
      <c r="AE992" s="16">
        <v>1.7729999999999999</v>
      </c>
      <c r="AF992" s="16">
        <v>-1</v>
      </c>
      <c r="AG992" s="17">
        <v>22.77</v>
      </c>
      <c r="AH992" s="17">
        <v>1.6861999999999999</v>
      </c>
      <c r="AI992" s="17">
        <v>3.73</v>
      </c>
      <c r="AJ992" s="17">
        <v>58</v>
      </c>
      <c r="AK992" s="17">
        <v>15</v>
      </c>
      <c r="AL992" s="17">
        <v>7</v>
      </c>
      <c r="AM992" s="17">
        <v>72</v>
      </c>
    </row>
    <row r="993" spans="1:39">
      <c r="A993" s="11">
        <v>392917507742475</v>
      </c>
      <c r="B993" s="18">
        <v>36698</v>
      </c>
      <c r="C993" s="13">
        <v>2004</v>
      </c>
      <c r="D993" s="19">
        <v>38080</v>
      </c>
      <c r="F993" s="4" t="s">
        <v>44</v>
      </c>
      <c r="G993" s="4">
        <v>241</v>
      </c>
      <c r="H993" s="15">
        <v>2</v>
      </c>
      <c r="I993" s="15">
        <v>1</v>
      </c>
      <c r="J993" s="15">
        <v>5</v>
      </c>
      <c r="K993" s="15">
        <v>5</v>
      </c>
      <c r="L993" s="15">
        <v>5</v>
      </c>
      <c r="M993" s="15">
        <v>1</v>
      </c>
      <c r="N993" s="15">
        <v>5</v>
      </c>
      <c r="O993" s="7" t="s">
        <v>45</v>
      </c>
      <c r="P993" s="16">
        <v>-0.435</v>
      </c>
      <c r="Q993" s="16">
        <v>-0.435</v>
      </c>
      <c r="R993" s="16">
        <v>-0.245</v>
      </c>
      <c r="S993" s="16">
        <v>0.75</v>
      </c>
      <c r="T993" s="16">
        <v>0</v>
      </c>
      <c r="U993" s="16">
        <v>0.17</v>
      </c>
      <c r="V993" s="16">
        <v>0.153</v>
      </c>
      <c r="W993" s="16">
        <v>-0.38900000000000001</v>
      </c>
      <c r="X993" s="16">
        <v>0.35699999999999998</v>
      </c>
      <c r="Y993" s="16">
        <v>0.34200000000000003</v>
      </c>
      <c r="Z993" s="16">
        <v>0.247</v>
      </c>
      <c r="AA993" s="16">
        <v>-0.26800000000000002</v>
      </c>
      <c r="AB993" s="16">
        <v>-1</v>
      </c>
      <c r="AC993" s="16">
        <v>0.24099999999999999</v>
      </c>
      <c r="AD993" s="16">
        <v>0.44400000000000001</v>
      </c>
      <c r="AE993" s="16">
        <v>2.0920000000000001</v>
      </c>
      <c r="AF993" s="16">
        <v>-1</v>
      </c>
      <c r="AG993" s="17">
        <v>20</v>
      </c>
      <c r="AH993" s="17">
        <v>1.3784000000000001</v>
      </c>
      <c r="AI993" s="17">
        <v>3.33</v>
      </c>
      <c r="AJ993" s="17">
        <v>66</v>
      </c>
      <c r="AK993" s="17">
        <v>7</v>
      </c>
      <c r="AL993" s="17">
        <v>5</v>
      </c>
      <c r="AM993" s="17">
        <v>84</v>
      </c>
    </row>
    <row r="994" spans="1:39">
      <c r="A994" s="11">
        <v>392923007728250</v>
      </c>
      <c r="B994" s="12">
        <v>3266</v>
      </c>
      <c r="C994" s="13">
        <v>2000</v>
      </c>
      <c r="D994" s="14">
        <v>36621</v>
      </c>
      <c r="F994" s="4" t="s">
        <v>46</v>
      </c>
      <c r="G994" s="4">
        <v>3.18</v>
      </c>
      <c r="H994" s="15">
        <v>4</v>
      </c>
      <c r="I994" s="15">
        <v>5</v>
      </c>
      <c r="J994" s="15">
        <v>3</v>
      </c>
      <c r="K994" s="15">
        <v>1</v>
      </c>
      <c r="L994" s="15">
        <v>1</v>
      </c>
      <c r="M994" s="15">
        <v>3</v>
      </c>
      <c r="N994" s="15">
        <v>3</v>
      </c>
      <c r="O994" s="7" t="s">
        <v>45</v>
      </c>
      <c r="P994" s="16">
        <v>-9.0999999999999998E-2</v>
      </c>
      <c r="Q994" s="16">
        <v>-9.0999999999999998E-2</v>
      </c>
      <c r="R994" s="16">
        <v>-6.5000000000000002E-2</v>
      </c>
      <c r="S994" s="16">
        <v>0</v>
      </c>
      <c r="T994" s="16">
        <v>0</v>
      </c>
      <c r="U994" s="16">
        <v>7.0000000000000001E-3</v>
      </c>
      <c r="V994" s="16">
        <v>0.124</v>
      </c>
      <c r="W994" s="16">
        <v>-0.27300000000000002</v>
      </c>
      <c r="X994" s="16">
        <v>4.1000000000000002E-2</v>
      </c>
      <c r="Y994" s="16">
        <v>2.3E-2</v>
      </c>
      <c r="Z994" s="16">
        <v>1.2E-2</v>
      </c>
      <c r="AA994" s="16">
        <v>0</v>
      </c>
      <c r="AB994" s="16">
        <v>0</v>
      </c>
      <c r="AC994" s="16">
        <v>5.0000000000000001E-3</v>
      </c>
      <c r="AD994" s="16">
        <v>0</v>
      </c>
      <c r="AE994" s="16">
        <v>0.17100000000000001</v>
      </c>
      <c r="AF994" s="16">
        <v>0</v>
      </c>
      <c r="AG994" s="17">
        <v>65.099999999999994</v>
      </c>
      <c r="AH994" s="17">
        <v>2.4550000000000001</v>
      </c>
      <c r="AI994" s="17">
        <v>3.9</v>
      </c>
      <c r="AJ994" s="17">
        <v>52</v>
      </c>
      <c r="AK994" s="17">
        <v>23</v>
      </c>
      <c r="AL994" s="17">
        <v>7</v>
      </c>
      <c r="AM994" s="17">
        <v>70</v>
      </c>
    </row>
    <row r="995" spans="1:39">
      <c r="A995" s="11">
        <v>392923007728250</v>
      </c>
      <c r="B995" s="12">
        <v>3265</v>
      </c>
      <c r="C995" s="13">
        <v>2001</v>
      </c>
      <c r="D995" s="14">
        <v>36976</v>
      </c>
      <c r="F995" s="4" t="s">
        <v>46</v>
      </c>
      <c r="G995" s="4">
        <v>3.18</v>
      </c>
      <c r="H995" s="15">
        <v>4</v>
      </c>
      <c r="I995" s="15">
        <v>5</v>
      </c>
      <c r="J995" s="15">
        <v>1</v>
      </c>
      <c r="K995" s="15">
        <v>1</v>
      </c>
      <c r="L995" s="15">
        <v>1</v>
      </c>
      <c r="M995" s="15">
        <v>3</v>
      </c>
      <c r="N995" s="15">
        <v>1</v>
      </c>
      <c r="O995" s="7" t="s">
        <v>45</v>
      </c>
      <c r="P995" s="16">
        <v>-9.0999999999999998E-2</v>
      </c>
      <c r="Q995" s="16">
        <v>-9.0999999999999998E-2</v>
      </c>
      <c r="R995" s="16">
        <v>-6.5000000000000002E-2</v>
      </c>
      <c r="S995" s="16">
        <v>0</v>
      </c>
      <c r="T995" s="16">
        <v>0</v>
      </c>
      <c r="U995" s="16">
        <v>7.0000000000000001E-3</v>
      </c>
      <c r="V995" s="16">
        <v>0.124</v>
      </c>
      <c r="W995" s="16">
        <v>-0.27300000000000002</v>
      </c>
      <c r="X995" s="16">
        <v>4.1000000000000002E-2</v>
      </c>
      <c r="Y995" s="16">
        <v>2.3E-2</v>
      </c>
      <c r="Z995" s="16">
        <v>1.2E-2</v>
      </c>
      <c r="AA995" s="16">
        <v>0</v>
      </c>
      <c r="AB995" s="16">
        <v>0</v>
      </c>
      <c r="AC995" s="16">
        <v>5.0000000000000001E-3</v>
      </c>
      <c r="AD995" s="16">
        <v>0</v>
      </c>
      <c r="AE995" s="16">
        <v>0.17100000000000001</v>
      </c>
      <c r="AF995" s="16">
        <v>0</v>
      </c>
      <c r="AG995" s="17">
        <v>51.08</v>
      </c>
      <c r="AH995" s="17">
        <v>2.4845000000000002</v>
      </c>
      <c r="AI995" s="17">
        <v>4.4400000000000004</v>
      </c>
      <c r="AJ995" s="17">
        <v>44</v>
      </c>
      <c r="AK995" s="17">
        <v>33</v>
      </c>
      <c r="AL995" s="17">
        <v>7</v>
      </c>
      <c r="AM995" s="17">
        <v>61</v>
      </c>
    </row>
    <row r="996" spans="1:39">
      <c r="A996" s="11">
        <v>392924007726308</v>
      </c>
      <c r="B996" s="18">
        <v>36839</v>
      </c>
      <c r="C996" s="13">
        <v>2000</v>
      </c>
      <c r="D996" s="19">
        <v>36618</v>
      </c>
      <c r="F996" s="4" t="s">
        <v>48</v>
      </c>
      <c r="G996" s="4">
        <v>1.47</v>
      </c>
      <c r="H996" s="15">
        <v>4</v>
      </c>
      <c r="I996" s="15">
        <v>5</v>
      </c>
      <c r="J996" s="15">
        <v>3</v>
      </c>
      <c r="K996" s="15">
        <v>1</v>
      </c>
      <c r="L996" s="15">
        <v>3</v>
      </c>
      <c r="M996" s="15">
        <v>3</v>
      </c>
      <c r="N996" s="15">
        <v>1</v>
      </c>
      <c r="O996" s="7" t="s">
        <v>45</v>
      </c>
      <c r="P996" s="16">
        <v>-0.125</v>
      </c>
      <c r="Q996" s="16">
        <v>-0.125</v>
      </c>
      <c r="R996" s="16">
        <v>-9.7000000000000003E-2</v>
      </c>
      <c r="S996" s="16">
        <v>0</v>
      </c>
      <c r="T996" s="16">
        <v>0</v>
      </c>
      <c r="U996" s="16">
        <v>1.4999999999999999E-2</v>
      </c>
      <c r="V996" s="16">
        <v>-1.7000000000000001E-2</v>
      </c>
      <c r="W996" s="16">
        <v>0</v>
      </c>
      <c r="X996" s="16">
        <v>7.2999999999999995E-2</v>
      </c>
      <c r="Y996" s="16">
        <v>2.7E-2</v>
      </c>
      <c r="Z996" s="16">
        <v>0</v>
      </c>
      <c r="AA996" s="16">
        <v>-0.14299999999999999</v>
      </c>
      <c r="AB996" s="16">
        <v>0</v>
      </c>
      <c r="AC996" s="16">
        <v>1.6E-2</v>
      </c>
      <c r="AD996" s="16">
        <v>0</v>
      </c>
      <c r="AE996" s="16">
        <v>7.8E-2</v>
      </c>
      <c r="AF996" s="16">
        <v>0</v>
      </c>
      <c r="AG996" s="17">
        <v>50.68</v>
      </c>
      <c r="AH996" s="17">
        <v>2.1810999999999998</v>
      </c>
      <c r="AI996" s="17">
        <v>3.78</v>
      </c>
      <c r="AJ996" s="17">
        <v>41</v>
      </c>
      <c r="AK996" s="17">
        <v>6</v>
      </c>
      <c r="AL996" s="17">
        <v>19</v>
      </c>
      <c r="AM996" s="17">
        <v>54</v>
      </c>
    </row>
    <row r="997" spans="1:39">
      <c r="A997" s="11">
        <v>392931907705514</v>
      </c>
      <c r="B997" s="18">
        <v>36935</v>
      </c>
      <c r="C997" s="13">
        <v>2002</v>
      </c>
      <c r="D997" s="19">
        <v>37317</v>
      </c>
      <c r="F997" s="4" t="s">
        <v>48</v>
      </c>
      <c r="G997" s="4">
        <v>2.64</v>
      </c>
      <c r="H997" s="15">
        <v>4</v>
      </c>
      <c r="I997" s="15">
        <v>3</v>
      </c>
      <c r="J997" s="15">
        <v>3</v>
      </c>
      <c r="K997" s="15">
        <v>3</v>
      </c>
      <c r="L997" s="15">
        <v>1</v>
      </c>
      <c r="M997" s="15">
        <v>1</v>
      </c>
      <c r="N997" s="15">
        <v>1</v>
      </c>
      <c r="O997" s="7" t="s">
        <v>45</v>
      </c>
      <c r="P997" s="16">
        <v>-0.46200000000000002</v>
      </c>
      <c r="Q997" s="16">
        <v>-0.46200000000000002</v>
      </c>
      <c r="R997" s="16">
        <v>-0.48399999999999999</v>
      </c>
      <c r="S997" s="16">
        <v>0.2</v>
      </c>
      <c r="T997" s="16">
        <v>0</v>
      </c>
      <c r="U997" s="16">
        <v>8.0000000000000002E-3</v>
      </c>
      <c r="V997" s="16">
        <v>-0.06</v>
      </c>
      <c r="W997" s="16">
        <v>-0.316</v>
      </c>
      <c r="X997" s="16">
        <v>0.19700000000000001</v>
      </c>
      <c r="Y997" s="16">
        <v>0.33800000000000002</v>
      </c>
      <c r="Z997" s="16">
        <v>7.0000000000000007E-2</v>
      </c>
      <c r="AA997" s="16">
        <v>-0.44400000000000001</v>
      </c>
      <c r="AB997" s="16">
        <v>0</v>
      </c>
      <c r="AC997" s="16">
        <v>6.6000000000000003E-2</v>
      </c>
      <c r="AD997" s="16">
        <v>0.188</v>
      </c>
      <c r="AE997" s="16">
        <v>1.079</v>
      </c>
      <c r="AF997" s="16">
        <v>0</v>
      </c>
      <c r="AG997" s="17">
        <v>53.84</v>
      </c>
      <c r="AH997" s="17">
        <v>2.0882999999999998</v>
      </c>
      <c r="AI997" s="17">
        <v>3.83</v>
      </c>
      <c r="AJ997" s="17">
        <v>69</v>
      </c>
      <c r="AK997" s="17">
        <v>20</v>
      </c>
      <c r="AL997" s="17">
        <v>9</v>
      </c>
      <c r="AM997" s="17">
        <v>80</v>
      </c>
    </row>
    <row r="998" spans="1:39">
      <c r="A998" s="11">
        <v>392940307803358</v>
      </c>
      <c r="B998" s="18">
        <v>9694</v>
      </c>
      <c r="C998" s="13">
        <v>2003</v>
      </c>
      <c r="D998" s="19">
        <v>37873</v>
      </c>
      <c r="F998" s="4" t="s">
        <v>44</v>
      </c>
      <c r="G998" s="4">
        <v>230</v>
      </c>
      <c r="H998" s="15">
        <v>3</v>
      </c>
      <c r="I998" s="15">
        <v>3</v>
      </c>
      <c r="J998" s="15">
        <v>3</v>
      </c>
      <c r="K998" s="15">
        <v>3</v>
      </c>
      <c r="L998" s="15">
        <v>5</v>
      </c>
      <c r="M998" s="15">
        <v>3</v>
      </c>
      <c r="N998" s="15">
        <v>5</v>
      </c>
      <c r="O998" s="7" t="s">
        <v>45</v>
      </c>
      <c r="P998" s="16">
        <v>-1.4999999999999999E-2</v>
      </c>
      <c r="Q998" s="16">
        <v>-1.4999999999999999E-2</v>
      </c>
      <c r="R998" s="16">
        <v>0</v>
      </c>
      <c r="S998" s="16">
        <v>0</v>
      </c>
      <c r="T998" s="16">
        <v>0</v>
      </c>
      <c r="U998" s="16">
        <v>-2E-3</v>
      </c>
      <c r="V998" s="16">
        <v>2E-3</v>
      </c>
      <c r="W998" s="16">
        <v>0</v>
      </c>
      <c r="X998" s="16">
        <v>6.0000000000000001E-3</v>
      </c>
      <c r="Y998" s="16">
        <v>3.0000000000000001E-3</v>
      </c>
      <c r="Z998" s="16">
        <v>5.0000000000000001E-3</v>
      </c>
      <c r="AA998" s="16">
        <v>0</v>
      </c>
      <c r="AB998" s="16">
        <v>0</v>
      </c>
      <c r="AC998" s="16">
        <v>-3.0000000000000001E-3</v>
      </c>
      <c r="AD998" s="16">
        <v>8.0000000000000002E-3</v>
      </c>
      <c r="AE998" s="16">
        <v>-3.4000000000000002E-2</v>
      </c>
      <c r="AF998" s="16">
        <v>0</v>
      </c>
      <c r="AG998" s="17">
        <v>46.88</v>
      </c>
      <c r="AH998" s="17">
        <v>1.9883999999999999</v>
      </c>
      <c r="AI998" s="17">
        <v>4.1100000000000003</v>
      </c>
      <c r="AJ998" s="17">
        <v>61</v>
      </c>
      <c r="AK998" s="17">
        <v>3</v>
      </c>
      <c r="AL998" s="17">
        <v>11</v>
      </c>
      <c r="AM998" s="17">
        <v>88</v>
      </c>
    </row>
    <row r="999" spans="1:39">
      <c r="A999" s="11">
        <v>392946307856532</v>
      </c>
      <c r="B999" s="18">
        <v>34378</v>
      </c>
      <c r="C999" s="13">
        <v>2007</v>
      </c>
      <c r="D999" s="19">
        <v>39194</v>
      </c>
      <c r="F999" s="4" t="s">
        <v>46</v>
      </c>
      <c r="G999" s="4">
        <v>1.06</v>
      </c>
      <c r="H999" s="15">
        <v>5</v>
      </c>
      <c r="I999" s="15">
        <v>5</v>
      </c>
      <c r="J999" s="15">
        <v>5</v>
      </c>
      <c r="K999" s="15">
        <v>5</v>
      </c>
      <c r="L999" s="15">
        <v>1</v>
      </c>
      <c r="M999" s="15">
        <v>5</v>
      </c>
      <c r="N999" s="15">
        <v>5</v>
      </c>
      <c r="O999" s="7" t="s">
        <v>45</v>
      </c>
      <c r="P999" s="16">
        <v>-0.156</v>
      </c>
      <c r="Q999" s="16">
        <v>-0.156</v>
      </c>
      <c r="R999" s="16">
        <v>-0.13400000000000001</v>
      </c>
      <c r="S999" s="16">
        <v>9.0999999999999998E-2</v>
      </c>
      <c r="T999" s="16">
        <v>0</v>
      </c>
      <c r="U999" s="16">
        <v>3.0000000000000001E-3</v>
      </c>
      <c r="V999" s="16">
        <v>4.0000000000000001E-3</v>
      </c>
      <c r="W999" s="16">
        <v>-0.27300000000000002</v>
      </c>
      <c r="X999" s="16">
        <v>0.23499999999999999</v>
      </c>
      <c r="Y999" s="16">
        <v>4.4999999999999998E-2</v>
      </c>
      <c r="Z999" s="16">
        <v>4.3999999999999997E-2</v>
      </c>
      <c r="AA999" s="16">
        <v>-0.27800000000000002</v>
      </c>
      <c r="AB999" s="16">
        <v>0.33300000000000002</v>
      </c>
      <c r="AC999" s="16">
        <v>1.4E-2</v>
      </c>
      <c r="AD999" s="16">
        <v>0.25</v>
      </c>
      <c r="AE999" s="16">
        <v>0.51600000000000001</v>
      </c>
      <c r="AF999" s="16">
        <v>0</v>
      </c>
      <c r="AG999" s="17">
        <v>100</v>
      </c>
      <c r="AH999" s="17">
        <v>2.327</v>
      </c>
      <c r="AI999" s="17">
        <v>2.93</v>
      </c>
      <c r="AJ999" s="17">
        <v>83</v>
      </c>
      <c r="AK999" s="17">
        <v>13</v>
      </c>
      <c r="AL999" s="17">
        <v>27</v>
      </c>
      <c r="AM999" s="17">
        <v>76</v>
      </c>
    </row>
    <row r="1000" spans="1:39">
      <c r="A1000" s="11">
        <v>392955107717354</v>
      </c>
      <c r="B1000" s="18">
        <v>2078</v>
      </c>
      <c r="C1000" s="13">
        <v>2000</v>
      </c>
      <c r="D1000" s="19">
        <v>36599</v>
      </c>
      <c r="F1000" s="4" t="s">
        <v>48</v>
      </c>
      <c r="G1000" s="4">
        <v>3.33</v>
      </c>
      <c r="H1000" s="15">
        <v>1</v>
      </c>
      <c r="I1000" s="15">
        <v>3</v>
      </c>
      <c r="J1000" s="15">
        <v>3</v>
      </c>
      <c r="K1000" s="15">
        <v>1</v>
      </c>
      <c r="L1000" s="15">
        <v>1</v>
      </c>
      <c r="M1000" s="15">
        <v>1</v>
      </c>
      <c r="N1000" s="15">
        <v>1</v>
      </c>
      <c r="O1000" s="7" t="s">
        <v>45</v>
      </c>
      <c r="P1000" s="16">
        <v>-0.57199999999999995</v>
      </c>
      <c r="Q1000" s="16">
        <v>-0.57199999999999995</v>
      </c>
      <c r="R1000" s="16">
        <v>-0.68400000000000005</v>
      </c>
      <c r="S1000" s="16">
        <v>1.091</v>
      </c>
      <c r="T1000" s="16">
        <v>-0.5</v>
      </c>
      <c r="U1000" s="16">
        <v>-7.9000000000000001E-2</v>
      </c>
      <c r="V1000" s="16">
        <v>-0.17799999999999999</v>
      </c>
      <c r="W1000" s="16">
        <v>-0.75</v>
      </c>
      <c r="X1000" s="16">
        <v>9.6000000000000002E-2</v>
      </c>
      <c r="Y1000" s="16">
        <v>0.86499999999999999</v>
      </c>
      <c r="Z1000" s="16">
        <v>-0.11799999999999999</v>
      </c>
      <c r="AA1000" s="16">
        <v>-0.16700000000000001</v>
      </c>
      <c r="AB1000" s="16">
        <v>1.5</v>
      </c>
      <c r="AC1000" s="16">
        <v>0.182</v>
      </c>
      <c r="AD1000" s="16">
        <v>-7.0999999999999994E-2</v>
      </c>
      <c r="AE1000" s="16">
        <v>3.3679999999999999</v>
      </c>
      <c r="AF1000" s="16">
        <v>2</v>
      </c>
      <c r="AG1000" s="17">
        <v>14.49</v>
      </c>
      <c r="AH1000" s="17">
        <v>2.0952000000000002</v>
      </c>
      <c r="AI1000" s="17">
        <v>4.34</v>
      </c>
      <c r="AJ1000" s="17">
        <v>48</v>
      </c>
      <c r="AK1000" s="17">
        <v>16</v>
      </c>
      <c r="AL1000" s="17">
        <v>2</v>
      </c>
      <c r="AM1000" s="17">
        <v>73</v>
      </c>
    </row>
    <row r="1001" spans="1:39">
      <c r="A1001" s="11">
        <v>392956007856125</v>
      </c>
      <c r="B1001" s="18">
        <v>34380</v>
      </c>
      <c r="C1001" s="13">
        <v>2007</v>
      </c>
      <c r="D1001" s="19">
        <v>39194</v>
      </c>
      <c r="F1001" s="4" t="s">
        <v>46</v>
      </c>
      <c r="G1001" s="4">
        <v>0.95599999999999996</v>
      </c>
      <c r="H1001" s="15">
        <v>4</v>
      </c>
      <c r="I1001" s="15">
        <v>3</v>
      </c>
      <c r="J1001" s="15">
        <v>5</v>
      </c>
      <c r="K1001" s="15">
        <v>5</v>
      </c>
      <c r="L1001" s="15">
        <v>1</v>
      </c>
      <c r="M1001" s="15">
        <v>5</v>
      </c>
      <c r="N1001" s="15">
        <v>3</v>
      </c>
      <c r="O1001" s="7" t="s">
        <v>45</v>
      </c>
      <c r="P1001" s="16">
        <v>-0.156</v>
      </c>
      <c r="Q1001" s="16">
        <v>-0.156</v>
      </c>
      <c r="R1001" s="16">
        <v>-0.13400000000000001</v>
      </c>
      <c r="S1001" s="16">
        <v>9.0999999999999998E-2</v>
      </c>
      <c r="T1001" s="16">
        <v>0</v>
      </c>
      <c r="U1001" s="16">
        <v>3.0000000000000001E-3</v>
      </c>
      <c r="V1001" s="16">
        <v>4.0000000000000001E-3</v>
      </c>
      <c r="W1001" s="16">
        <v>-0.27300000000000002</v>
      </c>
      <c r="X1001" s="16">
        <v>0.23499999999999999</v>
      </c>
      <c r="Y1001" s="16">
        <v>4.4999999999999998E-2</v>
      </c>
      <c r="Z1001" s="16">
        <v>4.3999999999999997E-2</v>
      </c>
      <c r="AA1001" s="16">
        <v>-0.27800000000000002</v>
      </c>
      <c r="AB1001" s="16">
        <v>0.33300000000000002</v>
      </c>
      <c r="AC1001" s="16">
        <v>1.4E-2</v>
      </c>
      <c r="AD1001" s="16">
        <v>0</v>
      </c>
      <c r="AE1001" s="16">
        <v>0.51500000000000001</v>
      </c>
      <c r="AF1001" s="16">
        <v>0</v>
      </c>
      <c r="AG1001" s="17">
        <v>66.38</v>
      </c>
      <c r="AH1001" s="17">
        <v>2.0059</v>
      </c>
      <c r="AI1001" s="17">
        <v>2.5099999999999998</v>
      </c>
      <c r="AJ1001" s="17">
        <v>79</v>
      </c>
      <c r="AK1001" s="17">
        <v>15</v>
      </c>
      <c r="AL1001" s="17">
        <v>22</v>
      </c>
      <c r="AM1001" s="17">
        <v>64</v>
      </c>
    </row>
    <row r="1002" spans="1:39">
      <c r="A1002" s="11">
        <v>392958407817590</v>
      </c>
      <c r="B1002" s="18">
        <v>34346</v>
      </c>
      <c r="C1002" s="13">
        <v>2004</v>
      </c>
      <c r="D1002" s="19">
        <v>38208</v>
      </c>
      <c r="F1002" s="4" t="s">
        <v>44</v>
      </c>
      <c r="G1002" s="4">
        <v>3.03</v>
      </c>
      <c r="H1002" s="15">
        <v>4</v>
      </c>
      <c r="I1002" s="15">
        <v>5</v>
      </c>
      <c r="J1002" s="15">
        <v>1</v>
      </c>
      <c r="K1002" s="15">
        <v>1</v>
      </c>
      <c r="L1002" s="15">
        <v>1</v>
      </c>
      <c r="M1002" s="15">
        <v>3</v>
      </c>
      <c r="N1002" s="15">
        <v>1</v>
      </c>
      <c r="O1002" s="7" t="s">
        <v>45</v>
      </c>
      <c r="P1002" s="16">
        <v>0</v>
      </c>
      <c r="Q1002" s="16">
        <v>0</v>
      </c>
      <c r="R1002" s="16">
        <v>0</v>
      </c>
      <c r="S1002" s="16">
        <v>0</v>
      </c>
      <c r="T1002" s="16">
        <v>0</v>
      </c>
      <c r="U1002" s="16">
        <v>0</v>
      </c>
      <c r="V1002" s="16">
        <v>0</v>
      </c>
      <c r="W1002" s="16">
        <v>0</v>
      </c>
      <c r="X1002" s="16">
        <v>0</v>
      </c>
      <c r="Y1002" s="16">
        <v>0</v>
      </c>
      <c r="Z1002" s="16">
        <v>0</v>
      </c>
      <c r="AA1002" s="16">
        <v>0</v>
      </c>
      <c r="AB1002" s="16">
        <v>0</v>
      </c>
      <c r="AC1002" s="16">
        <v>0</v>
      </c>
      <c r="AD1002" s="16">
        <v>0</v>
      </c>
      <c r="AE1002" s="16">
        <v>0</v>
      </c>
      <c r="AF1002" s="16">
        <v>0</v>
      </c>
      <c r="AG1002" s="17">
        <v>60</v>
      </c>
      <c r="AH1002" s="17">
        <v>2.3711000000000002</v>
      </c>
      <c r="AI1002" s="17">
        <v>5.3</v>
      </c>
      <c r="AJ1002" s="17">
        <v>38</v>
      </c>
      <c r="AK1002" s="17">
        <v>34</v>
      </c>
      <c r="AL1002" s="17">
        <v>9</v>
      </c>
      <c r="AM1002" s="17">
        <v>48</v>
      </c>
    </row>
    <row r="1003" spans="1:39">
      <c r="A1003" s="11">
        <v>392958407817590</v>
      </c>
      <c r="B1003" s="12">
        <v>9855</v>
      </c>
      <c r="C1003" s="13">
        <v>2000</v>
      </c>
      <c r="D1003" s="14">
        <v>36719</v>
      </c>
      <c r="F1003" s="4" t="s">
        <v>44</v>
      </c>
      <c r="G1003" s="4">
        <v>3.03</v>
      </c>
      <c r="H1003" s="15">
        <v>3</v>
      </c>
      <c r="I1003" s="15">
        <v>5</v>
      </c>
      <c r="J1003" s="15">
        <v>1</v>
      </c>
      <c r="K1003" s="15">
        <v>1</v>
      </c>
      <c r="L1003" s="15">
        <v>1</v>
      </c>
      <c r="M1003" s="15">
        <v>3</v>
      </c>
      <c r="N1003" s="15">
        <v>3</v>
      </c>
      <c r="O1003" s="7" t="s">
        <v>45</v>
      </c>
      <c r="P1003" s="16">
        <v>0</v>
      </c>
      <c r="Q1003" s="16">
        <v>0</v>
      </c>
      <c r="R1003" s="16">
        <v>0</v>
      </c>
      <c r="S1003" s="16">
        <v>0</v>
      </c>
      <c r="T1003" s="16">
        <v>0</v>
      </c>
      <c r="U1003" s="16">
        <v>0</v>
      </c>
      <c r="V1003" s="16">
        <v>0</v>
      </c>
      <c r="W1003" s="16">
        <v>0</v>
      </c>
      <c r="X1003" s="16">
        <v>0</v>
      </c>
      <c r="Y1003" s="16">
        <v>0</v>
      </c>
      <c r="Z1003" s="16">
        <v>0</v>
      </c>
      <c r="AA1003" s="16">
        <v>0</v>
      </c>
      <c r="AB1003" s="16">
        <v>0</v>
      </c>
      <c r="AC1003" s="16">
        <v>0</v>
      </c>
      <c r="AD1003" s="16">
        <v>0</v>
      </c>
      <c r="AE1003" s="16">
        <v>0</v>
      </c>
      <c r="AF1003" s="16">
        <v>0</v>
      </c>
      <c r="AG1003" s="17">
        <v>35.479999999999997</v>
      </c>
      <c r="AH1003" s="17">
        <v>2.3048000000000002</v>
      </c>
      <c r="AI1003" s="17">
        <v>5.18</v>
      </c>
      <c r="AJ1003" s="17">
        <v>36</v>
      </c>
      <c r="AK1003" s="17">
        <v>44</v>
      </c>
      <c r="AL1003" s="17">
        <v>8</v>
      </c>
      <c r="AM1003" s="17">
        <v>65</v>
      </c>
    </row>
    <row r="1004" spans="1:39">
      <c r="A1004" s="11">
        <v>392958407817590</v>
      </c>
      <c r="B1004" s="12">
        <v>9856</v>
      </c>
      <c r="C1004" s="13">
        <v>2000</v>
      </c>
      <c r="D1004" s="14">
        <v>36873</v>
      </c>
      <c r="F1004" s="4" t="s">
        <v>44</v>
      </c>
      <c r="G1004" s="4">
        <v>3.03</v>
      </c>
      <c r="H1004" s="15">
        <v>5</v>
      </c>
      <c r="I1004" s="15">
        <v>5</v>
      </c>
      <c r="J1004" s="15">
        <v>1</v>
      </c>
      <c r="K1004" s="15">
        <v>1</v>
      </c>
      <c r="L1004" s="15">
        <v>1</v>
      </c>
      <c r="M1004" s="15">
        <v>1</v>
      </c>
      <c r="N1004" s="15">
        <v>1</v>
      </c>
      <c r="O1004" s="7" t="s">
        <v>45</v>
      </c>
      <c r="P1004" s="16">
        <v>0</v>
      </c>
      <c r="Q1004" s="16">
        <v>0</v>
      </c>
      <c r="R1004" s="16">
        <v>0</v>
      </c>
      <c r="S1004" s="16">
        <v>0</v>
      </c>
      <c r="T1004" s="16">
        <v>0</v>
      </c>
      <c r="U1004" s="16">
        <v>0</v>
      </c>
      <c r="V1004" s="16">
        <v>0</v>
      </c>
      <c r="W1004" s="16">
        <v>0</v>
      </c>
      <c r="X1004" s="16">
        <v>0</v>
      </c>
      <c r="Y1004" s="16">
        <v>0</v>
      </c>
      <c r="Z1004" s="16">
        <v>0</v>
      </c>
      <c r="AA1004" s="16">
        <v>0</v>
      </c>
      <c r="AB1004" s="16">
        <v>0</v>
      </c>
      <c r="AC1004" s="16">
        <v>0</v>
      </c>
      <c r="AD1004" s="16">
        <v>0</v>
      </c>
      <c r="AE1004" s="16">
        <v>0</v>
      </c>
      <c r="AF1004" s="16">
        <v>0</v>
      </c>
      <c r="AG1004" s="17">
        <v>76.27</v>
      </c>
      <c r="AH1004" s="17">
        <v>2.1252</v>
      </c>
      <c r="AI1004" s="17">
        <v>4.8</v>
      </c>
      <c r="AJ1004" s="17">
        <v>39</v>
      </c>
      <c r="AK1004" s="17">
        <v>44</v>
      </c>
      <c r="AL1004" s="17">
        <v>6</v>
      </c>
      <c r="AM1004" s="17">
        <v>53</v>
      </c>
    </row>
    <row r="1005" spans="1:39">
      <c r="A1005" s="11">
        <v>392958407817590</v>
      </c>
      <c r="B1005" s="12">
        <v>9857</v>
      </c>
      <c r="C1005" s="13">
        <v>2001</v>
      </c>
      <c r="D1005" s="14">
        <v>36978</v>
      </c>
      <c r="F1005" s="4" t="s">
        <v>44</v>
      </c>
      <c r="G1005" s="4">
        <v>3.03</v>
      </c>
      <c r="H1005" s="15">
        <v>4</v>
      </c>
      <c r="I1005" s="15">
        <v>3</v>
      </c>
      <c r="J1005" s="15">
        <v>3</v>
      </c>
      <c r="K1005" s="15">
        <v>1</v>
      </c>
      <c r="L1005" s="15">
        <v>1</v>
      </c>
      <c r="M1005" s="15">
        <v>1</v>
      </c>
      <c r="N1005" s="15">
        <v>5</v>
      </c>
      <c r="O1005" s="7" t="s">
        <v>45</v>
      </c>
      <c r="P1005" s="16">
        <v>0</v>
      </c>
      <c r="Q1005" s="16">
        <v>0</v>
      </c>
      <c r="R1005" s="16">
        <v>0</v>
      </c>
      <c r="S1005" s="16">
        <v>0</v>
      </c>
      <c r="T1005" s="16">
        <v>0</v>
      </c>
      <c r="U1005" s="16">
        <v>0</v>
      </c>
      <c r="V1005" s="16">
        <v>0</v>
      </c>
      <c r="W1005" s="16">
        <v>0</v>
      </c>
      <c r="X1005" s="16">
        <v>0</v>
      </c>
      <c r="Y1005" s="16">
        <v>0</v>
      </c>
      <c r="Z1005" s="16">
        <v>0</v>
      </c>
      <c r="AA1005" s="16">
        <v>0</v>
      </c>
      <c r="AB1005" s="16">
        <v>0</v>
      </c>
      <c r="AC1005" s="16">
        <v>0</v>
      </c>
      <c r="AD1005" s="16">
        <v>0</v>
      </c>
      <c r="AE1005" s="16">
        <v>0</v>
      </c>
      <c r="AF1005" s="16">
        <v>0</v>
      </c>
      <c r="AG1005" s="17">
        <v>60</v>
      </c>
      <c r="AH1005" s="17">
        <v>2.0110999999999999</v>
      </c>
      <c r="AI1005" s="17">
        <v>4.38</v>
      </c>
      <c r="AJ1005" s="17">
        <v>47</v>
      </c>
      <c r="AK1005" s="17">
        <v>22</v>
      </c>
      <c r="AL1005" s="17">
        <v>4</v>
      </c>
      <c r="AM1005" s="17">
        <v>76</v>
      </c>
    </row>
    <row r="1006" spans="1:39">
      <c r="A1006" s="11">
        <v>392958407817590</v>
      </c>
      <c r="B1006" s="12">
        <v>9858</v>
      </c>
      <c r="C1006" s="13">
        <v>2004</v>
      </c>
      <c r="D1006" s="14">
        <v>38208</v>
      </c>
      <c r="F1006" s="4" t="s">
        <v>44</v>
      </c>
      <c r="G1006" s="4">
        <v>3.03</v>
      </c>
      <c r="H1006" s="15">
        <v>5</v>
      </c>
      <c r="I1006" s="15">
        <v>5</v>
      </c>
      <c r="J1006" s="15">
        <v>1</v>
      </c>
      <c r="K1006" s="15">
        <v>1</v>
      </c>
      <c r="L1006" s="15">
        <v>1</v>
      </c>
      <c r="M1006" s="15">
        <v>5</v>
      </c>
      <c r="N1006" s="15">
        <v>1</v>
      </c>
      <c r="O1006" s="7" t="s">
        <v>45</v>
      </c>
      <c r="P1006" s="16">
        <v>0</v>
      </c>
      <c r="Q1006" s="16">
        <v>0</v>
      </c>
      <c r="R1006" s="16">
        <v>0</v>
      </c>
      <c r="S1006" s="16">
        <v>0</v>
      </c>
      <c r="T1006" s="16">
        <v>0</v>
      </c>
      <c r="U1006" s="16">
        <v>0</v>
      </c>
      <c r="V1006" s="16">
        <v>0</v>
      </c>
      <c r="W1006" s="16">
        <v>0</v>
      </c>
      <c r="X1006" s="16">
        <v>0</v>
      </c>
      <c r="Y1006" s="16">
        <v>0</v>
      </c>
      <c r="Z1006" s="16">
        <v>0</v>
      </c>
      <c r="AA1006" s="16">
        <v>0</v>
      </c>
      <c r="AB1006" s="16">
        <v>0</v>
      </c>
      <c r="AC1006" s="16">
        <v>0</v>
      </c>
      <c r="AD1006" s="16">
        <v>0</v>
      </c>
      <c r="AE1006" s="16">
        <v>0</v>
      </c>
      <c r="AF1006" s="16">
        <v>0</v>
      </c>
      <c r="AG1006" s="17">
        <v>94.17</v>
      </c>
      <c r="AH1006" s="17">
        <v>2.1934</v>
      </c>
      <c r="AI1006" s="17">
        <v>4.82</v>
      </c>
      <c r="AJ1006" s="17">
        <v>50</v>
      </c>
      <c r="AK1006" s="17">
        <v>32</v>
      </c>
      <c r="AL1006" s="17">
        <v>19</v>
      </c>
      <c r="AM1006" s="17">
        <v>52</v>
      </c>
    </row>
    <row r="1007" spans="1:39">
      <c r="A1007" s="11">
        <v>392958407817590</v>
      </c>
      <c r="B1007" s="12">
        <v>9859</v>
      </c>
      <c r="C1007" s="13">
        <v>2007</v>
      </c>
      <c r="D1007" s="14">
        <v>39174</v>
      </c>
      <c r="F1007" s="4" t="s">
        <v>44</v>
      </c>
      <c r="G1007" s="4">
        <v>3.03</v>
      </c>
      <c r="H1007" s="15">
        <v>4</v>
      </c>
      <c r="I1007" s="15">
        <v>5</v>
      </c>
      <c r="J1007" s="15">
        <v>3</v>
      </c>
      <c r="K1007" s="15">
        <v>1</v>
      </c>
      <c r="L1007" s="15">
        <v>1</v>
      </c>
      <c r="M1007" s="15">
        <v>1</v>
      </c>
      <c r="N1007" s="15">
        <v>5</v>
      </c>
      <c r="O1007" s="7" t="s">
        <v>45</v>
      </c>
      <c r="P1007" s="16">
        <v>0</v>
      </c>
      <c r="Q1007" s="16">
        <v>0</v>
      </c>
      <c r="R1007" s="16">
        <v>0</v>
      </c>
      <c r="S1007" s="16">
        <v>0</v>
      </c>
      <c r="T1007" s="16">
        <v>0</v>
      </c>
      <c r="U1007" s="16">
        <v>0</v>
      </c>
      <c r="V1007" s="16">
        <v>0</v>
      </c>
      <c r="W1007" s="16">
        <v>0</v>
      </c>
      <c r="X1007" s="16">
        <v>0</v>
      </c>
      <c r="Y1007" s="16">
        <v>0</v>
      </c>
      <c r="Z1007" s="16">
        <v>0</v>
      </c>
      <c r="AA1007" s="16">
        <v>0</v>
      </c>
      <c r="AB1007" s="16">
        <v>0</v>
      </c>
      <c r="AC1007" s="16">
        <v>0</v>
      </c>
      <c r="AD1007" s="16">
        <v>0</v>
      </c>
      <c r="AE1007" s="16">
        <v>0</v>
      </c>
      <c r="AF1007" s="16">
        <v>0</v>
      </c>
      <c r="AG1007" s="17">
        <v>50.36</v>
      </c>
      <c r="AH1007" s="17">
        <v>2.0971000000000002</v>
      </c>
      <c r="AI1007" s="17">
        <v>4.67</v>
      </c>
      <c r="AJ1007" s="17">
        <v>37</v>
      </c>
      <c r="AK1007" s="17">
        <v>15</v>
      </c>
      <c r="AL1007" s="17">
        <v>2</v>
      </c>
      <c r="AM1007" s="17">
        <v>80</v>
      </c>
    </row>
    <row r="1008" spans="1:39">
      <c r="A1008" s="11">
        <v>392958807805440</v>
      </c>
      <c r="B1008" s="18">
        <v>9715</v>
      </c>
      <c r="C1008" s="13">
        <v>2003</v>
      </c>
      <c r="D1008" s="19">
        <v>37781</v>
      </c>
      <c r="F1008" s="4" t="s">
        <v>44</v>
      </c>
      <c r="G1008" s="4">
        <v>0.75700000000000001</v>
      </c>
      <c r="H1008" s="15">
        <v>3</v>
      </c>
      <c r="I1008" s="15">
        <v>5</v>
      </c>
      <c r="J1008" s="15">
        <v>1</v>
      </c>
      <c r="K1008" s="15">
        <v>1</v>
      </c>
      <c r="L1008" s="15">
        <v>1</v>
      </c>
      <c r="M1008" s="15">
        <v>1</v>
      </c>
      <c r="N1008" s="15">
        <v>1</v>
      </c>
      <c r="O1008" s="7" t="s">
        <v>45</v>
      </c>
      <c r="P1008" s="16">
        <v>0</v>
      </c>
      <c r="Q1008" s="16">
        <v>0</v>
      </c>
      <c r="R1008" s="16">
        <v>0</v>
      </c>
      <c r="S1008" s="16">
        <v>0</v>
      </c>
      <c r="T1008" s="16">
        <v>0</v>
      </c>
      <c r="U1008" s="16">
        <v>0</v>
      </c>
      <c r="V1008" s="16">
        <v>0</v>
      </c>
      <c r="W1008" s="16">
        <v>0</v>
      </c>
      <c r="X1008" s="16">
        <v>0</v>
      </c>
      <c r="Y1008" s="16">
        <v>0</v>
      </c>
      <c r="Z1008" s="16">
        <v>0</v>
      </c>
      <c r="AA1008" s="16">
        <v>0</v>
      </c>
      <c r="AB1008" s="16">
        <v>0</v>
      </c>
      <c r="AC1008" s="16">
        <v>0</v>
      </c>
      <c r="AD1008" s="16">
        <v>0</v>
      </c>
      <c r="AE1008" s="16">
        <v>0</v>
      </c>
      <c r="AF1008" s="16">
        <v>0</v>
      </c>
      <c r="AG1008" s="17">
        <v>30.48</v>
      </c>
      <c r="AH1008" s="17">
        <v>2.1977000000000002</v>
      </c>
      <c r="AI1008" s="17">
        <v>4.96</v>
      </c>
      <c r="AJ1008" s="17">
        <v>47</v>
      </c>
      <c r="AK1008" s="17">
        <v>26</v>
      </c>
      <c r="AL1008" s="17">
        <v>1</v>
      </c>
      <c r="AM1008" s="17">
        <v>51</v>
      </c>
    </row>
    <row r="1009" spans="1:39">
      <c r="A1009" s="11">
        <v>393001507821443</v>
      </c>
      <c r="B1009" s="18">
        <v>11361</v>
      </c>
      <c r="C1009" s="13">
        <v>2005</v>
      </c>
      <c r="D1009" s="19">
        <v>38630</v>
      </c>
      <c r="F1009" s="4" t="s">
        <v>46</v>
      </c>
      <c r="G1009" s="4">
        <v>655</v>
      </c>
      <c r="H1009" s="15">
        <v>4</v>
      </c>
      <c r="I1009" s="15">
        <v>3</v>
      </c>
      <c r="J1009" s="15">
        <v>3</v>
      </c>
      <c r="K1009" s="15">
        <v>5</v>
      </c>
      <c r="L1009" s="15">
        <v>5</v>
      </c>
      <c r="M1009" s="15">
        <v>5</v>
      </c>
      <c r="N1009" s="15">
        <v>5</v>
      </c>
      <c r="O1009" s="7" t="s">
        <v>45</v>
      </c>
      <c r="P1009" s="16">
        <v>-1E-3</v>
      </c>
      <c r="Q1009" s="16">
        <v>-1E-3</v>
      </c>
      <c r="R1009" s="16">
        <v>6.0000000000000001E-3</v>
      </c>
      <c r="S1009" s="16">
        <v>0</v>
      </c>
      <c r="T1009" s="16">
        <v>0</v>
      </c>
      <c r="U1009" s="16">
        <v>1E-3</v>
      </c>
      <c r="V1009" s="16">
        <v>5.0000000000000001E-3</v>
      </c>
      <c r="W1009" s="16">
        <v>0</v>
      </c>
      <c r="X1009" s="16">
        <v>1E-3</v>
      </c>
      <c r="Y1009" s="16">
        <v>0</v>
      </c>
      <c r="Z1009" s="16">
        <v>8.9999999999999993E-3</v>
      </c>
      <c r="AA1009" s="16">
        <v>-9.7000000000000003E-2</v>
      </c>
      <c r="AB1009" s="16">
        <v>0</v>
      </c>
      <c r="AC1009" s="16">
        <v>-2E-3</v>
      </c>
      <c r="AD1009" s="16">
        <v>1.9E-2</v>
      </c>
      <c r="AE1009" s="16">
        <v>2E-3</v>
      </c>
      <c r="AF1009" s="16">
        <v>0</v>
      </c>
      <c r="AG1009" s="17">
        <v>64.09</v>
      </c>
      <c r="AH1009" s="17">
        <v>2.0541</v>
      </c>
      <c r="AI1009" s="17">
        <v>3.85</v>
      </c>
      <c r="AJ1009" s="17">
        <v>83</v>
      </c>
      <c r="AK1009" s="17">
        <v>0</v>
      </c>
      <c r="AL1009" s="17">
        <v>14</v>
      </c>
      <c r="AM1009" s="17">
        <v>90</v>
      </c>
    </row>
    <row r="1010" spans="1:39">
      <c r="A1010" s="11">
        <v>393011707718216</v>
      </c>
      <c r="B1010" s="18">
        <v>2053</v>
      </c>
      <c r="C1010" s="13">
        <v>2000</v>
      </c>
      <c r="D1010" s="19">
        <v>36599</v>
      </c>
      <c r="F1010" s="4" t="s">
        <v>48</v>
      </c>
      <c r="G1010" s="4">
        <v>0.33600000000000002</v>
      </c>
      <c r="H1010" s="15">
        <v>1</v>
      </c>
      <c r="I1010" s="15">
        <v>1</v>
      </c>
      <c r="J1010" s="15">
        <v>1</v>
      </c>
      <c r="K1010" s="15">
        <v>1</v>
      </c>
      <c r="L1010" s="15">
        <v>1</v>
      </c>
      <c r="M1010" s="15">
        <v>1</v>
      </c>
      <c r="N1010" s="15">
        <v>5</v>
      </c>
      <c r="O1010" s="7" t="s">
        <v>45</v>
      </c>
      <c r="P1010" s="16">
        <v>-0.57399999999999995</v>
      </c>
      <c r="Q1010" s="16">
        <v>-0.57399999999999995</v>
      </c>
      <c r="R1010" s="16">
        <v>-0.68400000000000005</v>
      </c>
      <c r="S1010" s="16">
        <v>1.1819999999999999</v>
      </c>
      <c r="T1010" s="16">
        <v>-0.5</v>
      </c>
      <c r="U1010" s="16">
        <v>-7.9000000000000001E-2</v>
      </c>
      <c r="V1010" s="16">
        <v>-0.18099999999999999</v>
      </c>
      <c r="W1010" s="16">
        <v>-0.75</v>
      </c>
      <c r="X1010" s="16">
        <v>9.7000000000000003E-2</v>
      </c>
      <c r="Y1010" s="16">
        <v>0.86399999999999999</v>
      </c>
      <c r="Z1010" s="16">
        <v>-0.11899999999999999</v>
      </c>
      <c r="AA1010" s="16">
        <v>-0.16700000000000001</v>
      </c>
      <c r="AB1010" s="16">
        <v>1.5</v>
      </c>
      <c r="AC1010" s="16">
        <v>0.18</v>
      </c>
      <c r="AD1010" s="16">
        <v>-0.33300000000000002</v>
      </c>
      <c r="AE1010" s="16">
        <v>3.3839999999999999</v>
      </c>
      <c r="AF1010" s="16">
        <v>2</v>
      </c>
      <c r="AG1010" s="17">
        <v>0</v>
      </c>
      <c r="AH1010" s="17">
        <v>1.3088</v>
      </c>
      <c r="AI1010" s="17">
        <v>5.96</v>
      </c>
      <c r="AJ1010" s="17">
        <v>4</v>
      </c>
      <c r="AK1010" s="17">
        <v>37</v>
      </c>
      <c r="AL1010" s="17">
        <v>1</v>
      </c>
      <c r="AM1010" s="17">
        <v>87</v>
      </c>
    </row>
    <row r="1011" spans="1:39">
      <c r="A1011" s="11">
        <v>393014007713043</v>
      </c>
      <c r="B1011" s="18">
        <v>2074</v>
      </c>
      <c r="C1011" s="13">
        <v>2000</v>
      </c>
      <c r="D1011" s="19">
        <v>36614</v>
      </c>
      <c r="F1011" s="4" t="s">
        <v>48</v>
      </c>
      <c r="G1011" s="4">
        <v>0.628</v>
      </c>
      <c r="H1011" s="15">
        <v>1</v>
      </c>
      <c r="I1011" s="15">
        <v>1</v>
      </c>
      <c r="J1011" s="15">
        <v>1</v>
      </c>
      <c r="K1011" s="15">
        <v>1</v>
      </c>
      <c r="L1011" s="15">
        <v>1</v>
      </c>
      <c r="M1011" s="15">
        <v>1</v>
      </c>
      <c r="N1011" s="15">
        <v>1</v>
      </c>
      <c r="O1011" s="7" t="s">
        <v>45</v>
      </c>
      <c r="P1011" s="16">
        <v>-0.41299999999999998</v>
      </c>
      <c r="Q1011" s="16">
        <v>-0.41299999999999998</v>
      </c>
      <c r="R1011" s="16">
        <v>-0.45</v>
      </c>
      <c r="S1011" s="16">
        <v>9.0999999999999998E-2</v>
      </c>
      <c r="T1011" s="16">
        <v>0</v>
      </c>
      <c r="U1011" s="16">
        <v>-5.3999999999999999E-2</v>
      </c>
      <c r="V1011" s="16">
        <v>-8.1000000000000003E-2</v>
      </c>
      <c r="W1011" s="16">
        <v>-0.47099999999999997</v>
      </c>
      <c r="X1011" s="16">
        <v>7.0999999999999994E-2</v>
      </c>
      <c r="Y1011" s="16">
        <v>0.29599999999999999</v>
      </c>
      <c r="Z1011" s="16">
        <v>-2.5000000000000001E-2</v>
      </c>
      <c r="AA1011" s="16">
        <v>-0.2</v>
      </c>
      <c r="AB1011" s="16">
        <v>0.33300000000000002</v>
      </c>
      <c r="AC1011" s="16">
        <v>7.0999999999999994E-2</v>
      </c>
      <c r="AD1011" s="16">
        <v>0</v>
      </c>
      <c r="AE1011" s="16">
        <v>0.47</v>
      </c>
      <c r="AF1011" s="16">
        <v>0</v>
      </c>
      <c r="AG1011" s="17">
        <v>0</v>
      </c>
      <c r="AH1011" s="17">
        <v>1.3131999999999999</v>
      </c>
      <c r="AI1011" s="17">
        <v>7.09</v>
      </c>
      <c r="AJ1011" s="17">
        <v>0</v>
      </c>
      <c r="AK1011" s="17">
        <v>50</v>
      </c>
      <c r="AL1011" s="17">
        <v>0</v>
      </c>
      <c r="AM1011" s="17">
        <v>29</v>
      </c>
    </row>
    <row r="1012" spans="1:39">
      <c r="A1012" s="11">
        <v>393014607734191</v>
      </c>
      <c r="B1012" s="18">
        <v>1663</v>
      </c>
      <c r="C1012" s="13">
        <v>2003</v>
      </c>
      <c r="D1012" s="19">
        <v>37690</v>
      </c>
      <c r="F1012" s="4" t="s">
        <v>46</v>
      </c>
      <c r="G1012" s="4">
        <v>5.5</v>
      </c>
      <c r="H1012" s="15">
        <v>3</v>
      </c>
      <c r="I1012" s="15">
        <v>5</v>
      </c>
      <c r="J1012" s="15">
        <v>1</v>
      </c>
      <c r="K1012" s="15">
        <v>1</v>
      </c>
      <c r="L1012" s="15">
        <v>1</v>
      </c>
      <c r="M1012" s="15">
        <v>3</v>
      </c>
      <c r="N1012" s="15">
        <v>3</v>
      </c>
      <c r="O1012" s="7" t="s">
        <v>45</v>
      </c>
      <c r="P1012" s="16">
        <v>-9.2999999999999999E-2</v>
      </c>
      <c r="Q1012" s="16">
        <v>-9.2999999999999999E-2</v>
      </c>
      <c r="R1012" s="16">
        <v>-5.3999999999999999E-2</v>
      </c>
      <c r="S1012" s="16">
        <v>0</v>
      </c>
      <c r="T1012" s="16">
        <v>0</v>
      </c>
      <c r="U1012" s="16">
        <v>-1E-3</v>
      </c>
      <c r="V1012" s="16">
        <v>0.13500000000000001</v>
      </c>
      <c r="W1012" s="16">
        <v>-0.182</v>
      </c>
      <c r="X1012" s="16">
        <v>0</v>
      </c>
      <c r="Y1012" s="16">
        <v>0.08</v>
      </c>
      <c r="Z1012" s="16">
        <v>8.7999999999999995E-2</v>
      </c>
      <c r="AA1012" s="16">
        <v>0</v>
      </c>
      <c r="AB1012" s="16">
        <v>0</v>
      </c>
      <c r="AC1012" s="16">
        <v>4.3999999999999997E-2</v>
      </c>
      <c r="AD1012" s="16">
        <v>0.33300000000000002</v>
      </c>
      <c r="AE1012" s="16">
        <v>0.112</v>
      </c>
      <c r="AF1012" s="16">
        <v>0</v>
      </c>
      <c r="AG1012" s="17">
        <v>47.12</v>
      </c>
      <c r="AH1012" s="17">
        <v>2.4020000000000001</v>
      </c>
      <c r="AI1012" s="17">
        <v>4.1500000000000004</v>
      </c>
      <c r="AJ1012" s="17">
        <v>59</v>
      </c>
      <c r="AK1012" s="17">
        <v>22</v>
      </c>
      <c r="AL1012" s="17">
        <v>9</v>
      </c>
      <c r="AM1012" s="17">
        <v>70</v>
      </c>
    </row>
    <row r="1013" spans="1:39">
      <c r="A1013" s="11">
        <v>393022207818071</v>
      </c>
      <c r="B1013" s="18">
        <v>9853</v>
      </c>
      <c r="C1013" s="13">
        <v>2004</v>
      </c>
      <c r="D1013" s="19">
        <v>38146</v>
      </c>
      <c r="F1013" s="4" t="s">
        <v>44</v>
      </c>
      <c r="G1013" s="4">
        <v>0.70899999999999996</v>
      </c>
      <c r="H1013" s="15">
        <v>3</v>
      </c>
      <c r="I1013" s="15">
        <v>1</v>
      </c>
      <c r="J1013" s="15">
        <v>5</v>
      </c>
      <c r="K1013" s="15">
        <v>5</v>
      </c>
      <c r="L1013" s="15">
        <v>5</v>
      </c>
      <c r="M1013" s="15">
        <v>1</v>
      </c>
      <c r="N1013" s="15">
        <v>5</v>
      </c>
      <c r="O1013" s="7" t="s">
        <v>45</v>
      </c>
      <c r="P1013" s="16">
        <v>0</v>
      </c>
      <c r="Q1013" s="16">
        <v>0</v>
      </c>
      <c r="R1013" s="16">
        <v>0</v>
      </c>
      <c r="S1013" s="16">
        <v>0</v>
      </c>
      <c r="T1013" s="16">
        <v>0</v>
      </c>
      <c r="U1013" s="16">
        <v>0</v>
      </c>
      <c r="V1013" s="16">
        <v>0</v>
      </c>
      <c r="W1013" s="16">
        <v>0</v>
      </c>
      <c r="X1013" s="16">
        <v>0</v>
      </c>
      <c r="Y1013" s="16">
        <v>0</v>
      </c>
      <c r="Z1013" s="16">
        <v>0</v>
      </c>
      <c r="AA1013" s="16">
        <v>0</v>
      </c>
      <c r="AB1013" s="16">
        <v>0</v>
      </c>
      <c r="AC1013" s="16">
        <v>0</v>
      </c>
      <c r="AD1013" s="16">
        <v>0</v>
      </c>
      <c r="AE1013" s="16">
        <v>0</v>
      </c>
      <c r="AF1013" s="16">
        <v>0</v>
      </c>
      <c r="AG1013" s="17">
        <v>40</v>
      </c>
      <c r="AH1013" s="17">
        <v>1.0949</v>
      </c>
      <c r="AI1013" s="17">
        <v>0.95</v>
      </c>
      <c r="AJ1013" s="17">
        <v>95</v>
      </c>
      <c r="AK1013" s="17">
        <v>1</v>
      </c>
      <c r="AL1013" s="17">
        <v>1</v>
      </c>
      <c r="AM1013" s="17">
        <v>91</v>
      </c>
    </row>
    <row r="1014" spans="1:39">
      <c r="A1014" s="11">
        <v>393022707740106</v>
      </c>
      <c r="B1014" s="18">
        <v>36701</v>
      </c>
      <c r="C1014" s="13">
        <v>2004</v>
      </c>
      <c r="D1014" s="19">
        <v>38086</v>
      </c>
      <c r="F1014" s="4" t="s">
        <v>44</v>
      </c>
      <c r="G1014" s="4">
        <v>1.43</v>
      </c>
      <c r="H1014" s="15">
        <v>5</v>
      </c>
      <c r="I1014" s="15">
        <v>3</v>
      </c>
      <c r="J1014" s="15">
        <v>3</v>
      </c>
      <c r="K1014" s="15">
        <v>3</v>
      </c>
      <c r="L1014" s="15">
        <v>1</v>
      </c>
      <c r="M1014" s="15">
        <v>1</v>
      </c>
      <c r="N1014" s="15">
        <v>3</v>
      </c>
      <c r="O1014" s="7" t="s">
        <v>51</v>
      </c>
      <c r="P1014" s="16">
        <v>-0.69699999999999995</v>
      </c>
      <c r="Q1014" s="16">
        <v>-0.69699999999999995</v>
      </c>
      <c r="R1014" s="16">
        <v>-0.70299999999999996</v>
      </c>
      <c r="S1014" s="16">
        <v>8</v>
      </c>
      <c r="T1014" s="16">
        <v>-0.66700000000000004</v>
      </c>
      <c r="U1014" s="16">
        <v>0.11600000000000001</v>
      </c>
      <c r="V1014" s="16">
        <v>0.06</v>
      </c>
      <c r="W1014" s="16">
        <v>-0.76200000000000001</v>
      </c>
      <c r="X1014" s="16">
        <v>0.33400000000000002</v>
      </c>
      <c r="Y1014" s="16">
        <v>2.5019999999999998</v>
      </c>
      <c r="Z1014" s="16">
        <v>0.13100000000000001</v>
      </c>
      <c r="AA1014" s="16">
        <v>-0.40699999999999997</v>
      </c>
      <c r="AB1014" s="16">
        <v>0</v>
      </c>
      <c r="AC1014" s="16">
        <v>0.75900000000000001</v>
      </c>
      <c r="AD1014" s="16">
        <v>0.17399999999999999</v>
      </c>
      <c r="AE1014" s="16">
        <v>5.7880000000000003</v>
      </c>
      <c r="AF1014" s="16">
        <v>0</v>
      </c>
      <c r="AG1014" s="17">
        <v>67.760000000000005</v>
      </c>
      <c r="AH1014" s="17">
        <v>1.8947000000000001</v>
      </c>
      <c r="AI1014" s="17">
        <v>4.51</v>
      </c>
      <c r="AJ1014" s="17">
        <v>53</v>
      </c>
      <c r="AK1014" s="17">
        <v>33</v>
      </c>
      <c r="AL1014" s="17">
        <v>2</v>
      </c>
      <c r="AM1014" s="17">
        <v>61</v>
      </c>
    </row>
    <row r="1015" spans="1:39">
      <c r="A1015" s="11">
        <v>393029807836075</v>
      </c>
      <c r="B1015" s="18">
        <v>10965</v>
      </c>
      <c r="C1015" s="13">
        <v>2006</v>
      </c>
      <c r="D1015" s="19">
        <v>38937</v>
      </c>
      <c r="F1015" s="4" t="s">
        <v>46</v>
      </c>
      <c r="G1015" s="4">
        <v>1480</v>
      </c>
      <c r="H1015" s="15">
        <v>4</v>
      </c>
      <c r="I1015" s="15">
        <v>1</v>
      </c>
      <c r="J1015" s="15">
        <v>1</v>
      </c>
      <c r="K1015" s="15">
        <v>3</v>
      </c>
      <c r="L1015" s="15">
        <v>5</v>
      </c>
      <c r="M1015" s="15">
        <v>5</v>
      </c>
      <c r="N1015" s="15">
        <v>1</v>
      </c>
      <c r="O1015" s="7" t="s">
        <v>45</v>
      </c>
      <c r="P1015" s="16">
        <v>2.7E-2</v>
      </c>
      <c r="Q1015" s="16">
        <v>2.7E-2</v>
      </c>
      <c r="R1015" s="16">
        <v>1.2999999999999999E-2</v>
      </c>
      <c r="S1015" s="16">
        <v>0</v>
      </c>
      <c r="T1015" s="16">
        <v>0</v>
      </c>
      <c r="U1015" s="16">
        <v>0.01</v>
      </c>
      <c r="V1015" s="16">
        <v>4.9000000000000002E-2</v>
      </c>
      <c r="W1015" s="16">
        <v>0</v>
      </c>
      <c r="X1015" s="16">
        <v>-5.0000000000000001E-3</v>
      </c>
      <c r="Y1015" s="16">
        <v>1E-3</v>
      </c>
      <c r="Z1015" s="16">
        <v>4.7E-2</v>
      </c>
      <c r="AA1015" s="16">
        <v>0.128</v>
      </c>
      <c r="AB1015" s="16">
        <v>0</v>
      </c>
      <c r="AC1015" s="16">
        <v>1E-3</v>
      </c>
      <c r="AD1015" s="16">
        <v>7.0999999999999994E-2</v>
      </c>
      <c r="AE1015" s="16">
        <v>3.7999999999999999E-2</v>
      </c>
      <c r="AF1015" s="16">
        <v>0</v>
      </c>
      <c r="AG1015" s="17">
        <v>60</v>
      </c>
      <c r="AH1015" s="17">
        <v>1.9658</v>
      </c>
      <c r="AI1015" s="17">
        <v>4.91</v>
      </c>
      <c r="AJ1015" s="17">
        <v>70</v>
      </c>
      <c r="AK1015" s="17">
        <v>5</v>
      </c>
      <c r="AL1015" s="17">
        <v>23</v>
      </c>
      <c r="AM1015" s="17">
        <v>51</v>
      </c>
    </row>
    <row r="1016" spans="1:39">
      <c r="A1016" s="11">
        <v>393034507717434</v>
      </c>
      <c r="B1016" s="20">
        <v>2049</v>
      </c>
      <c r="C1016" s="13">
        <v>2000</v>
      </c>
      <c r="D1016" s="19">
        <v>36599</v>
      </c>
      <c r="F1016" s="4" t="s">
        <v>48</v>
      </c>
      <c r="G1016" s="4">
        <v>1.46</v>
      </c>
      <c r="H1016" s="15">
        <v>1</v>
      </c>
      <c r="I1016" s="15">
        <v>1</v>
      </c>
      <c r="J1016" s="15">
        <v>1</v>
      </c>
      <c r="K1016" s="15">
        <v>1</v>
      </c>
      <c r="L1016" s="15">
        <v>1</v>
      </c>
      <c r="M1016" s="15">
        <v>1</v>
      </c>
      <c r="N1016" s="15">
        <v>1</v>
      </c>
      <c r="O1016" s="7" t="s">
        <v>45</v>
      </c>
      <c r="P1016" s="16">
        <v>-0.56799999999999995</v>
      </c>
      <c r="Q1016" s="16">
        <v>-0.56799999999999995</v>
      </c>
      <c r="R1016" s="16">
        <v>-0.65400000000000003</v>
      </c>
      <c r="S1016" s="16">
        <v>0.90900000000000003</v>
      </c>
      <c r="T1016" s="16">
        <v>0</v>
      </c>
      <c r="U1016" s="16">
        <v>-0.06</v>
      </c>
      <c r="V1016" s="16">
        <v>-0.182</v>
      </c>
      <c r="W1016" s="16">
        <v>-0.88200000000000001</v>
      </c>
      <c r="X1016" s="16">
        <v>0.156</v>
      </c>
      <c r="Y1016" s="16">
        <v>0.77600000000000002</v>
      </c>
      <c r="Z1016" s="16">
        <v>-0.105</v>
      </c>
      <c r="AA1016" s="16">
        <v>-0.24</v>
      </c>
      <c r="AB1016" s="16">
        <v>1.5</v>
      </c>
      <c r="AC1016" s="16">
        <v>0.185</v>
      </c>
      <c r="AD1016" s="16">
        <v>-8.3000000000000004E-2</v>
      </c>
      <c r="AE1016" s="16">
        <v>3.3759999999999999</v>
      </c>
      <c r="AF1016" s="16">
        <v>2</v>
      </c>
      <c r="AG1016" s="17">
        <v>0</v>
      </c>
      <c r="AH1016" s="17">
        <v>1.7431000000000001</v>
      </c>
      <c r="AI1016" s="17">
        <v>6.05</v>
      </c>
      <c r="AJ1016" s="17">
        <v>6</v>
      </c>
      <c r="AK1016" s="17">
        <v>61</v>
      </c>
      <c r="AL1016" s="17">
        <v>5</v>
      </c>
      <c r="AM1016" s="17">
        <v>63</v>
      </c>
    </row>
    <row r="1017" spans="1:39">
      <c r="A1017" s="11">
        <v>393034507717434</v>
      </c>
      <c r="B1017" s="18">
        <v>2071</v>
      </c>
      <c r="C1017" s="13">
        <v>2000</v>
      </c>
      <c r="D1017" s="19">
        <v>36612</v>
      </c>
      <c r="F1017" s="4" t="s">
        <v>48</v>
      </c>
      <c r="G1017" s="4">
        <v>1.46</v>
      </c>
      <c r="H1017" s="15">
        <v>3</v>
      </c>
      <c r="I1017" s="15">
        <v>3</v>
      </c>
      <c r="J1017" s="15">
        <v>3</v>
      </c>
      <c r="K1017" s="15">
        <v>3</v>
      </c>
      <c r="L1017" s="15">
        <v>5</v>
      </c>
      <c r="M1017" s="15">
        <v>1</v>
      </c>
      <c r="N1017" s="15">
        <v>1</v>
      </c>
      <c r="O1017" s="7" t="s">
        <v>45</v>
      </c>
      <c r="P1017" s="16">
        <v>-0.56799999999999995</v>
      </c>
      <c r="Q1017" s="16">
        <v>-0.56799999999999995</v>
      </c>
      <c r="R1017" s="16">
        <v>-0.65400000000000003</v>
      </c>
      <c r="S1017" s="16">
        <v>0.90900000000000003</v>
      </c>
      <c r="T1017" s="16">
        <v>0</v>
      </c>
      <c r="U1017" s="16">
        <v>-0.06</v>
      </c>
      <c r="V1017" s="16">
        <v>-0.182</v>
      </c>
      <c r="W1017" s="16">
        <v>-0.88200000000000001</v>
      </c>
      <c r="X1017" s="16">
        <v>0.156</v>
      </c>
      <c r="Y1017" s="16">
        <v>0.77600000000000002</v>
      </c>
      <c r="Z1017" s="16">
        <v>-0.105</v>
      </c>
      <c r="AA1017" s="16">
        <v>-0.24</v>
      </c>
      <c r="AB1017" s="16">
        <v>1.5</v>
      </c>
      <c r="AC1017" s="16">
        <v>0.185</v>
      </c>
      <c r="AD1017" s="16">
        <v>-8.3000000000000004E-2</v>
      </c>
      <c r="AE1017" s="16">
        <v>3.3759999999999999</v>
      </c>
      <c r="AF1017" s="16">
        <v>2</v>
      </c>
      <c r="AG1017" s="17">
        <v>37.229999999999997</v>
      </c>
      <c r="AH1017" s="17">
        <v>2.0154000000000001</v>
      </c>
      <c r="AI1017" s="17">
        <v>4.38</v>
      </c>
      <c r="AJ1017" s="17">
        <v>72</v>
      </c>
      <c r="AK1017" s="17">
        <v>3</v>
      </c>
      <c r="AL1017" s="17">
        <v>2</v>
      </c>
      <c r="AM1017" s="17">
        <v>55</v>
      </c>
    </row>
    <row r="1018" spans="1:39">
      <c r="A1018" s="11">
        <v>393042107909475</v>
      </c>
      <c r="B1018" s="18">
        <v>34410</v>
      </c>
      <c r="C1018" s="13">
        <v>2007</v>
      </c>
      <c r="D1018" s="19">
        <v>39186</v>
      </c>
      <c r="F1018" s="4" t="s">
        <v>46</v>
      </c>
      <c r="G1018" s="4">
        <v>0.55900000000000005</v>
      </c>
      <c r="H1018" s="15">
        <v>2</v>
      </c>
      <c r="I1018" s="15">
        <v>3</v>
      </c>
      <c r="J1018" s="15">
        <v>3</v>
      </c>
      <c r="K1018" s="15">
        <v>1</v>
      </c>
      <c r="L1018" s="15">
        <v>1</v>
      </c>
      <c r="M1018" s="15">
        <v>3</v>
      </c>
      <c r="N1018" s="15">
        <v>3</v>
      </c>
      <c r="O1018" s="7" t="s">
        <v>45</v>
      </c>
      <c r="P1018" s="16">
        <v>0</v>
      </c>
      <c r="Q1018" s="16">
        <v>0</v>
      </c>
      <c r="R1018" s="16">
        <v>0</v>
      </c>
      <c r="S1018" s="16">
        <v>0</v>
      </c>
      <c r="T1018" s="16">
        <v>0</v>
      </c>
      <c r="U1018" s="16">
        <v>0</v>
      </c>
      <c r="V1018" s="16">
        <v>0</v>
      </c>
      <c r="W1018" s="16">
        <v>0</v>
      </c>
      <c r="X1018" s="16">
        <v>0</v>
      </c>
      <c r="Y1018" s="16">
        <v>0</v>
      </c>
      <c r="Z1018" s="16">
        <v>0</v>
      </c>
      <c r="AA1018" s="16">
        <v>0</v>
      </c>
      <c r="AB1018" s="16">
        <v>0</v>
      </c>
      <c r="AC1018" s="16">
        <v>0</v>
      </c>
      <c r="AD1018" s="16">
        <v>0</v>
      </c>
      <c r="AE1018" s="16">
        <v>0</v>
      </c>
      <c r="AF1018" s="16">
        <v>0</v>
      </c>
      <c r="AG1018" s="17">
        <v>28.11</v>
      </c>
      <c r="AH1018" s="17">
        <v>2.0005000000000002</v>
      </c>
      <c r="AI1018" s="17">
        <v>3.69</v>
      </c>
      <c r="AJ1018" s="17">
        <v>51</v>
      </c>
      <c r="AK1018" s="17">
        <v>31</v>
      </c>
      <c r="AL1018" s="17">
        <v>9</v>
      </c>
      <c r="AM1018" s="17">
        <v>63</v>
      </c>
    </row>
    <row r="1019" spans="1:39">
      <c r="A1019" s="11">
        <v>393056407910143</v>
      </c>
      <c r="B1019" s="18">
        <v>3017</v>
      </c>
      <c r="C1019" s="13">
        <v>2002</v>
      </c>
      <c r="D1019" s="19">
        <v>37348</v>
      </c>
      <c r="F1019" s="4" t="s">
        <v>46</v>
      </c>
      <c r="G1019" s="4">
        <v>1.48</v>
      </c>
      <c r="H1019" s="15">
        <v>5</v>
      </c>
      <c r="I1019" s="15">
        <v>5</v>
      </c>
      <c r="J1019" s="15">
        <v>5</v>
      </c>
      <c r="K1019" s="15">
        <v>5</v>
      </c>
      <c r="L1019" s="15">
        <v>1</v>
      </c>
      <c r="M1019" s="15">
        <v>5</v>
      </c>
      <c r="N1019" s="15">
        <v>5</v>
      </c>
      <c r="O1019" s="7" t="s">
        <v>45</v>
      </c>
      <c r="P1019" s="16">
        <v>0</v>
      </c>
      <c r="Q1019" s="16">
        <v>0</v>
      </c>
      <c r="R1019" s="16">
        <v>0</v>
      </c>
      <c r="S1019" s="16">
        <v>0</v>
      </c>
      <c r="T1019" s="16">
        <v>0</v>
      </c>
      <c r="U1019" s="16">
        <v>0</v>
      </c>
      <c r="V1019" s="16">
        <v>0</v>
      </c>
      <c r="W1019" s="16">
        <v>0</v>
      </c>
      <c r="X1019" s="16">
        <v>0</v>
      </c>
      <c r="Y1019" s="16">
        <v>0</v>
      </c>
      <c r="Z1019" s="16">
        <v>0</v>
      </c>
      <c r="AA1019" s="16">
        <v>0</v>
      </c>
      <c r="AB1019" s="16">
        <v>0</v>
      </c>
      <c r="AC1019" s="16">
        <v>0</v>
      </c>
      <c r="AD1019" s="16">
        <v>0</v>
      </c>
      <c r="AE1019" s="16">
        <v>0</v>
      </c>
      <c r="AF1019" s="16">
        <v>0</v>
      </c>
      <c r="AG1019" s="17">
        <v>85.41</v>
      </c>
      <c r="AH1019" s="17">
        <v>2.3557000000000001</v>
      </c>
      <c r="AI1019" s="17">
        <v>3.51</v>
      </c>
      <c r="AJ1019" s="17">
        <v>74</v>
      </c>
      <c r="AK1019" s="17">
        <v>16</v>
      </c>
      <c r="AL1019" s="17">
        <v>29</v>
      </c>
      <c r="AM1019" s="17">
        <v>74</v>
      </c>
    </row>
    <row r="1020" spans="1:39">
      <c r="A1020" s="11">
        <v>393056607832554</v>
      </c>
      <c r="B1020" s="18">
        <v>11533</v>
      </c>
      <c r="C1020" s="13">
        <v>2006</v>
      </c>
      <c r="D1020" s="19">
        <v>38855</v>
      </c>
      <c r="F1020" s="4" t="s">
        <v>46</v>
      </c>
      <c r="G1020" s="4">
        <v>0.70399999999999996</v>
      </c>
      <c r="H1020" s="15">
        <v>3</v>
      </c>
      <c r="I1020" s="15">
        <v>1</v>
      </c>
      <c r="J1020" s="15">
        <v>1</v>
      </c>
      <c r="K1020" s="15">
        <v>1</v>
      </c>
      <c r="L1020" s="15">
        <v>1</v>
      </c>
      <c r="M1020" s="15">
        <v>1</v>
      </c>
      <c r="N1020" s="15">
        <v>1</v>
      </c>
      <c r="O1020" s="7" t="s">
        <v>45</v>
      </c>
      <c r="P1020" s="16">
        <v>-2.1999999999999999E-2</v>
      </c>
      <c r="Q1020" s="16">
        <v>-2.1999999999999999E-2</v>
      </c>
      <c r="R1020" s="16">
        <v>-0.01</v>
      </c>
      <c r="S1020" s="16">
        <v>0</v>
      </c>
      <c r="T1020" s="16">
        <v>0</v>
      </c>
      <c r="U1020" s="16">
        <v>1.4999999999999999E-2</v>
      </c>
      <c r="V1020" s="16">
        <v>5.3999999999999999E-2</v>
      </c>
      <c r="W1020" s="16">
        <v>0</v>
      </c>
      <c r="X1020" s="16">
        <v>0</v>
      </c>
      <c r="Y1020" s="16">
        <v>-4.0000000000000001E-3</v>
      </c>
      <c r="Z1020" s="16">
        <v>0.11</v>
      </c>
      <c r="AA1020" s="16">
        <v>0.161</v>
      </c>
      <c r="AB1020" s="16">
        <v>0</v>
      </c>
      <c r="AC1020" s="16">
        <v>-8.0000000000000002E-3</v>
      </c>
      <c r="AD1020" s="16">
        <v>0</v>
      </c>
      <c r="AE1020" s="16">
        <v>-3.1E-2</v>
      </c>
      <c r="AF1020" s="16">
        <v>0</v>
      </c>
      <c r="AG1020" s="17">
        <v>38.630000000000003</v>
      </c>
      <c r="AH1020" s="17">
        <v>1.7958000000000001</v>
      </c>
      <c r="AI1020" s="17">
        <v>4.21</v>
      </c>
      <c r="AJ1020" s="17">
        <v>53</v>
      </c>
      <c r="AK1020" s="17">
        <v>45</v>
      </c>
      <c r="AL1020" s="17">
        <v>3</v>
      </c>
      <c r="AM1020" s="17">
        <v>43</v>
      </c>
    </row>
    <row r="1021" spans="1:39">
      <c r="A1021" s="11">
        <v>393113407820490</v>
      </c>
      <c r="B1021" s="18">
        <v>11434</v>
      </c>
      <c r="C1021" s="13">
        <v>2000</v>
      </c>
      <c r="D1021" s="19">
        <v>36683</v>
      </c>
      <c r="F1021" s="4" t="s">
        <v>46</v>
      </c>
      <c r="G1021" s="4">
        <v>3.66</v>
      </c>
      <c r="H1021" s="15">
        <v>5</v>
      </c>
      <c r="I1021" s="15">
        <v>5</v>
      </c>
      <c r="J1021" s="15">
        <v>3</v>
      </c>
      <c r="K1021" s="15">
        <v>3</v>
      </c>
      <c r="L1021" s="15">
        <v>1</v>
      </c>
      <c r="M1021" s="15">
        <v>3</v>
      </c>
      <c r="N1021" s="15">
        <v>3</v>
      </c>
      <c r="O1021" s="7" t="s">
        <v>45</v>
      </c>
      <c r="P1021" s="16">
        <v>0</v>
      </c>
      <c r="Q1021" s="16">
        <v>0</v>
      </c>
      <c r="R1021" s="16">
        <v>0</v>
      </c>
      <c r="S1021" s="16">
        <v>0</v>
      </c>
      <c r="T1021" s="16">
        <v>0</v>
      </c>
      <c r="U1021" s="16">
        <v>0</v>
      </c>
      <c r="V1021" s="16">
        <v>0</v>
      </c>
      <c r="W1021" s="16">
        <v>0</v>
      </c>
      <c r="X1021" s="16">
        <v>0</v>
      </c>
      <c r="Y1021" s="16">
        <v>0</v>
      </c>
      <c r="Z1021" s="16">
        <v>0</v>
      </c>
      <c r="AA1021" s="16">
        <v>0</v>
      </c>
      <c r="AB1021" s="16">
        <v>0</v>
      </c>
      <c r="AC1021" s="16">
        <v>0</v>
      </c>
      <c r="AD1021" s="16">
        <v>0</v>
      </c>
      <c r="AE1021" s="16">
        <v>0</v>
      </c>
      <c r="AF1021" s="16">
        <v>0</v>
      </c>
      <c r="AG1021" s="17">
        <v>70.19</v>
      </c>
      <c r="AH1021" s="17">
        <v>2.359</v>
      </c>
      <c r="AI1021" s="17">
        <v>3.86</v>
      </c>
      <c r="AJ1021" s="17">
        <v>69</v>
      </c>
      <c r="AK1021" s="17">
        <v>25</v>
      </c>
      <c r="AL1021" s="17">
        <v>4</v>
      </c>
      <c r="AM1021" s="17">
        <v>63</v>
      </c>
    </row>
    <row r="1022" spans="1:39">
      <c r="A1022" s="11">
        <v>393114807806150</v>
      </c>
      <c r="B1022" s="18">
        <v>9878</v>
      </c>
      <c r="C1022" s="13">
        <v>2004</v>
      </c>
      <c r="D1022" s="19">
        <v>38147</v>
      </c>
      <c r="F1022" s="4" t="s">
        <v>44</v>
      </c>
      <c r="G1022" s="4">
        <v>0.625</v>
      </c>
      <c r="H1022" s="15">
        <v>2</v>
      </c>
      <c r="I1022" s="15">
        <v>1</v>
      </c>
      <c r="J1022" s="15">
        <v>3</v>
      </c>
      <c r="K1022" s="15">
        <v>5</v>
      </c>
      <c r="L1022" s="15">
        <v>1</v>
      </c>
      <c r="M1022" s="15">
        <v>1</v>
      </c>
      <c r="N1022" s="15">
        <v>5</v>
      </c>
      <c r="O1022" s="7" t="s">
        <v>45</v>
      </c>
      <c r="P1022" s="16">
        <v>0</v>
      </c>
      <c r="Q1022" s="16">
        <v>0</v>
      </c>
      <c r="R1022" s="16">
        <v>0</v>
      </c>
      <c r="S1022" s="16">
        <v>0</v>
      </c>
      <c r="T1022" s="16">
        <v>0</v>
      </c>
      <c r="U1022" s="16">
        <v>0</v>
      </c>
      <c r="V1022" s="16">
        <v>0</v>
      </c>
      <c r="W1022" s="16">
        <v>0</v>
      </c>
      <c r="X1022" s="16">
        <v>0</v>
      </c>
      <c r="Y1022" s="16">
        <v>0</v>
      </c>
      <c r="Z1022" s="16">
        <v>0</v>
      </c>
      <c r="AA1022" s="16">
        <v>0</v>
      </c>
      <c r="AB1022" s="16">
        <v>0</v>
      </c>
      <c r="AC1022" s="16">
        <v>0</v>
      </c>
      <c r="AD1022" s="16">
        <v>0</v>
      </c>
      <c r="AE1022" s="16">
        <v>0</v>
      </c>
      <c r="AF1022" s="16">
        <v>0</v>
      </c>
      <c r="AG1022" s="17">
        <v>20.95</v>
      </c>
      <c r="AH1022" s="17">
        <v>1.7059</v>
      </c>
      <c r="AI1022" s="17">
        <v>4.29</v>
      </c>
      <c r="AJ1022" s="17">
        <v>73</v>
      </c>
      <c r="AK1022" s="17">
        <v>23</v>
      </c>
      <c r="AL1022" s="17">
        <v>2</v>
      </c>
      <c r="AM1022" s="17">
        <v>74</v>
      </c>
    </row>
    <row r="1023" spans="1:39">
      <c r="A1023" s="11">
        <v>393118907821153</v>
      </c>
      <c r="B1023" s="18">
        <v>11360</v>
      </c>
      <c r="C1023" s="13">
        <v>2000</v>
      </c>
      <c r="D1023" s="19">
        <v>36683</v>
      </c>
      <c r="F1023" s="4" t="s">
        <v>46</v>
      </c>
      <c r="G1023" s="4">
        <v>660</v>
      </c>
      <c r="H1023" s="15">
        <v>5</v>
      </c>
      <c r="I1023" s="15">
        <v>3</v>
      </c>
      <c r="J1023" s="15">
        <v>1</v>
      </c>
      <c r="K1023" s="15">
        <v>5</v>
      </c>
      <c r="L1023" s="15">
        <v>5</v>
      </c>
      <c r="M1023" s="15">
        <v>5</v>
      </c>
      <c r="N1023" s="15">
        <v>3</v>
      </c>
      <c r="O1023" s="7" t="s">
        <v>45</v>
      </c>
      <c r="P1023" s="16">
        <v>-1.4999999999999999E-2</v>
      </c>
      <c r="Q1023" s="16">
        <v>-1.4999999999999999E-2</v>
      </c>
      <c r="R1023" s="16">
        <v>-6.8000000000000005E-2</v>
      </c>
      <c r="S1023" s="16">
        <v>0</v>
      </c>
      <c r="T1023" s="16">
        <v>0</v>
      </c>
      <c r="U1023" s="16">
        <v>2E-3</v>
      </c>
      <c r="V1023" s="16">
        <v>4.0000000000000001E-3</v>
      </c>
      <c r="W1023" s="16">
        <v>0</v>
      </c>
      <c r="X1023" s="16">
        <v>-2E-3</v>
      </c>
      <c r="Y1023" s="16">
        <v>0</v>
      </c>
      <c r="Z1023" s="16">
        <v>0.01</v>
      </c>
      <c r="AA1023" s="16">
        <v>0</v>
      </c>
      <c r="AB1023" s="16">
        <v>0</v>
      </c>
      <c r="AC1023" s="16">
        <v>-2E-3</v>
      </c>
      <c r="AD1023" s="16">
        <v>1.9E-2</v>
      </c>
      <c r="AE1023" s="16">
        <v>4.0000000000000001E-3</v>
      </c>
      <c r="AF1023" s="16">
        <v>0</v>
      </c>
      <c r="AG1023" s="17">
        <v>77.989999999999995</v>
      </c>
      <c r="AH1023" s="17">
        <v>2.0924</v>
      </c>
      <c r="AI1023" s="17">
        <v>4.24</v>
      </c>
      <c r="AJ1023" s="17">
        <v>81</v>
      </c>
      <c r="AK1023" s="17">
        <v>3</v>
      </c>
      <c r="AL1023" s="17">
        <v>15</v>
      </c>
      <c r="AM1023" s="17">
        <v>65</v>
      </c>
    </row>
    <row r="1024" spans="1:39">
      <c r="A1024" s="11">
        <v>393127107832488</v>
      </c>
      <c r="B1024" s="18">
        <v>36412</v>
      </c>
      <c r="C1024" s="13">
        <v>2000</v>
      </c>
      <c r="D1024" s="19">
        <v>36630</v>
      </c>
      <c r="F1024" s="4" t="s">
        <v>46</v>
      </c>
      <c r="G1024" s="4">
        <v>157</v>
      </c>
      <c r="H1024" s="15">
        <v>5</v>
      </c>
      <c r="I1024" s="15">
        <v>5</v>
      </c>
      <c r="J1024" s="15">
        <v>1</v>
      </c>
      <c r="K1024" s="15">
        <v>1</v>
      </c>
      <c r="L1024" s="15">
        <v>1</v>
      </c>
      <c r="M1024" s="15">
        <v>5</v>
      </c>
      <c r="N1024" s="15">
        <v>3</v>
      </c>
      <c r="O1024" s="7" t="s">
        <v>45</v>
      </c>
      <c r="P1024" s="16">
        <v>-6.0000000000000001E-3</v>
      </c>
      <c r="Q1024" s="16">
        <v>-6.0000000000000001E-3</v>
      </c>
      <c r="R1024" s="16">
        <v>0.05</v>
      </c>
      <c r="S1024" s="16">
        <v>0</v>
      </c>
      <c r="T1024" s="16">
        <v>0.5</v>
      </c>
      <c r="U1024" s="16">
        <v>1E-3</v>
      </c>
      <c r="V1024" s="16">
        <v>4.4999999999999998E-2</v>
      </c>
      <c r="W1024" s="16">
        <v>0</v>
      </c>
      <c r="X1024" s="16">
        <v>-5.1999999999999998E-2</v>
      </c>
      <c r="Y1024" s="16">
        <v>-1E-3</v>
      </c>
      <c r="Z1024" s="16">
        <v>3.0000000000000001E-3</v>
      </c>
      <c r="AA1024" s="16">
        <v>-0.04</v>
      </c>
      <c r="AB1024" s="16">
        <v>-0.33300000000000002</v>
      </c>
      <c r="AC1024" s="16">
        <v>-3.0000000000000001E-3</v>
      </c>
      <c r="AD1024" s="16">
        <v>1.6E-2</v>
      </c>
      <c r="AE1024" s="16">
        <v>-0.153</v>
      </c>
      <c r="AF1024" s="16">
        <v>0</v>
      </c>
      <c r="AG1024" s="17">
        <v>100</v>
      </c>
      <c r="AH1024" s="17">
        <v>2.7294</v>
      </c>
      <c r="AI1024" s="17">
        <v>4.1100000000000003</v>
      </c>
      <c r="AJ1024" s="17">
        <v>49</v>
      </c>
      <c r="AK1024" s="17">
        <v>17</v>
      </c>
      <c r="AL1024" s="17">
        <v>20</v>
      </c>
      <c r="AM1024" s="17">
        <v>70</v>
      </c>
    </row>
    <row r="1025" spans="1:39">
      <c r="A1025" s="11">
        <v>393127107832488</v>
      </c>
      <c r="B1025" s="18">
        <v>3215</v>
      </c>
      <c r="C1025" s="13">
        <v>2002</v>
      </c>
      <c r="D1025" s="19">
        <v>37342</v>
      </c>
      <c r="F1025" s="4" t="s">
        <v>46</v>
      </c>
      <c r="G1025" s="4">
        <v>157</v>
      </c>
      <c r="H1025" s="15">
        <v>5</v>
      </c>
      <c r="I1025" s="15">
        <v>5</v>
      </c>
      <c r="J1025" s="15">
        <v>1</v>
      </c>
      <c r="K1025" s="15">
        <v>1</v>
      </c>
      <c r="L1025" s="15">
        <v>1</v>
      </c>
      <c r="M1025" s="15">
        <v>5</v>
      </c>
      <c r="N1025" s="15">
        <v>3</v>
      </c>
      <c r="O1025" s="7" t="s">
        <v>45</v>
      </c>
      <c r="P1025" s="16">
        <v>-6.0000000000000001E-3</v>
      </c>
      <c r="Q1025" s="16">
        <v>-6.0000000000000001E-3</v>
      </c>
      <c r="R1025" s="16">
        <v>0.05</v>
      </c>
      <c r="S1025" s="16">
        <v>0</v>
      </c>
      <c r="T1025" s="16">
        <v>0.5</v>
      </c>
      <c r="U1025" s="16">
        <v>1E-3</v>
      </c>
      <c r="V1025" s="16">
        <v>4.4999999999999998E-2</v>
      </c>
      <c r="W1025" s="16">
        <v>0</v>
      </c>
      <c r="X1025" s="16">
        <v>-5.1999999999999998E-2</v>
      </c>
      <c r="Y1025" s="16">
        <v>-1E-3</v>
      </c>
      <c r="Z1025" s="16">
        <v>3.0000000000000001E-3</v>
      </c>
      <c r="AA1025" s="16">
        <v>-0.04</v>
      </c>
      <c r="AB1025" s="16">
        <v>-0.33300000000000002</v>
      </c>
      <c r="AC1025" s="16">
        <v>-3.0000000000000001E-3</v>
      </c>
      <c r="AD1025" s="16">
        <v>1.6E-2</v>
      </c>
      <c r="AE1025" s="16">
        <v>-0.153</v>
      </c>
      <c r="AF1025" s="16">
        <v>0</v>
      </c>
      <c r="AG1025" s="17">
        <v>80</v>
      </c>
      <c r="AH1025" s="17">
        <v>2.8649</v>
      </c>
      <c r="AI1025" s="17">
        <v>4.62</v>
      </c>
      <c r="AJ1025" s="17">
        <v>48</v>
      </c>
      <c r="AK1025" s="17">
        <v>14</v>
      </c>
      <c r="AL1025" s="17">
        <v>21</v>
      </c>
      <c r="AM1025" s="17">
        <v>66</v>
      </c>
    </row>
    <row r="1026" spans="1:39">
      <c r="A1026" s="11">
        <v>393133507835335</v>
      </c>
      <c r="B1026" s="18">
        <v>10979</v>
      </c>
      <c r="C1026" s="13">
        <v>2001</v>
      </c>
      <c r="D1026" s="19">
        <v>37067</v>
      </c>
      <c r="F1026" s="4" t="s">
        <v>46</v>
      </c>
      <c r="G1026" s="4">
        <v>1.2</v>
      </c>
      <c r="H1026" s="15">
        <v>1</v>
      </c>
      <c r="I1026" s="15">
        <v>1</v>
      </c>
      <c r="J1026" s="15">
        <v>5</v>
      </c>
      <c r="K1026" s="15">
        <v>5</v>
      </c>
      <c r="L1026" s="15">
        <v>1</v>
      </c>
      <c r="M1026" s="15">
        <v>1</v>
      </c>
      <c r="N1026" s="15">
        <v>5</v>
      </c>
      <c r="O1026" s="7" t="s">
        <v>45</v>
      </c>
      <c r="P1026" s="16">
        <v>-1.4E-2</v>
      </c>
      <c r="Q1026" s="16">
        <v>-1.4E-2</v>
      </c>
      <c r="R1026" s="16">
        <v>5.0000000000000001E-3</v>
      </c>
      <c r="S1026" s="16">
        <v>0.14299999999999999</v>
      </c>
      <c r="T1026" s="16">
        <v>0</v>
      </c>
      <c r="U1026" s="16">
        <v>5.0000000000000001E-3</v>
      </c>
      <c r="V1026" s="16">
        <v>2.1999999999999999E-2</v>
      </c>
      <c r="W1026" s="16">
        <v>0</v>
      </c>
      <c r="X1026" s="16">
        <v>-3.0000000000000001E-3</v>
      </c>
      <c r="Y1026" s="16">
        <v>-1E-3</v>
      </c>
      <c r="Z1026" s="16">
        <v>4.4999999999999998E-2</v>
      </c>
      <c r="AA1026" s="16">
        <v>-9.0999999999999998E-2</v>
      </c>
      <c r="AB1026" s="16">
        <v>0</v>
      </c>
      <c r="AC1026" s="16">
        <v>-3.0000000000000001E-3</v>
      </c>
      <c r="AD1026" s="16">
        <v>0</v>
      </c>
      <c r="AE1026" s="16">
        <v>1.2999999999999999E-2</v>
      </c>
      <c r="AF1026" s="16">
        <v>0</v>
      </c>
      <c r="AG1026" s="17">
        <v>0</v>
      </c>
      <c r="AH1026" s="17">
        <v>1.5575000000000001</v>
      </c>
      <c r="AI1026" s="17">
        <v>2.4300000000000002</v>
      </c>
      <c r="AJ1026" s="17">
        <v>74</v>
      </c>
      <c r="AK1026" s="17">
        <v>19</v>
      </c>
      <c r="AL1026" s="17">
        <v>1</v>
      </c>
      <c r="AM1026" s="17">
        <v>75</v>
      </c>
    </row>
    <row r="1027" spans="1:39">
      <c r="A1027" s="11">
        <v>393134007902449</v>
      </c>
      <c r="B1027" s="18">
        <v>38659</v>
      </c>
      <c r="C1027" s="13">
        <v>2003</v>
      </c>
      <c r="D1027" s="19">
        <v>37738</v>
      </c>
      <c r="F1027" s="4" t="s">
        <v>46</v>
      </c>
      <c r="G1027" s="4">
        <v>1.01</v>
      </c>
      <c r="H1027" s="15">
        <v>4</v>
      </c>
      <c r="I1027" s="15">
        <v>5</v>
      </c>
      <c r="J1027" s="15">
        <v>1</v>
      </c>
      <c r="K1027" s="15">
        <v>1</v>
      </c>
      <c r="L1027" s="15">
        <v>1</v>
      </c>
      <c r="M1027" s="15">
        <v>3</v>
      </c>
      <c r="N1027" s="15">
        <v>1</v>
      </c>
      <c r="O1027" s="7" t="s">
        <v>45</v>
      </c>
      <c r="P1027" s="16">
        <v>0</v>
      </c>
      <c r="Q1027" s="16">
        <v>0</v>
      </c>
      <c r="R1027" s="16">
        <v>0</v>
      </c>
      <c r="S1027" s="16">
        <v>0</v>
      </c>
      <c r="T1027" s="16">
        <v>0</v>
      </c>
      <c r="U1027" s="16">
        <v>0</v>
      </c>
      <c r="V1027" s="16">
        <v>0</v>
      </c>
      <c r="W1027" s="16">
        <v>0</v>
      </c>
      <c r="X1027" s="16">
        <v>0</v>
      </c>
      <c r="Y1027" s="16">
        <v>0</v>
      </c>
      <c r="Z1027" s="16">
        <v>0</v>
      </c>
      <c r="AA1027" s="16">
        <v>0</v>
      </c>
      <c r="AB1027" s="16">
        <v>0</v>
      </c>
      <c r="AC1027" s="16">
        <v>0</v>
      </c>
      <c r="AD1027" s="16">
        <v>0</v>
      </c>
      <c r="AE1027" s="16">
        <v>0</v>
      </c>
      <c r="AF1027" s="16">
        <v>0</v>
      </c>
      <c r="AG1027" s="17">
        <v>50.82</v>
      </c>
      <c r="AH1027" s="17">
        <v>2.4901</v>
      </c>
      <c r="AI1027" s="17">
        <v>4.17</v>
      </c>
      <c r="AJ1027" s="17">
        <v>54.84</v>
      </c>
      <c r="AK1027" s="17">
        <v>20.43</v>
      </c>
      <c r="AL1027" s="17">
        <v>7.53</v>
      </c>
      <c r="AM1027" s="17">
        <v>58.06</v>
      </c>
    </row>
    <row r="1028" spans="1:39">
      <c r="A1028" s="11">
        <v>393134707718006</v>
      </c>
      <c r="B1028" s="18">
        <v>2065</v>
      </c>
      <c r="C1028" s="13">
        <v>2000</v>
      </c>
      <c r="D1028" s="19">
        <v>36612</v>
      </c>
      <c r="F1028" s="4" t="s">
        <v>48</v>
      </c>
      <c r="G1028" s="4">
        <v>1.8</v>
      </c>
      <c r="H1028" s="15">
        <v>1</v>
      </c>
      <c r="I1028" s="15">
        <v>1</v>
      </c>
      <c r="J1028" s="15">
        <v>1</v>
      </c>
      <c r="K1028" s="15">
        <v>1</v>
      </c>
      <c r="L1028" s="15">
        <v>1</v>
      </c>
      <c r="M1028" s="15">
        <v>1</v>
      </c>
      <c r="N1028" s="15">
        <v>1</v>
      </c>
      <c r="O1028" s="7" t="s">
        <v>45</v>
      </c>
      <c r="P1028" s="16">
        <v>-0.56100000000000005</v>
      </c>
      <c r="Q1028" s="16">
        <v>-0.56100000000000005</v>
      </c>
      <c r="R1028" s="16">
        <v>-0.67500000000000004</v>
      </c>
      <c r="S1028" s="16">
        <v>1.091</v>
      </c>
      <c r="T1028" s="16">
        <v>-0.5</v>
      </c>
      <c r="U1028" s="16">
        <v>-0.08</v>
      </c>
      <c r="V1028" s="16">
        <v>-0.16300000000000001</v>
      </c>
      <c r="W1028" s="16">
        <v>-0.88200000000000001</v>
      </c>
      <c r="X1028" s="16">
        <v>9.1999999999999998E-2</v>
      </c>
      <c r="Y1028" s="16">
        <v>0.77300000000000002</v>
      </c>
      <c r="Z1028" s="16">
        <v>-0.122</v>
      </c>
      <c r="AA1028" s="16">
        <v>-0.2</v>
      </c>
      <c r="AB1028" s="16">
        <v>1.5</v>
      </c>
      <c r="AC1028" s="16">
        <v>0.188</v>
      </c>
      <c r="AD1028" s="16">
        <v>-6.7000000000000004E-2</v>
      </c>
      <c r="AE1028" s="16">
        <v>3.7970000000000002</v>
      </c>
      <c r="AF1028" s="16">
        <v>1</v>
      </c>
      <c r="AG1028" s="17">
        <v>0</v>
      </c>
      <c r="AH1028" s="17">
        <v>1.5831</v>
      </c>
      <c r="AI1028" s="17">
        <v>6.83</v>
      </c>
      <c r="AJ1028" s="17">
        <v>5</v>
      </c>
      <c r="AK1028" s="17">
        <v>68</v>
      </c>
      <c r="AL1028" s="17">
        <v>0</v>
      </c>
      <c r="AM1028" s="17">
        <v>25</v>
      </c>
    </row>
    <row r="1029" spans="1:39">
      <c r="A1029" s="11">
        <v>393141907728142</v>
      </c>
      <c r="B1029" s="18">
        <v>36847</v>
      </c>
      <c r="C1029" s="13">
        <v>2000</v>
      </c>
      <c r="D1029" s="19">
        <v>36618</v>
      </c>
      <c r="F1029" s="4" t="s">
        <v>46</v>
      </c>
      <c r="G1029" s="4">
        <v>4.68</v>
      </c>
      <c r="H1029" s="15">
        <v>5</v>
      </c>
      <c r="I1029" s="15">
        <v>1</v>
      </c>
      <c r="J1029" s="15">
        <v>5</v>
      </c>
      <c r="K1029" s="15">
        <v>5</v>
      </c>
      <c r="L1029" s="15">
        <v>5</v>
      </c>
      <c r="M1029" s="15">
        <v>5</v>
      </c>
      <c r="N1029" s="15">
        <v>5</v>
      </c>
      <c r="O1029" s="7" t="s">
        <v>45</v>
      </c>
      <c r="P1029" s="16">
        <v>-0.05</v>
      </c>
      <c r="Q1029" s="16">
        <v>-0.05</v>
      </c>
      <c r="R1029" s="16">
        <v>-0.04</v>
      </c>
      <c r="S1029" s="16">
        <v>0</v>
      </c>
      <c r="T1029" s="16">
        <v>-0.182</v>
      </c>
      <c r="U1029" s="16">
        <v>1.0999999999999999E-2</v>
      </c>
      <c r="V1029" s="16">
        <v>1.0999999999999999E-2</v>
      </c>
      <c r="W1029" s="16">
        <v>0</v>
      </c>
      <c r="X1029" s="16">
        <v>5.8000000000000003E-2</v>
      </c>
      <c r="Y1029" s="16">
        <v>1.6E-2</v>
      </c>
      <c r="Z1029" s="16">
        <v>1.0999999999999999E-2</v>
      </c>
      <c r="AA1029" s="16">
        <v>-0.214</v>
      </c>
      <c r="AB1029" s="16">
        <v>0</v>
      </c>
      <c r="AC1029" s="16">
        <v>6.0000000000000001E-3</v>
      </c>
      <c r="AD1029" s="16">
        <v>0</v>
      </c>
      <c r="AE1029" s="16">
        <v>-3.3000000000000002E-2</v>
      </c>
      <c r="AF1029" s="16">
        <v>0</v>
      </c>
      <c r="AG1029" s="17">
        <v>73.33</v>
      </c>
      <c r="AH1029" s="17">
        <v>1.8695999999999999</v>
      </c>
      <c r="AI1029" s="17">
        <v>3.16</v>
      </c>
      <c r="AJ1029" s="17">
        <v>82</v>
      </c>
      <c r="AK1029" s="17">
        <v>1</v>
      </c>
      <c r="AL1029" s="17">
        <v>15</v>
      </c>
      <c r="AM1029" s="17">
        <v>86</v>
      </c>
    </row>
    <row r="1030" spans="1:39">
      <c r="A1030" s="11">
        <v>393142007706447</v>
      </c>
      <c r="B1030" s="18">
        <v>1782</v>
      </c>
      <c r="C1030" s="13">
        <v>2007</v>
      </c>
      <c r="D1030" s="19">
        <v>39183</v>
      </c>
      <c r="F1030" s="4" t="s">
        <v>48</v>
      </c>
      <c r="G1030" s="4">
        <v>0.83399999999999996</v>
      </c>
      <c r="H1030" s="15">
        <v>1</v>
      </c>
      <c r="I1030" s="15">
        <v>1</v>
      </c>
      <c r="J1030" s="15">
        <v>1</v>
      </c>
      <c r="K1030" s="15">
        <v>1</v>
      </c>
      <c r="L1030" s="15">
        <v>1</v>
      </c>
      <c r="M1030" s="15">
        <v>1</v>
      </c>
      <c r="N1030" s="15">
        <v>1</v>
      </c>
      <c r="O1030" s="7" t="s">
        <v>45</v>
      </c>
      <c r="P1030" s="16">
        <v>-0.47799999999999998</v>
      </c>
      <c r="Q1030" s="16">
        <v>-0.47799999999999998</v>
      </c>
      <c r="R1030" s="16">
        <v>-0.54500000000000004</v>
      </c>
      <c r="S1030" s="16">
        <v>0.33300000000000002</v>
      </c>
      <c r="T1030" s="16">
        <v>0</v>
      </c>
      <c r="U1030" s="16">
        <v>5.0000000000000001E-3</v>
      </c>
      <c r="V1030" s="16">
        <v>-5.8000000000000003E-2</v>
      </c>
      <c r="W1030" s="16">
        <v>-0.316</v>
      </c>
      <c r="X1030" s="16">
        <v>0.22</v>
      </c>
      <c r="Y1030" s="16">
        <v>0.35</v>
      </c>
      <c r="Z1030" s="16">
        <v>6.5000000000000002E-2</v>
      </c>
      <c r="AA1030" s="16">
        <v>-0.47199999999999998</v>
      </c>
      <c r="AB1030" s="16">
        <v>0</v>
      </c>
      <c r="AC1030" s="16">
        <v>6.3E-2</v>
      </c>
      <c r="AD1030" s="16">
        <v>0.2</v>
      </c>
      <c r="AE1030" s="16">
        <v>0.875</v>
      </c>
      <c r="AF1030" s="16">
        <v>0</v>
      </c>
      <c r="AG1030" s="17">
        <v>0</v>
      </c>
      <c r="AH1030" s="17">
        <v>0.71940000000000004</v>
      </c>
      <c r="AI1030" s="17">
        <v>6.67</v>
      </c>
      <c r="AJ1030" s="17">
        <v>2</v>
      </c>
      <c r="AK1030" s="17">
        <v>79</v>
      </c>
      <c r="AL1030" s="17">
        <v>0</v>
      </c>
      <c r="AM1030" s="17">
        <v>19</v>
      </c>
    </row>
    <row r="1031" spans="1:39">
      <c r="A1031" s="11">
        <v>393145107831592</v>
      </c>
      <c r="B1031" s="18">
        <v>36290</v>
      </c>
      <c r="C1031" s="13">
        <v>2001</v>
      </c>
      <c r="D1031" s="19">
        <v>36958</v>
      </c>
      <c r="F1031" s="4" t="s">
        <v>46</v>
      </c>
      <c r="G1031" s="4">
        <v>3.56</v>
      </c>
      <c r="H1031" s="15">
        <v>4</v>
      </c>
      <c r="I1031" s="15">
        <v>3</v>
      </c>
      <c r="J1031" s="15">
        <v>5</v>
      </c>
      <c r="K1031" s="15">
        <v>1</v>
      </c>
      <c r="L1031" s="15">
        <v>1</v>
      </c>
      <c r="M1031" s="15">
        <v>5</v>
      </c>
      <c r="N1031" s="15">
        <v>3</v>
      </c>
      <c r="O1031" s="7" t="s">
        <v>45</v>
      </c>
      <c r="P1031" s="16">
        <v>0</v>
      </c>
      <c r="Q1031" s="16">
        <v>0</v>
      </c>
      <c r="R1031" s="16">
        <v>0</v>
      </c>
      <c r="S1031" s="16">
        <v>0</v>
      </c>
      <c r="T1031" s="16">
        <v>0</v>
      </c>
      <c r="U1031" s="16">
        <v>0</v>
      </c>
      <c r="V1031" s="16">
        <v>0</v>
      </c>
      <c r="W1031" s="16">
        <v>0</v>
      </c>
      <c r="X1031" s="16">
        <v>0</v>
      </c>
      <c r="Y1031" s="16">
        <v>0</v>
      </c>
      <c r="Z1031" s="16">
        <v>0</v>
      </c>
      <c r="AA1031" s="16">
        <v>0</v>
      </c>
      <c r="AB1031" s="16">
        <v>0</v>
      </c>
      <c r="AC1031" s="16">
        <v>0</v>
      </c>
      <c r="AD1031" s="16">
        <v>0</v>
      </c>
      <c r="AE1031" s="16">
        <v>0</v>
      </c>
      <c r="AF1031" s="16">
        <v>0</v>
      </c>
      <c r="AG1031" s="17">
        <v>55.76</v>
      </c>
      <c r="AH1031" s="17">
        <v>2.1434000000000002</v>
      </c>
      <c r="AI1031" s="17">
        <v>3.47</v>
      </c>
      <c r="AJ1031" s="17">
        <v>60</v>
      </c>
      <c r="AK1031" s="17">
        <v>18</v>
      </c>
      <c r="AL1031" s="17">
        <v>12</v>
      </c>
      <c r="AM1031" s="17">
        <v>69</v>
      </c>
    </row>
    <row r="1032" spans="1:39">
      <c r="A1032" s="11">
        <v>393145107831592</v>
      </c>
      <c r="B1032" s="18">
        <v>36293</v>
      </c>
      <c r="C1032" s="13">
        <v>2001</v>
      </c>
      <c r="D1032" s="19">
        <v>36968</v>
      </c>
      <c r="F1032" s="4" t="s">
        <v>46</v>
      </c>
      <c r="G1032" s="4">
        <v>3.56</v>
      </c>
      <c r="H1032" s="15">
        <v>1</v>
      </c>
      <c r="I1032" s="15">
        <v>1</v>
      </c>
      <c r="J1032" s="15">
        <v>1</v>
      </c>
      <c r="K1032" s="15">
        <v>1</v>
      </c>
      <c r="L1032" s="15">
        <v>1</v>
      </c>
      <c r="M1032" s="15">
        <v>1</v>
      </c>
      <c r="N1032" s="15">
        <v>3</v>
      </c>
      <c r="O1032" s="7" t="s">
        <v>45</v>
      </c>
      <c r="P1032" s="16">
        <v>0</v>
      </c>
      <c r="Q1032" s="16">
        <v>0</v>
      </c>
      <c r="R1032" s="16">
        <v>0</v>
      </c>
      <c r="S1032" s="16">
        <v>0</v>
      </c>
      <c r="T1032" s="16">
        <v>0</v>
      </c>
      <c r="U1032" s="16">
        <v>0</v>
      </c>
      <c r="V1032" s="16">
        <v>0</v>
      </c>
      <c r="W1032" s="16">
        <v>0</v>
      </c>
      <c r="X1032" s="16">
        <v>0</v>
      </c>
      <c r="Y1032" s="16">
        <v>0</v>
      </c>
      <c r="Z1032" s="16">
        <v>0</v>
      </c>
      <c r="AA1032" s="16">
        <v>0</v>
      </c>
      <c r="AB1032" s="16">
        <v>0</v>
      </c>
      <c r="AC1032" s="16">
        <v>0</v>
      </c>
      <c r="AD1032" s="16">
        <v>0</v>
      </c>
      <c r="AE1032" s="16">
        <v>0</v>
      </c>
      <c r="AF1032" s="16">
        <v>0</v>
      </c>
      <c r="AG1032" s="17">
        <v>0</v>
      </c>
      <c r="AH1032" s="17">
        <v>1.4377</v>
      </c>
      <c r="AI1032" s="17">
        <v>4.0999999999999996</v>
      </c>
      <c r="AJ1032" s="17">
        <v>57</v>
      </c>
      <c r="AK1032" s="17">
        <v>20</v>
      </c>
      <c r="AL1032" s="17">
        <v>0</v>
      </c>
      <c r="AM1032" s="17">
        <v>70</v>
      </c>
    </row>
    <row r="1033" spans="1:39">
      <c r="A1033" s="11">
        <v>393145107831592</v>
      </c>
      <c r="B1033" s="18">
        <v>36295</v>
      </c>
      <c r="C1033" s="13">
        <v>2001</v>
      </c>
      <c r="D1033" s="19">
        <v>37000</v>
      </c>
      <c r="F1033" s="4" t="s">
        <v>46</v>
      </c>
      <c r="G1033" s="4">
        <v>3.56</v>
      </c>
      <c r="H1033" s="15">
        <v>5</v>
      </c>
      <c r="I1033" s="15">
        <v>5</v>
      </c>
      <c r="J1033" s="15">
        <v>3</v>
      </c>
      <c r="K1033" s="15">
        <v>1</v>
      </c>
      <c r="L1033" s="15">
        <v>1</v>
      </c>
      <c r="M1033" s="15">
        <v>5</v>
      </c>
      <c r="N1033" s="15">
        <v>3</v>
      </c>
      <c r="O1033" s="7" t="s">
        <v>45</v>
      </c>
      <c r="P1033" s="16">
        <v>0</v>
      </c>
      <c r="Q1033" s="16">
        <v>0</v>
      </c>
      <c r="R1033" s="16">
        <v>0</v>
      </c>
      <c r="S1033" s="16">
        <v>0</v>
      </c>
      <c r="T1033" s="16">
        <v>0</v>
      </c>
      <c r="U1033" s="16">
        <v>0</v>
      </c>
      <c r="V1033" s="16">
        <v>0</v>
      </c>
      <c r="W1033" s="16">
        <v>0</v>
      </c>
      <c r="X1033" s="16">
        <v>0</v>
      </c>
      <c r="Y1033" s="16">
        <v>0</v>
      </c>
      <c r="Z1033" s="16">
        <v>0</v>
      </c>
      <c r="AA1033" s="16">
        <v>0</v>
      </c>
      <c r="AB1033" s="16">
        <v>0</v>
      </c>
      <c r="AC1033" s="16">
        <v>0</v>
      </c>
      <c r="AD1033" s="16">
        <v>0</v>
      </c>
      <c r="AE1033" s="16">
        <v>0</v>
      </c>
      <c r="AF1033" s="16">
        <v>0</v>
      </c>
      <c r="AG1033" s="17">
        <v>85.64</v>
      </c>
      <c r="AH1033" s="17">
        <v>2.391</v>
      </c>
      <c r="AI1033" s="17">
        <v>3.97</v>
      </c>
      <c r="AJ1033" s="17">
        <v>63.16</v>
      </c>
      <c r="AK1033" s="17">
        <v>18.95</v>
      </c>
      <c r="AL1033" s="17">
        <v>25.26</v>
      </c>
      <c r="AM1033" s="17">
        <v>68.42</v>
      </c>
    </row>
    <row r="1034" spans="1:39">
      <c r="A1034" s="11">
        <v>393145107831592</v>
      </c>
      <c r="B1034" s="18">
        <v>36298</v>
      </c>
      <c r="C1034" s="13">
        <v>2001</v>
      </c>
      <c r="D1034" s="19">
        <v>37000</v>
      </c>
      <c r="F1034" s="4" t="s">
        <v>46</v>
      </c>
      <c r="G1034" s="4">
        <v>3.56</v>
      </c>
      <c r="H1034" s="15">
        <v>2</v>
      </c>
      <c r="I1034" s="15">
        <v>1</v>
      </c>
      <c r="J1034" s="15">
        <v>5</v>
      </c>
      <c r="K1034" s="15">
        <v>5</v>
      </c>
      <c r="L1034" s="15">
        <v>3</v>
      </c>
      <c r="M1034" s="15">
        <v>1</v>
      </c>
      <c r="N1034" s="15">
        <v>5</v>
      </c>
      <c r="O1034" s="7" t="s">
        <v>45</v>
      </c>
      <c r="P1034" s="16">
        <v>0</v>
      </c>
      <c r="Q1034" s="16">
        <v>0</v>
      </c>
      <c r="R1034" s="16">
        <v>0</v>
      </c>
      <c r="S1034" s="16">
        <v>0</v>
      </c>
      <c r="T1034" s="16">
        <v>0</v>
      </c>
      <c r="U1034" s="16">
        <v>0</v>
      </c>
      <c r="V1034" s="16">
        <v>0</v>
      </c>
      <c r="W1034" s="16">
        <v>0</v>
      </c>
      <c r="X1034" s="16">
        <v>0</v>
      </c>
      <c r="Y1034" s="16">
        <v>0</v>
      </c>
      <c r="Z1034" s="16">
        <v>0</v>
      </c>
      <c r="AA1034" s="16">
        <v>0</v>
      </c>
      <c r="AB1034" s="16">
        <v>0</v>
      </c>
      <c r="AC1034" s="16">
        <v>0</v>
      </c>
      <c r="AD1034" s="16">
        <v>0</v>
      </c>
      <c r="AE1034" s="16">
        <v>0</v>
      </c>
      <c r="AF1034" s="16">
        <v>0</v>
      </c>
      <c r="AG1034" s="17">
        <v>21.01</v>
      </c>
      <c r="AH1034" s="17">
        <v>1.8669</v>
      </c>
      <c r="AI1034" s="17">
        <v>3.08</v>
      </c>
      <c r="AJ1034" s="17">
        <v>76</v>
      </c>
      <c r="AK1034" s="17">
        <v>11</v>
      </c>
      <c r="AL1034" s="17">
        <v>3</v>
      </c>
      <c r="AM1034" s="17">
        <v>81</v>
      </c>
    </row>
    <row r="1035" spans="1:39">
      <c r="A1035" s="11">
        <v>393150207732301</v>
      </c>
      <c r="B1035" s="18">
        <v>36803</v>
      </c>
      <c r="C1035" s="13">
        <v>2003</v>
      </c>
      <c r="D1035" s="19">
        <v>37730</v>
      </c>
      <c r="F1035" s="4" t="s">
        <v>46</v>
      </c>
      <c r="G1035" s="4">
        <v>0.77100000000000002</v>
      </c>
      <c r="H1035" s="15">
        <v>1</v>
      </c>
      <c r="I1035" s="15">
        <v>1</v>
      </c>
      <c r="J1035" s="15">
        <v>1</v>
      </c>
      <c r="K1035" s="15">
        <v>1</v>
      </c>
      <c r="L1035" s="15">
        <v>1</v>
      </c>
      <c r="M1035" s="15">
        <v>1</v>
      </c>
      <c r="N1035" s="15">
        <v>1</v>
      </c>
      <c r="O1035" s="7" t="s">
        <v>45</v>
      </c>
      <c r="P1035" s="16">
        <v>-0.105</v>
      </c>
      <c r="Q1035" s="16">
        <v>-0.105</v>
      </c>
      <c r="R1035" s="16">
        <v>-0.06</v>
      </c>
      <c r="S1035" s="16">
        <v>0</v>
      </c>
      <c r="T1035" s="16">
        <v>0</v>
      </c>
      <c r="U1035" s="16">
        <v>-7.0000000000000001E-3</v>
      </c>
      <c r="V1035" s="16">
        <v>0.113</v>
      </c>
      <c r="W1035" s="16">
        <v>-0.182</v>
      </c>
      <c r="X1035" s="16">
        <v>-1E-3</v>
      </c>
      <c r="Y1035" s="16">
        <v>8.4000000000000005E-2</v>
      </c>
      <c r="Z1035" s="16">
        <v>4.5999999999999999E-2</v>
      </c>
      <c r="AA1035" s="16">
        <v>0.05</v>
      </c>
      <c r="AB1035" s="16">
        <v>0</v>
      </c>
      <c r="AC1035" s="16">
        <v>4.3999999999999997E-2</v>
      </c>
      <c r="AD1035" s="16">
        <v>0</v>
      </c>
      <c r="AE1035" s="16">
        <v>0.112</v>
      </c>
      <c r="AF1035" s="16">
        <v>0</v>
      </c>
      <c r="AG1035" s="17">
        <v>0</v>
      </c>
      <c r="AH1035" s="17">
        <v>0.44190000000000002</v>
      </c>
      <c r="AI1035" s="17">
        <v>6.81</v>
      </c>
      <c r="AJ1035" s="17">
        <v>1</v>
      </c>
      <c r="AK1035" s="17">
        <v>90</v>
      </c>
      <c r="AL1035" s="17">
        <v>0</v>
      </c>
      <c r="AM1035" s="17">
        <v>7</v>
      </c>
    </row>
    <row r="1036" spans="1:39">
      <c r="A1036" s="11">
        <v>393150707821175</v>
      </c>
      <c r="B1036" s="18">
        <v>11436</v>
      </c>
      <c r="C1036" s="13">
        <v>2000</v>
      </c>
      <c r="D1036" s="19">
        <v>36682</v>
      </c>
      <c r="F1036" s="4" t="s">
        <v>44</v>
      </c>
      <c r="G1036" s="4">
        <v>3.65</v>
      </c>
      <c r="H1036" s="15">
        <v>4</v>
      </c>
      <c r="I1036" s="15">
        <v>5</v>
      </c>
      <c r="J1036" s="15">
        <v>5</v>
      </c>
      <c r="K1036" s="15">
        <v>5</v>
      </c>
      <c r="L1036" s="15">
        <v>5</v>
      </c>
      <c r="M1036" s="15">
        <v>1</v>
      </c>
      <c r="N1036" s="15">
        <v>5</v>
      </c>
      <c r="O1036" s="7" t="s">
        <v>45</v>
      </c>
      <c r="P1036" s="16">
        <v>0</v>
      </c>
      <c r="Q1036" s="16">
        <v>0</v>
      </c>
      <c r="R1036" s="16">
        <v>0</v>
      </c>
      <c r="S1036" s="16">
        <v>0</v>
      </c>
      <c r="T1036" s="16">
        <v>0</v>
      </c>
      <c r="U1036" s="16">
        <v>0</v>
      </c>
      <c r="V1036" s="16">
        <v>0</v>
      </c>
      <c r="W1036" s="16">
        <v>0</v>
      </c>
      <c r="X1036" s="16">
        <v>0</v>
      </c>
      <c r="Y1036" s="16">
        <v>0</v>
      </c>
      <c r="Z1036" s="16">
        <v>0</v>
      </c>
      <c r="AA1036" s="16">
        <v>0</v>
      </c>
      <c r="AB1036" s="16">
        <v>0</v>
      </c>
      <c r="AC1036" s="16">
        <v>0</v>
      </c>
      <c r="AD1036" s="16">
        <v>0</v>
      </c>
      <c r="AE1036" s="16">
        <v>0</v>
      </c>
      <c r="AF1036" s="16">
        <v>0</v>
      </c>
      <c r="AG1036" s="17">
        <v>57.54</v>
      </c>
      <c r="AH1036" s="17">
        <v>2.0947</v>
      </c>
      <c r="AI1036" s="17">
        <v>2.2599999999999998</v>
      </c>
      <c r="AJ1036" s="17">
        <v>92</v>
      </c>
      <c r="AK1036" s="17">
        <v>2</v>
      </c>
      <c r="AL1036" s="17">
        <v>5</v>
      </c>
      <c r="AM1036" s="17">
        <v>86</v>
      </c>
    </row>
    <row r="1037" spans="1:39">
      <c r="A1037" s="11">
        <v>393157807710461</v>
      </c>
      <c r="B1037" s="18">
        <v>1784</v>
      </c>
      <c r="C1037" s="13">
        <v>2007</v>
      </c>
      <c r="D1037" s="19">
        <v>39183</v>
      </c>
      <c r="F1037" s="4" t="s">
        <v>48</v>
      </c>
      <c r="G1037" s="4">
        <v>1.02</v>
      </c>
      <c r="H1037" s="15">
        <v>1</v>
      </c>
      <c r="I1037" s="15">
        <v>1</v>
      </c>
      <c r="J1037" s="15">
        <v>1</v>
      </c>
      <c r="K1037" s="15">
        <v>1</v>
      </c>
      <c r="L1037" s="15">
        <v>1</v>
      </c>
      <c r="M1037" s="15">
        <v>1</v>
      </c>
      <c r="N1037" s="15">
        <v>1</v>
      </c>
      <c r="O1037" s="7" t="s">
        <v>45</v>
      </c>
      <c r="P1037" s="16">
        <v>-0.40200000000000002</v>
      </c>
      <c r="Q1037" s="16">
        <v>-0.40200000000000002</v>
      </c>
      <c r="R1037" s="16">
        <v>-0.44900000000000001</v>
      </c>
      <c r="S1037" s="16">
        <v>-9.0999999999999998E-2</v>
      </c>
      <c r="T1037" s="16">
        <v>0</v>
      </c>
      <c r="U1037" s="16">
        <v>-7.0999999999999994E-2</v>
      </c>
      <c r="V1037" s="16">
        <v>-7.9000000000000001E-2</v>
      </c>
      <c r="W1037" s="16">
        <v>-0.29399999999999998</v>
      </c>
      <c r="X1037" s="16">
        <v>1.7000000000000001E-2</v>
      </c>
      <c r="Y1037" s="16">
        <v>0.23599999999999999</v>
      </c>
      <c r="Z1037" s="16">
        <v>-2E-3</v>
      </c>
      <c r="AA1037" s="16">
        <v>-0.2</v>
      </c>
      <c r="AB1037" s="16">
        <v>0</v>
      </c>
      <c r="AC1037" s="16">
        <v>2.5999999999999999E-2</v>
      </c>
      <c r="AD1037" s="16">
        <v>0.125</v>
      </c>
      <c r="AE1037" s="16">
        <v>0.25600000000000001</v>
      </c>
      <c r="AF1037" s="16">
        <v>0</v>
      </c>
      <c r="AG1037" s="17">
        <v>0</v>
      </c>
      <c r="AH1037" s="17">
        <v>0.53569999999999995</v>
      </c>
      <c r="AI1037" s="17">
        <v>6.99</v>
      </c>
      <c r="AJ1037" s="17">
        <v>0</v>
      </c>
      <c r="AK1037" s="17">
        <v>91</v>
      </c>
      <c r="AL1037" s="17">
        <v>3</v>
      </c>
      <c r="AM1037" s="17">
        <v>2</v>
      </c>
    </row>
    <row r="1038" spans="1:39">
      <c r="A1038" s="11">
        <v>393203107707250</v>
      </c>
      <c r="B1038" s="18">
        <v>36944</v>
      </c>
      <c r="C1038" s="13">
        <v>2002</v>
      </c>
      <c r="D1038" s="19">
        <v>37353</v>
      </c>
      <c r="F1038" s="4" t="s">
        <v>48</v>
      </c>
      <c r="G1038" s="4">
        <v>0.498</v>
      </c>
      <c r="H1038" s="15">
        <v>1</v>
      </c>
      <c r="I1038" s="15">
        <v>1</v>
      </c>
      <c r="J1038" s="15">
        <v>1</v>
      </c>
      <c r="K1038" s="15">
        <v>1</v>
      </c>
      <c r="L1038" s="15">
        <v>1</v>
      </c>
      <c r="M1038" s="15">
        <v>1</v>
      </c>
      <c r="N1038" s="15">
        <v>1</v>
      </c>
      <c r="O1038" s="7" t="s">
        <v>45</v>
      </c>
      <c r="P1038" s="16">
        <v>-0.47699999999999998</v>
      </c>
      <c r="Q1038" s="16">
        <v>-0.47699999999999998</v>
      </c>
      <c r="R1038" s="16">
        <v>-0.54500000000000004</v>
      </c>
      <c r="S1038" s="16">
        <v>0.33300000000000002</v>
      </c>
      <c r="T1038" s="16">
        <v>0</v>
      </c>
      <c r="U1038" s="16">
        <v>7.0000000000000001E-3</v>
      </c>
      <c r="V1038" s="16">
        <v>-5.8000000000000003E-2</v>
      </c>
      <c r="W1038" s="16">
        <v>-0.316</v>
      </c>
      <c r="X1038" s="16">
        <v>0.217</v>
      </c>
      <c r="Y1038" s="16">
        <v>0.34899999999999998</v>
      </c>
      <c r="Z1038" s="16">
        <v>6.5000000000000002E-2</v>
      </c>
      <c r="AA1038" s="16">
        <v>-0.47199999999999998</v>
      </c>
      <c r="AB1038" s="16">
        <v>0</v>
      </c>
      <c r="AC1038" s="16">
        <v>6.2E-2</v>
      </c>
      <c r="AD1038" s="16">
        <v>0</v>
      </c>
      <c r="AE1038" s="16">
        <v>0.87</v>
      </c>
      <c r="AF1038" s="16">
        <v>0</v>
      </c>
      <c r="AG1038" s="17">
        <v>0</v>
      </c>
      <c r="AH1038" s="17">
        <v>0.59640000000000004</v>
      </c>
      <c r="AI1038" s="17">
        <v>6.88</v>
      </c>
      <c r="AJ1038" s="17">
        <v>2</v>
      </c>
      <c r="AK1038" s="17">
        <v>89</v>
      </c>
      <c r="AL1038" s="17">
        <v>3</v>
      </c>
      <c r="AM1038" s="17">
        <v>4</v>
      </c>
    </row>
    <row r="1039" spans="1:39">
      <c r="A1039" s="11">
        <v>393203107728023</v>
      </c>
      <c r="B1039" s="18">
        <v>34602</v>
      </c>
      <c r="C1039" s="13">
        <v>2007</v>
      </c>
      <c r="D1039" s="19">
        <v>39152</v>
      </c>
      <c r="F1039" s="4" t="s">
        <v>46</v>
      </c>
      <c r="G1039" s="4">
        <v>2.67</v>
      </c>
      <c r="H1039" s="15">
        <v>4</v>
      </c>
      <c r="I1039" s="15">
        <v>3</v>
      </c>
      <c r="J1039" s="15">
        <v>1</v>
      </c>
      <c r="K1039" s="15">
        <v>1</v>
      </c>
      <c r="L1039" s="15">
        <v>1</v>
      </c>
      <c r="M1039" s="15">
        <v>3</v>
      </c>
      <c r="N1039" s="15">
        <v>1</v>
      </c>
      <c r="O1039" s="7" t="s">
        <v>45</v>
      </c>
      <c r="P1039" s="16">
        <v>-9.0999999999999998E-2</v>
      </c>
      <c r="Q1039" s="16">
        <v>-9.0999999999999998E-2</v>
      </c>
      <c r="R1039" s="16">
        <v>-6.5000000000000002E-2</v>
      </c>
      <c r="S1039" s="16">
        <v>0</v>
      </c>
      <c r="T1039" s="16">
        <v>0</v>
      </c>
      <c r="U1039" s="16">
        <v>7.0000000000000001E-3</v>
      </c>
      <c r="V1039" s="16">
        <v>0.124</v>
      </c>
      <c r="W1039" s="16">
        <v>-0.27300000000000002</v>
      </c>
      <c r="X1039" s="16">
        <v>3.5999999999999997E-2</v>
      </c>
      <c r="Y1039" s="16">
        <v>2.3E-2</v>
      </c>
      <c r="Z1039" s="16">
        <v>1.2E-2</v>
      </c>
      <c r="AA1039" s="16">
        <v>0</v>
      </c>
      <c r="AB1039" s="16">
        <v>0</v>
      </c>
      <c r="AC1039" s="16">
        <v>5.0000000000000001E-3</v>
      </c>
      <c r="AD1039" s="16">
        <v>0</v>
      </c>
      <c r="AE1039" s="16">
        <v>0.17100000000000001</v>
      </c>
      <c r="AF1039" s="16">
        <v>0</v>
      </c>
      <c r="AG1039" s="17">
        <v>58.69</v>
      </c>
      <c r="AH1039" s="17">
        <v>2.0066000000000002</v>
      </c>
      <c r="AI1039" s="17">
        <v>4.4800000000000004</v>
      </c>
      <c r="AJ1039" s="17">
        <v>62</v>
      </c>
      <c r="AK1039" s="17">
        <v>26</v>
      </c>
      <c r="AL1039" s="17">
        <v>8</v>
      </c>
      <c r="AM1039" s="17">
        <v>46</v>
      </c>
    </row>
    <row r="1040" spans="1:39">
      <c r="A1040" s="11">
        <v>393208207725581</v>
      </c>
      <c r="B1040" s="18">
        <v>36844</v>
      </c>
      <c r="C1040" s="13">
        <v>2000</v>
      </c>
      <c r="D1040" s="19">
        <v>36618</v>
      </c>
      <c r="F1040" s="4" t="s">
        <v>48</v>
      </c>
      <c r="G1040" s="4">
        <v>10.7</v>
      </c>
      <c r="H1040" s="15">
        <v>2</v>
      </c>
      <c r="I1040" s="15">
        <v>3</v>
      </c>
      <c r="J1040" s="15">
        <v>3</v>
      </c>
      <c r="K1040" s="15">
        <v>3</v>
      </c>
      <c r="L1040" s="15">
        <v>1</v>
      </c>
      <c r="M1040" s="15">
        <v>1</v>
      </c>
      <c r="N1040" s="15">
        <v>5</v>
      </c>
      <c r="O1040" s="7" t="s">
        <v>45</v>
      </c>
      <c r="P1040" s="16">
        <v>-7.4999999999999997E-2</v>
      </c>
      <c r="Q1040" s="16">
        <v>-7.4999999999999997E-2</v>
      </c>
      <c r="R1040" s="16">
        <v>-0.13200000000000001</v>
      </c>
      <c r="S1040" s="16">
        <v>0</v>
      </c>
      <c r="T1040" s="16">
        <v>0</v>
      </c>
      <c r="U1040" s="16">
        <v>1.4999999999999999E-2</v>
      </c>
      <c r="V1040" s="16">
        <v>2.5000000000000001E-2</v>
      </c>
      <c r="W1040" s="16">
        <v>0</v>
      </c>
      <c r="X1040" s="16">
        <v>7.3999999999999996E-2</v>
      </c>
      <c r="Y1040" s="16">
        <v>1.6E-2</v>
      </c>
      <c r="Z1040" s="16">
        <v>2.3E-2</v>
      </c>
      <c r="AA1040" s="16">
        <v>-0.214</v>
      </c>
      <c r="AB1040" s="16">
        <v>0</v>
      </c>
      <c r="AC1040" s="16">
        <v>7.0000000000000001E-3</v>
      </c>
      <c r="AD1040" s="16">
        <v>6.7000000000000004E-2</v>
      </c>
      <c r="AE1040" s="16">
        <v>6.2E-2</v>
      </c>
      <c r="AF1040" s="16">
        <v>0</v>
      </c>
      <c r="AG1040" s="17">
        <v>26.33</v>
      </c>
      <c r="AH1040" s="17">
        <v>1.9816</v>
      </c>
      <c r="AI1040" s="17">
        <v>3.89</v>
      </c>
      <c r="AJ1040" s="17">
        <v>63</v>
      </c>
      <c r="AK1040" s="17">
        <v>13</v>
      </c>
      <c r="AL1040" s="17">
        <v>4</v>
      </c>
      <c r="AM1040" s="17">
        <v>86</v>
      </c>
    </row>
    <row r="1041" spans="1:39">
      <c r="A1041" s="11">
        <v>393215007742410</v>
      </c>
      <c r="B1041" s="18">
        <v>34506</v>
      </c>
      <c r="C1041" s="13">
        <v>2006</v>
      </c>
      <c r="D1041" s="19">
        <v>38780</v>
      </c>
      <c r="F1041" s="4" t="s">
        <v>44</v>
      </c>
      <c r="G1041" s="4">
        <v>201</v>
      </c>
      <c r="H1041" s="15">
        <v>3</v>
      </c>
      <c r="I1041" s="15">
        <v>1</v>
      </c>
      <c r="J1041" s="15">
        <v>5</v>
      </c>
      <c r="K1041" s="15">
        <v>1</v>
      </c>
      <c r="L1041" s="15">
        <v>1</v>
      </c>
      <c r="M1041" s="15">
        <v>5</v>
      </c>
      <c r="N1041" s="15">
        <v>5</v>
      </c>
      <c r="O1041" s="7" t="s">
        <v>45</v>
      </c>
      <c r="P1041" s="16">
        <v>-0.40100000000000002</v>
      </c>
      <c r="Q1041" s="16">
        <v>-0.40100000000000002</v>
      </c>
      <c r="R1041" s="16">
        <v>-0.314</v>
      </c>
      <c r="S1041" s="16">
        <v>0.4</v>
      </c>
      <c r="T1041" s="16">
        <v>0</v>
      </c>
      <c r="U1041" s="16">
        <v>0.17699999999999999</v>
      </c>
      <c r="V1041" s="16">
        <v>0.14799999999999999</v>
      </c>
      <c r="W1041" s="16">
        <v>-0.45</v>
      </c>
      <c r="X1041" s="16">
        <v>0.45500000000000002</v>
      </c>
      <c r="Y1041" s="16">
        <v>0.245</v>
      </c>
      <c r="Z1041" s="16">
        <v>0.26900000000000002</v>
      </c>
      <c r="AA1041" s="16">
        <v>-0.188</v>
      </c>
      <c r="AB1041" s="16">
        <v>-1</v>
      </c>
      <c r="AC1041" s="16">
        <v>0.24399999999999999</v>
      </c>
      <c r="AD1041" s="16">
        <v>0.50800000000000001</v>
      </c>
      <c r="AE1041" s="16">
        <v>1.746</v>
      </c>
      <c r="AF1041" s="16">
        <v>-1</v>
      </c>
      <c r="AG1041" s="17">
        <v>40</v>
      </c>
      <c r="AH1041" s="17">
        <v>1.8066</v>
      </c>
      <c r="AI1041" s="17">
        <v>4.08</v>
      </c>
      <c r="AJ1041" s="17">
        <v>43</v>
      </c>
      <c r="AK1041" s="17">
        <v>16</v>
      </c>
      <c r="AL1041" s="17">
        <v>20</v>
      </c>
      <c r="AM1041" s="17">
        <v>78</v>
      </c>
    </row>
    <row r="1042" spans="1:39">
      <c r="A1042" s="11">
        <v>393215007742410</v>
      </c>
      <c r="B1042" s="20">
        <v>36694</v>
      </c>
      <c r="C1042" s="13">
        <v>2004</v>
      </c>
      <c r="D1042" s="19">
        <v>38059</v>
      </c>
      <c r="F1042" s="4" t="s">
        <v>44</v>
      </c>
      <c r="G1042" s="4">
        <v>201</v>
      </c>
      <c r="H1042" s="15">
        <v>1</v>
      </c>
      <c r="I1042" s="15">
        <v>1</v>
      </c>
      <c r="J1042" s="15">
        <v>1</v>
      </c>
      <c r="K1042" s="15">
        <v>1</v>
      </c>
      <c r="L1042" s="15">
        <v>1</v>
      </c>
      <c r="M1042" s="15">
        <v>1</v>
      </c>
      <c r="N1042" s="15">
        <v>1</v>
      </c>
      <c r="O1042" s="7" t="s">
        <v>45</v>
      </c>
      <c r="P1042" s="16">
        <v>-0.40100000000000002</v>
      </c>
      <c r="Q1042" s="16">
        <v>-0.40100000000000002</v>
      </c>
      <c r="R1042" s="16">
        <v>-0.314</v>
      </c>
      <c r="S1042" s="16">
        <v>0.4</v>
      </c>
      <c r="T1042" s="16">
        <v>0</v>
      </c>
      <c r="U1042" s="16">
        <v>0.17699999999999999</v>
      </c>
      <c r="V1042" s="16">
        <v>0.14799999999999999</v>
      </c>
      <c r="W1042" s="16">
        <v>-0.45</v>
      </c>
      <c r="X1042" s="16">
        <v>0.45500000000000002</v>
      </c>
      <c r="Y1042" s="16">
        <v>0.245</v>
      </c>
      <c r="Z1042" s="16">
        <v>0.26900000000000002</v>
      </c>
      <c r="AA1042" s="16">
        <v>-0.188</v>
      </c>
      <c r="AB1042" s="16">
        <v>-1</v>
      </c>
      <c r="AC1042" s="16">
        <v>0.24399999999999999</v>
      </c>
      <c r="AD1042" s="16">
        <v>0.50800000000000001</v>
      </c>
      <c r="AE1042" s="16">
        <v>1.746</v>
      </c>
      <c r="AF1042" s="16">
        <v>-1</v>
      </c>
      <c r="AG1042" s="17">
        <v>0</v>
      </c>
      <c r="AH1042" s="17">
        <v>0.96499999999999997</v>
      </c>
      <c r="AI1042" s="17">
        <v>6.29</v>
      </c>
      <c r="AJ1042" s="17">
        <v>10</v>
      </c>
      <c r="AK1042" s="17">
        <v>77</v>
      </c>
      <c r="AL1042" s="17">
        <v>5</v>
      </c>
      <c r="AM1042" s="17">
        <v>18</v>
      </c>
    </row>
    <row r="1043" spans="1:39">
      <c r="A1043" s="11">
        <v>393223107820461</v>
      </c>
      <c r="B1043" s="18">
        <v>11534</v>
      </c>
      <c r="C1043" s="13">
        <v>2006</v>
      </c>
      <c r="D1043" s="19">
        <v>38840</v>
      </c>
      <c r="F1043" s="4" t="s">
        <v>44</v>
      </c>
      <c r="G1043" s="4">
        <v>1.93</v>
      </c>
      <c r="H1043" s="15">
        <v>5</v>
      </c>
      <c r="I1043" s="15">
        <v>3</v>
      </c>
      <c r="J1043" s="15">
        <v>5</v>
      </c>
      <c r="K1043" s="15">
        <v>5</v>
      </c>
      <c r="L1043" s="15">
        <v>5</v>
      </c>
      <c r="M1043" s="15">
        <v>5</v>
      </c>
      <c r="N1043" s="15">
        <v>5</v>
      </c>
      <c r="O1043" s="7" t="s">
        <v>45</v>
      </c>
      <c r="P1043" s="16">
        <v>0</v>
      </c>
      <c r="Q1043" s="16">
        <v>0</v>
      </c>
      <c r="R1043" s="16">
        <v>0</v>
      </c>
      <c r="S1043" s="16">
        <v>0</v>
      </c>
      <c r="T1043" s="16">
        <v>0</v>
      </c>
      <c r="U1043" s="16">
        <v>0</v>
      </c>
      <c r="V1043" s="16">
        <v>0</v>
      </c>
      <c r="W1043" s="16">
        <v>0</v>
      </c>
      <c r="X1043" s="16">
        <v>0</v>
      </c>
      <c r="Y1043" s="16">
        <v>0</v>
      </c>
      <c r="Z1043" s="16">
        <v>0</v>
      </c>
      <c r="AA1043" s="16">
        <v>0</v>
      </c>
      <c r="AB1043" s="16">
        <v>0</v>
      </c>
      <c r="AC1043" s="16">
        <v>0</v>
      </c>
      <c r="AD1043" s="16">
        <v>0</v>
      </c>
      <c r="AE1043" s="16">
        <v>0</v>
      </c>
      <c r="AF1043" s="16">
        <v>0</v>
      </c>
      <c r="AG1043" s="17">
        <v>97.23</v>
      </c>
      <c r="AH1043" s="17">
        <v>1.9207000000000001</v>
      </c>
      <c r="AI1043" s="17">
        <v>2.73</v>
      </c>
      <c r="AJ1043" s="17">
        <v>94</v>
      </c>
      <c r="AK1043" s="17">
        <v>0</v>
      </c>
      <c r="AL1043" s="17">
        <v>36</v>
      </c>
      <c r="AM1043" s="17">
        <v>80</v>
      </c>
    </row>
    <row r="1044" spans="1:39">
      <c r="A1044" s="11">
        <v>393235907728469</v>
      </c>
      <c r="B1044" s="18">
        <v>36846</v>
      </c>
      <c r="C1044" s="13">
        <v>2000</v>
      </c>
      <c r="D1044" s="19">
        <v>36618</v>
      </c>
      <c r="F1044" s="4" t="s">
        <v>46</v>
      </c>
      <c r="G1044" s="4">
        <v>1.9</v>
      </c>
      <c r="H1044" s="15">
        <v>5</v>
      </c>
      <c r="I1044" s="15">
        <v>5</v>
      </c>
      <c r="J1044" s="15">
        <v>5</v>
      </c>
      <c r="K1044" s="15">
        <v>3</v>
      </c>
      <c r="L1044" s="15">
        <v>5</v>
      </c>
      <c r="M1044" s="15">
        <v>5</v>
      </c>
      <c r="N1044" s="15">
        <v>5</v>
      </c>
      <c r="O1044" s="7" t="s">
        <v>45</v>
      </c>
      <c r="P1044" s="16">
        <v>-8.5999999999999993E-2</v>
      </c>
      <c r="Q1044" s="16">
        <v>-8.5999999999999993E-2</v>
      </c>
      <c r="R1044" s="16">
        <v>-0.13100000000000001</v>
      </c>
      <c r="S1044" s="16">
        <v>0</v>
      </c>
      <c r="T1044" s="16">
        <v>0</v>
      </c>
      <c r="U1044" s="16">
        <v>1.4E-2</v>
      </c>
      <c r="V1044" s="16">
        <v>-6.0000000000000001E-3</v>
      </c>
      <c r="W1044" s="16">
        <v>0</v>
      </c>
      <c r="X1044" s="16">
        <v>2.7E-2</v>
      </c>
      <c r="Y1044" s="16">
        <v>1.7000000000000001E-2</v>
      </c>
      <c r="Z1044" s="16">
        <v>0.01</v>
      </c>
      <c r="AA1044" s="16">
        <v>-0.16700000000000001</v>
      </c>
      <c r="AB1044" s="16">
        <v>0</v>
      </c>
      <c r="AC1044" s="16">
        <v>3.0000000000000001E-3</v>
      </c>
      <c r="AD1044" s="16">
        <v>0</v>
      </c>
      <c r="AE1044" s="16">
        <v>8.8999999999999996E-2</v>
      </c>
      <c r="AF1044" s="16">
        <v>0</v>
      </c>
      <c r="AG1044" s="17">
        <v>100</v>
      </c>
      <c r="AH1044" s="17">
        <v>2.6724999999999999</v>
      </c>
      <c r="AI1044" s="17">
        <v>3.52</v>
      </c>
      <c r="AJ1044" s="17">
        <v>70</v>
      </c>
      <c r="AK1044" s="17">
        <v>7</v>
      </c>
      <c r="AL1044" s="17">
        <v>17</v>
      </c>
      <c r="AM1044" s="17">
        <v>77</v>
      </c>
    </row>
    <row r="1045" spans="1:39">
      <c r="A1045" s="11">
        <v>393244907833079</v>
      </c>
      <c r="B1045" s="18">
        <v>36419</v>
      </c>
      <c r="C1045" s="13">
        <v>2000</v>
      </c>
      <c r="D1045" s="19">
        <v>36626</v>
      </c>
      <c r="F1045" s="4" t="s">
        <v>46</v>
      </c>
      <c r="G1045" s="4">
        <v>5.29</v>
      </c>
      <c r="H1045" s="15">
        <v>1</v>
      </c>
      <c r="I1045" s="15">
        <v>1</v>
      </c>
      <c r="J1045" s="15">
        <v>5</v>
      </c>
      <c r="K1045" s="15">
        <v>5</v>
      </c>
      <c r="L1045" s="15">
        <v>5</v>
      </c>
      <c r="M1045" s="15">
        <v>1</v>
      </c>
      <c r="N1045" s="15">
        <v>5</v>
      </c>
      <c r="O1045" s="7" t="s">
        <v>45</v>
      </c>
      <c r="P1045" s="16">
        <v>0</v>
      </c>
      <c r="Q1045" s="16">
        <v>0</v>
      </c>
      <c r="R1045" s="16">
        <v>0</v>
      </c>
      <c r="S1045" s="16">
        <v>0</v>
      </c>
      <c r="T1045" s="16">
        <v>0</v>
      </c>
      <c r="U1045" s="16">
        <v>0</v>
      </c>
      <c r="V1045" s="16">
        <v>0</v>
      </c>
      <c r="W1045" s="16">
        <v>0</v>
      </c>
      <c r="X1045" s="16">
        <v>0</v>
      </c>
      <c r="Y1045" s="16">
        <v>0</v>
      </c>
      <c r="Z1045" s="16">
        <v>0</v>
      </c>
      <c r="AA1045" s="16">
        <v>0</v>
      </c>
      <c r="AB1045" s="16">
        <v>0</v>
      </c>
      <c r="AC1045" s="16">
        <v>0</v>
      </c>
      <c r="AD1045" s="16">
        <v>0</v>
      </c>
      <c r="AE1045" s="16">
        <v>0</v>
      </c>
      <c r="AF1045" s="16">
        <v>0</v>
      </c>
      <c r="AG1045" s="17">
        <v>0</v>
      </c>
      <c r="AH1045" s="17">
        <v>1.671</v>
      </c>
      <c r="AI1045" s="17">
        <v>3.12</v>
      </c>
      <c r="AJ1045" s="17">
        <v>82</v>
      </c>
      <c r="AK1045" s="17">
        <v>5</v>
      </c>
      <c r="AL1045" s="17">
        <v>2</v>
      </c>
      <c r="AM1045" s="17">
        <v>94</v>
      </c>
    </row>
    <row r="1046" spans="1:39">
      <c r="A1046" s="11">
        <v>393248107834311</v>
      </c>
      <c r="B1046" s="18">
        <v>36418</v>
      </c>
      <c r="C1046" s="13">
        <v>2000</v>
      </c>
      <c r="D1046" s="19">
        <v>36626</v>
      </c>
      <c r="F1046" s="4" t="s">
        <v>46</v>
      </c>
      <c r="G1046" s="4">
        <v>4.04</v>
      </c>
      <c r="H1046" s="15">
        <v>5</v>
      </c>
      <c r="I1046" s="15">
        <v>5</v>
      </c>
      <c r="J1046" s="15">
        <v>5</v>
      </c>
      <c r="K1046" s="15">
        <v>5</v>
      </c>
      <c r="L1046" s="15">
        <v>5</v>
      </c>
      <c r="M1046" s="15">
        <v>3</v>
      </c>
      <c r="N1046" s="15">
        <v>3</v>
      </c>
      <c r="O1046" s="7" t="s">
        <v>45</v>
      </c>
      <c r="P1046" s="16">
        <v>0</v>
      </c>
      <c r="Q1046" s="16">
        <v>0</v>
      </c>
      <c r="R1046" s="16">
        <v>0</v>
      </c>
      <c r="S1046" s="16">
        <v>0</v>
      </c>
      <c r="T1046" s="16">
        <v>0</v>
      </c>
      <c r="U1046" s="16">
        <v>0</v>
      </c>
      <c r="V1046" s="16">
        <v>0</v>
      </c>
      <c r="W1046" s="16">
        <v>0</v>
      </c>
      <c r="X1046" s="16">
        <v>0</v>
      </c>
      <c r="Y1046" s="16">
        <v>0</v>
      </c>
      <c r="Z1046" s="16">
        <v>0</v>
      </c>
      <c r="AA1046" s="16">
        <v>0</v>
      </c>
      <c r="AB1046" s="16">
        <v>0</v>
      </c>
      <c r="AC1046" s="16">
        <v>0</v>
      </c>
      <c r="AD1046" s="16">
        <v>0</v>
      </c>
      <c r="AE1046" s="16">
        <v>0</v>
      </c>
      <c r="AF1046" s="16">
        <v>0</v>
      </c>
      <c r="AG1046" s="17">
        <v>78.8</v>
      </c>
      <c r="AH1046" s="17">
        <v>2.4319999999999999</v>
      </c>
      <c r="AI1046" s="17">
        <v>3.09</v>
      </c>
      <c r="AJ1046" s="17">
        <v>79</v>
      </c>
      <c r="AK1046" s="17">
        <v>9</v>
      </c>
      <c r="AL1046" s="17">
        <v>5</v>
      </c>
      <c r="AM1046" s="17">
        <v>69</v>
      </c>
    </row>
    <row r="1047" spans="1:39">
      <c r="A1047" s="11">
        <v>393253907737120</v>
      </c>
      <c r="B1047" s="18">
        <v>34525</v>
      </c>
      <c r="C1047" s="13">
        <v>2006</v>
      </c>
      <c r="D1047" s="19">
        <v>38808</v>
      </c>
      <c r="F1047" s="4" t="s">
        <v>46</v>
      </c>
      <c r="G1047" s="4">
        <v>1.02</v>
      </c>
      <c r="H1047" s="15">
        <v>4</v>
      </c>
      <c r="I1047" s="15">
        <v>3</v>
      </c>
      <c r="J1047" s="15">
        <v>1</v>
      </c>
      <c r="K1047" s="15">
        <v>1</v>
      </c>
      <c r="L1047" s="15">
        <v>1</v>
      </c>
      <c r="M1047" s="15">
        <v>1</v>
      </c>
      <c r="N1047" s="15">
        <v>1</v>
      </c>
      <c r="O1047" s="7" t="s">
        <v>51</v>
      </c>
      <c r="P1047" s="16">
        <v>-0.68500000000000005</v>
      </c>
      <c r="Q1047" s="16">
        <v>-0.68500000000000005</v>
      </c>
      <c r="R1047" s="16">
        <v>-0.67200000000000004</v>
      </c>
      <c r="S1047" s="16">
        <v>8</v>
      </c>
      <c r="T1047" s="16">
        <v>-0.66700000000000004</v>
      </c>
      <c r="U1047" s="16">
        <v>0.14000000000000001</v>
      </c>
      <c r="V1047" s="16">
        <v>9.1999999999999998E-2</v>
      </c>
      <c r="W1047" s="16">
        <v>-0.76200000000000001</v>
      </c>
      <c r="X1047" s="16">
        <v>0.33800000000000002</v>
      </c>
      <c r="Y1047" s="16">
        <v>2.4590000000000001</v>
      </c>
      <c r="Z1047" s="16">
        <v>0.17699999999999999</v>
      </c>
      <c r="AA1047" s="16">
        <v>-0.40699999999999997</v>
      </c>
      <c r="AB1047" s="16">
        <v>0</v>
      </c>
      <c r="AC1047" s="16">
        <v>0.76400000000000001</v>
      </c>
      <c r="AD1047" s="16">
        <v>0.25</v>
      </c>
      <c r="AE1047" s="16">
        <v>5.7889999999999997</v>
      </c>
      <c r="AF1047" s="16">
        <v>0</v>
      </c>
      <c r="AG1047" s="17">
        <v>64.66</v>
      </c>
      <c r="AH1047" s="17">
        <v>2.2383000000000002</v>
      </c>
      <c r="AI1047" s="17">
        <v>4.75</v>
      </c>
      <c r="AJ1047" s="17">
        <v>44</v>
      </c>
      <c r="AK1047" s="17">
        <v>34</v>
      </c>
      <c r="AL1047" s="17">
        <v>3</v>
      </c>
      <c r="AM1047" s="17">
        <v>54</v>
      </c>
    </row>
    <row r="1048" spans="1:39">
      <c r="A1048" s="11">
        <v>393253907737120</v>
      </c>
      <c r="B1048" s="20">
        <v>36710</v>
      </c>
      <c r="C1048" s="13">
        <v>2004</v>
      </c>
      <c r="D1048" s="19">
        <v>38071</v>
      </c>
      <c r="F1048" s="4" t="s">
        <v>46</v>
      </c>
      <c r="G1048" s="4">
        <v>1.02</v>
      </c>
      <c r="H1048" s="15">
        <v>3</v>
      </c>
      <c r="I1048" s="15">
        <v>1</v>
      </c>
      <c r="J1048" s="15">
        <v>5</v>
      </c>
      <c r="K1048" s="15">
        <v>5</v>
      </c>
      <c r="L1048" s="15">
        <v>5</v>
      </c>
      <c r="M1048" s="15">
        <v>3</v>
      </c>
      <c r="N1048" s="15">
        <v>5</v>
      </c>
      <c r="O1048" s="7" t="s">
        <v>51</v>
      </c>
      <c r="P1048" s="16">
        <v>-0.68500000000000005</v>
      </c>
      <c r="Q1048" s="16">
        <v>-0.68500000000000005</v>
      </c>
      <c r="R1048" s="16">
        <v>-0.67200000000000004</v>
      </c>
      <c r="S1048" s="16">
        <v>8</v>
      </c>
      <c r="T1048" s="16">
        <v>-0.66700000000000004</v>
      </c>
      <c r="U1048" s="16">
        <v>0.14000000000000001</v>
      </c>
      <c r="V1048" s="16">
        <v>9.1999999999999998E-2</v>
      </c>
      <c r="W1048" s="16">
        <v>-0.76200000000000001</v>
      </c>
      <c r="X1048" s="16">
        <v>0.33800000000000002</v>
      </c>
      <c r="Y1048" s="16">
        <v>2.4590000000000001</v>
      </c>
      <c r="Z1048" s="16">
        <v>0.17699999999999999</v>
      </c>
      <c r="AA1048" s="16">
        <v>-0.40699999999999997</v>
      </c>
      <c r="AB1048" s="16">
        <v>0</v>
      </c>
      <c r="AC1048" s="16">
        <v>0.76400000000000001</v>
      </c>
      <c r="AD1048" s="16">
        <v>0.25</v>
      </c>
      <c r="AE1048" s="16">
        <v>5.7889999999999997</v>
      </c>
      <c r="AF1048" s="16">
        <v>0</v>
      </c>
      <c r="AG1048" s="17">
        <v>40.700000000000003</v>
      </c>
      <c r="AH1048" s="17">
        <v>1.9396</v>
      </c>
      <c r="AI1048" s="17">
        <v>3.32</v>
      </c>
      <c r="AJ1048" s="17">
        <v>85</v>
      </c>
      <c r="AK1048" s="17">
        <v>8</v>
      </c>
      <c r="AL1048" s="17">
        <v>4</v>
      </c>
      <c r="AM1048" s="17">
        <v>75</v>
      </c>
    </row>
    <row r="1049" spans="1:39">
      <c r="A1049" s="11">
        <v>393255007703428</v>
      </c>
      <c r="B1049" s="18">
        <v>36952</v>
      </c>
      <c r="C1049" s="13">
        <v>2002</v>
      </c>
      <c r="D1049" s="19">
        <v>37369</v>
      </c>
      <c r="F1049" s="4" t="s">
        <v>48</v>
      </c>
      <c r="G1049" s="4">
        <v>1.55</v>
      </c>
      <c r="H1049" s="15">
        <v>1</v>
      </c>
      <c r="I1049" s="15">
        <v>1</v>
      </c>
      <c r="J1049" s="15">
        <v>1</v>
      </c>
      <c r="K1049" s="15">
        <v>1</v>
      </c>
      <c r="L1049" s="15">
        <v>1</v>
      </c>
      <c r="M1049" s="15">
        <v>1</v>
      </c>
      <c r="N1049" s="15">
        <v>1</v>
      </c>
      <c r="O1049" s="7" t="s">
        <v>45</v>
      </c>
      <c r="P1049" s="16">
        <v>-0.47799999999999998</v>
      </c>
      <c r="Q1049" s="16">
        <v>-0.47799999999999998</v>
      </c>
      <c r="R1049" s="16">
        <v>-0.54500000000000004</v>
      </c>
      <c r="S1049" s="16">
        <v>0.33300000000000002</v>
      </c>
      <c r="T1049" s="16">
        <v>0</v>
      </c>
      <c r="U1049" s="16">
        <v>6.0000000000000001E-3</v>
      </c>
      <c r="V1049" s="16">
        <v>-5.8000000000000003E-2</v>
      </c>
      <c r="W1049" s="16">
        <v>-0.316</v>
      </c>
      <c r="X1049" s="16">
        <v>0.221</v>
      </c>
      <c r="Y1049" s="16">
        <v>0.35</v>
      </c>
      <c r="Z1049" s="16">
        <v>6.5000000000000002E-2</v>
      </c>
      <c r="AA1049" s="16">
        <v>-0.47199999999999998</v>
      </c>
      <c r="AB1049" s="16">
        <v>0</v>
      </c>
      <c r="AC1049" s="16">
        <v>6.3E-2</v>
      </c>
      <c r="AD1049" s="16">
        <v>0.1</v>
      </c>
      <c r="AE1049" s="16">
        <v>0.876</v>
      </c>
      <c r="AF1049" s="16">
        <v>0</v>
      </c>
      <c r="AG1049" s="17">
        <v>0</v>
      </c>
      <c r="AH1049" s="17">
        <v>1.6322000000000001</v>
      </c>
      <c r="AI1049" s="17">
        <v>5.59</v>
      </c>
      <c r="AJ1049" s="17">
        <v>12</v>
      </c>
      <c r="AK1049" s="17">
        <v>21</v>
      </c>
      <c r="AL1049" s="17">
        <v>0</v>
      </c>
      <c r="AM1049" s="17">
        <v>56</v>
      </c>
    </row>
    <row r="1050" spans="1:39">
      <c r="A1050" s="11">
        <v>393255007721068</v>
      </c>
      <c r="B1050" s="18">
        <v>36853</v>
      </c>
      <c r="C1050" s="13">
        <v>2000</v>
      </c>
      <c r="D1050" s="19">
        <v>36643</v>
      </c>
      <c r="F1050" s="4" t="s">
        <v>48</v>
      </c>
      <c r="G1050" s="4">
        <v>1.94</v>
      </c>
      <c r="H1050" s="15">
        <v>3</v>
      </c>
      <c r="I1050" s="15">
        <v>1</v>
      </c>
      <c r="J1050" s="15">
        <v>3</v>
      </c>
      <c r="K1050" s="15">
        <v>3</v>
      </c>
      <c r="L1050" s="15">
        <v>1</v>
      </c>
      <c r="M1050" s="15">
        <v>1</v>
      </c>
      <c r="N1050" s="15">
        <v>5</v>
      </c>
      <c r="O1050" s="7" t="s">
        <v>45</v>
      </c>
      <c r="P1050" s="16">
        <v>-0.46100000000000002</v>
      </c>
      <c r="Q1050" s="16">
        <v>-0.46100000000000002</v>
      </c>
      <c r="R1050" s="16">
        <v>-0.51400000000000001</v>
      </c>
      <c r="S1050" s="16">
        <v>9.0999999999999998E-2</v>
      </c>
      <c r="T1050" s="16">
        <v>0</v>
      </c>
      <c r="U1050" s="16">
        <v>-7.3999999999999996E-2</v>
      </c>
      <c r="V1050" s="16">
        <v>-9.9000000000000005E-2</v>
      </c>
      <c r="W1050" s="16">
        <v>-0.47099999999999997</v>
      </c>
      <c r="X1050" s="16">
        <v>6.0999999999999999E-2</v>
      </c>
      <c r="Y1050" s="16">
        <v>0.33700000000000002</v>
      </c>
      <c r="Z1050" s="16">
        <v>-2.4E-2</v>
      </c>
      <c r="AA1050" s="16">
        <v>-0.2</v>
      </c>
      <c r="AB1050" s="16">
        <v>0.33300000000000002</v>
      </c>
      <c r="AC1050" s="16">
        <v>5.5E-2</v>
      </c>
      <c r="AD1050" s="16">
        <v>0</v>
      </c>
      <c r="AE1050" s="16">
        <v>0.56799999999999995</v>
      </c>
      <c r="AF1050" s="16">
        <v>0</v>
      </c>
      <c r="AG1050" s="17">
        <v>31.71</v>
      </c>
      <c r="AH1050" s="17">
        <v>1.8048999999999999</v>
      </c>
      <c r="AI1050" s="17">
        <v>4.0599999999999996</v>
      </c>
      <c r="AJ1050" s="17">
        <v>51</v>
      </c>
      <c r="AK1050" s="17">
        <v>25</v>
      </c>
      <c r="AL1050" s="17">
        <v>8</v>
      </c>
      <c r="AM1050" s="17">
        <v>94</v>
      </c>
    </row>
    <row r="1051" spans="1:39">
      <c r="A1051" s="11">
        <v>393257107903022</v>
      </c>
      <c r="B1051" s="18">
        <v>38655</v>
      </c>
      <c r="C1051" s="13">
        <v>2003</v>
      </c>
      <c r="D1051" s="19">
        <v>37735</v>
      </c>
      <c r="F1051" s="4" t="s">
        <v>46</v>
      </c>
      <c r="G1051" s="4">
        <v>0.878</v>
      </c>
      <c r="H1051" s="15">
        <v>5</v>
      </c>
      <c r="I1051" s="15">
        <v>1</v>
      </c>
      <c r="J1051" s="15">
        <v>1</v>
      </c>
      <c r="K1051" s="15">
        <v>1</v>
      </c>
      <c r="L1051" s="15">
        <v>1</v>
      </c>
      <c r="M1051" s="15">
        <v>5</v>
      </c>
      <c r="N1051" s="15">
        <v>1</v>
      </c>
      <c r="O1051" s="7" t="s">
        <v>45</v>
      </c>
      <c r="P1051" s="16">
        <v>0</v>
      </c>
      <c r="Q1051" s="16">
        <v>0</v>
      </c>
      <c r="R1051" s="16">
        <v>0</v>
      </c>
      <c r="S1051" s="16">
        <v>0</v>
      </c>
      <c r="T1051" s="16">
        <v>0</v>
      </c>
      <c r="U1051" s="16">
        <v>0</v>
      </c>
      <c r="V1051" s="16">
        <v>0</v>
      </c>
      <c r="W1051" s="16">
        <v>0</v>
      </c>
      <c r="X1051" s="16">
        <v>0</v>
      </c>
      <c r="Y1051" s="16">
        <v>0</v>
      </c>
      <c r="Z1051" s="16">
        <v>0</v>
      </c>
      <c r="AA1051" s="16">
        <v>0</v>
      </c>
      <c r="AB1051" s="16">
        <v>0</v>
      </c>
      <c r="AC1051" s="16">
        <v>0</v>
      </c>
      <c r="AD1051" s="16">
        <v>0</v>
      </c>
      <c r="AE1051" s="16">
        <v>0</v>
      </c>
      <c r="AF1051" s="16">
        <v>0</v>
      </c>
      <c r="AG1051" s="17">
        <v>72.7</v>
      </c>
      <c r="AH1051" s="17">
        <v>1.8835999999999999</v>
      </c>
      <c r="AI1051" s="17">
        <v>4.18</v>
      </c>
      <c r="AJ1051" s="17">
        <v>63</v>
      </c>
      <c r="AK1051" s="17">
        <v>35</v>
      </c>
      <c r="AL1051" s="17">
        <v>37</v>
      </c>
      <c r="AM1051" s="17">
        <v>59</v>
      </c>
    </row>
    <row r="1052" spans="1:39">
      <c r="A1052" s="11">
        <v>393259507801362</v>
      </c>
      <c r="B1052" s="18">
        <v>9702</v>
      </c>
      <c r="C1052" s="13">
        <v>2003</v>
      </c>
      <c r="D1052" s="19">
        <v>37873</v>
      </c>
      <c r="F1052" s="4" t="s">
        <v>44</v>
      </c>
      <c r="G1052" s="4">
        <v>241</v>
      </c>
      <c r="H1052" s="15">
        <v>4</v>
      </c>
      <c r="I1052" s="15">
        <v>5</v>
      </c>
      <c r="J1052" s="15">
        <v>5</v>
      </c>
      <c r="K1052" s="15">
        <v>5</v>
      </c>
      <c r="L1052" s="15">
        <v>5</v>
      </c>
      <c r="M1052" s="15">
        <v>5</v>
      </c>
      <c r="N1052" s="15">
        <v>5</v>
      </c>
      <c r="O1052" s="7" t="s">
        <v>45</v>
      </c>
      <c r="P1052" s="16">
        <v>-0.02</v>
      </c>
      <c r="Q1052" s="16">
        <v>-0.02</v>
      </c>
      <c r="R1052" s="16">
        <v>0</v>
      </c>
      <c r="S1052" s="16">
        <v>0</v>
      </c>
      <c r="T1052" s="16">
        <v>0</v>
      </c>
      <c r="U1052" s="16">
        <v>-1E-3</v>
      </c>
      <c r="V1052" s="16">
        <v>2E-3</v>
      </c>
      <c r="W1052" s="16">
        <v>0</v>
      </c>
      <c r="X1052" s="16">
        <v>2E-3</v>
      </c>
      <c r="Y1052" s="16">
        <v>2E-3</v>
      </c>
      <c r="Z1052" s="16">
        <v>4.0000000000000001E-3</v>
      </c>
      <c r="AA1052" s="16">
        <v>0.107</v>
      </c>
      <c r="AB1052" s="16">
        <v>0</v>
      </c>
      <c r="AC1052" s="16">
        <v>-4.0000000000000001E-3</v>
      </c>
      <c r="AD1052" s="16">
        <v>7.0000000000000001E-3</v>
      </c>
      <c r="AE1052" s="16">
        <v>6.0000000000000001E-3</v>
      </c>
      <c r="AF1052" s="16">
        <v>0</v>
      </c>
      <c r="AG1052" s="17">
        <v>60.95</v>
      </c>
      <c r="AH1052" s="17">
        <v>2.2172999999999998</v>
      </c>
      <c r="AI1052" s="17">
        <v>3.91</v>
      </c>
      <c r="AJ1052" s="17">
        <v>76</v>
      </c>
      <c r="AK1052" s="17">
        <v>3</v>
      </c>
      <c r="AL1052" s="17">
        <v>21</v>
      </c>
      <c r="AM1052" s="17">
        <v>84</v>
      </c>
    </row>
    <row r="1053" spans="1:39">
      <c r="A1053" s="11">
        <v>393302907820004</v>
      </c>
      <c r="B1053" s="18">
        <v>11418</v>
      </c>
      <c r="C1053" s="13">
        <v>2000</v>
      </c>
      <c r="D1053" s="19">
        <v>36691</v>
      </c>
      <c r="F1053" s="4" t="s">
        <v>46</v>
      </c>
      <c r="G1053" s="4">
        <v>673</v>
      </c>
      <c r="H1053" s="15">
        <v>5</v>
      </c>
      <c r="I1053" s="15">
        <v>3</v>
      </c>
      <c r="J1053" s="15">
        <v>1</v>
      </c>
      <c r="K1053" s="15">
        <v>5</v>
      </c>
      <c r="L1053" s="15">
        <v>1</v>
      </c>
      <c r="M1053" s="15">
        <v>5</v>
      </c>
      <c r="N1053" s="15">
        <v>1</v>
      </c>
      <c r="O1053" s="7" t="s">
        <v>45</v>
      </c>
      <c r="P1053" s="16">
        <v>-1E-3</v>
      </c>
      <c r="Q1053" s="16">
        <v>-1E-3</v>
      </c>
      <c r="R1053" s="16">
        <v>0</v>
      </c>
      <c r="S1053" s="16">
        <v>0</v>
      </c>
      <c r="T1053" s="16">
        <v>0</v>
      </c>
      <c r="U1053" s="16">
        <v>0</v>
      </c>
      <c r="V1053" s="16">
        <v>3.0000000000000001E-3</v>
      </c>
      <c r="W1053" s="16">
        <v>0</v>
      </c>
      <c r="X1053" s="16">
        <v>-3.0000000000000001E-3</v>
      </c>
      <c r="Y1053" s="16">
        <v>0</v>
      </c>
      <c r="Z1053" s="16">
        <v>0.01</v>
      </c>
      <c r="AA1053" s="16">
        <v>0</v>
      </c>
      <c r="AB1053" s="16">
        <v>0</v>
      </c>
      <c r="AC1053" s="16">
        <v>-2E-3</v>
      </c>
      <c r="AD1053" s="16">
        <v>1.9E-2</v>
      </c>
      <c r="AE1053" s="16">
        <v>3.0000000000000001E-3</v>
      </c>
      <c r="AF1053" s="16">
        <v>0</v>
      </c>
      <c r="AG1053" s="17">
        <v>80</v>
      </c>
      <c r="AH1053" s="17">
        <v>2.2378999999999998</v>
      </c>
      <c r="AI1053" s="17">
        <v>5.57</v>
      </c>
      <c r="AJ1053" s="17">
        <v>72</v>
      </c>
      <c r="AK1053" s="17">
        <v>14</v>
      </c>
      <c r="AL1053" s="17">
        <v>12</v>
      </c>
      <c r="AM1053" s="17">
        <v>37</v>
      </c>
    </row>
    <row r="1054" spans="1:39">
      <c r="A1054" s="11">
        <v>393307907717143</v>
      </c>
      <c r="B1054" s="18">
        <v>34592</v>
      </c>
      <c r="C1054" s="13">
        <v>2008</v>
      </c>
      <c r="D1054" s="19">
        <v>39550</v>
      </c>
      <c r="F1054" s="4" t="s">
        <v>48</v>
      </c>
      <c r="G1054" s="4">
        <v>1.02</v>
      </c>
      <c r="H1054" s="15">
        <v>3</v>
      </c>
      <c r="I1054" s="15">
        <v>3</v>
      </c>
      <c r="J1054" s="15">
        <v>1</v>
      </c>
      <c r="K1054" s="15">
        <v>1</v>
      </c>
      <c r="L1054" s="15">
        <v>1</v>
      </c>
      <c r="M1054" s="15">
        <v>1</v>
      </c>
      <c r="N1054" s="15">
        <v>1</v>
      </c>
      <c r="O1054" s="7" t="s">
        <v>45</v>
      </c>
      <c r="P1054" s="16">
        <v>-0.57399999999999995</v>
      </c>
      <c r="Q1054" s="16">
        <v>-0.57399999999999995</v>
      </c>
      <c r="R1054" s="16">
        <v>-0.68400000000000005</v>
      </c>
      <c r="S1054" s="16">
        <v>1.1819999999999999</v>
      </c>
      <c r="T1054" s="16">
        <v>-0.5</v>
      </c>
      <c r="U1054" s="16">
        <v>-7.9000000000000001E-2</v>
      </c>
      <c r="V1054" s="16">
        <v>-0.18099999999999999</v>
      </c>
      <c r="W1054" s="16">
        <v>-0.75</v>
      </c>
      <c r="X1054" s="16">
        <v>9.7000000000000003E-2</v>
      </c>
      <c r="Y1054" s="16">
        <v>0.86399999999999999</v>
      </c>
      <c r="Z1054" s="16">
        <v>-0.11899999999999999</v>
      </c>
      <c r="AA1054" s="16">
        <v>-0.16700000000000001</v>
      </c>
      <c r="AB1054" s="16">
        <v>1.5</v>
      </c>
      <c r="AC1054" s="16">
        <v>0.18</v>
      </c>
      <c r="AD1054" s="16">
        <v>-0.111</v>
      </c>
      <c r="AE1054" s="16">
        <v>3.3839999999999999</v>
      </c>
      <c r="AF1054" s="16">
        <v>2</v>
      </c>
      <c r="AG1054" s="17">
        <v>31.67</v>
      </c>
      <c r="AH1054" s="17">
        <v>2.1497999999999999</v>
      </c>
      <c r="AI1054" s="17">
        <v>4.66</v>
      </c>
      <c r="AJ1054" s="17">
        <v>40</v>
      </c>
      <c r="AK1054" s="17">
        <v>27</v>
      </c>
      <c r="AL1054" s="17">
        <v>10</v>
      </c>
      <c r="AM1054" s="17">
        <v>61</v>
      </c>
    </row>
    <row r="1055" spans="1:39">
      <c r="A1055" s="11">
        <v>393314007800450</v>
      </c>
      <c r="B1055" s="12">
        <v>9709</v>
      </c>
      <c r="C1055" s="13">
        <v>2002</v>
      </c>
      <c r="D1055" s="14">
        <v>37391</v>
      </c>
      <c r="F1055" s="4" t="s">
        <v>44</v>
      </c>
      <c r="G1055" s="4">
        <v>2.14</v>
      </c>
      <c r="H1055" s="15">
        <v>5</v>
      </c>
      <c r="I1055" s="15">
        <v>5</v>
      </c>
      <c r="J1055" s="15">
        <v>5</v>
      </c>
      <c r="K1055" s="15">
        <v>5</v>
      </c>
      <c r="L1055" s="15">
        <v>5</v>
      </c>
      <c r="M1055" s="15">
        <v>1</v>
      </c>
      <c r="N1055" s="15">
        <v>1</v>
      </c>
      <c r="O1055" s="7" t="s">
        <v>45</v>
      </c>
      <c r="P1055" s="16">
        <v>0</v>
      </c>
      <c r="Q1055" s="16">
        <v>0</v>
      </c>
      <c r="R1055" s="16">
        <v>0</v>
      </c>
      <c r="S1055" s="16">
        <v>0</v>
      </c>
      <c r="T1055" s="16">
        <v>0</v>
      </c>
      <c r="U1055" s="16">
        <v>0</v>
      </c>
      <c r="V1055" s="16">
        <v>0</v>
      </c>
      <c r="W1055" s="16">
        <v>0</v>
      </c>
      <c r="X1055" s="16">
        <v>0</v>
      </c>
      <c r="Y1055" s="16">
        <v>0</v>
      </c>
      <c r="Z1055" s="16">
        <v>0</v>
      </c>
      <c r="AA1055" s="16">
        <v>0</v>
      </c>
      <c r="AB1055" s="16">
        <v>0</v>
      </c>
      <c r="AC1055" s="16">
        <v>0</v>
      </c>
      <c r="AD1055" s="16">
        <v>0</v>
      </c>
      <c r="AE1055" s="16">
        <v>0</v>
      </c>
      <c r="AF1055" s="16">
        <v>0</v>
      </c>
      <c r="AG1055" s="17">
        <v>80</v>
      </c>
      <c r="AH1055" s="17">
        <v>2.2376</v>
      </c>
      <c r="AI1055" s="17">
        <v>2.92</v>
      </c>
      <c r="AJ1055" s="17">
        <v>85</v>
      </c>
      <c r="AK1055" s="17">
        <v>5</v>
      </c>
      <c r="AL1055" s="17">
        <v>4</v>
      </c>
      <c r="AM1055" s="17">
        <v>53</v>
      </c>
    </row>
    <row r="1056" spans="1:39">
      <c r="A1056" s="11">
        <v>393331007723240</v>
      </c>
      <c r="B1056" s="18">
        <v>36850</v>
      </c>
      <c r="C1056" s="13">
        <v>2000</v>
      </c>
      <c r="D1056" s="19">
        <v>36644</v>
      </c>
      <c r="F1056" s="4" t="s">
        <v>48</v>
      </c>
      <c r="G1056" s="4">
        <v>3.69</v>
      </c>
      <c r="H1056" s="15">
        <v>1</v>
      </c>
      <c r="I1056" s="15">
        <v>3</v>
      </c>
      <c r="J1056" s="15">
        <v>1</v>
      </c>
      <c r="K1056" s="15">
        <v>1</v>
      </c>
      <c r="L1056" s="15">
        <v>1</v>
      </c>
      <c r="M1056" s="15">
        <v>1</v>
      </c>
      <c r="N1056" s="15">
        <v>1</v>
      </c>
      <c r="O1056" s="7" t="s">
        <v>45</v>
      </c>
      <c r="P1056" s="16">
        <v>-0.36899999999999999</v>
      </c>
      <c r="Q1056" s="16">
        <v>-0.36899999999999999</v>
      </c>
      <c r="R1056" s="16">
        <v>-0.372</v>
      </c>
      <c r="S1056" s="16">
        <v>0.1</v>
      </c>
      <c r="T1056" s="16">
        <v>0</v>
      </c>
      <c r="U1056" s="16">
        <v>-3.2000000000000001E-2</v>
      </c>
      <c r="V1056" s="16">
        <v>-7.9000000000000001E-2</v>
      </c>
      <c r="W1056" s="16">
        <v>-0.438</v>
      </c>
      <c r="X1056" s="16">
        <v>0.129</v>
      </c>
      <c r="Y1056" s="16">
        <v>0.184</v>
      </c>
      <c r="Z1056" s="16">
        <v>-2.1000000000000001E-2</v>
      </c>
      <c r="AA1056" s="16">
        <v>0.188</v>
      </c>
      <c r="AB1056" s="16">
        <v>1</v>
      </c>
      <c r="AC1056" s="16">
        <v>3.6999999999999998E-2</v>
      </c>
      <c r="AD1056" s="16">
        <v>0</v>
      </c>
      <c r="AE1056" s="16">
        <v>0.52600000000000002</v>
      </c>
      <c r="AF1056" s="16">
        <v>1</v>
      </c>
      <c r="AG1056" s="17">
        <v>15.53</v>
      </c>
      <c r="AH1056" s="17">
        <v>2.1135999999999999</v>
      </c>
      <c r="AI1056" s="17">
        <v>5.62</v>
      </c>
      <c r="AJ1056" s="17">
        <v>32</v>
      </c>
      <c r="AK1056" s="17">
        <v>48</v>
      </c>
      <c r="AL1056" s="17">
        <v>9</v>
      </c>
      <c r="AM1056" s="17">
        <v>53</v>
      </c>
    </row>
    <row r="1057" spans="1:39">
      <c r="A1057" s="11">
        <v>393332007737077</v>
      </c>
      <c r="B1057" s="18">
        <v>34527</v>
      </c>
      <c r="C1057" s="13">
        <v>2006</v>
      </c>
      <c r="D1057" s="19">
        <v>38808</v>
      </c>
      <c r="F1057" s="4" t="s">
        <v>46</v>
      </c>
      <c r="G1057" s="4">
        <v>1.03</v>
      </c>
      <c r="H1057" s="15">
        <v>5</v>
      </c>
      <c r="I1057" s="15">
        <v>3</v>
      </c>
      <c r="J1057" s="15">
        <v>5</v>
      </c>
      <c r="K1057" s="15">
        <v>3</v>
      </c>
      <c r="L1057" s="15">
        <v>3</v>
      </c>
      <c r="M1057" s="15">
        <v>3</v>
      </c>
      <c r="N1057" s="15">
        <v>5</v>
      </c>
      <c r="O1057" s="7" t="s">
        <v>51</v>
      </c>
      <c r="P1057" s="16">
        <v>-0.69899999999999995</v>
      </c>
      <c r="Q1057" s="16">
        <v>-0.69899999999999995</v>
      </c>
      <c r="R1057" s="16">
        <v>-0.70399999999999996</v>
      </c>
      <c r="S1057" s="16">
        <v>8</v>
      </c>
      <c r="T1057" s="16">
        <v>-0.66700000000000004</v>
      </c>
      <c r="U1057" s="16">
        <v>0.11700000000000001</v>
      </c>
      <c r="V1057" s="16">
        <v>6.0999999999999999E-2</v>
      </c>
      <c r="W1057" s="16">
        <v>-0.76200000000000001</v>
      </c>
      <c r="X1057" s="16">
        <v>0.314</v>
      </c>
      <c r="Y1057" s="16">
        <v>2.5089999999999999</v>
      </c>
      <c r="Z1057" s="16">
        <v>0.13100000000000001</v>
      </c>
      <c r="AA1057" s="16">
        <v>-0.40699999999999997</v>
      </c>
      <c r="AB1057" s="16">
        <v>0</v>
      </c>
      <c r="AC1057" s="16">
        <v>0.75600000000000001</v>
      </c>
      <c r="AD1057" s="16">
        <v>0.17599999999999999</v>
      </c>
      <c r="AE1057" s="16">
        <v>5.7830000000000004</v>
      </c>
      <c r="AF1057" s="16">
        <v>0</v>
      </c>
      <c r="AG1057" s="17">
        <v>73.38</v>
      </c>
      <c r="AH1057" s="17">
        <v>2.242</v>
      </c>
      <c r="AI1057" s="17">
        <v>3.33</v>
      </c>
      <c r="AJ1057" s="17">
        <v>70</v>
      </c>
      <c r="AK1057" s="17">
        <v>11</v>
      </c>
      <c r="AL1057" s="17">
        <v>10</v>
      </c>
      <c r="AM1057" s="17">
        <v>78</v>
      </c>
    </row>
    <row r="1058" spans="1:39">
      <c r="A1058" s="11">
        <v>393332007737077</v>
      </c>
      <c r="B1058" s="20">
        <v>36712</v>
      </c>
      <c r="C1058" s="13">
        <v>2004</v>
      </c>
      <c r="D1058" s="19">
        <v>38071</v>
      </c>
      <c r="F1058" s="4" t="s">
        <v>44</v>
      </c>
      <c r="G1058" s="4">
        <v>1.03</v>
      </c>
      <c r="H1058" s="15">
        <v>3</v>
      </c>
      <c r="I1058" s="15">
        <v>1</v>
      </c>
      <c r="J1058" s="15">
        <v>1</v>
      </c>
      <c r="K1058" s="15">
        <v>1</v>
      </c>
      <c r="L1058" s="15">
        <v>1</v>
      </c>
      <c r="M1058" s="15">
        <v>1</v>
      </c>
      <c r="N1058" s="15">
        <v>1</v>
      </c>
      <c r="O1058" s="7" t="s">
        <v>51</v>
      </c>
      <c r="P1058" s="16">
        <v>-0.69899999999999995</v>
      </c>
      <c r="Q1058" s="16">
        <v>-0.69899999999999995</v>
      </c>
      <c r="R1058" s="16">
        <v>-0.70399999999999996</v>
      </c>
      <c r="S1058" s="16">
        <v>8</v>
      </c>
      <c r="T1058" s="16">
        <v>-0.66700000000000004</v>
      </c>
      <c r="U1058" s="16">
        <v>0.11700000000000001</v>
      </c>
      <c r="V1058" s="16">
        <v>6.0999999999999999E-2</v>
      </c>
      <c r="W1058" s="16">
        <v>-0.76200000000000001</v>
      </c>
      <c r="X1058" s="16">
        <v>0.314</v>
      </c>
      <c r="Y1058" s="16">
        <v>2.5089999999999999</v>
      </c>
      <c r="Z1058" s="16">
        <v>0.13100000000000001</v>
      </c>
      <c r="AA1058" s="16">
        <v>-0.40699999999999997</v>
      </c>
      <c r="AB1058" s="16">
        <v>0</v>
      </c>
      <c r="AC1058" s="16">
        <v>0.75600000000000001</v>
      </c>
      <c r="AD1058" s="16">
        <v>0.17599999999999999</v>
      </c>
      <c r="AE1058" s="16">
        <v>5.7830000000000004</v>
      </c>
      <c r="AF1058" s="16">
        <v>0</v>
      </c>
      <c r="AG1058" s="17">
        <v>40</v>
      </c>
      <c r="AH1058" s="17">
        <v>1.5831999999999999</v>
      </c>
      <c r="AI1058" s="17">
        <v>4.7</v>
      </c>
      <c r="AJ1058" s="17">
        <v>46</v>
      </c>
      <c r="AK1058" s="17">
        <v>43</v>
      </c>
      <c r="AL1058" s="17">
        <v>2</v>
      </c>
      <c r="AM1058" s="17">
        <v>51</v>
      </c>
    </row>
    <row r="1059" spans="1:39">
      <c r="A1059" s="11">
        <v>393340407815271</v>
      </c>
      <c r="B1059" s="18">
        <v>9819</v>
      </c>
      <c r="C1059" s="13">
        <v>2006</v>
      </c>
      <c r="D1059" s="19">
        <v>38833</v>
      </c>
      <c r="F1059" s="4" t="s">
        <v>44</v>
      </c>
      <c r="G1059" s="4">
        <v>0.749</v>
      </c>
      <c r="H1059" s="15">
        <v>3</v>
      </c>
      <c r="I1059" s="15">
        <v>1</v>
      </c>
      <c r="J1059" s="15">
        <v>5</v>
      </c>
      <c r="K1059" s="15">
        <v>5</v>
      </c>
      <c r="L1059" s="15">
        <v>5</v>
      </c>
      <c r="M1059" s="15">
        <v>1</v>
      </c>
      <c r="N1059" s="15">
        <v>5</v>
      </c>
      <c r="O1059" s="7" t="s">
        <v>45</v>
      </c>
      <c r="P1059" s="16">
        <v>0</v>
      </c>
      <c r="Q1059" s="16">
        <v>0</v>
      </c>
      <c r="R1059" s="16">
        <v>0</v>
      </c>
      <c r="S1059" s="16">
        <v>0</v>
      </c>
      <c r="T1059" s="16">
        <v>0</v>
      </c>
      <c r="U1059" s="16">
        <v>0</v>
      </c>
      <c r="V1059" s="16">
        <v>0</v>
      </c>
      <c r="W1059" s="16">
        <v>0</v>
      </c>
      <c r="X1059" s="16">
        <v>0</v>
      </c>
      <c r="Y1059" s="16">
        <v>0</v>
      </c>
      <c r="Z1059" s="16">
        <v>0</v>
      </c>
      <c r="AA1059" s="16">
        <v>0</v>
      </c>
      <c r="AB1059" s="16">
        <v>0</v>
      </c>
      <c r="AC1059" s="16">
        <v>0</v>
      </c>
      <c r="AD1059" s="16">
        <v>0</v>
      </c>
      <c r="AE1059" s="16">
        <v>0</v>
      </c>
      <c r="AF1059" s="16">
        <v>0</v>
      </c>
      <c r="AG1059" s="17">
        <v>40.32</v>
      </c>
      <c r="AH1059" s="17">
        <v>1.2347999999999999</v>
      </c>
      <c r="AI1059" s="17">
        <v>2.52</v>
      </c>
      <c r="AJ1059" s="17">
        <v>87</v>
      </c>
      <c r="AK1059" s="17">
        <v>2</v>
      </c>
      <c r="AL1059" s="17">
        <v>5</v>
      </c>
      <c r="AM1059" s="17">
        <v>93</v>
      </c>
    </row>
    <row r="1060" spans="1:39">
      <c r="A1060" s="11">
        <v>393347307810440</v>
      </c>
      <c r="B1060" s="18">
        <v>9817</v>
      </c>
      <c r="C1060" s="13">
        <v>2003</v>
      </c>
      <c r="D1060" s="19">
        <v>37782</v>
      </c>
      <c r="F1060" s="4" t="s">
        <v>44</v>
      </c>
      <c r="G1060" s="4">
        <v>4.49</v>
      </c>
      <c r="H1060" s="15">
        <v>4</v>
      </c>
      <c r="I1060" s="15">
        <v>3</v>
      </c>
      <c r="J1060" s="15">
        <v>5</v>
      </c>
      <c r="K1060" s="15">
        <v>5</v>
      </c>
      <c r="L1060" s="15">
        <v>1</v>
      </c>
      <c r="M1060" s="15">
        <v>1</v>
      </c>
      <c r="N1060" s="15">
        <v>1</v>
      </c>
      <c r="O1060" s="7" t="s">
        <v>45</v>
      </c>
      <c r="P1060" s="16">
        <v>0</v>
      </c>
      <c r="Q1060" s="16">
        <v>0</v>
      </c>
      <c r="R1060" s="16">
        <v>0</v>
      </c>
      <c r="S1060" s="16">
        <v>0</v>
      </c>
      <c r="T1060" s="16">
        <v>0</v>
      </c>
      <c r="U1060" s="16">
        <v>0</v>
      </c>
      <c r="V1060" s="16">
        <v>0</v>
      </c>
      <c r="W1060" s="16">
        <v>0</v>
      </c>
      <c r="X1060" s="16">
        <v>0</v>
      </c>
      <c r="Y1060" s="16">
        <v>0</v>
      </c>
      <c r="Z1060" s="16">
        <v>0</v>
      </c>
      <c r="AA1060" s="16">
        <v>0</v>
      </c>
      <c r="AB1060" s="16">
        <v>0</v>
      </c>
      <c r="AC1060" s="16">
        <v>0</v>
      </c>
      <c r="AD1060" s="16">
        <v>0</v>
      </c>
      <c r="AE1060" s="16">
        <v>0</v>
      </c>
      <c r="AF1060" s="16">
        <v>0</v>
      </c>
      <c r="AG1060" s="17">
        <v>60</v>
      </c>
      <c r="AH1060" s="17">
        <v>2.0506000000000002</v>
      </c>
      <c r="AI1060" s="17">
        <v>3.83</v>
      </c>
      <c r="AJ1060" s="17">
        <v>71</v>
      </c>
      <c r="AK1060" s="17">
        <v>11</v>
      </c>
      <c r="AL1060" s="17">
        <v>3</v>
      </c>
      <c r="AM1060" s="17">
        <v>42</v>
      </c>
    </row>
    <row r="1061" spans="1:39">
      <c r="A1061" s="11">
        <v>393358007805378</v>
      </c>
      <c r="B1061" s="18">
        <v>9877</v>
      </c>
      <c r="C1061" s="13">
        <v>2004</v>
      </c>
      <c r="D1061" s="19">
        <v>38141</v>
      </c>
      <c r="F1061" s="4" t="s">
        <v>44</v>
      </c>
      <c r="G1061" s="4">
        <v>1.57</v>
      </c>
      <c r="H1061" s="15">
        <v>5</v>
      </c>
      <c r="I1061" s="15">
        <v>5</v>
      </c>
      <c r="J1061" s="15">
        <v>3</v>
      </c>
      <c r="K1061" s="15">
        <v>5</v>
      </c>
      <c r="L1061" s="15">
        <v>1</v>
      </c>
      <c r="M1061" s="15">
        <v>1</v>
      </c>
      <c r="N1061" s="15">
        <v>1</v>
      </c>
      <c r="O1061" s="7" t="s">
        <v>45</v>
      </c>
      <c r="P1061" s="16">
        <v>0</v>
      </c>
      <c r="Q1061" s="16">
        <v>0</v>
      </c>
      <c r="R1061" s="16">
        <v>0</v>
      </c>
      <c r="S1061" s="16">
        <v>0</v>
      </c>
      <c r="T1061" s="16">
        <v>0</v>
      </c>
      <c r="U1061" s="16">
        <v>0</v>
      </c>
      <c r="V1061" s="16">
        <v>0</v>
      </c>
      <c r="W1061" s="16">
        <v>0</v>
      </c>
      <c r="X1061" s="16">
        <v>0</v>
      </c>
      <c r="Y1061" s="16">
        <v>0</v>
      </c>
      <c r="Z1061" s="16">
        <v>0</v>
      </c>
      <c r="AA1061" s="16">
        <v>0</v>
      </c>
      <c r="AB1061" s="16">
        <v>0</v>
      </c>
      <c r="AC1061" s="16">
        <v>0</v>
      </c>
      <c r="AD1061" s="16">
        <v>0</v>
      </c>
      <c r="AE1061" s="16">
        <v>0</v>
      </c>
      <c r="AF1061" s="16">
        <v>0</v>
      </c>
      <c r="AG1061" s="17">
        <v>68.260000000000005</v>
      </c>
      <c r="AH1061" s="17">
        <v>2.4279999999999999</v>
      </c>
      <c r="AI1061" s="17">
        <v>4.21</v>
      </c>
      <c r="AJ1061" s="17">
        <v>68</v>
      </c>
      <c r="AK1061" s="17">
        <v>20</v>
      </c>
      <c r="AL1061" s="17">
        <v>7</v>
      </c>
      <c r="AM1061" s="17">
        <v>48</v>
      </c>
    </row>
    <row r="1062" spans="1:39">
      <c r="A1062" s="11">
        <v>393400307725162</v>
      </c>
      <c r="B1062" s="18">
        <v>3268</v>
      </c>
      <c r="C1062" s="13">
        <v>2000</v>
      </c>
      <c r="D1062" s="19">
        <v>36605</v>
      </c>
      <c r="F1062" s="4" t="s">
        <v>48</v>
      </c>
      <c r="G1062" s="4">
        <v>8.8800000000000008</v>
      </c>
      <c r="H1062" s="15">
        <v>2</v>
      </c>
      <c r="I1062" s="15">
        <v>1</v>
      </c>
      <c r="J1062" s="15">
        <v>3</v>
      </c>
      <c r="K1062" s="15">
        <v>3</v>
      </c>
      <c r="L1062" s="15">
        <v>5</v>
      </c>
      <c r="M1062" s="15">
        <v>1</v>
      </c>
      <c r="N1062" s="15">
        <v>5</v>
      </c>
      <c r="O1062" s="7" t="s">
        <v>45</v>
      </c>
      <c r="P1062" s="16">
        <v>-0.48199999999999998</v>
      </c>
      <c r="Q1062" s="16">
        <v>-0.48199999999999998</v>
      </c>
      <c r="R1062" s="16">
        <v>-0.54500000000000004</v>
      </c>
      <c r="S1062" s="16">
        <v>-0.222</v>
      </c>
      <c r="T1062" s="16">
        <v>0</v>
      </c>
      <c r="U1062" s="16">
        <v>-0.51900000000000002</v>
      </c>
      <c r="V1062" s="16">
        <v>-0.55900000000000005</v>
      </c>
      <c r="W1062" s="16">
        <v>0</v>
      </c>
      <c r="X1062" s="16">
        <v>0.50600000000000001</v>
      </c>
      <c r="Y1062" s="16">
        <v>0.42599999999999999</v>
      </c>
      <c r="Z1062" s="16">
        <v>-1</v>
      </c>
      <c r="AA1062" s="16">
        <v>0.14299999999999999</v>
      </c>
      <c r="AB1062" s="16">
        <v>2.3330000000000002</v>
      </c>
      <c r="AC1062" s="16">
        <v>-2.5000000000000001E-2</v>
      </c>
      <c r="AD1062" s="16">
        <v>-1</v>
      </c>
      <c r="AE1062" s="16">
        <v>0.109</v>
      </c>
      <c r="AF1062" s="16">
        <v>9</v>
      </c>
      <c r="AG1062" s="17">
        <v>22.43</v>
      </c>
      <c r="AH1062" s="17">
        <v>1.7918000000000001</v>
      </c>
      <c r="AI1062" s="17">
        <v>4.0999999999999996</v>
      </c>
      <c r="AJ1062" s="17">
        <v>60</v>
      </c>
      <c r="AK1062" s="17">
        <v>2</v>
      </c>
      <c r="AL1062" s="17">
        <v>2</v>
      </c>
      <c r="AM1062" s="17">
        <v>87</v>
      </c>
    </row>
    <row r="1063" spans="1:39">
      <c r="A1063" s="11">
        <v>393400807725498</v>
      </c>
      <c r="B1063" s="18">
        <v>3247</v>
      </c>
      <c r="C1063" s="13">
        <v>2000</v>
      </c>
      <c r="D1063" s="19">
        <v>36605</v>
      </c>
      <c r="F1063" s="4" t="s">
        <v>48</v>
      </c>
      <c r="G1063" s="4">
        <v>0.72299999999999998</v>
      </c>
      <c r="H1063" s="15">
        <v>1</v>
      </c>
      <c r="I1063" s="15">
        <v>1</v>
      </c>
      <c r="J1063" s="15">
        <v>1</v>
      </c>
      <c r="K1063" s="15">
        <v>1</v>
      </c>
      <c r="L1063" s="15">
        <v>1</v>
      </c>
      <c r="M1063" s="15">
        <v>1</v>
      </c>
      <c r="N1063" s="15">
        <v>1</v>
      </c>
      <c r="O1063" s="7" t="s">
        <v>45</v>
      </c>
      <c r="P1063" s="16">
        <v>-0.17299999999999999</v>
      </c>
      <c r="Q1063" s="16">
        <v>-0.17299999999999999</v>
      </c>
      <c r="R1063" s="16">
        <v>-0.16700000000000001</v>
      </c>
      <c r="S1063" s="16">
        <v>0</v>
      </c>
      <c r="T1063" s="16">
        <v>0</v>
      </c>
      <c r="U1063" s="16">
        <v>-2E-3</v>
      </c>
      <c r="V1063" s="16">
        <v>1.6E-2</v>
      </c>
      <c r="W1063" s="16">
        <v>-0.25</v>
      </c>
      <c r="X1063" s="16">
        <v>6.4000000000000001E-2</v>
      </c>
      <c r="Y1063" s="16">
        <v>6.3E-2</v>
      </c>
      <c r="Z1063" s="16">
        <v>-1E-3</v>
      </c>
      <c r="AA1063" s="16">
        <v>-0.32100000000000001</v>
      </c>
      <c r="AB1063" s="16">
        <v>0</v>
      </c>
      <c r="AC1063" s="16">
        <v>2.4E-2</v>
      </c>
      <c r="AD1063" s="16">
        <v>0</v>
      </c>
      <c r="AE1063" s="16">
        <v>0.26</v>
      </c>
      <c r="AF1063" s="16">
        <v>0</v>
      </c>
      <c r="AG1063" s="17">
        <v>7.37</v>
      </c>
      <c r="AH1063" s="17">
        <v>1.696</v>
      </c>
      <c r="AI1063" s="17">
        <v>5.7</v>
      </c>
      <c r="AJ1063" s="17">
        <v>26</v>
      </c>
      <c r="AK1063" s="17">
        <v>23</v>
      </c>
      <c r="AL1063" s="17">
        <v>0</v>
      </c>
      <c r="AM1063" s="17">
        <v>40</v>
      </c>
    </row>
    <row r="1064" spans="1:39">
      <c r="A1064" s="11">
        <v>393433507812364</v>
      </c>
      <c r="B1064" s="18">
        <v>9882</v>
      </c>
      <c r="C1064" s="13">
        <v>2006</v>
      </c>
      <c r="D1064" s="19">
        <v>38833</v>
      </c>
      <c r="F1064" s="4" t="s">
        <v>44</v>
      </c>
      <c r="G1064" s="4">
        <v>1.35</v>
      </c>
      <c r="H1064" s="15">
        <v>5</v>
      </c>
      <c r="I1064" s="15">
        <v>5</v>
      </c>
      <c r="J1064" s="15">
        <v>5</v>
      </c>
      <c r="K1064" s="15">
        <v>5</v>
      </c>
      <c r="L1064" s="15">
        <v>1</v>
      </c>
      <c r="M1064" s="15">
        <v>3</v>
      </c>
      <c r="N1064" s="15">
        <v>5</v>
      </c>
      <c r="O1064" s="7" t="s">
        <v>45</v>
      </c>
      <c r="P1064" s="16">
        <v>0</v>
      </c>
      <c r="Q1064" s="16">
        <v>0</v>
      </c>
      <c r="R1064" s="16">
        <v>0</v>
      </c>
      <c r="S1064" s="16">
        <v>0</v>
      </c>
      <c r="T1064" s="16">
        <v>0</v>
      </c>
      <c r="U1064" s="16">
        <v>0</v>
      </c>
      <c r="V1064" s="16">
        <v>0</v>
      </c>
      <c r="W1064" s="16">
        <v>0</v>
      </c>
      <c r="X1064" s="16">
        <v>0</v>
      </c>
      <c r="Y1064" s="16">
        <v>0</v>
      </c>
      <c r="Z1064" s="16">
        <v>0</v>
      </c>
      <c r="AA1064" s="16">
        <v>0</v>
      </c>
      <c r="AB1064" s="16">
        <v>0</v>
      </c>
      <c r="AC1064" s="16">
        <v>0</v>
      </c>
      <c r="AD1064" s="16">
        <v>0</v>
      </c>
      <c r="AE1064" s="16">
        <v>0</v>
      </c>
      <c r="AF1064" s="16">
        <v>0</v>
      </c>
      <c r="AG1064" s="17">
        <v>72.22</v>
      </c>
      <c r="AH1064" s="17">
        <v>2.2084000000000001</v>
      </c>
      <c r="AI1064" s="17">
        <v>2.73</v>
      </c>
      <c r="AJ1064" s="17">
        <v>85</v>
      </c>
      <c r="AK1064" s="17">
        <v>13</v>
      </c>
      <c r="AL1064" s="17">
        <v>8</v>
      </c>
      <c r="AM1064" s="17">
        <v>80</v>
      </c>
    </row>
    <row r="1065" spans="1:39">
      <c r="A1065" s="11">
        <v>393446907718068</v>
      </c>
      <c r="B1065" s="18">
        <v>36861</v>
      </c>
      <c r="C1065" s="13">
        <v>2000</v>
      </c>
      <c r="D1065" s="19">
        <v>36642</v>
      </c>
      <c r="F1065" s="4" t="s">
        <v>48</v>
      </c>
      <c r="G1065" s="4">
        <v>1.6</v>
      </c>
      <c r="H1065" s="15">
        <v>1</v>
      </c>
      <c r="I1065" s="15">
        <v>1</v>
      </c>
      <c r="J1065" s="15">
        <v>1</v>
      </c>
      <c r="K1065" s="15">
        <v>1</v>
      </c>
      <c r="L1065" s="15">
        <v>1</v>
      </c>
      <c r="M1065" s="15">
        <v>5</v>
      </c>
      <c r="N1065" s="15">
        <v>5</v>
      </c>
      <c r="O1065" s="7" t="s">
        <v>45</v>
      </c>
      <c r="P1065" s="16">
        <v>-0.46100000000000002</v>
      </c>
      <c r="Q1065" s="16">
        <v>-0.46100000000000002</v>
      </c>
      <c r="R1065" s="16">
        <v>-0.51400000000000001</v>
      </c>
      <c r="S1065" s="16">
        <v>9.0999999999999998E-2</v>
      </c>
      <c r="T1065" s="16">
        <v>0</v>
      </c>
      <c r="U1065" s="16">
        <v>-7.3999999999999996E-2</v>
      </c>
      <c r="V1065" s="16">
        <v>-9.9000000000000005E-2</v>
      </c>
      <c r="W1065" s="16">
        <v>-0.47099999999999997</v>
      </c>
      <c r="X1065" s="16">
        <v>6.0999999999999999E-2</v>
      </c>
      <c r="Y1065" s="16">
        <v>0.33700000000000002</v>
      </c>
      <c r="Z1065" s="16">
        <v>-2.4E-2</v>
      </c>
      <c r="AA1065" s="16">
        <v>-0.2</v>
      </c>
      <c r="AB1065" s="16">
        <v>0.33300000000000002</v>
      </c>
      <c r="AC1065" s="16">
        <v>5.5E-2</v>
      </c>
      <c r="AD1065" s="16">
        <v>0</v>
      </c>
      <c r="AE1065" s="16">
        <v>0.57099999999999995</v>
      </c>
      <c r="AF1065" s="16">
        <v>0</v>
      </c>
      <c r="AG1065" s="17">
        <v>13.3</v>
      </c>
      <c r="AH1065" s="17">
        <v>1.4633</v>
      </c>
      <c r="AI1065" s="17">
        <v>4.7</v>
      </c>
      <c r="AJ1065" s="17">
        <v>42</v>
      </c>
      <c r="AK1065" s="17">
        <v>18</v>
      </c>
      <c r="AL1065" s="17">
        <v>37</v>
      </c>
      <c r="AM1065" s="17">
        <v>95</v>
      </c>
    </row>
    <row r="1066" spans="1:39">
      <c r="A1066" s="11">
        <v>393447507827409</v>
      </c>
      <c r="B1066" s="18">
        <v>2463</v>
      </c>
      <c r="C1066" s="13">
        <v>2001</v>
      </c>
      <c r="D1066" s="19">
        <v>36977</v>
      </c>
      <c r="F1066" s="4" t="s">
        <v>46</v>
      </c>
      <c r="G1066" s="4">
        <v>1.46</v>
      </c>
      <c r="H1066" s="15">
        <v>5</v>
      </c>
      <c r="I1066" s="15">
        <v>5</v>
      </c>
      <c r="J1066" s="15">
        <v>3</v>
      </c>
      <c r="K1066" s="15">
        <v>1</v>
      </c>
      <c r="L1066" s="15">
        <v>5</v>
      </c>
      <c r="M1066" s="15">
        <v>5</v>
      </c>
      <c r="N1066" s="15">
        <v>5</v>
      </c>
      <c r="O1066" s="7" t="s">
        <v>45</v>
      </c>
      <c r="P1066" s="16">
        <v>0</v>
      </c>
      <c r="Q1066" s="16">
        <v>0</v>
      </c>
      <c r="R1066" s="16">
        <v>0</v>
      </c>
      <c r="S1066" s="16">
        <v>0</v>
      </c>
      <c r="T1066" s="16">
        <v>0</v>
      </c>
      <c r="U1066" s="16">
        <v>0</v>
      </c>
      <c r="V1066" s="16">
        <v>0</v>
      </c>
      <c r="W1066" s="16">
        <v>0</v>
      </c>
      <c r="X1066" s="16">
        <v>0</v>
      </c>
      <c r="Y1066" s="16">
        <v>0</v>
      </c>
      <c r="Z1066" s="16">
        <v>0</v>
      </c>
      <c r="AA1066" s="16">
        <v>0</v>
      </c>
      <c r="AB1066" s="16">
        <v>0</v>
      </c>
      <c r="AC1066" s="16">
        <v>0</v>
      </c>
      <c r="AD1066" s="16">
        <v>0</v>
      </c>
      <c r="AE1066" s="16">
        <v>0</v>
      </c>
      <c r="AF1066" s="16">
        <v>0</v>
      </c>
      <c r="AG1066" s="17">
        <v>80</v>
      </c>
      <c r="AH1066" s="17">
        <v>2.3199999999999998</v>
      </c>
      <c r="AI1066" s="17">
        <v>3.75</v>
      </c>
      <c r="AJ1066" s="17">
        <v>58</v>
      </c>
      <c r="AK1066" s="17">
        <v>9</v>
      </c>
      <c r="AL1066" s="17">
        <v>14</v>
      </c>
      <c r="AM1066" s="17">
        <v>83</v>
      </c>
    </row>
    <row r="1067" spans="1:39">
      <c r="A1067" s="11">
        <v>393452107721284</v>
      </c>
      <c r="B1067" s="18">
        <v>3260</v>
      </c>
      <c r="C1067" s="13">
        <v>2000</v>
      </c>
      <c r="D1067" s="19">
        <v>36613</v>
      </c>
      <c r="F1067" s="4" t="s">
        <v>48</v>
      </c>
      <c r="G1067" s="4">
        <v>0.63700000000000001</v>
      </c>
      <c r="H1067" s="15">
        <v>1</v>
      </c>
      <c r="I1067" s="15">
        <v>1</v>
      </c>
      <c r="J1067" s="15">
        <v>1</v>
      </c>
      <c r="K1067" s="15">
        <v>1</v>
      </c>
      <c r="L1067" s="15">
        <v>1</v>
      </c>
      <c r="M1067" s="15">
        <v>3</v>
      </c>
      <c r="N1067" s="15">
        <v>1</v>
      </c>
      <c r="O1067" s="7" t="s">
        <v>45</v>
      </c>
      <c r="P1067" s="16">
        <v>-0.46100000000000002</v>
      </c>
      <c r="Q1067" s="16">
        <v>-0.46100000000000002</v>
      </c>
      <c r="R1067" s="16">
        <v>-0.51400000000000001</v>
      </c>
      <c r="S1067" s="16">
        <v>9.0999999999999998E-2</v>
      </c>
      <c r="T1067" s="16">
        <v>0</v>
      </c>
      <c r="U1067" s="16">
        <v>-7.3999999999999996E-2</v>
      </c>
      <c r="V1067" s="16">
        <v>-9.9000000000000005E-2</v>
      </c>
      <c r="W1067" s="16">
        <v>-0.47099999999999997</v>
      </c>
      <c r="X1067" s="16">
        <v>6.0999999999999999E-2</v>
      </c>
      <c r="Y1067" s="16">
        <v>0.33600000000000002</v>
      </c>
      <c r="Z1067" s="16">
        <v>-2.4E-2</v>
      </c>
      <c r="AA1067" s="16">
        <v>-0.2</v>
      </c>
      <c r="AB1067" s="16">
        <v>0.33300000000000002</v>
      </c>
      <c r="AC1067" s="16">
        <v>5.5E-2</v>
      </c>
      <c r="AD1067" s="16">
        <v>0</v>
      </c>
      <c r="AE1067" s="16">
        <v>0.56299999999999994</v>
      </c>
      <c r="AF1067" s="16">
        <v>0</v>
      </c>
      <c r="AG1067" s="17">
        <v>0</v>
      </c>
      <c r="AH1067" s="17">
        <v>1.6789000000000001</v>
      </c>
      <c r="AI1067" s="17">
        <v>6.63</v>
      </c>
      <c r="AJ1067" s="17">
        <v>0</v>
      </c>
      <c r="AK1067" s="17">
        <v>47</v>
      </c>
      <c r="AL1067" s="17">
        <v>11</v>
      </c>
      <c r="AM1067" s="17">
        <v>59</v>
      </c>
    </row>
    <row r="1068" spans="1:39">
      <c r="A1068" s="11">
        <v>393455407818317</v>
      </c>
      <c r="B1068" s="12">
        <v>11399</v>
      </c>
      <c r="C1068" s="13">
        <v>2005</v>
      </c>
      <c r="D1068" s="14">
        <v>38630</v>
      </c>
      <c r="F1068" s="4" t="s">
        <v>46</v>
      </c>
      <c r="G1068" s="4">
        <v>676</v>
      </c>
      <c r="H1068" s="15">
        <v>4</v>
      </c>
      <c r="I1068" s="15">
        <v>1</v>
      </c>
      <c r="J1068" s="15">
        <v>5</v>
      </c>
      <c r="K1068" s="15">
        <v>5</v>
      </c>
      <c r="L1068" s="15">
        <v>5</v>
      </c>
      <c r="M1068" s="15">
        <v>5</v>
      </c>
      <c r="N1068" s="15">
        <v>5</v>
      </c>
      <c r="O1068" s="7" t="s">
        <v>45</v>
      </c>
      <c r="P1068" s="16">
        <v>-1E-3</v>
      </c>
      <c r="Q1068" s="16">
        <v>-1E-3</v>
      </c>
      <c r="R1068" s="16">
        <v>6.0000000000000001E-3</v>
      </c>
      <c r="S1068" s="16">
        <v>0</v>
      </c>
      <c r="T1068" s="16">
        <v>0</v>
      </c>
      <c r="U1068" s="16">
        <v>1E-3</v>
      </c>
      <c r="V1068" s="16">
        <v>4.0000000000000001E-3</v>
      </c>
      <c r="W1068" s="16">
        <v>0</v>
      </c>
      <c r="X1068" s="16">
        <v>-1E-3</v>
      </c>
      <c r="Y1068" s="16">
        <v>0</v>
      </c>
      <c r="Z1068" s="16">
        <v>0.01</v>
      </c>
      <c r="AA1068" s="16">
        <v>-6.0999999999999999E-2</v>
      </c>
      <c r="AB1068" s="16">
        <v>0</v>
      </c>
      <c r="AC1068" s="16">
        <v>-2E-3</v>
      </c>
      <c r="AD1068" s="16">
        <v>8.9999999999999993E-3</v>
      </c>
      <c r="AE1068" s="16">
        <v>0</v>
      </c>
      <c r="AF1068" s="16">
        <v>0</v>
      </c>
      <c r="AG1068" s="17">
        <v>60</v>
      </c>
      <c r="AH1068" s="17">
        <v>1.8261000000000001</v>
      </c>
      <c r="AI1068" s="17">
        <v>3.61</v>
      </c>
      <c r="AJ1068" s="17">
        <v>89</v>
      </c>
      <c r="AK1068" s="17">
        <v>1</v>
      </c>
      <c r="AL1068" s="17">
        <v>24</v>
      </c>
      <c r="AM1068" s="17">
        <v>91</v>
      </c>
    </row>
    <row r="1069" spans="1:39">
      <c r="A1069" s="11">
        <v>393459207732571</v>
      </c>
      <c r="B1069" s="18">
        <v>36813</v>
      </c>
      <c r="C1069" s="13">
        <v>2003</v>
      </c>
      <c r="D1069" s="19">
        <v>37715</v>
      </c>
      <c r="F1069" s="4" t="s">
        <v>46</v>
      </c>
      <c r="G1069" s="4">
        <v>4.6500000000000004</v>
      </c>
      <c r="H1069" s="15">
        <v>5</v>
      </c>
      <c r="I1069" s="15">
        <v>3</v>
      </c>
      <c r="J1069" s="15">
        <v>1</v>
      </c>
      <c r="K1069" s="15">
        <v>1</v>
      </c>
      <c r="L1069" s="15">
        <v>1</v>
      </c>
      <c r="M1069" s="15">
        <v>5</v>
      </c>
      <c r="N1069" s="15">
        <v>1</v>
      </c>
      <c r="O1069" s="7" t="s">
        <v>45</v>
      </c>
      <c r="P1069" s="16">
        <v>-0.105</v>
      </c>
      <c r="Q1069" s="16">
        <v>-0.105</v>
      </c>
      <c r="R1069" s="16">
        <v>-0.06</v>
      </c>
      <c r="S1069" s="16">
        <v>0</v>
      </c>
      <c r="T1069" s="16">
        <v>0</v>
      </c>
      <c r="U1069" s="16">
        <v>-7.0000000000000001E-3</v>
      </c>
      <c r="V1069" s="16">
        <v>0.113</v>
      </c>
      <c r="W1069" s="16">
        <v>-0.182</v>
      </c>
      <c r="X1069" s="16">
        <v>-1E-3</v>
      </c>
      <c r="Y1069" s="16">
        <v>8.4000000000000005E-2</v>
      </c>
      <c r="Z1069" s="16">
        <v>4.5999999999999999E-2</v>
      </c>
      <c r="AA1069" s="16">
        <v>0.05</v>
      </c>
      <c r="AB1069" s="16">
        <v>0</v>
      </c>
      <c r="AC1069" s="16">
        <v>4.3999999999999997E-2</v>
      </c>
      <c r="AD1069" s="16">
        <v>0.154</v>
      </c>
      <c r="AE1069" s="16">
        <v>0.112</v>
      </c>
      <c r="AF1069" s="16">
        <v>0</v>
      </c>
      <c r="AG1069" s="17">
        <v>78.87</v>
      </c>
      <c r="AH1069" s="17">
        <v>2.1732</v>
      </c>
      <c r="AI1069" s="17">
        <v>5.09</v>
      </c>
      <c r="AJ1069" s="17">
        <v>43</v>
      </c>
      <c r="AK1069" s="17">
        <v>24</v>
      </c>
      <c r="AL1069" s="17">
        <v>13</v>
      </c>
      <c r="AM1069" s="17">
        <v>57</v>
      </c>
    </row>
    <row r="1070" spans="1:39">
      <c r="A1070" s="11">
        <v>393501007910188</v>
      </c>
      <c r="B1070" s="18">
        <v>38427</v>
      </c>
      <c r="C1070" s="13">
        <v>2002</v>
      </c>
      <c r="D1070" s="19">
        <v>37376</v>
      </c>
      <c r="F1070" s="4" t="s">
        <v>46</v>
      </c>
      <c r="G1070" s="4">
        <v>1.27</v>
      </c>
      <c r="H1070" s="15">
        <v>5</v>
      </c>
      <c r="I1070" s="15">
        <v>5</v>
      </c>
      <c r="J1070" s="15">
        <v>5</v>
      </c>
      <c r="K1070" s="15">
        <v>5</v>
      </c>
      <c r="L1070" s="15">
        <v>5</v>
      </c>
      <c r="M1070" s="15">
        <v>5</v>
      </c>
      <c r="N1070" s="15">
        <v>5</v>
      </c>
      <c r="O1070" s="7" t="s">
        <v>45</v>
      </c>
      <c r="P1070" s="16">
        <v>0</v>
      </c>
      <c r="Q1070" s="16">
        <v>0</v>
      </c>
      <c r="R1070" s="16">
        <v>0</v>
      </c>
      <c r="S1070" s="16">
        <v>0</v>
      </c>
      <c r="T1070" s="16">
        <v>0</v>
      </c>
      <c r="U1070" s="16">
        <v>0</v>
      </c>
      <c r="V1070" s="16">
        <v>0</v>
      </c>
      <c r="W1070" s="16">
        <v>0</v>
      </c>
      <c r="X1070" s="16">
        <v>0</v>
      </c>
      <c r="Y1070" s="16">
        <v>0</v>
      </c>
      <c r="Z1070" s="16">
        <v>0</v>
      </c>
      <c r="AA1070" s="16">
        <v>0</v>
      </c>
      <c r="AB1070" s="16">
        <v>0</v>
      </c>
      <c r="AC1070" s="16">
        <v>0</v>
      </c>
      <c r="AD1070" s="16">
        <v>0</v>
      </c>
      <c r="AE1070" s="16">
        <v>0</v>
      </c>
      <c r="AF1070" s="16">
        <v>0</v>
      </c>
      <c r="AG1070" s="17">
        <v>90.33</v>
      </c>
      <c r="AH1070" s="17">
        <v>2.5697999999999999</v>
      </c>
      <c r="AI1070" s="17">
        <v>2.94</v>
      </c>
      <c r="AJ1070" s="17">
        <v>75</v>
      </c>
      <c r="AK1070" s="17">
        <v>5</v>
      </c>
      <c r="AL1070" s="17">
        <v>24</v>
      </c>
      <c r="AM1070" s="17">
        <v>77</v>
      </c>
    </row>
    <row r="1071" spans="1:39">
      <c r="A1071" s="11">
        <v>393506007910160</v>
      </c>
      <c r="B1071" s="18">
        <v>38388</v>
      </c>
      <c r="C1071" s="13">
        <v>2002</v>
      </c>
      <c r="D1071" s="19">
        <v>37360</v>
      </c>
      <c r="F1071" s="4" t="s">
        <v>46</v>
      </c>
      <c r="G1071" s="4">
        <v>1.41</v>
      </c>
      <c r="H1071" s="15">
        <v>5</v>
      </c>
      <c r="I1071" s="15">
        <v>5</v>
      </c>
      <c r="J1071" s="15">
        <v>3</v>
      </c>
      <c r="K1071" s="15">
        <v>1</v>
      </c>
      <c r="L1071" s="15">
        <v>5</v>
      </c>
      <c r="M1071" s="15">
        <v>5</v>
      </c>
      <c r="N1071" s="15">
        <v>1</v>
      </c>
      <c r="O1071" s="7" t="s">
        <v>45</v>
      </c>
      <c r="P1071" s="16">
        <v>0</v>
      </c>
      <c r="Q1071" s="16">
        <v>0</v>
      </c>
      <c r="R1071" s="16">
        <v>0</v>
      </c>
      <c r="S1071" s="16">
        <v>0</v>
      </c>
      <c r="T1071" s="16">
        <v>0</v>
      </c>
      <c r="U1071" s="16">
        <v>0</v>
      </c>
      <c r="V1071" s="16">
        <v>0</v>
      </c>
      <c r="W1071" s="16">
        <v>0</v>
      </c>
      <c r="X1071" s="16">
        <v>0</v>
      </c>
      <c r="Y1071" s="16">
        <v>0</v>
      </c>
      <c r="Z1071" s="16">
        <v>0</v>
      </c>
      <c r="AA1071" s="16">
        <v>0</v>
      </c>
      <c r="AB1071" s="16">
        <v>0</v>
      </c>
      <c r="AC1071" s="16">
        <v>0</v>
      </c>
      <c r="AD1071" s="16">
        <v>0</v>
      </c>
      <c r="AE1071" s="16">
        <v>0</v>
      </c>
      <c r="AF1071" s="16">
        <v>0</v>
      </c>
      <c r="AG1071" s="17">
        <v>85.24</v>
      </c>
      <c r="AH1071" s="17">
        <v>2.4129999999999998</v>
      </c>
      <c r="AI1071" s="17">
        <v>3.91</v>
      </c>
      <c r="AJ1071" s="17">
        <v>54</v>
      </c>
      <c r="AK1071" s="17">
        <v>7</v>
      </c>
      <c r="AL1071" s="17">
        <v>18</v>
      </c>
      <c r="AM1071" s="17">
        <v>58</v>
      </c>
    </row>
    <row r="1072" spans="1:39">
      <c r="A1072" s="11">
        <v>393506007910188</v>
      </c>
      <c r="B1072" s="18">
        <v>38424</v>
      </c>
      <c r="C1072" s="13">
        <v>2002</v>
      </c>
      <c r="D1072" s="19">
        <v>37376</v>
      </c>
      <c r="F1072" s="4" t="s">
        <v>46</v>
      </c>
      <c r="G1072" s="4">
        <v>1.32</v>
      </c>
      <c r="H1072" s="15">
        <v>4</v>
      </c>
      <c r="I1072" s="15">
        <v>3</v>
      </c>
      <c r="J1072" s="15">
        <v>3</v>
      </c>
      <c r="K1072" s="15">
        <v>1</v>
      </c>
      <c r="L1072" s="15">
        <v>5</v>
      </c>
      <c r="M1072" s="15">
        <v>5</v>
      </c>
      <c r="N1072" s="15">
        <v>1</v>
      </c>
      <c r="O1072" s="7" t="s">
        <v>45</v>
      </c>
      <c r="P1072" s="16">
        <v>0</v>
      </c>
      <c r="Q1072" s="16">
        <v>0</v>
      </c>
      <c r="R1072" s="16">
        <v>0</v>
      </c>
      <c r="S1072" s="16">
        <v>0</v>
      </c>
      <c r="T1072" s="16">
        <v>0</v>
      </c>
      <c r="U1072" s="16">
        <v>0</v>
      </c>
      <c r="V1072" s="16">
        <v>0</v>
      </c>
      <c r="W1072" s="16">
        <v>0</v>
      </c>
      <c r="X1072" s="16">
        <v>0</v>
      </c>
      <c r="Y1072" s="16">
        <v>0</v>
      </c>
      <c r="Z1072" s="16">
        <v>0</v>
      </c>
      <c r="AA1072" s="16">
        <v>0</v>
      </c>
      <c r="AB1072" s="16">
        <v>0</v>
      </c>
      <c r="AC1072" s="16">
        <v>0</v>
      </c>
      <c r="AD1072" s="16">
        <v>0</v>
      </c>
      <c r="AE1072" s="16">
        <v>0</v>
      </c>
      <c r="AF1072" s="16">
        <v>0</v>
      </c>
      <c r="AG1072" s="17">
        <v>53.93</v>
      </c>
      <c r="AH1072" s="17">
        <v>2.0272999999999999</v>
      </c>
      <c r="AI1072" s="17">
        <v>3.87</v>
      </c>
      <c r="AJ1072" s="17">
        <v>52</v>
      </c>
      <c r="AK1072" s="17">
        <v>3</v>
      </c>
      <c r="AL1072" s="17">
        <v>25</v>
      </c>
      <c r="AM1072" s="17">
        <v>57</v>
      </c>
    </row>
    <row r="1073" spans="1:39">
      <c r="A1073" s="11">
        <v>393508207720100</v>
      </c>
      <c r="B1073" s="18">
        <v>36870</v>
      </c>
      <c r="C1073" s="13">
        <v>2000</v>
      </c>
      <c r="D1073" s="19">
        <v>36590</v>
      </c>
      <c r="F1073" s="4" t="s">
        <v>48</v>
      </c>
      <c r="G1073" s="4">
        <v>39.6</v>
      </c>
      <c r="H1073" s="15">
        <v>3</v>
      </c>
      <c r="I1073" s="15">
        <v>5</v>
      </c>
      <c r="J1073" s="15">
        <v>1</v>
      </c>
      <c r="K1073" s="15">
        <v>1</v>
      </c>
      <c r="L1073" s="15">
        <v>1</v>
      </c>
      <c r="M1073" s="15">
        <v>5</v>
      </c>
      <c r="N1073" s="15">
        <v>1</v>
      </c>
      <c r="O1073" s="7" t="s">
        <v>45</v>
      </c>
      <c r="P1073" s="16">
        <v>-0.184</v>
      </c>
      <c r="Q1073" s="16">
        <v>-0.184</v>
      </c>
      <c r="R1073" s="16">
        <v>-0.2</v>
      </c>
      <c r="S1073" s="16">
        <v>0</v>
      </c>
      <c r="T1073" s="16">
        <v>0</v>
      </c>
      <c r="U1073" s="16">
        <v>-3.0000000000000001E-3</v>
      </c>
      <c r="V1073" s="16">
        <v>3.7999999999999999E-2</v>
      </c>
      <c r="W1073" s="16">
        <v>0</v>
      </c>
      <c r="X1073" s="16">
        <v>7.1999999999999995E-2</v>
      </c>
      <c r="Y1073" s="16">
        <v>7.0000000000000007E-2</v>
      </c>
      <c r="Z1073" s="16">
        <v>8.0000000000000002E-3</v>
      </c>
      <c r="AA1073" s="16">
        <v>0.16700000000000001</v>
      </c>
      <c r="AB1073" s="16">
        <v>0.33300000000000002</v>
      </c>
      <c r="AC1073" s="16">
        <v>1.2E-2</v>
      </c>
      <c r="AD1073" s="16">
        <v>3.6999999999999998E-2</v>
      </c>
      <c r="AE1073" s="16">
        <v>0.19700000000000001</v>
      </c>
      <c r="AF1073" s="16">
        <v>0</v>
      </c>
      <c r="AG1073" s="17">
        <v>41.02</v>
      </c>
      <c r="AH1073" s="17">
        <v>2.4136000000000002</v>
      </c>
      <c r="AI1073" s="17">
        <v>4.54</v>
      </c>
      <c r="AJ1073" s="17">
        <v>43</v>
      </c>
      <c r="AK1073" s="17">
        <v>10</v>
      </c>
      <c r="AL1073" s="17">
        <v>22</v>
      </c>
      <c r="AM1073" s="17">
        <v>74</v>
      </c>
    </row>
    <row r="1074" spans="1:39">
      <c r="A1074" s="11">
        <v>393524407800065</v>
      </c>
      <c r="B1074" s="18">
        <v>9696</v>
      </c>
      <c r="C1074" s="13">
        <v>2003</v>
      </c>
      <c r="D1074" s="19">
        <v>37867</v>
      </c>
      <c r="F1074" s="4" t="s">
        <v>44</v>
      </c>
      <c r="G1074" s="4">
        <v>269</v>
      </c>
      <c r="H1074" s="15">
        <v>4</v>
      </c>
      <c r="I1074" s="15">
        <v>3</v>
      </c>
      <c r="J1074" s="15">
        <v>5</v>
      </c>
      <c r="K1074" s="15">
        <v>5</v>
      </c>
      <c r="L1074" s="15">
        <v>5</v>
      </c>
      <c r="M1074" s="15">
        <v>3</v>
      </c>
      <c r="N1074" s="15">
        <v>5</v>
      </c>
      <c r="O1074" s="7" t="s">
        <v>45</v>
      </c>
      <c r="P1074" s="16">
        <v>-8.9999999999999993E-3</v>
      </c>
      <c r="Q1074" s="16">
        <v>-8.9999999999999993E-3</v>
      </c>
      <c r="R1074" s="16">
        <v>-0.11</v>
      </c>
      <c r="S1074" s="16">
        <v>0</v>
      </c>
      <c r="T1074" s="16">
        <v>0</v>
      </c>
      <c r="U1074" s="16">
        <v>-2E-3</v>
      </c>
      <c r="V1074" s="16">
        <v>2E-3</v>
      </c>
      <c r="W1074" s="16">
        <v>0</v>
      </c>
      <c r="X1074" s="16">
        <v>-3.0000000000000001E-3</v>
      </c>
      <c r="Y1074" s="16">
        <v>2E-3</v>
      </c>
      <c r="Z1074" s="16">
        <v>3.0000000000000001E-3</v>
      </c>
      <c r="AA1074" s="16">
        <v>0</v>
      </c>
      <c r="AB1074" s="16">
        <v>0</v>
      </c>
      <c r="AC1074" s="16">
        <v>-3.0000000000000001E-3</v>
      </c>
      <c r="AD1074" s="16">
        <v>5.0000000000000001E-3</v>
      </c>
      <c r="AE1074" s="16">
        <v>3.5999999999999997E-2</v>
      </c>
      <c r="AF1074" s="16">
        <v>0</v>
      </c>
      <c r="AG1074" s="17">
        <v>50.09</v>
      </c>
      <c r="AH1074" s="17">
        <v>1.9523999999999999</v>
      </c>
      <c r="AI1074" s="17">
        <v>3.48</v>
      </c>
      <c r="AJ1074" s="17">
        <v>77</v>
      </c>
      <c r="AK1074" s="17">
        <v>3</v>
      </c>
      <c r="AL1074" s="17">
        <v>9</v>
      </c>
      <c r="AM1074" s="17">
        <v>94</v>
      </c>
    </row>
    <row r="1075" spans="1:39">
      <c r="A1075" s="11">
        <v>393526507701314</v>
      </c>
      <c r="B1075" s="18">
        <v>36954</v>
      </c>
      <c r="C1075" s="13">
        <v>2002</v>
      </c>
      <c r="D1075" s="19">
        <v>37324</v>
      </c>
      <c r="F1075" s="4" t="s">
        <v>48</v>
      </c>
      <c r="G1075" s="4">
        <v>1.69</v>
      </c>
      <c r="H1075" s="15">
        <v>1</v>
      </c>
      <c r="I1075" s="15">
        <v>3</v>
      </c>
      <c r="J1075" s="15">
        <v>1</v>
      </c>
      <c r="K1075" s="15">
        <v>1</v>
      </c>
      <c r="L1075" s="15">
        <v>1</v>
      </c>
      <c r="M1075" s="15">
        <v>1</v>
      </c>
      <c r="N1075" s="15">
        <v>1</v>
      </c>
      <c r="O1075" s="7" t="s">
        <v>45</v>
      </c>
      <c r="P1075" s="16">
        <v>-0.27100000000000002</v>
      </c>
      <c r="Q1075" s="16">
        <v>-0.27100000000000002</v>
      </c>
      <c r="R1075" s="16">
        <v>-0.312</v>
      </c>
      <c r="S1075" s="16">
        <v>0.25</v>
      </c>
      <c r="T1075" s="16">
        <v>0</v>
      </c>
      <c r="U1075" s="16">
        <v>-1.0999999999999999E-2</v>
      </c>
      <c r="V1075" s="16">
        <v>-1.2E-2</v>
      </c>
      <c r="W1075" s="16">
        <v>0</v>
      </c>
      <c r="X1075" s="16">
        <v>0.08</v>
      </c>
      <c r="Y1075" s="16">
        <v>0.16900000000000001</v>
      </c>
      <c r="Z1075" s="16">
        <v>7.9000000000000001E-2</v>
      </c>
      <c r="AA1075" s="16">
        <v>-0.30599999999999999</v>
      </c>
      <c r="AB1075" s="16">
        <v>0</v>
      </c>
      <c r="AC1075" s="16">
        <v>2.1999999999999999E-2</v>
      </c>
      <c r="AD1075" s="16">
        <v>9.0999999999999998E-2</v>
      </c>
      <c r="AE1075" s="16">
        <v>0.218</v>
      </c>
      <c r="AF1075" s="16">
        <v>0</v>
      </c>
      <c r="AG1075" s="17">
        <v>0</v>
      </c>
      <c r="AH1075" s="17">
        <v>1.9206000000000001</v>
      </c>
      <c r="AI1075" s="17">
        <v>4.96</v>
      </c>
      <c r="AJ1075" s="17">
        <v>32</v>
      </c>
      <c r="AK1075" s="17">
        <v>40</v>
      </c>
      <c r="AL1075" s="17">
        <v>10</v>
      </c>
      <c r="AM1075" s="17">
        <v>52</v>
      </c>
    </row>
    <row r="1076" spans="1:39">
      <c r="A1076" s="11">
        <v>393552307723266</v>
      </c>
      <c r="B1076" s="18">
        <v>3251</v>
      </c>
      <c r="C1076" s="13">
        <v>2000</v>
      </c>
      <c r="D1076" s="19">
        <v>36612</v>
      </c>
      <c r="F1076" s="4" t="s">
        <v>48</v>
      </c>
      <c r="G1076" s="4">
        <v>0.88600000000000001</v>
      </c>
      <c r="H1076" s="15">
        <v>1</v>
      </c>
      <c r="I1076" s="15">
        <v>1</v>
      </c>
      <c r="J1076" s="15">
        <v>1</v>
      </c>
      <c r="K1076" s="15">
        <v>1</v>
      </c>
      <c r="L1076" s="15">
        <v>1</v>
      </c>
      <c r="M1076" s="15">
        <v>1</v>
      </c>
      <c r="N1076" s="15">
        <v>1</v>
      </c>
      <c r="O1076" s="7" t="s">
        <v>45</v>
      </c>
      <c r="P1076" s="16">
        <v>-0.46100000000000002</v>
      </c>
      <c r="Q1076" s="16">
        <v>-0.46100000000000002</v>
      </c>
      <c r="R1076" s="16">
        <v>-0.51400000000000001</v>
      </c>
      <c r="S1076" s="16">
        <v>9.0999999999999998E-2</v>
      </c>
      <c r="T1076" s="16">
        <v>0</v>
      </c>
      <c r="U1076" s="16">
        <v>-7.3999999999999996E-2</v>
      </c>
      <c r="V1076" s="16">
        <v>-9.9000000000000005E-2</v>
      </c>
      <c r="W1076" s="16">
        <v>-0.47099999999999997</v>
      </c>
      <c r="X1076" s="16">
        <v>6.0999999999999999E-2</v>
      </c>
      <c r="Y1076" s="16">
        <v>0.33700000000000002</v>
      </c>
      <c r="Z1076" s="16">
        <v>-2.4E-2</v>
      </c>
      <c r="AA1076" s="16">
        <v>-0.2</v>
      </c>
      <c r="AB1076" s="16">
        <v>0.33300000000000002</v>
      </c>
      <c r="AC1076" s="16">
        <v>5.5E-2</v>
      </c>
      <c r="AD1076" s="16">
        <v>0</v>
      </c>
      <c r="AE1076" s="16">
        <v>0.56699999999999995</v>
      </c>
      <c r="AF1076" s="16">
        <v>0</v>
      </c>
      <c r="AG1076" s="17">
        <v>14.37</v>
      </c>
      <c r="AH1076" s="17">
        <v>1.9118999999999999</v>
      </c>
      <c r="AI1076" s="17">
        <v>5.0199999999999996</v>
      </c>
      <c r="AJ1076" s="17">
        <v>38</v>
      </c>
      <c r="AK1076" s="17">
        <v>24</v>
      </c>
      <c r="AL1076" s="17">
        <v>0</v>
      </c>
      <c r="AM1076" s="17">
        <v>65</v>
      </c>
    </row>
    <row r="1077" spans="1:39">
      <c r="A1077" s="11">
        <v>393552307826126</v>
      </c>
      <c r="B1077" s="18">
        <v>2464</v>
      </c>
      <c r="C1077" s="13">
        <v>2001</v>
      </c>
      <c r="D1077" s="19">
        <v>36977</v>
      </c>
      <c r="F1077" s="4" t="s">
        <v>46</v>
      </c>
      <c r="G1077" s="4">
        <v>1.44</v>
      </c>
      <c r="H1077" s="15">
        <v>5</v>
      </c>
      <c r="I1077" s="15">
        <v>3</v>
      </c>
      <c r="J1077" s="15">
        <v>5</v>
      </c>
      <c r="K1077" s="15">
        <v>1</v>
      </c>
      <c r="L1077" s="15">
        <v>3</v>
      </c>
      <c r="M1077" s="15">
        <v>3</v>
      </c>
      <c r="N1077" s="15">
        <v>5</v>
      </c>
      <c r="O1077" s="7" t="s">
        <v>45</v>
      </c>
      <c r="P1077" s="16">
        <v>0</v>
      </c>
      <c r="Q1077" s="16">
        <v>0</v>
      </c>
      <c r="R1077" s="16">
        <v>0</v>
      </c>
      <c r="S1077" s="16">
        <v>0</v>
      </c>
      <c r="T1077" s="16">
        <v>0</v>
      </c>
      <c r="U1077" s="16">
        <v>0</v>
      </c>
      <c r="V1077" s="16">
        <v>0</v>
      </c>
      <c r="W1077" s="16">
        <v>0</v>
      </c>
      <c r="X1077" s="16">
        <v>0</v>
      </c>
      <c r="Y1077" s="16">
        <v>0</v>
      </c>
      <c r="Z1077" s="16">
        <v>0</v>
      </c>
      <c r="AA1077" s="16">
        <v>0</v>
      </c>
      <c r="AB1077" s="16">
        <v>0</v>
      </c>
      <c r="AC1077" s="16">
        <v>0</v>
      </c>
      <c r="AD1077" s="16">
        <v>0</v>
      </c>
      <c r="AE1077" s="16">
        <v>0</v>
      </c>
      <c r="AF1077" s="16">
        <v>0</v>
      </c>
      <c r="AG1077" s="17">
        <v>69.12</v>
      </c>
      <c r="AH1077" s="17">
        <v>2.1722999999999999</v>
      </c>
      <c r="AI1077" s="17">
        <v>3.55</v>
      </c>
      <c r="AJ1077" s="17">
        <v>65</v>
      </c>
      <c r="AK1077" s="17">
        <v>10</v>
      </c>
      <c r="AL1077" s="17">
        <v>6</v>
      </c>
      <c r="AM1077" s="17">
        <v>83</v>
      </c>
    </row>
    <row r="1078" spans="1:39">
      <c r="A1078" s="11">
        <v>393558807724464</v>
      </c>
      <c r="B1078" s="18">
        <v>3270</v>
      </c>
      <c r="C1078" s="13">
        <v>2000</v>
      </c>
      <c r="D1078" s="19">
        <v>36612</v>
      </c>
      <c r="F1078" s="4" t="s">
        <v>48</v>
      </c>
      <c r="G1078" s="4">
        <v>2.2400000000000002</v>
      </c>
      <c r="H1078" s="15">
        <v>4</v>
      </c>
      <c r="I1078" s="15">
        <v>3</v>
      </c>
      <c r="J1078" s="15">
        <v>5</v>
      </c>
      <c r="K1078" s="15">
        <v>3</v>
      </c>
      <c r="L1078" s="15">
        <v>1</v>
      </c>
      <c r="M1078" s="15">
        <v>1</v>
      </c>
      <c r="N1078" s="15">
        <v>5</v>
      </c>
      <c r="O1078" s="7" t="s">
        <v>45</v>
      </c>
      <c r="P1078" s="16">
        <v>-0.11600000000000001</v>
      </c>
      <c r="Q1078" s="16">
        <v>-0.11600000000000001</v>
      </c>
      <c r="R1078" s="16">
        <v>-8.1000000000000003E-2</v>
      </c>
      <c r="S1078" s="16">
        <v>0</v>
      </c>
      <c r="T1078" s="16">
        <v>0</v>
      </c>
      <c r="U1078" s="16">
        <v>8.0000000000000002E-3</v>
      </c>
      <c r="V1078" s="16">
        <v>4.2000000000000003E-2</v>
      </c>
      <c r="W1078" s="16">
        <v>0</v>
      </c>
      <c r="X1078" s="16">
        <v>4.5999999999999999E-2</v>
      </c>
      <c r="Y1078" s="16">
        <v>3.6999999999999998E-2</v>
      </c>
      <c r="Z1078" s="16">
        <v>4.0000000000000001E-3</v>
      </c>
      <c r="AA1078" s="16">
        <v>-0.375</v>
      </c>
      <c r="AB1078" s="16">
        <v>0</v>
      </c>
      <c r="AC1078" s="16">
        <v>2.1999999999999999E-2</v>
      </c>
      <c r="AD1078" s="16">
        <v>0</v>
      </c>
      <c r="AE1078" s="16">
        <v>0.11799999999999999</v>
      </c>
      <c r="AF1078" s="16">
        <v>0</v>
      </c>
      <c r="AG1078" s="17">
        <v>66.010000000000005</v>
      </c>
      <c r="AH1078" s="17">
        <v>2.0678999999999998</v>
      </c>
      <c r="AI1078" s="17">
        <v>3.63</v>
      </c>
      <c r="AJ1078" s="17">
        <v>64</v>
      </c>
      <c r="AK1078" s="17">
        <v>8</v>
      </c>
      <c r="AL1078" s="17">
        <v>4</v>
      </c>
      <c r="AM1078" s="17">
        <v>90</v>
      </c>
    </row>
    <row r="1079" spans="1:39">
      <c r="A1079" s="11">
        <v>393602907826319</v>
      </c>
      <c r="B1079" s="18">
        <v>36394</v>
      </c>
      <c r="C1079" s="13">
        <v>2001</v>
      </c>
      <c r="D1079" s="19">
        <v>37011</v>
      </c>
      <c r="F1079" s="4" t="s">
        <v>46</v>
      </c>
      <c r="G1079" s="4">
        <v>1.32</v>
      </c>
      <c r="H1079" s="15">
        <v>5</v>
      </c>
      <c r="I1079" s="15">
        <v>3</v>
      </c>
      <c r="J1079" s="15">
        <v>5</v>
      </c>
      <c r="K1079" s="15">
        <v>5</v>
      </c>
      <c r="L1079" s="15">
        <v>1</v>
      </c>
      <c r="M1079" s="15">
        <v>3</v>
      </c>
      <c r="N1079" s="15">
        <v>5</v>
      </c>
      <c r="O1079" s="7" t="s">
        <v>45</v>
      </c>
      <c r="P1079" s="16">
        <v>0</v>
      </c>
      <c r="Q1079" s="16">
        <v>0</v>
      </c>
      <c r="R1079" s="16">
        <v>0</v>
      </c>
      <c r="S1079" s="16">
        <v>0</v>
      </c>
      <c r="T1079" s="16">
        <v>0</v>
      </c>
      <c r="U1079" s="16">
        <v>0</v>
      </c>
      <c r="V1079" s="16">
        <v>0</v>
      </c>
      <c r="W1079" s="16">
        <v>0</v>
      </c>
      <c r="X1079" s="16">
        <v>0</v>
      </c>
      <c r="Y1079" s="16">
        <v>0</v>
      </c>
      <c r="Z1079" s="16">
        <v>0</v>
      </c>
      <c r="AA1079" s="16">
        <v>0</v>
      </c>
      <c r="AB1079" s="16">
        <v>0</v>
      </c>
      <c r="AC1079" s="16">
        <v>0</v>
      </c>
      <c r="AD1079" s="16">
        <v>0</v>
      </c>
      <c r="AE1079" s="16">
        <v>0</v>
      </c>
      <c r="AF1079" s="16">
        <v>0</v>
      </c>
      <c r="AG1079" s="17">
        <v>76.97</v>
      </c>
      <c r="AH1079" s="17">
        <v>2.2037</v>
      </c>
      <c r="AI1079" s="17">
        <v>2.9</v>
      </c>
      <c r="AJ1079" s="17">
        <v>80</v>
      </c>
      <c r="AK1079" s="17">
        <v>15</v>
      </c>
      <c r="AL1079" s="17">
        <v>10</v>
      </c>
      <c r="AM1079" s="17">
        <v>80</v>
      </c>
    </row>
    <row r="1080" spans="1:39">
      <c r="A1080" s="11">
        <v>393604007725509</v>
      </c>
      <c r="B1080" s="18">
        <v>36878</v>
      </c>
      <c r="C1080" s="13">
        <v>2000</v>
      </c>
      <c r="D1080" s="19">
        <v>36604</v>
      </c>
      <c r="F1080" s="4" t="s">
        <v>46</v>
      </c>
      <c r="G1080" s="4">
        <v>1</v>
      </c>
      <c r="H1080" s="15">
        <v>2</v>
      </c>
      <c r="I1080" s="15">
        <v>3</v>
      </c>
      <c r="J1080" s="15">
        <v>1</v>
      </c>
      <c r="K1080" s="15">
        <v>1</v>
      </c>
      <c r="L1080" s="15">
        <v>1</v>
      </c>
      <c r="M1080" s="15">
        <v>3</v>
      </c>
      <c r="N1080" s="15">
        <v>5</v>
      </c>
      <c r="O1080" s="7" t="s">
        <v>45</v>
      </c>
      <c r="P1080" s="16">
        <v>-9.6000000000000002E-2</v>
      </c>
      <c r="Q1080" s="16">
        <v>-9.6000000000000002E-2</v>
      </c>
      <c r="R1080" s="16">
        <v>-6.5000000000000002E-2</v>
      </c>
      <c r="S1080" s="16">
        <v>0</v>
      </c>
      <c r="T1080" s="16">
        <v>0</v>
      </c>
      <c r="U1080" s="16">
        <v>7.0000000000000001E-3</v>
      </c>
      <c r="V1080" s="16">
        <v>0.124</v>
      </c>
      <c r="W1080" s="16">
        <v>-0.182</v>
      </c>
      <c r="X1080" s="16">
        <v>3.4000000000000002E-2</v>
      </c>
      <c r="Y1080" s="16">
        <v>2.3E-2</v>
      </c>
      <c r="Z1080" s="16">
        <v>1.0999999999999999E-2</v>
      </c>
      <c r="AA1080" s="16">
        <v>0</v>
      </c>
      <c r="AB1080" s="16">
        <v>0</v>
      </c>
      <c r="AC1080" s="16">
        <v>5.0000000000000001E-3</v>
      </c>
      <c r="AD1080" s="16">
        <v>0</v>
      </c>
      <c r="AE1080" s="16">
        <v>0.17199999999999999</v>
      </c>
      <c r="AF1080" s="16">
        <v>0</v>
      </c>
      <c r="AG1080" s="17">
        <v>18.239999999999998</v>
      </c>
      <c r="AH1080" s="17">
        <v>2.1166</v>
      </c>
      <c r="AI1080" s="17">
        <v>5.52</v>
      </c>
      <c r="AJ1080" s="17">
        <v>20</v>
      </c>
      <c r="AK1080" s="17">
        <v>51</v>
      </c>
      <c r="AL1080" s="17">
        <v>4</v>
      </c>
      <c r="AM1080" s="17">
        <v>72</v>
      </c>
    </row>
    <row r="1081" spans="1:39">
      <c r="A1081" s="11">
        <v>393607207736277</v>
      </c>
      <c r="B1081" s="18">
        <v>36726</v>
      </c>
      <c r="C1081" s="13">
        <v>2003</v>
      </c>
      <c r="D1081" s="19">
        <v>37737</v>
      </c>
      <c r="F1081" s="4" t="s">
        <v>44</v>
      </c>
      <c r="G1081" s="4">
        <v>1.28</v>
      </c>
      <c r="H1081" s="15">
        <v>4</v>
      </c>
      <c r="I1081" s="15">
        <v>1</v>
      </c>
      <c r="J1081" s="15">
        <v>5</v>
      </c>
      <c r="K1081" s="15">
        <v>5</v>
      </c>
      <c r="L1081" s="15">
        <v>5</v>
      </c>
      <c r="M1081" s="15">
        <v>1</v>
      </c>
      <c r="N1081" s="15">
        <v>5</v>
      </c>
      <c r="O1081" s="7" t="s">
        <v>51</v>
      </c>
      <c r="P1081" s="16">
        <v>-0.69599999999999995</v>
      </c>
      <c r="Q1081" s="16">
        <v>-0.69599999999999995</v>
      </c>
      <c r="R1081" s="16">
        <v>-0.70199999999999996</v>
      </c>
      <c r="S1081" s="16">
        <v>8</v>
      </c>
      <c r="T1081" s="16">
        <v>-0.66700000000000004</v>
      </c>
      <c r="U1081" s="16">
        <v>0.11799999999999999</v>
      </c>
      <c r="V1081" s="16">
        <v>6.0999999999999999E-2</v>
      </c>
      <c r="W1081" s="16">
        <v>-0.76200000000000001</v>
      </c>
      <c r="X1081" s="16">
        <v>0.33200000000000002</v>
      </c>
      <c r="Y1081" s="16">
        <v>2.5030000000000001</v>
      </c>
      <c r="Z1081" s="16">
        <v>0.13200000000000001</v>
      </c>
      <c r="AA1081" s="16">
        <v>-0.40699999999999997</v>
      </c>
      <c r="AB1081" s="16">
        <v>0</v>
      </c>
      <c r="AC1081" s="16">
        <v>0.75900000000000001</v>
      </c>
      <c r="AD1081" s="16">
        <v>0.14299999999999999</v>
      </c>
      <c r="AE1081" s="16">
        <v>5.7880000000000003</v>
      </c>
      <c r="AF1081" s="16">
        <v>0</v>
      </c>
      <c r="AG1081" s="17">
        <v>60</v>
      </c>
      <c r="AH1081" s="17">
        <v>1.5123</v>
      </c>
      <c r="AI1081" s="17">
        <v>2.5</v>
      </c>
      <c r="AJ1081" s="17">
        <v>95</v>
      </c>
      <c r="AK1081" s="17">
        <v>3</v>
      </c>
      <c r="AL1081" s="17">
        <v>1</v>
      </c>
      <c r="AM1081" s="17">
        <v>86</v>
      </c>
    </row>
    <row r="1082" spans="1:39">
      <c r="A1082" s="11">
        <v>393608707833544</v>
      </c>
      <c r="B1082" s="18">
        <v>3197</v>
      </c>
      <c r="C1082" s="13">
        <v>2002</v>
      </c>
      <c r="D1082" s="19">
        <v>37341</v>
      </c>
      <c r="F1082" s="4" t="s">
        <v>46</v>
      </c>
      <c r="G1082" s="4">
        <v>1.27</v>
      </c>
      <c r="H1082" s="15">
        <v>1</v>
      </c>
      <c r="I1082" s="15">
        <v>1</v>
      </c>
      <c r="J1082" s="15">
        <v>5</v>
      </c>
      <c r="K1082" s="15">
        <v>5</v>
      </c>
      <c r="L1082" s="15">
        <v>5</v>
      </c>
      <c r="M1082" s="15">
        <v>1</v>
      </c>
      <c r="N1082" s="15">
        <v>5</v>
      </c>
      <c r="O1082" s="7" t="s">
        <v>45</v>
      </c>
      <c r="P1082" s="16">
        <v>0</v>
      </c>
      <c r="Q1082" s="16">
        <v>0</v>
      </c>
      <c r="R1082" s="16">
        <v>0</v>
      </c>
      <c r="S1082" s="16">
        <v>0</v>
      </c>
      <c r="T1082" s="16">
        <v>0</v>
      </c>
      <c r="U1082" s="16">
        <v>0</v>
      </c>
      <c r="V1082" s="16">
        <v>0</v>
      </c>
      <c r="W1082" s="16">
        <v>0</v>
      </c>
      <c r="X1082" s="16">
        <v>0</v>
      </c>
      <c r="Y1082" s="16">
        <v>0</v>
      </c>
      <c r="Z1082" s="16">
        <v>0</v>
      </c>
      <c r="AA1082" s="16">
        <v>0</v>
      </c>
      <c r="AB1082" s="16">
        <v>0</v>
      </c>
      <c r="AC1082" s="16">
        <v>0</v>
      </c>
      <c r="AD1082" s="16">
        <v>0</v>
      </c>
      <c r="AE1082" s="16">
        <v>0</v>
      </c>
      <c r="AF1082" s="16">
        <v>0</v>
      </c>
      <c r="AG1082" s="17">
        <v>6.67</v>
      </c>
      <c r="AH1082" s="17">
        <v>1.6122000000000001</v>
      </c>
      <c r="AI1082" s="17">
        <v>2.68</v>
      </c>
      <c r="AJ1082" s="17">
        <v>79</v>
      </c>
      <c r="AK1082" s="17">
        <v>1</v>
      </c>
      <c r="AL1082" s="17">
        <v>2</v>
      </c>
      <c r="AM1082" s="17">
        <v>89</v>
      </c>
    </row>
    <row r="1083" spans="1:39">
      <c r="A1083" s="11">
        <v>393618707754385</v>
      </c>
      <c r="B1083" s="18">
        <v>36666</v>
      </c>
      <c r="C1083" s="13">
        <v>2004</v>
      </c>
      <c r="D1083" s="19">
        <v>38106</v>
      </c>
      <c r="F1083" s="4" t="s">
        <v>44</v>
      </c>
      <c r="G1083" s="4">
        <v>18.100000000000001</v>
      </c>
      <c r="H1083" s="15">
        <v>4</v>
      </c>
      <c r="I1083" s="15">
        <v>1</v>
      </c>
      <c r="J1083" s="15">
        <v>5</v>
      </c>
      <c r="K1083" s="15">
        <v>5</v>
      </c>
      <c r="L1083" s="15">
        <v>1</v>
      </c>
      <c r="M1083" s="15">
        <v>5</v>
      </c>
      <c r="N1083" s="15">
        <v>5</v>
      </c>
      <c r="O1083" s="7" t="s">
        <v>51</v>
      </c>
      <c r="P1083" s="16">
        <v>8.0000000000000002E-3</v>
      </c>
      <c r="Q1083" s="16">
        <v>8.0000000000000002E-3</v>
      </c>
      <c r="R1083" s="16">
        <v>0.16800000000000001</v>
      </c>
      <c r="S1083" s="16">
        <v>0</v>
      </c>
      <c r="T1083" s="16">
        <v>0</v>
      </c>
      <c r="U1083" s="16">
        <v>6.3E-2</v>
      </c>
      <c r="V1083" s="16">
        <v>8.5999999999999993E-2</v>
      </c>
      <c r="W1083" s="16">
        <v>0</v>
      </c>
      <c r="X1083" s="16">
        <v>6.3E-2</v>
      </c>
      <c r="Y1083" s="16">
        <v>7.6999999999999999E-2</v>
      </c>
      <c r="Z1083" s="16">
        <v>0.128</v>
      </c>
      <c r="AA1083" s="16">
        <v>-0.5</v>
      </c>
      <c r="AB1083" s="16">
        <v>-0.5</v>
      </c>
      <c r="AC1083" s="16">
        <v>0.11799999999999999</v>
      </c>
      <c r="AD1083" s="16">
        <v>0.17100000000000001</v>
      </c>
      <c r="AE1083" s="16">
        <v>0.42399999999999999</v>
      </c>
      <c r="AF1083" s="16">
        <v>-1</v>
      </c>
      <c r="AG1083" s="17">
        <v>56.37</v>
      </c>
      <c r="AH1083" s="17">
        <v>1.7789999999999999</v>
      </c>
      <c r="AI1083" s="17">
        <v>3.68</v>
      </c>
      <c r="AJ1083" s="17">
        <v>70</v>
      </c>
      <c r="AK1083" s="17">
        <v>17</v>
      </c>
      <c r="AL1083" s="17">
        <v>18</v>
      </c>
      <c r="AM1083" s="17">
        <v>82</v>
      </c>
    </row>
    <row r="1084" spans="1:39">
      <c r="A1084" s="11">
        <v>393630007758140</v>
      </c>
      <c r="B1084" s="20">
        <v>36616</v>
      </c>
      <c r="C1084" s="13">
        <v>2000</v>
      </c>
      <c r="D1084" s="19">
        <v>36590</v>
      </c>
      <c r="F1084" s="4" t="s">
        <v>44</v>
      </c>
      <c r="G1084" s="4">
        <v>3.49</v>
      </c>
      <c r="H1084" s="15">
        <v>1</v>
      </c>
      <c r="I1084" s="15">
        <v>1</v>
      </c>
      <c r="J1084" s="15">
        <v>1</v>
      </c>
      <c r="K1084" s="15">
        <v>1</v>
      </c>
      <c r="L1084" s="15">
        <v>1</v>
      </c>
      <c r="M1084" s="15">
        <v>3</v>
      </c>
      <c r="N1084" s="15">
        <v>1</v>
      </c>
      <c r="O1084" s="7" t="s">
        <v>51</v>
      </c>
      <c r="P1084" s="16">
        <v>-5.5E-2</v>
      </c>
      <c r="Q1084" s="16">
        <v>-5.5E-2</v>
      </c>
      <c r="R1084" s="16">
        <v>-8.5000000000000006E-2</v>
      </c>
      <c r="S1084" s="16">
        <v>0</v>
      </c>
      <c r="T1084" s="16">
        <v>0</v>
      </c>
      <c r="U1084" s="16">
        <v>0.01</v>
      </c>
      <c r="V1084" s="16">
        <v>2.8000000000000001E-2</v>
      </c>
      <c r="W1084" s="16">
        <v>4.8000000000000001E-2</v>
      </c>
      <c r="X1084" s="16">
        <v>3.6999999999999998E-2</v>
      </c>
      <c r="Y1084" s="16">
        <v>9.5000000000000001E-2</v>
      </c>
      <c r="Z1084" s="16">
        <v>4.7E-2</v>
      </c>
      <c r="AA1084" s="16">
        <v>-0.48699999999999999</v>
      </c>
      <c r="AB1084" s="16">
        <v>0</v>
      </c>
      <c r="AC1084" s="16">
        <v>6.9000000000000006E-2</v>
      </c>
      <c r="AD1084" s="16">
        <v>5.5E-2</v>
      </c>
      <c r="AE1084" s="16">
        <v>0.11899999999999999</v>
      </c>
      <c r="AF1084" s="16">
        <v>0</v>
      </c>
      <c r="AG1084" s="17">
        <v>4.6500000000000004</v>
      </c>
      <c r="AH1084" s="17">
        <v>1.877</v>
      </c>
      <c r="AI1084" s="17">
        <v>4.7</v>
      </c>
      <c r="AJ1084" s="17">
        <v>29</v>
      </c>
      <c r="AK1084" s="17">
        <v>13</v>
      </c>
      <c r="AL1084" s="17">
        <v>9</v>
      </c>
      <c r="AM1084" s="17">
        <v>52</v>
      </c>
    </row>
    <row r="1085" spans="1:39">
      <c r="A1085" s="11">
        <v>393630007758140</v>
      </c>
      <c r="B1085" s="18">
        <v>2666</v>
      </c>
      <c r="C1085" s="13">
        <v>2004</v>
      </c>
      <c r="D1085" s="19">
        <v>38099</v>
      </c>
      <c r="F1085" s="4" t="s">
        <v>44</v>
      </c>
      <c r="G1085" s="4">
        <v>3.49</v>
      </c>
      <c r="H1085" s="15">
        <v>4</v>
      </c>
      <c r="I1085" s="15">
        <v>3</v>
      </c>
      <c r="J1085" s="15">
        <v>5</v>
      </c>
      <c r="K1085" s="15">
        <v>5</v>
      </c>
      <c r="L1085" s="15">
        <v>3</v>
      </c>
      <c r="M1085" s="15">
        <v>1</v>
      </c>
      <c r="N1085" s="15">
        <v>5</v>
      </c>
      <c r="O1085" s="7" t="s">
        <v>51</v>
      </c>
      <c r="P1085" s="16">
        <v>-5.5E-2</v>
      </c>
      <c r="Q1085" s="16">
        <v>-5.5E-2</v>
      </c>
      <c r="R1085" s="16">
        <v>-8.5000000000000006E-2</v>
      </c>
      <c r="S1085" s="16">
        <v>0</v>
      </c>
      <c r="T1085" s="16">
        <v>0</v>
      </c>
      <c r="U1085" s="16">
        <v>0.01</v>
      </c>
      <c r="V1085" s="16">
        <v>2.8000000000000001E-2</v>
      </c>
      <c r="W1085" s="16">
        <v>4.8000000000000001E-2</v>
      </c>
      <c r="X1085" s="16">
        <v>3.6999999999999998E-2</v>
      </c>
      <c r="Y1085" s="16">
        <v>9.5000000000000001E-2</v>
      </c>
      <c r="Z1085" s="16">
        <v>4.7E-2</v>
      </c>
      <c r="AA1085" s="16">
        <v>-0.48699999999999999</v>
      </c>
      <c r="AB1085" s="16">
        <v>0</v>
      </c>
      <c r="AC1085" s="16">
        <v>6.9000000000000006E-2</v>
      </c>
      <c r="AD1085" s="16">
        <v>5.5E-2</v>
      </c>
      <c r="AE1085" s="16">
        <v>0.11899999999999999</v>
      </c>
      <c r="AF1085" s="16">
        <v>0</v>
      </c>
      <c r="AG1085" s="17">
        <v>51.97</v>
      </c>
      <c r="AH1085" s="17">
        <v>2.0057</v>
      </c>
      <c r="AI1085" s="17">
        <v>3.05</v>
      </c>
      <c r="AJ1085" s="17">
        <v>71.430000000000007</v>
      </c>
      <c r="AK1085" s="17">
        <v>7.69</v>
      </c>
      <c r="AL1085" s="17">
        <v>5.49</v>
      </c>
      <c r="AM1085" s="17">
        <v>78.02</v>
      </c>
    </row>
    <row r="1086" spans="1:39">
      <c r="A1086" s="11">
        <v>393630007758140</v>
      </c>
      <c r="B1086" s="18">
        <v>2908</v>
      </c>
      <c r="C1086" s="13">
        <v>2008</v>
      </c>
      <c r="D1086" s="19">
        <v>39526</v>
      </c>
      <c r="F1086" s="4" t="s">
        <v>44</v>
      </c>
      <c r="G1086" s="4">
        <v>3.49</v>
      </c>
      <c r="H1086" s="15">
        <v>4</v>
      </c>
      <c r="I1086" s="15">
        <v>1</v>
      </c>
      <c r="J1086" s="15">
        <v>5</v>
      </c>
      <c r="K1086" s="15">
        <v>5</v>
      </c>
      <c r="L1086" s="15">
        <v>3</v>
      </c>
      <c r="M1086" s="15">
        <v>1</v>
      </c>
      <c r="N1086" s="15">
        <v>5</v>
      </c>
      <c r="O1086" s="7" t="s">
        <v>51</v>
      </c>
      <c r="P1086" s="16">
        <v>-5.5E-2</v>
      </c>
      <c r="Q1086" s="16">
        <v>-5.5E-2</v>
      </c>
      <c r="R1086" s="16">
        <v>-8.5000000000000006E-2</v>
      </c>
      <c r="S1086" s="16">
        <v>0</v>
      </c>
      <c r="T1086" s="16">
        <v>0</v>
      </c>
      <c r="U1086" s="16">
        <v>0.01</v>
      </c>
      <c r="V1086" s="16">
        <v>2.8000000000000001E-2</v>
      </c>
      <c r="W1086" s="16">
        <v>4.8000000000000001E-2</v>
      </c>
      <c r="X1086" s="16">
        <v>3.6999999999999998E-2</v>
      </c>
      <c r="Y1086" s="16">
        <v>9.5000000000000001E-2</v>
      </c>
      <c r="Z1086" s="16">
        <v>4.7E-2</v>
      </c>
      <c r="AA1086" s="16">
        <v>-0.48699999999999999</v>
      </c>
      <c r="AB1086" s="16">
        <v>0</v>
      </c>
      <c r="AC1086" s="16">
        <v>6.9000000000000006E-2</v>
      </c>
      <c r="AD1086" s="16">
        <v>5.5E-2</v>
      </c>
      <c r="AE1086" s="16">
        <v>0.11899999999999999</v>
      </c>
      <c r="AF1086" s="16">
        <v>0</v>
      </c>
      <c r="AG1086" s="17">
        <v>60</v>
      </c>
      <c r="AH1086" s="17">
        <v>1.8740000000000001</v>
      </c>
      <c r="AI1086" s="17">
        <v>3.2</v>
      </c>
      <c r="AJ1086" s="17">
        <v>86</v>
      </c>
      <c r="AK1086" s="17">
        <v>10</v>
      </c>
      <c r="AL1086" s="17">
        <v>3</v>
      </c>
      <c r="AM1086" s="17">
        <v>82</v>
      </c>
    </row>
    <row r="1087" spans="1:39">
      <c r="A1087" s="11">
        <v>393645307822150</v>
      </c>
      <c r="B1087" s="12">
        <v>11421</v>
      </c>
      <c r="C1087" s="13">
        <v>2000</v>
      </c>
      <c r="D1087" s="14">
        <v>36719</v>
      </c>
      <c r="F1087" s="4" t="s">
        <v>46</v>
      </c>
      <c r="G1087" s="4">
        <v>3.1</v>
      </c>
      <c r="H1087" s="15">
        <v>3</v>
      </c>
      <c r="I1087" s="15">
        <v>5</v>
      </c>
      <c r="J1087" s="15">
        <v>1</v>
      </c>
      <c r="K1087" s="15">
        <v>1</v>
      </c>
      <c r="L1087" s="15">
        <v>1</v>
      </c>
      <c r="M1087" s="15">
        <v>3</v>
      </c>
      <c r="N1087" s="15">
        <v>3</v>
      </c>
      <c r="O1087" s="7" t="s">
        <v>45</v>
      </c>
      <c r="P1087" s="16">
        <v>0</v>
      </c>
      <c r="Q1087" s="16">
        <v>0</v>
      </c>
      <c r="R1087" s="16">
        <v>0</v>
      </c>
      <c r="S1087" s="16">
        <v>0</v>
      </c>
      <c r="T1087" s="16">
        <v>0</v>
      </c>
      <c r="U1087" s="16">
        <v>0</v>
      </c>
      <c r="V1087" s="16">
        <v>0</v>
      </c>
      <c r="W1087" s="16">
        <v>0</v>
      </c>
      <c r="X1087" s="16">
        <v>0</v>
      </c>
      <c r="Y1087" s="16">
        <v>0</v>
      </c>
      <c r="Z1087" s="16">
        <v>0</v>
      </c>
      <c r="AA1087" s="16">
        <v>0</v>
      </c>
      <c r="AB1087" s="16">
        <v>0</v>
      </c>
      <c r="AC1087" s="16">
        <v>0</v>
      </c>
      <c r="AD1087" s="16">
        <v>0</v>
      </c>
      <c r="AE1087" s="16">
        <v>0</v>
      </c>
      <c r="AF1087" s="16">
        <v>0</v>
      </c>
      <c r="AG1087" s="17">
        <v>48.35</v>
      </c>
      <c r="AH1087" s="17">
        <v>2.5969000000000002</v>
      </c>
      <c r="AI1087" s="17">
        <v>4.26</v>
      </c>
      <c r="AJ1087" s="17">
        <v>47</v>
      </c>
      <c r="AK1087" s="17">
        <v>23</v>
      </c>
      <c r="AL1087" s="17">
        <v>5</v>
      </c>
      <c r="AM1087" s="17">
        <v>66</v>
      </c>
    </row>
    <row r="1088" spans="1:39">
      <c r="A1088" s="11">
        <v>393645307822150</v>
      </c>
      <c r="B1088" s="12">
        <v>11422</v>
      </c>
      <c r="C1088" s="13">
        <v>2000</v>
      </c>
      <c r="D1088" s="14">
        <v>36873</v>
      </c>
      <c r="F1088" s="4" t="s">
        <v>46</v>
      </c>
      <c r="G1088" s="4">
        <v>3.1</v>
      </c>
      <c r="H1088" s="15">
        <v>5</v>
      </c>
      <c r="I1088" s="15">
        <v>5</v>
      </c>
      <c r="J1088" s="15">
        <v>1</v>
      </c>
      <c r="K1088" s="15">
        <v>1</v>
      </c>
      <c r="L1088" s="15">
        <v>1</v>
      </c>
      <c r="M1088" s="15">
        <v>5</v>
      </c>
      <c r="N1088" s="15">
        <v>3</v>
      </c>
      <c r="O1088" s="7" t="s">
        <v>45</v>
      </c>
      <c r="P1088" s="16">
        <v>0</v>
      </c>
      <c r="Q1088" s="16">
        <v>0</v>
      </c>
      <c r="R1088" s="16">
        <v>0</v>
      </c>
      <c r="S1088" s="16">
        <v>0</v>
      </c>
      <c r="T1088" s="16">
        <v>0</v>
      </c>
      <c r="U1088" s="16">
        <v>0</v>
      </c>
      <c r="V1088" s="16">
        <v>0</v>
      </c>
      <c r="W1088" s="16">
        <v>0</v>
      </c>
      <c r="X1088" s="16">
        <v>0</v>
      </c>
      <c r="Y1088" s="16">
        <v>0</v>
      </c>
      <c r="Z1088" s="16">
        <v>0</v>
      </c>
      <c r="AA1088" s="16">
        <v>0</v>
      </c>
      <c r="AB1088" s="16">
        <v>0</v>
      </c>
      <c r="AC1088" s="16">
        <v>0</v>
      </c>
      <c r="AD1088" s="16">
        <v>0</v>
      </c>
      <c r="AE1088" s="16">
        <v>0</v>
      </c>
      <c r="AF1088" s="16">
        <v>0</v>
      </c>
      <c r="AG1088" s="17">
        <v>74.86</v>
      </c>
      <c r="AH1088" s="17">
        <v>2.5783</v>
      </c>
      <c r="AI1088" s="17">
        <v>4.6100000000000003</v>
      </c>
      <c r="AJ1088" s="17">
        <v>54</v>
      </c>
      <c r="AK1088" s="17">
        <v>37</v>
      </c>
      <c r="AL1088" s="17">
        <v>14</v>
      </c>
      <c r="AM1088" s="17">
        <v>64</v>
      </c>
    </row>
    <row r="1089" spans="1:39">
      <c r="A1089" s="11">
        <v>393645307822150</v>
      </c>
      <c r="B1089" s="12">
        <v>11423</v>
      </c>
      <c r="C1089" s="13">
        <v>2001</v>
      </c>
      <c r="D1089" s="14">
        <v>36978</v>
      </c>
      <c r="F1089" s="4" t="s">
        <v>46</v>
      </c>
      <c r="G1089" s="4">
        <v>3.1</v>
      </c>
      <c r="H1089" s="15">
        <v>3</v>
      </c>
      <c r="I1089" s="15">
        <v>5</v>
      </c>
      <c r="J1089" s="15">
        <v>1</v>
      </c>
      <c r="K1089" s="15">
        <v>1</v>
      </c>
      <c r="L1089" s="15">
        <v>1</v>
      </c>
      <c r="M1089" s="15">
        <v>3</v>
      </c>
      <c r="N1089" s="15">
        <v>5</v>
      </c>
      <c r="O1089" s="7" t="s">
        <v>45</v>
      </c>
      <c r="P1089" s="16">
        <v>0</v>
      </c>
      <c r="Q1089" s="16">
        <v>0</v>
      </c>
      <c r="R1089" s="16">
        <v>0</v>
      </c>
      <c r="S1089" s="16">
        <v>0</v>
      </c>
      <c r="T1089" s="16">
        <v>0</v>
      </c>
      <c r="U1089" s="16">
        <v>0</v>
      </c>
      <c r="V1089" s="16">
        <v>0</v>
      </c>
      <c r="W1089" s="16">
        <v>0</v>
      </c>
      <c r="X1089" s="16">
        <v>0</v>
      </c>
      <c r="Y1089" s="16">
        <v>0</v>
      </c>
      <c r="Z1089" s="16">
        <v>0</v>
      </c>
      <c r="AA1089" s="16">
        <v>0</v>
      </c>
      <c r="AB1089" s="16">
        <v>0</v>
      </c>
      <c r="AC1089" s="16">
        <v>0</v>
      </c>
      <c r="AD1089" s="16">
        <v>0</v>
      </c>
      <c r="AE1089" s="16">
        <v>0</v>
      </c>
      <c r="AF1089" s="16">
        <v>0</v>
      </c>
      <c r="AG1089" s="17">
        <v>46.29</v>
      </c>
      <c r="AH1089" s="17">
        <v>2.391</v>
      </c>
      <c r="AI1089" s="17">
        <v>5.17</v>
      </c>
      <c r="AJ1089" s="17">
        <v>40</v>
      </c>
      <c r="AK1089" s="17">
        <v>14</v>
      </c>
      <c r="AL1089" s="17">
        <v>9</v>
      </c>
      <c r="AM1089" s="17">
        <v>73</v>
      </c>
    </row>
    <row r="1090" spans="1:39">
      <c r="A1090" s="11">
        <v>393647907831520</v>
      </c>
      <c r="B1090" s="18">
        <v>36430</v>
      </c>
      <c r="C1090" s="13">
        <v>2000</v>
      </c>
      <c r="D1090" s="19">
        <v>36609</v>
      </c>
      <c r="F1090" s="4" t="s">
        <v>46</v>
      </c>
      <c r="G1090" s="4">
        <v>7.04</v>
      </c>
      <c r="H1090" s="15">
        <v>5</v>
      </c>
      <c r="I1090" s="15">
        <v>5</v>
      </c>
      <c r="J1090" s="15">
        <v>3</v>
      </c>
      <c r="K1090" s="15">
        <v>1</v>
      </c>
      <c r="L1090" s="15">
        <v>1</v>
      </c>
      <c r="M1090" s="15">
        <v>5</v>
      </c>
      <c r="N1090" s="15">
        <v>5</v>
      </c>
      <c r="O1090" s="7" t="s">
        <v>45</v>
      </c>
      <c r="P1090" s="16">
        <v>0</v>
      </c>
      <c r="Q1090" s="16">
        <v>0</v>
      </c>
      <c r="R1090" s="16">
        <v>0</v>
      </c>
      <c r="S1090" s="16">
        <v>0</v>
      </c>
      <c r="T1090" s="16">
        <v>0</v>
      </c>
      <c r="U1090" s="16">
        <v>0</v>
      </c>
      <c r="V1090" s="16">
        <v>0</v>
      </c>
      <c r="W1090" s="16">
        <v>0</v>
      </c>
      <c r="X1090" s="16">
        <v>0</v>
      </c>
      <c r="Y1090" s="16">
        <v>0</v>
      </c>
      <c r="Z1090" s="16">
        <v>0</v>
      </c>
      <c r="AA1090" s="16">
        <v>0</v>
      </c>
      <c r="AB1090" s="16">
        <v>0</v>
      </c>
      <c r="AC1090" s="16">
        <v>0</v>
      </c>
      <c r="AD1090" s="16">
        <v>0</v>
      </c>
      <c r="AE1090" s="16">
        <v>0</v>
      </c>
      <c r="AF1090" s="16">
        <v>0</v>
      </c>
      <c r="AG1090" s="17">
        <v>81.069999999999993</v>
      </c>
      <c r="AH1090" s="17">
        <v>2.2724000000000002</v>
      </c>
      <c r="AI1090" s="17">
        <v>3.68</v>
      </c>
      <c r="AJ1090" s="17">
        <v>68</v>
      </c>
      <c r="AK1090" s="17">
        <v>26</v>
      </c>
      <c r="AL1090" s="17">
        <v>31</v>
      </c>
      <c r="AM1090" s="17">
        <v>74</v>
      </c>
    </row>
    <row r="1091" spans="1:39">
      <c r="A1091" s="11">
        <v>393647907833410</v>
      </c>
      <c r="B1091" s="18">
        <v>36422</v>
      </c>
      <c r="C1091" s="13">
        <v>2000</v>
      </c>
      <c r="D1091" s="19">
        <v>36640</v>
      </c>
      <c r="F1091" s="4" t="s">
        <v>46</v>
      </c>
      <c r="G1091" s="4">
        <v>1.1200000000000001</v>
      </c>
      <c r="H1091" s="15">
        <v>5</v>
      </c>
      <c r="I1091" s="15">
        <v>1</v>
      </c>
      <c r="J1091" s="15">
        <v>5</v>
      </c>
      <c r="K1091" s="15">
        <v>5</v>
      </c>
      <c r="L1091" s="15">
        <v>5</v>
      </c>
      <c r="M1091" s="15">
        <v>5</v>
      </c>
      <c r="N1091" s="15">
        <v>5</v>
      </c>
      <c r="O1091" s="7" t="s">
        <v>45</v>
      </c>
      <c r="P1091" s="16">
        <v>0</v>
      </c>
      <c r="Q1091" s="16">
        <v>0</v>
      </c>
      <c r="R1091" s="16">
        <v>0</v>
      </c>
      <c r="S1091" s="16">
        <v>0</v>
      </c>
      <c r="T1091" s="16">
        <v>0</v>
      </c>
      <c r="U1091" s="16">
        <v>0</v>
      </c>
      <c r="V1091" s="16">
        <v>0</v>
      </c>
      <c r="W1091" s="16">
        <v>0</v>
      </c>
      <c r="X1091" s="16">
        <v>0</v>
      </c>
      <c r="Y1091" s="16">
        <v>0</v>
      </c>
      <c r="Z1091" s="16">
        <v>0</v>
      </c>
      <c r="AA1091" s="16">
        <v>0</v>
      </c>
      <c r="AB1091" s="16">
        <v>0</v>
      </c>
      <c r="AC1091" s="16">
        <v>0</v>
      </c>
      <c r="AD1091" s="16">
        <v>0</v>
      </c>
      <c r="AE1091" s="16">
        <v>0</v>
      </c>
      <c r="AF1091" s="16">
        <v>0</v>
      </c>
      <c r="AG1091" s="17">
        <v>73.33</v>
      </c>
      <c r="AH1091" s="17">
        <v>1.9605999999999999</v>
      </c>
      <c r="AI1091" s="17">
        <v>2.82</v>
      </c>
      <c r="AJ1091" s="17">
        <v>93</v>
      </c>
      <c r="AK1091" s="17">
        <v>5</v>
      </c>
      <c r="AL1091" s="17">
        <v>44</v>
      </c>
      <c r="AM1091" s="17">
        <v>76</v>
      </c>
    </row>
    <row r="1092" spans="1:39">
      <c r="A1092" s="11">
        <v>393647907833410</v>
      </c>
      <c r="B1092" s="18">
        <v>3195</v>
      </c>
      <c r="C1092" s="13">
        <v>2000</v>
      </c>
      <c r="D1092" s="19">
        <v>36608</v>
      </c>
      <c r="F1092" s="4" t="s">
        <v>46</v>
      </c>
      <c r="G1092" s="4">
        <v>1.1200000000000001</v>
      </c>
      <c r="H1092" s="15">
        <v>5</v>
      </c>
      <c r="I1092" s="15">
        <v>5</v>
      </c>
      <c r="J1092" s="15">
        <v>5</v>
      </c>
      <c r="K1092" s="15">
        <v>5</v>
      </c>
      <c r="L1092" s="15">
        <v>1</v>
      </c>
      <c r="M1092" s="15">
        <v>5</v>
      </c>
      <c r="N1092" s="15">
        <v>5</v>
      </c>
      <c r="O1092" s="7" t="s">
        <v>45</v>
      </c>
      <c r="P1092" s="16">
        <v>0</v>
      </c>
      <c r="Q1092" s="16">
        <v>0</v>
      </c>
      <c r="R1092" s="16">
        <v>0</v>
      </c>
      <c r="S1092" s="16">
        <v>0</v>
      </c>
      <c r="T1092" s="16">
        <v>0</v>
      </c>
      <c r="U1092" s="16">
        <v>0</v>
      </c>
      <c r="V1092" s="16">
        <v>0</v>
      </c>
      <c r="W1092" s="16">
        <v>0</v>
      </c>
      <c r="X1092" s="16">
        <v>0</v>
      </c>
      <c r="Y1092" s="16">
        <v>0</v>
      </c>
      <c r="Z1092" s="16">
        <v>0</v>
      </c>
      <c r="AA1092" s="16">
        <v>0</v>
      </c>
      <c r="AB1092" s="16">
        <v>0</v>
      </c>
      <c r="AC1092" s="16">
        <v>0</v>
      </c>
      <c r="AD1092" s="16">
        <v>0</v>
      </c>
      <c r="AE1092" s="16">
        <v>0</v>
      </c>
      <c r="AF1092" s="16">
        <v>0</v>
      </c>
      <c r="AG1092" s="17">
        <v>99.9</v>
      </c>
      <c r="AH1092" s="17">
        <v>2.2864</v>
      </c>
      <c r="AI1092" s="17">
        <v>3.6</v>
      </c>
      <c r="AJ1092" s="17">
        <v>72</v>
      </c>
      <c r="AK1092" s="17">
        <v>14</v>
      </c>
      <c r="AL1092" s="17">
        <v>12</v>
      </c>
      <c r="AM1092" s="17">
        <v>71</v>
      </c>
    </row>
    <row r="1093" spans="1:39">
      <c r="A1093" s="11">
        <v>393650407714205</v>
      </c>
      <c r="B1093" s="18">
        <v>1799</v>
      </c>
      <c r="C1093" s="13">
        <v>2002</v>
      </c>
      <c r="D1093" s="19">
        <v>37319</v>
      </c>
      <c r="F1093" s="4" t="s">
        <v>48</v>
      </c>
      <c r="G1093" s="4">
        <v>101</v>
      </c>
      <c r="H1093" s="15">
        <v>3</v>
      </c>
      <c r="I1093" s="15">
        <v>5</v>
      </c>
      <c r="J1093" s="15">
        <v>3</v>
      </c>
      <c r="K1093" s="15">
        <v>3</v>
      </c>
      <c r="L1093" s="15">
        <v>1</v>
      </c>
      <c r="M1093" s="15">
        <v>3</v>
      </c>
      <c r="N1093" s="15">
        <v>1</v>
      </c>
      <c r="O1093" s="7" t="s">
        <v>45</v>
      </c>
      <c r="P1093" s="16">
        <v>-0.26500000000000001</v>
      </c>
      <c r="Q1093" s="16">
        <v>-0.26500000000000001</v>
      </c>
      <c r="R1093" s="16">
        <v>-0.31</v>
      </c>
      <c r="S1093" s="16">
        <v>0.111</v>
      </c>
      <c r="T1093" s="16">
        <v>0</v>
      </c>
      <c r="U1093" s="16">
        <v>-1.2E-2</v>
      </c>
      <c r="V1093" s="16">
        <v>-1.9E-2</v>
      </c>
      <c r="W1093" s="16">
        <v>0</v>
      </c>
      <c r="X1093" s="16">
        <v>9.1999999999999998E-2</v>
      </c>
      <c r="Y1093" s="16">
        <v>0.16900000000000001</v>
      </c>
      <c r="Z1093" s="16">
        <v>7.0000000000000007E-2</v>
      </c>
      <c r="AA1093" s="16">
        <v>-0.30599999999999999</v>
      </c>
      <c r="AB1093" s="16">
        <v>0</v>
      </c>
      <c r="AC1093" s="16">
        <v>2.1999999999999999E-2</v>
      </c>
      <c r="AD1093" s="16">
        <v>0.13300000000000001</v>
      </c>
      <c r="AE1093" s="16">
        <v>0.27700000000000002</v>
      </c>
      <c r="AF1093" s="16">
        <v>0</v>
      </c>
      <c r="AG1093" s="17">
        <v>38.65</v>
      </c>
      <c r="AH1093" s="17">
        <v>2.5133000000000001</v>
      </c>
      <c r="AI1093" s="17">
        <v>4.32</v>
      </c>
      <c r="AJ1093" s="17">
        <v>64</v>
      </c>
      <c r="AK1093" s="17">
        <v>19</v>
      </c>
      <c r="AL1093" s="17">
        <v>13</v>
      </c>
      <c r="AM1093" s="17">
        <v>76</v>
      </c>
    </row>
    <row r="1094" spans="1:39">
      <c r="A1094" s="11">
        <v>393654007831289</v>
      </c>
      <c r="B1094" s="18">
        <v>36426</v>
      </c>
      <c r="C1094" s="13">
        <v>2000</v>
      </c>
      <c r="D1094" s="19">
        <v>36602</v>
      </c>
      <c r="F1094" s="4" t="s">
        <v>46</v>
      </c>
      <c r="G1094" s="4">
        <v>4.2300000000000004</v>
      </c>
      <c r="H1094" s="15">
        <v>5</v>
      </c>
      <c r="I1094" s="15">
        <v>3</v>
      </c>
      <c r="J1094" s="15">
        <v>1</v>
      </c>
      <c r="K1094" s="15">
        <v>1</v>
      </c>
      <c r="L1094" s="15">
        <v>1</v>
      </c>
      <c r="M1094" s="15">
        <v>5</v>
      </c>
      <c r="N1094" s="15">
        <v>5</v>
      </c>
      <c r="O1094" s="7" t="s">
        <v>45</v>
      </c>
      <c r="P1094" s="16">
        <v>0</v>
      </c>
      <c r="Q1094" s="16">
        <v>0</v>
      </c>
      <c r="R1094" s="16">
        <v>0</v>
      </c>
      <c r="S1094" s="16">
        <v>0</v>
      </c>
      <c r="T1094" s="16">
        <v>0</v>
      </c>
      <c r="U1094" s="16">
        <v>0</v>
      </c>
      <c r="V1094" s="16">
        <v>0</v>
      </c>
      <c r="W1094" s="16">
        <v>0</v>
      </c>
      <c r="X1094" s="16">
        <v>0</v>
      </c>
      <c r="Y1094" s="16">
        <v>0</v>
      </c>
      <c r="Z1094" s="16">
        <v>0</v>
      </c>
      <c r="AA1094" s="16">
        <v>0</v>
      </c>
      <c r="AB1094" s="16">
        <v>0</v>
      </c>
      <c r="AC1094" s="16">
        <v>0</v>
      </c>
      <c r="AD1094" s="16">
        <v>0</v>
      </c>
      <c r="AE1094" s="16">
        <v>0</v>
      </c>
      <c r="AF1094" s="16">
        <v>0</v>
      </c>
      <c r="AG1094" s="17">
        <v>70.239999999999995</v>
      </c>
      <c r="AH1094" s="17">
        <v>2.1568999999999998</v>
      </c>
      <c r="AI1094" s="17">
        <v>4.2300000000000004</v>
      </c>
      <c r="AJ1094" s="17">
        <v>53</v>
      </c>
      <c r="AK1094" s="17">
        <v>21</v>
      </c>
      <c r="AL1094" s="17">
        <v>27</v>
      </c>
      <c r="AM1094" s="17">
        <v>79</v>
      </c>
    </row>
    <row r="1095" spans="1:39">
      <c r="A1095" s="11">
        <v>393656207815027</v>
      </c>
      <c r="B1095" s="18">
        <v>9220</v>
      </c>
      <c r="C1095" s="13">
        <v>2003</v>
      </c>
      <c r="D1095" s="19">
        <v>37852</v>
      </c>
      <c r="F1095" s="4" t="s">
        <v>46</v>
      </c>
      <c r="G1095" s="4">
        <v>5.92</v>
      </c>
      <c r="H1095" s="15">
        <v>3</v>
      </c>
      <c r="I1095" s="15">
        <v>1</v>
      </c>
      <c r="J1095" s="15">
        <v>1</v>
      </c>
      <c r="K1095" s="15">
        <v>1</v>
      </c>
      <c r="L1095" s="15">
        <v>1</v>
      </c>
      <c r="M1095" s="15">
        <v>1</v>
      </c>
      <c r="N1095" s="15">
        <v>5</v>
      </c>
      <c r="O1095" s="7" t="s">
        <v>45</v>
      </c>
      <c r="P1095" s="16">
        <v>0</v>
      </c>
      <c r="Q1095" s="16">
        <v>0</v>
      </c>
      <c r="R1095" s="16">
        <v>0</v>
      </c>
      <c r="S1095" s="16">
        <v>0</v>
      </c>
      <c r="T1095" s="16">
        <v>0</v>
      </c>
      <c r="U1095" s="16">
        <v>0</v>
      </c>
      <c r="V1095" s="16">
        <v>0</v>
      </c>
      <c r="W1095" s="16">
        <v>0</v>
      </c>
      <c r="X1095" s="16">
        <v>0</v>
      </c>
      <c r="Y1095" s="16">
        <v>0</v>
      </c>
      <c r="Z1095" s="16">
        <v>0</v>
      </c>
      <c r="AA1095" s="16">
        <v>0</v>
      </c>
      <c r="AB1095" s="16">
        <v>0</v>
      </c>
      <c r="AC1095" s="16">
        <v>0</v>
      </c>
      <c r="AD1095" s="16">
        <v>0</v>
      </c>
      <c r="AE1095" s="16">
        <v>0</v>
      </c>
      <c r="AF1095" s="16">
        <v>0</v>
      </c>
      <c r="AG1095" s="17">
        <v>34.29</v>
      </c>
      <c r="AH1095" s="17">
        <v>1.9718</v>
      </c>
      <c r="AI1095" s="17">
        <v>4.6900000000000004</v>
      </c>
      <c r="AJ1095" s="17">
        <v>50</v>
      </c>
      <c r="AK1095" s="17">
        <v>24</v>
      </c>
      <c r="AL1095" s="17">
        <v>0</v>
      </c>
      <c r="AM1095" s="17">
        <v>71</v>
      </c>
    </row>
    <row r="1096" spans="1:39">
      <c r="A1096" s="11">
        <v>393656207830458</v>
      </c>
      <c r="B1096" s="18">
        <v>3207</v>
      </c>
      <c r="C1096" s="13">
        <v>2000</v>
      </c>
      <c r="D1096" s="19">
        <v>36608</v>
      </c>
      <c r="F1096" s="4" t="s">
        <v>46</v>
      </c>
      <c r="G1096" s="4">
        <v>0.66500000000000004</v>
      </c>
      <c r="H1096" s="15">
        <v>4</v>
      </c>
      <c r="I1096" s="15">
        <v>1</v>
      </c>
      <c r="J1096" s="15">
        <v>1</v>
      </c>
      <c r="K1096" s="15">
        <v>1</v>
      </c>
      <c r="L1096" s="15">
        <v>1</v>
      </c>
      <c r="M1096" s="15">
        <v>3</v>
      </c>
      <c r="N1096" s="15">
        <v>1</v>
      </c>
      <c r="O1096" s="7" t="s">
        <v>45</v>
      </c>
      <c r="P1096" s="16">
        <v>0</v>
      </c>
      <c r="Q1096" s="16">
        <v>0</v>
      </c>
      <c r="R1096" s="16">
        <v>0</v>
      </c>
      <c r="S1096" s="16">
        <v>0</v>
      </c>
      <c r="T1096" s="16">
        <v>0</v>
      </c>
      <c r="U1096" s="16">
        <v>0</v>
      </c>
      <c r="V1096" s="16">
        <v>0</v>
      </c>
      <c r="W1096" s="16">
        <v>0</v>
      </c>
      <c r="X1096" s="16">
        <v>0</v>
      </c>
      <c r="Y1096" s="16">
        <v>0</v>
      </c>
      <c r="Z1096" s="16">
        <v>0</v>
      </c>
      <c r="AA1096" s="16">
        <v>0</v>
      </c>
      <c r="AB1096" s="16">
        <v>0</v>
      </c>
      <c r="AC1096" s="16">
        <v>0</v>
      </c>
      <c r="AD1096" s="16">
        <v>0</v>
      </c>
      <c r="AE1096" s="16">
        <v>0</v>
      </c>
      <c r="AF1096" s="16">
        <v>0</v>
      </c>
      <c r="AG1096" s="17">
        <v>53.03</v>
      </c>
      <c r="AH1096" s="17">
        <v>1.8552999999999999</v>
      </c>
      <c r="AI1096" s="17">
        <v>4.74</v>
      </c>
      <c r="AJ1096" s="17">
        <v>50</v>
      </c>
      <c r="AK1096" s="17">
        <v>45</v>
      </c>
      <c r="AL1096" s="17">
        <v>7</v>
      </c>
      <c r="AM1096" s="17">
        <v>42</v>
      </c>
    </row>
    <row r="1097" spans="1:39">
      <c r="A1097" s="11">
        <v>393704107831412</v>
      </c>
      <c r="B1097" s="18">
        <v>36431</v>
      </c>
      <c r="C1097" s="13">
        <v>2000</v>
      </c>
      <c r="D1097" s="19">
        <v>36609</v>
      </c>
      <c r="F1097" s="4" t="s">
        <v>46</v>
      </c>
      <c r="G1097" s="4">
        <v>2.36</v>
      </c>
      <c r="H1097" s="15">
        <v>5</v>
      </c>
      <c r="I1097" s="15">
        <v>5</v>
      </c>
      <c r="J1097" s="15">
        <v>1</v>
      </c>
      <c r="K1097" s="15">
        <v>1</v>
      </c>
      <c r="L1097" s="15">
        <v>1</v>
      </c>
      <c r="M1097" s="15">
        <v>5</v>
      </c>
      <c r="N1097" s="15">
        <v>1</v>
      </c>
      <c r="O1097" s="7" t="s">
        <v>45</v>
      </c>
      <c r="P1097" s="16">
        <v>0</v>
      </c>
      <c r="Q1097" s="16">
        <v>0</v>
      </c>
      <c r="R1097" s="16">
        <v>0</v>
      </c>
      <c r="S1097" s="16">
        <v>0</v>
      </c>
      <c r="T1097" s="16">
        <v>0</v>
      </c>
      <c r="U1097" s="16">
        <v>0</v>
      </c>
      <c r="V1097" s="16">
        <v>0</v>
      </c>
      <c r="W1097" s="16">
        <v>0</v>
      </c>
      <c r="X1097" s="16">
        <v>0</v>
      </c>
      <c r="Y1097" s="16">
        <v>0</v>
      </c>
      <c r="Z1097" s="16">
        <v>0</v>
      </c>
      <c r="AA1097" s="16">
        <v>0</v>
      </c>
      <c r="AB1097" s="16">
        <v>0</v>
      </c>
      <c r="AC1097" s="16">
        <v>0</v>
      </c>
      <c r="AD1097" s="16">
        <v>0</v>
      </c>
      <c r="AE1097" s="16">
        <v>0</v>
      </c>
      <c r="AF1097" s="16">
        <v>0</v>
      </c>
      <c r="AG1097" s="17">
        <v>85.9</v>
      </c>
      <c r="AH1097" s="17">
        <v>2.4319000000000002</v>
      </c>
      <c r="AI1097" s="17">
        <v>4.12</v>
      </c>
      <c r="AJ1097" s="17">
        <v>56</v>
      </c>
      <c r="AK1097" s="17">
        <v>29</v>
      </c>
      <c r="AL1097" s="17">
        <v>20</v>
      </c>
      <c r="AM1097" s="17">
        <v>58</v>
      </c>
    </row>
    <row r="1098" spans="1:39">
      <c r="A1098" s="11">
        <v>393709107728030</v>
      </c>
      <c r="B1098" s="18">
        <v>36879</v>
      </c>
      <c r="C1098" s="13">
        <v>2000</v>
      </c>
      <c r="D1098" s="19">
        <v>36604</v>
      </c>
      <c r="F1098" s="4" t="s">
        <v>46</v>
      </c>
      <c r="G1098" s="4">
        <v>1.99</v>
      </c>
      <c r="H1098" s="15">
        <v>5</v>
      </c>
      <c r="I1098" s="15">
        <v>5</v>
      </c>
      <c r="J1098" s="15">
        <v>5</v>
      </c>
      <c r="K1098" s="15">
        <v>5</v>
      </c>
      <c r="L1098" s="15">
        <v>1</v>
      </c>
      <c r="M1098" s="15">
        <v>5</v>
      </c>
      <c r="N1098" s="15">
        <v>5</v>
      </c>
      <c r="O1098" s="7" t="s">
        <v>45</v>
      </c>
      <c r="P1098" s="16">
        <v>-9.0999999999999998E-2</v>
      </c>
      <c r="Q1098" s="16">
        <v>-9.0999999999999998E-2</v>
      </c>
      <c r="R1098" s="16">
        <v>-6.5000000000000002E-2</v>
      </c>
      <c r="S1098" s="16">
        <v>0</v>
      </c>
      <c r="T1098" s="16">
        <v>0</v>
      </c>
      <c r="U1098" s="16">
        <v>7.0000000000000001E-3</v>
      </c>
      <c r="V1098" s="16">
        <v>0.124</v>
      </c>
      <c r="W1098" s="16">
        <v>-0.27300000000000002</v>
      </c>
      <c r="X1098" s="16">
        <v>0.04</v>
      </c>
      <c r="Y1098" s="16">
        <v>2.3E-2</v>
      </c>
      <c r="Z1098" s="16">
        <v>1.2E-2</v>
      </c>
      <c r="AA1098" s="16">
        <v>0</v>
      </c>
      <c r="AB1098" s="16">
        <v>0</v>
      </c>
      <c r="AC1098" s="16">
        <v>5.0000000000000001E-3</v>
      </c>
      <c r="AD1098" s="16">
        <v>0</v>
      </c>
      <c r="AE1098" s="16">
        <v>0.17</v>
      </c>
      <c r="AF1098" s="16">
        <v>0</v>
      </c>
      <c r="AG1098" s="17">
        <v>100</v>
      </c>
      <c r="AH1098" s="17">
        <v>2.4927999999999999</v>
      </c>
      <c r="AI1098" s="17">
        <v>3.22</v>
      </c>
      <c r="AJ1098" s="17">
        <v>74</v>
      </c>
      <c r="AK1098" s="17">
        <v>14</v>
      </c>
      <c r="AL1098" s="17">
        <v>14</v>
      </c>
      <c r="AM1098" s="17">
        <v>81</v>
      </c>
    </row>
    <row r="1099" spans="1:39">
      <c r="A1099" s="11">
        <v>393716007725318</v>
      </c>
      <c r="B1099" s="18">
        <v>34607</v>
      </c>
      <c r="C1099" s="13">
        <v>2007</v>
      </c>
      <c r="D1099" s="19">
        <v>39171</v>
      </c>
      <c r="F1099" s="4" t="s">
        <v>48</v>
      </c>
      <c r="G1099" s="4">
        <v>9.59</v>
      </c>
      <c r="H1099" s="15">
        <v>3</v>
      </c>
      <c r="I1099" s="15">
        <v>5</v>
      </c>
      <c r="J1099" s="15">
        <v>3</v>
      </c>
      <c r="K1099" s="15">
        <v>3</v>
      </c>
      <c r="L1099" s="15">
        <v>1</v>
      </c>
      <c r="M1099" s="15">
        <v>1</v>
      </c>
      <c r="N1099" s="15">
        <v>1</v>
      </c>
      <c r="O1099" s="7" t="s">
        <v>45</v>
      </c>
      <c r="P1099" s="16">
        <v>-8.5000000000000006E-2</v>
      </c>
      <c r="Q1099" s="16">
        <v>-8.5000000000000006E-2</v>
      </c>
      <c r="R1099" s="16">
        <v>-5.8000000000000003E-2</v>
      </c>
      <c r="S1099" s="16">
        <v>0.16700000000000001</v>
      </c>
      <c r="T1099" s="16">
        <v>0</v>
      </c>
      <c r="U1099" s="16">
        <v>8.9999999999999993E-3</v>
      </c>
      <c r="V1099" s="16">
        <v>0.01</v>
      </c>
      <c r="W1099" s="16">
        <v>0</v>
      </c>
      <c r="X1099" s="16">
        <v>0.14000000000000001</v>
      </c>
      <c r="Y1099" s="16">
        <v>2.1999999999999999E-2</v>
      </c>
      <c r="Z1099" s="16">
        <v>8.0000000000000002E-3</v>
      </c>
      <c r="AA1099" s="16">
        <v>-0.14299999999999999</v>
      </c>
      <c r="AB1099" s="16">
        <v>0</v>
      </c>
      <c r="AC1099" s="16">
        <v>8.0000000000000002E-3</v>
      </c>
      <c r="AD1099" s="16">
        <v>-3.6999999999999998E-2</v>
      </c>
      <c r="AE1099" s="16">
        <v>5.0999999999999997E-2</v>
      </c>
      <c r="AF1099" s="16">
        <v>0</v>
      </c>
      <c r="AG1099" s="17">
        <v>42.16</v>
      </c>
      <c r="AH1099" s="17">
        <v>2.4140000000000001</v>
      </c>
      <c r="AI1099" s="17">
        <v>4.3099999999999996</v>
      </c>
      <c r="AJ1099" s="17">
        <v>62</v>
      </c>
      <c r="AK1099" s="17">
        <v>21</v>
      </c>
      <c r="AL1099" s="17">
        <v>7</v>
      </c>
      <c r="AM1099" s="17">
        <v>59</v>
      </c>
    </row>
    <row r="1100" spans="1:39">
      <c r="A1100" s="11">
        <v>393720407835107</v>
      </c>
      <c r="B1100" s="18">
        <v>3208</v>
      </c>
      <c r="C1100" s="13">
        <v>2002</v>
      </c>
      <c r="D1100" s="19">
        <v>37341</v>
      </c>
      <c r="F1100" s="4" t="s">
        <v>46</v>
      </c>
      <c r="G1100" s="4">
        <v>0.88600000000000001</v>
      </c>
      <c r="H1100" s="15">
        <v>3</v>
      </c>
      <c r="I1100" s="15">
        <v>3</v>
      </c>
      <c r="J1100" s="15">
        <v>5</v>
      </c>
      <c r="K1100" s="15">
        <v>5</v>
      </c>
      <c r="L1100" s="15">
        <v>5</v>
      </c>
      <c r="M1100" s="15">
        <v>1</v>
      </c>
      <c r="N1100" s="15">
        <v>5</v>
      </c>
      <c r="O1100" s="7" t="s">
        <v>45</v>
      </c>
      <c r="P1100" s="16">
        <v>0</v>
      </c>
      <c r="Q1100" s="16">
        <v>0</v>
      </c>
      <c r="R1100" s="16">
        <v>0</v>
      </c>
      <c r="S1100" s="16">
        <v>0</v>
      </c>
      <c r="T1100" s="16">
        <v>0</v>
      </c>
      <c r="U1100" s="16">
        <v>0</v>
      </c>
      <c r="V1100" s="16">
        <v>0</v>
      </c>
      <c r="W1100" s="16">
        <v>0</v>
      </c>
      <c r="X1100" s="16">
        <v>0</v>
      </c>
      <c r="Y1100" s="16">
        <v>0</v>
      </c>
      <c r="Z1100" s="16">
        <v>0</v>
      </c>
      <c r="AA1100" s="16">
        <v>0</v>
      </c>
      <c r="AB1100" s="16">
        <v>0</v>
      </c>
      <c r="AC1100" s="16">
        <v>0</v>
      </c>
      <c r="AD1100" s="16">
        <v>0</v>
      </c>
      <c r="AE1100" s="16">
        <v>0</v>
      </c>
      <c r="AF1100" s="16">
        <v>0</v>
      </c>
      <c r="AG1100" s="17">
        <v>40.380000000000003</v>
      </c>
      <c r="AH1100" s="17">
        <v>2.0453000000000001</v>
      </c>
      <c r="AI1100" s="17">
        <v>2.3199999999999998</v>
      </c>
      <c r="AJ1100" s="17">
        <v>84</v>
      </c>
      <c r="AK1100" s="17">
        <v>4</v>
      </c>
      <c r="AL1100" s="17">
        <v>2</v>
      </c>
      <c r="AM1100" s="17">
        <v>84</v>
      </c>
    </row>
    <row r="1101" spans="1:39">
      <c r="A1101" s="11">
        <v>393721307748507</v>
      </c>
      <c r="B1101" s="18">
        <v>1706</v>
      </c>
      <c r="C1101" s="13">
        <v>2002</v>
      </c>
      <c r="D1101" s="19">
        <v>37334</v>
      </c>
      <c r="F1101" s="4" t="s">
        <v>44</v>
      </c>
      <c r="G1101" s="4">
        <v>1.3</v>
      </c>
      <c r="H1101" s="15">
        <v>1</v>
      </c>
      <c r="I1101" s="15">
        <v>1</v>
      </c>
      <c r="J1101" s="15">
        <v>1</v>
      </c>
      <c r="K1101" s="15">
        <v>1</v>
      </c>
      <c r="L1101" s="15">
        <v>5</v>
      </c>
      <c r="M1101" s="15">
        <v>1</v>
      </c>
      <c r="N1101" s="15">
        <v>1</v>
      </c>
      <c r="O1101" s="7" t="s">
        <v>51</v>
      </c>
      <c r="P1101" s="16">
        <v>-0.68899999999999995</v>
      </c>
      <c r="Q1101" s="16">
        <v>-0.68899999999999995</v>
      </c>
      <c r="R1101" s="16">
        <v>-0.70699999999999996</v>
      </c>
      <c r="S1101" s="16">
        <v>9</v>
      </c>
      <c r="T1101" s="16">
        <v>-0.66700000000000004</v>
      </c>
      <c r="U1101" s="16">
        <v>0.129</v>
      </c>
      <c r="V1101" s="16">
        <v>6.7000000000000004E-2</v>
      </c>
      <c r="W1101" s="16">
        <v>-0.76200000000000001</v>
      </c>
      <c r="X1101" s="16">
        <v>0.33800000000000002</v>
      </c>
      <c r="Y1101" s="16">
        <v>2.8260000000000001</v>
      </c>
      <c r="Z1101" s="16">
        <v>0.153</v>
      </c>
      <c r="AA1101" s="16">
        <v>-0.40699999999999997</v>
      </c>
      <c r="AB1101" s="16">
        <v>0</v>
      </c>
      <c r="AC1101" s="16">
        <v>0.89500000000000002</v>
      </c>
      <c r="AD1101" s="16">
        <v>0.19</v>
      </c>
      <c r="AE1101" s="16">
        <v>6.6970000000000001</v>
      </c>
      <c r="AF1101" s="16">
        <v>0</v>
      </c>
      <c r="AG1101" s="17">
        <v>0</v>
      </c>
      <c r="AH1101" s="17">
        <v>1.0845</v>
      </c>
      <c r="AI1101" s="17">
        <v>6.68</v>
      </c>
      <c r="AJ1101" s="17">
        <v>1</v>
      </c>
      <c r="AK1101" s="17">
        <v>0</v>
      </c>
      <c r="AL1101" s="17">
        <v>1</v>
      </c>
      <c r="AM1101" s="17">
        <v>14</v>
      </c>
    </row>
    <row r="1102" spans="1:39">
      <c r="A1102" s="11">
        <v>393722407724532</v>
      </c>
      <c r="B1102" s="18">
        <v>3271</v>
      </c>
      <c r="C1102" s="13">
        <v>2000</v>
      </c>
      <c r="D1102" s="19">
        <v>36612</v>
      </c>
      <c r="F1102" s="4" t="s">
        <v>48</v>
      </c>
      <c r="G1102" s="4">
        <v>10.1</v>
      </c>
      <c r="H1102" s="15">
        <v>4</v>
      </c>
      <c r="I1102" s="15">
        <v>3</v>
      </c>
      <c r="J1102" s="15">
        <v>3</v>
      </c>
      <c r="K1102" s="15">
        <v>3</v>
      </c>
      <c r="L1102" s="15">
        <v>1</v>
      </c>
      <c r="M1102" s="15">
        <v>1</v>
      </c>
      <c r="N1102" s="15">
        <v>5</v>
      </c>
      <c r="O1102" s="7" t="s">
        <v>45</v>
      </c>
      <c r="P1102" s="16">
        <v>-6.4000000000000001E-2</v>
      </c>
      <c r="Q1102" s="16">
        <v>-6.4000000000000001E-2</v>
      </c>
      <c r="R1102" s="16">
        <v>-9.5000000000000001E-2</v>
      </c>
      <c r="S1102" s="16">
        <v>0</v>
      </c>
      <c r="T1102" s="16">
        <v>-0.1</v>
      </c>
      <c r="U1102" s="16">
        <v>1.6E-2</v>
      </c>
      <c r="V1102" s="16">
        <v>5.5E-2</v>
      </c>
      <c r="W1102" s="16">
        <v>0</v>
      </c>
      <c r="X1102" s="16">
        <v>8.1000000000000003E-2</v>
      </c>
      <c r="Y1102" s="16">
        <v>1.6E-2</v>
      </c>
      <c r="Z1102" s="16">
        <v>5.0000000000000001E-3</v>
      </c>
      <c r="AA1102" s="16">
        <v>-0.13300000000000001</v>
      </c>
      <c r="AB1102" s="16">
        <v>0</v>
      </c>
      <c r="AC1102" s="16">
        <v>5.0000000000000001E-3</v>
      </c>
      <c r="AD1102" s="16">
        <v>-3.4000000000000002E-2</v>
      </c>
      <c r="AE1102" s="16">
        <v>6.0000000000000001E-3</v>
      </c>
      <c r="AF1102" s="16">
        <v>0</v>
      </c>
      <c r="AG1102" s="17">
        <v>54.49</v>
      </c>
      <c r="AH1102" s="17">
        <v>2.1303999999999998</v>
      </c>
      <c r="AI1102" s="17">
        <v>3.84</v>
      </c>
      <c r="AJ1102" s="17">
        <v>71</v>
      </c>
      <c r="AK1102" s="17">
        <v>10</v>
      </c>
      <c r="AL1102" s="17">
        <v>9</v>
      </c>
      <c r="AM1102" s="17">
        <v>92</v>
      </c>
    </row>
    <row r="1103" spans="1:39">
      <c r="A1103" s="11">
        <v>393727807834188</v>
      </c>
      <c r="B1103" s="18">
        <v>36434</v>
      </c>
      <c r="C1103" s="13">
        <v>2000</v>
      </c>
      <c r="D1103" s="19">
        <v>36644</v>
      </c>
      <c r="F1103" s="4" t="s">
        <v>46</v>
      </c>
      <c r="G1103" s="4">
        <v>2.13</v>
      </c>
      <c r="H1103" s="15">
        <v>5</v>
      </c>
      <c r="I1103" s="15">
        <v>5</v>
      </c>
      <c r="J1103" s="15">
        <v>5</v>
      </c>
      <c r="K1103" s="15">
        <v>5</v>
      </c>
      <c r="L1103" s="15">
        <v>5</v>
      </c>
      <c r="M1103" s="15">
        <v>5</v>
      </c>
      <c r="N1103" s="15">
        <v>5</v>
      </c>
      <c r="O1103" s="7" t="s">
        <v>45</v>
      </c>
      <c r="P1103" s="16">
        <v>0</v>
      </c>
      <c r="Q1103" s="16">
        <v>0</v>
      </c>
      <c r="R1103" s="16">
        <v>0</v>
      </c>
      <c r="S1103" s="16">
        <v>0</v>
      </c>
      <c r="T1103" s="16">
        <v>0</v>
      </c>
      <c r="U1103" s="16">
        <v>0</v>
      </c>
      <c r="V1103" s="16">
        <v>0</v>
      </c>
      <c r="W1103" s="16">
        <v>0</v>
      </c>
      <c r="X1103" s="16">
        <v>0</v>
      </c>
      <c r="Y1103" s="16">
        <v>0</v>
      </c>
      <c r="Z1103" s="16">
        <v>0</v>
      </c>
      <c r="AA1103" s="16">
        <v>0</v>
      </c>
      <c r="AB1103" s="16">
        <v>0</v>
      </c>
      <c r="AC1103" s="16">
        <v>0</v>
      </c>
      <c r="AD1103" s="16">
        <v>0</v>
      </c>
      <c r="AE1103" s="16">
        <v>0</v>
      </c>
      <c r="AF1103" s="16">
        <v>0</v>
      </c>
      <c r="AG1103" s="17">
        <v>100</v>
      </c>
      <c r="AH1103" s="17">
        <v>2.5213000000000001</v>
      </c>
      <c r="AI1103" s="17">
        <v>2.57</v>
      </c>
      <c r="AJ1103" s="17">
        <v>89</v>
      </c>
      <c r="AK1103" s="17">
        <v>5</v>
      </c>
      <c r="AL1103" s="17">
        <v>21</v>
      </c>
      <c r="AM1103" s="17">
        <v>79</v>
      </c>
    </row>
    <row r="1104" spans="1:39">
      <c r="A1104" s="11">
        <v>393732207736050</v>
      </c>
      <c r="B1104" s="18">
        <v>36725</v>
      </c>
      <c r="C1104" s="13">
        <v>2004</v>
      </c>
      <c r="D1104" s="19">
        <v>38073</v>
      </c>
      <c r="F1104" s="4" t="s">
        <v>44</v>
      </c>
      <c r="G1104" s="4">
        <v>1.78</v>
      </c>
      <c r="H1104" s="15">
        <v>5</v>
      </c>
      <c r="I1104" s="15">
        <v>3</v>
      </c>
      <c r="J1104" s="15">
        <v>5</v>
      </c>
      <c r="K1104" s="15">
        <v>5</v>
      </c>
      <c r="L1104" s="15">
        <v>3</v>
      </c>
      <c r="M1104" s="15">
        <v>1</v>
      </c>
      <c r="N1104" s="15">
        <v>5</v>
      </c>
      <c r="O1104" s="7" t="s">
        <v>51</v>
      </c>
      <c r="P1104" s="16">
        <v>-0.69899999999999995</v>
      </c>
      <c r="Q1104" s="16">
        <v>-0.69899999999999995</v>
      </c>
      <c r="R1104" s="16">
        <v>-0.70399999999999996</v>
      </c>
      <c r="S1104" s="16">
        <v>8</v>
      </c>
      <c r="T1104" s="16">
        <v>-0.66700000000000004</v>
      </c>
      <c r="U1104" s="16">
        <v>0.11700000000000001</v>
      </c>
      <c r="V1104" s="16">
        <v>6.0999999999999999E-2</v>
      </c>
      <c r="W1104" s="16">
        <v>-0.76200000000000001</v>
      </c>
      <c r="X1104" s="16">
        <v>0.314</v>
      </c>
      <c r="Y1104" s="16">
        <v>2.5089999999999999</v>
      </c>
      <c r="Z1104" s="16">
        <v>0.13100000000000001</v>
      </c>
      <c r="AA1104" s="16">
        <v>-0.40699999999999997</v>
      </c>
      <c r="AB1104" s="16">
        <v>0</v>
      </c>
      <c r="AC1104" s="16">
        <v>0.75600000000000001</v>
      </c>
      <c r="AD1104" s="16">
        <v>0.17199999999999999</v>
      </c>
      <c r="AE1104" s="16">
        <v>5.79</v>
      </c>
      <c r="AF1104" s="16">
        <v>0</v>
      </c>
      <c r="AG1104" s="17">
        <v>74.02</v>
      </c>
      <c r="AH1104" s="17">
        <v>1.978</v>
      </c>
      <c r="AI1104" s="17">
        <v>3.07</v>
      </c>
      <c r="AJ1104" s="17">
        <v>87</v>
      </c>
      <c r="AK1104" s="17">
        <v>10</v>
      </c>
      <c r="AL1104" s="17">
        <v>7</v>
      </c>
      <c r="AM1104" s="17">
        <v>84</v>
      </c>
    </row>
    <row r="1105" spans="1:39">
      <c r="A1105" s="11">
        <v>393732207736050</v>
      </c>
      <c r="B1105" s="18">
        <v>36728</v>
      </c>
      <c r="C1105" s="13">
        <v>2003</v>
      </c>
      <c r="D1105" s="19">
        <v>37737</v>
      </c>
      <c r="F1105" s="4" t="s">
        <v>44</v>
      </c>
      <c r="G1105" s="4">
        <v>1.78</v>
      </c>
      <c r="H1105" s="15">
        <v>4</v>
      </c>
      <c r="I1105" s="15">
        <v>3</v>
      </c>
      <c r="J1105" s="15">
        <v>5</v>
      </c>
      <c r="K1105" s="15">
        <v>5</v>
      </c>
      <c r="L1105" s="15">
        <v>1</v>
      </c>
      <c r="M1105" s="15">
        <v>1</v>
      </c>
      <c r="N1105" s="15">
        <v>5</v>
      </c>
      <c r="O1105" s="7" t="s">
        <v>51</v>
      </c>
      <c r="P1105" s="16">
        <v>-0.69899999999999995</v>
      </c>
      <c r="Q1105" s="16">
        <v>-0.69899999999999995</v>
      </c>
      <c r="R1105" s="16">
        <v>-0.70399999999999996</v>
      </c>
      <c r="S1105" s="16">
        <v>8</v>
      </c>
      <c r="T1105" s="16">
        <v>-0.66700000000000004</v>
      </c>
      <c r="U1105" s="16">
        <v>0.11700000000000001</v>
      </c>
      <c r="V1105" s="16">
        <v>6.0999999999999999E-2</v>
      </c>
      <c r="W1105" s="16">
        <v>-0.76200000000000001</v>
      </c>
      <c r="X1105" s="16">
        <v>0.314</v>
      </c>
      <c r="Y1105" s="16">
        <v>2.5089999999999999</v>
      </c>
      <c r="Z1105" s="16">
        <v>0.13100000000000001</v>
      </c>
      <c r="AA1105" s="16">
        <v>-0.40699999999999997</v>
      </c>
      <c r="AB1105" s="16">
        <v>0</v>
      </c>
      <c r="AC1105" s="16">
        <v>0.75600000000000001</v>
      </c>
      <c r="AD1105" s="16">
        <v>0.17199999999999999</v>
      </c>
      <c r="AE1105" s="16">
        <v>5.79</v>
      </c>
      <c r="AF1105" s="16">
        <v>0</v>
      </c>
      <c r="AG1105" s="17">
        <v>59.48</v>
      </c>
      <c r="AH1105" s="17">
        <v>1.9325000000000001</v>
      </c>
      <c r="AI1105" s="17">
        <v>3.19</v>
      </c>
      <c r="AJ1105" s="17">
        <v>72</v>
      </c>
      <c r="AK1105" s="17">
        <v>12</v>
      </c>
      <c r="AL1105" s="17">
        <v>3</v>
      </c>
      <c r="AM1105" s="17">
        <v>86</v>
      </c>
    </row>
    <row r="1106" spans="1:39">
      <c r="A1106" s="11">
        <v>393744407758056</v>
      </c>
      <c r="B1106" s="18">
        <v>2898</v>
      </c>
      <c r="C1106" s="13">
        <v>2000</v>
      </c>
      <c r="D1106" s="19">
        <v>36615</v>
      </c>
      <c r="F1106" s="4" t="s">
        <v>44</v>
      </c>
      <c r="G1106" s="4">
        <v>1.1399999999999999</v>
      </c>
      <c r="H1106" s="15">
        <v>2</v>
      </c>
      <c r="I1106" s="15">
        <v>1</v>
      </c>
      <c r="J1106" s="15">
        <v>5</v>
      </c>
      <c r="K1106" s="15">
        <v>5</v>
      </c>
      <c r="L1106" s="15">
        <v>5</v>
      </c>
      <c r="M1106" s="15">
        <v>1</v>
      </c>
      <c r="N1106" s="15">
        <v>5</v>
      </c>
      <c r="O1106" s="7" t="s">
        <v>51</v>
      </c>
      <c r="P1106" s="16">
        <v>-0.16400000000000001</v>
      </c>
      <c r="Q1106" s="16">
        <v>-0.16400000000000001</v>
      </c>
      <c r="R1106" s="16">
        <v>-0.10299999999999999</v>
      </c>
      <c r="S1106" s="16">
        <v>0</v>
      </c>
      <c r="T1106" s="16">
        <v>0</v>
      </c>
      <c r="U1106" s="16">
        <v>7.0000000000000001E-3</v>
      </c>
      <c r="V1106" s="16">
        <v>0.02</v>
      </c>
      <c r="W1106" s="16">
        <v>4.8000000000000001E-2</v>
      </c>
      <c r="X1106" s="16">
        <v>2.8000000000000001E-2</v>
      </c>
      <c r="Y1106" s="16">
        <v>0.104</v>
      </c>
      <c r="Z1106" s="16">
        <v>4.1000000000000002E-2</v>
      </c>
      <c r="AA1106" s="16">
        <v>-0.441</v>
      </c>
      <c r="AB1106" s="16">
        <v>0</v>
      </c>
      <c r="AC1106" s="16">
        <v>6.2E-2</v>
      </c>
      <c r="AD1106" s="16">
        <v>5.6000000000000001E-2</v>
      </c>
      <c r="AE1106" s="16">
        <v>5.7000000000000002E-2</v>
      </c>
      <c r="AF1106" s="16">
        <v>0</v>
      </c>
      <c r="AG1106" s="17">
        <v>20</v>
      </c>
      <c r="AH1106" s="17">
        <v>0.88629999999999998</v>
      </c>
      <c r="AI1106" s="17">
        <v>2.48</v>
      </c>
      <c r="AJ1106" s="17">
        <v>93</v>
      </c>
      <c r="AK1106" s="17">
        <v>5</v>
      </c>
      <c r="AL1106" s="17">
        <v>0</v>
      </c>
      <c r="AM1106" s="17">
        <v>92</v>
      </c>
    </row>
    <row r="1107" spans="1:39">
      <c r="A1107" s="11">
        <v>393746107754131</v>
      </c>
      <c r="B1107" s="18">
        <v>2649</v>
      </c>
      <c r="C1107" s="13">
        <v>2004</v>
      </c>
      <c r="D1107" s="19">
        <v>38069</v>
      </c>
      <c r="F1107" s="4" t="s">
        <v>44</v>
      </c>
      <c r="G1107" s="4">
        <v>12.7</v>
      </c>
      <c r="H1107" s="15">
        <v>2</v>
      </c>
      <c r="I1107" s="15">
        <v>1</v>
      </c>
      <c r="J1107" s="15">
        <v>5</v>
      </c>
      <c r="K1107" s="15">
        <v>5</v>
      </c>
      <c r="L1107" s="15">
        <v>5</v>
      </c>
      <c r="M1107" s="15">
        <v>1</v>
      </c>
      <c r="N1107" s="15">
        <v>5</v>
      </c>
      <c r="O1107" s="7" t="s">
        <v>51</v>
      </c>
      <c r="P1107" s="16">
        <v>-1.2999999999999999E-2</v>
      </c>
      <c r="Q1107" s="16">
        <v>-1.2999999999999999E-2</v>
      </c>
      <c r="R1107" s="16">
        <v>0.32300000000000001</v>
      </c>
      <c r="S1107" s="16">
        <v>0.5</v>
      </c>
      <c r="T1107" s="16">
        <v>-0.2</v>
      </c>
      <c r="U1107" s="16">
        <v>4.3999999999999997E-2</v>
      </c>
      <c r="V1107" s="16">
        <v>8.4000000000000005E-2</v>
      </c>
      <c r="W1107" s="16">
        <v>0</v>
      </c>
      <c r="X1107" s="16">
        <v>0.15</v>
      </c>
      <c r="Y1107" s="16">
        <v>0.06</v>
      </c>
      <c r="Z1107" s="16">
        <v>9.4E-2</v>
      </c>
      <c r="AA1107" s="16">
        <v>-0.27300000000000002</v>
      </c>
      <c r="AB1107" s="16">
        <v>-0.5</v>
      </c>
      <c r="AC1107" s="16">
        <v>0.107</v>
      </c>
      <c r="AD1107" s="16">
        <v>0.109</v>
      </c>
      <c r="AE1107" s="16">
        <v>0.23400000000000001</v>
      </c>
      <c r="AF1107" s="16">
        <v>-1</v>
      </c>
      <c r="AG1107" s="17">
        <v>20.95</v>
      </c>
      <c r="AH1107" s="17">
        <v>1.6552</v>
      </c>
      <c r="AI1107" s="17">
        <v>3.17</v>
      </c>
      <c r="AJ1107" s="17">
        <v>79</v>
      </c>
      <c r="AK1107" s="17">
        <v>7</v>
      </c>
      <c r="AL1107" s="17">
        <v>3</v>
      </c>
      <c r="AM1107" s="17">
        <v>86</v>
      </c>
    </row>
    <row r="1108" spans="1:39">
      <c r="A1108" s="11">
        <v>393746907758390</v>
      </c>
      <c r="B1108" s="18">
        <v>36614</v>
      </c>
      <c r="C1108" s="13">
        <v>2000</v>
      </c>
      <c r="D1108" s="19">
        <v>36590</v>
      </c>
      <c r="F1108" s="4" t="s">
        <v>44</v>
      </c>
      <c r="G1108" s="4">
        <v>0.7</v>
      </c>
      <c r="H1108" s="15">
        <v>3</v>
      </c>
      <c r="I1108" s="15">
        <v>5</v>
      </c>
      <c r="J1108" s="15">
        <v>1</v>
      </c>
      <c r="K1108" s="15">
        <v>1</v>
      </c>
      <c r="L1108" s="15">
        <v>1</v>
      </c>
      <c r="M1108" s="15">
        <v>3</v>
      </c>
      <c r="N1108" s="15">
        <v>1</v>
      </c>
      <c r="O1108" s="7" t="s">
        <v>51</v>
      </c>
      <c r="P1108" s="16">
        <v>-0.106</v>
      </c>
      <c r="Q1108" s="16">
        <v>-0.106</v>
      </c>
      <c r="R1108" s="16">
        <v>0.16500000000000001</v>
      </c>
      <c r="S1108" s="16">
        <v>0</v>
      </c>
      <c r="T1108" s="16">
        <v>0</v>
      </c>
      <c r="U1108" s="16">
        <v>3.2000000000000001E-2</v>
      </c>
      <c r="V1108" s="16">
        <v>0.04</v>
      </c>
      <c r="W1108" s="16">
        <v>0</v>
      </c>
      <c r="X1108" s="16">
        <v>4.9000000000000002E-2</v>
      </c>
      <c r="Y1108" s="16">
        <v>8.8999999999999996E-2</v>
      </c>
      <c r="Z1108" s="16">
        <v>6.2E-2</v>
      </c>
      <c r="AA1108" s="16">
        <v>-0.375</v>
      </c>
      <c r="AB1108" s="16">
        <v>0</v>
      </c>
      <c r="AC1108" s="16">
        <v>8.1000000000000003E-2</v>
      </c>
      <c r="AD1108" s="16">
        <v>0.1</v>
      </c>
      <c r="AE1108" s="16">
        <v>5.3999999999999999E-2</v>
      </c>
      <c r="AF1108" s="16">
        <v>0</v>
      </c>
      <c r="AG1108" s="17">
        <v>44.55</v>
      </c>
      <c r="AH1108" s="17">
        <v>2.4521000000000002</v>
      </c>
      <c r="AI1108" s="17">
        <v>5.97</v>
      </c>
      <c r="AJ1108" s="17">
        <v>23.91</v>
      </c>
      <c r="AK1108" s="17">
        <v>17.39</v>
      </c>
      <c r="AL1108" s="17">
        <v>8.6999999999999993</v>
      </c>
      <c r="AM1108" s="17">
        <v>38.04</v>
      </c>
    </row>
    <row r="1109" spans="1:39">
      <c r="A1109" s="11">
        <v>393748707727486</v>
      </c>
      <c r="B1109" s="18">
        <v>34610</v>
      </c>
      <c r="C1109" s="13">
        <v>2007</v>
      </c>
      <c r="D1109" s="19">
        <v>39152</v>
      </c>
      <c r="F1109" s="4" t="s">
        <v>46</v>
      </c>
      <c r="G1109" s="4">
        <v>4.03</v>
      </c>
      <c r="H1109" s="15">
        <v>5</v>
      </c>
      <c r="I1109" s="15">
        <v>3</v>
      </c>
      <c r="J1109" s="15">
        <v>5</v>
      </c>
      <c r="K1109" s="15">
        <v>3</v>
      </c>
      <c r="L1109" s="15">
        <v>1</v>
      </c>
      <c r="M1109" s="15">
        <v>5</v>
      </c>
      <c r="N1109" s="15">
        <v>5</v>
      </c>
      <c r="O1109" s="7" t="s">
        <v>45</v>
      </c>
      <c r="P1109" s="16">
        <v>-9.0999999999999998E-2</v>
      </c>
      <c r="Q1109" s="16">
        <v>-9.0999999999999998E-2</v>
      </c>
      <c r="R1109" s="16">
        <v>-6.5000000000000002E-2</v>
      </c>
      <c r="S1109" s="16">
        <v>0</v>
      </c>
      <c r="T1109" s="16">
        <v>0</v>
      </c>
      <c r="U1109" s="16">
        <v>7.0000000000000001E-3</v>
      </c>
      <c r="V1109" s="16">
        <v>0.125</v>
      </c>
      <c r="W1109" s="16">
        <v>-0.27300000000000002</v>
      </c>
      <c r="X1109" s="16">
        <v>4.1000000000000002E-2</v>
      </c>
      <c r="Y1109" s="16">
        <v>2.3E-2</v>
      </c>
      <c r="Z1109" s="16">
        <v>1.2E-2</v>
      </c>
      <c r="AA1109" s="16">
        <v>0</v>
      </c>
      <c r="AB1109" s="16">
        <v>0</v>
      </c>
      <c r="AC1109" s="16">
        <v>5.0000000000000001E-3</v>
      </c>
      <c r="AD1109" s="16">
        <v>0</v>
      </c>
      <c r="AE1109" s="16">
        <v>0.17</v>
      </c>
      <c r="AF1109" s="16">
        <v>0</v>
      </c>
      <c r="AG1109" s="17">
        <v>100</v>
      </c>
      <c r="AH1109" s="17">
        <v>2.2467999999999999</v>
      </c>
      <c r="AI1109" s="17">
        <v>3.61</v>
      </c>
      <c r="AJ1109" s="17">
        <v>71</v>
      </c>
      <c r="AK1109" s="17">
        <v>13</v>
      </c>
      <c r="AL1109" s="17">
        <v>17</v>
      </c>
      <c r="AM1109" s="17">
        <v>73</v>
      </c>
    </row>
    <row r="1110" spans="1:39">
      <c r="A1110" s="11">
        <v>393749107833490</v>
      </c>
      <c r="B1110" s="18">
        <v>36432</v>
      </c>
      <c r="C1110" s="13">
        <v>2000</v>
      </c>
      <c r="D1110" s="19">
        <v>36644</v>
      </c>
      <c r="F1110" s="4" t="s">
        <v>46</v>
      </c>
      <c r="G1110" s="4">
        <v>122</v>
      </c>
      <c r="H1110" s="15">
        <v>5</v>
      </c>
      <c r="I1110" s="15">
        <v>5</v>
      </c>
      <c r="J1110" s="15">
        <v>3</v>
      </c>
      <c r="K1110" s="15">
        <v>1</v>
      </c>
      <c r="L1110" s="15">
        <v>5</v>
      </c>
      <c r="M1110" s="15">
        <v>5</v>
      </c>
      <c r="N1110" s="15">
        <v>3</v>
      </c>
      <c r="O1110" s="7" t="s">
        <v>45</v>
      </c>
      <c r="P1110" s="16">
        <v>1E-3</v>
      </c>
      <c r="Q1110" s="16">
        <v>1E-3</v>
      </c>
      <c r="R1110" s="16">
        <v>0</v>
      </c>
      <c r="S1110" s="16">
        <v>0</v>
      </c>
      <c r="T1110" s="16">
        <v>0</v>
      </c>
      <c r="U1110" s="16">
        <v>2E-3</v>
      </c>
      <c r="V1110" s="16">
        <v>1E-3</v>
      </c>
      <c r="W1110" s="16">
        <v>0</v>
      </c>
      <c r="X1110" s="16">
        <v>-8.0000000000000002E-3</v>
      </c>
      <c r="Y1110" s="16">
        <v>-1E-3</v>
      </c>
      <c r="Z1110" s="16">
        <v>3.0000000000000001E-3</v>
      </c>
      <c r="AA1110" s="16">
        <v>0.16700000000000001</v>
      </c>
      <c r="AB1110" s="16">
        <v>-0.33300000000000002</v>
      </c>
      <c r="AC1110" s="16">
        <v>0</v>
      </c>
      <c r="AD1110" s="16">
        <v>1.4E-2</v>
      </c>
      <c r="AE1110" s="16">
        <v>0</v>
      </c>
      <c r="AF1110" s="16">
        <v>0</v>
      </c>
      <c r="AG1110" s="17">
        <v>100</v>
      </c>
      <c r="AH1110" s="17">
        <v>2.5434000000000001</v>
      </c>
      <c r="AI1110" s="17">
        <v>3.97</v>
      </c>
      <c r="AJ1110" s="17">
        <v>54</v>
      </c>
      <c r="AK1110" s="17">
        <v>4</v>
      </c>
      <c r="AL1110" s="17">
        <v>22</v>
      </c>
      <c r="AM1110" s="17">
        <v>63</v>
      </c>
    </row>
    <row r="1111" spans="1:39">
      <c r="A1111" s="11">
        <v>393749107833490</v>
      </c>
      <c r="B1111" s="18">
        <v>3214</v>
      </c>
      <c r="C1111" s="13">
        <v>2000</v>
      </c>
      <c r="D1111" s="19">
        <v>36626</v>
      </c>
      <c r="F1111" s="4" t="s">
        <v>46</v>
      </c>
      <c r="G1111" s="4">
        <v>122</v>
      </c>
      <c r="H1111" s="15">
        <v>4</v>
      </c>
      <c r="I1111" s="15">
        <v>3</v>
      </c>
      <c r="J1111" s="15">
        <v>1</v>
      </c>
      <c r="K1111" s="15">
        <v>1</v>
      </c>
      <c r="L1111" s="15">
        <v>1</v>
      </c>
      <c r="M1111" s="15">
        <v>3</v>
      </c>
      <c r="N1111" s="15">
        <v>1</v>
      </c>
      <c r="O1111" s="7" t="s">
        <v>45</v>
      </c>
      <c r="P1111" s="16">
        <v>1E-3</v>
      </c>
      <c r="Q1111" s="16">
        <v>1E-3</v>
      </c>
      <c r="R1111" s="16">
        <v>0</v>
      </c>
      <c r="S1111" s="16">
        <v>0</v>
      </c>
      <c r="T1111" s="16">
        <v>0</v>
      </c>
      <c r="U1111" s="16">
        <v>2E-3</v>
      </c>
      <c r="V1111" s="16">
        <v>1E-3</v>
      </c>
      <c r="W1111" s="16">
        <v>0</v>
      </c>
      <c r="X1111" s="16">
        <v>-8.0000000000000002E-3</v>
      </c>
      <c r="Y1111" s="16">
        <v>-1E-3</v>
      </c>
      <c r="Z1111" s="16">
        <v>3.0000000000000001E-3</v>
      </c>
      <c r="AA1111" s="16">
        <v>0.16700000000000001</v>
      </c>
      <c r="AB1111" s="16">
        <v>-0.33300000000000002</v>
      </c>
      <c r="AC1111" s="16">
        <v>0</v>
      </c>
      <c r="AD1111" s="16">
        <v>1.4E-2</v>
      </c>
      <c r="AE1111" s="16">
        <v>0</v>
      </c>
      <c r="AF1111" s="16">
        <v>0</v>
      </c>
      <c r="AG1111" s="17">
        <v>62.56</v>
      </c>
      <c r="AH1111" s="17">
        <v>2.0291000000000001</v>
      </c>
      <c r="AI1111" s="17">
        <v>4.5599999999999996</v>
      </c>
      <c r="AJ1111" s="17">
        <v>58</v>
      </c>
      <c r="AK1111" s="17">
        <v>28</v>
      </c>
      <c r="AL1111" s="17">
        <v>7</v>
      </c>
      <c r="AM1111" s="17">
        <v>52</v>
      </c>
    </row>
    <row r="1112" spans="1:39">
      <c r="A1112" s="11">
        <v>393753307818332</v>
      </c>
      <c r="B1112" s="18">
        <v>36400</v>
      </c>
      <c r="C1112" s="13">
        <v>2001</v>
      </c>
      <c r="D1112" s="19">
        <v>36987</v>
      </c>
      <c r="F1112" s="4" t="s">
        <v>44</v>
      </c>
      <c r="G1112" s="4">
        <v>3.28</v>
      </c>
      <c r="H1112" s="15">
        <v>4</v>
      </c>
      <c r="I1112" s="15">
        <v>3</v>
      </c>
      <c r="J1112" s="15">
        <v>3</v>
      </c>
      <c r="K1112" s="15">
        <v>3</v>
      </c>
      <c r="L1112" s="15">
        <v>1</v>
      </c>
      <c r="M1112" s="15">
        <v>1</v>
      </c>
      <c r="N1112" s="15">
        <v>3</v>
      </c>
      <c r="O1112" s="7" t="s">
        <v>51</v>
      </c>
      <c r="P1112" s="16">
        <v>0</v>
      </c>
      <c r="Q1112" s="16">
        <v>0</v>
      </c>
      <c r="R1112" s="16">
        <v>0</v>
      </c>
      <c r="S1112" s="16">
        <v>0</v>
      </c>
      <c r="T1112" s="16">
        <v>0</v>
      </c>
      <c r="U1112" s="16">
        <v>0</v>
      </c>
      <c r="V1112" s="16">
        <v>0</v>
      </c>
      <c r="W1112" s="16">
        <v>0</v>
      </c>
      <c r="X1112" s="16">
        <v>0</v>
      </c>
      <c r="Y1112" s="16">
        <v>0</v>
      </c>
      <c r="Z1112" s="16">
        <v>0</v>
      </c>
      <c r="AA1112" s="16">
        <v>0</v>
      </c>
      <c r="AB1112" s="16">
        <v>0</v>
      </c>
      <c r="AC1112" s="16">
        <v>0</v>
      </c>
      <c r="AD1112" s="16">
        <v>0</v>
      </c>
      <c r="AE1112" s="16">
        <v>0</v>
      </c>
      <c r="AF1112" s="16">
        <v>0</v>
      </c>
      <c r="AG1112" s="17">
        <v>52.11</v>
      </c>
      <c r="AH1112" s="17">
        <v>1.9823</v>
      </c>
      <c r="AI1112" s="17">
        <v>4.1900000000000004</v>
      </c>
      <c r="AJ1112" s="17">
        <v>61</v>
      </c>
      <c r="AK1112" s="17">
        <v>31</v>
      </c>
      <c r="AL1112" s="17">
        <v>2</v>
      </c>
      <c r="AM1112" s="17">
        <v>66</v>
      </c>
    </row>
    <row r="1113" spans="1:39">
      <c r="A1113" s="11">
        <v>393753307818332</v>
      </c>
      <c r="B1113" s="18">
        <v>1687</v>
      </c>
      <c r="C1113" s="13">
        <v>2003</v>
      </c>
      <c r="D1113" s="19">
        <v>37726</v>
      </c>
      <c r="F1113" s="4" t="s">
        <v>44</v>
      </c>
      <c r="G1113" s="4">
        <v>3.28</v>
      </c>
      <c r="H1113" s="15">
        <v>4</v>
      </c>
      <c r="I1113" s="15">
        <v>5</v>
      </c>
      <c r="J1113" s="15">
        <v>5</v>
      </c>
      <c r="K1113" s="15">
        <v>5</v>
      </c>
      <c r="L1113" s="15">
        <v>3</v>
      </c>
      <c r="M1113" s="15">
        <v>1</v>
      </c>
      <c r="N1113" s="15">
        <v>5</v>
      </c>
      <c r="O1113" s="7" t="s">
        <v>51</v>
      </c>
      <c r="P1113" s="16">
        <v>0</v>
      </c>
      <c r="Q1113" s="16">
        <v>0</v>
      </c>
      <c r="R1113" s="16">
        <v>0</v>
      </c>
      <c r="S1113" s="16">
        <v>0</v>
      </c>
      <c r="T1113" s="16">
        <v>0</v>
      </c>
      <c r="U1113" s="16">
        <v>0</v>
      </c>
      <c r="V1113" s="16">
        <v>0</v>
      </c>
      <c r="W1113" s="16">
        <v>0</v>
      </c>
      <c r="X1113" s="16">
        <v>0</v>
      </c>
      <c r="Y1113" s="16">
        <v>0</v>
      </c>
      <c r="Z1113" s="16">
        <v>0</v>
      </c>
      <c r="AA1113" s="16">
        <v>0</v>
      </c>
      <c r="AB1113" s="16">
        <v>0</v>
      </c>
      <c r="AC1113" s="16">
        <v>0</v>
      </c>
      <c r="AD1113" s="16">
        <v>0</v>
      </c>
      <c r="AE1113" s="16">
        <v>0</v>
      </c>
      <c r="AF1113" s="16">
        <v>0</v>
      </c>
      <c r="AG1113" s="17">
        <v>60</v>
      </c>
      <c r="AH1113" s="17">
        <v>2.1246</v>
      </c>
      <c r="AI1113" s="17">
        <v>3.05</v>
      </c>
      <c r="AJ1113" s="17">
        <v>73</v>
      </c>
      <c r="AK1113" s="17">
        <v>10</v>
      </c>
      <c r="AL1113" s="17">
        <v>3</v>
      </c>
      <c r="AM1113" s="17">
        <v>87</v>
      </c>
    </row>
    <row r="1114" spans="1:39">
      <c r="A1114" s="11">
        <v>393754507727097</v>
      </c>
      <c r="B1114" s="18">
        <v>34606</v>
      </c>
      <c r="C1114" s="13">
        <v>2007</v>
      </c>
      <c r="D1114" s="19">
        <v>39171</v>
      </c>
      <c r="F1114" s="4" t="s">
        <v>46</v>
      </c>
      <c r="G1114" s="4">
        <v>6.88</v>
      </c>
      <c r="H1114" s="15">
        <v>2</v>
      </c>
      <c r="I1114" s="15">
        <v>3</v>
      </c>
      <c r="J1114" s="15">
        <v>1</v>
      </c>
      <c r="K1114" s="15">
        <v>1</v>
      </c>
      <c r="L1114" s="15">
        <v>1</v>
      </c>
      <c r="M1114" s="15">
        <v>3</v>
      </c>
      <c r="N1114" s="15">
        <v>3</v>
      </c>
      <c r="O1114" s="7" t="s">
        <v>45</v>
      </c>
      <c r="P1114" s="16">
        <v>-0.115</v>
      </c>
      <c r="Q1114" s="16">
        <v>-0.115</v>
      </c>
      <c r="R1114" s="16">
        <v>-0.114</v>
      </c>
      <c r="S1114" s="16">
        <v>0</v>
      </c>
      <c r="T1114" s="16">
        <v>0</v>
      </c>
      <c r="U1114" s="16">
        <v>1.2E-2</v>
      </c>
      <c r="V1114" s="16">
        <v>1.2E-2</v>
      </c>
      <c r="W1114" s="16">
        <v>0</v>
      </c>
      <c r="X1114" s="16">
        <v>0.128</v>
      </c>
      <c r="Y1114" s="16">
        <v>1.9E-2</v>
      </c>
      <c r="Z1114" s="16">
        <v>-7.0000000000000001E-3</v>
      </c>
      <c r="AA1114" s="16">
        <v>0</v>
      </c>
      <c r="AB1114" s="16">
        <v>0.33300000000000002</v>
      </c>
      <c r="AC1114" s="16">
        <v>6.0000000000000001E-3</v>
      </c>
      <c r="AD1114" s="16">
        <v>-5.2999999999999999E-2</v>
      </c>
      <c r="AE1114" s="16">
        <v>0.128</v>
      </c>
      <c r="AF1114" s="16">
        <v>0</v>
      </c>
      <c r="AG1114" s="17">
        <v>28.23</v>
      </c>
      <c r="AH1114" s="17">
        <v>2.0491000000000001</v>
      </c>
      <c r="AI1114" s="17">
        <v>4.6900000000000004</v>
      </c>
      <c r="AJ1114" s="17">
        <v>43</v>
      </c>
      <c r="AK1114" s="17">
        <v>35</v>
      </c>
      <c r="AL1114" s="17">
        <v>6</v>
      </c>
      <c r="AM1114" s="17">
        <v>64</v>
      </c>
    </row>
    <row r="1115" spans="1:39">
      <c r="A1115" s="11">
        <v>393808207831221</v>
      </c>
      <c r="B1115" s="18">
        <v>36428</v>
      </c>
      <c r="C1115" s="13">
        <v>2000</v>
      </c>
      <c r="D1115" s="19">
        <v>36609</v>
      </c>
      <c r="F1115" s="4" t="s">
        <v>46</v>
      </c>
      <c r="G1115" s="4">
        <v>0.66500000000000004</v>
      </c>
      <c r="H1115" s="15">
        <v>5</v>
      </c>
      <c r="I1115" s="15">
        <v>3</v>
      </c>
      <c r="J1115" s="15">
        <v>3</v>
      </c>
      <c r="K1115" s="15">
        <v>1</v>
      </c>
      <c r="L1115" s="15">
        <v>5</v>
      </c>
      <c r="M1115" s="15">
        <v>5</v>
      </c>
      <c r="N1115" s="15">
        <v>5</v>
      </c>
      <c r="O1115" s="7" t="s">
        <v>45</v>
      </c>
      <c r="P1115" s="16">
        <v>0</v>
      </c>
      <c r="Q1115" s="16">
        <v>0</v>
      </c>
      <c r="R1115" s="16">
        <v>0</v>
      </c>
      <c r="S1115" s="16">
        <v>0</v>
      </c>
      <c r="T1115" s="16">
        <v>0</v>
      </c>
      <c r="U1115" s="16">
        <v>0</v>
      </c>
      <c r="V1115" s="16">
        <v>0</v>
      </c>
      <c r="W1115" s="16">
        <v>0</v>
      </c>
      <c r="X1115" s="16">
        <v>0</v>
      </c>
      <c r="Y1115" s="16">
        <v>0</v>
      </c>
      <c r="Z1115" s="16">
        <v>0</v>
      </c>
      <c r="AA1115" s="16">
        <v>0</v>
      </c>
      <c r="AB1115" s="16">
        <v>0</v>
      </c>
      <c r="AC1115" s="16">
        <v>0</v>
      </c>
      <c r="AD1115" s="16">
        <v>0</v>
      </c>
      <c r="AE1115" s="16">
        <v>0</v>
      </c>
      <c r="AF1115" s="16">
        <v>0</v>
      </c>
      <c r="AG1115" s="17">
        <v>85.56</v>
      </c>
      <c r="AH1115" s="17">
        <v>2.1855000000000002</v>
      </c>
      <c r="AI1115" s="17">
        <v>3.77</v>
      </c>
      <c r="AJ1115" s="17">
        <v>58</v>
      </c>
      <c r="AK1115" s="17">
        <v>4</v>
      </c>
      <c r="AL1115" s="17">
        <v>17</v>
      </c>
      <c r="AM1115" s="17">
        <v>84</v>
      </c>
    </row>
    <row r="1116" spans="1:39">
      <c r="A1116" s="11">
        <v>393821807823215</v>
      </c>
      <c r="B1116" s="18">
        <v>1840</v>
      </c>
      <c r="C1116" s="13">
        <v>2000</v>
      </c>
      <c r="D1116" s="19">
        <v>36601</v>
      </c>
      <c r="F1116" s="4" t="s">
        <v>46</v>
      </c>
      <c r="G1116" s="4">
        <v>59.3</v>
      </c>
      <c r="H1116" s="15">
        <v>2</v>
      </c>
      <c r="I1116" s="15">
        <v>3</v>
      </c>
      <c r="J1116" s="15">
        <v>5</v>
      </c>
      <c r="K1116" s="15">
        <v>5</v>
      </c>
      <c r="L1116" s="15">
        <v>5</v>
      </c>
      <c r="M1116" s="15">
        <v>1</v>
      </c>
      <c r="N1116" s="15">
        <v>5</v>
      </c>
      <c r="O1116" s="7" t="s">
        <v>45</v>
      </c>
      <c r="P1116" s="16">
        <v>0</v>
      </c>
      <c r="Q1116" s="16">
        <v>0</v>
      </c>
      <c r="R1116" s="16">
        <v>0</v>
      </c>
      <c r="S1116" s="16">
        <v>0</v>
      </c>
      <c r="T1116" s="16">
        <v>0</v>
      </c>
      <c r="U1116" s="16">
        <v>0</v>
      </c>
      <c r="V1116" s="16">
        <v>1E-3</v>
      </c>
      <c r="W1116" s="16">
        <v>0</v>
      </c>
      <c r="X1116" s="16">
        <v>0</v>
      </c>
      <c r="Y1116" s="16">
        <v>0</v>
      </c>
      <c r="Z1116" s="16">
        <v>3.0000000000000001E-3</v>
      </c>
      <c r="AA1116" s="16">
        <v>0</v>
      </c>
      <c r="AB1116" s="16">
        <v>0</v>
      </c>
      <c r="AC1116" s="16">
        <v>0</v>
      </c>
      <c r="AD1116" s="16">
        <v>0</v>
      </c>
      <c r="AE1116" s="16">
        <v>0</v>
      </c>
      <c r="AF1116" s="16">
        <v>0</v>
      </c>
      <c r="AG1116" s="17">
        <v>28.92</v>
      </c>
      <c r="AH1116" s="17">
        <v>2.0630000000000002</v>
      </c>
      <c r="AI1116" s="17">
        <v>3.44</v>
      </c>
      <c r="AJ1116" s="17">
        <v>73</v>
      </c>
      <c r="AK1116" s="17">
        <v>5</v>
      </c>
      <c r="AL1116" s="17">
        <v>3</v>
      </c>
      <c r="AM1116" s="17">
        <v>88</v>
      </c>
    </row>
    <row r="1117" spans="1:39">
      <c r="A1117" s="11">
        <v>393822907833439</v>
      </c>
      <c r="B1117" s="18">
        <v>36435</v>
      </c>
      <c r="C1117" s="13">
        <v>2000</v>
      </c>
      <c r="D1117" s="19">
        <v>36644</v>
      </c>
      <c r="F1117" s="4" t="s">
        <v>46</v>
      </c>
      <c r="G1117" s="4">
        <v>121</v>
      </c>
      <c r="H1117" s="15">
        <v>5</v>
      </c>
      <c r="I1117" s="15">
        <v>3</v>
      </c>
      <c r="J1117" s="15">
        <v>1</v>
      </c>
      <c r="K1117" s="15">
        <v>1</v>
      </c>
      <c r="L1117" s="15">
        <v>5</v>
      </c>
      <c r="M1117" s="15">
        <v>5</v>
      </c>
      <c r="N1117" s="15">
        <v>1</v>
      </c>
      <c r="O1117" s="7" t="s">
        <v>45</v>
      </c>
      <c r="P1117" s="16">
        <v>1E-3</v>
      </c>
      <c r="Q1117" s="16">
        <v>1E-3</v>
      </c>
      <c r="R1117" s="16">
        <v>0</v>
      </c>
      <c r="S1117" s="16">
        <v>0</v>
      </c>
      <c r="T1117" s="16">
        <v>0</v>
      </c>
      <c r="U1117" s="16">
        <v>1E-3</v>
      </c>
      <c r="V1117" s="16">
        <v>2E-3</v>
      </c>
      <c r="W1117" s="16">
        <v>0</v>
      </c>
      <c r="X1117" s="16">
        <v>0</v>
      </c>
      <c r="Y1117" s="16">
        <v>-1E-3</v>
      </c>
      <c r="Z1117" s="16">
        <v>3.0000000000000001E-3</v>
      </c>
      <c r="AA1117" s="16">
        <v>0</v>
      </c>
      <c r="AB1117" s="16">
        <v>0</v>
      </c>
      <c r="AC1117" s="16">
        <v>0</v>
      </c>
      <c r="AD1117" s="16">
        <v>1.4E-2</v>
      </c>
      <c r="AE1117" s="16">
        <v>0</v>
      </c>
      <c r="AF1117" s="16">
        <v>0</v>
      </c>
      <c r="AG1117" s="17">
        <v>76.8</v>
      </c>
      <c r="AH1117" s="17">
        <v>2.1496</v>
      </c>
      <c r="AI1117" s="17">
        <v>4.25</v>
      </c>
      <c r="AJ1117" s="17">
        <v>45</v>
      </c>
      <c r="AK1117" s="17">
        <v>5</v>
      </c>
      <c r="AL1117" s="17">
        <v>52</v>
      </c>
      <c r="AM1117" s="17">
        <v>56</v>
      </c>
    </row>
    <row r="1118" spans="1:39">
      <c r="A1118" s="11">
        <v>393824007855570</v>
      </c>
      <c r="B1118" s="18">
        <v>37338</v>
      </c>
      <c r="C1118" s="13">
        <v>2003</v>
      </c>
      <c r="D1118" s="19">
        <v>37740</v>
      </c>
      <c r="F1118" s="4" t="s">
        <v>46</v>
      </c>
      <c r="G1118" s="4">
        <v>1.49</v>
      </c>
      <c r="H1118" s="15">
        <v>1</v>
      </c>
      <c r="I1118" s="15">
        <v>1</v>
      </c>
      <c r="J1118" s="15">
        <v>1</v>
      </c>
      <c r="K1118" s="15">
        <v>1</v>
      </c>
      <c r="L1118" s="15">
        <v>1</v>
      </c>
      <c r="M1118" s="15">
        <v>1</v>
      </c>
      <c r="N1118" s="15">
        <v>1</v>
      </c>
      <c r="O1118" s="7" t="s">
        <v>45</v>
      </c>
      <c r="P1118" s="16">
        <v>-0.10100000000000001</v>
      </c>
      <c r="Q1118" s="16">
        <v>-0.10100000000000001</v>
      </c>
      <c r="R1118" s="16">
        <v>-0.10199999999999999</v>
      </c>
      <c r="S1118" s="16">
        <v>0</v>
      </c>
      <c r="T1118" s="16">
        <v>0</v>
      </c>
      <c r="U1118" s="16">
        <v>3.0000000000000001E-3</v>
      </c>
      <c r="V1118" s="16">
        <v>4.0000000000000001E-3</v>
      </c>
      <c r="W1118" s="16">
        <v>-0.27300000000000002</v>
      </c>
      <c r="X1118" s="16">
        <v>0.129</v>
      </c>
      <c r="Y1118" s="16">
        <v>2.7E-2</v>
      </c>
      <c r="Z1118" s="16">
        <v>2.4E-2</v>
      </c>
      <c r="AA1118" s="16">
        <v>-5.6000000000000001E-2</v>
      </c>
      <c r="AB1118" s="16">
        <v>0.33300000000000002</v>
      </c>
      <c r="AC1118" s="16">
        <v>8.9999999999999993E-3</v>
      </c>
      <c r="AD1118" s="16">
        <v>0</v>
      </c>
      <c r="AE1118" s="16">
        <v>0.32600000000000001</v>
      </c>
      <c r="AF1118" s="16">
        <v>0</v>
      </c>
      <c r="AG1118" s="17">
        <v>0</v>
      </c>
      <c r="AH1118" s="17">
        <v>0.3644</v>
      </c>
      <c r="AI1118" s="17">
        <v>7.22</v>
      </c>
      <c r="AJ1118" s="17">
        <v>0</v>
      </c>
      <c r="AK1118" s="17">
        <v>91</v>
      </c>
      <c r="AL1118" s="17">
        <v>0</v>
      </c>
      <c r="AM1118" s="17">
        <v>0</v>
      </c>
    </row>
    <row r="1119" spans="1:39">
      <c r="A1119" s="11">
        <v>393824007855570</v>
      </c>
      <c r="B1119" s="20">
        <v>37339</v>
      </c>
      <c r="C1119" s="13">
        <v>2003</v>
      </c>
      <c r="D1119" s="19">
        <v>37740</v>
      </c>
      <c r="F1119" s="4" t="s">
        <v>46</v>
      </c>
      <c r="G1119" s="4">
        <v>1.49</v>
      </c>
      <c r="H1119" s="15">
        <v>1</v>
      </c>
      <c r="I1119" s="15">
        <v>1</v>
      </c>
      <c r="J1119" s="15">
        <v>1</v>
      </c>
      <c r="K1119" s="15">
        <v>1</v>
      </c>
      <c r="L1119" s="15">
        <v>1</v>
      </c>
      <c r="M1119" s="15">
        <v>1</v>
      </c>
      <c r="N1119" s="15">
        <v>1</v>
      </c>
      <c r="O1119" s="7" t="s">
        <v>45</v>
      </c>
      <c r="P1119" s="16">
        <v>-0.10100000000000001</v>
      </c>
      <c r="Q1119" s="16">
        <v>-0.10100000000000001</v>
      </c>
      <c r="R1119" s="16">
        <v>-0.10199999999999999</v>
      </c>
      <c r="S1119" s="16">
        <v>0</v>
      </c>
      <c r="T1119" s="16">
        <v>0</v>
      </c>
      <c r="U1119" s="16">
        <v>3.0000000000000001E-3</v>
      </c>
      <c r="V1119" s="16">
        <v>4.0000000000000001E-3</v>
      </c>
      <c r="W1119" s="16">
        <v>-0.27300000000000002</v>
      </c>
      <c r="X1119" s="16">
        <v>0.129</v>
      </c>
      <c r="Y1119" s="16">
        <v>2.7E-2</v>
      </c>
      <c r="Z1119" s="16">
        <v>2.4E-2</v>
      </c>
      <c r="AA1119" s="16">
        <v>-5.6000000000000001E-2</v>
      </c>
      <c r="AB1119" s="16">
        <v>0.33300000000000002</v>
      </c>
      <c r="AC1119" s="16">
        <v>8.9999999999999993E-3</v>
      </c>
      <c r="AD1119" s="16">
        <v>0</v>
      </c>
      <c r="AE1119" s="16">
        <v>0.32600000000000001</v>
      </c>
      <c r="AF1119" s="16">
        <v>0</v>
      </c>
      <c r="AG1119" s="17">
        <v>0</v>
      </c>
      <c r="AH1119" s="17">
        <v>0.89839999999999998</v>
      </c>
      <c r="AI1119" s="17">
        <v>6.62</v>
      </c>
      <c r="AJ1119" s="17">
        <v>5.13</v>
      </c>
      <c r="AK1119" s="17">
        <v>79.489999999999995</v>
      </c>
      <c r="AL1119" s="17">
        <v>0</v>
      </c>
      <c r="AM1119" s="17">
        <v>7.69</v>
      </c>
    </row>
    <row r="1120" spans="1:39">
      <c r="A1120" s="11">
        <v>393828007823560</v>
      </c>
      <c r="B1120" s="18">
        <v>36562</v>
      </c>
      <c r="C1120" s="13">
        <v>2000</v>
      </c>
      <c r="D1120" s="19">
        <v>36646</v>
      </c>
      <c r="F1120" s="4" t="s">
        <v>46</v>
      </c>
      <c r="G1120" s="4">
        <v>1.78</v>
      </c>
      <c r="H1120" s="15">
        <v>4</v>
      </c>
      <c r="I1120" s="15">
        <v>1</v>
      </c>
      <c r="J1120" s="15">
        <v>5</v>
      </c>
      <c r="K1120" s="15">
        <v>5</v>
      </c>
      <c r="L1120" s="15">
        <v>5</v>
      </c>
      <c r="M1120" s="15">
        <v>3</v>
      </c>
      <c r="N1120" s="15">
        <v>5</v>
      </c>
      <c r="O1120" s="7" t="s">
        <v>45</v>
      </c>
      <c r="P1120" s="16">
        <v>0</v>
      </c>
      <c r="Q1120" s="16">
        <v>0</v>
      </c>
      <c r="R1120" s="16">
        <v>0</v>
      </c>
      <c r="S1120" s="16">
        <v>0</v>
      </c>
      <c r="T1120" s="16">
        <v>0</v>
      </c>
      <c r="U1120" s="16">
        <v>0</v>
      </c>
      <c r="V1120" s="16">
        <v>0</v>
      </c>
      <c r="W1120" s="16">
        <v>0</v>
      </c>
      <c r="X1120" s="16">
        <v>0</v>
      </c>
      <c r="Y1120" s="16">
        <v>0</v>
      </c>
      <c r="Z1120" s="16">
        <v>0</v>
      </c>
      <c r="AA1120" s="16">
        <v>0</v>
      </c>
      <c r="AB1120" s="16">
        <v>0</v>
      </c>
      <c r="AC1120" s="16">
        <v>0</v>
      </c>
      <c r="AD1120" s="16">
        <v>0</v>
      </c>
      <c r="AE1120" s="16">
        <v>0</v>
      </c>
      <c r="AF1120" s="16">
        <v>0</v>
      </c>
      <c r="AG1120" s="17">
        <v>54.87</v>
      </c>
      <c r="AH1120" s="17">
        <v>1.6957</v>
      </c>
      <c r="AI1120" s="17">
        <v>2</v>
      </c>
      <c r="AJ1120" s="17">
        <v>80</v>
      </c>
      <c r="AK1120" s="17">
        <v>0</v>
      </c>
      <c r="AL1120" s="17">
        <v>10</v>
      </c>
      <c r="AM1120" s="17">
        <v>80</v>
      </c>
    </row>
    <row r="1121" spans="1:39">
      <c r="A1121" s="11">
        <v>393837007724500</v>
      </c>
      <c r="B1121" s="18">
        <v>36882</v>
      </c>
      <c r="C1121" s="13">
        <v>2000</v>
      </c>
      <c r="D1121" s="19">
        <v>36618</v>
      </c>
      <c r="F1121" s="4" t="s">
        <v>46</v>
      </c>
      <c r="G1121" s="4">
        <v>14.4</v>
      </c>
      <c r="H1121" s="15">
        <v>4</v>
      </c>
      <c r="I1121" s="15">
        <v>3</v>
      </c>
      <c r="J1121" s="15">
        <v>3</v>
      </c>
      <c r="K1121" s="15">
        <v>1</v>
      </c>
      <c r="L1121" s="15">
        <v>1</v>
      </c>
      <c r="M1121" s="15">
        <v>1</v>
      </c>
      <c r="N1121" s="15">
        <v>5</v>
      </c>
      <c r="O1121" s="7" t="s">
        <v>45</v>
      </c>
      <c r="P1121" s="16">
        <v>-0.09</v>
      </c>
      <c r="Q1121" s="16">
        <v>-0.09</v>
      </c>
      <c r="R1121" s="16">
        <v>-2.4E-2</v>
      </c>
      <c r="S1121" s="16">
        <v>0.14299999999999999</v>
      </c>
      <c r="T1121" s="16">
        <v>0</v>
      </c>
      <c r="U1121" s="16">
        <v>1.7999999999999999E-2</v>
      </c>
      <c r="V1121" s="16">
        <v>0.1</v>
      </c>
      <c r="W1121" s="16">
        <v>0</v>
      </c>
      <c r="X1121" s="16">
        <v>3.5000000000000003E-2</v>
      </c>
      <c r="Y1121" s="16">
        <v>1.4999999999999999E-2</v>
      </c>
      <c r="Z1121" s="16">
        <v>4.3999999999999997E-2</v>
      </c>
      <c r="AA1121" s="16">
        <v>8.3000000000000004E-2</v>
      </c>
      <c r="AB1121" s="16">
        <v>0</v>
      </c>
      <c r="AC1121" s="16">
        <v>6.0000000000000001E-3</v>
      </c>
      <c r="AD1121" s="16">
        <v>0.154</v>
      </c>
      <c r="AE1121" s="16">
        <v>9.5000000000000001E-2</v>
      </c>
      <c r="AF1121" s="16">
        <v>0</v>
      </c>
      <c r="AG1121" s="17">
        <v>54.53</v>
      </c>
      <c r="AH1121" s="17">
        <v>2.2094</v>
      </c>
      <c r="AI1121" s="17">
        <v>3.87</v>
      </c>
      <c r="AJ1121" s="17">
        <v>68</v>
      </c>
      <c r="AK1121" s="17">
        <v>24</v>
      </c>
      <c r="AL1121" s="17">
        <v>1</v>
      </c>
      <c r="AM1121" s="17">
        <v>80</v>
      </c>
    </row>
    <row r="1122" spans="1:39">
      <c r="A1122" s="11">
        <v>393838007833446</v>
      </c>
      <c r="B1122" s="18">
        <v>34469</v>
      </c>
      <c r="C1122" s="13">
        <v>2008</v>
      </c>
      <c r="D1122" s="19">
        <v>39564</v>
      </c>
      <c r="F1122" s="4" t="s">
        <v>46</v>
      </c>
      <c r="G1122" s="4">
        <v>120</v>
      </c>
      <c r="H1122" s="15">
        <v>5</v>
      </c>
      <c r="I1122" s="15">
        <v>5</v>
      </c>
      <c r="J1122" s="15">
        <v>3</v>
      </c>
      <c r="K1122" s="15">
        <v>5</v>
      </c>
      <c r="L1122" s="15">
        <v>5</v>
      </c>
      <c r="M1122" s="15">
        <v>5</v>
      </c>
      <c r="N1122" s="15">
        <v>3</v>
      </c>
      <c r="O1122" s="7" t="s">
        <v>45</v>
      </c>
      <c r="P1122" s="16">
        <v>1E-3</v>
      </c>
      <c r="Q1122" s="16">
        <v>1E-3</v>
      </c>
      <c r="R1122" s="16">
        <v>0</v>
      </c>
      <c r="S1122" s="16">
        <v>0</v>
      </c>
      <c r="T1122" s="16">
        <v>0</v>
      </c>
      <c r="U1122" s="16">
        <v>2E-3</v>
      </c>
      <c r="V1122" s="16">
        <v>1E-3</v>
      </c>
      <c r="W1122" s="16">
        <v>0</v>
      </c>
      <c r="X1122" s="16">
        <v>0</v>
      </c>
      <c r="Y1122" s="16">
        <v>-1E-3</v>
      </c>
      <c r="Z1122" s="16">
        <v>3.0000000000000001E-3</v>
      </c>
      <c r="AA1122" s="16">
        <v>-7.0999999999999994E-2</v>
      </c>
      <c r="AB1122" s="16">
        <v>0</v>
      </c>
      <c r="AC1122" s="16">
        <v>0</v>
      </c>
      <c r="AD1122" s="16">
        <v>1.4E-2</v>
      </c>
      <c r="AE1122" s="16">
        <v>0</v>
      </c>
      <c r="AF1122" s="16">
        <v>0</v>
      </c>
      <c r="AG1122" s="17">
        <v>93.33</v>
      </c>
      <c r="AH1122" s="17">
        <v>2.3746999999999998</v>
      </c>
      <c r="AI1122" s="17">
        <v>3.71</v>
      </c>
      <c r="AJ1122" s="17">
        <v>72</v>
      </c>
      <c r="AK1122" s="17">
        <v>6</v>
      </c>
      <c r="AL1122" s="17">
        <v>19</v>
      </c>
      <c r="AM1122" s="17">
        <v>65</v>
      </c>
    </row>
    <row r="1123" spans="1:39">
      <c r="A1123" s="11">
        <v>393839907833125</v>
      </c>
      <c r="B1123" s="18">
        <v>3204</v>
      </c>
      <c r="C1123" s="13">
        <v>2000</v>
      </c>
      <c r="D1123" s="19">
        <v>36626</v>
      </c>
      <c r="F1123" s="4" t="s">
        <v>46</v>
      </c>
      <c r="G1123" s="4">
        <v>0.78</v>
      </c>
      <c r="H1123" s="15">
        <v>4</v>
      </c>
      <c r="I1123" s="15">
        <v>1</v>
      </c>
      <c r="J1123" s="15">
        <v>5</v>
      </c>
      <c r="K1123" s="15">
        <v>5</v>
      </c>
      <c r="L1123" s="15">
        <v>5</v>
      </c>
      <c r="M1123" s="15">
        <v>5</v>
      </c>
      <c r="N1123" s="15">
        <v>5</v>
      </c>
      <c r="O1123" s="7" t="s">
        <v>45</v>
      </c>
      <c r="P1123" s="16">
        <v>0</v>
      </c>
      <c r="Q1123" s="16">
        <v>0</v>
      </c>
      <c r="R1123" s="16">
        <v>0</v>
      </c>
      <c r="S1123" s="16">
        <v>0</v>
      </c>
      <c r="T1123" s="16">
        <v>0</v>
      </c>
      <c r="U1123" s="16">
        <v>0</v>
      </c>
      <c r="V1123" s="16">
        <v>0</v>
      </c>
      <c r="W1123" s="16">
        <v>0</v>
      </c>
      <c r="X1123" s="16">
        <v>0</v>
      </c>
      <c r="Y1123" s="16">
        <v>0</v>
      </c>
      <c r="Z1123" s="16">
        <v>0</v>
      </c>
      <c r="AA1123" s="16">
        <v>0</v>
      </c>
      <c r="AB1123" s="16">
        <v>0</v>
      </c>
      <c r="AC1123" s="16">
        <v>0</v>
      </c>
      <c r="AD1123" s="16">
        <v>0</v>
      </c>
      <c r="AE1123" s="16">
        <v>0</v>
      </c>
      <c r="AF1123" s="16">
        <v>0</v>
      </c>
      <c r="AG1123" s="17">
        <v>60</v>
      </c>
      <c r="AH1123" s="17">
        <v>1.8584000000000001</v>
      </c>
      <c r="AI1123" s="17">
        <v>2.56</v>
      </c>
      <c r="AJ1123" s="17">
        <v>92</v>
      </c>
      <c r="AK1123" s="17">
        <v>5</v>
      </c>
      <c r="AL1123" s="17">
        <v>25</v>
      </c>
      <c r="AM1123" s="17">
        <v>76</v>
      </c>
    </row>
    <row r="1124" spans="1:39">
      <c r="A1124" s="11">
        <v>393840107833193</v>
      </c>
      <c r="B1124" s="18">
        <v>3213</v>
      </c>
      <c r="C1124" s="13">
        <v>2000</v>
      </c>
      <c r="D1124" s="19">
        <v>36626</v>
      </c>
      <c r="F1124" s="4" t="s">
        <v>46</v>
      </c>
      <c r="G1124" s="4">
        <v>119</v>
      </c>
      <c r="H1124" s="15">
        <v>4</v>
      </c>
      <c r="I1124" s="15">
        <v>3</v>
      </c>
      <c r="J1124" s="15">
        <v>1</v>
      </c>
      <c r="K1124" s="15">
        <v>1</v>
      </c>
      <c r="L1124" s="15">
        <v>1</v>
      </c>
      <c r="M1124" s="15">
        <v>3</v>
      </c>
      <c r="N1124" s="15">
        <v>1</v>
      </c>
      <c r="O1124" s="7" t="s">
        <v>45</v>
      </c>
      <c r="P1124" s="16">
        <v>1E-3</v>
      </c>
      <c r="Q1124" s="16">
        <v>1E-3</v>
      </c>
      <c r="R1124" s="16">
        <v>6.0000000000000001E-3</v>
      </c>
      <c r="S1124" s="16">
        <v>0</v>
      </c>
      <c r="T1124" s="16">
        <v>0</v>
      </c>
      <c r="U1124" s="16">
        <v>2E-3</v>
      </c>
      <c r="V1124" s="16">
        <v>1E-3</v>
      </c>
      <c r="W1124" s="16">
        <v>0</v>
      </c>
      <c r="X1124" s="16">
        <v>0</v>
      </c>
      <c r="Y1124" s="16">
        <v>-1E-3</v>
      </c>
      <c r="Z1124" s="16">
        <v>3.0000000000000001E-3</v>
      </c>
      <c r="AA1124" s="16">
        <v>-7.0999999999999994E-2</v>
      </c>
      <c r="AB1124" s="16">
        <v>0</v>
      </c>
      <c r="AC1124" s="16">
        <v>0</v>
      </c>
      <c r="AD1124" s="16">
        <v>1.4E-2</v>
      </c>
      <c r="AE1124" s="16">
        <v>0</v>
      </c>
      <c r="AF1124" s="16">
        <v>0</v>
      </c>
      <c r="AG1124" s="17">
        <v>60.74</v>
      </c>
      <c r="AH1124" s="17">
        <v>2.2538</v>
      </c>
      <c r="AI1124" s="17">
        <v>4.99</v>
      </c>
      <c r="AJ1124" s="17">
        <v>57</v>
      </c>
      <c r="AK1124" s="17">
        <v>26</v>
      </c>
      <c r="AL1124" s="17">
        <v>4</v>
      </c>
      <c r="AM1124" s="17">
        <v>43</v>
      </c>
    </row>
    <row r="1125" spans="1:39">
      <c r="A1125" s="11">
        <v>393843707805514</v>
      </c>
      <c r="B1125" s="18">
        <v>9879</v>
      </c>
      <c r="C1125" s="13">
        <v>2006</v>
      </c>
      <c r="D1125" s="19">
        <v>38832</v>
      </c>
      <c r="F1125" s="4" t="s">
        <v>44</v>
      </c>
      <c r="G1125" s="4">
        <v>1.38</v>
      </c>
      <c r="H1125" s="15">
        <v>4</v>
      </c>
      <c r="I1125" s="15">
        <v>3</v>
      </c>
      <c r="J1125" s="15">
        <v>5</v>
      </c>
      <c r="K1125" s="15">
        <v>5</v>
      </c>
      <c r="L1125" s="15">
        <v>1</v>
      </c>
      <c r="M1125" s="15">
        <v>1</v>
      </c>
      <c r="N1125" s="15">
        <v>5</v>
      </c>
      <c r="O1125" s="7" t="s">
        <v>45</v>
      </c>
      <c r="P1125" s="16">
        <v>0</v>
      </c>
      <c r="Q1125" s="16">
        <v>0</v>
      </c>
      <c r="R1125" s="16">
        <v>0</v>
      </c>
      <c r="S1125" s="16">
        <v>0</v>
      </c>
      <c r="T1125" s="16">
        <v>0</v>
      </c>
      <c r="U1125" s="16">
        <v>0</v>
      </c>
      <c r="V1125" s="16">
        <v>0</v>
      </c>
      <c r="W1125" s="16">
        <v>0</v>
      </c>
      <c r="X1125" s="16">
        <v>0</v>
      </c>
      <c r="Y1125" s="16">
        <v>0</v>
      </c>
      <c r="Z1125" s="16">
        <v>0</v>
      </c>
      <c r="AA1125" s="16">
        <v>0</v>
      </c>
      <c r="AB1125" s="16">
        <v>0</v>
      </c>
      <c r="AC1125" s="16">
        <v>0</v>
      </c>
      <c r="AD1125" s="16">
        <v>0</v>
      </c>
      <c r="AE1125" s="16">
        <v>0</v>
      </c>
      <c r="AF1125" s="16">
        <v>0</v>
      </c>
      <c r="AG1125" s="17">
        <v>60</v>
      </c>
      <c r="AH1125" s="17">
        <v>2.08</v>
      </c>
      <c r="AI1125" s="17">
        <v>2.5499999999999998</v>
      </c>
      <c r="AJ1125" s="17">
        <v>84</v>
      </c>
      <c r="AK1125" s="17">
        <v>12</v>
      </c>
      <c r="AL1125" s="17">
        <v>4</v>
      </c>
      <c r="AM1125" s="17">
        <v>85</v>
      </c>
    </row>
    <row r="1126" spans="1:39">
      <c r="A1126" s="11">
        <v>393844207819113</v>
      </c>
      <c r="B1126" s="18">
        <v>36396</v>
      </c>
      <c r="C1126" s="13">
        <v>2001</v>
      </c>
      <c r="D1126" s="19">
        <v>36987</v>
      </c>
      <c r="F1126" s="4" t="s">
        <v>44</v>
      </c>
      <c r="G1126" s="4">
        <v>0.63400000000000001</v>
      </c>
      <c r="H1126" s="15">
        <v>3</v>
      </c>
      <c r="I1126" s="15">
        <v>1</v>
      </c>
      <c r="J1126" s="15">
        <v>5</v>
      </c>
      <c r="K1126" s="15">
        <v>3</v>
      </c>
      <c r="L1126" s="15">
        <v>3</v>
      </c>
      <c r="M1126" s="15">
        <v>1</v>
      </c>
      <c r="N1126" s="15">
        <v>5</v>
      </c>
      <c r="O1126" s="7" t="s">
        <v>51</v>
      </c>
      <c r="P1126" s="16">
        <v>0</v>
      </c>
      <c r="Q1126" s="16">
        <v>0</v>
      </c>
      <c r="R1126" s="16">
        <v>0</v>
      </c>
      <c r="S1126" s="16">
        <v>0</v>
      </c>
      <c r="T1126" s="16">
        <v>0</v>
      </c>
      <c r="U1126" s="16">
        <v>0</v>
      </c>
      <c r="V1126" s="16">
        <v>0</v>
      </c>
      <c r="W1126" s="16">
        <v>0</v>
      </c>
      <c r="X1126" s="16">
        <v>0</v>
      </c>
      <c r="Y1126" s="16">
        <v>0</v>
      </c>
      <c r="Z1126" s="16">
        <v>0</v>
      </c>
      <c r="AA1126" s="16">
        <v>0</v>
      </c>
      <c r="AB1126" s="16">
        <v>0</v>
      </c>
      <c r="AC1126" s="16">
        <v>0</v>
      </c>
      <c r="AD1126" s="16">
        <v>0</v>
      </c>
      <c r="AE1126" s="16">
        <v>0</v>
      </c>
      <c r="AF1126" s="16">
        <v>0</v>
      </c>
      <c r="AG1126" s="17">
        <v>30.48</v>
      </c>
      <c r="AH1126" s="17">
        <v>1.6134999999999999</v>
      </c>
      <c r="AI1126" s="17">
        <v>3.97</v>
      </c>
      <c r="AJ1126" s="17">
        <v>53</v>
      </c>
      <c r="AK1126" s="17">
        <v>9</v>
      </c>
      <c r="AL1126" s="17">
        <v>3</v>
      </c>
      <c r="AM1126" s="17">
        <v>84</v>
      </c>
    </row>
    <row r="1127" spans="1:39">
      <c r="A1127" s="11">
        <v>393844207819113</v>
      </c>
      <c r="B1127" s="20">
        <v>36397</v>
      </c>
      <c r="C1127" s="13">
        <v>2001</v>
      </c>
      <c r="D1127" s="19">
        <v>36987</v>
      </c>
      <c r="F1127" s="4" t="s">
        <v>44</v>
      </c>
      <c r="G1127" s="4">
        <v>0.63400000000000001</v>
      </c>
      <c r="H1127" s="15">
        <v>1</v>
      </c>
      <c r="I1127" s="15">
        <v>1</v>
      </c>
      <c r="J1127" s="15">
        <v>5</v>
      </c>
      <c r="K1127" s="15">
        <v>3</v>
      </c>
      <c r="L1127" s="15">
        <v>1</v>
      </c>
      <c r="M1127" s="15">
        <v>1</v>
      </c>
      <c r="N1127" s="15">
        <v>5</v>
      </c>
      <c r="O1127" s="7" t="s">
        <v>51</v>
      </c>
      <c r="P1127" s="16">
        <v>0</v>
      </c>
      <c r="Q1127" s="16">
        <v>0</v>
      </c>
      <c r="R1127" s="16">
        <v>0</v>
      </c>
      <c r="S1127" s="16">
        <v>0</v>
      </c>
      <c r="T1127" s="16">
        <v>0</v>
      </c>
      <c r="U1127" s="16">
        <v>0</v>
      </c>
      <c r="V1127" s="16">
        <v>0</v>
      </c>
      <c r="W1127" s="16">
        <v>0</v>
      </c>
      <c r="X1127" s="16">
        <v>0</v>
      </c>
      <c r="Y1127" s="16">
        <v>0</v>
      </c>
      <c r="Z1127" s="16">
        <v>0</v>
      </c>
      <c r="AA1127" s="16">
        <v>0</v>
      </c>
      <c r="AB1127" s="16">
        <v>0</v>
      </c>
      <c r="AC1127" s="16">
        <v>0</v>
      </c>
      <c r="AD1127" s="16">
        <v>0</v>
      </c>
      <c r="AE1127" s="16">
        <v>0</v>
      </c>
      <c r="AF1127" s="16">
        <v>0</v>
      </c>
      <c r="AG1127" s="17">
        <v>0</v>
      </c>
      <c r="AH1127" s="17">
        <v>1.2286999999999999</v>
      </c>
      <c r="AI1127" s="17">
        <v>3.92</v>
      </c>
      <c r="AJ1127" s="17">
        <v>57</v>
      </c>
      <c r="AK1127" s="17">
        <v>20</v>
      </c>
      <c r="AL1127" s="17">
        <v>0</v>
      </c>
      <c r="AM1127" s="17">
        <v>76</v>
      </c>
    </row>
    <row r="1128" spans="1:39">
      <c r="A1128" s="11">
        <v>393844207819113</v>
      </c>
      <c r="B1128" s="20">
        <v>1671</v>
      </c>
      <c r="C1128" s="13">
        <v>2003</v>
      </c>
      <c r="D1128" s="19">
        <v>37726</v>
      </c>
      <c r="F1128" s="4" t="s">
        <v>44</v>
      </c>
      <c r="G1128" s="4">
        <v>0.63400000000000001</v>
      </c>
      <c r="H1128" s="15">
        <v>1</v>
      </c>
      <c r="I1128" s="15">
        <v>1</v>
      </c>
      <c r="J1128" s="15">
        <v>5</v>
      </c>
      <c r="K1128" s="15">
        <v>3</v>
      </c>
      <c r="L1128" s="15">
        <v>5</v>
      </c>
      <c r="M1128" s="15">
        <v>1</v>
      </c>
      <c r="N1128" s="15">
        <v>5</v>
      </c>
      <c r="O1128" s="7" t="s">
        <v>51</v>
      </c>
      <c r="P1128" s="16">
        <v>0</v>
      </c>
      <c r="Q1128" s="16">
        <v>0</v>
      </c>
      <c r="R1128" s="16">
        <v>0</v>
      </c>
      <c r="S1128" s="16">
        <v>0</v>
      </c>
      <c r="T1128" s="16">
        <v>0</v>
      </c>
      <c r="U1128" s="16">
        <v>0</v>
      </c>
      <c r="V1128" s="16">
        <v>0</v>
      </c>
      <c r="W1128" s="16">
        <v>0</v>
      </c>
      <c r="X1128" s="16">
        <v>0</v>
      </c>
      <c r="Y1128" s="16">
        <v>0</v>
      </c>
      <c r="Z1128" s="16">
        <v>0</v>
      </c>
      <c r="AA1128" s="16">
        <v>0</v>
      </c>
      <c r="AB1128" s="16">
        <v>0</v>
      </c>
      <c r="AC1128" s="16">
        <v>0</v>
      </c>
      <c r="AD1128" s="16">
        <v>0</v>
      </c>
      <c r="AE1128" s="16">
        <v>0</v>
      </c>
      <c r="AF1128" s="16">
        <v>0</v>
      </c>
      <c r="AG1128" s="17">
        <v>0</v>
      </c>
      <c r="AH1128" s="17">
        <v>1.3015000000000001</v>
      </c>
      <c r="AI1128" s="17">
        <v>4.0999999999999996</v>
      </c>
      <c r="AJ1128" s="17">
        <v>57</v>
      </c>
      <c r="AK1128" s="17">
        <v>7</v>
      </c>
      <c r="AL1128" s="17">
        <v>0</v>
      </c>
      <c r="AM1128" s="17">
        <v>78</v>
      </c>
    </row>
    <row r="1129" spans="1:39">
      <c r="A1129" s="11">
        <v>393850707820433</v>
      </c>
      <c r="B1129" s="18">
        <v>36576</v>
      </c>
      <c r="C1129" s="13">
        <v>2000</v>
      </c>
      <c r="D1129" s="19">
        <v>36645</v>
      </c>
      <c r="F1129" s="4" t="s">
        <v>46</v>
      </c>
      <c r="G1129" s="4">
        <v>104</v>
      </c>
      <c r="H1129" s="15">
        <v>4</v>
      </c>
      <c r="I1129" s="15">
        <v>1</v>
      </c>
      <c r="J1129" s="15">
        <v>1</v>
      </c>
      <c r="K1129" s="15">
        <v>1</v>
      </c>
      <c r="L1129" s="15">
        <v>1</v>
      </c>
      <c r="M1129" s="15">
        <v>5</v>
      </c>
      <c r="N1129" s="15">
        <v>1</v>
      </c>
      <c r="O1129" s="7" t="s">
        <v>45</v>
      </c>
      <c r="P1129" s="16">
        <v>-1.7000000000000001E-2</v>
      </c>
      <c r="Q1129" s="16">
        <v>-1.7000000000000001E-2</v>
      </c>
      <c r="R1129" s="16">
        <v>0</v>
      </c>
      <c r="S1129" s="16">
        <v>0</v>
      </c>
      <c r="T1129" s="16">
        <v>0</v>
      </c>
      <c r="U1129" s="16">
        <v>-5.0000000000000001E-3</v>
      </c>
      <c r="V1129" s="16">
        <v>-4.0000000000000001E-3</v>
      </c>
      <c r="W1129" s="16">
        <v>0</v>
      </c>
      <c r="X1129" s="16">
        <v>-1E-3</v>
      </c>
      <c r="Y1129" s="16">
        <v>1E-3</v>
      </c>
      <c r="Z1129" s="16">
        <v>7.0000000000000001E-3</v>
      </c>
      <c r="AA1129" s="16">
        <v>0</v>
      </c>
      <c r="AB1129" s="16">
        <v>0</v>
      </c>
      <c r="AC1129" s="16">
        <v>-5.0000000000000001E-3</v>
      </c>
      <c r="AD1129" s="16">
        <v>6.0000000000000001E-3</v>
      </c>
      <c r="AE1129" s="16">
        <v>1.0999999999999999E-2</v>
      </c>
      <c r="AF1129" s="16">
        <v>0</v>
      </c>
      <c r="AG1129" s="17">
        <v>60</v>
      </c>
      <c r="AH1129" s="17">
        <v>1.7324999999999999</v>
      </c>
      <c r="AI1129" s="17">
        <v>4.82</v>
      </c>
      <c r="AJ1129" s="17">
        <v>54</v>
      </c>
      <c r="AK1129" s="17">
        <v>39</v>
      </c>
      <c r="AL1129" s="17">
        <v>33</v>
      </c>
      <c r="AM1129" s="17">
        <v>47</v>
      </c>
    </row>
    <row r="1130" spans="1:39">
      <c r="A1130" s="11">
        <v>393850707820433</v>
      </c>
      <c r="B1130" s="18">
        <v>36581</v>
      </c>
      <c r="C1130" s="13">
        <v>2001</v>
      </c>
      <c r="D1130" s="19">
        <v>37006</v>
      </c>
      <c r="F1130" s="4" t="s">
        <v>46</v>
      </c>
      <c r="G1130" s="4">
        <v>104</v>
      </c>
      <c r="H1130" s="15">
        <v>3</v>
      </c>
      <c r="I1130" s="15">
        <v>1</v>
      </c>
      <c r="J1130" s="15">
        <v>1</v>
      </c>
      <c r="K1130" s="15">
        <v>5</v>
      </c>
      <c r="L1130" s="15">
        <v>3</v>
      </c>
      <c r="M1130" s="15">
        <v>3</v>
      </c>
      <c r="N1130" s="15">
        <v>1</v>
      </c>
      <c r="O1130" s="7" t="s">
        <v>45</v>
      </c>
      <c r="P1130" s="16">
        <v>-1.7000000000000001E-2</v>
      </c>
      <c r="Q1130" s="16">
        <v>-1.7000000000000001E-2</v>
      </c>
      <c r="R1130" s="16">
        <v>0</v>
      </c>
      <c r="S1130" s="16">
        <v>0</v>
      </c>
      <c r="T1130" s="16">
        <v>0</v>
      </c>
      <c r="U1130" s="16">
        <v>-5.0000000000000001E-3</v>
      </c>
      <c r="V1130" s="16">
        <v>-4.0000000000000001E-3</v>
      </c>
      <c r="W1130" s="16">
        <v>0</v>
      </c>
      <c r="X1130" s="16">
        <v>-1E-3</v>
      </c>
      <c r="Y1130" s="16">
        <v>1E-3</v>
      </c>
      <c r="Z1130" s="16">
        <v>7.0000000000000001E-3</v>
      </c>
      <c r="AA1130" s="16">
        <v>0</v>
      </c>
      <c r="AB1130" s="16">
        <v>0</v>
      </c>
      <c r="AC1130" s="16">
        <v>-5.0000000000000001E-3</v>
      </c>
      <c r="AD1130" s="16">
        <v>6.0000000000000001E-3</v>
      </c>
      <c r="AE1130" s="16">
        <v>1.0999999999999999E-2</v>
      </c>
      <c r="AF1130" s="16">
        <v>0</v>
      </c>
      <c r="AG1130" s="17">
        <v>47.07</v>
      </c>
      <c r="AH1130" s="17">
        <v>1.9661</v>
      </c>
      <c r="AI1130" s="17">
        <v>4.1900000000000004</v>
      </c>
      <c r="AJ1130" s="17">
        <v>80</v>
      </c>
      <c r="AK1130" s="17">
        <v>10</v>
      </c>
      <c r="AL1130" s="17">
        <v>7</v>
      </c>
      <c r="AM1130" s="17">
        <v>50</v>
      </c>
    </row>
    <row r="1131" spans="1:39">
      <c r="A1131" s="11">
        <v>393850707820433</v>
      </c>
      <c r="B1131" s="12">
        <v>3125</v>
      </c>
      <c r="C1131" s="13">
        <v>2007</v>
      </c>
      <c r="D1131" s="14">
        <v>39176</v>
      </c>
      <c r="F1131" s="4" t="s">
        <v>46</v>
      </c>
      <c r="G1131" s="4">
        <v>104</v>
      </c>
      <c r="H1131" s="15">
        <v>5</v>
      </c>
      <c r="I1131" s="15">
        <v>5</v>
      </c>
      <c r="J1131" s="15">
        <v>3</v>
      </c>
      <c r="K1131" s="15">
        <v>1</v>
      </c>
      <c r="L1131" s="15">
        <v>1</v>
      </c>
      <c r="M1131" s="15">
        <v>5</v>
      </c>
      <c r="N1131" s="15">
        <v>5</v>
      </c>
      <c r="O1131" s="7" t="s">
        <v>45</v>
      </c>
      <c r="P1131" s="16">
        <v>-1.7000000000000001E-2</v>
      </c>
      <c r="Q1131" s="16">
        <v>-1.7000000000000001E-2</v>
      </c>
      <c r="R1131" s="16">
        <v>0</v>
      </c>
      <c r="S1131" s="16">
        <v>0</v>
      </c>
      <c r="T1131" s="16">
        <v>0</v>
      </c>
      <c r="U1131" s="16">
        <v>-5.0000000000000001E-3</v>
      </c>
      <c r="V1131" s="16">
        <v>-4.0000000000000001E-3</v>
      </c>
      <c r="W1131" s="16">
        <v>0</v>
      </c>
      <c r="X1131" s="16">
        <v>-1E-3</v>
      </c>
      <c r="Y1131" s="16">
        <v>1E-3</v>
      </c>
      <c r="Z1131" s="16">
        <v>7.0000000000000001E-3</v>
      </c>
      <c r="AA1131" s="16">
        <v>0</v>
      </c>
      <c r="AB1131" s="16">
        <v>0</v>
      </c>
      <c r="AC1131" s="16">
        <v>-5.0000000000000001E-3</v>
      </c>
      <c r="AD1131" s="16">
        <v>6.0000000000000001E-3</v>
      </c>
      <c r="AE1131" s="16">
        <v>1.0999999999999999E-2</v>
      </c>
      <c r="AF1131" s="16">
        <v>0</v>
      </c>
      <c r="AG1131" s="17">
        <v>92.26</v>
      </c>
      <c r="AH1131" s="17">
        <v>2.516</v>
      </c>
      <c r="AI1131" s="17">
        <v>4.01</v>
      </c>
      <c r="AJ1131" s="17">
        <v>61</v>
      </c>
      <c r="AK1131" s="17">
        <v>19</v>
      </c>
      <c r="AL1131" s="17">
        <v>17</v>
      </c>
      <c r="AM1131" s="17">
        <v>75</v>
      </c>
    </row>
    <row r="1132" spans="1:39">
      <c r="A1132" s="11">
        <v>393850707820433</v>
      </c>
      <c r="B1132" s="12">
        <v>3124</v>
      </c>
      <c r="C1132" s="13">
        <v>2008</v>
      </c>
      <c r="D1132" s="14">
        <v>39533</v>
      </c>
      <c r="F1132" s="4" t="s">
        <v>46</v>
      </c>
      <c r="G1132" s="4">
        <v>104</v>
      </c>
      <c r="H1132" s="15">
        <v>1</v>
      </c>
      <c r="I1132" s="15">
        <v>1</v>
      </c>
      <c r="J1132" s="15">
        <v>1</v>
      </c>
      <c r="K1132" s="15">
        <v>1</v>
      </c>
      <c r="L1132" s="15">
        <v>5</v>
      </c>
      <c r="M1132" s="15">
        <v>3</v>
      </c>
      <c r="N1132" s="15">
        <v>5</v>
      </c>
      <c r="O1132" s="7" t="s">
        <v>45</v>
      </c>
      <c r="P1132" s="16">
        <v>-1.7000000000000001E-2</v>
      </c>
      <c r="Q1132" s="16">
        <v>-1.7000000000000001E-2</v>
      </c>
      <c r="R1132" s="16">
        <v>0</v>
      </c>
      <c r="S1132" s="16">
        <v>0</v>
      </c>
      <c r="T1132" s="16">
        <v>0</v>
      </c>
      <c r="U1132" s="16">
        <v>-5.0000000000000001E-3</v>
      </c>
      <c r="V1132" s="16">
        <v>-4.0000000000000001E-3</v>
      </c>
      <c r="W1132" s="16">
        <v>0</v>
      </c>
      <c r="X1132" s="16">
        <v>-1E-3</v>
      </c>
      <c r="Y1132" s="16">
        <v>1E-3</v>
      </c>
      <c r="Z1132" s="16">
        <v>7.0000000000000001E-3</v>
      </c>
      <c r="AA1132" s="16">
        <v>0</v>
      </c>
      <c r="AB1132" s="16">
        <v>0</v>
      </c>
      <c r="AC1132" s="16">
        <v>-5.0000000000000001E-3</v>
      </c>
      <c r="AD1132" s="16">
        <v>6.0000000000000001E-3</v>
      </c>
      <c r="AE1132" s="16">
        <v>1.0999999999999999E-2</v>
      </c>
      <c r="AF1132" s="16">
        <v>0</v>
      </c>
      <c r="AG1132" s="17">
        <v>11.67</v>
      </c>
      <c r="AH1132" s="17">
        <v>1.6043000000000001</v>
      </c>
      <c r="AI1132" s="17">
        <v>5.72</v>
      </c>
      <c r="AJ1132" s="17">
        <v>17</v>
      </c>
      <c r="AK1132" s="17">
        <v>8</v>
      </c>
      <c r="AL1132" s="17">
        <v>8</v>
      </c>
      <c r="AM1132" s="17">
        <v>84</v>
      </c>
    </row>
    <row r="1133" spans="1:39">
      <c r="A1133" s="11">
        <v>393850707820433</v>
      </c>
      <c r="B1133" s="18">
        <v>3126</v>
      </c>
      <c r="C1133" s="13">
        <v>2001</v>
      </c>
      <c r="D1133" s="19">
        <v>36977</v>
      </c>
      <c r="F1133" s="4" t="s">
        <v>46</v>
      </c>
      <c r="G1133" s="4">
        <v>104</v>
      </c>
      <c r="H1133" s="15">
        <v>4</v>
      </c>
      <c r="I1133" s="15">
        <v>3</v>
      </c>
      <c r="J1133" s="15">
        <v>3</v>
      </c>
      <c r="K1133" s="15">
        <v>1</v>
      </c>
      <c r="L1133" s="15">
        <v>1</v>
      </c>
      <c r="M1133" s="15">
        <v>5</v>
      </c>
      <c r="N1133" s="15">
        <v>5</v>
      </c>
      <c r="O1133" s="7" t="s">
        <v>45</v>
      </c>
      <c r="P1133" s="16">
        <v>-1.7000000000000001E-2</v>
      </c>
      <c r="Q1133" s="16">
        <v>-1.7000000000000001E-2</v>
      </c>
      <c r="R1133" s="16">
        <v>0</v>
      </c>
      <c r="S1133" s="16">
        <v>0</v>
      </c>
      <c r="T1133" s="16">
        <v>0</v>
      </c>
      <c r="U1133" s="16">
        <v>-5.0000000000000001E-3</v>
      </c>
      <c r="V1133" s="16">
        <v>-4.0000000000000001E-3</v>
      </c>
      <c r="W1133" s="16">
        <v>0</v>
      </c>
      <c r="X1133" s="16">
        <v>-1E-3</v>
      </c>
      <c r="Y1133" s="16">
        <v>1E-3</v>
      </c>
      <c r="Z1133" s="16">
        <v>7.0000000000000001E-3</v>
      </c>
      <c r="AA1133" s="16">
        <v>0</v>
      </c>
      <c r="AB1133" s="16">
        <v>0</v>
      </c>
      <c r="AC1133" s="16">
        <v>-5.0000000000000001E-3</v>
      </c>
      <c r="AD1133" s="16">
        <v>6.0000000000000001E-3</v>
      </c>
      <c r="AE1133" s="16">
        <v>1.0999999999999999E-2</v>
      </c>
      <c r="AF1133" s="16">
        <v>0</v>
      </c>
      <c r="AG1133" s="17">
        <v>58.5</v>
      </c>
      <c r="AH1133" s="17">
        <v>2.1575000000000002</v>
      </c>
      <c r="AI1133" s="17">
        <v>3.97</v>
      </c>
      <c r="AJ1133" s="17">
        <v>67</v>
      </c>
      <c r="AK1133" s="17">
        <v>19</v>
      </c>
      <c r="AL1133" s="17">
        <v>32</v>
      </c>
      <c r="AM1133" s="17">
        <v>77</v>
      </c>
    </row>
    <row r="1134" spans="1:39">
      <c r="A1134" s="11">
        <v>393905507829118</v>
      </c>
      <c r="B1134" s="18">
        <v>1828</v>
      </c>
      <c r="C1134" s="13">
        <v>2008</v>
      </c>
      <c r="D1134" s="19">
        <v>39524</v>
      </c>
      <c r="F1134" s="4" t="s">
        <v>46</v>
      </c>
      <c r="G1134" s="4">
        <v>2.2000000000000002</v>
      </c>
      <c r="H1134" s="15">
        <v>5</v>
      </c>
      <c r="I1134" s="15">
        <v>5</v>
      </c>
      <c r="J1134" s="15">
        <v>1</v>
      </c>
      <c r="K1134" s="15">
        <v>1</v>
      </c>
      <c r="L1134" s="15">
        <v>3</v>
      </c>
      <c r="M1134" s="15">
        <v>5</v>
      </c>
      <c r="N1134" s="15">
        <v>3</v>
      </c>
      <c r="O1134" s="7" t="s">
        <v>45</v>
      </c>
      <c r="P1134" s="16">
        <v>0</v>
      </c>
      <c r="Q1134" s="16">
        <v>0</v>
      </c>
      <c r="R1134" s="16">
        <v>0</v>
      </c>
      <c r="S1134" s="16">
        <v>0</v>
      </c>
      <c r="T1134" s="16">
        <v>0</v>
      </c>
      <c r="U1134" s="16">
        <v>0</v>
      </c>
      <c r="V1134" s="16">
        <v>0</v>
      </c>
      <c r="W1134" s="16">
        <v>0</v>
      </c>
      <c r="X1134" s="16">
        <v>0</v>
      </c>
      <c r="Y1134" s="16">
        <v>0</v>
      </c>
      <c r="Z1134" s="16">
        <v>0</v>
      </c>
      <c r="AA1134" s="16">
        <v>0</v>
      </c>
      <c r="AB1134" s="16">
        <v>0</v>
      </c>
      <c r="AC1134" s="16">
        <v>0</v>
      </c>
      <c r="AD1134" s="16">
        <v>0</v>
      </c>
      <c r="AE1134" s="16">
        <v>0</v>
      </c>
      <c r="AF1134" s="16">
        <v>0</v>
      </c>
      <c r="AG1134" s="17">
        <v>98.99</v>
      </c>
      <c r="AH1134" s="17">
        <v>2.5947</v>
      </c>
      <c r="AI1134" s="17">
        <v>4.57</v>
      </c>
      <c r="AJ1134" s="17">
        <v>54.17</v>
      </c>
      <c r="AK1134" s="17">
        <v>10.42</v>
      </c>
      <c r="AL1134" s="17">
        <v>21.88</v>
      </c>
      <c r="AM1134" s="17">
        <v>62.5</v>
      </c>
    </row>
    <row r="1135" spans="1:39">
      <c r="A1135" s="11">
        <v>393906807827151</v>
      </c>
      <c r="B1135" s="18">
        <v>36556</v>
      </c>
      <c r="C1135" s="13">
        <v>2000</v>
      </c>
      <c r="D1135" s="19">
        <v>36632</v>
      </c>
      <c r="F1135" s="4" t="s">
        <v>46</v>
      </c>
      <c r="G1135" s="4">
        <v>6.38</v>
      </c>
      <c r="H1135" s="15">
        <v>5</v>
      </c>
      <c r="I1135" s="15">
        <v>5</v>
      </c>
      <c r="J1135" s="15">
        <v>5</v>
      </c>
      <c r="K1135" s="15">
        <v>3</v>
      </c>
      <c r="L1135" s="15">
        <v>3</v>
      </c>
      <c r="M1135" s="15">
        <v>5</v>
      </c>
      <c r="N1135" s="15">
        <v>1</v>
      </c>
      <c r="O1135" s="7" t="s">
        <v>45</v>
      </c>
      <c r="P1135" s="16">
        <v>0</v>
      </c>
      <c r="Q1135" s="16">
        <v>0</v>
      </c>
      <c r="R1135" s="16">
        <v>0</v>
      </c>
      <c r="S1135" s="16">
        <v>0</v>
      </c>
      <c r="T1135" s="16">
        <v>0</v>
      </c>
      <c r="U1135" s="16">
        <v>0</v>
      </c>
      <c r="V1135" s="16">
        <v>0</v>
      </c>
      <c r="W1135" s="16">
        <v>0</v>
      </c>
      <c r="X1135" s="16">
        <v>0</v>
      </c>
      <c r="Y1135" s="16">
        <v>0</v>
      </c>
      <c r="Z1135" s="16">
        <v>0</v>
      </c>
      <c r="AA1135" s="16">
        <v>0</v>
      </c>
      <c r="AB1135" s="16">
        <v>0</v>
      </c>
      <c r="AC1135" s="16">
        <v>0</v>
      </c>
      <c r="AD1135" s="16">
        <v>0</v>
      </c>
      <c r="AE1135" s="16">
        <v>0</v>
      </c>
      <c r="AF1135" s="16">
        <v>0</v>
      </c>
      <c r="AG1135" s="17">
        <v>100</v>
      </c>
      <c r="AH1135" s="17">
        <v>2.6625000000000001</v>
      </c>
      <c r="AI1135" s="17">
        <v>3.39</v>
      </c>
      <c r="AJ1135" s="17">
        <v>69</v>
      </c>
      <c r="AK1135" s="17">
        <v>11</v>
      </c>
      <c r="AL1135" s="17">
        <v>12</v>
      </c>
      <c r="AM1135" s="17">
        <v>62</v>
      </c>
    </row>
    <row r="1136" spans="1:39">
      <c r="A1136" s="11">
        <v>393908907828462</v>
      </c>
      <c r="B1136" s="18">
        <v>36565</v>
      </c>
      <c r="C1136" s="13">
        <v>2000</v>
      </c>
      <c r="D1136" s="19">
        <v>36632</v>
      </c>
      <c r="F1136" s="4" t="s">
        <v>46</v>
      </c>
      <c r="G1136" s="4">
        <v>3.23</v>
      </c>
      <c r="H1136" s="15">
        <v>4</v>
      </c>
      <c r="I1136" s="15">
        <v>3</v>
      </c>
      <c r="J1136" s="15">
        <v>5</v>
      </c>
      <c r="K1136" s="15">
        <v>5</v>
      </c>
      <c r="L1136" s="15">
        <v>5</v>
      </c>
      <c r="M1136" s="15">
        <v>3</v>
      </c>
      <c r="N1136" s="15">
        <v>5</v>
      </c>
      <c r="O1136" s="7" t="s">
        <v>45</v>
      </c>
      <c r="P1136" s="16">
        <v>0</v>
      </c>
      <c r="Q1136" s="16">
        <v>0</v>
      </c>
      <c r="R1136" s="16">
        <v>0</v>
      </c>
      <c r="S1136" s="16">
        <v>0</v>
      </c>
      <c r="T1136" s="16">
        <v>0</v>
      </c>
      <c r="U1136" s="16">
        <v>0</v>
      </c>
      <c r="V1136" s="16">
        <v>0</v>
      </c>
      <c r="W1136" s="16">
        <v>0</v>
      </c>
      <c r="X1136" s="16">
        <v>0</v>
      </c>
      <c r="Y1136" s="16">
        <v>0</v>
      </c>
      <c r="Z1136" s="16">
        <v>0</v>
      </c>
      <c r="AA1136" s="16">
        <v>0</v>
      </c>
      <c r="AB1136" s="16">
        <v>0</v>
      </c>
      <c r="AC1136" s="16">
        <v>0</v>
      </c>
      <c r="AD1136" s="16">
        <v>0</v>
      </c>
      <c r="AE1136" s="16">
        <v>0</v>
      </c>
      <c r="AF1136" s="16">
        <v>0</v>
      </c>
      <c r="AG1136" s="17">
        <v>54.29</v>
      </c>
      <c r="AH1136" s="17">
        <v>2.2141999999999999</v>
      </c>
      <c r="AI1136" s="17">
        <v>2.66</v>
      </c>
      <c r="AJ1136" s="17">
        <v>83.05</v>
      </c>
      <c r="AK1136" s="17">
        <v>3.39</v>
      </c>
      <c r="AL1136" s="17">
        <v>10.17</v>
      </c>
      <c r="AM1136" s="17">
        <v>84.75</v>
      </c>
    </row>
    <row r="1137" spans="1:39">
      <c r="A1137" s="11">
        <v>393908907828462</v>
      </c>
      <c r="B1137" s="18">
        <v>1827</v>
      </c>
      <c r="C1137" s="13">
        <v>2008</v>
      </c>
      <c r="D1137" s="19">
        <v>39524</v>
      </c>
      <c r="F1137" s="4" t="s">
        <v>46</v>
      </c>
      <c r="G1137" s="4">
        <v>3.23</v>
      </c>
      <c r="H1137" s="15">
        <v>2</v>
      </c>
      <c r="I1137" s="15">
        <v>3</v>
      </c>
      <c r="J1137" s="15">
        <v>1</v>
      </c>
      <c r="K1137" s="15">
        <v>1</v>
      </c>
      <c r="L1137" s="15">
        <v>1</v>
      </c>
      <c r="M1137" s="15">
        <v>3</v>
      </c>
      <c r="N1137" s="15">
        <v>5</v>
      </c>
      <c r="O1137" s="7" t="s">
        <v>45</v>
      </c>
      <c r="P1137" s="16">
        <v>0</v>
      </c>
      <c r="Q1137" s="16">
        <v>0</v>
      </c>
      <c r="R1137" s="16">
        <v>0</v>
      </c>
      <c r="S1137" s="16">
        <v>0</v>
      </c>
      <c r="T1137" s="16">
        <v>0</v>
      </c>
      <c r="U1137" s="16">
        <v>0</v>
      </c>
      <c r="V1137" s="16">
        <v>0</v>
      </c>
      <c r="W1137" s="16">
        <v>0</v>
      </c>
      <c r="X1137" s="16">
        <v>0</v>
      </c>
      <c r="Y1137" s="16">
        <v>0</v>
      </c>
      <c r="Z1137" s="16">
        <v>0</v>
      </c>
      <c r="AA1137" s="16">
        <v>0</v>
      </c>
      <c r="AB1137" s="16">
        <v>0</v>
      </c>
      <c r="AC1137" s="16">
        <v>0</v>
      </c>
      <c r="AD1137" s="16">
        <v>0</v>
      </c>
      <c r="AE1137" s="16">
        <v>0</v>
      </c>
      <c r="AF1137" s="16">
        <v>0</v>
      </c>
      <c r="AG1137" s="17">
        <v>25.59</v>
      </c>
      <c r="AH1137" s="17">
        <v>2.0594999999999999</v>
      </c>
      <c r="AI1137" s="17">
        <v>4.8899999999999997</v>
      </c>
      <c r="AJ1137" s="17">
        <v>36</v>
      </c>
      <c r="AK1137" s="17">
        <v>15</v>
      </c>
      <c r="AL1137" s="17">
        <v>10</v>
      </c>
      <c r="AM1137" s="17">
        <v>79</v>
      </c>
    </row>
    <row r="1138" spans="1:39">
      <c r="A1138" s="11">
        <v>393913707817553</v>
      </c>
      <c r="B1138" s="18">
        <v>36403</v>
      </c>
      <c r="C1138" s="13">
        <v>2001</v>
      </c>
      <c r="D1138" s="19">
        <v>37001</v>
      </c>
      <c r="F1138" s="4" t="s">
        <v>44</v>
      </c>
      <c r="G1138" s="4">
        <v>2.5099999999999998</v>
      </c>
      <c r="H1138" s="15">
        <v>5</v>
      </c>
      <c r="I1138" s="15">
        <v>5</v>
      </c>
      <c r="J1138" s="15">
        <v>5</v>
      </c>
      <c r="K1138" s="15">
        <v>5</v>
      </c>
      <c r="L1138" s="15">
        <v>1</v>
      </c>
      <c r="M1138" s="15">
        <v>5</v>
      </c>
      <c r="N1138" s="15">
        <v>5</v>
      </c>
      <c r="O1138" s="7" t="s">
        <v>51</v>
      </c>
      <c r="P1138" s="16">
        <v>0</v>
      </c>
      <c r="Q1138" s="16">
        <v>0</v>
      </c>
      <c r="R1138" s="16">
        <v>0</v>
      </c>
      <c r="S1138" s="16">
        <v>0</v>
      </c>
      <c r="T1138" s="16">
        <v>0</v>
      </c>
      <c r="U1138" s="16">
        <v>0</v>
      </c>
      <c r="V1138" s="16">
        <v>0</v>
      </c>
      <c r="W1138" s="16">
        <v>0</v>
      </c>
      <c r="X1138" s="16">
        <v>0</v>
      </c>
      <c r="Y1138" s="16">
        <v>0</v>
      </c>
      <c r="Z1138" s="16">
        <v>0</v>
      </c>
      <c r="AA1138" s="16">
        <v>0</v>
      </c>
      <c r="AB1138" s="16">
        <v>0</v>
      </c>
      <c r="AC1138" s="16">
        <v>0</v>
      </c>
      <c r="AD1138" s="16">
        <v>0</v>
      </c>
      <c r="AE1138" s="16">
        <v>0</v>
      </c>
      <c r="AF1138" s="16">
        <v>0</v>
      </c>
      <c r="AG1138" s="17">
        <v>100</v>
      </c>
      <c r="AH1138" s="17">
        <v>2.3885999999999998</v>
      </c>
      <c r="AI1138" s="17">
        <v>3.16</v>
      </c>
      <c r="AJ1138" s="17">
        <v>75</v>
      </c>
      <c r="AK1138" s="17">
        <v>11</v>
      </c>
      <c r="AL1138" s="17">
        <v>15</v>
      </c>
      <c r="AM1138" s="17">
        <v>69</v>
      </c>
    </row>
    <row r="1139" spans="1:39">
      <c r="A1139" s="11">
        <v>393913707833590</v>
      </c>
      <c r="B1139" s="18">
        <v>34470</v>
      </c>
      <c r="C1139" s="13">
        <v>2008</v>
      </c>
      <c r="D1139" s="19">
        <v>39564</v>
      </c>
      <c r="F1139" s="4" t="s">
        <v>46</v>
      </c>
      <c r="G1139" s="4">
        <v>118</v>
      </c>
      <c r="H1139" s="15">
        <v>5</v>
      </c>
      <c r="I1139" s="15">
        <v>5</v>
      </c>
      <c r="J1139" s="15">
        <v>3</v>
      </c>
      <c r="K1139" s="15">
        <v>1</v>
      </c>
      <c r="L1139" s="15">
        <v>5</v>
      </c>
      <c r="M1139" s="15">
        <v>5</v>
      </c>
      <c r="N1139" s="15">
        <v>3</v>
      </c>
      <c r="O1139" s="7" t="s">
        <v>45</v>
      </c>
      <c r="P1139" s="16">
        <v>1.9E-2</v>
      </c>
      <c r="Q1139" s="16">
        <v>1.9E-2</v>
      </c>
      <c r="R1139" s="16">
        <v>6.0000000000000001E-3</v>
      </c>
      <c r="S1139" s="16">
        <v>0</v>
      </c>
      <c r="T1139" s="16">
        <v>0</v>
      </c>
      <c r="U1139" s="16">
        <v>6.0000000000000001E-3</v>
      </c>
      <c r="V1139" s="16">
        <v>-0.02</v>
      </c>
      <c r="W1139" s="16">
        <v>0</v>
      </c>
      <c r="X1139" s="16">
        <v>-4.2999999999999997E-2</v>
      </c>
      <c r="Y1139" s="16">
        <v>0.08</v>
      </c>
      <c r="Z1139" s="16">
        <v>6.0000000000000001E-3</v>
      </c>
      <c r="AA1139" s="16">
        <v>0</v>
      </c>
      <c r="AB1139" s="16">
        <v>0</v>
      </c>
      <c r="AC1139" s="16">
        <v>-7.0000000000000001E-3</v>
      </c>
      <c r="AD1139" s="16">
        <v>1.6E-2</v>
      </c>
      <c r="AE1139" s="16">
        <v>-0.108</v>
      </c>
      <c r="AF1139" s="16">
        <v>0</v>
      </c>
      <c r="AG1139" s="17">
        <v>100</v>
      </c>
      <c r="AH1139" s="17">
        <v>2.6377999999999999</v>
      </c>
      <c r="AI1139" s="17">
        <v>3.82</v>
      </c>
      <c r="AJ1139" s="17">
        <v>60</v>
      </c>
      <c r="AK1139" s="17">
        <v>7</v>
      </c>
      <c r="AL1139" s="17">
        <v>13</v>
      </c>
      <c r="AM1139" s="17">
        <v>69</v>
      </c>
    </row>
    <row r="1140" spans="1:39">
      <c r="A1140" s="11">
        <v>393916907823470</v>
      </c>
      <c r="B1140" s="18">
        <v>36561</v>
      </c>
      <c r="C1140" s="13">
        <v>2000</v>
      </c>
      <c r="D1140" s="19">
        <v>36645</v>
      </c>
      <c r="F1140" s="4" t="s">
        <v>46</v>
      </c>
      <c r="G1140" s="4">
        <v>56.9</v>
      </c>
      <c r="H1140" s="15">
        <v>2</v>
      </c>
      <c r="I1140" s="15">
        <v>1</v>
      </c>
      <c r="J1140" s="15">
        <v>5</v>
      </c>
      <c r="K1140" s="15">
        <v>5</v>
      </c>
      <c r="L1140" s="15">
        <v>5</v>
      </c>
      <c r="M1140" s="15">
        <v>1</v>
      </c>
      <c r="N1140" s="15">
        <v>5</v>
      </c>
      <c r="O1140" s="7" t="s">
        <v>45</v>
      </c>
      <c r="P1140" s="16">
        <v>-6.0000000000000001E-3</v>
      </c>
      <c r="Q1140" s="16">
        <v>-6.0000000000000001E-3</v>
      </c>
      <c r="R1140" s="16">
        <v>0</v>
      </c>
      <c r="S1140" s="16">
        <v>0</v>
      </c>
      <c r="T1140" s="16">
        <v>0</v>
      </c>
      <c r="U1140" s="16">
        <v>0</v>
      </c>
      <c r="V1140" s="16">
        <v>1E-3</v>
      </c>
      <c r="W1140" s="16">
        <v>0</v>
      </c>
      <c r="X1140" s="16">
        <v>0</v>
      </c>
      <c r="Y1140" s="16">
        <v>0</v>
      </c>
      <c r="Z1140" s="16">
        <v>3.0000000000000001E-3</v>
      </c>
      <c r="AA1140" s="16">
        <v>0</v>
      </c>
      <c r="AB1140" s="16">
        <v>0</v>
      </c>
      <c r="AC1140" s="16">
        <v>0</v>
      </c>
      <c r="AD1140" s="16">
        <v>0</v>
      </c>
      <c r="AE1140" s="16">
        <v>0</v>
      </c>
      <c r="AF1140" s="16">
        <v>0</v>
      </c>
      <c r="AG1140" s="17">
        <v>18.899999999999999</v>
      </c>
      <c r="AH1140" s="17">
        <v>1.7736000000000001</v>
      </c>
      <c r="AI1140" s="17">
        <v>3.34</v>
      </c>
      <c r="AJ1140" s="17">
        <v>79</v>
      </c>
      <c r="AK1140" s="17">
        <v>0</v>
      </c>
      <c r="AL1140" s="17">
        <v>2</v>
      </c>
      <c r="AM1140" s="17">
        <v>94</v>
      </c>
    </row>
    <row r="1141" spans="1:39">
      <c r="A1141" s="11">
        <v>393919107817535</v>
      </c>
      <c r="B1141" s="18">
        <v>36402</v>
      </c>
      <c r="C1141" s="13">
        <v>2001</v>
      </c>
      <c r="D1141" s="19">
        <v>37001</v>
      </c>
      <c r="F1141" s="4" t="s">
        <v>44</v>
      </c>
      <c r="G1141" s="4">
        <v>0.61599999999999999</v>
      </c>
      <c r="H1141" s="15">
        <v>5</v>
      </c>
      <c r="I1141" s="15">
        <v>5</v>
      </c>
      <c r="J1141" s="15">
        <v>5</v>
      </c>
      <c r="K1141" s="15">
        <v>5</v>
      </c>
      <c r="L1141" s="15">
        <v>1</v>
      </c>
      <c r="M1141" s="15">
        <v>5</v>
      </c>
      <c r="N1141" s="15">
        <v>5</v>
      </c>
      <c r="O1141" s="7" t="s">
        <v>51</v>
      </c>
      <c r="P1141" s="16">
        <v>0</v>
      </c>
      <c r="Q1141" s="16">
        <v>0</v>
      </c>
      <c r="R1141" s="16">
        <v>0</v>
      </c>
      <c r="S1141" s="16">
        <v>0</v>
      </c>
      <c r="T1141" s="16">
        <v>0</v>
      </c>
      <c r="U1141" s="16">
        <v>0</v>
      </c>
      <c r="V1141" s="16">
        <v>0</v>
      </c>
      <c r="W1141" s="16">
        <v>0</v>
      </c>
      <c r="X1141" s="16">
        <v>0</v>
      </c>
      <c r="Y1141" s="16">
        <v>0</v>
      </c>
      <c r="Z1141" s="16">
        <v>0</v>
      </c>
      <c r="AA1141" s="16">
        <v>0</v>
      </c>
      <c r="AB1141" s="16">
        <v>0</v>
      </c>
      <c r="AC1141" s="16">
        <v>0</v>
      </c>
      <c r="AD1141" s="16">
        <v>0</v>
      </c>
      <c r="AE1141" s="16">
        <v>0</v>
      </c>
      <c r="AF1141" s="16">
        <v>0</v>
      </c>
      <c r="AG1141" s="17">
        <v>95.1</v>
      </c>
      <c r="AH1141" s="17">
        <v>2.3875999999999999</v>
      </c>
      <c r="AI1141" s="17">
        <v>3.27</v>
      </c>
      <c r="AJ1141" s="17">
        <v>80</v>
      </c>
      <c r="AK1141" s="17">
        <v>15</v>
      </c>
      <c r="AL1141" s="17">
        <v>21</v>
      </c>
      <c r="AM1141" s="17">
        <v>76</v>
      </c>
    </row>
    <row r="1142" spans="1:39">
      <c r="A1142" s="11">
        <v>393920207818251</v>
      </c>
      <c r="B1142" s="20">
        <v>36399</v>
      </c>
      <c r="C1142" s="13">
        <v>2001</v>
      </c>
      <c r="D1142" s="19">
        <v>36987</v>
      </c>
      <c r="F1142" s="4" t="s">
        <v>44</v>
      </c>
      <c r="G1142" s="4">
        <v>1.1399999999999999</v>
      </c>
      <c r="H1142" s="15">
        <v>1</v>
      </c>
      <c r="I1142" s="15">
        <v>1</v>
      </c>
      <c r="J1142" s="15">
        <v>3</v>
      </c>
      <c r="K1142" s="15">
        <v>1</v>
      </c>
      <c r="L1142" s="15">
        <v>1</v>
      </c>
      <c r="M1142" s="15">
        <v>1</v>
      </c>
      <c r="N1142" s="15">
        <v>5</v>
      </c>
      <c r="O1142" s="7" t="s">
        <v>51</v>
      </c>
      <c r="P1142" s="16">
        <v>0</v>
      </c>
      <c r="Q1142" s="16">
        <v>0</v>
      </c>
      <c r="R1142" s="16">
        <v>0</v>
      </c>
      <c r="S1142" s="16">
        <v>0</v>
      </c>
      <c r="T1142" s="16">
        <v>0</v>
      </c>
      <c r="U1142" s="16">
        <v>0</v>
      </c>
      <c r="V1142" s="16">
        <v>0</v>
      </c>
      <c r="W1142" s="16">
        <v>0</v>
      </c>
      <c r="X1142" s="16">
        <v>0</v>
      </c>
      <c r="Y1142" s="16">
        <v>0</v>
      </c>
      <c r="Z1142" s="16">
        <v>0</v>
      </c>
      <c r="AA1142" s="16">
        <v>0</v>
      </c>
      <c r="AB1142" s="16">
        <v>0</v>
      </c>
      <c r="AC1142" s="16">
        <v>0</v>
      </c>
      <c r="AD1142" s="16">
        <v>0</v>
      </c>
      <c r="AE1142" s="16">
        <v>0</v>
      </c>
      <c r="AF1142" s="16">
        <v>0</v>
      </c>
      <c r="AG1142" s="17">
        <v>0</v>
      </c>
      <c r="AH1142" s="17">
        <v>1.6975</v>
      </c>
      <c r="AI1142" s="17">
        <v>4.4400000000000004</v>
      </c>
      <c r="AJ1142" s="17">
        <v>46</v>
      </c>
      <c r="AK1142" s="17">
        <v>19</v>
      </c>
      <c r="AL1142" s="17">
        <v>2</v>
      </c>
      <c r="AM1142" s="17">
        <v>77</v>
      </c>
    </row>
    <row r="1143" spans="1:39">
      <c r="A1143" s="11">
        <v>393920207818251</v>
      </c>
      <c r="B1143" s="18">
        <v>2460</v>
      </c>
      <c r="C1143" s="13">
        <v>2001</v>
      </c>
      <c r="D1143" s="19">
        <v>36977</v>
      </c>
      <c r="F1143" s="4" t="s">
        <v>44</v>
      </c>
      <c r="G1143" s="4">
        <v>1.1399999999999999</v>
      </c>
      <c r="H1143" s="15">
        <v>4</v>
      </c>
      <c r="I1143" s="15">
        <v>5</v>
      </c>
      <c r="J1143" s="15">
        <v>3</v>
      </c>
      <c r="K1143" s="15">
        <v>1</v>
      </c>
      <c r="L1143" s="15">
        <v>1</v>
      </c>
      <c r="M1143" s="15">
        <v>1</v>
      </c>
      <c r="N1143" s="15">
        <v>1</v>
      </c>
      <c r="O1143" s="7" t="s">
        <v>51</v>
      </c>
      <c r="P1143" s="16">
        <v>0</v>
      </c>
      <c r="Q1143" s="16">
        <v>0</v>
      </c>
      <c r="R1143" s="16">
        <v>0</v>
      </c>
      <c r="S1143" s="16">
        <v>0</v>
      </c>
      <c r="T1143" s="16">
        <v>0</v>
      </c>
      <c r="U1143" s="16">
        <v>0</v>
      </c>
      <c r="V1143" s="16">
        <v>0</v>
      </c>
      <c r="W1143" s="16">
        <v>0</v>
      </c>
      <c r="X1143" s="16">
        <v>0</v>
      </c>
      <c r="Y1143" s="16">
        <v>0</v>
      </c>
      <c r="Z1143" s="16">
        <v>0</v>
      </c>
      <c r="AA1143" s="16">
        <v>0</v>
      </c>
      <c r="AB1143" s="16">
        <v>0</v>
      </c>
      <c r="AC1143" s="16">
        <v>0</v>
      </c>
      <c r="AD1143" s="16">
        <v>0</v>
      </c>
      <c r="AE1143" s="16">
        <v>0</v>
      </c>
      <c r="AF1143" s="16">
        <v>0</v>
      </c>
      <c r="AG1143" s="17">
        <v>60</v>
      </c>
      <c r="AH1143" s="17">
        <v>2.1888999999999998</v>
      </c>
      <c r="AI1143" s="17">
        <v>4.37</v>
      </c>
      <c r="AJ1143" s="17">
        <v>45</v>
      </c>
      <c r="AK1143" s="17">
        <v>29</v>
      </c>
      <c r="AL1143" s="17">
        <v>1</v>
      </c>
      <c r="AM1143" s="17">
        <v>50</v>
      </c>
    </row>
    <row r="1144" spans="1:39">
      <c r="A1144" s="11">
        <v>393924107824101</v>
      </c>
      <c r="B1144" s="18">
        <v>36560</v>
      </c>
      <c r="C1144" s="13">
        <v>2000</v>
      </c>
      <c r="D1144" s="19">
        <v>36645</v>
      </c>
      <c r="F1144" s="4" t="s">
        <v>46</v>
      </c>
      <c r="G1144" s="4">
        <v>51.6</v>
      </c>
      <c r="H1144" s="15">
        <v>1</v>
      </c>
      <c r="I1144" s="15">
        <v>1</v>
      </c>
      <c r="J1144" s="15">
        <v>5</v>
      </c>
      <c r="K1144" s="15">
        <v>3</v>
      </c>
      <c r="L1144" s="15">
        <v>5</v>
      </c>
      <c r="M1144" s="15">
        <v>3</v>
      </c>
      <c r="N1144" s="15">
        <v>5</v>
      </c>
      <c r="O1144" s="7" t="s">
        <v>45</v>
      </c>
      <c r="P1144" s="16">
        <v>0</v>
      </c>
      <c r="Q1144" s="16">
        <v>0</v>
      </c>
      <c r="R1144" s="16">
        <v>0</v>
      </c>
      <c r="S1144" s="16">
        <v>0</v>
      </c>
      <c r="T1144" s="16">
        <v>0</v>
      </c>
      <c r="U1144" s="16">
        <v>0</v>
      </c>
      <c r="V1144" s="16">
        <v>1E-3</v>
      </c>
      <c r="W1144" s="16">
        <v>0</v>
      </c>
      <c r="X1144" s="16">
        <v>0</v>
      </c>
      <c r="Y1144" s="16">
        <v>0</v>
      </c>
      <c r="Z1144" s="16">
        <v>4.0000000000000001E-3</v>
      </c>
      <c r="AA1144" s="16">
        <v>0</v>
      </c>
      <c r="AB1144" s="16">
        <v>0</v>
      </c>
      <c r="AC1144" s="16">
        <v>0</v>
      </c>
      <c r="AD1144" s="16">
        <v>1</v>
      </c>
      <c r="AE1144" s="16">
        <v>0</v>
      </c>
      <c r="AF1144" s="16">
        <v>0</v>
      </c>
      <c r="AG1144" s="17">
        <v>0.52</v>
      </c>
      <c r="AH1144" s="17">
        <v>1.6338999999999999</v>
      </c>
      <c r="AI1144" s="17">
        <v>3.11</v>
      </c>
      <c r="AJ1144" s="17">
        <v>71.430000000000007</v>
      </c>
      <c r="AK1144" s="17">
        <v>3.57</v>
      </c>
      <c r="AL1144" s="17">
        <v>3.57</v>
      </c>
      <c r="AM1144" s="17">
        <v>96.43</v>
      </c>
    </row>
    <row r="1145" spans="1:39">
      <c r="A1145" s="11">
        <v>393925907825458</v>
      </c>
      <c r="B1145" s="18">
        <v>34479</v>
      </c>
      <c r="C1145" s="13">
        <v>2006</v>
      </c>
      <c r="D1145" s="19">
        <v>38816</v>
      </c>
      <c r="F1145" s="4" t="s">
        <v>46</v>
      </c>
      <c r="G1145" s="4">
        <v>4.8</v>
      </c>
      <c r="H1145" s="15">
        <v>3</v>
      </c>
      <c r="I1145" s="15">
        <v>3</v>
      </c>
      <c r="J1145" s="15">
        <v>1</v>
      </c>
      <c r="K1145" s="15">
        <v>1</v>
      </c>
      <c r="L1145" s="15">
        <v>1</v>
      </c>
      <c r="M1145" s="15">
        <v>3</v>
      </c>
      <c r="N1145" s="15">
        <v>1</v>
      </c>
      <c r="O1145" s="7" t="s">
        <v>45</v>
      </c>
      <c r="P1145" s="16">
        <v>0</v>
      </c>
      <c r="Q1145" s="16">
        <v>0</v>
      </c>
      <c r="R1145" s="16">
        <v>0</v>
      </c>
      <c r="S1145" s="16">
        <v>0</v>
      </c>
      <c r="T1145" s="16">
        <v>0</v>
      </c>
      <c r="U1145" s="16">
        <v>0</v>
      </c>
      <c r="V1145" s="16">
        <v>0</v>
      </c>
      <c r="W1145" s="16">
        <v>0</v>
      </c>
      <c r="X1145" s="16">
        <v>0</v>
      </c>
      <c r="Y1145" s="16">
        <v>0</v>
      </c>
      <c r="Z1145" s="16">
        <v>0</v>
      </c>
      <c r="AA1145" s="16">
        <v>0</v>
      </c>
      <c r="AB1145" s="16">
        <v>0</v>
      </c>
      <c r="AC1145" s="16">
        <v>0</v>
      </c>
      <c r="AD1145" s="16">
        <v>0</v>
      </c>
      <c r="AE1145" s="16">
        <v>0</v>
      </c>
      <c r="AF1145" s="16">
        <v>0</v>
      </c>
      <c r="AG1145" s="17">
        <v>43</v>
      </c>
      <c r="AH1145" s="17">
        <v>2.0568</v>
      </c>
      <c r="AI1145" s="17">
        <v>4.7</v>
      </c>
      <c r="AJ1145" s="17">
        <v>36.08</v>
      </c>
      <c r="AK1145" s="17">
        <v>38.14</v>
      </c>
      <c r="AL1145" s="17">
        <v>10.31</v>
      </c>
      <c r="AM1145" s="17">
        <v>56.7</v>
      </c>
    </row>
    <row r="1146" spans="1:39">
      <c r="A1146" s="11">
        <v>393927007825480</v>
      </c>
      <c r="B1146" s="18">
        <v>36559</v>
      </c>
      <c r="C1146" s="13">
        <v>2000</v>
      </c>
      <c r="D1146" s="19">
        <v>36645</v>
      </c>
      <c r="F1146" s="4" t="s">
        <v>46</v>
      </c>
      <c r="G1146" s="4">
        <v>44.3</v>
      </c>
      <c r="H1146" s="15">
        <v>4</v>
      </c>
      <c r="I1146" s="15">
        <v>3</v>
      </c>
      <c r="J1146" s="15">
        <v>3</v>
      </c>
      <c r="K1146" s="15">
        <v>5</v>
      </c>
      <c r="L1146" s="15">
        <v>3</v>
      </c>
      <c r="M1146" s="15">
        <v>1</v>
      </c>
      <c r="N1146" s="15">
        <v>5</v>
      </c>
      <c r="O1146" s="7" t="s">
        <v>45</v>
      </c>
      <c r="P1146" s="16">
        <v>0</v>
      </c>
      <c r="Q1146" s="16">
        <v>0</v>
      </c>
      <c r="R1146" s="16">
        <v>0</v>
      </c>
      <c r="S1146" s="16">
        <v>0</v>
      </c>
      <c r="T1146" s="16">
        <v>0</v>
      </c>
      <c r="U1146" s="16">
        <v>0</v>
      </c>
      <c r="V1146" s="16">
        <v>1E-3</v>
      </c>
      <c r="W1146" s="16">
        <v>0</v>
      </c>
      <c r="X1146" s="16">
        <v>0</v>
      </c>
      <c r="Y1146" s="16">
        <v>0</v>
      </c>
      <c r="Z1146" s="16">
        <v>4.0000000000000001E-3</v>
      </c>
      <c r="AA1146" s="16">
        <v>0</v>
      </c>
      <c r="AB1146" s="16">
        <v>0</v>
      </c>
      <c r="AC1146" s="16">
        <v>0</v>
      </c>
      <c r="AD1146" s="16">
        <v>1</v>
      </c>
      <c r="AE1146" s="16">
        <v>0</v>
      </c>
      <c r="AF1146" s="16">
        <v>0</v>
      </c>
      <c r="AG1146" s="17">
        <v>51.72</v>
      </c>
      <c r="AH1146" s="17">
        <v>2.2343999999999999</v>
      </c>
      <c r="AI1146" s="17">
        <v>3.9</v>
      </c>
      <c r="AJ1146" s="17">
        <v>74.19</v>
      </c>
      <c r="AK1146" s="17">
        <v>9.68</v>
      </c>
      <c r="AL1146" s="17">
        <v>3.23</v>
      </c>
      <c r="AM1146" s="17">
        <v>83.87</v>
      </c>
    </row>
    <row r="1147" spans="1:39">
      <c r="A1147" s="11">
        <v>393928107823589</v>
      </c>
      <c r="B1147" s="18">
        <v>36573</v>
      </c>
      <c r="C1147" s="13">
        <v>2000</v>
      </c>
      <c r="D1147" s="19">
        <v>36646</v>
      </c>
      <c r="F1147" s="4" t="s">
        <v>46</v>
      </c>
      <c r="G1147" s="4">
        <v>3.12</v>
      </c>
      <c r="H1147" s="15">
        <v>1</v>
      </c>
      <c r="I1147" s="15">
        <v>1</v>
      </c>
      <c r="J1147" s="15">
        <v>5</v>
      </c>
      <c r="K1147" s="15">
        <v>3</v>
      </c>
      <c r="L1147" s="15">
        <v>5</v>
      </c>
      <c r="M1147" s="15">
        <v>3</v>
      </c>
      <c r="N1147" s="15">
        <v>5</v>
      </c>
      <c r="O1147" s="7" t="s">
        <v>45</v>
      </c>
      <c r="P1147" s="16">
        <v>0</v>
      </c>
      <c r="Q1147" s="16">
        <v>0</v>
      </c>
      <c r="R1147" s="16">
        <v>0</v>
      </c>
      <c r="S1147" s="16">
        <v>0</v>
      </c>
      <c r="T1147" s="16">
        <v>0</v>
      </c>
      <c r="U1147" s="16">
        <v>0</v>
      </c>
      <c r="V1147" s="16">
        <v>0</v>
      </c>
      <c r="W1147" s="16">
        <v>0</v>
      </c>
      <c r="X1147" s="16">
        <v>0</v>
      </c>
      <c r="Y1147" s="16">
        <v>0</v>
      </c>
      <c r="Z1147" s="16">
        <v>0</v>
      </c>
      <c r="AA1147" s="16">
        <v>0</v>
      </c>
      <c r="AB1147" s="16">
        <v>0</v>
      </c>
      <c r="AC1147" s="16">
        <v>0</v>
      </c>
      <c r="AD1147" s="16">
        <v>0</v>
      </c>
      <c r="AE1147" s="16">
        <v>0</v>
      </c>
      <c r="AF1147" s="16">
        <v>0</v>
      </c>
      <c r="AG1147" s="17">
        <v>11.24</v>
      </c>
      <c r="AH1147" s="17">
        <v>1.7782</v>
      </c>
      <c r="AI1147" s="17">
        <v>2.62</v>
      </c>
      <c r="AJ1147" s="17">
        <v>69.23</v>
      </c>
      <c r="AK1147" s="17">
        <v>0</v>
      </c>
      <c r="AL1147" s="17">
        <v>7.69</v>
      </c>
      <c r="AM1147" s="17">
        <v>76.92</v>
      </c>
    </row>
    <row r="1148" spans="1:39">
      <c r="A1148" s="11">
        <v>393928307848539</v>
      </c>
      <c r="B1148" s="18">
        <v>3411</v>
      </c>
      <c r="C1148" s="13">
        <v>2004</v>
      </c>
      <c r="D1148" s="19">
        <v>38057</v>
      </c>
      <c r="F1148" s="4" t="s">
        <v>46</v>
      </c>
      <c r="G1148" s="4">
        <v>1.76</v>
      </c>
      <c r="H1148" s="15">
        <v>3</v>
      </c>
      <c r="I1148" s="15">
        <v>3</v>
      </c>
      <c r="J1148" s="15">
        <v>1</v>
      </c>
      <c r="K1148" s="15">
        <v>1</v>
      </c>
      <c r="L1148" s="15">
        <v>1</v>
      </c>
      <c r="M1148" s="15">
        <v>3</v>
      </c>
      <c r="N1148" s="15">
        <v>1</v>
      </c>
      <c r="O1148" s="7" t="s">
        <v>45</v>
      </c>
      <c r="P1148" s="16">
        <v>-0.187</v>
      </c>
      <c r="Q1148" s="16">
        <v>-0.187</v>
      </c>
      <c r="R1148" s="16">
        <v>-0.16200000000000001</v>
      </c>
      <c r="S1148" s="16">
        <v>9.0999999999999998E-2</v>
      </c>
      <c r="T1148" s="16">
        <v>0</v>
      </c>
      <c r="U1148" s="16">
        <v>4.0000000000000001E-3</v>
      </c>
      <c r="V1148" s="16">
        <v>5.0000000000000001E-3</v>
      </c>
      <c r="W1148" s="16">
        <v>-0.27300000000000002</v>
      </c>
      <c r="X1148" s="16">
        <v>0.251</v>
      </c>
      <c r="Y1148" s="16">
        <v>5.8999999999999997E-2</v>
      </c>
      <c r="Z1148" s="16">
        <v>5.6000000000000001E-2</v>
      </c>
      <c r="AA1148" s="16">
        <v>-0.27800000000000002</v>
      </c>
      <c r="AB1148" s="16">
        <v>0.66700000000000004</v>
      </c>
      <c r="AC1148" s="16">
        <v>1.7999999999999999E-2</v>
      </c>
      <c r="AD1148" s="16">
        <v>0.14299999999999999</v>
      </c>
      <c r="AE1148" s="16">
        <v>0.59299999999999997</v>
      </c>
      <c r="AF1148" s="16">
        <v>0</v>
      </c>
      <c r="AG1148" s="17">
        <v>46.12</v>
      </c>
      <c r="AH1148" s="17">
        <v>2.1724000000000001</v>
      </c>
      <c r="AI1148" s="17">
        <v>4.71</v>
      </c>
      <c r="AJ1148" s="17">
        <v>47</v>
      </c>
      <c r="AK1148" s="17">
        <v>41</v>
      </c>
      <c r="AL1148" s="17">
        <v>11</v>
      </c>
      <c r="AM1148" s="17">
        <v>53</v>
      </c>
    </row>
    <row r="1149" spans="1:39">
      <c r="A1149" s="11">
        <v>393928307848539</v>
      </c>
      <c r="B1149" s="20">
        <v>3413</v>
      </c>
      <c r="C1149" s="13">
        <v>2004</v>
      </c>
      <c r="D1149" s="19">
        <v>38057</v>
      </c>
      <c r="F1149" s="4" t="s">
        <v>46</v>
      </c>
      <c r="G1149" s="4">
        <v>1.76</v>
      </c>
      <c r="H1149" s="15">
        <v>5</v>
      </c>
      <c r="I1149" s="15">
        <v>5</v>
      </c>
      <c r="J1149" s="15">
        <v>1</v>
      </c>
      <c r="K1149" s="15">
        <v>1</v>
      </c>
      <c r="L1149" s="15">
        <v>1</v>
      </c>
      <c r="M1149" s="15">
        <v>5</v>
      </c>
      <c r="N1149" s="15">
        <v>3</v>
      </c>
      <c r="O1149" s="7" t="s">
        <v>45</v>
      </c>
      <c r="P1149" s="16">
        <v>-0.187</v>
      </c>
      <c r="Q1149" s="16">
        <v>-0.187</v>
      </c>
      <c r="R1149" s="16">
        <v>-0.16200000000000001</v>
      </c>
      <c r="S1149" s="16">
        <v>9.0999999999999998E-2</v>
      </c>
      <c r="T1149" s="16">
        <v>0</v>
      </c>
      <c r="U1149" s="16">
        <v>4.0000000000000001E-3</v>
      </c>
      <c r="V1149" s="16">
        <v>5.0000000000000001E-3</v>
      </c>
      <c r="W1149" s="16">
        <v>-0.27300000000000002</v>
      </c>
      <c r="X1149" s="16">
        <v>0.251</v>
      </c>
      <c r="Y1149" s="16">
        <v>5.8999999999999997E-2</v>
      </c>
      <c r="Z1149" s="16">
        <v>5.6000000000000001E-2</v>
      </c>
      <c r="AA1149" s="16">
        <v>-0.27800000000000002</v>
      </c>
      <c r="AB1149" s="16">
        <v>0.66700000000000004</v>
      </c>
      <c r="AC1149" s="16">
        <v>1.7999999999999999E-2</v>
      </c>
      <c r="AD1149" s="16">
        <v>0.14299999999999999</v>
      </c>
      <c r="AE1149" s="16">
        <v>0.59299999999999997</v>
      </c>
      <c r="AF1149" s="16">
        <v>0</v>
      </c>
      <c r="AG1149" s="17">
        <v>81.89</v>
      </c>
      <c r="AH1149" s="17">
        <v>2.3246000000000002</v>
      </c>
      <c r="AI1149" s="17">
        <v>4.1900000000000004</v>
      </c>
      <c r="AJ1149" s="17">
        <v>68</v>
      </c>
      <c r="AK1149" s="17">
        <v>16</v>
      </c>
      <c r="AL1149" s="17">
        <v>18</v>
      </c>
      <c r="AM1149" s="17">
        <v>63</v>
      </c>
    </row>
    <row r="1150" spans="1:39">
      <c r="A1150" s="11">
        <v>393929707825179</v>
      </c>
      <c r="B1150" s="18">
        <v>1842</v>
      </c>
      <c r="C1150" s="13">
        <v>2000</v>
      </c>
      <c r="D1150" s="19">
        <v>36619</v>
      </c>
      <c r="F1150" s="4" t="s">
        <v>46</v>
      </c>
      <c r="G1150" s="4">
        <v>50.3</v>
      </c>
      <c r="H1150" s="15">
        <v>1</v>
      </c>
      <c r="I1150" s="15">
        <v>1</v>
      </c>
      <c r="J1150" s="15">
        <v>5</v>
      </c>
      <c r="K1150" s="15">
        <v>5</v>
      </c>
      <c r="L1150" s="15">
        <v>5</v>
      </c>
      <c r="M1150" s="15">
        <v>1</v>
      </c>
      <c r="N1150" s="15">
        <v>5</v>
      </c>
      <c r="O1150" s="7" t="s">
        <v>45</v>
      </c>
      <c r="P1150" s="16">
        <v>-5.0000000000000001E-3</v>
      </c>
      <c r="Q1150" s="16">
        <v>-5.0000000000000001E-3</v>
      </c>
      <c r="R1150" s="16">
        <v>0</v>
      </c>
      <c r="S1150" s="16">
        <v>0</v>
      </c>
      <c r="T1150" s="16">
        <v>0</v>
      </c>
      <c r="U1150" s="16">
        <v>0</v>
      </c>
      <c r="V1150" s="16">
        <v>1E-3</v>
      </c>
      <c r="W1150" s="16">
        <v>0</v>
      </c>
      <c r="X1150" s="16">
        <v>0</v>
      </c>
      <c r="Y1150" s="16">
        <v>0</v>
      </c>
      <c r="Z1150" s="16">
        <v>4.0000000000000001E-3</v>
      </c>
      <c r="AA1150" s="16">
        <v>0</v>
      </c>
      <c r="AB1150" s="16">
        <v>0</v>
      </c>
      <c r="AC1150" s="16">
        <v>0</v>
      </c>
      <c r="AD1150" s="16">
        <v>1</v>
      </c>
      <c r="AE1150" s="16">
        <v>0</v>
      </c>
      <c r="AF1150" s="16">
        <v>0</v>
      </c>
      <c r="AG1150" s="17">
        <v>7.34</v>
      </c>
      <c r="AH1150" s="17">
        <v>1.6682999999999999</v>
      </c>
      <c r="AI1150" s="17">
        <v>3.11</v>
      </c>
      <c r="AJ1150" s="17">
        <v>84</v>
      </c>
      <c r="AK1150" s="17">
        <v>2</v>
      </c>
      <c r="AL1150" s="17">
        <v>2</v>
      </c>
      <c r="AM1150" s="17">
        <v>97</v>
      </c>
    </row>
    <row r="1151" spans="1:39">
      <c r="A1151" s="11">
        <v>393929807823464</v>
      </c>
      <c r="B1151" s="18">
        <v>1821</v>
      </c>
      <c r="C1151" s="13">
        <v>2000</v>
      </c>
      <c r="D1151" s="19">
        <v>36601</v>
      </c>
      <c r="F1151" s="4" t="s">
        <v>46</v>
      </c>
      <c r="G1151" s="4">
        <v>2.19</v>
      </c>
      <c r="H1151" s="15">
        <v>5</v>
      </c>
      <c r="I1151" s="15">
        <v>3</v>
      </c>
      <c r="J1151" s="15">
        <v>3</v>
      </c>
      <c r="K1151" s="15">
        <v>5</v>
      </c>
      <c r="L1151" s="15">
        <v>1</v>
      </c>
      <c r="M1151" s="15">
        <v>5</v>
      </c>
      <c r="N1151" s="15">
        <v>5</v>
      </c>
      <c r="O1151" s="7" t="s">
        <v>45</v>
      </c>
      <c r="P1151" s="16">
        <v>0</v>
      </c>
      <c r="Q1151" s="16">
        <v>0</v>
      </c>
      <c r="R1151" s="16">
        <v>0</v>
      </c>
      <c r="S1151" s="16">
        <v>0</v>
      </c>
      <c r="T1151" s="16">
        <v>0</v>
      </c>
      <c r="U1151" s="16">
        <v>0</v>
      </c>
      <c r="V1151" s="16">
        <v>0</v>
      </c>
      <c r="W1151" s="16">
        <v>0</v>
      </c>
      <c r="X1151" s="16">
        <v>0</v>
      </c>
      <c r="Y1151" s="16">
        <v>0</v>
      </c>
      <c r="Z1151" s="16">
        <v>0</v>
      </c>
      <c r="AA1151" s="16">
        <v>0</v>
      </c>
      <c r="AB1151" s="16">
        <v>0</v>
      </c>
      <c r="AC1151" s="16">
        <v>0</v>
      </c>
      <c r="AD1151" s="16">
        <v>0</v>
      </c>
      <c r="AE1151" s="16">
        <v>0</v>
      </c>
      <c r="AF1151" s="16">
        <v>0</v>
      </c>
      <c r="AG1151" s="17">
        <v>72.83</v>
      </c>
      <c r="AH1151" s="17">
        <v>2.1886000000000001</v>
      </c>
      <c r="AI1151" s="17">
        <v>3.92</v>
      </c>
      <c r="AJ1151" s="17">
        <v>75</v>
      </c>
      <c r="AK1151" s="17">
        <v>13</v>
      </c>
      <c r="AL1151" s="17">
        <v>25</v>
      </c>
      <c r="AM1151" s="17">
        <v>71</v>
      </c>
    </row>
    <row r="1152" spans="1:39">
      <c r="A1152" s="11">
        <v>393930007732430</v>
      </c>
      <c r="B1152" s="12">
        <v>1513</v>
      </c>
      <c r="C1152" s="13">
        <v>2000</v>
      </c>
      <c r="D1152" s="14">
        <v>36621</v>
      </c>
      <c r="F1152" s="4" t="s">
        <v>46</v>
      </c>
      <c r="G1152" s="4">
        <v>2.16</v>
      </c>
      <c r="H1152" s="15">
        <v>5</v>
      </c>
      <c r="I1152" s="15">
        <v>5</v>
      </c>
      <c r="J1152" s="15">
        <v>3</v>
      </c>
      <c r="K1152" s="15">
        <v>3</v>
      </c>
      <c r="L1152" s="15">
        <v>3</v>
      </c>
      <c r="M1152" s="15">
        <v>5</v>
      </c>
      <c r="N1152" s="15">
        <v>5</v>
      </c>
      <c r="O1152" s="7" t="s">
        <v>51</v>
      </c>
      <c r="P1152" s="16">
        <v>-0.7</v>
      </c>
      <c r="Q1152" s="16">
        <v>-0.7</v>
      </c>
      <c r="R1152" s="16">
        <v>-0.70399999999999996</v>
      </c>
      <c r="S1152" s="16">
        <v>8</v>
      </c>
      <c r="T1152" s="16">
        <v>-0.66700000000000004</v>
      </c>
      <c r="U1152" s="16">
        <v>0.11700000000000001</v>
      </c>
      <c r="V1152" s="16">
        <v>6.0999999999999999E-2</v>
      </c>
      <c r="W1152" s="16">
        <v>-0.76200000000000001</v>
      </c>
      <c r="X1152" s="16">
        <v>0.314</v>
      </c>
      <c r="Y1152" s="16">
        <v>2.5089999999999999</v>
      </c>
      <c r="Z1152" s="16">
        <v>0.13100000000000001</v>
      </c>
      <c r="AA1152" s="16">
        <v>-0.40699999999999997</v>
      </c>
      <c r="AB1152" s="16">
        <v>0</v>
      </c>
      <c r="AC1152" s="16">
        <v>0.75600000000000001</v>
      </c>
      <c r="AD1152" s="16">
        <v>0.16700000000000001</v>
      </c>
      <c r="AE1152" s="16">
        <v>5.7889999999999997</v>
      </c>
      <c r="AF1152" s="16">
        <v>0</v>
      </c>
      <c r="AG1152" s="17">
        <v>78.86</v>
      </c>
      <c r="AH1152" s="17">
        <v>2.2890000000000001</v>
      </c>
      <c r="AI1152" s="17">
        <v>3.95</v>
      </c>
      <c r="AJ1152" s="17">
        <v>70</v>
      </c>
      <c r="AK1152" s="17">
        <v>11</v>
      </c>
      <c r="AL1152" s="17">
        <v>12</v>
      </c>
      <c r="AM1152" s="17">
        <v>75</v>
      </c>
    </row>
    <row r="1153" spans="1:39">
      <c r="A1153" s="11">
        <v>393930007732430</v>
      </c>
      <c r="B1153" s="12">
        <v>1512</v>
      </c>
      <c r="C1153" s="13">
        <v>2001</v>
      </c>
      <c r="D1153" s="14">
        <v>36976</v>
      </c>
      <c r="F1153" s="4" t="s">
        <v>46</v>
      </c>
      <c r="G1153" s="4">
        <v>2.16</v>
      </c>
      <c r="H1153" s="15">
        <v>5</v>
      </c>
      <c r="I1153" s="15">
        <v>5</v>
      </c>
      <c r="J1153" s="15">
        <v>3</v>
      </c>
      <c r="K1153" s="15">
        <v>1</v>
      </c>
      <c r="L1153" s="15">
        <v>1</v>
      </c>
      <c r="M1153" s="15">
        <v>5</v>
      </c>
      <c r="N1153" s="15">
        <v>5</v>
      </c>
      <c r="O1153" s="7" t="s">
        <v>51</v>
      </c>
      <c r="P1153" s="16">
        <v>-0.7</v>
      </c>
      <c r="Q1153" s="16">
        <v>-0.7</v>
      </c>
      <c r="R1153" s="16">
        <v>-0.70399999999999996</v>
      </c>
      <c r="S1153" s="16">
        <v>8</v>
      </c>
      <c r="T1153" s="16">
        <v>-0.66700000000000004</v>
      </c>
      <c r="U1153" s="16">
        <v>0.11700000000000001</v>
      </c>
      <c r="V1153" s="16">
        <v>6.0999999999999999E-2</v>
      </c>
      <c r="W1153" s="16">
        <v>-0.76200000000000001</v>
      </c>
      <c r="X1153" s="16">
        <v>0.314</v>
      </c>
      <c r="Y1153" s="16">
        <v>2.5089999999999999</v>
      </c>
      <c r="Z1153" s="16">
        <v>0.13100000000000001</v>
      </c>
      <c r="AA1153" s="16">
        <v>-0.40699999999999997</v>
      </c>
      <c r="AB1153" s="16">
        <v>0</v>
      </c>
      <c r="AC1153" s="16">
        <v>0.75600000000000001</v>
      </c>
      <c r="AD1153" s="16">
        <v>0.16700000000000001</v>
      </c>
      <c r="AE1153" s="16">
        <v>5.7889999999999997</v>
      </c>
      <c r="AF1153" s="16">
        <v>0</v>
      </c>
      <c r="AG1153" s="17">
        <v>87.86</v>
      </c>
      <c r="AH1153" s="17">
        <v>2.6998000000000002</v>
      </c>
      <c r="AI1153" s="17">
        <v>3.97</v>
      </c>
      <c r="AJ1153" s="17">
        <v>63</v>
      </c>
      <c r="AK1153" s="17">
        <v>23</v>
      </c>
      <c r="AL1153" s="17">
        <v>15</v>
      </c>
      <c r="AM1153" s="17">
        <v>74</v>
      </c>
    </row>
    <row r="1154" spans="1:39">
      <c r="A1154" s="11">
        <v>393932007833490</v>
      </c>
      <c r="B1154" s="18">
        <v>36436</v>
      </c>
      <c r="C1154" s="13">
        <v>2000</v>
      </c>
      <c r="D1154" s="19">
        <v>36644</v>
      </c>
      <c r="F1154" s="4" t="s">
        <v>46</v>
      </c>
      <c r="G1154" s="4">
        <v>116</v>
      </c>
      <c r="H1154" s="15">
        <v>4</v>
      </c>
      <c r="I1154" s="15">
        <v>1</v>
      </c>
      <c r="J1154" s="15">
        <v>5</v>
      </c>
      <c r="K1154" s="15">
        <v>5</v>
      </c>
      <c r="L1154" s="15">
        <v>3</v>
      </c>
      <c r="M1154" s="15">
        <v>3</v>
      </c>
      <c r="N1154" s="15">
        <v>5</v>
      </c>
      <c r="O1154" s="7" t="s">
        <v>45</v>
      </c>
      <c r="P1154" s="16">
        <v>7.0000000000000001E-3</v>
      </c>
      <c r="Q1154" s="16">
        <v>7.0000000000000001E-3</v>
      </c>
      <c r="R1154" s="16">
        <v>1.4E-2</v>
      </c>
      <c r="S1154" s="16">
        <v>0</v>
      </c>
      <c r="T1154" s="16">
        <v>0</v>
      </c>
      <c r="U1154" s="16">
        <v>2E-3</v>
      </c>
      <c r="V1154" s="16">
        <v>1.6E-2</v>
      </c>
      <c r="W1154" s="16">
        <v>0</v>
      </c>
      <c r="X1154" s="16">
        <v>-6.0000000000000001E-3</v>
      </c>
      <c r="Y1154" s="16">
        <v>-0.04</v>
      </c>
      <c r="Z1154" s="16">
        <v>0</v>
      </c>
      <c r="AA1154" s="16">
        <v>8.3000000000000004E-2</v>
      </c>
      <c r="AB1154" s="16">
        <v>0</v>
      </c>
      <c r="AC1154" s="16">
        <v>1.4999999999999999E-2</v>
      </c>
      <c r="AD1154" s="16">
        <v>1.4E-2</v>
      </c>
      <c r="AE1154" s="16">
        <v>0.17</v>
      </c>
      <c r="AF1154" s="16">
        <v>0</v>
      </c>
      <c r="AG1154" s="17">
        <v>53.86</v>
      </c>
      <c r="AH1154" s="17">
        <v>1.857</v>
      </c>
      <c r="AI1154" s="17">
        <v>3.24</v>
      </c>
      <c r="AJ1154" s="17">
        <v>81</v>
      </c>
      <c r="AK1154" s="17">
        <v>10</v>
      </c>
      <c r="AL1154" s="17">
        <v>8</v>
      </c>
      <c r="AM1154" s="17">
        <v>77</v>
      </c>
    </row>
    <row r="1155" spans="1:39">
      <c r="A1155" s="11">
        <v>393934907803259</v>
      </c>
      <c r="B1155" s="18">
        <v>36606</v>
      </c>
      <c r="C1155" s="13">
        <v>2000</v>
      </c>
      <c r="D1155" s="19">
        <v>36639</v>
      </c>
      <c r="F1155" s="4" t="s">
        <v>44</v>
      </c>
      <c r="G1155" s="4">
        <v>0.72899999999999998</v>
      </c>
      <c r="H1155" s="15">
        <v>4</v>
      </c>
      <c r="I1155" s="15">
        <v>5</v>
      </c>
      <c r="J1155" s="15">
        <v>5</v>
      </c>
      <c r="K1155" s="15">
        <v>5</v>
      </c>
      <c r="L1155" s="15">
        <v>5</v>
      </c>
      <c r="M1155" s="15">
        <v>1</v>
      </c>
      <c r="N1155" s="15">
        <v>5</v>
      </c>
      <c r="O1155" s="7" t="s">
        <v>51</v>
      </c>
      <c r="P1155" s="16">
        <v>-0.314</v>
      </c>
      <c r="Q1155" s="16">
        <v>-0.314</v>
      </c>
      <c r="R1155" s="16">
        <v>-0.24</v>
      </c>
      <c r="S1155" s="16">
        <v>0</v>
      </c>
      <c r="T1155" s="16">
        <v>0</v>
      </c>
      <c r="U1155" s="16">
        <v>3.0000000000000001E-3</v>
      </c>
      <c r="V1155" s="16">
        <v>8.0000000000000002E-3</v>
      </c>
      <c r="W1155" s="16">
        <v>-9.5000000000000001E-2</v>
      </c>
      <c r="X1155" s="16">
        <v>0.13400000000000001</v>
      </c>
      <c r="Y1155" s="16">
        <v>0.221</v>
      </c>
      <c r="Z1155" s="16">
        <v>8.0000000000000002E-3</v>
      </c>
      <c r="AA1155" s="16">
        <v>3.7999999999999999E-2</v>
      </c>
      <c r="AB1155" s="16">
        <v>1</v>
      </c>
      <c r="AC1155" s="16">
        <v>3.9E-2</v>
      </c>
      <c r="AD1155" s="16">
        <v>0</v>
      </c>
      <c r="AE1155" s="16">
        <v>0.59399999999999997</v>
      </c>
      <c r="AF1155" s="16">
        <v>0</v>
      </c>
      <c r="AG1155" s="17">
        <v>62.44</v>
      </c>
      <c r="AH1155" s="17">
        <v>2.1438000000000001</v>
      </c>
      <c r="AI1155" s="17">
        <v>2.57</v>
      </c>
      <c r="AJ1155" s="17">
        <v>80</v>
      </c>
      <c r="AK1155" s="17">
        <v>7</v>
      </c>
      <c r="AL1155" s="17">
        <v>4</v>
      </c>
      <c r="AM1155" s="17">
        <v>70</v>
      </c>
    </row>
    <row r="1156" spans="1:39">
      <c r="A1156" s="11">
        <v>393934907803259</v>
      </c>
      <c r="B1156" s="20">
        <v>1676</v>
      </c>
      <c r="C1156" s="13">
        <v>2003</v>
      </c>
      <c r="D1156" s="19">
        <v>37727</v>
      </c>
      <c r="F1156" s="4" t="s">
        <v>44</v>
      </c>
      <c r="G1156" s="4">
        <v>0.72899999999999998</v>
      </c>
      <c r="H1156" s="15">
        <v>1</v>
      </c>
      <c r="I1156" s="15">
        <v>3</v>
      </c>
      <c r="J1156" s="15">
        <v>1</v>
      </c>
      <c r="K1156" s="15">
        <v>1</v>
      </c>
      <c r="L1156" s="15">
        <v>1</v>
      </c>
      <c r="M1156" s="15">
        <v>1</v>
      </c>
      <c r="N1156" s="15">
        <v>1</v>
      </c>
      <c r="O1156" s="7" t="s">
        <v>51</v>
      </c>
      <c r="P1156" s="16">
        <v>-0.314</v>
      </c>
      <c r="Q1156" s="16">
        <v>-0.314</v>
      </c>
      <c r="R1156" s="16">
        <v>-0.24</v>
      </c>
      <c r="S1156" s="16">
        <v>0</v>
      </c>
      <c r="T1156" s="16">
        <v>0</v>
      </c>
      <c r="U1156" s="16">
        <v>3.0000000000000001E-3</v>
      </c>
      <c r="V1156" s="16">
        <v>8.0000000000000002E-3</v>
      </c>
      <c r="W1156" s="16">
        <v>-9.5000000000000001E-2</v>
      </c>
      <c r="X1156" s="16">
        <v>0.13400000000000001</v>
      </c>
      <c r="Y1156" s="16">
        <v>0.221</v>
      </c>
      <c r="Z1156" s="16">
        <v>8.0000000000000002E-3</v>
      </c>
      <c r="AA1156" s="16">
        <v>3.7999999999999999E-2</v>
      </c>
      <c r="AB1156" s="16">
        <v>1</v>
      </c>
      <c r="AC1156" s="16">
        <v>3.9E-2</v>
      </c>
      <c r="AD1156" s="16">
        <v>0</v>
      </c>
      <c r="AE1156" s="16">
        <v>0.59399999999999997</v>
      </c>
      <c r="AF1156" s="16">
        <v>0</v>
      </c>
      <c r="AG1156" s="17">
        <v>7.58</v>
      </c>
      <c r="AH1156" s="17">
        <v>1.9237</v>
      </c>
      <c r="AI1156" s="17">
        <v>5.92</v>
      </c>
      <c r="AJ1156" s="17">
        <v>28</v>
      </c>
      <c r="AK1156" s="17">
        <v>44</v>
      </c>
      <c r="AL1156" s="17">
        <v>0</v>
      </c>
      <c r="AM1156" s="17">
        <v>14</v>
      </c>
    </row>
    <row r="1157" spans="1:39">
      <c r="A1157" s="11">
        <v>393937107721180</v>
      </c>
      <c r="B1157" s="18">
        <v>36871</v>
      </c>
      <c r="C1157" s="13">
        <v>2000</v>
      </c>
      <c r="D1157" s="19">
        <v>36590</v>
      </c>
      <c r="F1157" s="4" t="s">
        <v>48</v>
      </c>
      <c r="G1157" s="4">
        <v>1.86</v>
      </c>
      <c r="H1157" s="15">
        <v>2</v>
      </c>
      <c r="I1157" s="15">
        <v>1</v>
      </c>
      <c r="J1157" s="15">
        <v>3</v>
      </c>
      <c r="K1157" s="15">
        <v>3</v>
      </c>
      <c r="L1157" s="15">
        <v>1</v>
      </c>
      <c r="M1157" s="15">
        <v>1</v>
      </c>
      <c r="N1157" s="15">
        <v>5</v>
      </c>
      <c r="O1157" s="7" t="s">
        <v>45</v>
      </c>
      <c r="P1157" s="16">
        <v>-9.0999999999999998E-2</v>
      </c>
      <c r="Q1157" s="16">
        <v>-9.0999999999999998E-2</v>
      </c>
      <c r="R1157" s="16">
        <v>-6.5000000000000002E-2</v>
      </c>
      <c r="S1157" s="16">
        <v>0</v>
      </c>
      <c r="T1157" s="16">
        <v>0</v>
      </c>
      <c r="U1157" s="16">
        <v>7.0000000000000001E-3</v>
      </c>
      <c r="V1157" s="16">
        <v>0.124</v>
      </c>
      <c r="W1157" s="16">
        <v>-0.27300000000000002</v>
      </c>
      <c r="X1157" s="16">
        <v>0.04</v>
      </c>
      <c r="Y1157" s="16">
        <v>2.3E-2</v>
      </c>
      <c r="Z1157" s="16">
        <v>1.0999999999999999E-2</v>
      </c>
      <c r="AA1157" s="16">
        <v>0</v>
      </c>
      <c r="AB1157" s="16">
        <v>0</v>
      </c>
      <c r="AC1157" s="16">
        <v>5.0000000000000001E-3</v>
      </c>
      <c r="AD1157" s="16">
        <v>0</v>
      </c>
      <c r="AE1157" s="16">
        <v>0.17</v>
      </c>
      <c r="AF1157" s="16">
        <v>0</v>
      </c>
      <c r="AG1157" s="17">
        <v>18.84</v>
      </c>
      <c r="AH1157" s="17">
        <v>1.788</v>
      </c>
      <c r="AI1157" s="17">
        <v>3.76</v>
      </c>
      <c r="AJ1157" s="17">
        <v>54</v>
      </c>
      <c r="AK1157" s="17">
        <v>11</v>
      </c>
      <c r="AL1157" s="17">
        <v>1</v>
      </c>
      <c r="AM1157" s="17">
        <v>97</v>
      </c>
    </row>
    <row r="1158" spans="1:39">
      <c r="A1158" s="11">
        <v>393937807821486</v>
      </c>
      <c r="B1158" s="18">
        <v>34490</v>
      </c>
      <c r="C1158" s="13">
        <v>2008</v>
      </c>
      <c r="D1158" s="19">
        <v>39556</v>
      </c>
      <c r="F1158" s="4" t="s">
        <v>46</v>
      </c>
      <c r="G1158" s="4">
        <v>101</v>
      </c>
      <c r="H1158" s="15">
        <v>3</v>
      </c>
      <c r="I1158" s="15">
        <v>3</v>
      </c>
      <c r="J1158" s="15">
        <v>1</v>
      </c>
      <c r="K1158" s="15">
        <v>1</v>
      </c>
      <c r="L1158" s="15">
        <v>1</v>
      </c>
      <c r="M1158" s="15">
        <v>1</v>
      </c>
      <c r="N1158" s="15">
        <v>5</v>
      </c>
      <c r="O1158" s="7" t="s">
        <v>45</v>
      </c>
      <c r="P1158" s="16">
        <v>-1.6E-2</v>
      </c>
      <c r="Q1158" s="16">
        <v>-1.6E-2</v>
      </c>
      <c r="R1158" s="16">
        <v>-3.5999999999999997E-2</v>
      </c>
      <c r="S1158" s="16">
        <v>0</v>
      </c>
      <c r="T1158" s="16">
        <v>0</v>
      </c>
      <c r="U1158" s="16">
        <v>-4.0000000000000001E-3</v>
      </c>
      <c r="V1158" s="16">
        <v>1E-3</v>
      </c>
      <c r="W1158" s="16">
        <v>0</v>
      </c>
      <c r="X1158" s="16">
        <v>-1.4999999999999999E-2</v>
      </c>
      <c r="Y1158" s="16">
        <v>2E-3</v>
      </c>
      <c r="Z1158" s="16">
        <v>7.0000000000000001E-3</v>
      </c>
      <c r="AA1158" s="16">
        <v>0</v>
      </c>
      <c r="AB1158" s="16">
        <v>0</v>
      </c>
      <c r="AC1158" s="16">
        <v>-5.0000000000000001E-3</v>
      </c>
      <c r="AD1158" s="16">
        <v>7.0000000000000001E-3</v>
      </c>
      <c r="AE1158" s="16">
        <v>1.7999999999999999E-2</v>
      </c>
      <c r="AF1158" s="16">
        <v>0</v>
      </c>
      <c r="AG1158" s="17">
        <v>35.270000000000003</v>
      </c>
      <c r="AH1158" s="17">
        <v>2.0363000000000002</v>
      </c>
      <c r="AI1158" s="17">
        <v>4.6900000000000004</v>
      </c>
      <c r="AJ1158" s="17">
        <v>41</v>
      </c>
      <c r="AK1158" s="17">
        <v>20</v>
      </c>
      <c r="AL1158" s="17">
        <v>3</v>
      </c>
      <c r="AM1158" s="17">
        <v>75</v>
      </c>
    </row>
    <row r="1159" spans="1:39">
      <c r="A1159" s="11">
        <v>393940707821468</v>
      </c>
      <c r="B1159" s="18">
        <v>36579</v>
      </c>
      <c r="C1159" s="13">
        <v>2001</v>
      </c>
      <c r="D1159" s="19">
        <v>37006</v>
      </c>
      <c r="F1159" s="4" t="s">
        <v>46</v>
      </c>
      <c r="G1159" s="4">
        <v>0.71399999999999997</v>
      </c>
      <c r="H1159" s="15">
        <v>5</v>
      </c>
      <c r="I1159" s="15">
        <v>5</v>
      </c>
      <c r="J1159" s="15">
        <v>5</v>
      </c>
      <c r="K1159" s="15">
        <v>5</v>
      </c>
      <c r="L1159" s="15">
        <v>3</v>
      </c>
      <c r="M1159" s="15">
        <v>5</v>
      </c>
      <c r="N1159" s="15">
        <v>5</v>
      </c>
      <c r="O1159" s="7" t="s">
        <v>45</v>
      </c>
      <c r="P1159" s="16">
        <v>-3.2000000000000001E-2</v>
      </c>
      <c r="Q1159" s="16">
        <v>-3.2000000000000001E-2</v>
      </c>
      <c r="R1159" s="16">
        <v>-0.11600000000000001</v>
      </c>
      <c r="S1159" s="16">
        <v>0</v>
      </c>
      <c r="T1159" s="16">
        <v>0</v>
      </c>
      <c r="U1159" s="16">
        <v>1E-3</v>
      </c>
      <c r="V1159" s="16">
        <v>4.0000000000000001E-3</v>
      </c>
      <c r="W1159" s="16">
        <v>0</v>
      </c>
      <c r="X1159" s="16">
        <v>-5.3999999999999999E-2</v>
      </c>
      <c r="Y1159" s="16">
        <v>0.01</v>
      </c>
      <c r="Z1159" s="16">
        <v>3.3000000000000002E-2</v>
      </c>
      <c r="AA1159" s="16">
        <v>-0.27300000000000002</v>
      </c>
      <c r="AB1159" s="16">
        <v>0</v>
      </c>
      <c r="AC1159" s="16">
        <v>8.9999999999999993E-3</v>
      </c>
      <c r="AD1159" s="16">
        <v>0</v>
      </c>
      <c r="AE1159" s="16">
        <v>5.6000000000000001E-2</v>
      </c>
      <c r="AF1159" s="16">
        <v>0</v>
      </c>
      <c r="AG1159" s="17">
        <v>80</v>
      </c>
      <c r="AH1159" s="17">
        <v>2.4051</v>
      </c>
      <c r="AI1159" s="17">
        <v>3</v>
      </c>
      <c r="AJ1159" s="17">
        <v>77</v>
      </c>
      <c r="AK1159" s="17">
        <v>10</v>
      </c>
      <c r="AL1159" s="17">
        <v>33</v>
      </c>
      <c r="AM1159" s="17">
        <v>80</v>
      </c>
    </row>
    <row r="1160" spans="1:39">
      <c r="A1160" s="11">
        <v>393942807750319</v>
      </c>
      <c r="B1160" s="18">
        <v>36674</v>
      </c>
      <c r="C1160" s="13">
        <v>2002</v>
      </c>
      <c r="D1160" s="19">
        <v>37372</v>
      </c>
      <c r="F1160" s="4" t="s">
        <v>44</v>
      </c>
      <c r="G1160" s="4">
        <v>535</v>
      </c>
      <c r="H1160" s="15">
        <v>1</v>
      </c>
      <c r="I1160" s="15">
        <v>1</v>
      </c>
      <c r="J1160" s="15">
        <v>3</v>
      </c>
      <c r="K1160" s="15">
        <v>3</v>
      </c>
      <c r="L1160" s="15">
        <v>1</v>
      </c>
      <c r="M1160" s="15">
        <v>1</v>
      </c>
      <c r="N1160" s="15">
        <v>1</v>
      </c>
      <c r="O1160" s="7" t="s">
        <v>52</v>
      </c>
      <c r="P1160" s="16">
        <v>0.57099999999999995</v>
      </c>
      <c r="Q1160" s="16">
        <v>0.57099999999999995</v>
      </c>
      <c r="R1160" s="16">
        <v>0.82199999999999995</v>
      </c>
      <c r="S1160" s="16">
        <v>-0.5</v>
      </c>
      <c r="T1160" s="16">
        <v>0.33300000000000002</v>
      </c>
      <c r="U1160" s="16">
        <v>8.0000000000000002E-3</v>
      </c>
      <c r="V1160" s="16">
        <v>0.24299999999999999</v>
      </c>
      <c r="W1160" s="16">
        <v>0.3</v>
      </c>
      <c r="X1160" s="16">
        <v>-2.5000000000000001E-2</v>
      </c>
      <c r="Y1160" s="16">
        <v>-0.33</v>
      </c>
      <c r="Z1160" s="16">
        <v>0.185</v>
      </c>
      <c r="AA1160" s="16">
        <v>0.42099999999999999</v>
      </c>
      <c r="AB1160" s="16">
        <v>-0.66700000000000004</v>
      </c>
      <c r="AC1160" s="16">
        <v>-7.2999999999999995E-2</v>
      </c>
      <c r="AD1160" s="16">
        <v>0.14299999999999999</v>
      </c>
      <c r="AE1160" s="16">
        <v>-0.73199999999999998</v>
      </c>
      <c r="AF1160" s="16">
        <v>-1</v>
      </c>
      <c r="AG1160" s="17">
        <v>0</v>
      </c>
      <c r="AH1160" s="17">
        <v>1.6739999999999999</v>
      </c>
      <c r="AI1160" s="17">
        <v>4.53</v>
      </c>
      <c r="AJ1160" s="17">
        <v>51</v>
      </c>
      <c r="AK1160" s="17">
        <v>28</v>
      </c>
      <c r="AL1160" s="17">
        <v>1</v>
      </c>
      <c r="AM1160" s="17">
        <v>48</v>
      </c>
    </row>
    <row r="1161" spans="1:39">
      <c r="A1161" s="11">
        <v>393943207829096</v>
      </c>
      <c r="B1161" s="18">
        <v>36571</v>
      </c>
      <c r="C1161" s="13">
        <v>2000</v>
      </c>
      <c r="D1161" s="19">
        <v>36609</v>
      </c>
      <c r="F1161" s="4" t="s">
        <v>46</v>
      </c>
      <c r="G1161" s="4">
        <v>2.42</v>
      </c>
      <c r="H1161" s="15">
        <v>5</v>
      </c>
      <c r="I1161" s="15">
        <v>5</v>
      </c>
      <c r="J1161" s="15">
        <v>5</v>
      </c>
      <c r="K1161" s="15">
        <v>5</v>
      </c>
      <c r="L1161" s="15">
        <v>1</v>
      </c>
      <c r="M1161" s="15">
        <v>5</v>
      </c>
      <c r="N1161" s="15">
        <v>1</v>
      </c>
      <c r="O1161" s="7" t="s">
        <v>45</v>
      </c>
      <c r="P1161" s="16">
        <v>0</v>
      </c>
      <c r="Q1161" s="16">
        <v>0</v>
      </c>
      <c r="R1161" s="16">
        <v>0</v>
      </c>
      <c r="S1161" s="16">
        <v>0</v>
      </c>
      <c r="T1161" s="16">
        <v>0</v>
      </c>
      <c r="U1161" s="16">
        <v>0</v>
      </c>
      <c r="V1161" s="16">
        <v>0</v>
      </c>
      <c r="W1161" s="16">
        <v>0</v>
      </c>
      <c r="X1161" s="16">
        <v>0</v>
      </c>
      <c r="Y1161" s="16">
        <v>0</v>
      </c>
      <c r="Z1161" s="16">
        <v>0</v>
      </c>
      <c r="AA1161" s="16">
        <v>0</v>
      </c>
      <c r="AB1161" s="16">
        <v>0</v>
      </c>
      <c r="AC1161" s="16">
        <v>0</v>
      </c>
      <c r="AD1161" s="16">
        <v>0</v>
      </c>
      <c r="AE1161" s="16">
        <v>0</v>
      </c>
      <c r="AF1161" s="16">
        <v>0</v>
      </c>
      <c r="AG1161" s="17">
        <v>100</v>
      </c>
      <c r="AH1161" s="17">
        <v>2.3130000000000002</v>
      </c>
      <c r="AI1161" s="17">
        <v>3.53</v>
      </c>
      <c r="AJ1161" s="17">
        <v>72</v>
      </c>
      <c r="AK1161" s="17">
        <v>22</v>
      </c>
      <c r="AL1161" s="17">
        <v>26</v>
      </c>
      <c r="AM1161" s="17">
        <v>61</v>
      </c>
    </row>
    <row r="1162" spans="1:39">
      <c r="A1162" s="11">
        <v>393943207829096</v>
      </c>
      <c r="B1162" s="18">
        <v>1826</v>
      </c>
      <c r="C1162" s="13">
        <v>2000</v>
      </c>
      <c r="D1162" s="19">
        <v>36601</v>
      </c>
      <c r="F1162" s="4" t="s">
        <v>46</v>
      </c>
      <c r="G1162" s="4">
        <v>2.42</v>
      </c>
      <c r="H1162" s="15">
        <v>4</v>
      </c>
      <c r="I1162" s="15">
        <v>3</v>
      </c>
      <c r="J1162" s="15">
        <v>5</v>
      </c>
      <c r="K1162" s="15">
        <v>3</v>
      </c>
      <c r="L1162" s="15">
        <v>1</v>
      </c>
      <c r="M1162" s="15">
        <v>5</v>
      </c>
      <c r="N1162" s="15">
        <v>3</v>
      </c>
      <c r="O1162" s="7" t="s">
        <v>45</v>
      </c>
      <c r="P1162" s="16">
        <v>0</v>
      </c>
      <c r="Q1162" s="16">
        <v>0</v>
      </c>
      <c r="R1162" s="16">
        <v>0</v>
      </c>
      <c r="S1162" s="16">
        <v>0</v>
      </c>
      <c r="T1162" s="16">
        <v>0</v>
      </c>
      <c r="U1162" s="16">
        <v>0</v>
      </c>
      <c r="V1162" s="16">
        <v>0</v>
      </c>
      <c r="W1162" s="16">
        <v>0</v>
      </c>
      <c r="X1162" s="16">
        <v>0</v>
      </c>
      <c r="Y1162" s="16">
        <v>0</v>
      </c>
      <c r="Z1162" s="16">
        <v>0</v>
      </c>
      <c r="AA1162" s="16">
        <v>0</v>
      </c>
      <c r="AB1162" s="16">
        <v>0</v>
      </c>
      <c r="AC1162" s="16">
        <v>0</v>
      </c>
      <c r="AD1162" s="16">
        <v>0</v>
      </c>
      <c r="AE1162" s="16">
        <v>0</v>
      </c>
      <c r="AF1162" s="16">
        <v>0</v>
      </c>
      <c r="AG1162" s="17">
        <v>51.81</v>
      </c>
      <c r="AH1162" s="17">
        <v>2.0289999999999999</v>
      </c>
      <c r="AI1162" s="17">
        <v>3.61</v>
      </c>
      <c r="AJ1162" s="17">
        <v>71</v>
      </c>
      <c r="AK1162" s="17">
        <v>23</v>
      </c>
      <c r="AL1162" s="17">
        <v>15</v>
      </c>
      <c r="AM1162" s="17">
        <v>70</v>
      </c>
    </row>
    <row r="1163" spans="1:39">
      <c r="A1163" s="11">
        <v>393943907833410</v>
      </c>
      <c r="B1163" s="18">
        <v>36437</v>
      </c>
      <c r="C1163" s="13">
        <v>2000</v>
      </c>
      <c r="D1163" s="19">
        <v>36644</v>
      </c>
      <c r="F1163" s="4" t="s">
        <v>46</v>
      </c>
      <c r="G1163" s="4">
        <v>0.52500000000000002</v>
      </c>
      <c r="H1163" s="15">
        <v>5</v>
      </c>
      <c r="I1163" s="15">
        <v>3</v>
      </c>
      <c r="J1163" s="15">
        <v>5</v>
      </c>
      <c r="K1163" s="15">
        <v>5</v>
      </c>
      <c r="L1163" s="15">
        <v>3</v>
      </c>
      <c r="M1163" s="15">
        <v>5</v>
      </c>
      <c r="N1163" s="15">
        <v>5</v>
      </c>
      <c r="O1163" s="7" t="s">
        <v>45</v>
      </c>
      <c r="P1163" s="16">
        <v>0</v>
      </c>
      <c r="Q1163" s="16">
        <v>0</v>
      </c>
      <c r="R1163" s="16">
        <v>0</v>
      </c>
      <c r="S1163" s="16">
        <v>0</v>
      </c>
      <c r="T1163" s="16">
        <v>0</v>
      </c>
      <c r="U1163" s="16">
        <v>0</v>
      </c>
      <c r="V1163" s="16">
        <v>0</v>
      </c>
      <c r="W1163" s="16">
        <v>0</v>
      </c>
      <c r="X1163" s="16">
        <v>0</v>
      </c>
      <c r="Y1163" s="16">
        <v>0</v>
      </c>
      <c r="Z1163" s="16">
        <v>0</v>
      </c>
      <c r="AA1163" s="16">
        <v>0</v>
      </c>
      <c r="AB1163" s="16">
        <v>0</v>
      </c>
      <c r="AC1163" s="16">
        <v>0</v>
      </c>
      <c r="AD1163" s="16">
        <v>0</v>
      </c>
      <c r="AE1163" s="16">
        <v>0</v>
      </c>
      <c r="AF1163" s="16">
        <v>0</v>
      </c>
      <c r="AG1163" s="17">
        <v>73.260000000000005</v>
      </c>
      <c r="AH1163" s="17">
        <v>2.1354000000000002</v>
      </c>
      <c r="AI1163" s="17">
        <v>3.15</v>
      </c>
      <c r="AJ1163" s="17">
        <v>82</v>
      </c>
      <c r="AK1163" s="17">
        <v>11</v>
      </c>
      <c r="AL1163" s="17">
        <v>54</v>
      </c>
      <c r="AM1163" s="17">
        <v>89</v>
      </c>
    </row>
    <row r="1164" spans="1:39">
      <c r="A1164" s="11">
        <v>393946807830438</v>
      </c>
      <c r="B1164" s="20">
        <v>1823</v>
      </c>
      <c r="C1164" s="13">
        <v>2000</v>
      </c>
      <c r="D1164" s="19">
        <v>36601</v>
      </c>
      <c r="F1164" s="4" t="s">
        <v>46</v>
      </c>
      <c r="G1164" s="4">
        <v>0.98799999999999999</v>
      </c>
      <c r="H1164" s="15">
        <v>5</v>
      </c>
      <c r="I1164" s="15">
        <v>5</v>
      </c>
      <c r="J1164" s="15">
        <v>3</v>
      </c>
      <c r="K1164" s="15">
        <v>5</v>
      </c>
      <c r="L1164" s="15">
        <v>1</v>
      </c>
      <c r="M1164" s="15">
        <v>5</v>
      </c>
      <c r="N1164" s="15">
        <v>3</v>
      </c>
      <c r="O1164" s="7" t="s">
        <v>45</v>
      </c>
      <c r="P1164" s="16">
        <v>0</v>
      </c>
      <c r="Q1164" s="16">
        <v>0</v>
      </c>
      <c r="R1164" s="16">
        <v>0</v>
      </c>
      <c r="S1164" s="16">
        <v>0</v>
      </c>
      <c r="T1164" s="16">
        <v>0</v>
      </c>
      <c r="U1164" s="16">
        <v>0</v>
      </c>
      <c r="V1164" s="16">
        <v>0</v>
      </c>
      <c r="W1164" s="16">
        <v>0</v>
      </c>
      <c r="X1164" s="16">
        <v>0</v>
      </c>
      <c r="Y1164" s="16">
        <v>0</v>
      </c>
      <c r="Z1164" s="16">
        <v>0</v>
      </c>
      <c r="AA1164" s="16">
        <v>0</v>
      </c>
      <c r="AB1164" s="16">
        <v>0</v>
      </c>
      <c r="AC1164" s="16">
        <v>0</v>
      </c>
      <c r="AD1164" s="16">
        <v>0</v>
      </c>
      <c r="AE1164" s="16">
        <v>0</v>
      </c>
      <c r="AF1164" s="16">
        <v>0</v>
      </c>
      <c r="AG1164" s="17">
        <v>100</v>
      </c>
      <c r="AH1164" s="17">
        <v>2.3081999999999998</v>
      </c>
      <c r="AI1164" s="17">
        <v>3.83</v>
      </c>
      <c r="AJ1164" s="17">
        <v>73</v>
      </c>
      <c r="AK1164" s="17">
        <v>15</v>
      </c>
      <c r="AL1164" s="17">
        <v>20</v>
      </c>
      <c r="AM1164" s="17">
        <v>68</v>
      </c>
    </row>
    <row r="1165" spans="1:39">
      <c r="A1165" s="11">
        <v>393946807830438</v>
      </c>
      <c r="B1165" s="18">
        <v>1824</v>
      </c>
      <c r="C1165" s="13">
        <v>2000</v>
      </c>
      <c r="D1165" s="19">
        <v>36601</v>
      </c>
      <c r="F1165" s="4" t="s">
        <v>46</v>
      </c>
      <c r="G1165" s="4">
        <v>0.98799999999999999</v>
      </c>
      <c r="H1165" s="15">
        <v>5</v>
      </c>
      <c r="I1165" s="15">
        <v>5</v>
      </c>
      <c r="J1165" s="15">
        <v>5</v>
      </c>
      <c r="K1165" s="15">
        <v>5</v>
      </c>
      <c r="L1165" s="15">
        <v>5</v>
      </c>
      <c r="M1165" s="15">
        <v>5</v>
      </c>
      <c r="N1165" s="15">
        <v>5</v>
      </c>
      <c r="O1165" s="7" t="s">
        <v>45</v>
      </c>
      <c r="P1165" s="16">
        <v>0</v>
      </c>
      <c r="Q1165" s="16">
        <v>0</v>
      </c>
      <c r="R1165" s="16">
        <v>0</v>
      </c>
      <c r="S1165" s="16">
        <v>0</v>
      </c>
      <c r="T1165" s="16">
        <v>0</v>
      </c>
      <c r="U1165" s="16">
        <v>0</v>
      </c>
      <c r="V1165" s="16">
        <v>0</v>
      </c>
      <c r="W1165" s="16">
        <v>0</v>
      </c>
      <c r="X1165" s="16">
        <v>0</v>
      </c>
      <c r="Y1165" s="16">
        <v>0</v>
      </c>
      <c r="Z1165" s="16">
        <v>0</v>
      </c>
      <c r="AA1165" s="16">
        <v>0</v>
      </c>
      <c r="AB1165" s="16">
        <v>0</v>
      </c>
      <c r="AC1165" s="16">
        <v>0</v>
      </c>
      <c r="AD1165" s="16">
        <v>0</v>
      </c>
      <c r="AE1165" s="16">
        <v>0</v>
      </c>
      <c r="AF1165" s="16">
        <v>0</v>
      </c>
      <c r="AG1165" s="17">
        <v>99.64</v>
      </c>
      <c r="AH1165" s="17">
        <v>2.3875999999999999</v>
      </c>
      <c r="AI1165" s="17">
        <v>3.04</v>
      </c>
      <c r="AJ1165" s="17">
        <v>80</v>
      </c>
      <c r="AK1165" s="17">
        <v>8</v>
      </c>
      <c r="AL1165" s="17">
        <v>21</v>
      </c>
      <c r="AM1165" s="17">
        <v>73</v>
      </c>
    </row>
    <row r="1166" spans="1:39">
      <c r="A1166" s="11">
        <v>393955107833500</v>
      </c>
      <c r="B1166" s="18">
        <v>36438</v>
      </c>
      <c r="C1166" s="13">
        <v>2000</v>
      </c>
      <c r="D1166" s="19">
        <v>36644</v>
      </c>
      <c r="F1166" s="4" t="s">
        <v>46</v>
      </c>
      <c r="G1166" s="4">
        <v>115</v>
      </c>
      <c r="H1166" s="15">
        <v>5</v>
      </c>
      <c r="I1166" s="15">
        <v>5</v>
      </c>
      <c r="J1166" s="15">
        <v>3</v>
      </c>
      <c r="K1166" s="15">
        <v>1</v>
      </c>
      <c r="L1166" s="15">
        <v>5</v>
      </c>
      <c r="M1166" s="15">
        <v>5</v>
      </c>
      <c r="N1166" s="15">
        <v>1</v>
      </c>
      <c r="O1166" s="7" t="s">
        <v>45</v>
      </c>
      <c r="P1166" s="16">
        <v>3.7999999999999999E-2</v>
      </c>
      <c r="Q1166" s="16">
        <v>3.7999999999999999E-2</v>
      </c>
      <c r="R1166" s="16">
        <v>-6.4000000000000001E-2</v>
      </c>
      <c r="S1166" s="16">
        <v>0</v>
      </c>
      <c r="T1166" s="16">
        <v>0</v>
      </c>
      <c r="U1166" s="16">
        <v>1E-3</v>
      </c>
      <c r="V1166" s="16">
        <v>1.4999999999999999E-2</v>
      </c>
      <c r="W1166" s="16">
        <v>0</v>
      </c>
      <c r="X1166" s="16">
        <v>-6.6000000000000003E-2</v>
      </c>
      <c r="Y1166" s="16">
        <v>-4.2999999999999997E-2</v>
      </c>
      <c r="Z1166" s="16">
        <v>2E-3</v>
      </c>
      <c r="AA1166" s="16">
        <v>-0.14299999999999999</v>
      </c>
      <c r="AB1166" s="16">
        <v>0</v>
      </c>
      <c r="AC1166" s="16">
        <v>-1.0999999999999999E-2</v>
      </c>
      <c r="AD1166" s="16">
        <v>1.6E-2</v>
      </c>
      <c r="AE1166" s="16">
        <v>4.1000000000000002E-2</v>
      </c>
      <c r="AF1166" s="16">
        <v>0</v>
      </c>
      <c r="AG1166" s="17">
        <v>94.92</v>
      </c>
      <c r="AH1166" s="17">
        <v>2.4821</v>
      </c>
      <c r="AI1166" s="17">
        <v>3.78</v>
      </c>
      <c r="AJ1166" s="17">
        <v>60</v>
      </c>
      <c r="AK1166" s="17">
        <v>5</v>
      </c>
      <c r="AL1166" s="17">
        <v>23</v>
      </c>
      <c r="AM1166" s="17">
        <v>57</v>
      </c>
    </row>
    <row r="1167" spans="1:39">
      <c r="A1167" s="11">
        <v>393957607732553</v>
      </c>
      <c r="B1167" s="18">
        <v>34541</v>
      </c>
      <c r="C1167" s="13">
        <v>2006</v>
      </c>
      <c r="D1167" s="19">
        <v>38836</v>
      </c>
      <c r="F1167" s="4" t="s">
        <v>46</v>
      </c>
      <c r="G1167" s="4">
        <v>6.1</v>
      </c>
      <c r="H1167" s="15">
        <v>4</v>
      </c>
      <c r="I1167" s="15">
        <v>3</v>
      </c>
      <c r="J1167" s="15">
        <v>3</v>
      </c>
      <c r="K1167" s="15">
        <v>5</v>
      </c>
      <c r="L1167" s="15">
        <v>1</v>
      </c>
      <c r="M1167" s="15">
        <v>3</v>
      </c>
      <c r="N1167" s="15">
        <v>1</v>
      </c>
      <c r="O1167" s="7" t="s">
        <v>51</v>
      </c>
      <c r="P1167" s="16">
        <v>-0.70199999999999996</v>
      </c>
      <c r="Q1167" s="16">
        <v>-0.70199999999999996</v>
      </c>
      <c r="R1167" s="16">
        <v>-0.71699999999999997</v>
      </c>
      <c r="S1167" s="16">
        <v>7</v>
      </c>
      <c r="T1167" s="16">
        <v>-0.66700000000000004</v>
      </c>
      <c r="U1167" s="16">
        <v>0.12</v>
      </c>
      <c r="V1167" s="16">
        <v>7.1999999999999995E-2</v>
      </c>
      <c r="W1167" s="16">
        <v>-0.76200000000000001</v>
      </c>
      <c r="X1167" s="16">
        <v>0.29399999999999998</v>
      </c>
      <c r="Y1167" s="16">
        <v>2.3570000000000002</v>
      </c>
      <c r="Z1167" s="16">
        <v>0.13100000000000001</v>
      </c>
      <c r="AA1167" s="16">
        <v>-0.308</v>
      </c>
      <c r="AB1167" s="16">
        <v>0</v>
      </c>
      <c r="AC1167" s="16">
        <v>0.70199999999999996</v>
      </c>
      <c r="AD1167" s="16">
        <v>0.17</v>
      </c>
      <c r="AE1167" s="16">
        <v>4.7110000000000003</v>
      </c>
      <c r="AF1167" s="16">
        <v>0</v>
      </c>
      <c r="AG1167" s="17">
        <v>53.9</v>
      </c>
      <c r="AH1167" s="17">
        <v>2.0547</v>
      </c>
      <c r="AI1167" s="17">
        <v>3.97</v>
      </c>
      <c r="AJ1167" s="17">
        <v>75</v>
      </c>
      <c r="AK1167" s="17">
        <v>18</v>
      </c>
      <c r="AL1167" s="17">
        <v>4</v>
      </c>
      <c r="AM1167" s="17">
        <v>58</v>
      </c>
    </row>
    <row r="1168" spans="1:39">
      <c r="A1168" s="11">
        <v>394007007731329</v>
      </c>
      <c r="B1168" s="18">
        <v>34539</v>
      </c>
      <c r="C1168" s="13">
        <v>2006</v>
      </c>
      <c r="D1168" s="19">
        <v>38822</v>
      </c>
      <c r="F1168" s="4" t="s">
        <v>46</v>
      </c>
      <c r="G1168" s="4">
        <v>0.752</v>
      </c>
      <c r="H1168" s="15">
        <v>5</v>
      </c>
      <c r="I1168" s="15">
        <v>5</v>
      </c>
      <c r="J1168" s="15">
        <v>1</v>
      </c>
      <c r="K1168" s="15">
        <v>1</v>
      </c>
      <c r="L1168" s="15">
        <v>1</v>
      </c>
      <c r="M1168" s="15">
        <v>3</v>
      </c>
      <c r="N1168" s="15">
        <v>1</v>
      </c>
      <c r="O1168" s="7" t="s">
        <v>51</v>
      </c>
      <c r="P1168" s="16">
        <v>-0.69899999999999995</v>
      </c>
      <c r="Q1168" s="16">
        <v>-0.69899999999999995</v>
      </c>
      <c r="R1168" s="16">
        <v>-0.70299999999999996</v>
      </c>
      <c r="S1168" s="16">
        <v>8</v>
      </c>
      <c r="T1168" s="16">
        <v>-0.66700000000000004</v>
      </c>
      <c r="U1168" s="16">
        <v>0.11700000000000001</v>
      </c>
      <c r="V1168" s="16">
        <v>6.0999999999999999E-2</v>
      </c>
      <c r="W1168" s="16">
        <v>-0.76200000000000001</v>
      </c>
      <c r="X1168" s="16">
        <v>0.313</v>
      </c>
      <c r="Y1168" s="16">
        <v>2.508</v>
      </c>
      <c r="Z1168" s="16">
        <v>0.13100000000000001</v>
      </c>
      <c r="AA1168" s="16">
        <v>-0.40699999999999997</v>
      </c>
      <c r="AB1168" s="16">
        <v>0</v>
      </c>
      <c r="AC1168" s="16">
        <v>0.75600000000000001</v>
      </c>
      <c r="AD1168" s="16">
        <v>0.16700000000000001</v>
      </c>
      <c r="AE1168" s="16">
        <v>5.7850000000000001</v>
      </c>
      <c r="AF1168" s="16">
        <v>0</v>
      </c>
      <c r="AG1168" s="17">
        <v>71.81</v>
      </c>
      <c r="AH1168" s="17">
        <v>2.3614000000000002</v>
      </c>
      <c r="AI1168" s="17">
        <v>4.0599999999999996</v>
      </c>
      <c r="AJ1168" s="17">
        <v>50</v>
      </c>
      <c r="AK1168" s="17">
        <v>29</v>
      </c>
      <c r="AL1168" s="17">
        <v>6</v>
      </c>
      <c r="AM1168" s="17">
        <v>52</v>
      </c>
    </row>
    <row r="1169" spans="1:39">
      <c r="A1169" s="11">
        <v>394009507728444</v>
      </c>
      <c r="B1169" s="18">
        <v>34614</v>
      </c>
      <c r="C1169" s="13">
        <v>2007</v>
      </c>
      <c r="D1169" s="19">
        <v>39200</v>
      </c>
      <c r="F1169" s="4" t="s">
        <v>46</v>
      </c>
      <c r="G1169" s="4">
        <v>4</v>
      </c>
      <c r="H1169" s="15">
        <v>4</v>
      </c>
      <c r="I1169" s="15">
        <v>5</v>
      </c>
      <c r="J1169" s="15">
        <v>5</v>
      </c>
      <c r="K1169" s="15">
        <v>3</v>
      </c>
      <c r="L1169" s="15">
        <v>1</v>
      </c>
      <c r="M1169" s="15">
        <v>1</v>
      </c>
      <c r="N1169" s="15">
        <v>5</v>
      </c>
      <c r="O1169" s="7" t="s">
        <v>45</v>
      </c>
      <c r="P1169" s="16">
        <v>-6.2E-2</v>
      </c>
      <c r="Q1169" s="16">
        <v>-6.2E-2</v>
      </c>
      <c r="R1169" s="16">
        <v>-6.5000000000000002E-2</v>
      </c>
      <c r="S1169" s="16">
        <v>0</v>
      </c>
      <c r="T1169" s="16">
        <v>0</v>
      </c>
      <c r="U1169" s="16">
        <v>2.1000000000000001E-2</v>
      </c>
      <c r="V1169" s="16">
        <v>0.16</v>
      </c>
      <c r="W1169" s="16">
        <v>-0.27300000000000002</v>
      </c>
      <c r="X1169" s="16">
        <v>0.04</v>
      </c>
      <c r="Y1169" s="16">
        <v>1.6E-2</v>
      </c>
      <c r="Z1169" s="16">
        <v>8.1000000000000003E-2</v>
      </c>
      <c r="AA1169" s="16">
        <v>0.15</v>
      </c>
      <c r="AB1169" s="16">
        <v>0</v>
      </c>
      <c r="AC1169" s="16">
        <v>6.0000000000000001E-3</v>
      </c>
      <c r="AD1169" s="16">
        <v>0.27300000000000002</v>
      </c>
      <c r="AE1169" s="16">
        <v>0.17</v>
      </c>
      <c r="AF1169" s="16">
        <v>0</v>
      </c>
      <c r="AG1169" s="17">
        <v>54.12</v>
      </c>
      <c r="AH1169" s="17">
        <v>2.2795999999999998</v>
      </c>
      <c r="AI1169" s="17">
        <v>3.62</v>
      </c>
      <c r="AJ1169" s="17">
        <v>70</v>
      </c>
      <c r="AK1169" s="17">
        <v>14</v>
      </c>
      <c r="AL1169" s="17">
        <v>3</v>
      </c>
      <c r="AM1169" s="17">
        <v>81</v>
      </c>
    </row>
    <row r="1170" spans="1:39">
      <c r="A1170" s="11">
        <v>394014807810283</v>
      </c>
      <c r="B1170" s="18">
        <v>9218</v>
      </c>
      <c r="C1170" s="13">
        <v>2003</v>
      </c>
      <c r="D1170" s="19">
        <v>37803</v>
      </c>
      <c r="F1170" s="4" t="s">
        <v>44</v>
      </c>
      <c r="G1170" s="4">
        <v>3.07</v>
      </c>
      <c r="H1170" s="15">
        <v>5</v>
      </c>
      <c r="I1170" s="15">
        <v>5</v>
      </c>
      <c r="J1170" s="15">
        <v>5</v>
      </c>
      <c r="K1170" s="15">
        <v>3</v>
      </c>
      <c r="L1170" s="15">
        <v>1</v>
      </c>
      <c r="M1170" s="15">
        <v>1</v>
      </c>
      <c r="N1170" s="15">
        <v>1</v>
      </c>
      <c r="O1170" s="7" t="s">
        <v>45</v>
      </c>
      <c r="P1170" s="16">
        <v>-0.188</v>
      </c>
      <c r="Q1170" s="16">
        <v>-0.188</v>
      </c>
      <c r="R1170" s="16">
        <v>-0.19600000000000001</v>
      </c>
      <c r="S1170" s="16">
        <v>0.222</v>
      </c>
      <c r="T1170" s="16">
        <v>0</v>
      </c>
      <c r="U1170" s="16">
        <v>3.4000000000000002E-2</v>
      </c>
      <c r="V1170" s="16">
        <v>0.115</v>
      </c>
      <c r="W1170" s="16">
        <v>-9.0999999999999998E-2</v>
      </c>
      <c r="X1170" s="16">
        <v>7.3999999999999996E-2</v>
      </c>
      <c r="Y1170" s="16">
        <v>0.04</v>
      </c>
      <c r="Z1170" s="16">
        <v>0.27300000000000002</v>
      </c>
      <c r="AA1170" s="16">
        <v>-0.29399999999999998</v>
      </c>
      <c r="AB1170" s="16">
        <v>0</v>
      </c>
      <c r="AC1170" s="16">
        <v>1.9E-2</v>
      </c>
      <c r="AD1170" s="16">
        <v>1</v>
      </c>
      <c r="AE1170" s="16">
        <v>0.35799999999999998</v>
      </c>
      <c r="AF1170" s="16">
        <v>-1</v>
      </c>
      <c r="AG1170" s="17">
        <v>77.989999999999995</v>
      </c>
      <c r="AH1170" s="17">
        <v>2.3879999999999999</v>
      </c>
      <c r="AI1170" s="17">
        <v>4.03</v>
      </c>
      <c r="AJ1170" s="17">
        <v>60</v>
      </c>
      <c r="AK1170" s="17">
        <v>20</v>
      </c>
      <c r="AL1170" s="17">
        <v>2</v>
      </c>
      <c r="AM1170" s="17">
        <v>45</v>
      </c>
    </row>
    <row r="1171" spans="1:39">
      <c r="A1171" s="11">
        <v>394017807801307</v>
      </c>
      <c r="B1171" s="18">
        <v>34495</v>
      </c>
      <c r="C1171" s="13">
        <v>2007</v>
      </c>
      <c r="D1171" s="19">
        <v>39193</v>
      </c>
      <c r="F1171" s="4" t="s">
        <v>44</v>
      </c>
      <c r="G1171" s="4">
        <v>201</v>
      </c>
      <c r="H1171" s="15">
        <v>5</v>
      </c>
      <c r="I1171" s="15">
        <v>5</v>
      </c>
      <c r="J1171" s="15">
        <v>5</v>
      </c>
      <c r="K1171" s="15">
        <v>5</v>
      </c>
      <c r="L1171" s="15">
        <v>1</v>
      </c>
      <c r="M1171" s="15">
        <v>3</v>
      </c>
      <c r="N1171" s="15">
        <v>5</v>
      </c>
      <c r="O1171" s="7" t="s">
        <v>45</v>
      </c>
      <c r="P1171" s="16">
        <v>-7.3999999999999996E-2</v>
      </c>
      <c r="Q1171" s="16">
        <v>-7.3999999999999996E-2</v>
      </c>
      <c r="R1171" s="16">
        <v>-7.0999999999999994E-2</v>
      </c>
      <c r="S1171" s="16">
        <v>0</v>
      </c>
      <c r="T1171" s="16">
        <v>0</v>
      </c>
      <c r="U1171" s="16">
        <v>-3.6999999999999998E-2</v>
      </c>
      <c r="V1171" s="16">
        <v>-2.5999999999999999E-2</v>
      </c>
      <c r="W1171" s="16">
        <v>0</v>
      </c>
      <c r="X1171" s="16">
        <v>-5.2999999999999999E-2</v>
      </c>
      <c r="Y1171" s="16">
        <v>-4.0000000000000001E-3</v>
      </c>
      <c r="Z1171" s="16">
        <v>-8.0000000000000002E-3</v>
      </c>
      <c r="AA1171" s="16">
        <v>8.3000000000000004E-2</v>
      </c>
      <c r="AB1171" s="16">
        <v>0</v>
      </c>
      <c r="AC1171" s="16">
        <v>-2.5999999999999999E-2</v>
      </c>
      <c r="AD1171" s="16">
        <v>1.4999999999999999E-2</v>
      </c>
      <c r="AE1171" s="16">
        <v>5.5E-2</v>
      </c>
      <c r="AF1171" s="16">
        <v>1</v>
      </c>
      <c r="AG1171" s="17">
        <v>82.81</v>
      </c>
      <c r="AH1171" s="17">
        <v>2.5085999999999999</v>
      </c>
      <c r="AI1171" s="17">
        <v>3.62</v>
      </c>
      <c r="AJ1171" s="17">
        <v>74</v>
      </c>
      <c r="AK1171" s="17">
        <v>13</v>
      </c>
      <c r="AL1171" s="17">
        <v>8</v>
      </c>
      <c r="AM1171" s="17">
        <v>76</v>
      </c>
    </row>
    <row r="1172" spans="1:39">
      <c r="A1172" s="11">
        <v>394021707804577</v>
      </c>
      <c r="B1172" s="18">
        <v>1680</v>
      </c>
      <c r="C1172" s="13">
        <v>2003</v>
      </c>
      <c r="D1172" s="19">
        <v>37728</v>
      </c>
      <c r="F1172" s="4" t="s">
        <v>44</v>
      </c>
      <c r="G1172" s="4">
        <v>0.63</v>
      </c>
      <c r="H1172" s="15">
        <v>5</v>
      </c>
      <c r="I1172" s="15">
        <v>5</v>
      </c>
      <c r="J1172" s="15">
        <v>5</v>
      </c>
      <c r="K1172" s="15">
        <v>5</v>
      </c>
      <c r="L1172" s="15">
        <v>3</v>
      </c>
      <c r="M1172" s="15">
        <v>5</v>
      </c>
      <c r="N1172" s="15">
        <v>1</v>
      </c>
      <c r="O1172" s="7" t="s">
        <v>51</v>
      </c>
      <c r="P1172" s="16">
        <v>-0.188</v>
      </c>
      <c r="Q1172" s="16">
        <v>-0.188</v>
      </c>
      <c r="R1172" s="16">
        <v>0.121</v>
      </c>
      <c r="S1172" s="16">
        <v>0</v>
      </c>
      <c r="T1172" s="16">
        <v>0</v>
      </c>
      <c r="U1172" s="16">
        <v>2.5999999999999999E-2</v>
      </c>
      <c r="V1172" s="16">
        <v>4.2000000000000003E-2</v>
      </c>
      <c r="W1172" s="16">
        <v>0</v>
      </c>
      <c r="X1172" s="16">
        <v>0.06</v>
      </c>
      <c r="Y1172" s="16">
        <v>0.13400000000000001</v>
      </c>
      <c r="Z1172" s="16">
        <v>4.7E-2</v>
      </c>
      <c r="AA1172" s="16">
        <v>-0.28599999999999998</v>
      </c>
      <c r="AB1172" s="16">
        <v>1</v>
      </c>
      <c r="AC1172" s="16">
        <v>6.5000000000000002E-2</v>
      </c>
      <c r="AD1172" s="16">
        <v>0.1</v>
      </c>
      <c r="AE1172" s="16">
        <v>0.19600000000000001</v>
      </c>
      <c r="AF1172" s="16">
        <v>0</v>
      </c>
      <c r="AG1172" s="17">
        <v>91.98</v>
      </c>
      <c r="AH1172" s="17">
        <v>2.2101000000000002</v>
      </c>
      <c r="AI1172" s="17">
        <v>3.37</v>
      </c>
      <c r="AJ1172" s="17">
        <v>77</v>
      </c>
      <c r="AK1172" s="17">
        <v>8</v>
      </c>
      <c r="AL1172" s="17">
        <v>20</v>
      </c>
      <c r="AM1172" s="17">
        <v>59</v>
      </c>
    </row>
    <row r="1173" spans="1:39">
      <c r="A1173" s="11">
        <v>394025307820305</v>
      </c>
      <c r="B1173" s="18">
        <v>36575</v>
      </c>
      <c r="C1173" s="13">
        <v>2001</v>
      </c>
      <c r="D1173" s="19">
        <v>37006</v>
      </c>
      <c r="F1173" s="4" t="s">
        <v>46</v>
      </c>
      <c r="G1173" s="4">
        <v>97.2</v>
      </c>
      <c r="H1173" s="15">
        <v>4</v>
      </c>
      <c r="I1173" s="15">
        <v>1</v>
      </c>
      <c r="J1173" s="15">
        <v>1</v>
      </c>
      <c r="K1173" s="15">
        <v>5</v>
      </c>
      <c r="L1173" s="15">
        <v>1</v>
      </c>
      <c r="M1173" s="15">
        <v>5</v>
      </c>
      <c r="N1173" s="15">
        <v>1</v>
      </c>
      <c r="O1173" s="7" t="s">
        <v>45</v>
      </c>
      <c r="P1173" s="16">
        <v>-1.2E-2</v>
      </c>
      <c r="Q1173" s="16">
        <v>-1.2E-2</v>
      </c>
      <c r="R1173" s="16">
        <v>-5.0000000000000001E-3</v>
      </c>
      <c r="S1173" s="16">
        <v>0</v>
      </c>
      <c r="T1173" s="16">
        <v>0</v>
      </c>
      <c r="U1173" s="16">
        <v>-2E-3</v>
      </c>
      <c r="V1173" s="16">
        <v>-4.0000000000000001E-3</v>
      </c>
      <c r="W1173" s="16">
        <v>0</v>
      </c>
      <c r="X1173" s="16">
        <v>-8.9999999999999993E-3</v>
      </c>
      <c r="Y1173" s="16">
        <v>2E-3</v>
      </c>
      <c r="Z1173" s="16">
        <v>6.0000000000000001E-3</v>
      </c>
      <c r="AA1173" s="16">
        <v>0</v>
      </c>
      <c r="AB1173" s="16">
        <v>0</v>
      </c>
      <c r="AC1173" s="16">
        <v>-5.0000000000000001E-3</v>
      </c>
      <c r="AD1173" s="16">
        <v>8.0000000000000002E-3</v>
      </c>
      <c r="AE1173" s="16">
        <v>2.1000000000000001E-2</v>
      </c>
      <c r="AF1173" s="16">
        <v>0</v>
      </c>
      <c r="AG1173" s="17">
        <v>62.59</v>
      </c>
      <c r="AH1173" s="17">
        <v>1.9711000000000001</v>
      </c>
      <c r="AI1173" s="17">
        <v>4.3499999999999996</v>
      </c>
      <c r="AJ1173" s="17">
        <v>77</v>
      </c>
      <c r="AK1173" s="17">
        <v>17</v>
      </c>
      <c r="AL1173" s="17">
        <v>18</v>
      </c>
      <c r="AM1173" s="17">
        <v>43</v>
      </c>
    </row>
    <row r="1174" spans="1:39">
      <c r="A1174" s="11">
        <v>394025307820305</v>
      </c>
      <c r="B1174" s="18">
        <v>36578</v>
      </c>
      <c r="C1174" s="13">
        <v>2000</v>
      </c>
      <c r="D1174" s="19">
        <v>36645</v>
      </c>
      <c r="F1174" s="4" t="s">
        <v>46</v>
      </c>
      <c r="G1174" s="4">
        <v>97.2</v>
      </c>
      <c r="H1174" s="15">
        <v>5</v>
      </c>
      <c r="I1174" s="15">
        <v>3</v>
      </c>
      <c r="J1174" s="15">
        <v>5</v>
      </c>
      <c r="K1174" s="15">
        <v>5</v>
      </c>
      <c r="L1174" s="15">
        <v>5</v>
      </c>
      <c r="M1174" s="15">
        <v>5</v>
      </c>
      <c r="N1174" s="15">
        <v>3</v>
      </c>
      <c r="O1174" s="7" t="s">
        <v>45</v>
      </c>
      <c r="P1174" s="16">
        <v>-1.2E-2</v>
      </c>
      <c r="Q1174" s="16">
        <v>-1.2E-2</v>
      </c>
      <c r="R1174" s="16">
        <v>-5.0000000000000001E-3</v>
      </c>
      <c r="S1174" s="16">
        <v>0</v>
      </c>
      <c r="T1174" s="16">
        <v>0</v>
      </c>
      <c r="U1174" s="16">
        <v>-2E-3</v>
      </c>
      <c r="V1174" s="16">
        <v>-4.0000000000000001E-3</v>
      </c>
      <c r="W1174" s="16">
        <v>0</v>
      </c>
      <c r="X1174" s="16">
        <v>-8.9999999999999993E-3</v>
      </c>
      <c r="Y1174" s="16">
        <v>2E-3</v>
      </c>
      <c r="Z1174" s="16">
        <v>6.0000000000000001E-3</v>
      </c>
      <c r="AA1174" s="16">
        <v>0</v>
      </c>
      <c r="AB1174" s="16">
        <v>0</v>
      </c>
      <c r="AC1174" s="16">
        <v>-5.0000000000000001E-3</v>
      </c>
      <c r="AD1174" s="16">
        <v>8.0000000000000002E-3</v>
      </c>
      <c r="AE1174" s="16">
        <v>2.1000000000000001E-2</v>
      </c>
      <c r="AF1174" s="16">
        <v>0</v>
      </c>
      <c r="AG1174" s="17">
        <v>71.099999999999994</v>
      </c>
      <c r="AH1174" s="17">
        <v>2.2000999999999999</v>
      </c>
      <c r="AI1174" s="17">
        <v>3.52</v>
      </c>
      <c r="AJ1174" s="17">
        <v>85</v>
      </c>
      <c r="AK1174" s="17">
        <v>9</v>
      </c>
      <c r="AL1174" s="17">
        <v>18</v>
      </c>
      <c r="AM1174" s="17">
        <v>68</v>
      </c>
    </row>
    <row r="1175" spans="1:39">
      <c r="A1175" s="11">
        <v>394025307820305</v>
      </c>
      <c r="B1175" s="18">
        <v>36585</v>
      </c>
      <c r="C1175" s="13">
        <v>2001</v>
      </c>
      <c r="D1175" s="19">
        <v>37013</v>
      </c>
      <c r="F1175" s="4" t="s">
        <v>46</v>
      </c>
      <c r="G1175" s="4">
        <v>97.2</v>
      </c>
      <c r="H1175" s="15">
        <v>5</v>
      </c>
      <c r="I1175" s="15">
        <v>5</v>
      </c>
      <c r="J1175" s="15">
        <v>1</v>
      </c>
      <c r="K1175" s="15">
        <v>1</v>
      </c>
      <c r="L1175" s="15">
        <v>1</v>
      </c>
      <c r="M1175" s="15">
        <v>3</v>
      </c>
      <c r="N1175" s="15">
        <v>3</v>
      </c>
      <c r="O1175" s="7" t="s">
        <v>45</v>
      </c>
      <c r="P1175" s="16">
        <v>-1.2E-2</v>
      </c>
      <c r="Q1175" s="16">
        <v>-1.2E-2</v>
      </c>
      <c r="R1175" s="16">
        <v>-5.0000000000000001E-3</v>
      </c>
      <c r="S1175" s="16">
        <v>0</v>
      </c>
      <c r="T1175" s="16">
        <v>0</v>
      </c>
      <c r="U1175" s="16">
        <v>-2E-3</v>
      </c>
      <c r="V1175" s="16">
        <v>-4.0000000000000001E-3</v>
      </c>
      <c r="W1175" s="16">
        <v>0</v>
      </c>
      <c r="X1175" s="16">
        <v>-8.9999999999999993E-3</v>
      </c>
      <c r="Y1175" s="16">
        <v>2E-3</v>
      </c>
      <c r="Z1175" s="16">
        <v>6.0000000000000001E-3</v>
      </c>
      <c r="AA1175" s="16">
        <v>0</v>
      </c>
      <c r="AB1175" s="16">
        <v>0</v>
      </c>
      <c r="AC1175" s="16">
        <v>-5.0000000000000001E-3</v>
      </c>
      <c r="AD1175" s="16">
        <v>8.0000000000000002E-3</v>
      </c>
      <c r="AE1175" s="16">
        <v>2.1000000000000001E-2</v>
      </c>
      <c r="AF1175" s="16">
        <v>0</v>
      </c>
      <c r="AG1175" s="17">
        <v>97.01</v>
      </c>
      <c r="AH1175" s="17">
        <v>2.6701999999999999</v>
      </c>
      <c r="AI1175" s="17">
        <v>4.22</v>
      </c>
      <c r="AJ1175" s="17">
        <v>66</v>
      </c>
      <c r="AK1175" s="17">
        <v>14</v>
      </c>
      <c r="AL1175" s="17">
        <v>9</v>
      </c>
      <c r="AM1175" s="17">
        <v>67</v>
      </c>
    </row>
    <row r="1176" spans="1:39">
      <c r="A1176" s="11">
        <v>394029707855109</v>
      </c>
      <c r="B1176" s="18">
        <v>3412</v>
      </c>
      <c r="C1176" s="13">
        <v>2004</v>
      </c>
      <c r="D1176" s="19">
        <v>38071</v>
      </c>
      <c r="F1176" s="4" t="s">
        <v>46</v>
      </c>
      <c r="G1176" s="4">
        <v>0.68899999999999995</v>
      </c>
      <c r="H1176" s="15">
        <v>5</v>
      </c>
      <c r="I1176" s="15">
        <v>5</v>
      </c>
      <c r="J1176" s="15">
        <v>3</v>
      </c>
      <c r="K1176" s="15">
        <v>5</v>
      </c>
      <c r="L1176" s="15">
        <v>1</v>
      </c>
      <c r="M1176" s="15">
        <v>5</v>
      </c>
      <c r="N1176" s="15">
        <v>5</v>
      </c>
      <c r="O1176" s="7" t="s">
        <v>45</v>
      </c>
      <c r="P1176" s="16">
        <v>-0.155</v>
      </c>
      <c r="Q1176" s="16">
        <v>-0.155</v>
      </c>
      <c r="R1176" s="16">
        <v>-0.159</v>
      </c>
      <c r="S1176" s="16">
        <v>0</v>
      </c>
      <c r="T1176" s="16">
        <v>0</v>
      </c>
      <c r="U1176" s="16">
        <v>4.0000000000000001E-3</v>
      </c>
      <c r="V1176" s="16">
        <v>-7.0000000000000001E-3</v>
      </c>
      <c r="W1176" s="16">
        <v>0.1</v>
      </c>
      <c r="X1176" s="16">
        <v>0.28699999999999998</v>
      </c>
      <c r="Y1176" s="16">
        <v>5.8000000000000003E-2</v>
      </c>
      <c r="Z1176" s="16">
        <v>7.0000000000000007E-2</v>
      </c>
      <c r="AA1176" s="16">
        <v>-0.33300000000000002</v>
      </c>
      <c r="AB1176" s="16">
        <v>0.33300000000000002</v>
      </c>
      <c r="AC1176" s="16">
        <v>2.1999999999999999E-2</v>
      </c>
      <c r="AD1176" s="16">
        <v>0</v>
      </c>
      <c r="AE1176" s="16">
        <v>0.46500000000000002</v>
      </c>
      <c r="AF1176" s="16">
        <v>0</v>
      </c>
      <c r="AG1176" s="17">
        <v>80</v>
      </c>
      <c r="AH1176" s="17">
        <v>2.3788999999999998</v>
      </c>
      <c r="AI1176" s="17">
        <v>3.77</v>
      </c>
      <c r="AJ1176" s="17">
        <v>76</v>
      </c>
      <c r="AK1176" s="17">
        <v>16</v>
      </c>
      <c r="AL1176" s="17">
        <v>31</v>
      </c>
      <c r="AM1176" s="17">
        <v>75</v>
      </c>
    </row>
    <row r="1177" spans="1:39">
      <c r="A1177" s="11">
        <v>394032207802359</v>
      </c>
      <c r="B1177" s="18">
        <v>36651</v>
      </c>
      <c r="C1177" s="13">
        <v>2005</v>
      </c>
      <c r="D1177" s="19">
        <v>38449</v>
      </c>
      <c r="F1177" s="4" t="s">
        <v>44</v>
      </c>
      <c r="G1177" s="4">
        <v>193</v>
      </c>
      <c r="H1177" s="15">
        <v>4</v>
      </c>
      <c r="I1177" s="15">
        <v>3</v>
      </c>
      <c r="J1177" s="15">
        <v>5</v>
      </c>
      <c r="K1177" s="15">
        <v>5</v>
      </c>
      <c r="L1177" s="15">
        <v>1</v>
      </c>
      <c r="M1177" s="15">
        <v>3</v>
      </c>
      <c r="N1177" s="15">
        <v>5</v>
      </c>
      <c r="O1177" s="7" t="s">
        <v>45</v>
      </c>
      <c r="P1177" s="16">
        <v>-6.6000000000000003E-2</v>
      </c>
      <c r="Q1177" s="16">
        <v>-6.6000000000000003E-2</v>
      </c>
      <c r="R1177" s="16">
        <v>5.8000000000000003E-2</v>
      </c>
      <c r="S1177" s="16">
        <v>0</v>
      </c>
      <c r="T1177" s="16">
        <v>-0.2</v>
      </c>
      <c r="U1177" s="16">
        <v>-3.7999999999999999E-2</v>
      </c>
      <c r="V1177" s="16">
        <v>-3.4000000000000002E-2</v>
      </c>
      <c r="W1177" s="16">
        <v>0</v>
      </c>
      <c r="X1177" s="16">
        <v>-6.3E-2</v>
      </c>
      <c r="Y1177" s="16">
        <v>-2E-3</v>
      </c>
      <c r="Z1177" s="16">
        <v>-5.0000000000000001E-3</v>
      </c>
      <c r="AA1177" s="16">
        <v>-0.16700000000000001</v>
      </c>
      <c r="AB1177" s="16">
        <v>0</v>
      </c>
      <c r="AC1177" s="16">
        <v>-2.8000000000000001E-2</v>
      </c>
      <c r="AD1177" s="16">
        <v>2.1000000000000001E-2</v>
      </c>
      <c r="AE1177" s="16">
        <v>-1E-3</v>
      </c>
      <c r="AF1177" s="16">
        <v>0</v>
      </c>
      <c r="AG1177" s="17">
        <v>64.63</v>
      </c>
      <c r="AH1177" s="17">
        <v>1.8905000000000001</v>
      </c>
      <c r="AI1177" s="17">
        <v>3</v>
      </c>
      <c r="AJ1177" s="17">
        <v>82</v>
      </c>
      <c r="AK1177" s="17">
        <v>11</v>
      </c>
      <c r="AL1177" s="17">
        <v>10</v>
      </c>
      <c r="AM1177" s="17">
        <v>86</v>
      </c>
    </row>
    <row r="1178" spans="1:39">
      <c r="A1178" s="11">
        <v>394042407759208</v>
      </c>
      <c r="B1178" s="18">
        <v>2640</v>
      </c>
      <c r="C1178" s="13">
        <v>2004</v>
      </c>
      <c r="D1178" s="19">
        <v>38069</v>
      </c>
      <c r="F1178" s="4" t="s">
        <v>44</v>
      </c>
      <c r="G1178" s="4">
        <v>0.754</v>
      </c>
      <c r="H1178" s="15">
        <v>4</v>
      </c>
      <c r="I1178" s="15">
        <v>5</v>
      </c>
      <c r="J1178" s="15">
        <v>3</v>
      </c>
      <c r="K1178" s="15">
        <v>5</v>
      </c>
      <c r="L1178" s="15">
        <v>1</v>
      </c>
      <c r="M1178" s="15">
        <v>1</v>
      </c>
      <c r="N1178" s="15">
        <v>1</v>
      </c>
      <c r="O1178" s="7" t="s">
        <v>51</v>
      </c>
      <c r="P1178" s="16">
        <v>0</v>
      </c>
      <c r="Q1178" s="16">
        <v>0</v>
      </c>
      <c r="R1178" s="16">
        <v>0</v>
      </c>
      <c r="S1178" s="16">
        <v>0</v>
      </c>
      <c r="T1178" s="16">
        <v>0</v>
      </c>
      <c r="U1178" s="16">
        <v>0</v>
      </c>
      <c r="V1178" s="16">
        <v>0</v>
      </c>
      <c r="W1178" s="16">
        <v>0</v>
      </c>
      <c r="X1178" s="16">
        <v>0</v>
      </c>
      <c r="Y1178" s="16">
        <v>0</v>
      </c>
      <c r="Z1178" s="16">
        <v>0</v>
      </c>
      <c r="AA1178" s="16">
        <v>0</v>
      </c>
      <c r="AB1178" s="16">
        <v>0</v>
      </c>
      <c r="AC1178" s="16">
        <v>0</v>
      </c>
      <c r="AD1178" s="16">
        <v>0</v>
      </c>
      <c r="AE1178" s="16">
        <v>0</v>
      </c>
      <c r="AF1178" s="16">
        <v>0</v>
      </c>
      <c r="AG1178" s="17">
        <v>60</v>
      </c>
      <c r="AH1178" s="17">
        <v>2.5347</v>
      </c>
      <c r="AI1178" s="17">
        <v>4.45</v>
      </c>
      <c r="AJ1178" s="17">
        <v>65</v>
      </c>
      <c r="AK1178" s="17">
        <v>26</v>
      </c>
      <c r="AL1178" s="17">
        <v>2</v>
      </c>
      <c r="AM1178" s="17">
        <v>57</v>
      </c>
    </row>
    <row r="1179" spans="1:39">
      <c r="A1179" s="11">
        <v>394045407816174</v>
      </c>
      <c r="B1179" s="18">
        <v>2207</v>
      </c>
      <c r="C1179" s="13">
        <v>2008</v>
      </c>
      <c r="D1179" s="19">
        <v>39526</v>
      </c>
      <c r="F1179" s="4" t="s">
        <v>44</v>
      </c>
      <c r="G1179" s="4">
        <v>0.76500000000000001</v>
      </c>
      <c r="H1179" s="15">
        <v>5</v>
      </c>
      <c r="I1179" s="15">
        <v>5</v>
      </c>
      <c r="J1179" s="15">
        <v>5</v>
      </c>
      <c r="K1179" s="15">
        <v>3</v>
      </c>
      <c r="L1179" s="15">
        <v>3</v>
      </c>
      <c r="M1179" s="15">
        <v>3</v>
      </c>
      <c r="N1179" s="15">
        <v>5</v>
      </c>
      <c r="O1179" s="7" t="s">
        <v>51</v>
      </c>
      <c r="P1179" s="16">
        <v>-0.497</v>
      </c>
      <c r="Q1179" s="16">
        <v>-0.497</v>
      </c>
      <c r="R1179" s="16">
        <v>-0.40100000000000002</v>
      </c>
      <c r="S1179" s="16">
        <v>1</v>
      </c>
      <c r="T1179" s="16">
        <v>0</v>
      </c>
      <c r="U1179" s="16">
        <v>2.7E-2</v>
      </c>
      <c r="V1179" s="16">
        <v>2.7E-2</v>
      </c>
      <c r="W1179" s="16">
        <v>-0.23799999999999999</v>
      </c>
      <c r="X1179" s="16">
        <v>0.23100000000000001</v>
      </c>
      <c r="Y1179" s="16">
        <v>0.48099999999999998</v>
      </c>
      <c r="Z1179" s="16">
        <v>2.8000000000000001E-2</v>
      </c>
      <c r="AA1179" s="16">
        <v>-0.28599999999999998</v>
      </c>
      <c r="AB1179" s="16">
        <v>1</v>
      </c>
      <c r="AC1179" s="16">
        <v>7.5999999999999998E-2</v>
      </c>
      <c r="AD1179" s="16">
        <v>0</v>
      </c>
      <c r="AE1179" s="16">
        <v>1.3049999999999999</v>
      </c>
      <c r="AF1179" s="16">
        <v>0</v>
      </c>
      <c r="AG1179" s="17">
        <v>91.94</v>
      </c>
      <c r="AH1179" s="17">
        <v>2.4539</v>
      </c>
      <c r="AI1179" s="17">
        <v>4.04</v>
      </c>
      <c r="AJ1179" s="17">
        <v>63</v>
      </c>
      <c r="AK1179" s="17">
        <v>10</v>
      </c>
      <c r="AL1179" s="17">
        <v>10</v>
      </c>
      <c r="AM1179" s="17">
        <v>75</v>
      </c>
    </row>
    <row r="1180" spans="1:39">
      <c r="A1180" s="11">
        <v>394048007828498</v>
      </c>
      <c r="B1180" s="18">
        <v>34478</v>
      </c>
      <c r="C1180" s="13">
        <v>2006</v>
      </c>
      <c r="D1180" s="19">
        <v>38815</v>
      </c>
      <c r="F1180" s="4" t="s">
        <v>46</v>
      </c>
      <c r="G1180" s="4">
        <v>4.26</v>
      </c>
      <c r="H1180" s="15">
        <v>5</v>
      </c>
      <c r="I1180" s="15">
        <v>5</v>
      </c>
      <c r="J1180" s="15">
        <v>3</v>
      </c>
      <c r="K1180" s="15">
        <v>1</v>
      </c>
      <c r="L1180" s="15">
        <v>1</v>
      </c>
      <c r="M1180" s="15">
        <v>3</v>
      </c>
      <c r="N1180" s="15">
        <v>5</v>
      </c>
      <c r="O1180" s="7" t="s">
        <v>45</v>
      </c>
      <c r="P1180" s="16">
        <v>0</v>
      </c>
      <c r="Q1180" s="16">
        <v>0</v>
      </c>
      <c r="R1180" s="16">
        <v>0</v>
      </c>
      <c r="S1180" s="16">
        <v>0</v>
      </c>
      <c r="T1180" s="16">
        <v>0</v>
      </c>
      <c r="U1180" s="16">
        <v>0</v>
      </c>
      <c r="V1180" s="16">
        <v>0</v>
      </c>
      <c r="W1180" s="16">
        <v>0</v>
      </c>
      <c r="X1180" s="16">
        <v>0</v>
      </c>
      <c r="Y1180" s="16">
        <v>0</v>
      </c>
      <c r="Z1180" s="16">
        <v>0</v>
      </c>
      <c r="AA1180" s="16">
        <v>0</v>
      </c>
      <c r="AB1180" s="16">
        <v>0</v>
      </c>
      <c r="AC1180" s="16">
        <v>0</v>
      </c>
      <c r="AD1180" s="16">
        <v>0</v>
      </c>
      <c r="AE1180" s="16">
        <v>0</v>
      </c>
      <c r="AF1180" s="16">
        <v>0</v>
      </c>
      <c r="AG1180" s="17">
        <v>74.17</v>
      </c>
      <c r="AH1180" s="17">
        <v>2.4134000000000002</v>
      </c>
      <c r="AI1180" s="17">
        <v>4</v>
      </c>
      <c r="AJ1180" s="17">
        <v>59</v>
      </c>
      <c r="AK1180" s="17">
        <v>25</v>
      </c>
      <c r="AL1180" s="17">
        <v>11</v>
      </c>
      <c r="AM1180" s="17">
        <v>73</v>
      </c>
    </row>
    <row r="1181" spans="1:39">
      <c r="A1181" s="11">
        <v>394051607758379</v>
      </c>
      <c r="B1181" s="18">
        <v>36648</v>
      </c>
      <c r="C1181" s="13">
        <v>2004</v>
      </c>
      <c r="D1181" s="19">
        <v>38102</v>
      </c>
      <c r="F1181" s="4" t="s">
        <v>46</v>
      </c>
      <c r="G1181" s="4">
        <v>3.41</v>
      </c>
      <c r="H1181" s="15">
        <v>5</v>
      </c>
      <c r="I1181" s="15">
        <v>5</v>
      </c>
      <c r="J1181" s="15">
        <v>5</v>
      </c>
      <c r="K1181" s="15">
        <v>5</v>
      </c>
      <c r="L1181" s="15">
        <v>1</v>
      </c>
      <c r="M1181" s="15">
        <v>5</v>
      </c>
      <c r="N1181" s="15">
        <v>5</v>
      </c>
      <c r="O1181" s="7" t="s">
        <v>51</v>
      </c>
      <c r="P1181" s="16">
        <v>-1E-3</v>
      </c>
      <c r="Q1181" s="16">
        <v>-1E-3</v>
      </c>
      <c r="R1181" s="16">
        <v>0</v>
      </c>
      <c r="S1181" s="16">
        <v>0</v>
      </c>
      <c r="T1181" s="16">
        <v>0</v>
      </c>
      <c r="U1181" s="16">
        <v>0</v>
      </c>
      <c r="V1181" s="16">
        <v>1E-3</v>
      </c>
      <c r="W1181" s="16">
        <v>0</v>
      </c>
      <c r="X1181" s="16">
        <v>-6.0000000000000001E-3</v>
      </c>
      <c r="Y1181" s="16">
        <v>1E-3</v>
      </c>
      <c r="Z1181" s="16">
        <v>0</v>
      </c>
      <c r="AA1181" s="16">
        <v>0</v>
      </c>
      <c r="AB1181" s="16">
        <v>0</v>
      </c>
      <c r="AC1181" s="16">
        <v>-2E-3</v>
      </c>
      <c r="AD1181" s="16">
        <v>0</v>
      </c>
      <c r="AE1181" s="16">
        <v>-7.0000000000000001E-3</v>
      </c>
      <c r="AF1181" s="16">
        <v>0</v>
      </c>
      <c r="AG1181" s="17">
        <v>100</v>
      </c>
      <c r="AH1181" s="17">
        <v>2.5762999999999998</v>
      </c>
      <c r="AI1181" s="17">
        <v>3.61</v>
      </c>
      <c r="AJ1181" s="17">
        <v>78</v>
      </c>
      <c r="AK1181" s="17">
        <v>12</v>
      </c>
      <c r="AL1181" s="17">
        <v>12</v>
      </c>
      <c r="AM1181" s="17">
        <v>75</v>
      </c>
    </row>
    <row r="1182" spans="1:39">
      <c r="A1182" s="11">
        <v>394107807801113</v>
      </c>
      <c r="B1182" s="18">
        <v>36656</v>
      </c>
      <c r="C1182" s="13">
        <v>2004</v>
      </c>
      <c r="D1182" s="19">
        <v>38097</v>
      </c>
      <c r="F1182" s="4" t="s">
        <v>44</v>
      </c>
      <c r="G1182" s="4">
        <v>4.4000000000000004</v>
      </c>
      <c r="H1182" s="15">
        <v>3</v>
      </c>
      <c r="I1182" s="15">
        <v>3</v>
      </c>
      <c r="J1182" s="15">
        <v>5</v>
      </c>
      <c r="K1182" s="15">
        <v>3</v>
      </c>
      <c r="L1182" s="15">
        <v>1</v>
      </c>
      <c r="M1182" s="15">
        <v>1</v>
      </c>
      <c r="N1182" s="15">
        <v>1</v>
      </c>
      <c r="O1182" s="7" t="s">
        <v>51</v>
      </c>
      <c r="P1182" s="16">
        <v>-1E-3</v>
      </c>
      <c r="Q1182" s="16">
        <v>-1E-3</v>
      </c>
      <c r="R1182" s="16">
        <v>0</v>
      </c>
      <c r="S1182" s="16">
        <v>0</v>
      </c>
      <c r="T1182" s="16">
        <v>0</v>
      </c>
      <c r="U1182" s="16">
        <v>0</v>
      </c>
      <c r="V1182" s="16">
        <v>0</v>
      </c>
      <c r="W1182" s="16">
        <v>0</v>
      </c>
      <c r="X1182" s="16">
        <v>1E-3</v>
      </c>
      <c r="Y1182" s="16">
        <v>1E-3</v>
      </c>
      <c r="Z1182" s="16">
        <v>0</v>
      </c>
      <c r="AA1182" s="16">
        <v>0</v>
      </c>
      <c r="AB1182" s="16">
        <v>0</v>
      </c>
      <c r="AC1182" s="16">
        <v>-3.0000000000000001E-3</v>
      </c>
      <c r="AD1182" s="16">
        <v>0</v>
      </c>
      <c r="AE1182" s="16">
        <v>-3.0000000000000001E-3</v>
      </c>
      <c r="AF1182" s="16">
        <v>0</v>
      </c>
      <c r="AG1182" s="17">
        <v>48.56</v>
      </c>
      <c r="AH1182" s="17">
        <v>2.08</v>
      </c>
      <c r="AI1182" s="17">
        <v>3.62</v>
      </c>
      <c r="AJ1182" s="17">
        <v>58</v>
      </c>
      <c r="AK1182" s="17">
        <v>31</v>
      </c>
      <c r="AL1182" s="17">
        <v>5</v>
      </c>
      <c r="AM1182" s="17">
        <v>59</v>
      </c>
    </row>
    <row r="1183" spans="1:39">
      <c r="A1183" s="11">
        <v>394107807801113</v>
      </c>
      <c r="B1183" s="18">
        <v>2047</v>
      </c>
      <c r="C1183" s="13">
        <v>2008</v>
      </c>
      <c r="D1183" s="19">
        <v>39525</v>
      </c>
      <c r="F1183" s="4" t="s">
        <v>44</v>
      </c>
      <c r="G1183" s="4">
        <v>4.4000000000000004</v>
      </c>
      <c r="H1183" s="15">
        <v>5</v>
      </c>
      <c r="I1183" s="15">
        <v>5</v>
      </c>
      <c r="J1183" s="15">
        <v>5</v>
      </c>
      <c r="K1183" s="15">
        <v>3</v>
      </c>
      <c r="L1183" s="15">
        <v>1</v>
      </c>
      <c r="M1183" s="15">
        <v>3</v>
      </c>
      <c r="N1183" s="15">
        <v>5</v>
      </c>
      <c r="O1183" s="7" t="s">
        <v>51</v>
      </c>
      <c r="P1183" s="16">
        <v>-1E-3</v>
      </c>
      <c r="Q1183" s="16">
        <v>-1E-3</v>
      </c>
      <c r="R1183" s="16">
        <v>0</v>
      </c>
      <c r="S1183" s="16">
        <v>0</v>
      </c>
      <c r="T1183" s="16">
        <v>0</v>
      </c>
      <c r="U1183" s="16">
        <v>0</v>
      </c>
      <c r="V1183" s="16">
        <v>0</v>
      </c>
      <c r="W1183" s="16">
        <v>0</v>
      </c>
      <c r="X1183" s="16">
        <v>1E-3</v>
      </c>
      <c r="Y1183" s="16">
        <v>1E-3</v>
      </c>
      <c r="Z1183" s="16">
        <v>0</v>
      </c>
      <c r="AA1183" s="16">
        <v>0</v>
      </c>
      <c r="AB1183" s="16">
        <v>0</v>
      </c>
      <c r="AC1183" s="16">
        <v>-3.0000000000000001E-3</v>
      </c>
      <c r="AD1183" s="16">
        <v>0</v>
      </c>
      <c r="AE1183" s="16">
        <v>-3.0000000000000001E-3</v>
      </c>
      <c r="AF1183" s="16">
        <v>0</v>
      </c>
      <c r="AG1183" s="17">
        <v>68.819999999999993</v>
      </c>
      <c r="AH1183" s="17">
        <v>2.3546999999999998</v>
      </c>
      <c r="AI1183" s="17">
        <v>3.9</v>
      </c>
      <c r="AJ1183" s="17">
        <v>57</v>
      </c>
      <c r="AK1183" s="17">
        <v>24</v>
      </c>
      <c r="AL1183" s="17">
        <v>9</v>
      </c>
      <c r="AM1183" s="17">
        <v>70</v>
      </c>
    </row>
    <row r="1184" spans="1:39">
      <c r="A1184" s="11">
        <v>394111807834152</v>
      </c>
      <c r="B1184" s="18">
        <v>36549</v>
      </c>
      <c r="C1184" s="13">
        <v>2005</v>
      </c>
      <c r="D1184" s="19">
        <v>38465</v>
      </c>
      <c r="F1184" s="4" t="s">
        <v>46</v>
      </c>
      <c r="G1184" s="4">
        <v>11.6</v>
      </c>
      <c r="H1184" s="15">
        <v>2</v>
      </c>
      <c r="I1184" s="15">
        <v>1</v>
      </c>
      <c r="J1184" s="15">
        <v>5</v>
      </c>
      <c r="K1184" s="15">
        <v>1</v>
      </c>
      <c r="L1184" s="15">
        <v>1</v>
      </c>
      <c r="M1184" s="15">
        <v>1</v>
      </c>
      <c r="N1184" s="15">
        <v>3</v>
      </c>
      <c r="O1184" s="7" t="s">
        <v>45</v>
      </c>
      <c r="P1184" s="16">
        <v>0</v>
      </c>
      <c r="Q1184" s="16">
        <v>0</v>
      </c>
      <c r="R1184" s="16">
        <v>0</v>
      </c>
      <c r="S1184" s="16">
        <v>0</v>
      </c>
      <c r="T1184" s="16">
        <v>0</v>
      </c>
      <c r="U1184" s="16">
        <v>0</v>
      </c>
      <c r="V1184" s="16">
        <v>0</v>
      </c>
      <c r="W1184" s="16">
        <v>0</v>
      </c>
      <c r="X1184" s="16">
        <v>0</v>
      </c>
      <c r="Y1184" s="16">
        <v>0</v>
      </c>
      <c r="Z1184" s="16">
        <v>0</v>
      </c>
      <c r="AA1184" s="16">
        <v>0</v>
      </c>
      <c r="AB1184" s="16">
        <v>0</v>
      </c>
      <c r="AC1184" s="16">
        <v>0</v>
      </c>
      <c r="AD1184" s="16">
        <v>0</v>
      </c>
      <c r="AE1184" s="16">
        <v>0</v>
      </c>
      <c r="AF1184" s="16">
        <v>0</v>
      </c>
      <c r="AG1184" s="17">
        <v>20</v>
      </c>
      <c r="AH1184" s="17">
        <v>1.9396</v>
      </c>
      <c r="AI1184" s="17">
        <v>3.61</v>
      </c>
      <c r="AJ1184" s="17">
        <v>62</v>
      </c>
      <c r="AK1184" s="17">
        <v>29</v>
      </c>
      <c r="AL1184" s="17">
        <v>3</v>
      </c>
      <c r="AM1184" s="17">
        <v>67</v>
      </c>
    </row>
    <row r="1185" spans="1:39">
      <c r="A1185" s="11">
        <v>394113907806040</v>
      </c>
      <c r="B1185" s="18">
        <v>36604</v>
      </c>
      <c r="C1185" s="13">
        <v>2000</v>
      </c>
      <c r="D1185" s="19">
        <v>36639</v>
      </c>
      <c r="F1185" s="4" t="s">
        <v>44</v>
      </c>
      <c r="G1185" s="4">
        <v>3.15</v>
      </c>
      <c r="H1185" s="15">
        <v>5</v>
      </c>
      <c r="I1185" s="15">
        <v>5</v>
      </c>
      <c r="J1185" s="15">
        <v>5</v>
      </c>
      <c r="K1185" s="15">
        <v>1</v>
      </c>
      <c r="L1185" s="15">
        <v>3</v>
      </c>
      <c r="M1185" s="15">
        <v>5</v>
      </c>
      <c r="N1185" s="15">
        <v>5</v>
      </c>
      <c r="O1185" s="7" t="s">
        <v>51</v>
      </c>
      <c r="P1185" s="16">
        <v>-0.20200000000000001</v>
      </c>
      <c r="Q1185" s="16">
        <v>-0.20200000000000001</v>
      </c>
      <c r="R1185" s="16">
        <v>-8.8999999999999996E-2</v>
      </c>
      <c r="S1185" s="16">
        <v>0</v>
      </c>
      <c r="T1185" s="16">
        <v>0</v>
      </c>
      <c r="U1185" s="16">
        <v>1.7000000000000001E-2</v>
      </c>
      <c r="V1185" s="16">
        <v>3.4000000000000002E-2</v>
      </c>
      <c r="W1185" s="16">
        <v>0</v>
      </c>
      <c r="X1185" s="16">
        <v>8.1000000000000003E-2</v>
      </c>
      <c r="Y1185" s="16">
        <v>0.13500000000000001</v>
      </c>
      <c r="Z1185" s="16">
        <v>4.2999999999999997E-2</v>
      </c>
      <c r="AA1185" s="16">
        <v>-0.214</v>
      </c>
      <c r="AB1185" s="16">
        <v>0</v>
      </c>
      <c r="AC1185" s="16">
        <v>8.1000000000000003E-2</v>
      </c>
      <c r="AD1185" s="16">
        <v>0.06</v>
      </c>
      <c r="AE1185" s="16">
        <v>0.16200000000000001</v>
      </c>
      <c r="AF1185" s="16">
        <v>0</v>
      </c>
      <c r="AG1185" s="17">
        <v>68.8</v>
      </c>
      <c r="AH1185" s="17">
        <v>2.2885</v>
      </c>
      <c r="AI1185" s="17">
        <v>3.96</v>
      </c>
      <c r="AJ1185" s="17">
        <v>49.02</v>
      </c>
      <c r="AK1185" s="17">
        <v>9.8000000000000007</v>
      </c>
      <c r="AL1185" s="17">
        <v>19.61</v>
      </c>
      <c r="AM1185" s="17">
        <v>84.31</v>
      </c>
    </row>
    <row r="1186" spans="1:39">
      <c r="A1186" s="11">
        <v>394114107819190</v>
      </c>
      <c r="B1186" s="18">
        <v>36582</v>
      </c>
      <c r="C1186" s="13">
        <v>2001</v>
      </c>
      <c r="D1186" s="19">
        <v>36983</v>
      </c>
      <c r="F1186" s="4" t="s">
        <v>46</v>
      </c>
      <c r="G1186" s="4">
        <v>93.3</v>
      </c>
      <c r="H1186" s="15">
        <v>4</v>
      </c>
      <c r="I1186" s="15">
        <v>3</v>
      </c>
      <c r="J1186" s="15">
        <v>1</v>
      </c>
      <c r="K1186" s="15">
        <v>1</v>
      </c>
      <c r="L1186" s="15">
        <v>1</v>
      </c>
      <c r="M1186" s="15">
        <v>3</v>
      </c>
      <c r="N1186" s="15">
        <v>1</v>
      </c>
      <c r="O1186" s="7" t="s">
        <v>45</v>
      </c>
      <c r="P1186" s="16">
        <v>-0.02</v>
      </c>
      <c r="Q1186" s="16">
        <v>-0.02</v>
      </c>
      <c r="R1186" s="16">
        <v>-8.0000000000000002E-3</v>
      </c>
      <c r="S1186" s="16">
        <v>0</v>
      </c>
      <c r="T1186" s="16">
        <v>0</v>
      </c>
      <c r="U1186" s="16">
        <v>-5.0000000000000001E-3</v>
      </c>
      <c r="V1186" s="16">
        <v>-5.0000000000000001E-3</v>
      </c>
      <c r="W1186" s="16">
        <v>0</v>
      </c>
      <c r="X1186" s="16">
        <v>0.02</v>
      </c>
      <c r="Y1186" s="16">
        <v>2E-3</v>
      </c>
      <c r="Z1186" s="16">
        <v>5.0000000000000001E-3</v>
      </c>
      <c r="AA1186" s="16">
        <v>0</v>
      </c>
      <c r="AB1186" s="16">
        <v>0</v>
      </c>
      <c r="AC1186" s="16">
        <v>-5.0000000000000001E-3</v>
      </c>
      <c r="AD1186" s="16">
        <v>1.2E-2</v>
      </c>
      <c r="AE1186" s="16">
        <v>0</v>
      </c>
      <c r="AF1186" s="16">
        <v>0</v>
      </c>
      <c r="AG1186" s="17">
        <v>66.27</v>
      </c>
      <c r="AH1186" s="17">
        <v>2.2159</v>
      </c>
      <c r="AI1186" s="17">
        <v>4.87</v>
      </c>
      <c r="AJ1186" s="17">
        <v>60</v>
      </c>
      <c r="AK1186" s="17">
        <v>21</v>
      </c>
      <c r="AL1186" s="17">
        <v>5</v>
      </c>
      <c r="AM1186" s="17">
        <v>44</v>
      </c>
    </row>
    <row r="1187" spans="1:39">
      <c r="A1187" s="11">
        <v>394114107819190</v>
      </c>
      <c r="B1187" s="18">
        <v>3127</v>
      </c>
      <c r="C1187" s="13">
        <v>2001</v>
      </c>
      <c r="D1187" s="19">
        <v>36976</v>
      </c>
      <c r="F1187" s="4" t="s">
        <v>46</v>
      </c>
      <c r="G1187" s="4">
        <v>93.3</v>
      </c>
      <c r="H1187" s="15">
        <v>3</v>
      </c>
      <c r="I1187" s="15">
        <v>1</v>
      </c>
      <c r="J1187" s="15">
        <v>1</v>
      </c>
      <c r="K1187" s="15">
        <v>1</v>
      </c>
      <c r="L1187" s="15">
        <v>5</v>
      </c>
      <c r="M1187" s="15">
        <v>3</v>
      </c>
      <c r="N1187" s="15">
        <v>5</v>
      </c>
      <c r="O1187" s="7" t="s">
        <v>45</v>
      </c>
      <c r="P1187" s="16">
        <v>-0.02</v>
      </c>
      <c r="Q1187" s="16">
        <v>-0.02</v>
      </c>
      <c r="R1187" s="16">
        <v>-8.0000000000000002E-3</v>
      </c>
      <c r="S1187" s="16">
        <v>0</v>
      </c>
      <c r="T1187" s="16">
        <v>0</v>
      </c>
      <c r="U1187" s="16">
        <v>-5.0000000000000001E-3</v>
      </c>
      <c r="V1187" s="16">
        <v>-5.0000000000000001E-3</v>
      </c>
      <c r="W1187" s="16">
        <v>0</v>
      </c>
      <c r="X1187" s="16">
        <v>0.02</v>
      </c>
      <c r="Y1187" s="16">
        <v>2E-3</v>
      </c>
      <c r="Z1187" s="16">
        <v>5.0000000000000001E-3</v>
      </c>
      <c r="AA1187" s="16">
        <v>0</v>
      </c>
      <c r="AB1187" s="16">
        <v>0</v>
      </c>
      <c r="AC1187" s="16">
        <v>-5.0000000000000001E-3</v>
      </c>
      <c r="AD1187" s="16">
        <v>1.2E-2</v>
      </c>
      <c r="AE1187" s="16">
        <v>0</v>
      </c>
      <c r="AF1187" s="16">
        <v>0</v>
      </c>
      <c r="AG1187" s="17">
        <v>32.72</v>
      </c>
      <c r="AH1187" s="17">
        <v>1.6872</v>
      </c>
      <c r="AI1187" s="17">
        <v>4.2699999999999996</v>
      </c>
      <c r="AJ1187" s="17">
        <v>47</v>
      </c>
      <c r="AK1187" s="17">
        <v>4</v>
      </c>
      <c r="AL1187" s="17">
        <v>9</v>
      </c>
      <c r="AM1187" s="17">
        <v>95</v>
      </c>
    </row>
    <row r="1188" spans="1:39">
      <c r="A1188" s="11">
        <v>394114107819190</v>
      </c>
      <c r="B1188" s="18">
        <v>3128</v>
      </c>
      <c r="C1188" s="13">
        <v>2001</v>
      </c>
      <c r="D1188" s="19">
        <v>36977</v>
      </c>
      <c r="F1188" s="4" t="s">
        <v>46</v>
      </c>
      <c r="G1188" s="4">
        <v>93.3</v>
      </c>
      <c r="H1188" s="15">
        <v>5</v>
      </c>
      <c r="I1188" s="15">
        <v>5</v>
      </c>
      <c r="J1188" s="15">
        <v>1</v>
      </c>
      <c r="K1188" s="15">
        <v>1</v>
      </c>
      <c r="L1188" s="15">
        <v>3</v>
      </c>
      <c r="M1188" s="15">
        <v>5</v>
      </c>
      <c r="N1188" s="15">
        <v>5</v>
      </c>
      <c r="O1188" s="7" t="s">
        <v>45</v>
      </c>
      <c r="P1188" s="16">
        <v>-0.02</v>
      </c>
      <c r="Q1188" s="16">
        <v>-0.02</v>
      </c>
      <c r="R1188" s="16">
        <v>-8.0000000000000002E-3</v>
      </c>
      <c r="S1188" s="16">
        <v>0</v>
      </c>
      <c r="T1188" s="16">
        <v>0</v>
      </c>
      <c r="U1188" s="16">
        <v>-5.0000000000000001E-3</v>
      </c>
      <c r="V1188" s="16">
        <v>-5.0000000000000001E-3</v>
      </c>
      <c r="W1188" s="16">
        <v>0</v>
      </c>
      <c r="X1188" s="16">
        <v>0.02</v>
      </c>
      <c r="Y1188" s="16">
        <v>2E-3</v>
      </c>
      <c r="Z1188" s="16">
        <v>5.0000000000000001E-3</v>
      </c>
      <c r="AA1188" s="16">
        <v>0</v>
      </c>
      <c r="AB1188" s="16">
        <v>0</v>
      </c>
      <c r="AC1188" s="16">
        <v>-5.0000000000000001E-3</v>
      </c>
      <c r="AD1188" s="16">
        <v>1.2E-2</v>
      </c>
      <c r="AE1188" s="16">
        <v>0</v>
      </c>
      <c r="AF1188" s="16">
        <v>0</v>
      </c>
      <c r="AG1188" s="17">
        <v>80</v>
      </c>
      <c r="AH1188" s="17">
        <v>2.2844000000000002</v>
      </c>
      <c r="AI1188" s="17">
        <v>4.07</v>
      </c>
      <c r="AJ1188" s="17">
        <v>64</v>
      </c>
      <c r="AK1188" s="17">
        <v>11</v>
      </c>
      <c r="AL1188" s="17">
        <v>23</v>
      </c>
      <c r="AM1188" s="17">
        <v>82</v>
      </c>
    </row>
    <row r="1189" spans="1:39">
      <c r="A1189" s="11">
        <v>394114207704129</v>
      </c>
      <c r="B1189" s="18">
        <v>1783</v>
      </c>
      <c r="C1189" s="13">
        <v>2002</v>
      </c>
      <c r="D1189" s="19">
        <v>37321</v>
      </c>
      <c r="F1189" s="4" t="s">
        <v>48</v>
      </c>
      <c r="G1189" s="4">
        <v>0.47499999999999998</v>
      </c>
      <c r="H1189" s="15">
        <v>1</v>
      </c>
      <c r="I1189" s="15">
        <v>1</v>
      </c>
      <c r="J1189" s="15">
        <v>1</v>
      </c>
      <c r="K1189" s="15">
        <v>1</v>
      </c>
      <c r="L1189" s="15">
        <v>1</v>
      </c>
      <c r="M1189" s="15">
        <v>1</v>
      </c>
      <c r="N1189" s="15">
        <v>1</v>
      </c>
      <c r="O1189" s="7" t="s">
        <v>45</v>
      </c>
      <c r="P1189" s="16">
        <v>-0.27100000000000002</v>
      </c>
      <c r="Q1189" s="16">
        <v>-0.27100000000000002</v>
      </c>
      <c r="R1189" s="16">
        <v>-0.312</v>
      </c>
      <c r="S1189" s="16">
        <v>0.25</v>
      </c>
      <c r="T1189" s="16">
        <v>0</v>
      </c>
      <c r="U1189" s="16">
        <v>-1.0999999999999999E-2</v>
      </c>
      <c r="V1189" s="16">
        <v>-1.2E-2</v>
      </c>
      <c r="W1189" s="16">
        <v>0</v>
      </c>
      <c r="X1189" s="16">
        <v>8.1000000000000003E-2</v>
      </c>
      <c r="Y1189" s="16">
        <v>0.16900000000000001</v>
      </c>
      <c r="Z1189" s="16">
        <v>7.9000000000000001E-2</v>
      </c>
      <c r="AA1189" s="16">
        <v>-0.30599999999999999</v>
      </c>
      <c r="AB1189" s="16">
        <v>0</v>
      </c>
      <c r="AC1189" s="16">
        <v>2.1999999999999999E-2</v>
      </c>
      <c r="AD1189" s="16">
        <v>0</v>
      </c>
      <c r="AE1189" s="16">
        <v>0.216</v>
      </c>
      <c r="AF1189" s="16">
        <v>0</v>
      </c>
      <c r="AG1189" s="17">
        <v>0</v>
      </c>
      <c r="AH1189" s="17">
        <v>0.49469999999999997</v>
      </c>
      <c r="AI1189" s="17">
        <v>6.89</v>
      </c>
      <c r="AJ1189" s="17">
        <v>3</v>
      </c>
      <c r="AK1189" s="17">
        <v>90</v>
      </c>
      <c r="AL1189" s="17">
        <v>4</v>
      </c>
      <c r="AM1189" s="17">
        <v>3</v>
      </c>
    </row>
    <row r="1190" spans="1:39">
      <c r="A1190" s="11">
        <v>394120007805560</v>
      </c>
      <c r="B1190" s="18">
        <v>36605</v>
      </c>
      <c r="C1190" s="13">
        <v>2000</v>
      </c>
      <c r="D1190" s="19">
        <v>36639</v>
      </c>
      <c r="F1190" s="4" t="s">
        <v>44</v>
      </c>
      <c r="G1190" s="4">
        <v>2.7</v>
      </c>
      <c r="H1190" s="15">
        <v>5</v>
      </c>
      <c r="I1190" s="15">
        <v>1</v>
      </c>
      <c r="J1190" s="15">
        <v>1</v>
      </c>
      <c r="K1190" s="15">
        <v>1</v>
      </c>
      <c r="L1190" s="15">
        <v>5</v>
      </c>
      <c r="M1190" s="15">
        <v>5</v>
      </c>
      <c r="N1190" s="15">
        <v>1</v>
      </c>
      <c r="O1190" s="7" t="s">
        <v>51</v>
      </c>
      <c r="P1190" s="16">
        <v>-0.17699999999999999</v>
      </c>
      <c r="Q1190" s="16">
        <v>-0.17699999999999999</v>
      </c>
      <c r="R1190" s="16">
        <v>-0.112</v>
      </c>
      <c r="S1190" s="16">
        <v>0</v>
      </c>
      <c r="T1190" s="16">
        <v>0</v>
      </c>
      <c r="U1190" s="16">
        <v>1.4E-2</v>
      </c>
      <c r="V1190" s="16">
        <v>0.02</v>
      </c>
      <c r="W1190" s="16">
        <v>0</v>
      </c>
      <c r="X1190" s="16">
        <v>5.8999999999999997E-2</v>
      </c>
      <c r="Y1190" s="16">
        <v>0.14899999999999999</v>
      </c>
      <c r="Z1190" s="16">
        <v>4.1000000000000002E-2</v>
      </c>
      <c r="AA1190" s="16">
        <v>-0.28599999999999998</v>
      </c>
      <c r="AB1190" s="16">
        <v>1</v>
      </c>
      <c r="AC1190" s="16">
        <v>7.2999999999999995E-2</v>
      </c>
      <c r="AD1190" s="16">
        <v>7.0000000000000007E-2</v>
      </c>
      <c r="AE1190" s="16">
        <v>0.28599999999999998</v>
      </c>
      <c r="AF1190" s="16">
        <v>0</v>
      </c>
      <c r="AG1190" s="17">
        <v>80</v>
      </c>
      <c r="AH1190" s="17">
        <v>1.5823</v>
      </c>
      <c r="AI1190" s="17">
        <v>5.48</v>
      </c>
      <c r="AJ1190" s="17">
        <v>43</v>
      </c>
      <c r="AK1190" s="17">
        <v>1</v>
      </c>
      <c r="AL1190" s="17">
        <v>20</v>
      </c>
      <c r="AM1190" s="17">
        <v>36</v>
      </c>
    </row>
    <row r="1191" spans="1:39">
      <c r="A1191" s="11">
        <v>394135907827040</v>
      </c>
      <c r="B1191" s="18">
        <v>36567</v>
      </c>
      <c r="C1191" s="13">
        <v>2000</v>
      </c>
      <c r="D1191" s="19">
        <v>36649</v>
      </c>
      <c r="F1191" s="4" t="s">
        <v>46</v>
      </c>
      <c r="G1191" s="4">
        <v>15.3</v>
      </c>
      <c r="H1191" s="15">
        <v>3</v>
      </c>
      <c r="I1191" s="15">
        <v>3</v>
      </c>
      <c r="J1191" s="15">
        <v>5</v>
      </c>
      <c r="K1191" s="15">
        <v>5</v>
      </c>
      <c r="L1191" s="15">
        <v>5</v>
      </c>
      <c r="M1191" s="15">
        <v>3</v>
      </c>
      <c r="N1191" s="15">
        <v>5</v>
      </c>
      <c r="O1191" s="7" t="s">
        <v>45</v>
      </c>
      <c r="P1191" s="16">
        <v>0</v>
      </c>
      <c r="Q1191" s="16">
        <v>0</v>
      </c>
      <c r="R1191" s="16">
        <v>0</v>
      </c>
      <c r="S1191" s="16">
        <v>0</v>
      </c>
      <c r="T1191" s="16">
        <v>0</v>
      </c>
      <c r="U1191" s="16">
        <v>0</v>
      </c>
      <c r="V1191" s="16">
        <v>0</v>
      </c>
      <c r="W1191" s="16">
        <v>0</v>
      </c>
      <c r="X1191" s="16">
        <v>0</v>
      </c>
      <c r="Y1191" s="16">
        <v>0</v>
      </c>
      <c r="Z1191" s="16">
        <v>0</v>
      </c>
      <c r="AA1191" s="16">
        <v>0</v>
      </c>
      <c r="AB1191" s="16">
        <v>0</v>
      </c>
      <c r="AC1191" s="16">
        <v>0</v>
      </c>
      <c r="AD1191" s="16">
        <v>0</v>
      </c>
      <c r="AE1191" s="16">
        <v>0</v>
      </c>
      <c r="AF1191" s="16">
        <v>0</v>
      </c>
      <c r="AG1191" s="17">
        <v>44.69</v>
      </c>
      <c r="AH1191" s="17">
        <v>2.1332</v>
      </c>
      <c r="AI1191" s="17">
        <v>2.86</v>
      </c>
      <c r="AJ1191" s="17">
        <v>82</v>
      </c>
      <c r="AK1191" s="17">
        <v>6</v>
      </c>
      <c r="AL1191" s="17">
        <v>8</v>
      </c>
      <c r="AM1191" s="17">
        <v>90</v>
      </c>
    </row>
    <row r="1192" spans="1:39">
      <c r="A1192" s="11">
        <v>394139807701502</v>
      </c>
      <c r="B1192" s="18">
        <v>36966</v>
      </c>
      <c r="C1192" s="13">
        <v>2002</v>
      </c>
      <c r="D1192" s="19">
        <v>37369</v>
      </c>
      <c r="F1192" s="4" t="s">
        <v>48</v>
      </c>
      <c r="G1192" s="4">
        <v>0.749</v>
      </c>
      <c r="H1192" s="15">
        <v>2</v>
      </c>
      <c r="I1192" s="15">
        <v>3</v>
      </c>
      <c r="J1192" s="15">
        <v>3</v>
      </c>
      <c r="K1192" s="15">
        <v>3</v>
      </c>
      <c r="L1192" s="15">
        <v>1</v>
      </c>
      <c r="M1192" s="15">
        <v>1</v>
      </c>
      <c r="N1192" s="15">
        <v>1</v>
      </c>
      <c r="O1192" s="7" t="s">
        <v>45</v>
      </c>
      <c r="P1192" s="16">
        <v>-0.27600000000000002</v>
      </c>
      <c r="Q1192" s="16">
        <v>-0.27600000000000002</v>
      </c>
      <c r="R1192" s="16">
        <v>-0.312</v>
      </c>
      <c r="S1192" s="16">
        <v>0.25</v>
      </c>
      <c r="T1192" s="16">
        <v>0</v>
      </c>
      <c r="U1192" s="16">
        <v>-1.0999999999999999E-2</v>
      </c>
      <c r="V1192" s="16">
        <v>-1.2E-2</v>
      </c>
      <c r="W1192" s="16">
        <v>0</v>
      </c>
      <c r="X1192" s="16">
        <v>8.1000000000000003E-2</v>
      </c>
      <c r="Y1192" s="16">
        <v>0.16900000000000001</v>
      </c>
      <c r="Z1192" s="16">
        <v>7.9000000000000001E-2</v>
      </c>
      <c r="AA1192" s="16">
        <v>-0.30599999999999999</v>
      </c>
      <c r="AB1192" s="16">
        <v>0</v>
      </c>
      <c r="AC1192" s="16">
        <v>2.1999999999999999E-2</v>
      </c>
      <c r="AD1192" s="16">
        <v>0.25</v>
      </c>
      <c r="AE1192" s="16">
        <v>0.218</v>
      </c>
      <c r="AF1192" s="16">
        <v>0</v>
      </c>
      <c r="AG1192" s="17">
        <v>17.899999999999999</v>
      </c>
      <c r="AH1192" s="17">
        <v>1.9918</v>
      </c>
      <c r="AI1192" s="17">
        <v>4.3</v>
      </c>
      <c r="AJ1192" s="17">
        <v>54</v>
      </c>
      <c r="AK1192" s="17">
        <v>27</v>
      </c>
      <c r="AL1192" s="17">
        <v>8</v>
      </c>
      <c r="AM1192" s="17">
        <v>29</v>
      </c>
    </row>
    <row r="1193" spans="1:39">
      <c r="A1193" s="11">
        <v>394142007827191</v>
      </c>
      <c r="B1193" s="18">
        <v>34482</v>
      </c>
      <c r="C1193" s="13">
        <v>2006</v>
      </c>
      <c r="D1193" s="19">
        <v>38815</v>
      </c>
      <c r="F1193" s="4" t="s">
        <v>46</v>
      </c>
      <c r="G1193" s="4">
        <v>3.29</v>
      </c>
      <c r="H1193" s="15">
        <v>5</v>
      </c>
      <c r="I1193" s="15">
        <v>5</v>
      </c>
      <c r="J1193" s="15">
        <v>5</v>
      </c>
      <c r="K1193" s="15">
        <v>3</v>
      </c>
      <c r="L1193" s="15">
        <v>5</v>
      </c>
      <c r="M1193" s="15">
        <v>5</v>
      </c>
      <c r="N1193" s="15">
        <v>5</v>
      </c>
      <c r="O1193" s="7" t="s">
        <v>45</v>
      </c>
      <c r="P1193" s="16">
        <v>0</v>
      </c>
      <c r="Q1193" s="16">
        <v>0</v>
      </c>
      <c r="R1193" s="16">
        <v>0</v>
      </c>
      <c r="S1193" s="16">
        <v>0</v>
      </c>
      <c r="T1193" s="16">
        <v>0</v>
      </c>
      <c r="U1193" s="16">
        <v>0</v>
      </c>
      <c r="V1193" s="16">
        <v>0</v>
      </c>
      <c r="W1193" s="16">
        <v>0</v>
      </c>
      <c r="X1193" s="16">
        <v>0</v>
      </c>
      <c r="Y1193" s="16">
        <v>0</v>
      </c>
      <c r="Z1193" s="16">
        <v>0</v>
      </c>
      <c r="AA1193" s="16">
        <v>0</v>
      </c>
      <c r="AB1193" s="16">
        <v>0</v>
      </c>
      <c r="AC1193" s="16">
        <v>0</v>
      </c>
      <c r="AD1193" s="16">
        <v>0</v>
      </c>
      <c r="AE1193" s="16">
        <v>0</v>
      </c>
      <c r="AF1193" s="16">
        <v>0</v>
      </c>
      <c r="AG1193" s="17">
        <v>80</v>
      </c>
      <c r="AH1193" s="17">
        <v>2.4053</v>
      </c>
      <c r="AI1193" s="17">
        <v>3.31</v>
      </c>
      <c r="AJ1193" s="17">
        <v>71</v>
      </c>
      <c r="AK1193" s="17">
        <v>7</v>
      </c>
      <c r="AL1193" s="17">
        <v>20</v>
      </c>
      <c r="AM1193" s="17">
        <v>73</v>
      </c>
    </row>
    <row r="1194" spans="1:39">
      <c r="A1194" s="11">
        <v>394146007832560</v>
      </c>
      <c r="B1194" s="18">
        <v>3216</v>
      </c>
      <c r="C1194" s="13">
        <v>2002</v>
      </c>
      <c r="D1194" s="19">
        <v>37356</v>
      </c>
      <c r="F1194" s="4" t="s">
        <v>46</v>
      </c>
      <c r="G1194" s="4">
        <v>68</v>
      </c>
      <c r="H1194" s="15">
        <v>5</v>
      </c>
      <c r="I1194" s="15">
        <v>5</v>
      </c>
      <c r="J1194" s="15">
        <v>1</v>
      </c>
      <c r="K1194" s="15">
        <v>1</v>
      </c>
      <c r="L1194" s="15">
        <v>1</v>
      </c>
      <c r="M1194" s="15">
        <v>5</v>
      </c>
      <c r="N1194" s="15">
        <v>3</v>
      </c>
      <c r="O1194" s="7" t="s">
        <v>45</v>
      </c>
      <c r="P1194" s="16">
        <v>0</v>
      </c>
      <c r="Q1194" s="16">
        <v>0</v>
      </c>
      <c r="R1194" s="16">
        <v>0</v>
      </c>
      <c r="S1194" s="16">
        <v>0</v>
      </c>
      <c r="T1194" s="16">
        <v>0</v>
      </c>
      <c r="U1194" s="16">
        <v>0</v>
      </c>
      <c r="V1194" s="16">
        <v>0</v>
      </c>
      <c r="W1194" s="16">
        <v>0</v>
      </c>
      <c r="X1194" s="16">
        <v>0</v>
      </c>
      <c r="Y1194" s="16">
        <v>0</v>
      </c>
      <c r="Z1194" s="16">
        <v>0</v>
      </c>
      <c r="AA1194" s="16">
        <v>0</v>
      </c>
      <c r="AB1194" s="16">
        <v>0</v>
      </c>
      <c r="AC1194" s="16">
        <v>0</v>
      </c>
      <c r="AD1194" s="16">
        <v>0</v>
      </c>
      <c r="AE1194" s="16">
        <v>0</v>
      </c>
      <c r="AF1194" s="16">
        <v>0</v>
      </c>
      <c r="AG1194" s="17">
        <v>98.24</v>
      </c>
      <c r="AH1194" s="17">
        <v>2.8007</v>
      </c>
      <c r="AI1194" s="17">
        <v>4.3600000000000003</v>
      </c>
      <c r="AJ1194" s="17">
        <v>39</v>
      </c>
      <c r="AK1194" s="17">
        <v>13</v>
      </c>
      <c r="AL1194" s="17">
        <v>22</v>
      </c>
      <c r="AM1194" s="17">
        <v>66</v>
      </c>
    </row>
    <row r="1195" spans="1:39">
      <c r="A1195" s="11">
        <v>394146007832560</v>
      </c>
      <c r="B1195" s="18">
        <v>3217</v>
      </c>
      <c r="C1195" s="13">
        <v>2002</v>
      </c>
      <c r="D1195" s="19">
        <v>37356</v>
      </c>
      <c r="F1195" s="4" t="s">
        <v>46</v>
      </c>
      <c r="G1195" s="4">
        <v>68</v>
      </c>
      <c r="H1195" s="15">
        <v>5</v>
      </c>
      <c r="I1195" s="15">
        <v>5</v>
      </c>
      <c r="J1195" s="15">
        <v>1</v>
      </c>
      <c r="K1195" s="15">
        <v>1</v>
      </c>
      <c r="L1195" s="15">
        <v>1</v>
      </c>
      <c r="M1195" s="15">
        <v>3</v>
      </c>
      <c r="N1195" s="15">
        <v>1</v>
      </c>
      <c r="O1195" s="7" t="s">
        <v>45</v>
      </c>
      <c r="P1195" s="16">
        <v>0</v>
      </c>
      <c r="Q1195" s="16">
        <v>0</v>
      </c>
      <c r="R1195" s="16">
        <v>0</v>
      </c>
      <c r="S1195" s="16">
        <v>0</v>
      </c>
      <c r="T1195" s="16">
        <v>0</v>
      </c>
      <c r="U1195" s="16">
        <v>0</v>
      </c>
      <c r="V1195" s="16">
        <v>0</v>
      </c>
      <c r="W1195" s="16">
        <v>0</v>
      </c>
      <c r="X1195" s="16">
        <v>0</v>
      </c>
      <c r="Y1195" s="16">
        <v>0</v>
      </c>
      <c r="Z1195" s="16">
        <v>0</v>
      </c>
      <c r="AA1195" s="16">
        <v>0</v>
      </c>
      <c r="AB1195" s="16">
        <v>0</v>
      </c>
      <c r="AC1195" s="16">
        <v>0</v>
      </c>
      <c r="AD1195" s="16">
        <v>0</v>
      </c>
      <c r="AE1195" s="16">
        <v>0</v>
      </c>
      <c r="AF1195" s="16">
        <v>0</v>
      </c>
      <c r="AG1195" s="17">
        <v>96.83</v>
      </c>
      <c r="AH1195" s="17">
        <v>2.6230000000000002</v>
      </c>
      <c r="AI1195" s="17">
        <v>4.8600000000000003</v>
      </c>
      <c r="AJ1195" s="17">
        <v>42</v>
      </c>
      <c r="AK1195" s="17">
        <v>23</v>
      </c>
      <c r="AL1195" s="17">
        <v>9</v>
      </c>
      <c r="AM1195" s="17">
        <v>60</v>
      </c>
    </row>
    <row r="1196" spans="1:39">
      <c r="A1196" s="11">
        <v>394148807827389</v>
      </c>
      <c r="B1196" s="18">
        <v>34483</v>
      </c>
      <c r="C1196" s="13">
        <v>2006</v>
      </c>
      <c r="D1196" s="19">
        <v>38815</v>
      </c>
      <c r="F1196" s="4" t="s">
        <v>46</v>
      </c>
      <c r="G1196" s="4">
        <v>3.01</v>
      </c>
      <c r="H1196" s="15">
        <v>5</v>
      </c>
      <c r="I1196" s="15">
        <v>5</v>
      </c>
      <c r="J1196" s="15">
        <v>3</v>
      </c>
      <c r="K1196" s="15">
        <v>1</v>
      </c>
      <c r="L1196" s="15">
        <v>1</v>
      </c>
      <c r="M1196" s="15">
        <v>5</v>
      </c>
      <c r="N1196" s="15">
        <v>1</v>
      </c>
      <c r="O1196" s="7" t="s">
        <v>45</v>
      </c>
      <c r="P1196" s="16">
        <v>0</v>
      </c>
      <c r="Q1196" s="16">
        <v>0</v>
      </c>
      <c r="R1196" s="16">
        <v>0</v>
      </c>
      <c r="S1196" s="16">
        <v>0</v>
      </c>
      <c r="T1196" s="16">
        <v>0</v>
      </c>
      <c r="U1196" s="16">
        <v>0</v>
      </c>
      <c r="V1196" s="16">
        <v>0</v>
      </c>
      <c r="W1196" s="16">
        <v>0</v>
      </c>
      <c r="X1196" s="16">
        <v>0</v>
      </c>
      <c r="Y1196" s="16">
        <v>0</v>
      </c>
      <c r="Z1196" s="16">
        <v>0</v>
      </c>
      <c r="AA1196" s="16">
        <v>0</v>
      </c>
      <c r="AB1196" s="16">
        <v>0</v>
      </c>
      <c r="AC1196" s="16">
        <v>0</v>
      </c>
      <c r="AD1196" s="16">
        <v>0</v>
      </c>
      <c r="AE1196" s="16">
        <v>0</v>
      </c>
      <c r="AF1196" s="16">
        <v>0</v>
      </c>
      <c r="AG1196" s="17">
        <v>100</v>
      </c>
      <c r="AH1196" s="17">
        <v>2.3532000000000002</v>
      </c>
      <c r="AI1196" s="17">
        <v>3.97</v>
      </c>
      <c r="AJ1196" s="17">
        <v>62.24</v>
      </c>
      <c r="AK1196" s="17">
        <v>24.49</v>
      </c>
      <c r="AL1196" s="17">
        <v>15.31</v>
      </c>
      <c r="AM1196" s="17">
        <v>47.96</v>
      </c>
    </row>
    <row r="1197" spans="1:39">
      <c r="A1197" s="11">
        <v>394200007718569</v>
      </c>
      <c r="B1197" s="18">
        <v>36919</v>
      </c>
      <c r="C1197" s="13">
        <v>2000</v>
      </c>
      <c r="D1197" s="19">
        <v>36609</v>
      </c>
      <c r="F1197" s="4" t="s">
        <v>48</v>
      </c>
      <c r="G1197" s="4">
        <v>11.8</v>
      </c>
      <c r="H1197" s="15">
        <v>1</v>
      </c>
      <c r="I1197" s="15">
        <v>3</v>
      </c>
      <c r="J1197" s="15">
        <v>1</v>
      </c>
      <c r="K1197" s="15">
        <v>1</v>
      </c>
      <c r="L1197" s="15">
        <v>1</v>
      </c>
      <c r="M1197" s="15">
        <v>5</v>
      </c>
      <c r="N1197" s="15">
        <v>1</v>
      </c>
      <c r="O1197" s="7" t="s">
        <v>45</v>
      </c>
      <c r="P1197" s="16">
        <v>-0.37</v>
      </c>
      <c r="Q1197" s="16">
        <v>-0.37</v>
      </c>
      <c r="R1197" s="16">
        <v>-0.42899999999999999</v>
      </c>
      <c r="S1197" s="16">
        <v>0.182</v>
      </c>
      <c r="T1197" s="16">
        <v>0</v>
      </c>
      <c r="U1197" s="16">
        <v>-2.4E-2</v>
      </c>
      <c r="V1197" s="16">
        <v>-7.9000000000000001E-2</v>
      </c>
      <c r="W1197" s="16">
        <v>-8.3000000000000004E-2</v>
      </c>
      <c r="X1197" s="16">
        <v>0.11</v>
      </c>
      <c r="Y1197" s="16">
        <v>0.13700000000000001</v>
      </c>
      <c r="Z1197" s="16">
        <v>2.8000000000000001E-2</v>
      </c>
      <c r="AA1197" s="16">
        <v>-0.16700000000000001</v>
      </c>
      <c r="AB1197" s="16">
        <v>0</v>
      </c>
      <c r="AC1197" s="16">
        <v>4.1000000000000002E-2</v>
      </c>
      <c r="AD1197" s="16">
        <v>0.121</v>
      </c>
      <c r="AE1197" s="16">
        <v>0.48499999999999999</v>
      </c>
      <c r="AF1197" s="16">
        <v>0</v>
      </c>
      <c r="AG1197" s="17">
        <v>10.8</v>
      </c>
      <c r="AH1197" s="17">
        <v>2.0876000000000001</v>
      </c>
      <c r="AI1197" s="17">
        <v>5.31</v>
      </c>
      <c r="AJ1197" s="17">
        <v>27</v>
      </c>
      <c r="AK1197" s="17">
        <v>43</v>
      </c>
      <c r="AL1197" s="17">
        <v>21</v>
      </c>
      <c r="AM1197" s="17">
        <v>83</v>
      </c>
    </row>
    <row r="1198" spans="1:39">
      <c r="A1198" s="11">
        <v>394200407819012</v>
      </c>
      <c r="B1198" s="18">
        <v>36593</v>
      </c>
      <c r="C1198" s="13">
        <v>2001</v>
      </c>
      <c r="D1198" s="19">
        <v>37003</v>
      </c>
      <c r="F1198" s="4" t="s">
        <v>46</v>
      </c>
      <c r="G1198" s="4">
        <v>10.4</v>
      </c>
      <c r="H1198" s="15">
        <v>3</v>
      </c>
      <c r="I1198" s="15">
        <v>1</v>
      </c>
      <c r="J1198" s="15">
        <v>1</v>
      </c>
      <c r="K1198" s="15">
        <v>1</v>
      </c>
      <c r="L1198" s="15">
        <v>1</v>
      </c>
      <c r="M1198" s="15">
        <v>3</v>
      </c>
      <c r="N1198" s="15">
        <v>3</v>
      </c>
      <c r="O1198" s="7" t="s">
        <v>45</v>
      </c>
      <c r="P1198" s="16">
        <v>-3.5000000000000003E-2</v>
      </c>
      <c r="Q1198" s="16">
        <v>-3.5000000000000003E-2</v>
      </c>
      <c r="R1198" s="16">
        <v>0</v>
      </c>
      <c r="S1198" s="16">
        <v>0</v>
      </c>
      <c r="T1198" s="16">
        <v>0</v>
      </c>
      <c r="U1198" s="16">
        <v>-1.6E-2</v>
      </c>
      <c r="V1198" s="16">
        <v>-1.7999999999999999E-2</v>
      </c>
      <c r="W1198" s="16">
        <v>0</v>
      </c>
      <c r="X1198" s="16">
        <v>-4.2000000000000003E-2</v>
      </c>
      <c r="Y1198" s="16">
        <v>6.0000000000000001E-3</v>
      </c>
      <c r="Z1198" s="16">
        <v>2E-3</v>
      </c>
      <c r="AA1198" s="16">
        <v>0</v>
      </c>
      <c r="AB1198" s="16">
        <v>0</v>
      </c>
      <c r="AC1198" s="16">
        <v>-1.0999999999999999E-2</v>
      </c>
      <c r="AD1198" s="16">
        <v>0</v>
      </c>
      <c r="AE1198" s="16">
        <v>-7.6999999999999999E-2</v>
      </c>
      <c r="AF1198" s="16">
        <v>0</v>
      </c>
      <c r="AG1198" s="17">
        <v>40.69</v>
      </c>
      <c r="AH1198" s="17">
        <v>1.9839</v>
      </c>
      <c r="AI1198" s="17">
        <v>4.1500000000000004</v>
      </c>
      <c r="AJ1198" s="17">
        <v>64</v>
      </c>
      <c r="AK1198" s="17">
        <v>13</v>
      </c>
      <c r="AL1198" s="17">
        <v>4</v>
      </c>
      <c r="AM1198" s="17">
        <v>68</v>
      </c>
    </row>
    <row r="1199" spans="1:39">
      <c r="A1199" s="11">
        <v>394203307807342</v>
      </c>
      <c r="B1199" s="18">
        <v>2904</v>
      </c>
      <c r="C1199" s="13">
        <v>2000</v>
      </c>
      <c r="D1199" s="19">
        <v>36615</v>
      </c>
      <c r="F1199" s="4" t="s">
        <v>44</v>
      </c>
      <c r="G1199" s="4">
        <v>0.83899999999999997</v>
      </c>
      <c r="H1199" s="15">
        <v>5</v>
      </c>
      <c r="I1199" s="15">
        <v>5</v>
      </c>
      <c r="J1199" s="15">
        <v>5</v>
      </c>
      <c r="K1199" s="15">
        <v>5</v>
      </c>
      <c r="L1199" s="15">
        <v>3</v>
      </c>
      <c r="M1199" s="15">
        <v>3</v>
      </c>
      <c r="N1199" s="15">
        <v>5</v>
      </c>
      <c r="O1199" s="7" t="s">
        <v>51</v>
      </c>
      <c r="P1199" s="16">
        <v>-0.17699999999999999</v>
      </c>
      <c r="Q1199" s="16">
        <v>-0.17699999999999999</v>
      </c>
      <c r="R1199" s="16">
        <v>-0.112</v>
      </c>
      <c r="S1199" s="16">
        <v>0</v>
      </c>
      <c r="T1199" s="16">
        <v>0</v>
      </c>
      <c r="U1199" s="16">
        <v>1.2999999999999999E-2</v>
      </c>
      <c r="V1199" s="16">
        <v>0.02</v>
      </c>
      <c r="W1199" s="16">
        <v>0</v>
      </c>
      <c r="X1199" s="16">
        <v>0.06</v>
      </c>
      <c r="Y1199" s="16">
        <v>0.15</v>
      </c>
      <c r="Z1199" s="16">
        <v>4.1000000000000002E-2</v>
      </c>
      <c r="AA1199" s="16">
        <v>-0.28599999999999998</v>
      </c>
      <c r="AB1199" s="16">
        <v>1</v>
      </c>
      <c r="AC1199" s="16">
        <v>7.2999999999999995E-2</v>
      </c>
      <c r="AD1199" s="16">
        <v>7.6999999999999999E-2</v>
      </c>
      <c r="AE1199" s="16">
        <v>0.28299999999999997</v>
      </c>
      <c r="AF1199" s="16">
        <v>0</v>
      </c>
      <c r="AG1199" s="17">
        <v>77.540000000000006</v>
      </c>
      <c r="AH1199" s="17">
        <v>2.0945999999999998</v>
      </c>
      <c r="AI1199" s="17">
        <v>2.85</v>
      </c>
      <c r="AJ1199" s="17">
        <v>84</v>
      </c>
      <c r="AK1199" s="17">
        <v>9</v>
      </c>
      <c r="AL1199" s="17">
        <v>11</v>
      </c>
      <c r="AM1199" s="17">
        <v>81</v>
      </c>
    </row>
    <row r="1200" spans="1:39">
      <c r="A1200" s="11">
        <v>394204007810340</v>
      </c>
      <c r="B1200" s="20">
        <v>1669</v>
      </c>
      <c r="C1200" s="13">
        <v>2003</v>
      </c>
      <c r="D1200" s="19">
        <v>37728</v>
      </c>
      <c r="F1200" s="4" t="s">
        <v>44</v>
      </c>
      <c r="G1200" s="4">
        <v>1.01</v>
      </c>
      <c r="H1200" s="15">
        <v>2</v>
      </c>
      <c r="I1200" s="15">
        <v>1</v>
      </c>
      <c r="J1200" s="15">
        <v>1</v>
      </c>
      <c r="K1200" s="15">
        <v>1</v>
      </c>
      <c r="L1200" s="15">
        <v>1</v>
      </c>
      <c r="M1200" s="15">
        <v>1</v>
      </c>
      <c r="N1200" s="15">
        <v>3</v>
      </c>
      <c r="O1200" s="7" t="s">
        <v>51</v>
      </c>
      <c r="P1200" s="16">
        <v>-0.75</v>
      </c>
      <c r="Q1200" s="16">
        <v>-0.75</v>
      </c>
      <c r="R1200" s="16">
        <v>-0.80400000000000005</v>
      </c>
      <c r="S1200" s="16">
        <v>14</v>
      </c>
      <c r="T1200" s="16">
        <v>-0.66700000000000004</v>
      </c>
      <c r="U1200" s="16">
        <v>5.0999999999999997E-2</v>
      </c>
      <c r="V1200" s="16">
        <v>-0.03</v>
      </c>
      <c r="W1200" s="16">
        <v>-0.90500000000000003</v>
      </c>
      <c r="X1200" s="16">
        <v>0.222</v>
      </c>
      <c r="Y1200" s="16">
        <v>3.7280000000000002</v>
      </c>
      <c r="Z1200" s="16">
        <v>-2.4E-2</v>
      </c>
      <c r="AA1200" s="16">
        <v>-0.35699999999999998</v>
      </c>
      <c r="AB1200" s="16">
        <v>2</v>
      </c>
      <c r="AC1200" s="16">
        <v>0.86099999999999999</v>
      </c>
      <c r="AD1200" s="16">
        <v>-6.7000000000000004E-2</v>
      </c>
      <c r="AE1200" s="16">
        <v>9.1750000000000007</v>
      </c>
      <c r="AF1200" s="16">
        <v>0</v>
      </c>
      <c r="AG1200" s="17">
        <v>23.73</v>
      </c>
      <c r="AH1200" s="17">
        <v>1.6394</v>
      </c>
      <c r="AI1200" s="17">
        <v>5.07</v>
      </c>
      <c r="AJ1200" s="17">
        <v>15</v>
      </c>
      <c r="AK1200" s="17">
        <v>29</v>
      </c>
      <c r="AL1200" s="17">
        <v>7</v>
      </c>
      <c r="AM1200" s="17">
        <v>66</v>
      </c>
    </row>
    <row r="1201" spans="1:39">
      <c r="A1201" s="11">
        <v>394204007810340</v>
      </c>
      <c r="B1201" s="18">
        <v>2902</v>
      </c>
      <c r="C1201" s="13">
        <v>2000</v>
      </c>
      <c r="D1201" s="19">
        <v>36615</v>
      </c>
      <c r="F1201" s="4" t="s">
        <v>44</v>
      </c>
      <c r="G1201" s="4">
        <v>1.01</v>
      </c>
      <c r="H1201" s="15">
        <v>1</v>
      </c>
      <c r="I1201" s="15">
        <v>1</v>
      </c>
      <c r="J1201" s="15">
        <v>1</v>
      </c>
      <c r="K1201" s="15">
        <v>1</v>
      </c>
      <c r="L1201" s="15">
        <v>1</v>
      </c>
      <c r="M1201" s="15">
        <v>1</v>
      </c>
      <c r="N1201" s="15">
        <v>1</v>
      </c>
      <c r="O1201" s="7" t="s">
        <v>51</v>
      </c>
      <c r="P1201" s="16">
        <v>-0.75</v>
      </c>
      <c r="Q1201" s="16">
        <v>-0.75</v>
      </c>
      <c r="R1201" s="16">
        <v>-0.80400000000000005</v>
      </c>
      <c r="S1201" s="16">
        <v>14</v>
      </c>
      <c r="T1201" s="16">
        <v>-0.66700000000000004</v>
      </c>
      <c r="U1201" s="16">
        <v>5.0999999999999997E-2</v>
      </c>
      <c r="V1201" s="16">
        <v>-0.03</v>
      </c>
      <c r="W1201" s="16">
        <v>-0.90500000000000003</v>
      </c>
      <c r="X1201" s="16">
        <v>0.222</v>
      </c>
      <c r="Y1201" s="16">
        <v>3.7280000000000002</v>
      </c>
      <c r="Z1201" s="16">
        <v>-2.4E-2</v>
      </c>
      <c r="AA1201" s="16">
        <v>-0.35699999999999998</v>
      </c>
      <c r="AB1201" s="16">
        <v>2</v>
      </c>
      <c r="AC1201" s="16">
        <v>0.86099999999999999</v>
      </c>
      <c r="AD1201" s="16">
        <v>-6.7000000000000004E-2</v>
      </c>
      <c r="AE1201" s="16">
        <v>9.1750000000000007</v>
      </c>
      <c r="AF1201" s="16">
        <v>0</v>
      </c>
      <c r="AG1201" s="17">
        <v>0</v>
      </c>
      <c r="AH1201" s="17">
        <v>1.8086</v>
      </c>
      <c r="AI1201" s="17">
        <v>6.05</v>
      </c>
      <c r="AJ1201" s="17">
        <v>15</v>
      </c>
      <c r="AK1201" s="17">
        <v>56</v>
      </c>
      <c r="AL1201" s="17">
        <v>6</v>
      </c>
      <c r="AM1201" s="17">
        <v>44</v>
      </c>
    </row>
    <row r="1202" spans="1:39">
      <c r="A1202" s="11">
        <v>394207907834019</v>
      </c>
      <c r="B1202" s="18">
        <v>36552</v>
      </c>
      <c r="C1202" s="13">
        <v>2000</v>
      </c>
      <c r="D1202" s="19">
        <v>36637</v>
      </c>
      <c r="F1202" s="4" t="s">
        <v>46</v>
      </c>
      <c r="G1202" s="4">
        <v>29.5</v>
      </c>
      <c r="H1202" s="15">
        <v>5</v>
      </c>
      <c r="I1202" s="15">
        <v>3</v>
      </c>
      <c r="J1202" s="15">
        <v>1</v>
      </c>
      <c r="K1202" s="15">
        <v>1</v>
      </c>
      <c r="L1202" s="15">
        <v>1</v>
      </c>
      <c r="M1202" s="15">
        <v>3</v>
      </c>
      <c r="N1202" s="15">
        <v>3</v>
      </c>
      <c r="O1202" s="7" t="s">
        <v>45</v>
      </c>
      <c r="P1202" s="16">
        <v>0</v>
      </c>
      <c r="Q1202" s="16">
        <v>0</v>
      </c>
      <c r="R1202" s="16">
        <v>0</v>
      </c>
      <c r="S1202" s="16">
        <v>0</v>
      </c>
      <c r="T1202" s="16">
        <v>0</v>
      </c>
      <c r="U1202" s="16">
        <v>0</v>
      </c>
      <c r="V1202" s="16">
        <v>0</v>
      </c>
      <c r="W1202" s="16">
        <v>0</v>
      </c>
      <c r="X1202" s="16">
        <v>0</v>
      </c>
      <c r="Y1202" s="16">
        <v>0</v>
      </c>
      <c r="Z1202" s="16">
        <v>0</v>
      </c>
      <c r="AA1202" s="16">
        <v>0</v>
      </c>
      <c r="AB1202" s="16">
        <v>0</v>
      </c>
      <c r="AC1202" s="16">
        <v>0</v>
      </c>
      <c r="AD1202" s="16">
        <v>0</v>
      </c>
      <c r="AE1202" s="16">
        <v>0</v>
      </c>
      <c r="AF1202" s="16">
        <v>0</v>
      </c>
      <c r="AG1202" s="17">
        <v>67.260000000000005</v>
      </c>
      <c r="AH1202" s="17">
        <v>2.2122000000000002</v>
      </c>
      <c r="AI1202" s="17">
        <v>4.24</v>
      </c>
      <c r="AJ1202" s="17">
        <v>60</v>
      </c>
      <c r="AK1202" s="17">
        <v>30</v>
      </c>
      <c r="AL1202" s="17">
        <v>8</v>
      </c>
      <c r="AM1202" s="17">
        <v>65</v>
      </c>
    </row>
    <row r="1203" spans="1:39">
      <c r="A1203" s="11">
        <v>394211207821371</v>
      </c>
      <c r="B1203" s="18">
        <v>36589</v>
      </c>
      <c r="C1203" s="13">
        <v>2001</v>
      </c>
      <c r="D1203" s="19">
        <v>36993</v>
      </c>
      <c r="F1203" s="4" t="s">
        <v>46</v>
      </c>
      <c r="G1203" s="4">
        <v>3.17</v>
      </c>
      <c r="H1203" s="15">
        <v>4</v>
      </c>
      <c r="I1203" s="15">
        <v>5</v>
      </c>
      <c r="J1203" s="15">
        <v>3</v>
      </c>
      <c r="K1203" s="15">
        <v>1</v>
      </c>
      <c r="L1203" s="15">
        <v>1</v>
      </c>
      <c r="M1203" s="15">
        <v>5</v>
      </c>
      <c r="N1203" s="15">
        <v>3</v>
      </c>
      <c r="O1203" s="7" t="s">
        <v>45</v>
      </c>
      <c r="P1203" s="16">
        <v>-2.4E-2</v>
      </c>
      <c r="Q1203" s="16">
        <v>-2.4E-2</v>
      </c>
      <c r="R1203" s="16">
        <v>0</v>
      </c>
      <c r="S1203" s="16">
        <v>0</v>
      </c>
      <c r="T1203" s="16">
        <v>0</v>
      </c>
      <c r="U1203" s="16">
        <v>4.0000000000000001E-3</v>
      </c>
      <c r="V1203" s="16">
        <v>-1E-3</v>
      </c>
      <c r="W1203" s="16">
        <v>0</v>
      </c>
      <c r="X1203" s="16">
        <v>2E-3</v>
      </c>
      <c r="Y1203" s="16">
        <v>8.9999999999999993E-3</v>
      </c>
      <c r="Z1203" s="16">
        <v>3.4000000000000002E-2</v>
      </c>
      <c r="AA1203" s="16">
        <v>-0.04</v>
      </c>
      <c r="AB1203" s="16">
        <v>0</v>
      </c>
      <c r="AC1203" s="16">
        <v>1E-3</v>
      </c>
      <c r="AD1203" s="16">
        <v>0</v>
      </c>
      <c r="AE1203" s="16">
        <v>-6.0000000000000001E-3</v>
      </c>
      <c r="AF1203" s="16">
        <v>0</v>
      </c>
      <c r="AG1203" s="17">
        <v>60</v>
      </c>
      <c r="AH1203" s="17">
        <v>2.4504999999999999</v>
      </c>
      <c r="AI1203" s="17">
        <v>3.92</v>
      </c>
      <c r="AJ1203" s="17">
        <v>53</v>
      </c>
      <c r="AK1203" s="17">
        <v>23</v>
      </c>
      <c r="AL1203" s="17">
        <v>24</v>
      </c>
      <c r="AM1203" s="17">
        <v>70</v>
      </c>
    </row>
    <row r="1204" spans="1:39">
      <c r="A1204" s="11">
        <v>394218007819250</v>
      </c>
      <c r="B1204" s="18">
        <v>36583</v>
      </c>
      <c r="C1204" s="13">
        <v>2001</v>
      </c>
      <c r="D1204" s="19">
        <v>36983</v>
      </c>
      <c r="F1204" s="4" t="s">
        <v>46</v>
      </c>
      <c r="G1204" s="4">
        <v>82.1</v>
      </c>
      <c r="H1204" s="15">
        <v>5</v>
      </c>
      <c r="I1204" s="15">
        <v>5</v>
      </c>
      <c r="J1204" s="15">
        <v>3</v>
      </c>
      <c r="K1204" s="15">
        <v>3</v>
      </c>
      <c r="L1204" s="15">
        <v>1</v>
      </c>
      <c r="M1204" s="15">
        <v>3</v>
      </c>
      <c r="N1204" s="15">
        <v>1</v>
      </c>
      <c r="O1204" s="7" t="s">
        <v>45</v>
      </c>
      <c r="P1204" s="16">
        <v>-8.0000000000000002E-3</v>
      </c>
      <c r="Q1204" s="16">
        <v>-8.0000000000000002E-3</v>
      </c>
      <c r="R1204" s="16">
        <v>0</v>
      </c>
      <c r="S1204" s="16">
        <v>0</v>
      </c>
      <c r="T1204" s="16">
        <v>0</v>
      </c>
      <c r="U1204" s="16">
        <v>-1E-3</v>
      </c>
      <c r="V1204" s="16">
        <v>-3.0000000000000001E-3</v>
      </c>
      <c r="W1204" s="16">
        <v>0</v>
      </c>
      <c r="X1204" s="16">
        <v>2.1000000000000001E-2</v>
      </c>
      <c r="Y1204" s="16">
        <v>1E-3</v>
      </c>
      <c r="Z1204" s="16">
        <v>6.0000000000000001E-3</v>
      </c>
      <c r="AA1204" s="16">
        <v>0</v>
      </c>
      <c r="AB1204" s="16">
        <v>0</v>
      </c>
      <c r="AC1204" s="16">
        <v>-3.0000000000000001E-3</v>
      </c>
      <c r="AD1204" s="16">
        <v>3.7999999999999999E-2</v>
      </c>
      <c r="AE1204" s="16">
        <v>-3.4000000000000002E-2</v>
      </c>
      <c r="AF1204" s="16">
        <v>0</v>
      </c>
      <c r="AG1204" s="17">
        <v>80.959999999999994</v>
      </c>
      <c r="AH1204" s="17">
        <v>2.3069999999999999</v>
      </c>
      <c r="AI1204" s="17">
        <v>4.04</v>
      </c>
      <c r="AJ1204" s="17">
        <v>70</v>
      </c>
      <c r="AK1204" s="17">
        <v>18</v>
      </c>
      <c r="AL1204" s="17">
        <v>4</v>
      </c>
      <c r="AM1204" s="17">
        <v>60</v>
      </c>
    </row>
    <row r="1205" spans="1:39">
      <c r="A1205" s="11">
        <v>394218007819250</v>
      </c>
      <c r="B1205" s="18">
        <v>36597</v>
      </c>
      <c r="C1205" s="13">
        <v>2000</v>
      </c>
      <c r="D1205" s="19">
        <v>36651</v>
      </c>
      <c r="F1205" s="4" t="s">
        <v>46</v>
      </c>
      <c r="G1205" s="4">
        <v>82.1</v>
      </c>
      <c r="H1205" s="15">
        <v>3</v>
      </c>
      <c r="I1205" s="15">
        <v>1</v>
      </c>
      <c r="J1205" s="15">
        <v>3</v>
      </c>
      <c r="K1205" s="15">
        <v>5</v>
      </c>
      <c r="L1205" s="15">
        <v>5</v>
      </c>
      <c r="M1205" s="15">
        <v>3</v>
      </c>
      <c r="N1205" s="15">
        <v>5</v>
      </c>
      <c r="O1205" s="7" t="s">
        <v>45</v>
      </c>
      <c r="P1205" s="16">
        <v>-8.0000000000000002E-3</v>
      </c>
      <c r="Q1205" s="16">
        <v>-8.0000000000000002E-3</v>
      </c>
      <c r="R1205" s="16">
        <v>0</v>
      </c>
      <c r="S1205" s="16">
        <v>0</v>
      </c>
      <c r="T1205" s="16">
        <v>0</v>
      </c>
      <c r="U1205" s="16">
        <v>-1E-3</v>
      </c>
      <c r="V1205" s="16">
        <v>-3.0000000000000001E-3</v>
      </c>
      <c r="W1205" s="16">
        <v>0</v>
      </c>
      <c r="X1205" s="16">
        <v>2.1000000000000001E-2</v>
      </c>
      <c r="Y1205" s="16">
        <v>1E-3</v>
      </c>
      <c r="Z1205" s="16">
        <v>6.0000000000000001E-3</v>
      </c>
      <c r="AA1205" s="16">
        <v>0</v>
      </c>
      <c r="AB1205" s="16">
        <v>0</v>
      </c>
      <c r="AC1205" s="16">
        <v>-3.0000000000000001E-3</v>
      </c>
      <c r="AD1205" s="16">
        <v>3.7999999999999999E-2</v>
      </c>
      <c r="AE1205" s="16">
        <v>-3.4000000000000002E-2</v>
      </c>
      <c r="AF1205" s="16">
        <v>0</v>
      </c>
      <c r="AG1205" s="17">
        <v>40.81</v>
      </c>
      <c r="AH1205" s="17">
        <v>1.8367</v>
      </c>
      <c r="AI1205" s="17">
        <v>3.84</v>
      </c>
      <c r="AJ1205" s="17">
        <v>72</v>
      </c>
      <c r="AK1205" s="17">
        <v>4</v>
      </c>
      <c r="AL1205" s="17">
        <v>6</v>
      </c>
      <c r="AM1205" s="17">
        <v>85</v>
      </c>
    </row>
    <row r="1206" spans="1:39">
      <c r="A1206" s="11">
        <v>394218007821392</v>
      </c>
      <c r="B1206" s="18">
        <v>34492</v>
      </c>
      <c r="C1206" s="13">
        <v>2008</v>
      </c>
      <c r="D1206" s="19">
        <v>39549</v>
      </c>
      <c r="F1206" s="4" t="s">
        <v>46</v>
      </c>
      <c r="G1206" s="4">
        <v>2.14</v>
      </c>
      <c r="H1206" s="15">
        <v>4</v>
      </c>
      <c r="I1206" s="15">
        <v>3</v>
      </c>
      <c r="J1206" s="15">
        <v>1</v>
      </c>
      <c r="K1206" s="15">
        <v>1</v>
      </c>
      <c r="L1206" s="15">
        <v>5</v>
      </c>
      <c r="M1206" s="15">
        <v>5</v>
      </c>
      <c r="N1206" s="15">
        <v>5</v>
      </c>
      <c r="O1206" s="7" t="s">
        <v>45</v>
      </c>
      <c r="P1206" s="16">
        <v>-2.3E-2</v>
      </c>
      <c r="Q1206" s="16">
        <v>-2.3E-2</v>
      </c>
      <c r="R1206" s="16">
        <v>-2.9000000000000001E-2</v>
      </c>
      <c r="S1206" s="16">
        <v>0</v>
      </c>
      <c r="T1206" s="16">
        <v>0</v>
      </c>
      <c r="U1206" s="16">
        <v>-1E-3</v>
      </c>
      <c r="V1206" s="16">
        <v>-1E-3</v>
      </c>
      <c r="W1206" s="16">
        <v>0</v>
      </c>
      <c r="X1206" s="16">
        <v>-1.6E-2</v>
      </c>
      <c r="Y1206" s="16">
        <v>8.9999999999999993E-3</v>
      </c>
      <c r="Z1206" s="16">
        <v>3.6999999999999998E-2</v>
      </c>
      <c r="AA1206" s="16">
        <v>-0.36</v>
      </c>
      <c r="AB1206" s="16">
        <v>0.25</v>
      </c>
      <c r="AC1206" s="16">
        <v>-1E-3</v>
      </c>
      <c r="AD1206" s="16">
        <v>0</v>
      </c>
      <c r="AE1206" s="16">
        <v>7.9000000000000001E-2</v>
      </c>
      <c r="AF1206" s="16">
        <v>0</v>
      </c>
      <c r="AG1206" s="17">
        <v>66.61</v>
      </c>
      <c r="AH1206" s="17">
        <v>2.0274999999999999</v>
      </c>
      <c r="AI1206" s="17">
        <v>4.16</v>
      </c>
      <c r="AJ1206" s="17">
        <v>51</v>
      </c>
      <c r="AK1206" s="17">
        <v>9</v>
      </c>
      <c r="AL1206" s="17">
        <v>18</v>
      </c>
      <c r="AM1206" s="17">
        <v>88</v>
      </c>
    </row>
    <row r="1207" spans="1:39">
      <c r="A1207" s="11">
        <v>394222107832410</v>
      </c>
      <c r="B1207" s="12">
        <v>3211</v>
      </c>
      <c r="C1207" s="13">
        <v>2000</v>
      </c>
      <c r="D1207" s="14">
        <v>36589</v>
      </c>
      <c r="F1207" s="4" t="s">
        <v>46</v>
      </c>
      <c r="G1207" s="4">
        <v>66.099999999999994</v>
      </c>
      <c r="H1207" s="15">
        <v>5</v>
      </c>
      <c r="I1207" s="15">
        <v>5</v>
      </c>
      <c r="J1207" s="15">
        <v>1</v>
      </c>
      <c r="K1207" s="15">
        <v>1</v>
      </c>
      <c r="L1207" s="15">
        <v>1</v>
      </c>
      <c r="M1207" s="15">
        <v>3</v>
      </c>
      <c r="N1207" s="15">
        <v>5</v>
      </c>
      <c r="O1207" s="7" t="s">
        <v>45</v>
      </c>
      <c r="P1207" s="16">
        <v>0</v>
      </c>
      <c r="Q1207" s="16">
        <v>0</v>
      </c>
      <c r="R1207" s="16">
        <v>0</v>
      </c>
      <c r="S1207" s="16">
        <v>0</v>
      </c>
      <c r="T1207" s="16">
        <v>0</v>
      </c>
      <c r="U1207" s="16">
        <v>0</v>
      </c>
      <c r="V1207" s="16">
        <v>0</v>
      </c>
      <c r="W1207" s="16">
        <v>0</v>
      </c>
      <c r="X1207" s="16">
        <v>0</v>
      </c>
      <c r="Y1207" s="16">
        <v>0</v>
      </c>
      <c r="Z1207" s="16">
        <v>0</v>
      </c>
      <c r="AA1207" s="16">
        <v>0</v>
      </c>
      <c r="AB1207" s="16">
        <v>0</v>
      </c>
      <c r="AC1207" s="16">
        <v>0</v>
      </c>
      <c r="AD1207" s="16">
        <v>0</v>
      </c>
      <c r="AE1207" s="16">
        <v>0</v>
      </c>
      <c r="AF1207" s="16">
        <v>0</v>
      </c>
      <c r="AG1207" s="17">
        <v>83.48</v>
      </c>
      <c r="AH1207" s="17">
        <v>2.5182000000000002</v>
      </c>
      <c r="AI1207" s="17">
        <v>4.4000000000000004</v>
      </c>
      <c r="AJ1207" s="17">
        <v>55</v>
      </c>
      <c r="AK1207" s="17">
        <v>13</v>
      </c>
      <c r="AL1207" s="17">
        <v>6</v>
      </c>
      <c r="AM1207" s="17">
        <v>73</v>
      </c>
    </row>
    <row r="1208" spans="1:39">
      <c r="A1208" s="11">
        <v>394224107829020</v>
      </c>
      <c r="B1208" s="18">
        <v>34485</v>
      </c>
      <c r="C1208" s="13">
        <v>2006</v>
      </c>
      <c r="D1208" s="19">
        <v>38815</v>
      </c>
      <c r="F1208" s="4" t="s">
        <v>46</v>
      </c>
      <c r="G1208" s="4">
        <v>0.34399999999999997</v>
      </c>
      <c r="H1208" s="15">
        <v>5</v>
      </c>
      <c r="I1208" s="15">
        <v>3</v>
      </c>
      <c r="J1208" s="15">
        <v>5</v>
      </c>
      <c r="K1208" s="15">
        <v>5</v>
      </c>
      <c r="L1208" s="15">
        <v>1</v>
      </c>
      <c r="M1208" s="15">
        <v>5</v>
      </c>
      <c r="N1208" s="15">
        <v>5</v>
      </c>
      <c r="O1208" s="7" t="s">
        <v>45</v>
      </c>
      <c r="P1208" s="16">
        <v>0</v>
      </c>
      <c r="Q1208" s="16">
        <v>0</v>
      </c>
      <c r="R1208" s="16">
        <v>0</v>
      </c>
      <c r="S1208" s="16">
        <v>0</v>
      </c>
      <c r="T1208" s="16">
        <v>0</v>
      </c>
      <c r="U1208" s="16">
        <v>0</v>
      </c>
      <c r="V1208" s="16">
        <v>0</v>
      </c>
      <c r="W1208" s="16">
        <v>0</v>
      </c>
      <c r="X1208" s="16">
        <v>0</v>
      </c>
      <c r="Y1208" s="16">
        <v>0</v>
      </c>
      <c r="Z1208" s="16">
        <v>0</v>
      </c>
      <c r="AA1208" s="16">
        <v>0</v>
      </c>
      <c r="AB1208" s="16">
        <v>0</v>
      </c>
      <c r="AC1208" s="16">
        <v>0</v>
      </c>
      <c r="AD1208" s="16">
        <v>0</v>
      </c>
      <c r="AE1208" s="16">
        <v>0</v>
      </c>
      <c r="AF1208" s="16">
        <v>0</v>
      </c>
      <c r="AG1208" s="17">
        <v>96.72</v>
      </c>
      <c r="AH1208" s="17">
        <v>2.2290000000000001</v>
      </c>
      <c r="AI1208" s="17">
        <v>2.79</v>
      </c>
      <c r="AJ1208" s="17">
        <v>75</v>
      </c>
      <c r="AK1208" s="17">
        <v>13</v>
      </c>
      <c r="AL1208" s="17">
        <v>14</v>
      </c>
      <c r="AM1208" s="17">
        <v>76</v>
      </c>
    </row>
    <row r="1209" spans="1:39">
      <c r="A1209" s="11">
        <v>394225907821540</v>
      </c>
      <c r="B1209" s="18">
        <v>36588</v>
      </c>
      <c r="C1209" s="13">
        <v>2001</v>
      </c>
      <c r="D1209" s="19">
        <v>36993</v>
      </c>
      <c r="F1209" s="4" t="s">
        <v>46</v>
      </c>
      <c r="G1209" s="4">
        <v>1.89</v>
      </c>
      <c r="H1209" s="15">
        <v>5</v>
      </c>
      <c r="I1209" s="15">
        <v>5</v>
      </c>
      <c r="J1209" s="15">
        <v>5</v>
      </c>
      <c r="K1209" s="15">
        <v>1</v>
      </c>
      <c r="L1209" s="15">
        <v>5</v>
      </c>
      <c r="M1209" s="15">
        <v>5</v>
      </c>
      <c r="N1209" s="15">
        <v>1</v>
      </c>
      <c r="O1209" s="7" t="s">
        <v>45</v>
      </c>
      <c r="P1209" s="16">
        <v>-3.2000000000000001E-2</v>
      </c>
      <c r="Q1209" s="16">
        <v>-3.2000000000000001E-2</v>
      </c>
      <c r="R1209" s="16">
        <v>-0.11600000000000001</v>
      </c>
      <c r="S1209" s="16">
        <v>0</v>
      </c>
      <c r="T1209" s="16">
        <v>0</v>
      </c>
      <c r="U1209" s="16">
        <v>2E-3</v>
      </c>
      <c r="V1209" s="16">
        <v>4.0000000000000001E-3</v>
      </c>
      <c r="W1209" s="16">
        <v>0</v>
      </c>
      <c r="X1209" s="16">
        <v>-5.3999999999999999E-2</v>
      </c>
      <c r="Y1209" s="16">
        <v>0.01</v>
      </c>
      <c r="Z1209" s="16">
        <v>3.3000000000000002E-2</v>
      </c>
      <c r="AA1209" s="16">
        <v>-0.27300000000000002</v>
      </c>
      <c r="AB1209" s="16">
        <v>0</v>
      </c>
      <c r="AC1209" s="16">
        <v>8.9999999999999993E-3</v>
      </c>
      <c r="AD1209" s="16">
        <v>0</v>
      </c>
      <c r="AE1209" s="16">
        <v>5.5E-2</v>
      </c>
      <c r="AF1209" s="16">
        <v>0</v>
      </c>
      <c r="AG1209" s="17">
        <v>93.08</v>
      </c>
      <c r="AH1209" s="17">
        <v>2.6433</v>
      </c>
      <c r="AI1209" s="17">
        <v>3.64</v>
      </c>
      <c r="AJ1209" s="17">
        <v>53.33</v>
      </c>
      <c r="AK1209" s="17">
        <v>6.67</v>
      </c>
      <c r="AL1209" s="17">
        <v>20</v>
      </c>
      <c r="AM1209" s="17">
        <v>60</v>
      </c>
    </row>
    <row r="1210" spans="1:39">
      <c r="A1210" s="11">
        <v>394229207834008</v>
      </c>
      <c r="B1210" s="18">
        <v>36551</v>
      </c>
      <c r="C1210" s="13">
        <v>2000</v>
      </c>
      <c r="D1210" s="19">
        <v>36637</v>
      </c>
      <c r="F1210" s="4" t="s">
        <v>44</v>
      </c>
      <c r="G1210" s="4">
        <v>28.1</v>
      </c>
      <c r="H1210" s="15">
        <v>2</v>
      </c>
      <c r="I1210" s="15">
        <v>1</v>
      </c>
      <c r="J1210" s="15">
        <v>5</v>
      </c>
      <c r="K1210" s="15">
        <v>5</v>
      </c>
      <c r="L1210" s="15">
        <v>3</v>
      </c>
      <c r="M1210" s="15">
        <v>1</v>
      </c>
      <c r="N1210" s="15">
        <v>5</v>
      </c>
      <c r="O1210" s="7" t="s">
        <v>45</v>
      </c>
      <c r="P1210" s="16">
        <v>0</v>
      </c>
      <c r="Q1210" s="16">
        <v>0</v>
      </c>
      <c r="R1210" s="16">
        <v>0</v>
      </c>
      <c r="S1210" s="16">
        <v>0</v>
      </c>
      <c r="T1210" s="16">
        <v>0</v>
      </c>
      <c r="U1210" s="16">
        <v>0</v>
      </c>
      <c r="V1210" s="16">
        <v>0</v>
      </c>
      <c r="W1210" s="16">
        <v>0</v>
      </c>
      <c r="X1210" s="16">
        <v>0</v>
      </c>
      <c r="Y1210" s="16">
        <v>0</v>
      </c>
      <c r="Z1210" s="16">
        <v>0</v>
      </c>
      <c r="AA1210" s="16">
        <v>0</v>
      </c>
      <c r="AB1210" s="16">
        <v>0</v>
      </c>
      <c r="AC1210" s="16">
        <v>0</v>
      </c>
      <c r="AD1210" s="16">
        <v>0</v>
      </c>
      <c r="AE1210" s="16">
        <v>0</v>
      </c>
      <c r="AF1210" s="16">
        <v>0</v>
      </c>
      <c r="AG1210" s="17">
        <v>25.12</v>
      </c>
      <c r="AH1210" s="17">
        <v>1.7060999999999999</v>
      </c>
      <c r="AI1210" s="17">
        <v>3.03</v>
      </c>
      <c r="AJ1210" s="17">
        <v>80</v>
      </c>
      <c r="AK1210" s="17">
        <v>9</v>
      </c>
      <c r="AL1210" s="17">
        <v>6</v>
      </c>
      <c r="AM1210" s="17">
        <v>87</v>
      </c>
    </row>
    <row r="1211" spans="1:39">
      <c r="A1211" s="11">
        <v>394230107812564</v>
      </c>
      <c r="B1211" s="18">
        <v>2210</v>
      </c>
      <c r="C1211" s="13">
        <v>2000</v>
      </c>
      <c r="D1211" s="19">
        <v>36615</v>
      </c>
      <c r="F1211" s="4" t="s">
        <v>44</v>
      </c>
      <c r="G1211" s="4">
        <v>1.98</v>
      </c>
      <c r="H1211" s="15">
        <v>1</v>
      </c>
      <c r="I1211" s="15">
        <v>1</v>
      </c>
      <c r="J1211" s="15">
        <v>5</v>
      </c>
      <c r="K1211" s="15">
        <v>5</v>
      </c>
      <c r="L1211" s="15">
        <v>1</v>
      </c>
      <c r="M1211" s="15">
        <v>1</v>
      </c>
      <c r="N1211" s="15">
        <v>5</v>
      </c>
      <c r="O1211" s="7" t="s">
        <v>51</v>
      </c>
      <c r="P1211" s="16">
        <v>-0.503</v>
      </c>
      <c r="Q1211" s="16">
        <v>-0.503</v>
      </c>
      <c r="R1211" s="16">
        <v>-0.377</v>
      </c>
      <c r="S1211" s="16">
        <v>1</v>
      </c>
      <c r="T1211" s="16">
        <v>0</v>
      </c>
      <c r="U1211" s="16">
        <v>2.7E-2</v>
      </c>
      <c r="V1211" s="16">
        <v>3.5999999999999997E-2</v>
      </c>
      <c r="W1211" s="16">
        <v>-0.23799999999999999</v>
      </c>
      <c r="X1211" s="16">
        <v>0.21299999999999999</v>
      </c>
      <c r="Y1211" s="16">
        <v>0.46700000000000003</v>
      </c>
      <c r="Z1211" s="16">
        <v>2.4E-2</v>
      </c>
      <c r="AA1211" s="16">
        <v>-0.28599999999999998</v>
      </c>
      <c r="AB1211" s="16">
        <v>1</v>
      </c>
      <c r="AC1211" s="16">
        <v>5.8999999999999997E-2</v>
      </c>
      <c r="AD1211" s="16">
        <v>3.2000000000000001E-2</v>
      </c>
      <c r="AE1211" s="16">
        <v>1.0960000000000001</v>
      </c>
      <c r="AF1211" s="16">
        <v>0</v>
      </c>
      <c r="AG1211" s="17">
        <v>0</v>
      </c>
      <c r="AH1211" s="17">
        <v>1.5573999999999999</v>
      </c>
      <c r="AI1211" s="17">
        <v>3.63</v>
      </c>
      <c r="AJ1211" s="17">
        <v>68</v>
      </c>
      <c r="AK1211" s="17">
        <v>18</v>
      </c>
      <c r="AL1211" s="17">
        <v>3</v>
      </c>
      <c r="AM1211" s="17">
        <v>80</v>
      </c>
    </row>
    <row r="1212" spans="1:39">
      <c r="A1212" s="11">
        <v>394231007819509</v>
      </c>
      <c r="B1212" s="18">
        <v>36595</v>
      </c>
      <c r="C1212" s="13">
        <v>2000</v>
      </c>
      <c r="D1212" s="19">
        <v>36649</v>
      </c>
      <c r="F1212" s="4" t="s">
        <v>46</v>
      </c>
      <c r="G1212" s="4">
        <v>76.099999999999994</v>
      </c>
      <c r="H1212" s="15">
        <v>4</v>
      </c>
      <c r="I1212" s="15">
        <v>3</v>
      </c>
      <c r="J1212" s="15">
        <v>1</v>
      </c>
      <c r="K1212" s="15">
        <v>1</v>
      </c>
      <c r="L1212" s="15">
        <v>1</v>
      </c>
      <c r="M1212" s="15">
        <v>5</v>
      </c>
      <c r="N1212" s="15">
        <v>1</v>
      </c>
      <c r="O1212" s="7" t="s">
        <v>45</v>
      </c>
      <c r="P1212" s="16">
        <v>-8.9999999999999993E-3</v>
      </c>
      <c r="Q1212" s="16">
        <v>-8.9999999999999993E-3</v>
      </c>
      <c r="R1212" s="16">
        <v>0</v>
      </c>
      <c r="S1212" s="16">
        <v>0</v>
      </c>
      <c r="T1212" s="16">
        <v>-0.16700000000000001</v>
      </c>
      <c r="U1212" s="16">
        <v>-4.0000000000000001E-3</v>
      </c>
      <c r="V1212" s="16">
        <v>4.0000000000000001E-3</v>
      </c>
      <c r="W1212" s="16">
        <v>0</v>
      </c>
      <c r="X1212" s="16">
        <v>0.01</v>
      </c>
      <c r="Y1212" s="16">
        <v>1E-3</v>
      </c>
      <c r="Z1212" s="16">
        <v>4.0000000000000001E-3</v>
      </c>
      <c r="AA1212" s="16">
        <v>-4.4999999999999998E-2</v>
      </c>
      <c r="AB1212" s="16">
        <v>0</v>
      </c>
      <c r="AC1212" s="16">
        <v>-3.0000000000000001E-3</v>
      </c>
      <c r="AD1212" s="16">
        <v>0</v>
      </c>
      <c r="AE1212" s="16">
        <v>-0.01</v>
      </c>
      <c r="AF1212" s="16">
        <v>0</v>
      </c>
      <c r="AG1212" s="17">
        <v>60.82</v>
      </c>
      <c r="AH1212" s="17">
        <v>2.1305999999999998</v>
      </c>
      <c r="AI1212" s="17">
        <v>4.43</v>
      </c>
      <c r="AJ1212" s="17">
        <v>56</v>
      </c>
      <c r="AK1212" s="17">
        <v>30</v>
      </c>
      <c r="AL1212" s="17">
        <v>20</v>
      </c>
      <c r="AM1212" s="17">
        <v>50</v>
      </c>
    </row>
    <row r="1213" spans="1:39">
      <c r="A1213" s="11">
        <v>394231007819509</v>
      </c>
      <c r="B1213" s="18">
        <v>36600</v>
      </c>
      <c r="C1213" s="13">
        <v>2001</v>
      </c>
      <c r="D1213" s="19">
        <v>36994</v>
      </c>
      <c r="F1213" s="4" t="s">
        <v>46</v>
      </c>
      <c r="G1213" s="4">
        <v>76.099999999999994</v>
      </c>
      <c r="H1213" s="15">
        <v>5</v>
      </c>
      <c r="I1213" s="15">
        <v>3</v>
      </c>
      <c r="J1213" s="15">
        <v>5</v>
      </c>
      <c r="K1213" s="15">
        <v>3</v>
      </c>
      <c r="L1213" s="15">
        <v>5</v>
      </c>
      <c r="M1213" s="15">
        <v>5</v>
      </c>
      <c r="N1213" s="15">
        <v>3</v>
      </c>
      <c r="O1213" s="7" t="s">
        <v>45</v>
      </c>
      <c r="P1213" s="16">
        <v>-8.9999999999999993E-3</v>
      </c>
      <c r="Q1213" s="16">
        <v>-8.9999999999999993E-3</v>
      </c>
      <c r="R1213" s="16">
        <v>0</v>
      </c>
      <c r="S1213" s="16">
        <v>0</v>
      </c>
      <c r="T1213" s="16">
        <v>-0.16700000000000001</v>
      </c>
      <c r="U1213" s="16">
        <v>-4.0000000000000001E-3</v>
      </c>
      <c r="V1213" s="16">
        <v>4.0000000000000001E-3</v>
      </c>
      <c r="W1213" s="16">
        <v>0</v>
      </c>
      <c r="X1213" s="16">
        <v>0.01</v>
      </c>
      <c r="Y1213" s="16">
        <v>1E-3</v>
      </c>
      <c r="Z1213" s="16">
        <v>4.0000000000000001E-3</v>
      </c>
      <c r="AA1213" s="16">
        <v>-4.4999999999999998E-2</v>
      </c>
      <c r="AB1213" s="16">
        <v>0</v>
      </c>
      <c r="AC1213" s="16">
        <v>-3.0000000000000001E-3</v>
      </c>
      <c r="AD1213" s="16">
        <v>0</v>
      </c>
      <c r="AE1213" s="16">
        <v>-0.01</v>
      </c>
      <c r="AF1213" s="16">
        <v>0</v>
      </c>
      <c r="AG1213" s="17">
        <v>70.31</v>
      </c>
      <c r="AH1213" s="17">
        <v>2.1292</v>
      </c>
      <c r="AI1213" s="17">
        <v>3.57</v>
      </c>
      <c r="AJ1213" s="17">
        <v>70.150000000000006</v>
      </c>
      <c r="AK1213" s="17">
        <v>7.46</v>
      </c>
      <c r="AL1213" s="17">
        <v>14.93</v>
      </c>
      <c r="AM1213" s="17">
        <v>62.69</v>
      </c>
    </row>
    <row r="1214" spans="1:39">
      <c r="A1214" s="11">
        <v>394233807726240</v>
      </c>
      <c r="B1214" s="18">
        <v>36906</v>
      </c>
      <c r="C1214" s="13">
        <v>2000</v>
      </c>
      <c r="D1214" s="19">
        <v>36645</v>
      </c>
      <c r="F1214" s="4" t="s">
        <v>46</v>
      </c>
      <c r="G1214" s="4">
        <v>0.77800000000000002</v>
      </c>
      <c r="H1214" s="15">
        <v>3</v>
      </c>
      <c r="I1214" s="15">
        <v>1</v>
      </c>
      <c r="J1214" s="15">
        <v>1</v>
      </c>
      <c r="K1214" s="15">
        <v>1</v>
      </c>
      <c r="L1214" s="15">
        <v>1</v>
      </c>
      <c r="M1214" s="15">
        <v>1</v>
      </c>
      <c r="N1214" s="15">
        <v>1</v>
      </c>
      <c r="O1214" s="7" t="s">
        <v>45</v>
      </c>
      <c r="P1214" s="16">
        <v>-5.0999999999999997E-2</v>
      </c>
      <c r="Q1214" s="16">
        <v>-5.0999999999999997E-2</v>
      </c>
      <c r="R1214" s="16">
        <v>-2.1999999999999999E-2</v>
      </c>
      <c r="S1214" s="16">
        <v>0</v>
      </c>
      <c r="T1214" s="16">
        <v>0</v>
      </c>
      <c r="U1214" s="16">
        <v>0</v>
      </c>
      <c r="V1214" s="16">
        <v>0.105</v>
      </c>
      <c r="W1214" s="16">
        <v>9.0999999999999998E-2</v>
      </c>
      <c r="X1214" s="16">
        <v>3.0000000000000001E-3</v>
      </c>
      <c r="Y1214" s="16">
        <v>2.4E-2</v>
      </c>
      <c r="Z1214" s="16">
        <v>1.0999999999999999E-2</v>
      </c>
      <c r="AA1214" s="16">
        <v>0</v>
      </c>
      <c r="AB1214" s="16">
        <v>0</v>
      </c>
      <c r="AC1214" s="16">
        <v>1.2E-2</v>
      </c>
      <c r="AD1214" s="16">
        <v>0</v>
      </c>
      <c r="AE1214" s="16">
        <v>7.1999999999999995E-2</v>
      </c>
      <c r="AF1214" s="16">
        <v>0</v>
      </c>
      <c r="AG1214" s="17">
        <v>39.630000000000003</v>
      </c>
      <c r="AH1214" s="17">
        <v>1.8971</v>
      </c>
      <c r="AI1214" s="17">
        <v>4.3099999999999996</v>
      </c>
      <c r="AJ1214" s="17">
        <v>54</v>
      </c>
      <c r="AK1214" s="17">
        <v>41</v>
      </c>
      <c r="AL1214" s="17">
        <v>0</v>
      </c>
      <c r="AM1214" s="17">
        <v>55</v>
      </c>
    </row>
    <row r="1215" spans="1:39">
      <c r="A1215" s="11">
        <v>394242807828361</v>
      </c>
      <c r="B1215" s="18">
        <v>34486</v>
      </c>
      <c r="C1215" s="13">
        <v>2006</v>
      </c>
      <c r="D1215" s="19">
        <v>38815</v>
      </c>
      <c r="F1215" s="4" t="s">
        <v>46</v>
      </c>
      <c r="G1215" s="4">
        <v>1.23</v>
      </c>
      <c r="H1215" s="15">
        <v>4</v>
      </c>
      <c r="I1215" s="15">
        <v>3</v>
      </c>
      <c r="J1215" s="15">
        <v>5</v>
      </c>
      <c r="K1215" s="15">
        <v>5</v>
      </c>
      <c r="L1215" s="15">
        <v>1</v>
      </c>
      <c r="M1215" s="15">
        <v>5</v>
      </c>
      <c r="N1215" s="15">
        <v>5</v>
      </c>
      <c r="O1215" s="7" t="s">
        <v>45</v>
      </c>
      <c r="P1215" s="16">
        <v>0</v>
      </c>
      <c r="Q1215" s="16">
        <v>0</v>
      </c>
      <c r="R1215" s="16">
        <v>0</v>
      </c>
      <c r="S1215" s="16">
        <v>0</v>
      </c>
      <c r="T1215" s="16">
        <v>0</v>
      </c>
      <c r="U1215" s="16">
        <v>0</v>
      </c>
      <c r="V1215" s="16">
        <v>0</v>
      </c>
      <c r="W1215" s="16">
        <v>0</v>
      </c>
      <c r="X1215" s="16">
        <v>0</v>
      </c>
      <c r="Y1215" s="16">
        <v>0</v>
      </c>
      <c r="Z1215" s="16">
        <v>0</v>
      </c>
      <c r="AA1215" s="16">
        <v>0</v>
      </c>
      <c r="AB1215" s="16">
        <v>0</v>
      </c>
      <c r="AC1215" s="16">
        <v>0</v>
      </c>
      <c r="AD1215" s="16">
        <v>0</v>
      </c>
      <c r="AE1215" s="16">
        <v>0</v>
      </c>
      <c r="AF1215" s="16">
        <v>0</v>
      </c>
      <c r="AG1215" s="17">
        <v>66.05</v>
      </c>
      <c r="AH1215" s="17">
        <v>2.0718000000000001</v>
      </c>
      <c r="AI1215" s="17">
        <v>3.25</v>
      </c>
      <c r="AJ1215" s="17">
        <v>74</v>
      </c>
      <c r="AK1215" s="17">
        <v>22</v>
      </c>
      <c r="AL1215" s="17">
        <v>18</v>
      </c>
      <c r="AM1215" s="17">
        <v>75</v>
      </c>
    </row>
    <row r="1216" spans="1:39">
      <c r="A1216" s="11">
        <v>394243107818491</v>
      </c>
      <c r="B1216" s="18">
        <v>3123</v>
      </c>
      <c r="C1216" s="13">
        <v>2008</v>
      </c>
      <c r="D1216" s="19">
        <v>39533</v>
      </c>
      <c r="F1216" s="4" t="s">
        <v>46</v>
      </c>
      <c r="G1216" s="4">
        <v>9.58</v>
      </c>
      <c r="H1216" s="15">
        <v>4</v>
      </c>
      <c r="I1216" s="15">
        <v>3</v>
      </c>
      <c r="J1216" s="15">
        <v>1</v>
      </c>
      <c r="K1216" s="15">
        <v>1</v>
      </c>
      <c r="L1216" s="15">
        <v>3</v>
      </c>
      <c r="M1216" s="15">
        <v>3</v>
      </c>
      <c r="N1216" s="15">
        <v>5</v>
      </c>
      <c r="O1216" s="7" t="s">
        <v>45</v>
      </c>
      <c r="P1216" s="16">
        <v>-3.6999999999999998E-2</v>
      </c>
      <c r="Q1216" s="16">
        <v>-3.6999999999999998E-2</v>
      </c>
      <c r="R1216" s="16">
        <v>-0.122</v>
      </c>
      <c r="S1216" s="16">
        <v>0</v>
      </c>
      <c r="T1216" s="16">
        <v>0</v>
      </c>
      <c r="U1216" s="16">
        <v>-1.7999999999999999E-2</v>
      </c>
      <c r="V1216" s="16">
        <v>-2.3E-2</v>
      </c>
      <c r="W1216" s="16">
        <v>0</v>
      </c>
      <c r="X1216" s="16">
        <v>-2.9000000000000001E-2</v>
      </c>
      <c r="Y1216" s="16">
        <v>8.0000000000000002E-3</v>
      </c>
      <c r="Z1216" s="16">
        <v>1E-3</v>
      </c>
      <c r="AA1216" s="16">
        <v>7.6999999999999999E-2</v>
      </c>
      <c r="AB1216" s="16">
        <v>0</v>
      </c>
      <c r="AC1216" s="16">
        <v>-2.5000000000000001E-2</v>
      </c>
      <c r="AD1216" s="16">
        <v>2.5999999999999999E-2</v>
      </c>
      <c r="AE1216" s="16">
        <v>-3.4000000000000002E-2</v>
      </c>
      <c r="AF1216" s="16">
        <v>0</v>
      </c>
      <c r="AG1216" s="17">
        <v>50.66</v>
      </c>
      <c r="AH1216" s="17">
        <v>2.2075999999999998</v>
      </c>
      <c r="AI1216" s="17">
        <v>4.33</v>
      </c>
      <c r="AJ1216" s="17">
        <v>53</v>
      </c>
      <c r="AK1216" s="17">
        <v>10</v>
      </c>
      <c r="AL1216" s="17">
        <v>10</v>
      </c>
      <c r="AM1216" s="17">
        <v>82</v>
      </c>
    </row>
    <row r="1217" spans="1:39">
      <c r="A1217" s="11">
        <v>394243907826478</v>
      </c>
      <c r="B1217" s="18">
        <v>34487</v>
      </c>
      <c r="C1217" s="13">
        <v>2006</v>
      </c>
      <c r="D1217" s="19">
        <v>38816</v>
      </c>
      <c r="F1217" s="4" t="s">
        <v>46</v>
      </c>
      <c r="G1217" s="4">
        <v>4.24</v>
      </c>
      <c r="H1217" s="15">
        <v>3</v>
      </c>
      <c r="I1217" s="15">
        <v>3</v>
      </c>
      <c r="J1217" s="15">
        <v>5</v>
      </c>
      <c r="K1217" s="15">
        <v>5</v>
      </c>
      <c r="L1217" s="15">
        <v>5</v>
      </c>
      <c r="M1217" s="15">
        <v>3</v>
      </c>
      <c r="N1217" s="15">
        <v>5</v>
      </c>
      <c r="O1217" s="7" t="s">
        <v>45</v>
      </c>
      <c r="P1217" s="16">
        <v>0</v>
      </c>
      <c r="Q1217" s="16">
        <v>0</v>
      </c>
      <c r="R1217" s="16">
        <v>0</v>
      </c>
      <c r="S1217" s="16">
        <v>0</v>
      </c>
      <c r="T1217" s="16">
        <v>0</v>
      </c>
      <c r="U1217" s="16">
        <v>0</v>
      </c>
      <c r="V1217" s="16">
        <v>0</v>
      </c>
      <c r="W1217" s="16">
        <v>0</v>
      </c>
      <c r="X1217" s="16">
        <v>0</v>
      </c>
      <c r="Y1217" s="16">
        <v>0</v>
      </c>
      <c r="Z1217" s="16">
        <v>0</v>
      </c>
      <c r="AA1217" s="16">
        <v>0</v>
      </c>
      <c r="AB1217" s="16">
        <v>0</v>
      </c>
      <c r="AC1217" s="16">
        <v>0</v>
      </c>
      <c r="AD1217" s="16">
        <v>0</v>
      </c>
      <c r="AE1217" s="16">
        <v>0</v>
      </c>
      <c r="AF1217" s="16">
        <v>0</v>
      </c>
      <c r="AG1217" s="17">
        <v>41.51</v>
      </c>
      <c r="AH1217" s="17">
        <v>2.0249999999999999</v>
      </c>
      <c r="AI1217" s="17">
        <v>2.73</v>
      </c>
      <c r="AJ1217" s="17">
        <v>82</v>
      </c>
      <c r="AK1217" s="17">
        <v>4</v>
      </c>
      <c r="AL1217" s="17">
        <v>11</v>
      </c>
      <c r="AM1217" s="17">
        <v>92</v>
      </c>
    </row>
    <row r="1218" spans="1:39">
      <c r="A1218" s="11">
        <v>394243907826478</v>
      </c>
      <c r="B1218" s="18">
        <v>34488</v>
      </c>
      <c r="C1218" s="13">
        <v>2006</v>
      </c>
      <c r="D1218" s="19">
        <v>38816</v>
      </c>
      <c r="F1218" s="4" t="s">
        <v>46</v>
      </c>
      <c r="G1218" s="4">
        <v>4.24</v>
      </c>
      <c r="H1218" s="15">
        <v>5</v>
      </c>
      <c r="I1218" s="15">
        <v>5</v>
      </c>
      <c r="J1218" s="15">
        <v>5</v>
      </c>
      <c r="K1218" s="15">
        <v>5</v>
      </c>
      <c r="L1218" s="15">
        <v>3</v>
      </c>
      <c r="M1218" s="15">
        <v>5</v>
      </c>
      <c r="N1218" s="15">
        <v>5</v>
      </c>
      <c r="O1218" s="7" t="s">
        <v>45</v>
      </c>
      <c r="P1218" s="16">
        <v>0</v>
      </c>
      <c r="Q1218" s="16">
        <v>0</v>
      </c>
      <c r="R1218" s="16">
        <v>0</v>
      </c>
      <c r="S1218" s="16">
        <v>0</v>
      </c>
      <c r="T1218" s="16">
        <v>0</v>
      </c>
      <c r="U1218" s="16">
        <v>0</v>
      </c>
      <c r="V1218" s="16">
        <v>0</v>
      </c>
      <c r="W1218" s="16">
        <v>0</v>
      </c>
      <c r="X1218" s="16">
        <v>0</v>
      </c>
      <c r="Y1218" s="16">
        <v>0</v>
      </c>
      <c r="Z1218" s="16">
        <v>0</v>
      </c>
      <c r="AA1218" s="16">
        <v>0</v>
      </c>
      <c r="AB1218" s="16">
        <v>0</v>
      </c>
      <c r="AC1218" s="16">
        <v>0</v>
      </c>
      <c r="AD1218" s="16">
        <v>0</v>
      </c>
      <c r="AE1218" s="16">
        <v>0</v>
      </c>
      <c r="AF1218" s="16">
        <v>0</v>
      </c>
      <c r="AG1218" s="17">
        <v>95.15</v>
      </c>
      <c r="AH1218" s="17">
        <v>2.5560999999999998</v>
      </c>
      <c r="AI1218" s="17">
        <v>3.38</v>
      </c>
      <c r="AJ1218" s="17">
        <v>73</v>
      </c>
      <c r="AK1218" s="17">
        <v>10</v>
      </c>
      <c r="AL1218" s="17">
        <v>19</v>
      </c>
      <c r="AM1218" s="17">
        <v>74</v>
      </c>
    </row>
    <row r="1219" spans="1:39">
      <c r="A1219" s="11">
        <v>394245007834080</v>
      </c>
      <c r="B1219" s="18">
        <v>36550</v>
      </c>
      <c r="C1219" s="13">
        <v>2000</v>
      </c>
      <c r="D1219" s="19">
        <v>36637</v>
      </c>
      <c r="F1219" s="4" t="s">
        <v>44</v>
      </c>
      <c r="G1219" s="4">
        <v>27.2</v>
      </c>
      <c r="H1219" s="15">
        <v>4</v>
      </c>
      <c r="I1219" s="15">
        <v>5</v>
      </c>
      <c r="J1219" s="15">
        <v>1</v>
      </c>
      <c r="K1219" s="15">
        <v>1</v>
      </c>
      <c r="L1219" s="15">
        <v>1</v>
      </c>
      <c r="M1219" s="15">
        <v>3</v>
      </c>
      <c r="N1219" s="15">
        <v>1</v>
      </c>
      <c r="O1219" s="7" t="s">
        <v>45</v>
      </c>
      <c r="P1219" s="16">
        <v>0</v>
      </c>
      <c r="Q1219" s="16">
        <v>0</v>
      </c>
      <c r="R1219" s="16">
        <v>0</v>
      </c>
      <c r="S1219" s="16">
        <v>0</v>
      </c>
      <c r="T1219" s="16">
        <v>0</v>
      </c>
      <c r="U1219" s="16">
        <v>0</v>
      </c>
      <c r="V1219" s="16">
        <v>0</v>
      </c>
      <c r="W1219" s="16">
        <v>0</v>
      </c>
      <c r="X1219" s="16">
        <v>0</v>
      </c>
      <c r="Y1219" s="16">
        <v>0</v>
      </c>
      <c r="Z1219" s="16">
        <v>0</v>
      </c>
      <c r="AA1219" s="16">
        <v>0</v>
      </c>
      <c r="AB1219" s="16">
        <v>0</v>
      </c>
      <c r="AC1219" s="16">
        <v>0</v>
      </c>
      <c r="AD1219" s="16">
        <v>0</v>
      </c>
      <c r="AE1219" s="16">
        <v>0</v>
      </c>
      <c r="AF1219" s="16">
        <v>0</v>
      </c>
      <c r="AG1219" s="17">
        <v>57.58</v>
      </c>
      <c r="AH1219" s="17">
        <v>2.1337000000000002</v>
      </c>
      <c r="AI1219" s="17">
        <v>5.25</v>
      </c>
      <c r="AJ1219" s="17">
        <v>34</v>
      </c>
      <c r="AK1219" s="17">
        <v>50</v>
      </c>
      <c r="AL1219" s="17">
        <v>11</v>
      </c>
      <c r="AM1219" s="17">
        <v>59</v>
      </c>
    </row>
    <row r="1220" spans="1:39">
      <c r="A1220" s="11">
        <v>394250907812146</v>
      </c>
      <c r="B1220" s="18">
        <v>2208</v>
      </c>
      <c r="C1220" s="13">
        <v>2000</v>
      </c>
      <c r="D1220" s="19">
        <v>36615</v>
      </c>
      <c r="F1220" s="4" t="s">
        <v>44</v>
      </c>
      <c r="G1220" s="4">
        <v>1.26</v>
      </c>
      <c r="H1220" s="15">
        <v>1</v>
      </c>
      <c r="I1220" s="15">
        <v>1</v>
      </c>
      <c r="J1220" s="15">
        <v>5</v>
      </c>
      <c r="K1220" s="15">
        <v>5</v>
      </c>
      <c r="L1220" s="15">
        <v>5</v>
      </c>
      <c r="M1220" s="15">
        <v>1</v>
      </c>
      <c r="N1220" s="15">
        <v>5</v>
      </c>
      <c r="O1220" s="7" t="s">
        <v>45</v>
      </c>
      <c r="P1220" s="16">
        <v>6.0000000000000001E-3</v>
      </c>
      <c r="Q1220" s="16">
        <v>6.0000000000000001E-3</v>
      </c>
      <c r="R1220" s="16">
        <v>5.0000000000000001E-3</v>
      </c>
      <c r="S1220" s="16">
        <v>0</v>
      </c>
      <c r="T1220" s="16">
        <v>0</v>
      </c>
      <c r="U1220" s="16">
        <v>3.0000000000000001E-3</v>
      </c>
      <c r="V1220" s="16">
        <v>2.1999999999999999E-2</v>
      </c>
      <c r="W1220" s="16">
        <v>0</v>
      </c>
      <c r="X1220" s="16">
        <v>3.5999999999999997E-2</v>
      </c>
      <c r="Y1220" s="16">
        <v>0</v>
      </c>
      <c r="Z1220" s="16">
        <v>0.01</v>
      </c>
      <c r="AA1220" s="16">
        <v>-0.125</v>
      </c>
      <c r="AB1220" s="16">
        <v>0</v>
      </c>
      <c r="AC1220" s="16">
        <v>1E-3</v>
      </c>
      <c r="AD1220" s="16">
        <v>0</v>
      </c>
      <c r="AE1220" s="16">
        <v>1.7000000000000001E-2</v>
      </c>
      <c r="AF1220" s="16">
        <v>0</v>
      </c>
      <c r="AG1220" s="17">
        <v>0</v>
      </c>
      <c r="AH1220" s="17">
        <v>1.2892999999999999</v>
      </c>
      <c r="AI1220" s="17">
        <v>3.16</v>
      </c>
      <c r="AJ1220" s="17">
        <v>73</v>
      </c>
      <c r="AK1220" s="17">
        <v>4</v>
      </c>
      <c r="AL1220" s="17">
        <v>0</v>
      </c>
      <c r="AM1220" s="17">
        <v>87</v>
      </c>
    </row>
    <row r="1221" spans="1:39">
      <c r="A1221" s="11">
        <v>394252907711179</v>
      </c>
      <c r="B1221" s="18">
        <v>36928</v>
      </c>
      <c r="C1221" s="13">
        <v>2000</v>
      </c>
      <c r="D1221" s="19">
        <v>36609</v>
      </c>
      <c r="F1221" s="4" t="s">
        <v>48</v>
      </c>
      <c r="G1221" s="4">
        <v>0.996</v>
      </c>
      <c r="H1221" s="15">
        <v>1</v>
      </c>
      <c r="I1221" s="15">
        <v>3</v>
      </c>
      <c r="J1221" s="15">
        <v>1</v>
      </c>
      <c r="K1221" s="15">
        <v>1</v>
      </c>
      <c r="L1221" s="15">
        <v>1</v>
      </c>
      <c r="M1221" s="15">
        <v>1</v>
      </c>
      <c r="N1221" s="15">
        <v>1</v>
      </c>
      <c r="O1221" s="7" t="s">
        <v>45</v>
      </c>
      <c r="P1221" s="16">
        <v>-0.41299999999999998</v>
      </c>
      <c r="Q1221" s="16">
        <v>-0.41299999999999998</v>
      </c>
      <c r="R1221" s="16">
        <v>-0.38900000000000001</v>
      </c>
      <c r="S1221" s="16">
        <v>0.182</v>
      </c>
      <c r="T1221" s="16">
        <v>0</v>
      </c>
      <c r="U1221" s="16">
        <v>-3.7999999999999999E-2</v>
      </c>
      <c r="V1221" s="16">
        <v>-5.8000000000000003E-2</v>
      </c>
      <c r="W1221" s="16">
        <v>0</v>
      </c>
      <c r="X1221" s="16">
        <v>7.1999999999999995E-2</v>
      </c>
      <c r="Y1221" s="16">
        <v>0.14799999999999999</v>
      </c>
      <c r="Z1221" s="16">
        <v>8.8999999999999996E-2</v>
      </c>
      <c r="AA1221" s="16">
        <v>0</v>
      </c>
      <c r="AB1221" s="16">
        <v>0.33300000000000002</v>
      </c>
      <c r="AC1221" s="16">
        <v>-4.2000000000000003E-2</v>
      </c>
      <c r="AD1221" s="16">
        <v>0</v>
      </c>
      <c r="AE1221" s="16">
        <v>0.44400000000000001</v>
      </c>
      <c r="AF1221" s="16">
        <v>0</v>
      </c>
      <c r="AG1221" s="17">
        <v>14.57</v>
      </c>
      <c r="AH1221" s="17">
        <v>1.9765999999999999</v>
      </c>
      <c r="AI1221" s="17">
        <v>5.03</v>
      </c>
      <c r="AJ1221" s="17">
        <v>28</v>
      </c>
      <c r="AK1221" s="17">
        <v>54</v>
      </c>
      <c r="AL1221" s="17">
        <v>6</v>
      </c>
      <c r="AM1221" s="17">
        <v>79</v>
      </c>
    </row>
    <row r="1222" spans="1:39">
      <c r="A1222" s="11">
        <v>394253107724113</v>
      </c>
      <c r="B1222" s="20">
        <v>43585</v>
      </c>
      <c r="C1222" s="13">
        <v>2009</v>
      </c>
      <c r="D1222" s="19">
        <v>39930</v>
      </c>
      <c r="F1222" s="4" t="s">
        <v>46</v>
      </c>
      <c r="G1222" s="4">
        <v>11.2</v>
      </c>
      <c r="H1222" s="15">
        <v>5</v>
      </c>
      <c r="I1222" s="15">
        <v>3</v>
      </c>
      <c r="J1222" s="15">
        <v>5</v>
      </c>
      <c r="K1222" s="15">
        <v>5</v>
      </c>
      <c r="L1222" s="15">
        <v>5</v>
      </c>
      <c r="M1222" s="15">
        <v>5</v>
      </c>
      <c r="N1222" s="15">
        <v>5</v>
      </c>
      <c r="O1222" s="7" t="s">
        <v>45</v>
      </c>
      <c r="P1222" s="16">
        <v>-2.4E-2</v>
      </c>
      <c r="Q1222" s="16">
        <v>-2.4E-2</v>
      </c>
      <c r="R1222" s="16">
        <v>1.2E-2</v>
      </c>
      <c r="S1222" s="16">
        <v>0</v>
      </c>
      <c r="T1222" s="16">
        <v>0</v>
      </c>
      <c r="U1222" s="16">
        <v>5.0000000000000001E-3</v>
      </c>
      <c r="V1222" s="16">
        <v>8.1000000000000003E-2</v>
      </c>
      <c r="W1222" s="16">
        <v>0</v>
      </c>
      <c r="X1222" s="16">
        <v>-1.7000000000000001E-2</v>
      </c>
      <c r="Y1222" s="16">
        <v>1.7999999999999999E-2</v>
      </c>
      <c r="Z1222" s="16">
        <v>2.5999999999999999E-2</v>
      </c>
      <c r="AA1222" s="16">
        <v>-9.0999999999999998E-2</v>
      </c>
      <c r="AB1222" s="16">
        <v>0.33300000000000002</v>
      </c>
      <c r="AC1222" s="16">
        <v>1.0999999999999999E-2</v>
      </c>
      <c r="AD1222" s="16">
        <v>8.5999999999999993E-2</v>
      </c>
      <c r="AE1222" s="16">
        <v>0.114</v>
      </c>
      <c r="AF1222" s="16">
        <v>0</v>
      </c>
      <c r="AG1222" s="17">
        <v>84.28</v>
      </c>
      <c r="AH1222" s="21">
        <v>2.0842999999999998</v>
      </c>
      <c r="AI1222" s="21">
        <v>3.21</v>
      </c>
      <c r="AJ1222" s="21">
        <v>96</v>
      </c>
      <c r="AK1222" s="17">
        <v>1</v>
      </c>
      <c r="AL1222" s="21">
        <v>29</v>
      </c>
      <c r="AM1222" s="17">
        <v>76</v>
      </c>
    </row>
    <row r="1223" spans="1:39">
      <c r="A1223" s="11">
        <v>394253107724113</v>
      </c>
      <c r="B1223" s="18">
        <v>3282</v>
      </c>
      <c r="C1223" s="13">
        <v>2000</v>
      </c>
      <c r="D1223" s="19">
        <v>36613</v>
      </c>
      <c r="F1223" s="4" t="s">
        <v>46</v>
      </c>
      <c r="G1223" s="4">
        <v>11.2</v>
      </c>
      <c r="H1223" s="15">
        <v>4</v>
      </c>
      <c r="I1223" s="15">
        <v>3</v>
      </c>
      <c r="J1223" s="15">
        <v>3</v>
      </c>
      <c r="K1223" s="15">
        <v>1</v>
      </c>
      <c r="L1223" s="15">
        <v>5</v>
      </c>
      <c r="M1223" s="15">
        <v>3</v>
      </c>
      <c r="N1223" s="15">
        <v>5</v>
      </c>
      <c r="O1223" s="7" t="s">
        <v>45</v>
      </c>
      <c r="P1223" s="16">
        <v>-2.4E-2</v>
      </c>
      <c r="Q1223" s="16">
        <v>-2.4E-2</v>
      </c>
      <c r="R1223" s="16">
        <v>1.2E-2</v>
      </c>
      <c r="S1223" s="16">
        <v>0</v>
      </c>
      <c r="T1223" s="16">
        <v>0</v>
      </c>
      <c r="U1223" s="16">
        <v>5.0000000000000001E-3</v>
      </c>
      <c r="V1223" s="16">
        <v>8.1000000000000003E-2</v>
      </c>
      <c r="W1223" s="16">
        <v>0</v>
      </c>
      <c r="X1223" s="16">
        <v>-1.7000000000000001E-2</v>
      </c>
      <c r="Y1223" s="16">
        <v>1.7999999999999999E-2</v>
      </c>
      <c r="Z1223" s="16">
        <v>2.5999999999999999E-2</v>
      </c>
      <c r="AA1223" s="16">
        <v>-9.0999999999999998E-2</v>
      </c>
      <c r="AB1223" s="16">
        <v>0.33300000000000002</v>
      </c>
      <c r="AC1223" s="16">
        <v>1.0999999999999999E-2</v>
      </c>
      <c r="AD1223" s="16">
        <v>8.5999999999999993E-2</v>
      </c>
      <c r="AE1223" s="16">
        <v>0.114</v>
      </c>
      <c r="AF1223" s="16">
        <v>0</v>
      </c>
      <c r="AG1223" s="17">
        <v>54.18</v>
      </c>
      <c r="AH1223" s="17">
        <v>2.1303999999999998</v>
      </c>
      <c r="AI1223" s="17">
        <v>3.9</v>
      </c>
      <c r="AJ1223" s="17">
        <v>61</v>
      </c>
      <c r="AK1223" s="17">
        <v>6</v>
      </c>
      <c r="AL1223" s="17">
        <v>6</v>
      </c>
      <c r="AM1223" s="17">
        <v>84</v>
      </c>
    </row>
    <row r="1224" spans="1:39">
      <c r="A1224" s="11">
        <v>394305207803320</v>
      </c>
      <c r="B1224" s="18">
        <v>36650</v>
      </c>
      <c r="C1224" s="13">
        <v>2005</v>
      </c>
      <c r="D1224" s="19">
        <v>38449</v>
      </c>
      <c r="F1224" s="4" t="s">
        <v>44</v>
      </c>
      <c r="G1224" s="4">
        <v>0.89300000000000002</v>
      </c>
      <c r="H1224" s="15">
        <v>3</v>
      </c>
      <c r="I1224" s="15">
        <v>3</v>
      </c>
      <c r="J1224" s="15">
        <v>5</v>
      </c>
      <c r="K1224" s="15">
        <v>5</v>
      </c>
      <c r="L1224" s="15">
        <v>5</v>
      </c>
      <c r="M1224" s="15">
        <v>5</v>
      </c>
      <c r="N1224" s="15">
        <v>5</v>
      </c>
      <c r="O1224" s="7" t="s">
        <v>51</v>
      </c>
      <c r="P1224" s="16">
        <v>0</v>
      </c>
      <c r="Q1224" s="16">
        <v>0</v>
      </c>
      <c r="R1224" s="16">
        <v>0</v>
      </c>
      <c r="S1224" s="16">
        <v>0</v>
      </c>
      <c r="T1224" s="16">
        <v>0</v>
      </c>
      <c r="U1224" s="16">
        <v>0</v>
      </c>
      <c r="V1224" s="16">
        <v>0</v>
      </c>
      <c r="W1224" s="16">
        <v>0</v>
      </c>
      <c r="X1224" s="16">
        <v>0</v>
      </c>
      <c r="Y1224" s="16">
        <v>0</v>
      </c>
      <c r="Z1224" s="16">
        <v>0</v>
      </c>
      <c r="AA1224" s="16">
        <v>0</v>
      </c>
      <c r="AB1224" s="16">
        <v>0</v>
      </c>
      <c r="AC1224" s="16">
        <v>0</v>
      </c>
      <c r="AD1224" s="16">
        <v>0</v>
      </c>
      <c r="AE1224" s="16">
        <v>0</v>
      </c>
      <c r="AF1224" s="16">
        <v>0</v>
      </c>
      <c r="AG1224" s="17">
        <v>48.41</v>
      </c>
      <c r="AH1224" s="17">
        <v>1.9955000000000001</v>
      </c>
      <c r="AI1224" s="17">
        <v>2.2599999999999998</v>
      </c>
      <c r="AJ1224" s="17">
        <v>87</v>
      </c>
      <c r="AK1224" s="17">
        <v>2</v>
      </c>
      <c r="AL1224" s="17">
        <v>22</v>
      </c>
      <c r="AM1224" s="17">
        <v>87</v>
      </c>
    </row>
    <row r="1225" spans="1:39">
      <c r="A1225" s="11">
        <v>394306007713411</v>
      </c>
      <c r="B1225" s="18">
        <v>3286</v>
      </c>
      <c r="C1225" s="13">
        <v>2007</v>
      </c>
      <c r="D1225" s="19">
        <v>39183</v>
      </c>
      <c r="F1225" s="4" t="s">
        <v>48</v>
      </c>
      <c r="G1225" s="4">
        <v>79.900000000000006</v>
      </c>
      <c r="H1225" s="15">
        <v>3</v>
      </c>
      <c r="I1225" s="15">
        <v>5</v>
      </c>
      <c r="J1225" s="15">
        <v>1</v>
      </c>
      <c r="K1225" s="15">
        <v>1</v>
      </c>
      <c r="L1225" s="15">
        <v>1</v>
      </c>
      <c r="M1225" s="15">
        <v>1</v>
      </c>
      <c r="N1225" s="15">
        <v>1</v>
      </c>
      <c r="O1225" s="7" t="s">
        <v>45</v>
      </c>
      <c r="P1225" s="16">
        <v>-0.24299999999999999</v>
      </c>
      <c r="Q1225" s="16">
        <v>-0.24299999999999999</v>
      </c>
      <c r="R1225" s="16">
        <v>-0.29099999999999998</v>
      </c>
      <c r="S1225" s="16">
        <v>0</v>
      </c>
      <c r="T1225" s="16">
        <v>0</v>
      </c>
      <c r="U1225" s="16">
        <v>-7.0000000000000007E-2</v>
      </c>
      <c r="V1225" s="16">
        <v>-0.155</v>
      </c>
      <c r="W1225" s="16">
        <v>0</v>
      </c>
      <c r="X1225" s="16">
        <v>2.1999999999999999E-2</v>
      </c>
      <c r="Y1225" s="16">
        <v>8.6999999999999994E-2</v>
      </c>
      <c r="Z1225" s="16">
        <v>-0.19700000000000001</v>
      </c>
      <c r="AA1225" s="16">
        <v>-0.16700000000000001</v>
      </c>
      <c r="AB1225" s="16">
        <v>0.5</v>
      </c>
      <c r="AC1225" s="16">
        <v>-2.5999999999999999E-2</v>
      </c>
      <c r="AD1225" s="16">
        <v>-0.65700000000000003</v>
      </c>
      <c r="AE1225" s="16">
        <v>4.8000000000000001E-2</v>
      </c>
      <c r="AF1225" s="16">
        <v>0.5</v>
      </c>
      <c r="AG1225" s="17">
        <v>31.07</v>
      </c>
      <c r="AH1225" s="17">
        <v>2.294</v>
      </c>
      <c r="AI1225" s="17">
        <v>5.99</v>
      </c>
      <c r="AJ1225" s="17">
        <v>30</v>
      </c>
      <c r="AK1225" s="17">
        <v>23</v>
      </c>
      <c r="AL1225" s="17">
        <v>6</v>
      </c>
      <c r="AM1225" s="17">
        <v>30</v>
      </c>
    </row>
    <row r="1226" spans="1:39">
      <c r="A1226" s="11">
        <v>394310907703551</v>
      </c>
      <c r="B1226" s="18">
        <v>36932</v>
      </c>
      <c r="C1226" s="13">
        <v>2000</v>
      </c>
      <c r="D1226" s="19">
        <v>36626</v>
      </c>
      <c r="F1226" s="4" t="s">
        <v>48</v>
      </c>
      <c r="G1226" s="4">
        <v>1.95</v>
      </c>
      <c r="H1226" s="15">
        <v>1</v>
      </c>
      <c r="I1226" s="15">
        <v>1</v>
      </c>
      <c r="J1226" s="15">
        <v>1</v>
      </c>
      <c r="K1226" s="15">
        <v>1</v>
      </c>
      <c r="L1226" s="15">
        <v>1</v>
      </c>
      <c r="M1226" s="15">
        <v>1</v>
      </c>
      <c r="N1226" s="15">
        <v>1</v>
      </c>
      <c r="O1226" s="7" t="s">
        <v>45</v>
      </c>
      <c r="P1226" s="16">
        <v>-0.38800000000000001</v>
      </c>
      <c r="Q1226" s="16">
        <v>-0.38800000000000001</v>
      </c>
      <c r="R1226" s="16">
        <v>-0.435</v>
      </c>
      <c r="S1226" s="16">
        <v>0.25</v>
      </c>
      <c r="T1226" s="16">
        <v>0</v>
      </c>
      <c r="U1226" s="16">
        <v>5.0000000000000001E-3</v>
      </c>
      <c r="V1226" s="16">
        <v>-2.3E-2</v>
      </c>
      <c r="W1226" s="16">
        <v>-0.316</v>
      </c>
      <c r="X1226" s="16">
        <v>0.20799999999999999</v>
      </c>
      <c r="Y1226" s="16">
        <v>0.23200000000000001</v>
      </c>
      <c r="Z1226" s="16">
        <v>0.10199999999999999</v>
      </c>
      <c r="AA1226" s="16">
        <v>-3.7999999999999999E-2</v>
      </c>
      <c r="AB1226" s="16">
        <v>0</v>
      </c>
      <c r="AC1226" s="16">
        <v>5.3999999999999999E-2</v>
      </c>
      <c r="AD1226" s="16">
        <v>0.16700000000000001</v>
      </c>
      <c r="AE1226" s="16">
        <v>0.41399999999999998</v>
      </c>
      <c r="AF1226" s="16">
        <v>0</v>
      </c>
      <c r="AG1226" s="17">
        <v>0</v>
      </c>
      <c r="AH1226" s="17">
        <v>1.5458000000000001</v>
      </c>
      <c r="AI1226" s="17">
        <v>5.74</v>
      </c>
      <c r="AJ1226" s="17">
        <v>11</v>
      </c>
      <c r="AK1226" s="17">
        <v>69</v>
      </c>
      <c r="AL1226" s="17">
        <v>4</v>
      </c>
      <c r="AM1226" s="17">
        <v>83</v>
      </c>
    </row>
    <row r="1227" spans="1:39">
      <c r="A1227" s="11">
        <v>394310907846091</v>
      </c>
      <c r="B1227" s="18">
        <v>35626</v>
      </c>
      <c r="C1227" s="13">
        <v>2004</v>
      </c>
      <c r="D1227" s="19">
        <v>38100</v>
      </c>
      <c r="F1227" s="4" t="s">
        <v>46</v>
      </c>
      <c r="G1227" s="4">
        <v>0.66100000000000003</v>
      </c>
      <c r="H1227" s="15">
        <v>4</v>
      </c>
      <c r="I1227" s="15">
        <v>5</v>
      </c>
      <c r="J1227" s="15">
        <v>3</v>
      </c>
      <c r="K1227" s="15">
        <v>1</v>
      </c>
      <c r="L1227" s="15">
        <v>1</v>
      </c>
      <c r="M1227" s="15">
        <v>5</v>
      </c>
      <c r="N1227" s="15">
        <v>5</v>
      </c>
      <c r="O1227" s="7" t="s">
        <v>45</v>
      </c>
      <c r="P1227" s="16">
        <v>-8.0000000000000002E-3</v>
      </c>
      <c r="Q1227" s="16">
        <v>-8.0000000000000002E-3</v>
      </c>
      <c r="R1227" s="16">
        <v>0</v>
      </c>
      <c r="S1227" s="16">
        <v>0</v>
      </c>
      <c r="T1227" s="16">
        <v>0</v>
      </c>
      <c r="U1227" s="16">
        <v>0</v>
      </c>
      <c r="V1227" s="16">
        <v>-2E-3</v>
      </c>
      <c r="W1227" s="16">
        <v>0</v>
      </c>
      <c r="X1227" s="16">
        <v>8.0000000000000002E-3</v>
      </c>
      <c r="Y1227" s="16">
        <v>3.0000000000000001E-3</v>
      </c>
      <c r="Z1227" s="16">
        <v>-1E-3</v>
      </c>
      <c r="AA1227" s="16">
        <v>-5.6000000000000001E-2</v>
      </c>
      <c r="AB1227" s="16">
        <v>0</v>
      </c>
      <c r="AC1227" s="16">
        <v>1E-3</v>
      </c>
      <c r="AD1227" s="16">
        <v>0</v>
      </c>
      <c r="AE1227" s="16">
        <v>0.111</v>
      </c>
      <c r="AF1227" s="16">
        <v>0</v>
      </c>
      <c r="AG1227" s="17">
        <v>62.18</v>
      </c>
      <c r="AH1227" s="17">
        <v>2.4348999999999998</v>
      </c>
      <c r="AI1227" s="17">
        <v>4.03</v>
      </c>
      <c r="AJ1227" s="17">
        <v>54</v>
      </c>
      <c r="AK1227" s="17">
        <v>13</v>
      </c>
      <c r="AL1227" s="17">
        <v>22</v>
      </c>
      <c r="AM1227" s="17">
        <v>71</v>
      </c>
    </row>
    <row r="1228" spans="1:39">
      <c r="A1228" s="11">
        <v>394317407801289</v>
      </c>
      <c r="B1228" s="18">
        <v>36658</v>
      </c>
      <c r="C1228" s="13">
        <v>2005</v>
      </c>
      <c r="D1228" s="19">
        <v>38469</v>
      </c>
      <c r="F1228" s="4" t="s">
        <v>44</v>
      </c>
      <c r="G1228" s="4">
        <v>1.3</v>
      </c>
      <c r="H1228" s="15">
        <v>5</v>
      </c>
      <c r="I1228" s="15">
        <v>5</v>
      </c>
      <c r="J1228" s="15">
        <v>5</v>
      </c>
      <c r="K1228" s="15">
        <v>5</v>
      </c>
      <c r="L1228" s="15">
        <v>3</v>
      </c>
      <c r="M1228" s="15">
        <v>1</v>
      </c>
      <c r="N1228" s="15">
        <v>3</v>
      </c>
      <c r="O1228" s="7" t="s">
        <v>51</v>
      </c>
      <c r="P1228" s="16">
        <v>0</v>
      </c>
      <c r="Q1228" s="16">
        <v>0</v>
      </c>
      <c r="R1228" s="16">
        <v>0</v>
      </c>
      <c r="S1228" s="16">
        <v>0</v>
      </c>
      <c r="T1228" s="16">
        <v>0</v>
      </c>
      <c r="U1228" s="16">
        <v>0</v>
      </c>
      <c r="V1228" s="16">
        <v>0</v>
      </c>
      <c r="W1228" s="16">
        <v>0</v>
      </c>
      <c r="X1228" s="16">
        <v>0</v>
      </c>
      <c r="Y1228" s="16">
        <v>0</v>
      </c>
      <c r="Z1228" s="16">
        <v>0</v>
      </c>
      <c r="AA1228" s="16">
        <v>0</v>
      </c>
      <c r="AB1228" s="16">
        <v>0</v>
      </c>
      <c r="AC1228" s="16">
        <v>0</v>
      </c>
      <c r="AD1228" s="16">
        <v>0</v>
      </c>
      <c r="AE1228" s="16">
        <v>0</v>
      </c>
      <c r="AF1228" s="16">
        <v>0</v>
      </c>
      <c r="AG1228" s="17">
        <v>80</v>
      </c>
      <c r="AH1228" s="17">
        <v>2.2158000000000002</v>
      </c>
      <c r="AI1228" s="17">
        <v>3.47</v>
      </c>
      <c r="AJ1228" s="17">
        <v>83</v>
      </c>
      <c r="AK1228" s="17">
        <v>8</v>
      </c>
      <c r="AL1228" s="17">
        <v>5</v>
      </c>
      <c r="AM1228" s="17">
        <v>65</v>
      </c>
    </row>
    <row r="1229" spans="1:39">
      <c r="A1229" s="11">
        <v>394326007827460</v>
      </c>
      <c r="B1229" s="18">
        <v>33099</v>
      </c>
      <c r="C1229" s="13">
        <v>2003</v>
      </c>
      <c r="D1229" s="19">
        <v>37942</v>
      </c>
      <c r="F1229" s="4" t="s">
        <v>46</v>
      </c>
      <c r="G1229" s="4">
        <v>3.35</v>
      </c>
      <c r="H1229" s="15">
        <v>3</v>
      </c>
      <c r="I1229" s="15">
        <v>3</v>
      </c>
      <c r="J1229" s="15">
        <v>5</v>
      </c>
      <c r="K1229" s="15">
        <v>5</v>
      </c>
      <c r="L1229" s="15">
        <v>5</v>
      </c>
      <c r="M1229" s="15">
        <v>5</v>
      </c>
      <c r="N1229" s="15">
        <v>5</v>
      </c>
      <c r="O1229" s="7" t="s">
        <v>45</v>
      </c>
      <c r="P1229" s="16">
        <v>0</v>
      </c>
      <c r="Q1229" s="16">
        <v>0</v>
      </c>
      <c r="R1229" s="16">
        <v>0</v>
      </c>
      <c r="S1229" s="16">
        <v>0</v>
      </c>
      <c r="T1229" s="16">
        <v>0</v>
      </c>
      <c r="U1229" s="16">
        <v>0</v>
      </c>
      <c r="V1229" s="16">
        <v>0</v>
      </c>
      <c r="W1229" s="16">
        <v>0</v>
      </c>
      <c r="X1229" s="16">
        <v>0</v>
      </c>
      <c r="Y1229" s="16">
        <v>0</v>
      </c>
      <c r="Z1229" s="16">
        <v>0</v>
      </c>
      <c r="AA1229" s="16">
        <v>0</v>
      </c>
      <c r="AB1229" s="16">
        <v>0</v>
      </c>
      <c r="AC1229" s="16">
        <v>0</v>
      </c>
      <c r="AD1229" s="16">
        <v>0</v>
      </c>
      <c r="AE1229" s="16">
        <v>0</v>
      </c>
      <c r="AF1229" s="16">
        <v>0</v>
      </c>
      <c r="AG1229" s="17">
        <v>40.29</v>
      </c>
      <c r="AH1229" s="17">
        <v>2.1882999999999999</v>
      </c>
      <c r="AI1229" s="17">
        <v>2.76</v>
      </c>
      <c r="AJ1229" s="17">
        <v>84.48</v>
      </c>
      <c r="AK1229" s="17">
        <v>5.17</v>
      </c>
      <c r="AL1229" s="17">
        <v>22.41</v>
      </c>
      <c r="AM1229" s="17">
        <v>84.48</v>
      </c>
    </row>
    <row r="1230" spans="1:39">
      <c r="A1230" s="11">
        <v>394326107826348</v>
      </c>
      <c r="B1230" s="18">
        <v>33100</v>
      </c>
      <c r="C1230" s="13">
        <v>2003</v>
      </c>
      <c r="D1230" s="19">
        <v>37942</v>
      </c>
      <c r="F1230" s="4" t="s">
        <v>46</v>
      </c>
      <c r="G1230" s="4">
        <v>8.4700000000000006</v>
      </c>
      <c r="H1230" s="15">
        <v>5</v>
      </c>
      <c r="I1230" s="15">
        <v>5</v>
      </c>
      <c r="J1230" s="15">
        <v>5</v>
      </c>
      <c r="K1230" s="15">
        <v>5</v>
      </c>
      <c r="L1230" s="15">
        <v>5</v>
      </c>
      <c r="M1230" s="15">
        <v>5</v>
      </c>
      <c r="N1230" s="15">
        <v>5</v>
      </c>
      <c r="O1230" s="7" t="s">
        <v>45</v>
      </c>
      <c r="P1230" s="16">
        <v>0</v>
      </c>
      <c r="Q1230" s="16">
        <v>0</v>
      </c>
      <c r="R1230" s="16">
        <v>0</v>
      </c>
      <c r="S1230" s="16">
        <v>0</v>
      </c>
      <c r="T1230" s="16">
        <v>0</v>
      </c>
      <c r="U1230" s="16">
        <v>0</v>
      </c>
      <c r="V1230" s="16">
        <v>0</v>
      </c>
      <c r="W1230" s="16">
        <v>0</v>
      </c>
      <c r="X1230" s="16">
        <v>0</v>
      </c>
      <c r="Y1230" s="16">
        <v>0</v>
      </c>
      <c r="Z1230" s="16">
        <v>0</v>
      </c>
      <c r="AA1230" s="16">
        <v>0</v>
      </c>
      <c r="AB1230" s="16">
        <v>0</v>
      </c>
      <c r="AC1230" s="16">
        <v>0</v>
      </c>
      <c r="AD1230" s="16">
        <v>0</v>
      </c>
      <c r="AE1230" s="16">
        <v>0</v>
      </c>
      <c r="AF1230" s="16">
        <v>0</v>
      </c>
      <c r="AG1230" s="17">
        <v>80</v>
      </c>
      <c r="AH1230" s="17">
        <v>2.33</v>
      </c>
      <c r="AI1230" s="17">
        <v>2.69</v>
      </c>
      <c r="AJ1230" s="17">
        <v>86</v>
      </c>
      <c r="AK1230" s="17">
        <v>8</v>
      </c>
      <c r="AL1230" s="17">
        <v>19</v>
      </c>
      <c r="AM1230" s="17">
        <v>79</v>
      </c>
    </row>
    <row r="1231" spans="1:39">
      <c r="A1231" s="11">
        <v>394334607720056</v>
      </c>
      <c r="B1231" s="18">
        <v>33103</v>
      </c>
      <c r="C1231" s="13">
        <v>2003</v>
      </c>
      <c r="D1231" s="19">
        <v>37862</v>
      </c>
      <c r="F1231" s="4" t="s">
        <v>48</v>
      </c>
      <c r="G1231" s="4">
        <v>6.46</v>
      </c>
      <c r="H1231" s="15">
        <v>2</v>
      </c>
      <c r="I1231" s="15">
        <v>5</v>
      </c>
      <c r="J1231" s="15">
        <v>1</v>
      </c>
      <c r="K1231" s="15">
        <v>1</v>
      </c>
      <c r="L1231" s="15">
        <v>1</v>
      </c>
      <c r="M1231" s="15">
        <v>3</v>
      </c>
      <c r="N1231" s="15">
        <v>1</v>
      </c>
      <c r="O1231" s="7" t="s">
        <v>45</v>
      </c>
      <c r="P1231" s="16">
        <v>-0.34899999999999998</v>
      </c>
      <c r="Q1231" s="16">
        <v>-0.34899999999999998</v>
      </c>
      <c r="R1231" s="16">
        <v>-0.38</v>
      </c>
      <c r="S1231" s="16">
        <v>0.27300000000000002</v>
      </c>
      <c r="T1231" s="16">
        <v>0</v>
      </c>
      <c r="U1231" s="16">
        <v>2E-3</v>
      </c>
      <c r="V1231" s="16">
        <v>-7.6999999999999999E-2</v>
      </c>
      <c r="W1231" s="16">
        <v>0</v>
      </c>
      <c r="X1231" s="16">
        <v>7.2999999999999995E-2</v>
      </c>
      <c r="Y1231" s="16">
        <v>0.13400000000000001</v>
      </c>
      <c r="Z1231" s="16">
        <v>0.11899999999999999</v>
      </c>
      <c r="AA1231" s="16">
        <v>-0.15</v>
      </c>
      <c r="AB1231" s="16">
        <v>0</v>
      </c>
      <c r="AC1231" s="16">
        <v>-6.0000000000000001E-3</v>
      </c>
      <c r="AD1231" s="16">
        <v>2</v>
      </c>
      <c r="AE1231" s="16">
        <v>0.54</v>
      </c>
      <c r="AF1231" s="16">
        <v>0</v>
      </c>
      <c r="AG1231" s="17">
        <v>20</v>
      </c>
      <c r="AH1231" s="17">
        <v>2.2399</v>
      </c>
      <c r="AI1231" s="17">
        <v>5.2</v>
      </c>
      <c r="AJ1231" s="17">
        <v>39</v>
      </c>
      <c r="AK1231" s="17">
        <v>11</v>
      </c>
      <c r="AL1231" s="17">
        <v>16</v>
      </c>
      <c r="AM1231" s="17">
        <v>55</v>
      </c>
    </row>
    <row r="1232" spans="1:39">
      <c r="A1232" s="11">
        <v>394406007722255</v>
      </c>
      <c r="B1232" s="18">
        <v>1221</v>
      </c>
      <c r="C1232" s="13">
        <v>2007</v>
      </c>
      <c r="D1232" s="19">
        <v>39191</v>
      </c>
      <c r="F1232" s="4" t="s">
        <v>46</v>
      </c>
      <c r="G1232" s="4">
        <v>8.42</v>
      </c>
      <c r="H1232" s="15">
        <v>1</v>
      </c>
      <c r="I1232" s="15">
        <v>1</v>
      </c>
      <c r="J1232" s="15">
        <v>1</v>
      </c>
      <c r="K1232" s="15">
        <v>1</v>
      </c>
      <c r="L1232" s="15">
        <v>1</v>
      </c>
      <c r="M1232" s="15">
        <v>1</v>
      </c>
      <c r="N1232" s="15">
        <v>3</v>
      </c>
      <c r="O1232" s="7" t="s">
        <v>45</v>
      </c>
      <c r="P1232" s="16">
        <v>-2.7E-2</v>
      </c>
      <c r="Q1232" s="16">
        <v>-2.7E-2</v>
      </c>
      <c r="R1232" s="16">
        <v>-1.2E-2</v>
      </c>
      <c r="S1232" s="16">
        <v>0</v>
      </c>
      <c r="T1232" s="16">
        <v>0</v>
      </c>
      <c r="U1232" s="16">
        <v>-5.0000000000000001E-3</v>
      </c>
      <c r="V1232" s="16">
        <v>0.115</v>
      </c>
      <c r="W1232" s="16">
        <v>0</v>
      </c>
      <c r="X1232" s="16">
        <v>9.8000000000000004E-2</v>
      </c>
      <c r="Y1232" s="16">
        <v>1.6E-2</v>
      </c>
      <c r="Z1232" s="16">
        <v>-1E-3</v>
      </c>
      <c r="AA1232" s="16">
        <v>0</v>
      </c>
      <c r="AB1232" s="16">
        <v>0.33300000000000002</v>
      </c>
      <c r="AC1232" s="16">
        <v>4.0000000000000001E-3</v>
      </c>
      <c r="AD1232" s="16">
        <v>0</v>
      </c>
      <c r="AE1232" s="16">
        <v>7.3999999999999996E-2</v>
      </c>
      <c r="AF1232" s="16">
        <v>0</v>
      </c>
      <c r="AG1232" s="17">
        <v>12.93</v>
      </c>
      <c r="AH1232" s="17">
        <v>1.8188</v>
      </c>
      <c r="AI1232" s="17">
        <v>4.79</v>
      </c>
      <c r="AJ1232" s="17">
        <v>54</v>
      </c>
      <c r="AK1232" s="17">
        <v>35</v>
      </c>
      <c r="AL1232" s="17">
        <v>0</v>
      </c>
      <c r="AM1232" s="17">
        <v>64</v>
      </c>
    </row>
    <row r="1233" spans="1:39">
      <c r="A1233" s="11">
        <v>394501407716354</v>
      </c>
      <c r="B1233" s="18">
        <v>1230</v>
      </c>
      <c r="C1233" s="13">
        <v>2007</v>
      </c>
      <c r="D1233" s="19">
        <v>39195</v>
      </c>
      <c r="F1233" s="4" t="s">
        <v>48</v>
      </c>
      <c r="G1233" s="4">
        <v>73.900000000000006</v>
      </c>
      <c r="H1233" s="15">
        <v>1</v>
      </c>
      <c r="I1233" s="15">
        <v>3</v>
      </c>
      <c r="J1233" s="15">
        <v>1</v>
      </c>
      <c r="K1233" s="15">
        <v>1</v>
      </c>
      <c r="L1233" s="15">
        <v>1</v>
      </c>
      <c r="M1233" s="15">
        <v>5</v>
      </c>
      <c r="N1233" s="15">
        <v>1</v>
      </c>
      <c r="O1233" s="7" t="s">
        <v>45</v>
      </c>
      <c r="P1233" s="16">
        <v>-0.223</v>
      </c>
      <c r="Q1233" s="16">
        <v>-0.223</v>
      </c>
      <c r="R1233" s="16">
        <v>-0.26400000000000001</v>
      </c>
      <c r="S1233" s="16">
        <v>0</v>
      </c>
      <c r="T1233" s="16">
        <v>0</v>
      </c>
      <c r="U1233" s="16">
        <v>-7.0999999999999994E-2</v>
      </c>
      <c r="V1233" s="16">
        <v>-0.20599999999999999</v>
      </c>
      <c r="W1233" s="16">
        <v>0</v>
      </c>
      <c r="X1233" s="16">
        <v>5.2999999999999999E-2</v>
      </c>
      <c r="Y1233" s="16">
        <v>7.4999999999999997E-2</v>
      </c>
      <c r="Z1233" s="16">
        <v>-0.223</v>
      </c>
      <c r="AA1233" s="16">
        <v>-8.3000000000000004E-2</v>
      </c>
      <c r="AB1233" s="16">
        <v>0.75</v>
      </c>
      <c r="AC1233" s="16">
        <v>1.0999999999999999E-2</v>
      </c>
      <c r="AD1233" s="16">
        <v>-0.90400000000000003</v>
      </c>
      <c r="AE1233" s="16">
        <v>0.14599999999999999</v>
      </c>
      <c r="AF1233" s="16">
        <v>0.5</v>
      </c>
      <c r="AG1233" s="17">
        <v>9.1300000000000008</v>
      </c>
      <c r="AH1233" s="17">
        <v>2.1034000000000002</v>
      </c>
      <c r="AI1233" s="17">
        <v>5.0199999999999996</v>
      </c>
      <c r="AJ1233" s="17">
        <v>21</v>
      </c>
      <c r="AK1233" s="17">
        <v>9</v>
      </c>
      <c r="AL1233" s="17">
        <v>25</v>
      </c>
      <c r="AM1233" s="17">
        <v>80</v>
      </c>
    </row>
    <row r="1234" spans="1:39">
      <c r="A1234" s="11">
        <v>394517407757511</v>
      </c>
      <c r="B1234" s="18">
        <v>33119</v>
      </c>
      <c r="C1234" s="13">
        <v>2003</v>
      </c>
      <c r="D1234" s="19">
        <v>37840</v>
      </c>
      <c r="F1234" s="4" t="s">
        <v>44</v>
      </c>
      <c r="G1234" s="4">
        <v>4.5999999999999996</v>
      </c>
      <c r="H1234" s="15">
        <v>4</v>
      </c>
      <c r="I1234" s="15">
        <v>3</v>
      </c>
      <c r="J1234" s="15">
        <v>5</v>
      </c>
      <c r="K1234" s="15">
        <v>5</v>
      </c>
      <c r="L1234" s="15">
        <v>5</v>
      </c>
      <c r="M1234" s="15">
        <v>3</v>
      </c>
      <c r="N1234" s="15">
        <v>5</v>
      </c>
      <c r="O1234" s="7" t="s">
        <v>45</v>
      </c>
      <c r="P1234" s="16">
        <v>-0.09</v>
      </c>
      <c r="Q1234" s="16">
        <v>-0.09</v>
      </c>
      <c r="R1234" s="16">
        <v>-0.13700000000000001</v>
      </c>
      <c r="S1234" s="16">
        <v>0</v>
      </c>
      <c r="T1234" s="16">
        <v>0</v>
      </c>
      <c r="U1234" s="16">
        <v>-2.7E-2</v>
      </c>
      <c r="V1234" s="16">
        <v>-2.9000000000000001E-2</v>
      </c>
      <c r="W1234" s="16">
        <v>0</v>
      </c>
      <c r="X1234" s="16">
        <v>-0.02</v>
      </c>
      <c r="Y1234" s="16">
        <v>0.04</v>
      </c>
      <c r="Z1234" s="16">
        <v>3.0000000000000001E-3</v>
      </c>
      <c r="AA1234" s="16">
        <v>-0.125</v>
      </c>
      <c r="AB1234" s="16">
        <v>0</v>
      </c>
      <c r="AC1234" s="16">
        <v>2.3E-2</v>
      </c>
      <c r="AD1234" s="16">
        <v>2.9000000000000001E-2</v>
      </c>
      <c r="AE1234" s="16">
        <v>0</v>
      </c>
      <c r="AF1234" s="16">
        <v>0</v>
      </c>
      <c r="AG1234" s="17">
        <v>62.17</v>
      </c>
      <c r="AH1234" s="17">
        <v>1.9708000000000001</v>
      </c>
      <c r="AI1234" s="17">
        <v>3.34</v>
      </c>
      <c r="AJ1234" s="17">
        <v>88.57</v>
      </c>
      <c r="AK1234" s="17">
        <v>1.43</v>
      </c>
      <c r="AL1234" s="17">
        <v>14.29</v>
      </c>
      <c r="AM1234" s="17">
        <v>90</v>
      </c>
    </row>
    <row r="1235" spans="1:39">
      <c r="A1235" s="11">
        <v>394701007716323</v>
      </c>
      <c r="B1235" s="18">
        <v>1231</v>
      </c>
      <c r="C1235" s="13">
        <v>2007</v>
      </c>
      <c r="D1235" s="19">
        <v>39195</v>
      </c>
      <c r="F1235" s="4" t="s">
        <v>48</v>
      </c>
      <c r="G1235" s="4">
        <v>67.400000000000006</v>
      </c>
      <c r="H1235" s="15">
        <v>2</v>
      </c>
      <c r="I1235" s="15">
        <v>3</v>
      </c>
      <c r="J1235" s="15">
        <v>1</v>
      </c>
      <c r="K1235" s="15">
        <v>1</v>
      </c>
      <c r="L1235" s="15">
        <v>1</v>
      </c>
      <c r="M1235" s="15">
        <v>5</v>
      </c>
      <c r="N1235" s="15">
        <v>1</v>
      </c>
      <c r="O1235" s="7" t="s">
        <v>45</v>
      </c>
      <c r="P1235" s="16">
        <v>-0.25800000000000001</v>
      </c>
      <c r="Q1235" s="16">
        <v>-0.25800000000000001</v>
      </c>
      <c r="R1235" s="16">
        <v>-0.30099999999999999</v>
      </c>
      <c r="S1235" s="16">
        <v>-7.6999999999999999E-2</v>
      </c>
      <c r="T1235" s="16">
        <v>0</v>
      </c>
      <c r="U1235" s="16">
        <v>-7.0999999999999994E-2</v>
      </c>
      <c r="V1235" s="16">
        <v>-0.16600000000000001</v>
      </c>
      <c r="W1235" s="16">
        <v>-9.0999999999999998E-2</v>
      </c>
      <c r="X1235" s="16">
        <v>9.1999999999999998E-2</v>
      </c>
      <c r="Y1235" s="16">
        <v>8.7999999999999995E-2</v>
      </c>
      <c r="Z1235" s="16">
        <v>-0.27400000000000002</v>
      </c>
      <c r="AA1235" s="16">
        <v>-4.8000000000000001E-2</v>
      </c>
      <c r="AB1235" s="16">
        <v>0.75</v>
      </c>
      <c r="AC1235" s="16">
        <v>4.0000000000000001E-3</v>
      </c>
      <c r="AD1235" s="16">
        <v>-1</v>
      </c>
      <c r="AE1235" s="16">
        <v>0.28100000000000003</v>
      </c>
      <c r="AF1235" s="16">
        <v>0.5</v>
      </c>
      <c r="AG1235" s="17">
        <v>28.77</v>
      </c>
      <c r="AH1235" s="17">
        <v>2.1192000000000002</v>
      </c>
      <c r="AI1235" s="17">
        <v>4.96</v>
      </c>
      <c r="AJ1235" s="17">
        <v>30</v>
      </c>
      <c r="AK1235" s="17">
        <v>24</v>
      </c>
      <c r="AL1235" s="17">
        <v>29</v>
      </c>
      <c r="AM1235" s="17">
        <v>65</v>
      </c>
    </row>
    <row r="1236" spans="1:39">
      <c r="A1236" s="11">
        <v>394707307746569</v>
      </c>
      <c r="B1236" s="18">
        <v>1208</v>
      </c>
      <c r="C1236" s="13">
        <v>2007</v>
      </c>
      <c r="D1236" s="19">
        <v>39146</v>
      </c>
      <c r="F1236" s="4" t="s">
        <v>44</v>
      </c>
      <c r="G1236" s="4">
        <v>1.86</v>
      </c>
      <c r="H1236" s="15">
        <v>1</v>
      </c>
      <c r="I1236" s="15">
        <v>3</v>
      </c>
      <c r="J1236" s="15">
        <v>5</v>
      </c>
      <c r="K1236" s="15">
        <v>3</v>
      </c>
      <c r="L1236" s="15">
        <v>1</v>
      </c>
      <c r="M1236" s="15">
        <v>1</v>
      </c>
      <c r="N1236" s="15">
        <v>5</v>
      </c>
      <c r="O1236" s="7" t="s">
        <v>45</v>
      </c>
      <c r="P1236" s="16">
        <v>-0.746</v>
      </c>
      <c r="Q1236" s="16">
        <v>-0.746</v>
      </c>
      <c r="R1236" s="16">
        <v>-0.85599999999999998</v>
      </c>
      <c r="S1236" s="16">
        <v>0.16700000000000001</v>
      </c>
      <c r="T1236" s="16">
        <v>-0.5</v>
      </c>
      <c r="U1236" s="16">
        <v>-0.60299999999999998</v>
      </c>
      <c r="V1236" s="16">
        <v>-0.98399999999999999</v>
      </c>
      <c r="W1236" s="16">
        <v>-0.47799999999999998</v>
      </c>
      <c r="X1236" s="16">
        <v>0.82399999999999995</v>
      </c>
      <c r="Y1236" s="16">
        <v>1.5149999999999999</v>
      </c>
      <c r="Z1236" s="16">
        <v>-1</v>
      </c>
      <c r="AA1236" s="16">
        <v>0</v>
      </c>
      <c r="AB1236" s="16">
        <v>6.5</v>
      </c>
      <c r="AC1236" s="16">
        <v>0.14199999999999999</v>
      </c>
      <c r="AD1236" s="16">
        <v>-1</v>
      </c>
      <c r="AE1236" s="16">
        <v>2.206</v>
      </c>
      <c r="AF1236" s="16" t="s">
        <v>222</v>
      </c>
      <c r="AG1236" s="17">
        <v>10.14</v>
      </c>
      <c r="AH1236" s="17">
        <v>1.9131</v>
      </c>
      <c r="AI1236" s="17">
        <v>3.42</v>
      </c>
      <c r="AJ1236" s="17">
        <v>64</v>
      </c>
      <c r="AK1236" s="17">
        <v>11</v>
      </c>
      <c r="AL1236" s="17">
        <v>2</v>
      </c>
      <c r="AM1236" s="17">
        <v>85</v>
      </c>
    </row>
    <row r="1237" spans="1:39">
      <c r="A1237" s="11">
        <v>394719407745091</v>
      </c>
      <c r="B1237" s="18">
        <v>1211</v>
      </c>
      <c r="C1237" s="13">
        <v>2007</v>
      </c>
      <c r="D1237" s="19">
        <v>39146</v>
      </c>
      <c r="F1237" s="4" t="s">
        <v>44</v>
      </c>
      <c r="G1237" s="4">
        <v>269</v>
      </c>
      <c r="H1237" s="15">
        <v>4</v>
      </c>
      <c r="I1237" s="15">
        <v>1</v>
      </c>
      <c r="J1237" s="15">
        <v>3</v>
      </c>
      <c r="K1237" s="15">
        <v>1</v>
      </c>
      <c r="L1237" s="15">
        <v>5</v>
      </c>
      <c r="M1237" s="15">
        <v>3</v>
      </c>
      <c r="N1237" s="15">
        <v>5</v>
      </c>
      <c r="O1237" s="7" t="s">
        <v>52</v>
      </c>
      <c r="P1237" s="16">
        <v>0.432</v>
      </c>
      <c r="Q1237" s="16">
        <v>0.432</v>
      </c>
      <c r="R1237" s="16">
        <v>0.86299999999999999</v>
      </c>
      <c r="S1237" s="16">
        <v>-0.68400000000000005</v>
      </c>
      <c r="T1237" s="16">
        <v>1</v>
      </c>
      <c r="U1237" s="16">
        <v>0.10299999999999999</v>
      </c>
      <c r="V1237" s="16">
        <v>0.28499999999999998</v>
      </c>
      <c r="W1237" s="16">
        <v>2.2000000000000002</v>
      </c>
      <c r="X1237" s="16">
        <v>-8.2000000000000003E-2</v>
      </c>
      <c r="Y1237" s="16">
        <v>-0.47299999999999998</v>
      </c>
      <c r="Z1237" s="16">
        <v>0.27</v>
      </c>
      <c r="AA1237" s="16">
        <v>0.83299999999999996</v>
      </c>
      <c r="AB1237" s="16">
        <v>-0.75</v>
      </c>
      <c r="AC1237" s="16">
        <v>-0.13400000000000001</v>
      </c>
      <c r="AD1237" s="16">
        <v>0.158</v>
      </c>
      <c r="AE1237" s="16">
        <v>-0.71299999999999997</v>
      </c>
      <c r="AF1237" s="16">
        <v>-1</v>
      </c>
      <c r="AG1237" s="17">
        <v>50.9</v>
      </c>
      <c r="AH1237" s="17">
        <v>1.8210999999999999</v>
      </c>
      <c r="AI1237" s="17">
        <v>4.4800000000000004</v>
      </c>
      <c r="AJ1237" s="17">
        <v>45</v>
      </c>
      <c r="AK1237" s="17">
        <v>6</v>
      </c>
      <c r="AL1237" s="17">
        <v>13</v>
      </c>
      <c r="AM1237" s="17">
        <v>73</v>
      </c>
    </row>
    <row r="1238" spans="1:39">
      <c r="A1238" s="11">
        <v>394858607709290</v>
      </c>
      <c r="B1238" s="18">
        <v>1225</v>
      </c>
      <c r="C1238" s="13">
        <v>2007</v>
      </c>
      <c r="D1238" s="19">
        <v>39359</v>
      </c>
      <c r="F1238" s="4" t="s">
        <v>48</v>
      </c>
      <c r="G1238" s="4">
        <v>3.42</v>
      </c>
      <c r="H1238" s="15">
        <v>1</v>
      </c>
      <c r="I1238" s="15">
        <v>1</v>
      </c>
      <c r="J1238" s="15">
        <v>1</v>
      </c>
      <c r="K1238" s="15">
        <v>1</v>
      </c>
      <c r="L1238" s="15">
        <v>1</v>
      </c>
      <c r="M1238" s="15">
        <v>5</v>
      </c>
      <c r="N1238" s="15">
        <v>1</v>
      </c>
      <c r="O1238" s="7" t="s">
        <v>45</v>
      </c>
      <c r="P1238" s="16">
        <v>406.48599999999999</v>
      </c>
      <c r="Q1238" s="16">
        <v>406.48599999999999</v>
      </c>
      <c r="R1238" s="16">
        <v>-1</v>
      </c>
      <c r="S1238" s="16">
        <v>0.54500000000000004</v>
      </c>
      <c r="T1238" s="16">
        <v>0</v>
      </c>
      <c r="U1238" s="16">
        <v>1.7250000000000001</v>
      </c>
      <c r="V1238" s="16">
        <v>4.8179999999999996</v>
      </c>
      <c r="W1238" s="16">
        <v>-9.0999999999999998E-2</v>
      </c>
      <c r="X1238" s="16">
        <v>4.4999999999999998E-2</v>
      </c>
      <c r="Y1238" s="16">
        <v>-0.316</v>
      </c>
      <c r="Z1238" s="16">
        <v>17.582999999999998</v>
      </c>
      <c r="AA1238" s="16">
        <v>-1</v>
      </c>
      <c r="AB1238" s="16">
        <v>-1</v>
      </c>
      <c r="AC1238" s="16">
        <v>3.1E-2</v>
      </c>
      <c r="AD1238" s="16">
        <v>203</v>
      </c>
      <c r="AE1238" s="16">
        <v>0.41799999999999998</v>
      </c>
      <c r="AF1238" s="16">
        <v>-1</v>
      </c>
      <c r="AG1238" s="17">
        <v>0</v>
      </c>
      <c r="AH1238" s="17">
        <v>1.5909</v>
      </c>
      <c r="AI1238" s="17">
        <v>5.0199999999999996</v>
      </c>
      <c r="AJ1238" s="17">
        <v>13</v>
      </c>
      <c r="AK1238" s="17">
        <v>15</v>
      </c>
      <c r="AL1238" s="17">
        <v>25</v>
      </c>
      <c r="AM1238" s="17">
        <v>79</v>
      </c>
    </row>
    <row r="1239" spans="1:39">
      <c r="A1239" s="11">
        <v>394859807805513</v>
      </c>
      <c r="B1239" s="18">
        <v>33168</v>
      </c>
      <c r="C1239" s="13">
        <v>2003</v>
      </c>
      <c r="D1239" s="19">
        <v>37918</v>
      </c>
      <c r="F1239" s="4" t="s">
        <v>44</v>
      </c>
      <c r="G1239" s="4">
        <v>83</v>
      </c>
      <c r="H1239" s="15">
        <v>5</v>
      </c>
      <c r="I1239" s="15">
        <v>1</v>
      </c>
      <c r="J1239" s="15">
        <v>5</v>
      </c>
      <c r="K1239" s="15">
        <v>5</v>
      </c>
      <c r="L1239" s="15">
        <v>5</v>
      </c>
      <c r="M1239" s="15">
        <v>3</v>
      </c>
      <c r="N1239" s="15">
        <v>5</v>
      </c>
      <c r="O1239" s="7" t="s">
        <v>45</v>
      </c>
      <c r="P1239" s="16">
        <v>-3.7999999999999999E-2</v>
      </c>
      <c r="Q1239" s="16">
        <v>-3.7999999999999999E-2</v>
      </c>
      <c r="R1239" s="16">
        <v>-0.05</v>
      </c>
      <c r="S1239" s="16">
        <v>0</v>
      </c>
      <c r="T1239" s="16">
        <v>0</v>
      </c>
      <c r="U1239" s="16">
        <v>-2.1000000000000001E-2</v>
      </c>
      <c r="V1239" s="16">
        <v>-2.1999999999999999E-2</v>
      </c>
      <c r="W1239" s="16">
        <v>0</v>
      </c>
      <c r="X1239" s="16">
        <v>-4.4999999999999998E-2</v>
      </c>
      <c r="Y1239" s="16">
        <v>1.0999999999999999E-2</v>
      </c>
      <c r="Z1239" s="16">
        <v>8.9999999999999993E-3</v>
      </c>
      <c r="AA1239" s="16">
        <v>0.313</v>
      </c>
      <c r="AB1239" s="16">
        <v>0</v>
      </c>
      <c r="AC1239" s="16">
        <v>1E-3</v>
      </c>
      <c r="AD1239" s="16">
        <v>0.42899999999999999</v>
      </c>
      <c r="AE1239" s="16">
        <v>-8.1000000000000003E-2</v>
      </c>
      <c r="AF1239" s="16">
        <v>0</v>
      </c>
      <c r="AG1239" s="17">
        <v>76.150000000000006</v>
      </c>
      <c r="AH1239" s="17">
        <v>1.8693</v>
      </c>
      <c r="AI1239" s="17">
        <v>2.69</v>
      </c>
      <c r="AJ1239" s="17">
        <v>72</v>
      </c>
      <c r="AK1239" s="17">
        <v>2</v>
      </c>
      <c r="AL1239" s="17">
        <v>12</v>
      </c>
      <c r="AM1239" s="17">
        <v>87</v>
      </c>
    </row>
    <row r="1240" spans="1:39">
      <c r="A1240" s="11">
        <v>394929307717183</v>
      </c>
      <c r="B1240" s="18">
        <v>1233</v>
      </c>
      <c r="C1240" s="13">
        <v>2007</v>
      </c>
      <c r="D1240" s="19">
        <v>39202</v>
      </c>
      <c r="F1240" s="4" t="s">
        <v>48</v>
      </c>
      <c r="G1240" s="4">
        <v>48.6</v>
      </c>
      <c r="H1240" s="15">
        <v>2</v>
      </c>
      <c r="I1240" s="15">
        <v>5</v>
      </c>
      <c r="J1240" s="15">
        <v>1</v>
      </c>
      <c r="K1240" s="15">
        <v>1</v>
      </c>
      <c r="L1240" s="15">
        <v>1</v>
      </c>
      <c r="M1240" s="15">
        <v>3</v>
      </c>
      <c r="N1240" s="15">
        <v>1</v>
      </c>
      <c r="O1240" s="7" t="s">
        <v>45</v>
      </c>
      <c r="P1240" s="16">
        <v>-0.17799999999999999</v>
      </c>
      <c r="Q1240" s="16">
        <v>-0.17799999999999999</v>
      </c>
      <c r="R1240" s="16">
        <v>-0.16</v>
      </c>
      <c r="S1240" s="16">
        <v>8.3000000000000004E-2</v>
      </c>
      <c r="T1240" s="16">
        <v>0</v>
      </c>
      <c r="U1240" s="16">
        <v>-2.9000000000000001E-2</v>
      </c>
      <c r="V1240" s="16">
        <v>-0.06</v>
      </c>
      <c r="W1240" s="16">
        <v>0</v>
      </c>
      <c r="X1240" s="16">
        <v>3.9E-2</v>
      </c>
      <c r="Y1240" s="16">
        <v>6.7000000000000004E-2</v>
      </c>
      <c r="Z1240" s="16">
        <v>-0.02</v>
      </c>
      <c r="AA1240" s="16">
        <v>-8.3000000000000004E-2</v>
      </c>
      <c r="AB1240" s="16">
        <v>0.25</v>
      </c>
      <c r="AC1240" s="16">
        <v>0</v>
      </c>
      <c r="AD1240" s="16">
        <v>-0.36599999999999999</v>
      </c>
      <c r="AE1240" s="16">
        <v>0.33</v>
      </c>
      <c r="AF1240" s="16">
        <v>0</v>
      </c>
      <c r="AG1240" s="17">
        <v>20</v>
      </c>
      <c r="AH1240" s="17">
        <v>2.4131999999999998</v>
      </c>
      <c r="AI1240" s="17">
        <v>5.0999999999999996</v>
      </c>
      <c r="AJ1240" s="17">
        <v>26</v>
      </c>
      <c r="AK1240" s="17">
        <v>17</v>
      </c>
      <c r="AL1240" s="17">
        <v>19</v>
      </c>
      <c r="AM1240" s="17">
        <v>69</v>
      </c>
    </row>
    <row r="1241" spans="1:39">
      <c r="A1241" s="11">
        <v>394958607802021</v>
      </c>
      <c r="B1241" s="18">
        <v>33191</v>
      </c>
      <c r="C1241" s="13">
        <v>2003</v>
      </c>
      <c r="D1241" s="19">
        <v>37918</v>
      </c>
      <c r="F1241" s="4" t="s">
        <v>46</v>
      </c>
      <c r="G1241" s="4">
        <v>5.87</v>
      </c>
      <c r="H1241" s="15">
        <v>3</v>
      </c>
      <c r="I1241" s="15">
        <v>3</v>
      </c>
      <c r="J1241" s="15">
        <v>1</v>
      </c>
      <c r="K1241" s="15">
        <v>3</v>
      </c>
      <c r="L1241" s="15">
        <v>5</v>
      </c>
      <c r="M1241" s="15">
        <v>3</v>
      </c>
      <c r="N1241" s="15">
        <v>3</v>
      </c>
      <c r="O1241" s="7" t="s">
        <v>45</v>
      </c>
      <c r="P1241" s="16">
        <v>-0.03</v>
      </c>
      <c r="Q1241" s="16">
        <v>-0.03</v>
      </c>
      <c r="R1241" s="16">
        <v>3.6999999999999998E-2</v>
      </c>
      <c r="S1241" s="16">
        <v>0</v>
      </c>
      <c r="T1241" s="16">
        <v>0</v>
      </c>
      <c r="U1241" s="16">
        <v>-2.5000000000000001E-2</v>
      </c>
      <c r="V1241" s="16">
        <v>-0.03</v>
      </c>
      <c r="W1241" s="16">
        <v>0</v>
      </c>
      <c r="X1241" s="16">
        <v>-8.0000000000000002E-3</v>
      </c>
      <c r="Y1241" s="16">
        <v>1.4E-2</v>
      </c>
      <c r="Z1241" s="16">
        <v>8.0000000000000002E-3</v>
      </c>
      <c r="AA1241" s="16">
        <v>-0.15</v>
      </c>
      <c r="AB1241" s="16">
        <v>0</v>
      </c>
      <c r="AC1241" s="16">
        <v>-1.6E-2</v>
      </c>
      <c r="AD1241" s="16"/>
      <c r="AE1241" s="16">
        <v>-6.0000000000000001E-3</v>
      </c>
      <c r="AF1241" s="16">
        <v>0</v>
      </c>
      <c r="AG1241" s="17">
        <v>37.590000000000003</v>
      </c>
      <c r="AH1241" s="17">
        <v>2.1114000000000002</v>
      </c>
      <c r="AI1241" s="17">
        <v>4.3600000000000003</v>
      </c>
      <c r="AJ1241" s="17">
        <v>71.430000000000007</v>
      </c>
      <c r="AK1241" s="17">
        <v>4.29</v>
      </c>
      <c r="AL1241" s="17">
        <v>7.14</v>
      </c>
      <c r="AM1241" s="17">
        <v>68.569999999999993</v>
      </c>
    </row>
    <row r="1242" spans="1:39">
      <c r="A1242" s="11">
        <v>395013507713116</v>
      </c>
      <c r="B1242" s="18">
        <v>1229</v>
      </c>
      <c r="C1242" s="13">
        <v>2007</v>
      </c>
      <c r="D1242" s="19">
        <v>39420</v>
      </c>
      <c r="F1242" s="4" t="s">
        <v>48</v>
      </c>
      <c r="G1242" s="4">
        <v>1.37</v>
      </c>
      <c r="H1242" s="15">
        <v>1</v>
      </c>
      <c r="I1242" s="15">
        <v>1</v>
      </c>
      <c r="J1242" s="15">
        <v>1</v>
      </c>
      <c r="K1242" s="15">
        <v>1</v>
      </c>
      <c r="L1242" s="15">
        <v>1</v>
      </c>
      <c r="M1242" s="15">
        <v>1</v>
      </c>
      <c r="N1242" s="15">
        <v>1</v>
      </c>
      <c r="O1242" s="7" t="s">
        <v>45</v>
      </c>
      <c r="P1242" s="16">
        <v>-0.42699999999999999</v>
      </c>
      <c r="Q1242" s="16">
        <v>-0.42699999999999999</v>
      </c>
      <c r="R1242" s="16">
        <v>-0.39700000000000002</v>
      </c>
      <c r="S1242" s="16">
        <v>0.27300000000000002</v>
      </c>
      <c r="T1242" s="16">
        <v>0</v>
      </c>
      <c r="U1242" s="16">
        <v>-3.5000000000000003E-2</v>
      </c>
      <c r="V1242" s="16">
        <v>-0.122</v>
      </c>
      <c r="W1242" s="16">
        <v>0</v>
      </c>
      <c r="X1242" s="16">
        <v>1.4999999999999999E-2</v>
      </c>
      <c r="Y1242" s="16">
        <v>0.16600000000000001</v>
      </c>
      <c r="Z1242" s="16">
        <v>0.108</v>
      </c>
      <c r="AA1242" s="16">
        <v>-0.15</v>
      </c>
      <c r="AB1242" s="16">
        <v>0.25</v>
      </c>
      <c r="AC1242" s="16">
        <v>-3.3000000000000002E-2</v>
      </c>
      <c r="AD1242" s="16"/>
      <c r="AE1242" s="16">
        <v>0.67300000000000004</v>
      </c>
      <c r="AF1242" s="16">
        <v>0</v>
      </c>
      <c r="AG1242" s="17">
        <v>0</v>
      </c>
      <c r="AH1242" s="17">
        <v>0.98370000000000002</v>
      </c>
      <c r="AI1242" s="17">
        <v>6.7</v>
      </c>
      <c r="AJ1242" s="17">
        <v>4</v>
      </c>
      <c r="AK1242" s="17">
        <v>76</v>
      </c>
      <c r="AL1242" s="17">
        <v>7</v>
      </c>
      <c r="AM1242" s="17">
        <v>16</v>
      </c>
    </row>
    <row r="1243" spans="1:39">
      <c r="A1243" s="11">
        <v>395040507837511</v>
      </c>
      <c r="B1243" s="18">
        <v>33196</v>
      </c>
      <c r="C1243" s="13">
        <v>2003</v>
      </c>
      <c r="D1243" s="19">
        <v>37943</v>
      </c>
      <c r="F1243" s="4" t="s">
        <v>44</v>
      </c>
      <c r="G1243" s="4">
        <v>2</v>
      </c>
      <c r="H1243" s="15">
        <v>1</v>
      </c>
      <c r="I1243" s="15">
        <v>1</v>
      </c>
      <c r="J1243" s="15">
        <v>3</v>
      </c>
      <c r="K1243" s="15">
        <v>3</v>
      </c>
      <c r="L1243" s="15">
        <v>5</v>
      </c>
      <c r="M1243" s="15">
        <v>1</v>
      </c>
      <c r="N1243" s="15">
        <v>1</v>
      </c>
      <c r="O1243" s="7" t="s">
        <v>45</v>
      </c>
      <c r="P1243" s="16">
        <v>0</v>
      </c>
      <c r="Q1243" s="16">
        <v>0</v>
      </c>
      <c r="R1243" s="16">
        <v>0</v>
      </c>
      <c r="S1243" s="16">
        <v>0</v>
      </c>
      <c r="T1243" s="16">
        <v>0</v>
      </c>
      <c r="U1243" s="16">
        <v>0</v>
      </c>
      <c r="V1243" s="16">
        <v>0</v>
      </c>
      <c r="W1243" s="16">
        <v>0</v>
      </c>
      <c r="X1243" s="16">
        <v>0</v>
      </c>
      <c r="Y1243" s="16">
        <v>0</v>
      </c>
      <c r="Z1243" s="16">
        <v>0</v>
      </c>
      <c r="AA1243" s="16">
        <v>0</v>
      </c>
      <c r="AB1243" s="16">
        <v>0</v>
      </c>
      <c r="AC1243" s="16">
        <v>0</v>
      </c>
      <c r="AD1243" s="16">
        <v>0</v>
      </c>
      <c r="AE1243" s="16">
        <v>0</v>
      </c>
      <c r="AF1243" s="16">
        <v>0</v>
      </c>
      <c r="AG1243" s="17">
        <v>0</v>
      </c>
      <c r="AH1243" s="17">
        <v>1.5730999999999999</v>
      </c>
      <c r="AI1243" s="17">
        <v>4.25</v>
      </c>
      <c r="AJ1243" s="17">
        <v>58.33</v>
      </c>
      <c r="AK1243" s="17">
        <v>2.78</v>
      </c>
      <c r="AL1243" s="17">
        <v>0</v>
      </c>
      <c r="AM1243" s="17">
        <v>58.33</v>
      </c>
    </row>
    <row r="1244" spans="1:39">
      <c r="A1244" s="11">
        <v>395241007802179</v>
      </c>
      <c r="B1244" s="18">
        <v>33216</v>
      </c>
      <c r="C1244" s="13">
        <v>2003</v>
      </c>
      <c r="D1244" s="19">
        <v>37959</v>
      </c>
      <c r="F1244" s="4" t="s">
        <v>44</v>
      </c>
      <c r="G1244" s="4">
        <v>5.38</v>
      </c>
      <c r="H1244" s="15">
        <v>4</v>
      </c>
      <c r="I1244" s="15">
        <v>5</v>
      </c>
      <c r="J1244" s="15">
        <v>5</v>
      </c>
      <c r="K1244" s="15">
        <v>5</v>
      </c>
      <c r="L1244" s="15">
        <v>5</v>
      </c>
      <c r="M1244" s="15">
        <v>1</v>
      </c>
      <c r="N1244" s="15">
        <v>5</v>
      </c>
      <c r="O1244" s="7" t="s">
        <v>45</v>
      </c>
      <c r="P1244" s="16">
        <v>-3.3000000000000002E-2</v>
      </c>
      <c r="Q1244" s="16">
        <v>-3.3000000000000002E-2</v>
      </c>
      <c r="R1244" s="16">
        <v>3.6999999999999998E-2</v>
      </c>
      <c r="S1244" s="16">
        <v>0</v>
      </c>
      <c r="T1244" s="16">
        <v>0</v>
      </c>
      <c r="U1244" s="16">
        <v>-2.4E-2</v>
      </c>
      <c r="V1244" s="16">
        <v>-2.9000000000000001E-2</v>
      </c>
      <c r="W1244" s="16">
        <v>0</v>
      </c>
      <c r="X1244" s="16">
        <v>-7.0000000000000001E-3</v>
      </c>
      <c r="Y1244" s="16">
        <v>1.4E-2</v>
      </c>
      <c r="Z1244" s="16">
        <v>8.9999999999999993E-3</v>
      </c>
      <c r="AA1244" s="16">
        <v>-0.15</v>
      </c>
      <c r="AB1244" s="16">
        <v>0</v>
      </c>
      <c r="AC1244" s="16">
        <v>-1.4999999999999999E-2</v>
      </c>
      <c r="AD1244" s="16"/>
      <c r="AE1244" s="16">
        <v>-4.0000000000000001E-3</v>
      </c>
      <c r="AF1244" s="16">
        <v>0</v>
      </c>
      <c r="AG1244" s="17">
        <v>60</v>
      </c>
      <c r="AH1244" s="17">
        <v>2.4834999999999998</v>
      </c>
      <c r="AI1244" s="17">
        <v>3.61</v>
      </c>
      <c r="AJ1244" s="17">
        <v>73</v>
      </c>
      <c r="AK1244" s="17">
        <v>3</v>
      </c>
      <c r="AL1244" s="17">
        <v>5</v>
      </c>
      <c r="AM1244" s="17">
        <v>92</v>
      </c>
    </row>
    <row r="1245" spans="1:39">
      <c r="A1245" s="11">
        <v>395241707802127</v>
      </c>
      <c r="B1245" s="18">
        <v>33217</v>
      </c>
      <c r="C1245" s="13">
        <v>2003</v>
      </c>
      <c r="D1245" s="19">
        <v>37959</v>
      </c>
      <c r="F1245" s="4" t="s">
        <v>44</v>
      </c>
      <c r="G1245" s="4">
        <v>18.3</v>
      </c>
      <c r="H1245" s="15">
        <v>3</v>
      </c>
      <c r="I1245" s="15">
        <v>5</v>
      </c>
      <c r="J1245" s="15">
        <v>5</v>
      </c>
      <c r="K1245" s="15">
        <v>1</v>
      </c>
      <c r="L1245" s="15">
        <v>3</v>
      </c>
      <c r="M1245" s="15">
        <v>1</v>
      </c>
      <c r="N1245" s="15">
        <v>1</v>
      </c>
      <c r="O1245" s="7" t="s">
        <v>45</v>
      </c>
      <c r="P1245" s="16">
        <v>-4.2999999999999997E-2</v>
      </c>
      <c r="Q1245" s="16">
        <v>-4.2999999999999997E-2</v>
      </c>
      <c r="R1245" s="16">
        <v>-6.0000000000000001E-3</v>
      </c>
      <c r="S1245" s="16">
        <v>0.111</v>
      </c>
      <c r="T1245" s="16">
        <v>0</v>
      </c>
      <c r="U1245" s="16">
        <v>-0.02</v>
      </c>
      <c r="V1245" s="16">
        <v>-2.3E-2</v>
      </c>
      <c r="W1245" s="16">
        <v>-9.0999999999999998E-2</v>
      </c>
      <c r="X1245" s="16">
        <v>-2.1000000000000001E-2</v>
      </c>
      <c r="Y1245" s="16">
        <v>1.2999999999999999E-2</v>
      </c>
      <c r="Z1245" s="16">
        <v>3.0000000000000001E-3</v>
      </c>
      <c r="AA1245" s="16">
        <v>-0.105</v>
      </c>
      <c r="AB1245" s="16">
        <v>0</v>
      </c>
      <c r="AC1245" s="16">
        <v>-1E-3</v>
      </c>
      <c r="AD1245" s="16">
        <v>1</v>
      </c>
      <c r="AE1245" s="16">
        <v>-7.2999999999999995E-2</v>
      </c>
      <c r="AF1245" s="16">
        <v>0</v>
      </c>
      <c r="AG1245" s="17">
        <v>40</v>
      </c>
      <c r="AH1245" s="17">
        <v>2.4298000000000002</v>
      </c>
      <c r="AI1245" s="17">
        <v>3.99</v>
      </c>
      <c r="AJ1245" s="17">
        <v>42</v>
      </c>
      <c r="AK1245" s="17">
        <v>8</v>
      </c>
      <c r="AL1245" s="17">
        <v>3</v>
      </c>
      <c r="AM1245" s="17">
        <v>60</v>
      </c>
    </row>
    <row r="1246" spans="1:39">
      <c r="A1246" s="11">
        <v>395255507808316</v>
      </c>
      <c r="B1246" s="18">
        <v>33219</v>
      </c>
      <c r="C1246" s="13">
        <v>2003</v>
      </c>
      <c r="D1246" s="19">
        <v>37902</v>
      </c>
      <c r="F1246" s="4" t="s">
        <v>44</v>
      </c>
      <c r="G1246" s="4">
        <v>5.0999999999999996</v>
      </c>
      <c r="H1246" s="15">
        <v>5</v>
      </c>
      <c r="I1246" s="15">
        <v>5</v>
      </c>
      <c r="J1246" s="15">
        <v>5</v>
      </c>
      <c r="K1246" s="15">
        <v>5</v>
      </c>
      <c r="L1246" s="15">
        <v>5</v>
      </c>
      <c r="M1246" s="15">
        <v>5</v>
      </c>
      <c r="N1246" s="15">
        <v>5</v>
      </c>
      <c r="O1246" s="7" t="s">
        <v>45</v>
      </c>
      <c r="P1246" s="16">
        <v>-4.7E-2</v>
      </c>
      <c r="Q1246" s="16">
        <v>-4.7E-2</v>
      </c>
      <c r="R1246" s="16">
        <v>2.1000000000000001E-2</v>
      </c>
      <c r="S1246" s="16">
        <v>0</v>
      </c>
      <c r="T1246" s="16">
        <v>0</v>
      </c>
      <c r="U1246" s="16">
        <v>-3.1E-2</v>
      </c>
      <c r="V1246" s="16">
        <v>-2.5999999999999999E-2</v>
      </c>
      <c r="W1246" s="16">
        <v>0</v>
      </c>
      <c r="X1246" s="16">
        <v>-2.1000000000000001E-2</v>
      </c>
      <c r="Y1246" s="16">
        <v>1.6E-2</v>
      </c>
      <c r="Z1246" s="16">
        <v>8.0000000000000002E-3</v>
      </c>
      <c r="AA1246" s="16">
        <v>-0.05</v>
      </c>
      <c r="AB1246" s="16">
        <v>0</v>
      </c>
      <c r="AC1246" s="16">
        <v>-2.7E-2</v>
      </c>
      <c r="AD1246" s="16"/>
      <c r="AE1246" s="16">
        <v>3.0000000000000001E-3</v>
      </c>
      <c r="AF1246" s="16">
        <v>0</v>
      </c>
      <c r="AG1246" s="17">
        <v>82.45</v>
      </c>
      <c r="AH1246" s="17">
        <v>2.1158000000000001</v>
      </c>
      <c r="AI1246" s="17">
        <v>3.75</v>
      </c>
      <c r="AJ1246" s="17">
        <v>76.77</v>
      </c>
      <c r="AK1246" s="17">
        <v>1.01</v>
      </c>
      <c r="AL1246" s="17">
        <v>26.26</v>
      </c>
      <c r="AM1246" s="17">
        <v>79.8</v>
      </c>
    </row>
    <row r="1247" spans="1:39">
      <c r="A1247" s="11">
        <v>395304207806026</v>
      </c>
      <c r="B1247" s="18">
        <v>33221</v>
      </c>
      <c r="C1247" s="13">
        <v>2003</v>
      </c>
      <c r="D1247" s="19">
        <v>37901</v>
      </c>
      <c r="F1247" s="4" t="s">
        <v>44</v>
      </c>
      <c r="G1247" s="4">
        <v>2.93</v>
      </c>
      <c r="H1247" s="15">
        <v>1</v>
      </c>
      <c r="I1247" s="15">
        <v>1</v>
      </c>
      <c r="J1247" s="15">
        <v>5</v>
      </c>
      <c r="K1247" s="15">
        <v>5</v>
      </c>
      <c r="L1247" s="15">
        <v>5</v>
      </c>
      <c r="M1247" s="15">
        <v>1</v>
      </c>
      <c r="N1247" s="15">
        <v>5</v>
      </c>
      <c r="O1247" s="7" t="s">
        <v>45</v>
      </c>
      <c r="P1247" s="16">
        <v>-0.03</v>
      </c>
      <c r="Q1247" s="16">
        <v>-0.03</v>
      </c>
      <c r="R1247" s="16">
        <v>3.6999999999999998E-2</v>
      </c>
      <c r="S1247" s="16">
        <v>0</v>
      </c>
      <c r="T1247" s="16">
        <v>0</v>
      </c>
      <c r="U1247" s="16">
        <v>-2.5000000000000001E-2</v>
      </c>
      <c r="V1247" s="16">
        <v>-0.03</v>
      </c>
      <c r="W1247" s="16">
        <v>0</v>
      </c>
      <c r="X1247" s="16">
        <v>-8.0000000000000002E-3</v>
      </c>
      <c r="Y1247" s="16">
        <v>1.4E-2</v>
      </c>
      <c r="Z1247" s="16">
        <v>8.0000000000000002E-3</v>
      </c>
      <c r="AA1247" s="16">
        <v>-0.15</v>
      </c>
      <c r="AB1247" s="16">
        <v>0</v>
      </c>
      <c r="AC1247" s="16">
        <v>-1.6E-2</v>
      </c>
      <c r="AD1247" s="16">
        <v>0</v>
      </c>
      <c r="AE1247" s="16">
        <v>-6.0000000000000001E-3</v>
      </c>
      <c r="AF1247" s="16">
        <v>0</v>
      </c>
      <c r="AG1247" s="17">
        <v>10.48</v>
      </c>
      <c r="AH1247" s="17">
        <v>1.6735</v>
      </c>
      <c r="AI1247" s="17">
        <v>3.64</v>
      </c>
      <c r="AJ1247" s="17">
        <v>79</v>
      </c>
      <c r="AK1247" s="17">
        <v>3</v>
      </c>
      <c r="AL1247" s="17">
        <v>1</v>
      </c>
      <c r="AM1247" s="17">
        <v>86</v>
      </c>
    </row>
    <row r="1248" spans="1:39">
      <c r="A1248" s="11">
        <v>395356007727069</v>
      </c>
      <c r="B1248" s="18">
        <v>1433</v>
      </c>
      <c r="C1248" s="13">
        <v>2006</v>
      </c>
      <c r="D1248" s="19">
        <v>38806</v>
      </c>
      <c r="F1248" s="4" t="s">
        <v>46</v>
      </c>
      <c r="G1248" s="4">
        <v>5.99</v>
      </c>
      <c r="H1248" s="15">
        <v>5</v>
      </c>
      <c r="I1248" s="15">
        <v>5</v>
      </c>
      <c r="J1248" s="15">
        <v>3</v>
      </c>
      <c r="K1248" s="15">
        <v>1</v>
      </c>
      <c r="L1248" s="15">
        <v>1</v>
      </c>
      <c r="M1248" s="15">
        <v>5</v>
      </c>
      <c r="N1248" s="15">
        <v>5</v>
      </c>
      <c r="O1248" s="7" t="s">
        <v>45</v>
      </c>
      <c r="P1248" s="16">
        <v>-2.1999999999999999E-2</v>
      </c>
      <c r="Q1248" s="16">
        <v>-2.1999999999999999E-2</v>
      </c>
      <c r="R1248" s="16">
        <v>-8.6999999999999994E-2</v>
      </c>
      <c r="S1248" s="16">
        <v>0</v>
      </c>
      <c r="T1248" s="16">
        <v>-0.33300000000000002</v>
      </c>
      <c r="U1248" s="16">
        <v>-1.7999999999999999E-2</v>
      </c>
      <c r="V1248" s="16">
        <v>-7.9000000000000001E-2</v>
      </c>
      <c r="W1248" s="16">
        <v>0</v>
      </c>
      <c r="X1248" s="16">
        <v>2.5000000000000001E-2</v>
      </c>
      <c r="Y1248" s="16">
        <v>1.4E-2</v>
      </c>
      <c r="Z1248" s="16">
        <v>-7.3999999999999996E-2</v>
      </c>
      <c r="AA1248" s="16">
        <v>4.2000000000000003E-2</v>
      </c>
      <c r="AB1248" s="16">
        <v>0.25</v>
      </c>
      <c r="AC1248" s="16">
        <v>2E-3</v>
      </c>
      <c r="AD1248" s="16">
        <v>-0.875</v>
      </c>
      <c r="AE1248" s="16">
        <v>8.5999999999999993E-2</v>
      </c>
      <c r="AF1248" s="16">
        <v>0</v>
      </c>
      <c r="AG1248" s="17">
        <v>98.99</v>
      </c>
      <c r="AH1248" s="17">
        <v>2.4882</v>
      </c>
      <c r="AI1248" s="17">
        <v>3.88</v>
      </c>
      <c r="AJ1248" s="17">
        <v>63</v>
      </c>
      <c r="AK1248" s="17">
        <v>14</v>
      </c>
      <c r="AL1248" s="17">
        <v>12</v>
      </c>
      <c r="AM1248" s="17">
        <v>72</v>
      </c>
    </row>
    <row r="1249" spans="1:39">
      <c r="A1249" s="11">
        <v>395356007727069</v>
      </c>
      <c r="B1249" s="20">
        <v>39616</v>
      </c>
      <c r="C1249" s="13">
        <v>2008</v>
      </c>
      <c r="D1249" s="19">
        <v>39563</v>
      </c>
      <c r="F1249" s="4" t="s">
        <v>46</v>
      </c>
      <c r="G1249" s="4">
        <v>5.99</v>
      </c>
      <c r="H1249" s="15">
        <v>5</v>
      </c>
      <c r="I1249" s="15">
        <v>3</v>
      </c>
      <c r="J1249" s="15">
        <v>1</v>
      </c>
      <c r="K1249" s="15">
        <v>1</v>
      </c>
      <c r="L1249" s="15">
        <v>1</v>
      </c>
      <c r="M1249" s="15">
        <v>3</v>
      </c>
      <c r="N1249" s="15">
        <v>3</v>
      </c>
      <c r="O1249" s="7" t="s">
        <v>45</v>
      </c>
      <c r="P1249" s="16">
        <v>-2.1999999999999999E-2</v>
      </c>
      <c r="Q1249" s="16">
        <v>-2.1999999999999999E-2</v>
      </c>
      <c r="R1249" s="16">
        <v>-8.6999999999999994E-2</v>
      </c>
      <c r="S1249" s="16">
        <v>0</v>
      </c>
      <c r="T1249" s="16">
        <v>-0.33300000000000002</v>
      </c>
      <c r="U1249" s="16">
        <v>-1.7999999999999999E-2</v>
      </c>
      <c r="V1249" s="16">
        <v>-7.9000000000000001E-2</v>
      </c>
      <c r="W1249" s="16">
        <v>0</v>
      </c>
      <c r="X1249" s="16">
        <v>2.5000000000000001E-2</v>
      </c>
      <c r="Y1249" s="16">
        <v>1.4E-2</v>
      </c>
      <c r="Z1249" s="16">
        <v>-7.3999999999999996E-2</v>
      </c>
      <c r="AA1249" s="16">
        <v>4.2000000000000003E-2</v>
      </c>
      <c r="AB1249" s="16">
        <v>0.25</v>
      </c>
      <c r="AC1249" s="16">
        <v>2E-3</v>
      </c>
      <c r="AD1249" s="16">
        <v>-0.875</v>
      </c>
      <c r="AE1249" s="16">
        <v>8.5999999999999993E-2</v>
      </c>
      <c r="AF1249" s="16">
        <v>0</v>
      </c>
      <c r="AG1249" s="17">
        <v>85.81</v>
      </c>
      <c r="AH1249" s="17">
        <v>2.2262</v>
      </c>
      <c r="AI1249" s="17">
        <v>4.1500000000000004</v>
      </c>
      <c r="AJ1249" s="17">
        <v>59</v>
      </c>
      <c r="AK1249" s="17">
        <v>13</v>
      </c>
      <c r="AL1249" s="17">
        <v>10</v>
      </c>
      <c r="AM1249" s="17">
        <v>68</v>
      </c>
    </row>
    <row r="1250" spans="1:39">
      <c r="A1250" s="11">
        <v>395411607808016</v>
      </c>
      <c r="B1250" s="18">
        <v>33230</v>
      </c>
      <c r="C1250" s="13">
        <v>2003</v>
      </c>
      <c r="D1250" s="19">
        <v>37902</v>
      </c>
      <c r="F1250" s="4" t="s">
        <v>44</v>
      </c>
      <c r="G1250" s="4">
        <v>2.88</v>
      </c>
      <c r="H1250" s="15">
        <v>3</v>
      </c>
      <c r="I1250" s="15">
        <v>5</v>
      </c>
      <c r="J1250" s="15">
        <v>3</v>
      </c>
      <c r="K1250" s="15">
        <v>1</v>
      </c>
      <c r="L1250" s="15">
        <v>3</v>
      </c>
      <c r="M1250" s="15">
        <v>1</v>
      </c>
      <c r="N1250" s="15">
        <v>5</v>
      </c>
      <c r="O1250" s="7" t="s">
        <v>45</v>
      </c>
      <c r="P1250" s="16">
        <v>-4.7E-2</v>
      </c>
      <c r="Q1250" s="16">
        <v>-4.7E-2</v>
      </c>
      <c r="R1250" s="16">
        <v>2.1000000000000001E-2</v>
      </c>
      <c r="S1250" s="16">
        <v>0</v>
      </c>
      <c r="T1250" s="16">
        <v>0</v>
      </c>
      <c r="U1250" s="16">
        <v>-3.1E-2</v>
      </c>
      <c r="V1250" s="16">
        <v>-2.8000000000000001E-2</v>
      </c>
      <c r="W1250" s="16">
        <v>0</v>
      </c>
      <c r="X1250" s="16">
        <v>-2.1000000000000001E-2</v>
      </c>
      <c r="Y1250" s="16">
        <v>1.6E-2</v>
      </c>
      <c r="Z1250" s="16">
        <v>7.0000000000000001E-3</v>
      </c>
      <c r="AA1250" s="16">
        <v>-0.05</v>
      </c>
      <c r="AB1250" s="16">
        <v>0</v>
      </c>
      <c r="AC1250" s="16">
        <v>-2.7E-2</v>
      </c>
      <c r="AD1250" s="16">
        <v>0</v>
      </c>
      <c r="AE1250" s="16">
        <v>3.0000000000000001E-3</v>
      </c>
      <c r="AF1250" s="16">
        <v>0</v>
      </c>
      <c r="AG1250" s="17">
        <v>30.48</v>
      </c>
      <c r="AH1250" s="17">
        <v>2.3094999999999999</v>
      </c>
      <c r="AI1250" s="17">
        <v>4.66</v>
      </c>
      <c r="AJ1250" s="17">
        <v>34</v>
      </c>
      <c r="AK1250" s="17">
        <v>9</v>
      </c>
      <c r="AL1250" s="17">
        <v>1</v>
      </c>
      <c r="AM1250" s="17">
        <v>71</v>
      </c>
    </row>
    <row r="1251" spans="1:39">
      <c r="A1251" s="11">
        <v>395459807744580</v>
      </c>
      <c r="B1251" s="18">
        <v>1216</v>
      </c>
      <c r="C1251" s="13">
        <v>2007</v>
      </c>
      <c r="D1251" s="19">
        <v>39299</v>
      </c>
      <c r="F1251" s="4" t="s">
        <v>44</v>
      </c>
      <c r="G1251" s="4">
        <v>5.03</v>
      </c>
      <c r="H1251" s="15">
        <v>5</v>
      </c>
      <c r="I1251" s="15">
        <v>5</v>
      </c>
      <c r="J1251" s="15">
        <v>5</v>
      </c>
      <c r="K1251" s="15">
        <v>3</v>
      </c>
      <c r="L1251" s="15">
        <v>1</v>
      </c>
      <c r="M1251" s="15">
        <v>3</v>
      </c>
      <c r="N1251" s="15">
        <v>5</v>
      </c>
      <c r="O1251" s="7" t="s">
        <v>45</v>
      </c>
      <c r="P1251" s="16">
        <v>-0.58699999999999997</v>
      </c>
      <c r="Q1251" s="16">
        <v>-0.58699999999999997</v>
      </c>
      <c r="R1251" s="16">
        <v>-0.56200000000000006</v>
      </c>
      <c r="S1251" s="16">
        <v>0.5</v>
      </c>
      <c r="T1251" s="16">
        <v>-0.5</v>
      </c>
      <c r="U1251" s="16">
        <v>3.3000000000000002E-2</v>
      </c>
      <c r="V1251" s="16">
        <v>-2.5999999999999999E-2</v>
      </c>
      <c r="W1251" s="16">
        <v>-0.56499999999999995</v>
      </c>
      <c r="X1251" s="16">
        <v>0.13800000000000001</v>
      </c>
      <c r="Y1251" s="16">
        <v>0.56200000000000006</v>
      </c>
      <c r="Z1251" s="16">
        <v>6.5000000000000002E-2</v>
      </c>
      <c r="AA1251" s="16">
        <v>-0.35699999999999998</v>
      </c>
      <c r="AB1251" s="16">
        <v>0</v>
      </c>
      <c r="AC1251" s="16">
        <v>0.21299999999999999</v>
      </c>
      <c r="AD1251" s="16">
        <v>6.7000000000000004E-2</v>
      </c>
      <c r="AE1251" s="16">
        <v>2.1139999999999999</v>
      </c>
      <c r="AF1251" s="16">
        <v>0</v>
      </c>
      <c r="AG1251" s="17">
        <v>67.819999999999993</v>
      </c>
      <c r="AH1251" s="17">
        <v>2.2208999999999999</v>
      </c>
      <c r="AI1251" s="17">
        <v>3.62</v>
      </c>
      <c r="AJ1251" s="17">
        <v>51</v>
      </c>
      <c r="AK1251" s="17">
        <v>11</v>
      </c>
      <c r="AL1251" s="17">
        <v>10</v>
      </c>
      <c r="AM1251" s="17">
        <v>82</v>
      </c>
    </row>
    <row r="1252" spans="1:39">
      <c r="A1252" s="11">
        <v>395512007744204</v>
      </c>
      <c r="B1252" s="18">
        <v>33233</v>
      </c>
      <c r="C1252" s="13">
        <v>2002</v>
      </c>
      <c r="D1252" s="19">
        <v>37414</v>
      </c>
      <c r="F1252" s="4" t="s">
        <v>44</v>
      </c>
      <c r="G1252" s="4">
        <v>53.6</v>
      </c>
      <c r="H1252" s="15">
        <v>3</v>
      </c>
      <c r="I1252" s="15">
        <v>5</v>
      </c>
      <c r="J1252" s="15">
        <v>3</v>
      </c>
      <c r="K1252" s="15">
        <v>1</v>
      </c>
      <c r="L1252" s="15">
        <v>5</v>
      </c>
      <c r="M1252" s="15">
        <v>3</v>
      </c>
      <c r="N1252" s="15">
        <v>5</v>
      </c>
      <c r="O1252" s="7" t="s">
        <v>45</v>
      </c>
      <c r="P1252" s="16">
        <v>-0.499</v>
      </c>
      <c r="Q1252" s="16">
        <v>-0.499</v>
      </c>
      <c r="R1252" s="16">
        <v>-0.50600000000000001</v>
      </c>
      <c r="S1252" s="16">
        <v>0.14299999999999999</v>
      </c>
      <c r="T1252" s="16">
        <v>0</v>
      </c>
      <c r="U1252" s="16">
        <v>2.8000000000000001E-2</v>
      </c>
      <c r="V1252" s="16">
        <v>-1.7000000000000001E-2</v>
      </c>
      <c r="W1252" s="16">
        <v>-0.52200000000000002</v>
      </c>
      <c r="X1252" s="16">
        <v>0.27200000000000002</v>
      </c>
      <c r="Y1252" s="16">
        <v>0.34399999999999997</v>
      </c>
      <c r="Z1252" s="16">
        <v>6.2E-2</v>
      </c>
      <c r="AA1252" s="16">
        <v>-0.16700000000000001</v>
      </c>
      <c r="AB1252" s="16">
        <v>0</v>
      </c>
      <c r="AC1252" s="16">
        <v>0.16300000000000001</v>
      </c>
      <c r="AD1252" s="16">
        <v>4.8000000000000001E-2</v>
      </c>
      <c r="AE1252" s="16">
        <v>1.216</v>
      </c>
      <c r="AF1252" s="16">
        <v>0</v>
      </c>
      <c r="AG1252" s="17">
        <v>44.44</v>
      </c>
      <c r="AH1252" s="17">
        <v>2.2347999999999999</v>
      </c>
      <c r="AI1252" s="17">
        <v>4.18</v>
      </c>
      <c r="AJ1252" s="17">
        <v>49</v>
      </c>
      <c r="AK1252" s="17">
        <v>3</v>
      </c>
      <c r="AL1252" s="17">
        <v>10</v>
      </c>
      <c r="AM1252" s="17">
        <v>79</v>
      </c>
    </row>
    <row r="1253" spans="1:39">
      <c r="A1253" s="11">
        <v>395515607744110</v>
      </c>
      <c r="B1253" s="18">
        <v>33234</v>
      </c>
      <c r="C1253" s="13">
        <v>2002</v>
      </c>
      <c r="D1253" s="19">
        <v>37414</v>
      </c>
      <c r="F1253" s="4" t="s">
        <v>44</v>
      </c>
      <c r="G1253" s="4">
        <v>3.9</v>
      </c>
      <c r="H1253" s="15">
        <v>1</v>
      </c>
      <c r="I1253" s="15">
        <v>3</v>
      </c>
      <c r="J1253" s="15">
        <v>3</v>
      </c>
      <c r="K1253" s="15">
        <v>3</v>
      </c>
      <c r="L1253" s="15">
        <v>1</v>
      </c>
      <c r="M1253" s="15">
        <v>1</v>
      </c>
      <c r="N1253" s="15">
        <v>5</v>
      </c>
      <c r="O1253" s="7" t="s">
        <v>45</v>
      </c>
      <c r="P1253" s="16">
        <v>-0.59</v>
      </c>
      <c r="Q1253" s="16">
        <v>-0.59</v>
      </c>
      <c r="R1253" s="16">
        <v>-0.56200000000000006</v>
      </c>
      <c r="S1253" s="16">
        <v>0.5</v>
      </c>
      <c r="T1253" s="16">
        <v>-0.5</v>
      </c>
      <c r="U1253" s="16">
        <v>3.4000000000000002E-2</v>
      </c>
      <c r="V1253" s="16">
        <v>-2.5999999999999999E-2</v>
      </c>
      <c r="W1253" s="16">
        <v>-0.56499999999999995</v>
      </c>
      <c r="X1253" s="16">
        <v>0.13800000000000001</v>
      </c>
      <c r="Y1253" s="16">
        <v>0.56299999999999994</v>
      </c>
      <c r="Z1253" s="16">
        <v>6.5000000000000002E-2</v>
      </c>
      <c r="AA1253" s="16">
        <v>-0.35699999999999998</v>
      </c>
      <c r="AB1253" s="16">
        <v>0</v>
      </c>
      <c r="AC1253" s="16">
        <v>0.21299999999999999</v>
      </c>
      <c r="AD1253" s="16">
        <v>6.4000000000000001E-2</v>
      </c>
      <c r="AE1253" s="16">
        <v>2.1779999999999999</v>
      </c>
      <c r="AF1253" s="16">
        <v>0</v>
      </c>
      <c r="AG1253" s="17">
        <v>3.56</v>
      </c>
      <c r="AH1253" s="17">
        <v>1.9074</v>
      </c>
      <c r="AI1253" s="17">
        <v>4.29</v>
      </c>
      <c r="AJ1253" s="17">
        <v>53.33</v>
      </c>
      <c r="AK1253" s="17">
        <v>11.11</v>
      </c>
      <c r="AL1253" s="17">
        <v>2.2200000000000002</v>
      </c>
      <c r="AM1253" s="17">
        <v>72.22</v>
      </c>
    </row>
    <row r="1254" spans="1:39">
      <c r="A1254" s="11">
        <v>395545007800150</v>
      </c>
      <c r="B1254" s="18">
        <v>33236</v>
      </c>
      <c r="C1254" s="13">
        <v>2003</v>
      </c>
      <c r="D1254" s="19">
        <v>37959</v>
      </c>
      <c r="F1254" s="4" t="s">
        <v>44</v>
      </c>
      <c r="G1254" s="4">
        <v>7.41</v>
      </c>
      <c r="H1254" s="15">
        <v>3</v>
      </c>
      <c r="I1254" s="15">
        <v>5</v>
      </c>
      <c r="J1254" s="15">
        <v>1</v>
      </c>
      <c r="K1254" s="15">
        <v>3</v>
      </c>
      <c r="L1254" s="15">
        <v>5</v>
      </c>
      <c r="M1254" s="15">
        <v>1</v>
      </c>
      <c r="N1254" s="15">
        <v>1</v>
      </c>
      <c r="O1254" s="7" t="s">
        <v>45</v>
      </c>
      <c r="P1254" s="16">
        <v>-4.2000000000000003E-2</v>
      </c>
      <c r="Q1254" s="16">
        <v>-4.2000000000000003E-2</v>
      </c>
      <c r="R1254" s="16">
        <v>-4.9000000000000002E-2</v>
      </c>
      <c r="S1254" s="16">
        <v>0</v>
      </c>
      <c r="T1254" s="16">
        <v>0</v>
      </c>
      <c r="U1254" s="16">
        <v>-2.1000000000000001E-2</v>
      </c>
      <c r="V1254" s="16">
        <v>-2.1999999999999999E-2</v>
      </c>
      <c r="W1254" s="16">
        <v>0</v>
      </c>
      <c r="X1254" s="16">
        <v>-2.7E-2</v>
      </c>
      <c r="Y1254" s="16">
        <v>1.2999999999999999E-2</v>
      </c>
      <c r="Z1254" s="16">
        <v>1.6E-2</v>
      </c>
      <c r="AA1254" s="16">
        <v>-0.105</v>
      </c>
      <c r="AB1254" s="16">
        <v>0</v>
      </c>
      <c r="AC1254" s="16">
        <v>0</v>
      </c>
      <c r="AD1254" s="16">
        <v>0</v>
      </c>
      <c r="AE1254" s="16">
        <v>-5.3999999999999999E-2</v>
      </c>
      <c r="AF1254" s="16">
        <v>0</v>
      </c>
      <c r="AG1254" s="17">
        <v>30.48</v>
      </c>
      <c r="AH1254" s="17">
        <v>2.3609</v>
      </c>
      <c r="AI1254" s="17">
        <v>4.76</v>
      </c>
      <c r="AJ1254" s="17">
        <v>56.04</v>
      </c>
      <c r="AK1254" s="17">
        <v>3.3</v>
      </c>
      <c r="AL1254" s="17">
        <v>2.2000000000000002</v>
      </c>
      <c r="AM1254" s="17">
        <v>59.34</v>
      </c>
    </row>
    <row r="1255" spans="1:39">
      <c r="A1255" s="11">
        <v>395629707759464</v>
      </c>
      <c r="B1255" s="18">
        <v>33237</v>
      </c>
      <c r="C1255" s="13">
        <v>2003</v>
      </c>
      <c r="D1255" s="19">
        <v>37932</v>
      </c>
      <c r="F1255" s="4" t="s">
        <v>44</v>
      </c>
      <c r="G1255" s="4">
        <v>4.6500000000000004</v>
      </c>
      <c r="H1255" s="15">
        <v>2</v>
      </c>
      <c r="I1255" s="15">
        <v>5</v>
      </c>
      <c r="J1255" s="15">
        <v>1</v>
      </c>
      <c r="K1255" s="15">
        <v>1</v>
      </c>
      <c r="L1255" s="15">
        <v>5</v>
      </c>
      <c r="M1255" s="15">
        <v>3</v>
      </c>
      <c r="N1255" s="15">
        <v>1</v>
      </c>
      <c r="O1255" s="7" t="s">
        <v>45</v>
      </c>
      <c r="P1255" s="16">
        <v>-3.4000000000000002E-2</v>
      </c>
      <c r="Q1255" s="16">
        <v>-3.4000000000000002E-2</v>
      </c>
      <c r="R1255" s="16">
        <v>-8.5000000000000006E-2</v>
      </c>
      <c r="S1255" s="16">
        <v>0</v>
      </c>
      <c r="T1255" s="16">
        <v>0</v>
      </c>
      <c r="U1255" s="16">
        <v>-2.1000000000000001E-2</v>
      </c>
      <c r="V1255" s="16">
        <v>-1.6E-2</v>
      </c>
      <c r="W1255" s="16">
        <v>0</v>
      </c>
      <c r="X1255" s="16">
        <v>-4.3999999999999997E-2</v>
      </c>
      <c r="Y1255" s="16">
        <v>1.4E-2</v>
      </c>
      <c r="Z1255" s="16">
        <v>1.6E-2</v>
      </c>
      <c r="AA1255" s="16">
        <v>0</v>
      </c>
      <c r="AB1255" s="16">
        <v>0</v>
      </c>
      <c r="AC1255" s="16">
        <v>-1.2E-2</v>
      </c>
      <c r="AD1255" s="16">
        <v>0</v>
      </c>
      <c r="AE1255" s="16">
        <v>-0.106</v>
      </c>
      <c r="AF1255" s="16">
        <v>0</v>
      </c>
      <c r="AG1255" s="17">
        <v>24.55</v>
      </c>
      <c r="AH1255" s="17">
        <v>2.1223999999999998</v>
      </c>
      <c r="AI1255" s="17">
        <v>5.28</v>
      </c>
      <c r="AJ1255" s="17">
        <v>22</v>
      </c>
      <c r="AK1255" s="17">
        <v>6</v>
      </c>
      <c r="AL1255" s="17">
        <v>13</v>
      </c>
      <c r="AM1255" s="17">
        <v>27</v>
      </c>
    </row>
    <row r="1256" spans="1:39">
      <c r="A1256" s="11">
        <v>395649107804390</v>
      </c>
      <c r="B1256" s="18">
        <v>33238</v>
      </c>
      <c r="C1256" s="13">
        <v>2003</v>
      </c>
      <c r="D1256" s="19">
        <v>37900</v>
      </c>
      <c r="F1256" s="4" t="s">
        <v>44</v>
      </c>
      <c r="G1256" s="4">
        <v>13.1</v>
      </c>
      <c r="H1256" s="15">
        <v>4</v>
      </c>
      <c r="I1256" s="15">
        <v>3</v>
      </c>
      <c r="J1256" s="15">
        <v>5</v>
      </c>
      <c r="K1256" s="15">
        <v>5</v>
      </c>
      <c r="L1256" s="15">
        <v>5</v>
      </c>
      <c r="M1256" s="15">
        <v>3</v>
      </c>
      <c r="N1256" s="15">
        <v>5</v>
      </c>
      <c r="O1256" s="7" t="s">
        <v>45</v>
      </c>
      <c r="P1256" s="16">
        <v>-3.6999999999999998E-2</v>
      </c>
      <c r="Q1256" s="16">
        <v>-3.6999999999999998E-2</v>
      </c>
      <c r="R1256" s="16">
        <v>-7.8E-2</v>
      </c>
      <c r="S1256" s="16">
        <v>0</v>
      </c>
      <c r="T1256" s="16">
        <v>0</v>
      </c>
      <c r="U1256" s="16">
        <v>-2.1000000000000001E-2</v>
      </c>
      <c r="V1256" s="16">
        <v>-1.7000000000000001E-2</v>
      </c>
      <c r="W1256" s="16">
        <v>0</v>
      </c>
      <c r="X1256" s="16">
        <v>-1.7000000000000001E-2</v>
      </c>
      <c r="Y1256" s="16">
        <v>1.2999999999999999E-2</v>
      </c>
      <c r="Z1256" s="16">
        <v>3.0000000000000001E-3</v>
      </c>
      <c r="AA1256" s="16">
        <v>-0.2</v>
      </c>
      <c r="AB1256" s="16">
        <v>0</v>
      </c>
      <c r="AC1256" s="16">
        <v>-1.4E-2</v>
      </c>
      <c r="AD1256" s="16">
        <v>0</v>
      </c>
      <c r="AE1256" s="16">
        <v>-2.5999999999999999E-2</v>
      </c>
      <c r="AF1256" s="16">
        <v>0</v>
      </c>
      <c r="AG1256" s="17">
        <v>52.42</v>
      </c>
      <c r="AH1256" s="17">
        <v>2.0354999999999999</v>
      </c>
      <c r="AI1256" s="17">
        <v>4.0599999999999996</v>
      </c>
      <c r="AJ1256" s="17">
        <v>70.41</v>
      </c>
      <c r="AK1256" s="17">
        <v>1.02</v>
      </c>
      <c r="AL1256" s="17">
        <v>10.199999999999999</v>
      </c>
      <c r="AM1256" s="17">
        <v>87.76</v>
      </c>
    </row>
    <row r="1257" spans="1:39">
      <c r="A1257" s="11">
        <v>395650607744260</v>
      </c>
      <c r="B1257" s="18">
        <v>1220</v>
      </c>
      <c r="C1257" s="13">
        <v>2007</v>
      </c>
      <c r="D1257" s="19">
        <v>39268</v>
      </c>
      <c r="F1257" s="4" t="s">
        <v>44</v>
      </c>
      <c r="G1257" s="4">
        <v>13.1</v>
      </c>
      <c r="H1257" s="15">
        <v>3</v>
      </c>
      <c r="I1257" s="15">
        <v>1</v>
      </c>
      <c r="J1257" s="15">
        <v>5</v>
      </c>
      <c r="K1257" s="15">
        <v>5</v>
      </c>
      <c r="L1257" s="15">
        <v>3</v>
      </c>
      <c r="M1257" s="15">
        <v>1</v>
      </c>
      <c r="N1257" s="15">
        <v>5</v>
      </c>
      <c r="O1257" s="7" t="s">
        <v>45</v>
      </c>
      <c r="P1257" s="16">
        <v>-0.39300000000000002</v>
      </c>
      <c r="Q1257" s="16">
        <v>-0.39300000000000002</v>
      </c>
      <c r="R1257" s="16">
        <v>-0.47099999999999997</v>
      </c>
      <c r="S1257" s="16">
        <v>0.125</v>
      </c>
      <c r="T1257" s="16">
        <v>0</v>
      </c>
      <c r="U1257" s="16">
        <v>2.5000000000000001E-2</v>
      </c>
      <c r="V1257" s="16">
        <v>-5.0000000000000001E-3</v>
      </c>
      <c r="W1257" s="16">
        <v>-0.214</v>
      </c>
      <c r="X1257" s="16">
        <v>0.25600000000000001</v>
      </c>
      <c r="Y1257" s="16">
        <v>0.19700000000000001</v>
      </c>
      <c r="Z1257" s="16">
        <v>4.8000000000000001E-2</v>
      </c>
      <c r="AA1257" s="16">
        <v>-0.35</v>
      </c>
      <c r="AB1257" s="16">
        <v>0</v>
      </c>
      <c r="AC1257" s="16">
        <v>0.111</v>
      </c>
      <c r="AD1257" s="16">
        <v>4.5999999999999999E-2</v>
      </c>
      <c r="AE1257" s="16">
        <v>0.89</v>
      </c>
      <c r="AF1257" s="16" t="s">
        <v>222</v>
      </c>
      <c r="AG1257" s="17">
        <v>40</v>
      </c>
      <c r="AH1257" s="17">
        <v>1.5609</v>
      </c>
      <c r="AI1257" s="17">
        <v>3.32</v>
      </c>
      <c r="AJ1257" s="17">
        <v>71</v>
      </c>
      <c r="AK1257" s="17">
        <v>8</v>
      </c>
      <c r="AL1257" s="17">
        <v>5</v>
      </c>
      <c r="AM1257" s="17">
        <v>85</v>
      </c>
    </row>
    <row r="1258" spans="1:39">
      <c r="A1258" s="11">
        <v>395650907805051</v>
      </c>
      <c r="B1258" s="18">
        <v>33239</v>
      </c>
      <c r="C1258" s="13">
        <v>2002</v>
      </c>
      <c r="D1258" s="19">
        <v>37470</v>
      </c>
      <c r="F1258" s="4" t="s">
        <v>44</v>
      </c>
      <c r="G1258" s="4">
        <v>10.5</v>
      </c>
      <c r="H1258" s="15">
        <v>4</v>
      </c>
      <c r="I1258" s="15">
        <v>5</v>
      </c>
      <c r="J1258" s="15">
        <v>1</v>
      </c>
      <c r="K1258" s="15">
        <v>1</v>
      </c>
      <c r="L1258" s="15">
        <v>5</v>
      </c>
      <c r="M1258" s="15">
        <v>5</v>
      </c>
      <c r="N1258" s="15">
        <v>1</v>
      </c>
      <c r="O1258" s="7" t="s">
        <v>45</v>
      </c>
      <c r="P1258" s="16">
        <v>-3.3000000000000002E-2</v>
      </c>
      <c r="Q1258" s="16">
        <v>-3.3000000000000002E-2</v>
      </c>
      <c r="R1258" s="16">
        <v>3.6999999999999998E-2</v>
      </c>
      <c r="S1258" s="16">
        <v>0</v>
      </c>
      <c r="T1258" s="16">
        <v>0</v>
      </c>
      <c r="U1258" s="16">
        <v>-2.5000000000000001E-2</v>
      </c>
      <c r="V1258" s="16">
        <v>-0.03</v>
      </c>
      <c r="W1258" s="16">
        <v>0</v>
      </c>
      <c r="X1258" s="16">
        <v>-7.0000000000000001E-3</v>
      </c>
      <c r="Y1258" s="16">
        <v>1.4E-2</v>
      </c>
      <c r="Z1258" s="16">
        <v>8.0000000000000002E-3</v>
      </c>
      <c r="AA1258" s="16">
        <v>-0.15</v>
      </c>
      <c r="AB1258" s="16">
        <v>0</v>
      </c>
      <c r="AC1258" s="16">
        <v>-1.6E-2</v>
      </c>
      <c r="AD1258" s="16">
        <v>0</v>
      </c>
      <c r="AE1258" s="16">
        <v>-5.0000000000000001E-3</v>
      </c>
      <c r="AF1258" s="16">
        <v>0</v>
      </c>
      <c r="AG1258" s="17">
        <v>60.08</v>
      </c>
      <c r="AH1258" s="17">
        <v>2.6680000000000001</v>
      </c>
      <c r="AI1258" s="17">
        <v>4.74</v>
      </c>
      <c r="AJ1258" s="17">
        <v>44</v>
      </c>
      <c r="AK1258" s="17">
        <v>1</v>
      </c>
      <c r="AL1258" s="17">
        <v>26</v>
      </c>
      <c r="AM1258" s="17">
        <v>60</v>
      </c>
    </row>
    <row r="1259" spans="1:39">
      <c r="A1259" s="11">
        <v>395654207804394</v>
      </c>
      <c r="B1259" s="18">
        <v>33240</v>
      </c>
      <c r="C1259" s="13">
        <v>2002</v>
      </c>
      <c r="D1259" s="19">
        <v>37470</v>
      </c>
      <c r="F1259" s="4" t="s">
        <v>44</v>
      </c>
      <c r="G1259" s="4">
        <v>39.9</v>
      </c>
      <c r="H1259" s="15">
        <v>4</v>
      </c>
      <c r="I1259" s="15">
        <v>5</v>
      </c>
      <c r="J1259" s="15">
        <v>3</v>
      </c>
      <c r="K1259" s="15">
        <v>1</v>
      </c>
      <c r="L1259" s="15">
        <v>5</v>
      </c>
      <c r="M1259" s="15">
        <v>5</v>
      </c>
      <c r="N1259" s="15">
        <v>3</v>
      </c>
      <c r="O1259" s="7" t="s">
        <v>45</v>
      </c>
      <c r="P1259" s="16">
        <v>-1.9E-2</v>
      </c>
      <c r="Q1259" s="16">
        <v>-1.9E-2</v>
      </c>
      <c r="R1259" s="16">
        <v>-5.5E-2</v>
      </c>
      <c r="S1259" s="16">
        <v>0</v>
      </c>
      <c r="T1259" s="16">
        <v>0</v>
      </c>
      <c r="U1259" s="16">
        <v>-0.02</v>
      </c>
      <c r="V1259" s="16">
        <v>-2.1999999999999999E-2</v>
      </c>
      <c r="W1259" s="16">
        <v>0</v>
      </c>
      <c r="X1259" s="16">
        <v>-1.2999999999999999E-2</v>
      </c>
      <c r="Y1259" s="16">
        <v>1.2E-2</v>
      </c>
      <c r="Z1259" s="16">
        <v>1.4E-2</v>
      </c>
      <c r="AA1259" s="16">
        <v>0.11799999999999999</v>
      </c>
      <c r="AB1259" s="16">
        <v>0</v>
      </c>
      <c r="AC1259" s="16">
        <v>1E-3</v>
      </c>
      <c r="AD1259" s="16">
        <v>0.66700000000000004</v>
      </c>
      <c r="AE1259" s="16">
        <v>5.0000000000000001E-3</v>
      </c>
      <c r="AF1259" s="16">
        <v>0</v>
      </c>
      <c r="AG1259" s="17">
        <v>60</v>
      </c>
      <c r="AH1259" s="17">
        <v>2.7601</v>
      </c>
      <c r="AI1259" s="17">
        <v>4.2</v>
      </c>
      <c r="AJ1259" s="17">
        <v>37</v>
      </c>
      <c r="AK1259" s="17">
        <v>2</v>
      </c>
      <c r="AL1259" s="17">
        <v>27</v>
      </c>
      <c r="AM1259" s="17">
        <v>67</v>
      </c>
    </row>
    <row r="1260" spans="1:39">
      <c r="A1260" s="11">
        <v>395748007735048</v>
      </c>
      <c r="B1260" s="18">
        <v>33241</v>
      </c>
      <c r="C1260" s="13">
        <v>2002</v>
      </c>
      <c r="D1260" s="19">
        <v>37413</v>
      </c>
      <c r="F1260" s="4" t="s">
        <v>44</v>
      </c>
      <c r="G1260" s="4">
        <v>70</v>
      </c>
      <c r="H1260" s="15">
        <v>4</v>
      </c>
      <c r="I1260" s="15">
        <v>5</v>
      </c>
      <c r="J1260" s="15">
        <v>5</v>
      </c>
      <c r="K1260" s="15">
        <v>5</v>
      </c>
      <c r="L1260" s="15">
        <v>5</v>
      </c>
      <c r="M1260" s="15">
        <v>3</v>
      </c>
      <c r="N1260" s="15">
        <v>5</v>
      </c>
      <c r="O1260" s="7" t="s">
        <v>45</v>
      </c>
      <c r="P1260" s="16">
        <v>-0.32</v>
      </c>
      <c r="Q1260" s="16">
        <v>-0.32</v>
      </c>
      <c r="R1260" s="16">
        <v>-0.56799999999999995</v>
      </c>
      <c r="S1260" s="16">
        <v>0</v>
      </c>
      <c r="T1260" s="16">
        <v>0</v>
      </c>
      <c r="U1260" s="16">
        <v>-0.10299999999999999</v>
      </c>
      <c r="V1260" s="16">
        <v>-0.23799999999999999</v>
      </c>
      <c r="W1260" s="16">
        <v>0</v>
      </c>
      <c r="X1260" s="16">
        <v>3.5999999999999997E-2</v>
      </c>
      <c r="Y1260" s="16">
        <v>0.26100000000000001</v>
      </c>
      <c r="Z1260" s="16">
        <v>-0.34200000000000003</v>
      </c>
      <c r="AA1260" s="16">
        <v>-0.441</v>
      </c>
      <c r="AB1260" s="16">
        <v>6</v>
      </c>
      <c r="AC1260" s="16">
        <v>0.23599999999999999</v>
      </c>
      <c r="AD1260" s="16"/>
      <c r="AE1260" s="16">
        <v>0.72299999999999998</v>
      </c>
      <c r="AF1260" s="16" t="s">
        <v>222</v>
      </c>
      <c r="AG1260" s="17">
        <v>61.25</v>
      </c>
      <c r="AH1260" s="17">
        <v>2.1177000000000001</v>
      </c>
      <c r="AI1260" s="17">
        <v>3.96</v>
      </c>
      <c r="AJ1260" s="17">
        <v>72</v>
      </c>
      <c r="AK1260" s="17">
        <v>4</v>
      </c>
      <c r="AL1260" s="17">
        <v>11</v>
      </c>
      <c r="AM1260" s="17">
        <v>84</v>
      </c>
    </row>
    <row r="1261" spans="1:39">
      <c r="A1261" s="11">
        <v>395843507736543</v>
      </c>
      <c r="B1261" s="18">
        <v>33243</v>
      </c>
      <c r="C1261" s="13">
        <v>2002</v>
      </c>
      <c r="D1261" s="19">
        <v>37413</v>
      </c>
      <c r="F1261" s="4" t="s">
        <v>44</v>
      </c>
      <c r="G1261" s="4">
        <v>85.1</v>
      </c>
      <c r="H1261" s="15">
        <v>3</v>
      </c>
      <c r="I1261" s="15">
        <v>1</v>
      </c>
      <c r="J1261" s="15">
        <v>5</v>
      </c>
      <c r="K1261" s="15">
        <v>5</v>
      </c>
      <c r="L1261" s="15">
        <v>5</v>
      </c>
      <c r="M1261" s="15">
        <v>1</v>
      </c>
      <c r="N1261" s="15">
        <v>5</v>
      </c>
      <c r="O1261" s="7" t="s">
        <v>45</v>
      </c>
      <c r="P1261" s="16">
        <v>-0.27800000000000002</v>
      </c>
      <c r="Q1261" s="16">
        <v>-0.27800000000000002</v>
      </c>
      <c r="R1261" s="16">
        <v>-0.44900000000000001</v>
      </c>
      <c r="S1261" s="16">
        <v>0.2</v>
      </c>
      <c r="T1261" s="16">
        <v>0</v>
      </c>
      <c r="U1261" s="16">
        <v>-7.3999999999999996E-2</v>
      </c>
      <c r="V1261" s="16">
        <v>-0.14399999999999999</v>
      </c>
      <c r="W1261" s="16">
        <v>-0.214</v>
      </c>
      <c r="X1261" s="16">
        <v>0.151</v>
      </c>
      <c r="Y1261" s="16">
        <v>0.248</v>
      </c>
      <c r="Z1261" s="16">
        <v>-0.24099999999999999</v>
      </c>
      <c r="AA1261" s="16">
        <v>-0.23499999999999999</v>
      </c>
      <c r="AB1261" s="16">
        <v>4</v>
      </c>
      <c r="AC1261" s="16">
        <v>0.20300000000000001</v>
      </c>
      <c r="AD1261" s="16">
        <v>-0.60399999999999998</v>
      </c>
      <c r="AE1261" s="16">
        <v>0.60299999999999998</v>
      </c>
      <c r="AF1261" s="16">
        <v>2</v>
      </c>
      <c r="AG1261" s="17">
        <v>30.48</v>
      </c>
      <c r="AH1261" s="17">
        <v>1.8169</v>
      </c>
      <c r="AI1261" s="17">
        <v>3.2</v>
      </c>
      <c r="AJ1261" s="17">
        <v>79</v>
      </c>
      <c r="AK1261" s="17">
        <v>1</v>
      </c>
      <c r="AL1261" s="17">
        <v>3</v>
      </c>
      <c r="AM1261" s="17">
        <v>89</v>
      </c>
    </row>
    <row r="1262" spans="1:39">
      <c r="A1262" s="11">
        <v>395904507801034</v>
      </c>
      <c r="B1262" s="18">
        <v>33244</v>
      </c>
      <c r="C1262" s="13">
        <v>2003</v>
      </c>
      <c r="D1262" s="19">
        <v>37901</v>
      </c>
      <c r="F1262" s="4" t="s">
        <v>44</v>
      </c>
      <c r="G1262" s="4">
        <v>4.26</v>
      </c>
      <c r="H1262" s="15">
        <v>2</v>
      </c>
      <c r="I1262" s="15">
        <v>1</v>
      </c>
      <c r="J1262" s="15">
        <v>5</v>
      </c>
      <c r="K1262" s="15">
        <v>5</v>
      </c>
      <c r="L1262" s="15">
        <v>5</v>
      </c>
      <c r="M1262" s="15">
        <v>5</v>
      </c>
      <c r="N1262" s="15">
        <v>5</v>
      </c>
      <c r="O1262" s="7" t="s">
        <v>45</v>
      </c>
      <c r="P1262" s="16">
        <v>-3.3000000000000002E-2</v>
      </c>
      <c r="Q1262" s="16">
        <v>-3.3000000000000002E-2</v>
      </c>
      <c r="R1262" s="16">
        <v>3.6999999999999998E-2</v>
      </c>
      <c r="S1262" s="16">
        <v>0</v>
      </c>
      <c r="T1262" s="16">
        <v>0</v>
      </c>
      <c r="U1262" s="16">
        <v>-2.5000000000000001E-2</v>
      </c>
      <c r="V1262" s="16">
        <v>-0.03</v>
      </c>
      <c r="W1262" s="16">
        <v>0</v>
      </c>
      <c r="X1262" s="16">
        <v>-8.0000000000000002E-3</v>
      </c>
      <c r="Y1262" s="16">
        <v>1.4E-2</v>
      </c>
      <c r="Z1262" s="16">
        <v>8.0000000000000002E-3</v>
      </c>
      <c r="AA1262" s="16">
        <v>-0.15</v>
      </c>
      <c r="AB1262" s="16">
        <v>0</v>
      </c>
      <c r="AC1262" s="16">
        <v>-1.6E-2</v>
      </c>
      <c r="AD1262" s="16">
        <v>0</v>
      </c>
      <c r="AE1262" s="16">
        <v>-6.0000000000000001E-3</v>
      </c>
      <c r="AF1262" s="16">
        <v>0</v>
      </c>
      <c r="AG1262" s="17">
        <v>25.17</v>
      </c>
      <c r="AH1262" s="17">
        <v>1.65</v>
      </c>
      <c r="AI1262" s="17">
        <v>4.08</v>
      </c>
      <c r="AJ1262" s="17">
        <v>82</v>
      </c>
      <c r="AK1262" s="17">
        <v>1</v>
      </c>
      <c r="AL1262" s="17">
        <v>18</v>
      </c>
      <c r="AM1262" s="17">
        <v>94</v>
      </c>
    </row>
    <row r="1263" spans="1:39">
      <c r="A1263" s="11">
        <v>395919207803289</v>
      </c>
      <c r="B1263" s="18">
        <v>33245</v>
      </c>
      <c r="C1263" s="13">
        <v>2003</v>
      </c>
      <c r="D1263" s="19">
        <v>37869</v>
      </c>
      <c r="F1263" s="4" t="s">
        <v>44</v>
      </c>
      <c r="G1263" s="4">
        <v>23.5</v>
      </c>
      <c r="H1263" s="15">
        <v>4</v>
      </c>
      <c r="I1263" s="15">
        <v>5</v>
      </c>
      <c r="J1263" s="15">
        <v>5</v>
      </c>
      <c r="K1263" s="15">
        <v>5</v>
      </c>
      <c r="L1263" s="15">
        <v>3</v>
      </c>
      <c r="M1263" s="15">
        <v>1</v>
      </c>
      <c r="N1263" s="15">
        <v>5</v>
      </c>
      <c r="O1263" s="7" t="s">
        <v>45</v>
      </c>
      <c r="P1263" s="16">
        <v>-1.0999999999999999E-2</v>
      </c>
      <c r="Q1263" s="16">
        <v>-1.0999999999999999E-2</v>
      </c>
      <c r="R1263" s="16">
        <v>0</v>
      </c>
      <c r="S1263" s="16">
        <v>0</v>
      </c>
      <c r="T1263" s="16">
        <v>0</v>
      </c>
      <c r="U1263" s="16">
        <v>-2.1000000000000001E-2</v>
      </c>
      <c r="V1263" s="16">
        <v>-6.0000000000000001E-3</v>
      </c>
      <c r="W1263" s="16">
        <v>0</v>
      </c>
      <c r="X1263" s="16">
        <v>-3.5999999999999997E-2</v>
      </c>
      <c r="Y1263" s="16">
        <v>1.2999999999999999E-2</v>
      </c>
      <c r="Z1263" s="16">
        <v>5.0000000000000001E-3</v>
      </c>
      <c r="AA1263" s="16">
        <v>-0.1</v>
      </c>
      <c r="AB1263" s="16">
        <v>0</v>
      </c>
      <c r="AC1263" s="16">
        <v>-1.2999999999999999E-2</v>
      </c>
      <c r="AD1263" s="16">
        <v>0.5</v>
      </c>
      <c r="AE1263" s="16">
        <v>-1.6E-2</v>
      </c>
      <c r="AF1263" s="16">
        <v>0</v>
      </c>
      <c r="AG1263" s="17">
        <v>54.81</v>
      </c>
      <c r="AH1263" s="17">
        <v>2.1501999999999999</v>
      </c>
      <c r="AI1263" s="17">
        <v>3.77</v>
      </c>
      <c r="AJ1263" s="17">
        <v>71</v>
      </c>
      <c r="AK1263" s="17">
        <v>9</v>
      </c>
      <c r="AL1263" s="17">
        <v>7</v>
      </c>
      <c r="AM1263" s="17">
        <v>81</v>
      </c>
    </row>
    <row r="1264" spans="1:39">
      <c r="A1264" s="11">
        <v>395920507803346</v>
      </c>
      <c r="B1264" s="18">
        <v>33246</v>
      </c>
      <c r="C1264" s="13">
        <v>2003</v>
      </c>
      <c r="D1264" s="19">
        <v>37869</v>
      </c>
      <c r="F1264" s="4" t="s">
        <v>44</v>
      </c>
      <c r="G1264" s="4">
        <v>10.9</v>
      </c>
      <c r="H1264" s="15">
        <v>3</v>
      </c>
      <c r="I1264" s="15">
        <v>5</v>
      </c>
      <c r="J1264" s="15">
        <v>1</v>
      </c>
      <c r="K1264" s="15">
        <v>1</v>
      </c>
      <c r="L1264" s="15">
        <v>3</v>
      </c>
      <c r="M1264" s="15">
        <v>5</v>
      </c>
      <c r="N1264" s="15">
        <v>5</v>
      </c>
      <c r="O1264" s="7" t="s">
        <v>45</v>
      </c>
      <c r="P1264" s="16">
        <v>-3.4000000000000002E-2</v>
      </c>
      <c r="Q1264" s="16">
        <v>-3.4000000000000002E-2</v>
      </c>
      <c r="R1264" s="16">
        <v>-8.5000000000000006E-2</v>
      </c>
      <c r="S1264" s="16">
        <v>0</v>
      </c>
      <c r="T1264" s="16">
        <v>0</v>
      </c>
      <c r="U1264" s="16">
        <v>-2.1000000000000001E-2</v>
      </c>
      <c r="V1264" s="16">
        <v>-1.6E-2</v>
      </c>
      <c r="W1264" s="16">
        <v>0</v>
      </c>
      <c r="X1264" s="16">
        <v>-4.3999999999999997E-2</v>
      </c>
      <c r="Y1264" s="16">
        <v>1.4E-2</v>
      </c>
      <c r="Z1264" s="16">
        <v>1.6E-2</v>
      </c>
      <c r="AA1264" s="16">
        <v>0</v>
      </c>
      <c r="AB1264" s="16">
        <v>0</v>
      </c>
      <c r="AC1264" s="16">
        <v>-1.2E-2</v>
      </c>
      <c r="AD1264" s="16">
        <v>0</v>
      </c>
      <c r="AE1264" s="16">
        <v>-0.106</v>
      </c>
      <c r="AF1264" s="16">
        <v>0</v>
      </c>
      <c r="AG1264" s="17">
        <v>40.19</v>
      </c>
      <c r="AH1264" s="17">
        <v>2.0918999999999999</v>
      </c>
      <c r="AI1264" s="17">
        <v>4.7699999999999996</v>
      </c>
      <c r="AJ1264" s="17">
        <v>45</v>
      </c>
      <c r="AK1264" s="17">
        <v>10</v>
      </c>
      <c r="AL1264" s="17">
        <v>29</v>
      </c>
      <c r="AM1264" s="17">
        <v>74</v>
      </c>
    </row>
    <row r="1265" spans="1:39">
      <c r="A1265" s="11">
        <v>400000907800132</v>
      </c>
      <c r="B1265" s="18">
        <v>33247</v>
      </c>
      <c r="C1265" s="13">
        <v>2003</v>
      </c>
      <c r="D1265" s="19">
        <v>37901</v>
      </c>
      <c r="F1265" s="4" t="s">
        <v>44</v>
      </c>
      <c r="G1265" s="4">
        <v>2.2400000000000002</v>
      </c>
      <c r="H1265" s="15">
        <v>3</v>
      </c>
      <c r="I1265" s="15">
        <v>5</v>
      </c>
      <c r="J1265" s="15">
        <v>3</v>
      </c>
      <c r="K1265" s="15">
        <v>3</v>
      </c>
      <c r="L1265" s="15">
        <v>5</v>
      </c>
      <c r="M1265" s="15">
        <v>3</v>
      </c>
      <c r="N1265" s="15">
        <v>5</v>
      </c>
      <c r="O1265" s="7" t="s">
        <v>45</v>
      </c>
      <c r="P1265" s="16">
        <v>-3.3000000000000002E-2</v>
      </c>
      <c r="Q1265" s="16">
        <v>-3.3000000000000002E-2</v>
      </c>
      <c r="R1265" s="16">
        <v>3.6999999999999998E-2</v>
      </c>
      <c r="S1265" s="16">
        <v>0</v>
      </c>
      <c r="T1265" s="16">
        <v>0</v>
      </c>
      <c r="U1265" s="16">
        <v>-2.4E-2</v>
      </c>
      <c r="V1265" s="16">
        <v>-0.03</v>
      </c>
      <c r="W1265" s="16">
        <v>0</v>
      </c>
      <c r="X1265" s="16">
        <v>-7.0000000000000001E-3</v>
      </c>
      <c r="Y1265" s="16">
        <v>1.4E-2</v>
      </c>
      <c r="Z1265" s="16">
        <v>8.0000000000000002E-3</v>
      </c>
      <c r="AA1265" s="16">
        <v>-0.15</v>
      </c>
      <c r="AB1265" s="16">
        <v>0</v>
      </c>
      <c r="AC1265" s="16">
        <v>-1.6E-2</v>
      </c>
      <c r="AD1265" s="16">
        <v>0</v>
      </c>
      <c r="AE1265" s="16">
        <v>-6.0000000000000001E-3</v>
      </c>
      <c r="AF1265" s="16">
        <v>0</v>
      </c>
      <c r="AG1265" s="17">
        <v>45.6</v>
      </c>
      <c r="AH1265" s="17">
        <v>2.0983000000000001</v>
      </c>
      <c r="AI1265" s="17">
        <v>4.1399999999999997</v>
      </c>
      <c r="AJ1265" s="17">
        <v>63</v>
      </c>
      <c r="AK1265" s="17">
        <v>1</v>
      </c>
      <c r="AL1265" s="17">
        <v>8</v>
      </c>
      <c r="AM1265" s="17">
        <v>90</v>
      </c>
    </row>
    <row r="1266" spans="1:39">
      <c r="A1266" s="11">
        <v>400102707802203</v>
      </c>
      <c r="B1266" s="18">
        <v>33248</v>
      </c>
      <c r="C1266" s="13">
        <v>2002</v>
      </c>
      <c r="D1266" s="19">
        <v>37477</v>
      </c>
      <c r="F1266" s="4" t="s">
        <v>44</v>
      </c>
      <c r="G1266" s="4">
        <v>15.5</v>
      </c>
      <c r="H1266" s="15">
        <v>5</v>
      </c>
      <c r="I1266" s="15">
        <v>5</v>
      </c>
      <c r="J1266" s="15">
        <v>5</v>
      </c>
      <c r="K1266" s="15">
        <v>5</v>
      </c>
      <c r="L1266" s="15">
        <v>5</v>
      </c>
      <c r="M1266" s="15">
        <v>5</v>
      </c>
      <c r="N1266" s="15">
        <v>5</v>
      </c>
      <c r="O1266" s="7" t="s">
        <v>45</v>
      </c>
      <c r="P1266" s="16">
        <v>-3.3000000000000002E-2</v>
      </c>
      <c r="Q1266" s="16">
        <v>-3.3000000000000002E-2</v>
      </c>
      <c r="R1266" s="16">
        <v>3.6999999999999998E-2</v>
      </c>
      <c r="S1266" s="16">
        <v>0</v>
      </c>
      <c r="T1266" s="16">
        <v>0</v>
      </c>
      <c r="U1266" s="16">
        <v>-2.5000000000000001E-2</v>
      </c>
      <c r="V1266" s="16">
        <v>-0.03</v>
      </c>
      <c r="W1266" s="16">
        <v>0</v>
      </c>
      <c r="X1266" s="16">
        <v>-8.0000000000000002E-3</v>
      </c>
      <c r="Y1266" s="16">
        <v>1.4E-2</v>
      </c>
      <c r="Z1266" s="16">
        <v>8.0000000000000002E-3</v>
      </c>
      <c r="AA1266" s="16">
        <v>-0.15</v>
      </c>
      <c r="AB1266" s="16">
        <v>0</v>
      </c>
      <c r="AC1266" s="16">
        <v>-1.6E-2</v>
      </c>
      <c r="AD1266" s="16">
        <v>1</v>
      </c>
      <c r="AE1266" s="16">
        <v>-6.0000000000000001E-3</v>
      </c>
      <c r="AF1266" s="16">
        <v>0</v>
      </c>
      <c r="AG1266" s="17">
        <v>80</v>
      </c>
      <c r="AH1266" s="17">
        <v>2.3401000000000001</v>
      </c>
      <c r="AI1266" s="17">
        <v>3.63</v>
      </c>
      <c r="AJ1266" s="17">
        <v>67</v>
      </c>
      <c r="AK1266" s="17">
        <v>1</v>
      </c>
      <c r="AL1266" s="17">
        <v>22</v>
      </c>
      <c r="AM1266" s="17">
        <v>77</v>
      </c>
    </row>
    <row r="1267" spans="1:39">
      <c r="A1267" s="11">
        <v>400137407801411</v>
      </c>
      <c r="B1267" s="18">
        <v>33249</v>
      </c>
      <c r="C1267" s="13">
        <v>2003</v>
      </c>
      <c r="D1267" s="19">
        <v>37881</v>
      </c>
      <c r="F1267" s="4" t="s">
        <v>44</v>
      </c>
      <c r="G1267" s="4">
        <v>2.1</v>
      </c>
      <c r="H1267" s="15">
        <v>3</v>
      </c>
      <c r="I1267" s="15">
        <v>5</v>
      </c>
      <c r="J1267" s="15">
        <v>3</v>
      </c>
      <c r="K1267" s="15">
        <v>1</v>
      </c>
      <c r="L1267" s="15">
        <v>5</v>
      </c>
      <c r="M1267" s="15">
        <v>1</v>
      </c>
      <c r="N1267" s="15">
        <v>5</v>
      </c>
      <c r="O1267" s="7" t="s">
        <v>45</v>
      </c>
      <c r="P1267" s="16">
        <v>-3.3000000000000002E-2</v>
      </c>
      <c r="Q1267" s="16">
        <v>-3.3000000000000002E-2</v>
      </c>
      <c r="R1267" s="16">
        <v>3.6999999999999998E-2</v>
      </c>
      <c r="S1267" s="16">
        <v>0</v>
      </c>
      <c r="T1267" s="16">
        <v>0</v>
      </c>
      <c r="U1267" s="16">
        <v>-2.4E-2</v>
      </c>
      <c r="V1267" s="16">
        <v>-0.03</v>
      </c>
      <c r="W1267" s="16">
        <v>0</v>
      </c>
      <c r="X1267" s="16">
        <v>-5.0000000000000001E-3</v>
      </c>
      <c r="Y1267" s="16">
        <v>1.4999999999999999E-2</v>
      </c>
      <c r="Z1267" s="16">
        <v>8.9999999999999993E-3</v>
      </c>
      <c r="AA1267" s="16">
        <v>-0.15</v>
      </c>
      <c r="AB1267" s="16">
        <v>0</v>
      </c>
      <c r="AC1267" s="16">
        <v>-1.6E-2</v>
      </c>
      <c r="AD1267" s="16">
        <v>0</v>
      </c>
      <c r="AE1267" s="16">
        <v>-0.01</v>
      </c>
      <c r="AF1267" s="16">
        <v>0</v>
      </c>
      <c r="AG1267" s="17">
        <v>40</v>
      </c>
      <c r="AH1267" s="17">
        <v>2.5808</v>
      </c>
      <c r="AI1267" s="17">
        <v>4.3</v>
      </c>
      <c r="AJ1267" s="17">
        <v>47</v>
      </c>
      <c r="AK1267" s="17">
        <v>2</v>
      </c>
      <c r="AL1267" s="17">
        <v>7</v>
      </c>
      <c r="AM1267" s="17">
        <v>77</v>
      </c>
    </row>
    <row r="1268" spans="1:39">
      <c r="A1268" s="11" t="s">
        <v>53</v>
      </c>
      <c r="B1268" s="20">
        <v>18003</v>
      </c>
      <c r="C1268" s="13">
        <v>2000</v>
      </c>
      <c r="D1268" s="19">
        <v>36647</v>
      </c>
      <c r="F1268" s="4" t="s">
        <v>48</v>
      </c>
      <c r="G1268" s="4">
        <v>4.41</v>
      </c>
      <c r="H1268" s="15">
        <v>1</v>
      </c>
      <c r="I1268" s="15">
        <v>1</v>
      </c>
      <c r="J1268" s="15">
        <v>1</v>
      </c>
      <c r="K1268" s="15">
        <v>3</v>
      </c>
      <c r="L1268" s="15">
        <v>1</v>
      </c>
      <c r="M1268" s="15">
        <v>1</v>
      </c>
      <c r="N1268" s="15">
        <v>1</v>
      </c>
      <c r="O1268" s="7" t="s">
        <v>45</v>
      </c>
      <c r="P1268" s="16">
        <v>-0.51700000000000002</v>
      </c>
      <c r="Q1268" s="16">
        <v>-0.51700000000000002</v>
      </c>
      <c r="R1268" s="16">
        <v>-0.505</v>
      </c>
      <c r="S1268" s="16">
        <v>0.55600000000000005</v>
      </c>
      <c r="T1268" s="16">
        <v>0</v>
      </c>
      <c r="U1268" s="16">
        <v>1.9E-2</v>
      </c>
      <c r="V1268" s="16">
        <v>-0.114</v>
      </c>
      <c r="W1268" s="16">
        <v>-0.68400000000000005</v>
      </c>
      <c r="X1268" s="16">
        <v>0.17100000000000001</v>
      </c>
      <c r="Y1268" s="16">
        <v>0.45300000000000001</v>
      </c>
      <c r="Z1268" s="16">
        <v>-1.9E-2</v>
      </c>
      <c r="AA1268" s="16">
        <v>-0.313</v>
      </c>
      <c r="AB1268" s="16">
        <v>1.5</v>
      </c>
      <c r="AC1268" s="16">
        <v>0.17799999999999999</v>
      </c>
      <c r="AD1268" s="16">
        <v>0</v>
      </c>
      <c r="AE1268" s="16">
        <v>1.143</v>
      </c>
      <c r="AF1268" s="16">
        <v>1</v>
      </c>
      <c r="AG1268" s="17">
        <v>8.3000000000000007</v>
      </c>
      <c r="AH1268" s="17">
        <v>1.3920999999999999</v>
      </c>
      <c r="AI1268" s="17">
        <v>4.67</v>
      </c>
      <c r="AJ1268" s="17">
        <v>49</v>
      </c>
      <c r="AK1268" s="17">
        <v>44</v>
      </c>
      <c r="AL1268" s="17">
        <v>0</v>
      </c>
      <c r="AM1268" s="17">
        <v>50</v>
      </c>
    </row>
    <row r="1269" spans="1:39">
      <c r="A1269" s="11" t="s">
        <v>54</v>
      </c>
      <c r="B1269" s="20">
        <v>34417</v>
      </c>
      <c r="C1269" s="13">
        <v>2007</v>
      </c>
      <c r="D1269" s="19">
        <v>39176</v>
      </c>
      <c r="F1269" s="4" t="s">
        <v>46</v>
      </c>
      <c r="G1269" s="4">
        <v>2.73</v>
      </c>
      <c r="H1269" s="15">
        <v>5</v>
      </c>
      <c r="I1269" s="15">
        <v>3</v>
      </c>
      <c r="J1269" s="15">
        <v>5</v>
      </c>
      <c r="K1269" s="15">
        <v>5</v>
      </c>
      <c r="L1269" s="15">
        <v>5</v>
      </c>
      <c r="M1269" s="15">
        <v>5</v>
      </c>
      <c r="N1269" s="15">
        <v>5</v>
      </c>
      <c r="O1269" s="7" t="s">
        <v>45</v>
      </c>
      <c r="P1269" s="16">
        <v>0</v>
      </c>
      <c r="Q1269" s="16">
        <v>0</v>
      </c>
      <c r="R1269" s="16">
        <v>0</v>
      </c>
      <c r="S1269" s="16">
        <v>0</v>
      </c>
      <c r="T1269" s="16">
        <v>0</v>
      </c>
      <c r="U1269" s="16">
        <v>0</v>
      </c>
      <c r="V1269" s="16">
        <v>0</v>
      </c>
      <c r="W1269" s="16">
        <v>0</v>
      </c>
      <c r="X1269" s="16">
        <v>0</v>
      </c>
      <c r="Y1269" s="16">
        <v>0</v>
      </c>
      <c r="Z1269" s="16">
        <v>0</v>
      </c>
      <c r="AA1269" s="16">
        <v>0</v>
      </c>
      <c r="AB1269" s="16">
        <v>0</v>
      </c>
      <c r="AC1269" s="16">
        <v>0</v>
      </c>
      <c r="AD1269" s="16">
        <v>0</v>
      </c>
      <c r="AE1269" s="16">
        <v>0</v>
      </c>
      <c r="AF1269" s="16">
        <v>0</v>
      </c>
      <c r="AG1269" s="17">
        <v>89.2</v>
      </c>
      <c r="AH1269" s="17">
        <v>2.1322999999999999</v>
      </c>
      <c r="AI1269" s="17">
        <v>2.91</v>
      </c>
      <c r="AJ1269" s="17">
        <v>87</v>
      </c>
      <c r="AK1269" s="17">
        <v>4</v>
      </c>
      <c r="AL1269" s="17">
        <v>25</v>
      </c>
      <c r="AM1269" s="17">
        <v>83</v>
      </c>
    </row>
    <row r="1270" spans="1:39">
      <c r="A1270" s="22" t="s">
        <v>55</v>
      </c>
      <c r="B1270" s="20">
        <v>6748</v>
      </c>
      <c r="C1270" s="13">
        <v>2007</v>
      </c>
      <c r="D1270" s="19">
        <v>39225</v>
      </c>
      <c r="F1270" s="4" t="s">
        <v>48</v>
      </c>
      <c r="G1270" s="4">
        <v>23.94</v>
      </c>
      <c r="H1270" s="15">
        <v>1</v>
      </c>
      <c r="I1270" s="15">
        <v>1</v>
      </c>
      <c r="J1270" s="15">
        <v>1</v>
      </c>
      <c r="K1270" s="15">
        <v>1</v>
      </c>
      <c r="L1270" s="15">
        <v>1</v>
      </c>
      <c r="M1270" s="15">
        <v>1</v>
      </c>
      <c r="N1270" s="15">
        <v>1</v>
      </c>
      <c r="O1270" s="7" t="s">
        <v>45</v>
      </c>
      <c r="P1270" s="16">
        <v>-0.38700000000000001</v>
      </c>
      <c r="Q1270" s="16">
        <v>-0.38700000000000001</v>
      </c>
      <c r="R1270" s="16">
        <v>-0.67800000000000005</v>
      </c>
      <c r="S1270" s="16">
        <v>2</v>
      </c>
      <c r="T1270" s="16">
        <v>-0.5</v>
      </c>
      <c r="U1270" s="16">
        <v>-0.121</v>
      </c>
      <c r="V1270" s="16">
        <v>-0.24399999999999999</v>
      </c>
      <c r="W1270" s="16">
        <v>-0.81799999999999995</v>
      </c>
      <c r="X1270" s="16">
        <v>0.16600000000000001</v>
      </c>
      <c r="Y1270" s="16">
        <v>1.4770000000000001</v>
      </c>
      <c r="Z1270" s="16">
        <v>-0.23200000000000001</v>
      </c>
      <c r="AA1270" s="16">
        <v>-0.73799999999999999</v>
      </c>
      <c r="AB1270" s="16">
        <v>3</v>
      </c>
      <c r="AC1270" s="16">
        <v>0.94399999999999995</v>
      </c>
      <c r="AD1270" s="16">
        <v>-9.2999999999999999E-2</v>
      </c>
      <c r="AE1270" s="16">
        <v>6.2640000000000002</v>
      </c>
      <c r="AF1270" s="16">
        <v>1</v>
      </c>
      <c r="AG1270" s="17">
        <v>0</v>
      </c>
      <c r="AH1270" s="17">
        <v>1.5018</v>
      </c>
      <c r="AI1270" s="17">
        <v>5.81</v>
      </c>
      <c r="AJ1270" s="17">
        <v>38</v>
      </c>
      <c r="AK1270" s="17">
        <v>16</v>
      </c>
      <c r="AL1270" s="17">
        <v>0</v>
      </c>
      <c r="AM1270" s="17">
        <v>73</v>
      </c>
    </row>
    <row r="1271" spans="1:39">
      <c r="A1271" s="22" t="s">
        <v>55</v>
      </c>
      <c r="B1271" s="20">
        <v>6749</v>
      </c>
      <c r="C1271" s="13">
        <v>2007</v>
      </c>
      <c r="D1271" s="19">
        <v>39393</v>
      </c>
      <c r="F1271" s="4" t="s">
        <v>48</v>
      </c>
      <c r="G1271" s="4">
        <v>23.94</v>
      </c>
      <c r="H1271" s="15">
        <v>3</v>
      </c>
      <c r="I1271" s="15">
        <v>1</v>
      </c>
      <c r="J1271" s="15">
        <v>1</v>
      </c>
      <c r="K1271" s="15">
        <v>3</v>
      </c>
      <c r="L1271" s="15">
        <v>5</v>
      </c>
      <c r="M1271" s="15">
        <v>1</v>
      </c>
      <c r="N1271" s="15">
        <v>1</v>
      </c>
      <c r="O1271" s="7" t="s">
        <v>45</v>
      </c>
      <c r="P1271" s="16">
        <v>-0.38700000000000001</v>
      </c>
      <c r="Q1271" s="16">
        <v>-0.38700000000000001</v>
      </c>
      <c r="R1271" s="16">
        <v>-0.67800000000000005</v>
      </c>
      <c r="S1271" s="16">
        <v>2</v>
      </c>
      <c r="T1271" s="16">
        <v>-0.5</v>
      </c>
      <c r="U1271" s="16">
        <v>-0.121</v>
      </c>
      <c r="V1271" s="16">
        <v>-0.24399999999999999</v>
      </c>
      <c r="W1271" s="16">
        <v>-0.81799999999999995</v>
      </c>
      <c r="X1271" s="16">
        <v>0.16600000000000001</v>
      </c>
      <c r="Y1271" s="16">
        <v>1.4770000000000001</v>
      </c>
      <c r="Z1271" s="16">
        <v>-0.23200000000000001</v>
      </c>
      <c r="AA1271" s="16">
        <v>-0.73799999999999999</v>
      </c>
      <c r="AB1271" s="16">
        <v>3</v>
      </c>
      <c r="AC1271" s="16">
        <v>0.94399999999999995</v>
      </c>
      <c r="AD1271" s="16">
        <v>-9.2999999999999999E-2</v>
      </c>
      <c r="AE1271" s="16">
        <v>6.2640000000000002</v>
      </c>
      <c r="AF1271" s="16">
        <v>1</v>
      </c>
      <c r="AG1271" s="17">
        <v>32.700000000000003</v>
      </c>
      <c r="AH1271" s="17">
        <v>1.2974000000000001</v>
      </c>
      <c r="AI1271" s="17">
        <v>5.49</v>
      </c>
      <c r="AJ1271" s="17">
        <v>65.66</v>
      </c>
      <c r="AK1271" s="17">
        <v>3.03</v>
      </c>
      <c r="AL1271" s="17">
        <v>1.01</v>
      </c>
      <c r="AM1271" s="17">
        <v>71.72</v>
      </c>
    </row>
    <row r="1272" spans="1:39">
      <c r="A1272" s="22" t="s">
        <v>55</v>
      </c>
      <c r="B1272" s="20">
        <v>32630</v>
      </c>
      <c r="C1272" s="13">
        <v>2008</v>
      </c>
      <c r="D1272" s="19">
        <v>39525</v>
      </c>
      <c r="F1272" s="4" t="s">
        <v>48</v>
      </c>
      <c r="G1272" s="4">
        <v>23.94</v>
      </c>
      <c r="H1272" s="15">
        <v>1</v>
      </c>
      <c r="I1272" s="15">
        <v>1</v>
      </c>
      <c r="J1272" s="15">
        <v>1</v>
      </c>
      <c r="K1272" s="15">
        <v>1</v>
      </c>
      <c r="L1272" s="15">
        <v>1</v>
      </c>
      <c r="M1272" s="15">
        <v>1</v>
      </c>
      <c r="N1272" s="15">
        <v>1</v>
      </c>
      <c r="O1272" s="7" t="s">
        <v>45</v>
      </c>
      <c r="P1272" s="16">
        <v>-0.38700000000000001</v>
      </c>
      <c r="Q1272" s="16">
        <v>-0.38700000000000001</v>
      </c>
      <c r="R1272" s="16">
        <v>-0.67800000000000005</v>
      </c>
      <c r="S1272" s="16">
        <v>2</v>
      </c>
      <c r="T1272" s="16">
        <v>-0.5</v>
      </c>
      <c r="U1272" s="16">
        <v>-0.121</v>
      </c>
      <c r="V1272" s="16">
        <v>-0.24399999999999999</v>
      </c>
      <c r="W1272" s="16">
        <v>-0.81799999999999995</v>
      </c>
      <c r="X1272" s="16">
        <v>0.16600000000000001</v>
      </c>
      <c r="Y1272" s="16">
        <v>1.4770000000000001</v>
      </c>
      <c r="Z1272" s="16">
        <v>-0.23200000000000001</v>
      </c>
      <c r="AA1272" s="16">
        <v>-0.73799999999999999</v>
      </c>
      <c r="AB1272" s="16">
        <v>3</v>
      </c>
      <c r="AC1272" s="16">
        <v>0.94399999999999995</v>
      </c>
      <c r="AD1272" s="16">
        <v>-9.2999999999999999E-2</v>
      </c>
      <c r="AE1272" s="16">
        <v>6.2640000000000002</v>
      </c>
      <c r="AF1272" s="16">
        <v>1</v>
      </c>
      <c r="AG1272" s="17">
        <v>0</v>
      </c>
      <c r="AH1272" s="17">
        <v>0.95850000000000002</v>
      </c>
      <c r="AI1272" s="17">
        <v>7.42</v>
      </c>
      <c r="AJ1272" s="17">
        <v>3</v>
      </c>
      <c r="AK1272" s="17">
        <v>71</v>
      </c>
      <c r="AL1272" s="17">
        <v>0</v>
      </c>
      <c r="AM1272" s="17">
        <v>6</v>
      </c>
    </row>
    <row r="1273" spans="1:39">
      <c r="A1273" s="22" t="s">
        <v>56</v>
      </c>
      <c r="B1273" s="20">
        <v>35512</v>
      </c>
      <c r="C1273" s="13">
        <v>2006</v>
      </c>
      <c r="D1273" s="19">
        <v>38802</v>
      </c>
      <c r="F1273" s="4" t="s">
        <v>48</v>
      </c>
      <c r="G1273" s="4">
        <v>25.67</v>
      </c>
      <c r="H1273" s="15">
        <v>1</v>
      </c>
      <c r="I1273" s="15">
        <v>1</v>
      </c>
      <c r="J1273" s="15">
        <v>1</v>
      </c>
      <c r="K1273" s="15">
        <v>1</v>
      </c>
      <c r="L1273" s="15">
        <v>1</v>
      </c>
      <c r="M1273" s="15">
        <v>1</v>
      </c>
      <c r="N1273" s="15">
        <v>1</v>
      </c>
      <c r="O1273" s="7" t="s">
        <v>45</v>
      </c>
      <c r="P1273" s="16">
        <v>-0.56299999999999994</v>
      </c>
      <c r="Q1273" s="16">
        <v>-0.56299999999999994</v>
      </c>
      <c r="R1273" s="16">
        <v>-0.72099999999999997</v>
      </c>
      <c r="S1273" s="16">
        <v>1.889</v>
      </c>
      <c r="T1273" s="16">
        <v>-0.5</v>
      </c>
      <c r="U1273" s="16">
        <v>-0.09</v>
      </c>
      <c r="V1273" s="16">
        <v>-0.30599999999999999</v>
      </c>
      <c r="W1273" s="16">
        <v>-0.8</v>
      </c>
      <c r="X1273" s="16">
        <v>1.7999999999999999E-2</v>
      </c>
      <c r="Y1273" s="16">
        <v>1.4370000000000001</v>
      </c>
      <c r="Z1273" s="16">
        <v>-0.33100000000000002</v>
      </c>
      <c r="AA1273" s="16">
        <v>-0.44400000000000001</v>
      </c>
      <c r="AB1273" s="16">
        <v>3</v>
      </c>
      <c r="AC1273" s="16">
        <v>0.502</v>
      </c>
      <c r="AD1273" s="16">
        <v>-0.41099999999999998</v>
      </c>
      <c r="AE1273" s="16">
        <v>5.157</v>
      </c>
      <c r="AF1273" s="16">
        <v>1.5</v>
      </c>
      <c r="AG1273" s="17">
        <v>0</v>
      </c>
      <c r="AH1273" s="17">
        <v>1.0926</v>
      </c>
      <c r="AI1273" s="17">
        <v>6.39</v>
      </c>
      <c r="AJ1273" s="17">
        <v>13</v>
      </c>
      <c r="AK1273" s="17">
        <v>73</v>
      </c>
      <c r="AL1273" s="17">
        <v>0</v>
      </c>
      <c r="AM1273" s="17">
        <v>21</v>
      </c>
    </row>
    <row r="1274" spans="1:39">
      <c r="A1274" s="22" t="s">
        <v>56</v>
      </c>
      <c r="B1274" s="20">
        <v>38558</v>
      </c>
      <c r="C1274" s="13">
        <v>2003</v>
      </c>
      <c r="D1274" s="19">
        <v>37717</v>
      </c>
      <c r="F1274" s="4" t="s">
        <v>48</v>
      </c>
      <c r="G1274" s="4">
        <v>25.67</v>
      </c>
      <c r="H1274" s="15">
        <v>1</v>
      </c>
      <c r="I1274" s="15">
        <v>1</v>
      </c>
      <c r="J1274" s="15">
        <v>1</v>
      </c>
      <c r="K1274" s="15">
        <v>1</v>
      </c>
      <c r="L1274" s="15">
        <v>1</v>
      </c>
      <c r="M1274" s="15">
        <v>1</v>
      </c>
      <c r="N1274" s="15">
        <v>1</v>
      </c>
      <c r="O1274" s="7" t="s">
        <v>45</v>
      </c>
      <c r="P1274" s="16">
        <v>-0.56299999999999994</v>
      </c>
      <c r="Q1274" s="16">
        <v>-0.56299999999999994</v>
      </c>
      <c r="R1274" s="16">
        <v>-0.72099999999999997</v>
      </c>
      <c r="S1274" s="16">
        <v>1.889</v>
      </c>
      <c r="T1274" s="16">
        <v>-0.5</v>
      </c>
      <c r="U1274" s="16">
        <v>-0.09</v>
      </c>
      <c r="V1274" s="16">
        <v>-0.30599999999999999</v>
      </c>
      <c r="W1274" s="16">
        <v>-0.8</v>
      </c>
      <c r="X1274" s="16">
        <v>1.7999999999999999E-2</v>
      </c>
      <c r="Y1274" s="16">
        <v>1.4370000000000001</v>
      </c>
      <c r="Z1274" s="16">
        <v>-0.33100000000000002</v>
      </c>
      <c r="AA1274" s="16">
        <v>-0.44400000000000001</v>
      </c>
      <c r="AB1274" s="16">
        <v>3</v>
      </c>
      <c r="AC1274" s="16">
        <v>0.502</v>
      </c>
      <c r="AD1274" s="16">
        <v>-0.41099999999999998</v>
      </c>
      <c r="AE1274" s="16">
        <v>5.157</v>
      </c>
      <c r="AF1274" s="16">
        <v>1.5</v>
      </c>
      <c r="AG1274" s="17">
        <v>0</v>
      </c>
      <c r="AH1274" s="17">
        <v>1.2578</v>
      </c>
      <c r="AI1274" s="17">
        <v>5.95</v>
      </c>
      <c r="AJ1274" s="17">
        <v>3.9</v>
      </c>
      <c r="AK1274" s="17">
        <v>44.16</v>
      </c>
      <c r="AL1274" s="17">
        <v>3.9</v>
      </c>
      <c r="AM1274" s="17">
        <v>48.05</v>
      </c>
    </row>
    <row r="1275" spans="1:39">
      <c r="A1275" s="22" t="s">
        <v>56</v>
      </c>
      <c r="B1275" s="20">
        <v>38560</v>
      </c>
      <c r="C1275" s="13">
        <v>2003</v>
      </c>
      <c r="D1275" s="19">
        <v>37737</v>
      </c>
      <c r="F1275" s="4" t="s">
        <v>48</v>
      </c>
      <c r="G1275" s="4">
        <v>25.67</v>
      </c>
      <c r="H1275" s="15">
        <v>1</v>
      </c>
      <c r="I1275" s="15">
        <v>1</v>
      </c>
      <c r="J1275" s="15">
        <v>1</v>
      </c>
      <c r="K1275" s="15">
        <v>1</v>
      </c>
      <c r="L1275" s="15">
        <v>1</v>
      </c>
      <c r="M1275" s="15">
        <v>1</v>
      </c>
      <c r="N1275" s="15">
        <v>1</v>
      </c>
      <c r="O1275" s="7" t="s">
        <v>45</v>
      </c>
      <c r="P1275" s="16">
        <v>-0.56299999999999994</v>
      </c>
      <c r="Q1275" s="16">
        <v>-0.56299999999999994</v>
      </c>
      <c r="R1275" s="16">
        <v>-0.72099999999999997</v>
      </c>
      <c r="S1275" s="16">
        <v>1.889</v>
      </c>
      <c r="T1275" s="16">
        <v>-0.5</v>
      </c>
      <c r="U1275" s="16">
        <v>-0.09</v>
      </c>
      <c r="V1275" s="16">
        <v>-0.30599999999999999</v>
      </c>
      <c r="W1275" s="16">
        <v>-0.8</v>
      </c>
      <c r="X1275" s="16">
        <v>1.7999999999999999E-2</v>
      </c>
      <c r="Y1275" s="16">
        <v>1.4370000000000001</v>
      </c>
      <c r="Z1275" s="16">
        <v>-0.33100000000000002</v>
      </c>
      <c r="AA1275" s="16">
        <v>-0.44400000000000001</v>
      </c>
      <c r="AB1275" s="16">
        <v>3</v>
      </c>
      <c r="AC1275" s="16">
        <v>0.502</v>
      </c>
      <c r="AD1275" s="16">
        <v>-0.41099999999999998</v>
      </c>
      <c r="AE1275" s="16">
        <v>5.157</v>
      </c>
      <c r="AF1275" s="16">
        <v>1.5</v>
      </c>
      <c r="AG1275" s="17">
        <v>0</v>
      </c>
      <c r="AH1275" s="17">
        <v>1.1700999999999999</v>
      </c>
      <c r="AI1275" s="17">
        <v>6.33</v>
      </c>
      <c r="AJ1275" s="17">
        <v>3.7</v>
      </c>
      <c r="AK1275" s="17">
        <v>69.14</v>
      </c>
      <c r="AL1275" s="17">
        <v>2.4700000000000002</v>
      </c>
      <c r="AM1275" s="17">
        <v>19.75</v>
      </c>
    </row>
    <row r="1276" spans="1:39">
      <c r="A1276" s="22" t="s">
        <v>56</v>
      </c>
      <c r="B1276" s="20">
        <v>1890</v>
      </c>
      <c r="C1276" s="13">
        <v>2004</v>
      </c>
      <c r="D1276" s="19">
        <v>38055</v>
      </c>
      <c r="F1276" s="4" t="s">
        <v>48</v>
      </c>
      <c r="G1276" s="4">
        <v>25.67</v>
      </c>
      <c r="H1276" s="15">
        <v>1</v>
      </c>
      <c r="I1276" s="15">
        <v>1</v>
      </c>
      <c r="J1276" s="15">
        <v>1</v>
      </c>
      <c r="K1276" s="15">
        <v>1</v>
      </c>
      <c r="L1276" s="15">
        <v>1</v>
      </c>
      <c r="M1276" s="15">
        <v>1</v>
      </c>
      <c r="N1276" s="15">
        <v>1</v>
      </c>
      <c r="O1276" s="7" t="s">
        <v>45</v>
      </c>
      <c r="P1276" s="16">
        <v>-0.56299999999999994</v>
      </c>
      <c r="Q1276" s="16">
        <v>-0.56299999999999994</v>
      </c>
      <c r="R1276" s="16">
        <v>-0.72099999999999997</v>
      </c>
      <c r="S1276" s="16">
        <v>1.889</v>
      </c>
      <c r="T1276" s="16">
        <v>-0.5</v>
      </c>
      <c r="U1276" s="16">
        <v>-0.09</v>
      </c>
      <c r="V1276" s="16">
        <v>-0.30599999999999999</v>
      </c>
      <c r="W1276" s="16">
        <v>-0.8</v>
      </c>
      <c r="X1276" s="16">
        <v>1.7999999999999999E-2</v>
      </c>
      <c r="Y1276" s="16">
        <v>1.4370000000000001</v>
      </c>
      <c r="Z1276" s="16">
        <v>-0.33100000000000002</v>
      </c>
      <c r="AA1276" s="16">
        <v>-0.44400000000000001</v>
      </c>
      <c r="AB1276" s="16">
        <v>3</v>
      </c>
      <c r="AC1276" s="16">
        <v>0.502</v>
      </c>
      <c r="AD1276" s="16">
        <v>-0.41099999999999998</v>
      </c>
      <c r="AE1276" s="16">
        <v>5.157</v>
      </c>
      <c r="AF1276" s="16">
        <v>1.5</v>
      </c>
      <c r="AG1276" s="17">
        <v>0</v>
      </c>
      <c r="AH1276" s="17">
        <v>1.1274999999999999</v>
      </c>
      <c r="AI1276" s="17">
        <v>6.57</v>
      </c>
      <c r="AJ1276" s="17">
        <v>7.14</v>
      </c>
      <c r="AK1276" s="17">
        <v>64.290000000000006</v>
      </c>
      <c r="AL1276" s="17">
        <v>0</v>
      </c>
      <c r="AM1276" s="17">
        <v>14.29</v>
      </c>
    </row>
    <row r="1277" spans="1:39">
      <c r="A1277" s="22" t="s">
        <v>57</v>
      </c>
      <c r="B1277" s="20">
        <v>36787</v>
      </c>
      <c r="C1277" s="13">
        <v>2003</v>
      </c>
      <c r="D1277" s="19">
        <v>37736</v>
      </c>
      <c r="F1277" s="4" t="s">
        <v>48</v>
      </c>
      <c r="G1277" s="4">
        <v>67.16</v>
      </c>
      <c r="H1277" s="15">
        <v>1</v>
      </c>
      <c r="I1277" s="15">
        <v>1</v>
      </c>
      <c r="J1277" s="15">
        <v>1</v>
      </c>
      <c r="K1277" s="15">
        <v>1</v>
      </c>
      <c r="L1277" s="15">
        <v>1</v>
      </c>
      <c r="M1277" s="15">
        <v>1</v>
      </c>
      <c r="N1277" s="15">
        <v>1</v>
      </c>
      <c r="O1277" s="7" t="s">
        <v>45</v>
      </c>
      <c r="P1277" s="16">
        <v>-8.4000000000000005E-2</v>
      </c>
      <c r="Q1277" s="16">
        <v>-8.4000000000000005E-2</v>
      </c>
      <c r="R1277" s="16">
        <v>8.9999999999999993E-3</v>
      </c>
      <c r="S1277" s="16">
        <v>0</v>
      </c>
      <c r="T1277" s="16">
        <v>0</v>
      </c>
      <c r="U1277" s="16">
        <v>2E-3</v>
      </c>
      <c r="V1277" s="16">
        <v>0.113</v>
      </c>
      <c r="W1277" s="16">
        <v>-0.27300000000000002</v>
      </c>
      <c r="X1277" s="16">
        <v>-1.2999999999999999E-2</v>
      </c>
      <c r="Y1277" s="16">
        <v>7.5999999999999998E-2</v>
      </c>
      <c r="Z1277" s="16">
        <v>7.0000000000000007E-2</v>
      </c>
      <c r="AA1277" s="16">
        <v>0</v>
      </c>
      <c r="AB1277" s="16">
        <v>0</v>
      </c>
      <c r="AC1277" s="16">
        <v>4.4999999999999998E-2</v>
      </c>
      <c r="AD1277" s="16">
        <v>0.25800000000000001</v>
      </c>
      <c r="AE1277" s="16">
        <v>6.3E-2</v>
      </c>
      <c r="AF1277" s="16">
        <v>0</v>
      </c>
      <c r="AG1277" s="17">
        <v>0</v>
      </c>
      <c r="AH1277" s="17">
        <v>1.5807</v>
      </c>
      <c r="AI1277" s="17">
        <v>6.14</v>
      </c>
      <c r="AJ1277" s="17">
        <v>32</v>
      </c>
      <c r="AK1277" s="17">
        <v>59</v>
      </c>
      <c r="AL1277" s="17">
        <v>5</v>
      </c>
      <c r="AM1277" s="17">
        <v>15</v>
      </c>
    </row>
    <row r="1278" spans="1:39">
      <c r="A1278" s="22" t="s">
        <v>58</v>
      </c>
      <c r="B1278" s="20">
        <v>40778</v>
      </c>
      <c r="C1278" s="13">
        <v>2009</v>
      </c>
      <c r="D1278" s="19">
        <v>39912</v>
      </c>
      <c r="F1278" s="4" t="s">
        <v>48</v>
      </c>
      <c r="G1278" s="4">
        <v>92.56</v>
      </c>
      <c r="H1278" s="15">
        <v>1</v>
      </c>
      <c r="I1278" s="15">
        <v>3</v>
      </c>
      <c r="J1278" s="15">
        <v>1</v>
      </c>
      <c r="K1278" s="15">
        <v>1</v>
      </c>
      <c r="L1278" s="15">
        <v>1</v>
      </c>
      <c r="M1278" s="15">
        <v>3</v>
      </c>
      <c r="N1278" s="15">
        <v>1</v>
      </c>
      <c r="O1278" s="7" t="s">
        <v>45</v>
      </c>
      <c r="P1278" s="16">
        <v>-0.32200000000000001</v>
      </c>
      <c r="Q1278" s="16">
        <v>-0.32200000000000001</v>
      </c>
      <c r="R1278" s="16">
        <v>-0.27200000000000002</v>
      </c>
      <c r="S1278" s="16">
        <v>0</v>
      </c>
      <c r="T1278" s="16">
        <v>0</v>
      </c>
      <c r="U1278" s="16">
        <v>-0.129</v>
      </c>
      <c r="V1278" s="16">
        <v>-0.122</v>
      </c>
      <c r="W1278" s="16">
        <v>0</v>
      </c>
      <c r="X1278" s="16">
        <v>-7.4999999999999997E-2</v>
      </c>
      <c r="Y1278" s="16">
        <v>5.6000000000000001E-2</v>
      </c>
      <c r="Z1278" s="16">
        <v>0.10100000000000001</v>
      </c>
      <c r="AA1278" s="16">
        <v>5.2999999999999999E-2</v>
      </c>
      <c r="AB1278" s="16">
        <v>0</v>
      </c>
      <c r="AC1278" s="16">
        <v>-9.0999999999999998E-2</v>
      </c>
      <c r="AD1278" s="16">
        <v>1.083</v>
      </c>
      <c r="AE1278" s="16">
        <v>-0.124</v>
      </c>
      <c r="AF1278" s="16">
        <v>1</v>
      </c>
      <c r="AG1278" s="17">
        <v>0</v>
      </c>
      <c r="AH1278" s="21">
        <v>2.0663</v>
      </c>
      <c r="AI1278" s="21">
        <v>5.27</v>
      </c>
      <c r="AJ1278" s="21">
        <v>30</v>
      </c>
      <c r="AK1278" s="17">
        <v>47</v>
      </c>
      <c r="AL1278" s="21">
        <v>13</v>
      </c>
      <c r="AM1278" s="17">
        <v>31</v>
      </c>
    </row>
    <row r="1279" spans="1:39">
      <c r="A1279" s="22" t="s">
        <v>58</v>
      </c>
      <c r="B1279" s="20">
        <v>40779</v>
      </c>
      <c r="C1279" s="13">
        <v>2009</v>
      </c>
      <c r="D1279" s="19">
        <v>39912</v>
      </c>
      <c r="F1279" s="4" t="s">
        <v>48</v>
      </c>
      <c r="G1279" s="4">
        <v>92.56</v>
      </c>
      <c r="H1279" s="15">
        <v>2</v>
      </c>
      <c r="I1279" s="15">
        <v>5</v>
      </c>
      <c r="J1279" s="15">
        <v>1</v>
      </c>
      <c r="K1279" s="15">
        <v>1</v>
      </c>
      <c r="L1279" s="15">
        <v>1</v>
      </c>
      <c r="M1279" s="15">
        <v>5</v>
      </c>
      <c r="N1279" s="15">
        <v>1</v>
      </c>
      <c r="O1279" s="7" t="s">
        <v>45</v>
      </c>
      <c r="P1279" s="16">
        <v>-0.32200000000000001</v>
      </c>
      <c r="Q1279" s="16">
        <v>-0.32200000000000001</v>
      </c>
      <c r="R1279" s="16">
        <v>-0.27200000000000002</v>
      </c>
      <c r="S1279" s="16">
        <v>0</v>
      </c>
      <c r="T1279" s="16">
        <v>0</v>
      </c>
      <c r="U1279" s="16">
        <v>-0.129</v>
      </c>
      <c r="V1279" s="16">
        <v>-0.122</v>
      </c>
      <c r="W1279" s="16">
        <v>0</v>
      </c>
      <c r="X1279" s="16">
        <v>-7.4999999999999997E-2</v>
      </c>
      <c r="Y1279" s="16">
        <v>5.6000000000000001E-2</v>
      </c>
      <c r="Z1279" s="16">
        <v>0.10100000000000001</v>
      </c>
      <c r="AA1279" s="16">
        <v>5.2999999999999999E-2</v>
      </c>
      <c r="AB1279" s="16">
        <v>0</v>
      </c>
      <c r="AC1279" s="16">
        <v>-9.0999999999999998E-2</v>
      </c>
      <c r="AD1279" s="16">
        <v>1.083</v>
      </c>
      <c r="AE1279" s="16">
        <v>-0.124</v>
      </c>
      <c r="AF1279" s="16">
        <v>1</v>
      </c>
      <c r="AG1279" s="17">
        <v>20</v>
      </c>
      <c r="AH1279" s="21">
        <v>2.3696999999999999</v>
      </c>
      <c r="AI1279" s="21">
        <v>4.82</v>
      </c>
      <c r="AJ1279" s="21">
        <v>47</v>
      </c>
      <c r="AK1279" s="17">
        <v>27</v>
      </c>
      <c r="AL1279" s="21">
        <v>22</v>
      </c>
      <c r="AM1279" s="17">
        <v>59</v>
      </c>
    </row>
    <row r="1280" spans="1:39">
      <c r="A1280" s="22" t="s">
        <v>58</v>
      </c>
      <c r="B1280" s="20">
        <v>40862</v>
      </c>
      <c r="C1280" s="13">
        <v>2009</v>
      </c>
      <c r="D1280" s="19">
        <v>39919</v>
      </c>
      <c r="F1280" s="4" t="s">
        <v>48</v>
      </c>
      <c r="G1280" s="4">
        <v>92.56</v>
      </c>
      <c r="H1280" s="15">
        <v>1</v>
      </c>
      <c r="I1280" s="15">
        <v>1</v>
      </c>
      <c r="J1280" s="15">
        <v>1</v>
      </c>
      <c r="K1280" s="15">
        <v>1</v>
      </c>
      <c r="L1280" s="15">
        <v>1</v>
      </c>
      <c r="M1280" s="15">
        <v>1</v>
      </c>
      <c r="N1280" s="15">
        <v>1</v>
      </c>
      <c r="O1280" s="7" t="s">
        <v>45</v>
      </c>
      <c r="P1280" s="16">
        <v>-0.32200000000000001</v>
      </c>
      <c r="Q1280" s="16">
        <v>-0.32200000000000001</v>
      </c>
      <c r="R1280" s="16">
        <v>-0.27200000000000002</v>
      </c>
      <c r="S1280" s="16">
        <v>0</v>
      </c>
      <c r="T1280" s="16">
        <v>0</v>
      </c>
      <c r="U1280" s="16">
        <v>-0.129</v>
      </c>
      <c r="V1280" s="16">
        <v>-0.122</v>
      </c>
      <c r="W1280" s="16">
        <v>0</v>
      </c>
      <c r="X1280" s="16">
        <v>-7.4999999999999997E-2</v>
      </c>
      <c r="Y1280" s="16">
        <v>5.6000000000000001E-2</v>
      </c>
      <c r="Z1280" s="16">
        <v>0.10100000000000001</v>
      </c>
      <c r="AA1280" s="16">
        <v>5.2999999999999999E-2</v>
      </c>
      <c r="AB1280" s="16">
        <v>0</v>
      </c>
      <c r="AC1280" s="16">
        <v>-9.0999999999999998E-2</v>
      </c>
      <c r="AD1280" s="16">
        <v>1.083</v>
      </c>
      <c r="AE1280" s="16">
        <v>-0.124</v>
      </c>
      <c r="AF1280" s="16">
        <v>1</v>
      </c>
      <c r="AG1280" s="17">
        <v>0</v>
      </c>
      <c r="AH1280" s="21">
        <v>1.8593999999999999</v>
      </c>
      <c r="AI1280" s="21">
        <v>6.31</v>
      </c>
      <c r="AJ1280" s="21">
        <v>32</v>
      </c>
      <c r="AK1280" s="17">
        <v>38</v>
      </c>
      <c r="AL1280" s="21">
        <v>8</v>
      </c>
      <c r="AM1280" s="17">
        <v>23</v>
      </c>
    </row>
    <row r="1281" spans="1:39">
      <c r="A1281" s="22" t="s">
        <v>59</v>
      </c>
      <c r="B1281" s="20">
        <v>38582</v>
      </c>
      <c r="C1281" s="13">
        <v>2001</v>
      </c>
      <c r="D1281" s="19">
        <v>37001</v>
      </c>
      <c r="F1281" s="4" t="s">
        <v>48</v>
      </c>
      <c r="G1281" s="4">
        <v>101.8</v>
      </c>
      <c r="H1281" s="15">
        <v>1</v>
      </c>
      <c r="I1281" s="15">
        <v>1</v>
      </c>
      <c r="J1281" s="15">
        <v>1</v>
      </c>
      <c r="K1281" s="15">
        <v>1</v>
      </c>
      <c r="L1281" s="15">
        <v>1</v>
      </c>
      <c r="M1281" s="15">
        <v>3</v>
      </c>
      <c r="N1281" s="15">
        <v>1</v>
      </c>
      <c r="O1281" s="7" t="s">
        <v>45</v>
      </c>
      <c r="P1281" s="16">
        <v>-0.42699999999999999</v>
      </c>
      <c r="Q1281" s="16">
        <v>-0.42699999999999999</v>
      </c>
      <c r="R1281" s="16">
        <v>-0.436</v>
      </c>
      <c r="S1281" s="16">
        <v>1</v>
      </c>
      <c r="T1281" s="16">
        <v>-0.33300000000000002</v>
      </c>
      <c r="U1281" s="16">
        <v>0.27300000000000002</v>
      </c>
      <c r="V1281" s="16">
        <v>0.28000000000000003</v>
      </c>
      <c r="W1281" s="16">
        <v>-0.68400000000000005</v>
      </c>
      <c r="X1281" s="16">
        <v>0.42</v>
      </c>
      <c r="Y1281" s="16">
        <v>0.44500000000000001</v>
      </c>
      <c r="Z1281" s="16">
        <v>0.9</v>
      </c>
      <c r="AA1281" s="16">
        <v>-1</v>
      </c>
      <c r="AB1281" s="16">
        <v>-1</v>
      </c>
      <c r="AC1281" s="16">
        <v>0.28999999999999998</v>
      </c>
      <c r="AD1281" s="16">
        <v>2.165</v>
      </c>
      <c r="AE1281" s="16">
        <v>1.7909999999999999</v>
      </c>
      <c r="AF1281" s="16">
        <v>-1</v>
      </c>
      <c r="AG1281" s="17">
        <v>0</v>
      </c>
      <c r="AH1281" s="17">
        <v>1.4623999999999999</v>
      </c>
      <c r="AI1281" s="17">
        <v>6.32</v>
      </c>
      <c r="AJ1281" s="17">
        <v>16</v>
      </c>
      <c r="AK1281" s="17">
        <v>60</v>
      </c>
      <c r="AL1281" s="17">
        <v>11</v>
      </c>
      <c r="AM1281" s="17">
        <v>17</v>
      </c>
    </row>
    <row r="1282" spans="1:39">
      <c r="A1282" s="22" t="s">
        <v>60</v>
      </c>
      <c r="B1282" s="20">
        <v>36866</v>
      </c>
      <c r="C1282" s="13">
        <v>2000</v>
      </c>
      <c r="D1282" s="19">
        <v>36626</v>
      </c>
      <c r="F1282" s="4" t="s">
        <v>48</v>
      </c>
      <c r="G1282" s="4">
        <v>507.6</v>
      </c>
      <c r="H1282" s="15">
        <v>2</v>
      </c>
      <c r="I1282" s="15">
        <v>5</v>
      </c>
      <c r="J1282" s="15">
        <v>1</v>
      </c>
      <c r="K1282" s="15">
        <v>1</v>
      </c>
      <c r="L1282" s="15">
        <v>1</v>
      </c>
      <c r="M1282" s="15">
        <v>3</v>
      </c>
      <c r="N1282" s="15">
        <v>1</v>
      </c>
      <c r="O1282" s="7" t="s">
        <v>45</v>
      </c>
      <c r="P1282" s="16">
        <v>-0.26700000000000002</v>
      </c>
      <c r="Q1282" s="16">
        <v>-0.26700000000000002</v>
      </c>
      <c r="R1282" s="16">
        <v>-0.309</v>
      </c>
      <c r="S1282" s="16">
        <v>0</v>
      </c>
      <c r="T1282" s="16">
        <v>0</v>
      </c>
      <c r="U1282" s="16">
        <v>-1.0999999999999999E-2</v>
      </c>
      <c r="V1282" s="16">
        <v>-5.0000000000000001E-3</v>
      </c>
      <c r="W1282" s="16">
        <v>0</v>
      </c>
      <c r="X1282" s="16">
        <v>0.192</v>
      </c>
      <c r="Y1282" s="16">
        <v>9.6000000000000002E-2</v>
      </c>
      <c r="Z1282" s="16">
        <v>0.17399999999999999</v>
      </c>
      <c r="AA1282" s="16">
        <v>-0.27300000000000002</v>
      </c>
      <c r="AB1282" s="16">
        <v>0</v>
      </c>
      <c r="AC1282" s="16">
        <v>2E-3</v>
      </c>
      <c r="AD1282" s="16">
        <v>0.46600000000000003</v>
      </c>
      <c r="AE1282" s="16">
        <v>0.39200000000000002</v>
      </c>
      <c r="AF1282" s="16">
        <v>0</v>
      </c>
      <c r="AG1282" s="17">
        <v>20</v>
      </c>
      <c r="AH1282" s="17">
        <v>2.1998000000000002</v>
      </c>
      <c r="AI1282" s="17">
        <v>6.49</v>
      </c>
      <c r="AJ1282" s="17">
        <v>27</v>
      </c>
      <c r="AK1282" s="17">
        <v>40</v>
      </c>
      <c r="AL1282" s="17">
        <v>11</v>
      </c>
      <c r="AM1282" s="17">
        <v>18</v>
      </c>
    </row>
    <row r="1283" spans="1:39">
      <c r="A1283" s="22" t="s">
        <v>61</v>
      </c>
      <c r="B1283" s="20">
        <v>6800</v>
      </c>
      <c r="C1283" s="13">
        <v>2000</v>
      </c>
      <c r="D1283" s="19">
        <v>36663</v>
      </c>
      <c r="F1283" s="4" t="s">
        <v>44</v>
      </c>
      <c r="G1283" s="4">
        <v>11.38</v>
      </c>
      <c r="H1283" s="15">
        <v>1</v>
      </c>
      <c r="I1283" s="15">
        <v>1</v>
      </c>
      <c r="J1283" s="15">
        <v>1</v>
      </c>
      <c r="K1283" s="15">
        <v>1</v>
      </c>
      <c r="L1283" s="15">
        <v>1</v>
      </c>
      <c r="M1283" s="15">
        <v>1</v>
      </c>
      <c r="N1283" s="15">
        <v>1</v>
      </c>
      <c r="O1283" s="7" t="s">
        <v>47</v>
      </c>
      <c r="P1283" s="16">
        <v>-0.68</v>
      </c>
      <c r="Q1283" s="16">
        <v>-0.68</v>
      </c>
      <c r="R1283" s="16">
        <v>-0.79900000000000004</v>
      </c>
      <c r="S1283" s="16">
        <v>14.5</v>
      </c>
      <c r="T1283" s="16">
        <v>-0.69199999999999995</v>
      </c>
      <c r="U1283" s="16">
        <v>-0.14399999999999999</v>
      </c>
      <c r="V1283" s="16">
        <v>-0.29799999999999999</v>
      </c>
      <c r="W1283" s="16">
        <v>-0.93300000000000005</v>
      </c>
      <c r="X1283" s="16">
        <v>0.34599999999999997</v>
      </c>
      <c r="Y1283" s="16">
        <v>4.7110000000000003</v>
      </c>
      <c r="Z1283" s="16">
        <v>-0.28599999999999998</v>
      </c>
      <c r="AA1283" s="16">
        <v>-0.20799999999999999</v>
      </c>
      <c r="AB1283" s="16">
        <v>19</v>
      </c>
      <c r="AC1283" s="16">
        <v>1.294</v>
      </c>
      <c r="AD1283" s="16">
        <v>-0.307</v>
      </c>
      <c r="AE1283" s="16">
        <v>23.523</v>
      </c>
      <c r="AF1283" s="16" t="s">
        <v>222</v>
      </c>
      <c r="AG1283" s="17">
        <v>0</v>
      </c>
      <c r="AH1283" s="17">
        <v>1.2302</v>
      </c>
      <c r="AI1283" s="17">
        <v>7.44</v>
      </c>
      <c r="AJ1283" s="17">
        <v>2</v>
      </c>
      <c r="AK1283" s="17">
        <v>62</v>
      </c>
      <c r="AL1283" s="17">
        <v>0</v>
      </c>
      <c r="AM1283" s="17">
        <v>5</v>
      </c>
    </row>
    <row r="1284" spans="1:39">
      <c r="A1284" s="22" t="s">
        <v>61</v>
      </c>
      <c r="B1284" s="20">
        <v>6801</v>
      </c>
      <c r="C1284" s="13">
        <v>2000</v>
      </c>
      <c r="D1284" s="19">
        <v>36823</v>
      </c>
      <c r="F1284" s="4" t="s">
        <v>44</v>
      </c>
      <c r="G1284" s="4">
        <v>11.38</v>
      </c>
      <c r="H1284" s="15">
        <v>1</v>
      </c>
      <c r="I1284" s="15">
        <v>1</v>
      </c>
      <c r="J1284" s="15">
        <v>1</v>
      </c>
      <c r="K1284" s="15">
        <v>1</v>
      </c>
      <c r="L1284" s="15">
        <v>1</v>
      </c>
      <c r="M1284" s="15">
        <v>1</v>
      </c>
      <c r="N1284" s="15">
        <v>1</v>
      </c>
      <c r="O1284" s="7" t="s">
        <v>47</v>
      </c>
      <c r="P1284" s="16">
        <v>-0.68</v>
      </c>
      <c r="Q1284" s="16">
        <v>-0.68</v>
      </c>
      <c r="R1284" s="16">
        <v>-0.79900000000000004</v>
      </c>
      <c r="S1284" s="16">
        <v>14.5</v>
      </c>
      <c r="T1284" s="16">
        <v>-0.69199999999999995</v>
      </c>
      <c r="U1284" s="16">
        <v>-0.14399999999999999</v>
      </c>
      <c r="V1284" s="16">
        <v>-0.29799999999999999</v>
      </c>
      <c r="W1284" s="16">
        <v>-0.93300000000000005</v>
      </c>
      <c r="X1284" s="16">
        <v>0.34599999999999997</v>
      </c>
      <c r="Y1284" s="16">
        <v>4.7110000000000003</v>
      </c>
      <c r="Z1284" s="16">
        <v>-0.28599999999999998</v>
      </c>
      <c r="AA1284" s="16">
        <v>-0.20799999999999999</v>
      </c>
      <c r="AB1284" s="16">
        <v>19</v>
      </c>
      <c r="AC1284" s="16">
        <v>1.294</v>
      </c>
      <c r="AD1284" s="16">
        <v>-0.307</v>
      </c>
      <c r="AE1284" s="16">
        <v>23.523</v>
      </c>
      <c r="AF1284" s="16" t="s">
        <v>222</v>
      </c>
      <c r="AG1284" s="17">
        <v>0</v>
      </c>
      <c r="AH1284" s="17">
        <v>1.7794000000000001</v>
      </c>
      <c r="AI1284" s="17">
        <v>6.79</v>
      </c>
      <c r="AJ1284" s="17">
        <v>3</v>
      </c>
      <c r="AK1284" s="17">
        <v>35</v>
      </c>
      <c r="AL1284" s="17">
        <v>4</v>
      </c>
      <c r="AM1284" s="17">
        <v>12</v>
      </c>
    </row>
    <row r="1285" spans="1:39">
      <c r="A1285" s="22" t="s">
        <v>61</v>
      </c>
      <c r="B1285" s="20">
        <v>6802</v>
      </c>
      <c r="C1285" s="13">
        <v>2001</v>
      </c>
      <c r="D1285" s="19">
        <v>37158</v>
      </c>
      <c r="F1285" s="4" t="s">
        <v>44</v>
      </c>
      <c r="G1285" s="4">
        <v>11.38</v>
      </c>
      <c r="H1285" s="15">
        <v>1</v>
      </c>
      <c r="I1285" s="15">
        <v>1</v>
      </c>
      <c r="J1285" s="15">
        <v>1</v>
      </c>
      <c r="K1285" s="15">
        <v>1</v>
      </c>
      <c r="L1285" s="15">
        <v>1</v>
      </c>
      <c r="M1285" s="15">
        <v>3</v>
      </c>
      <c r="N1285" s="15">
        <v>1</v>
      </c>
      <c r="O1285" s="7" t="s">
        <v>47</v>
      </c>
      <c r="P1285" s="16">
        <v>-0.68</v>
      </c>
      <c r="Q1285" s="16">
        <v>-0.68</v>
      </c>
      <c r="R1285" s="16">
        <v>-0.79900000000000004</v>
      </c>
      <c r="S1285" s="16">
        <v>14.5</v>
      </c>
      <c r="T1285" s="16">
        <v>-0.69199999999999995</v>
      </c>
      <c r="U1285" s="16">
        <v>-0.14399999999999999</v>
      </c>
      <c r="V1285" s="16">
        <v>-0.29799999999999999</v>
      </c>
      <c r="W1285" s="16">
        <v>-0.93300000000000005</v>
      </c>
      <c r="X1285" s="16">
        <v>0.34599999999999997</v>
      </c>
      <c r="Y1285" s="16">
        <v>4.7110000000000003</v>
      </c>
      <c r="Z1285" s="16">
        <v>-0.28599999999999998</v>
      </c>
      <c r="AA1285" s="16">
        <v>-0.20799999999999999</v>
      </c>
      <c r="AB1285" s="16">
        <v>19</v>
      </c>
      <c r="AC1285" s="16">
        <v>1.294</v>
      </c>
      <c r="AD1285" s="16">
        <v>-0.307</v>
      </c>
      <c r="AE1285" s="16">
        <v>23.523</v>
      </c>
      <c r="AF1285" s="16" t="s">
        <v>222</v>
      </c>
      <c r="AG1285" s="17">
        <v>15.7</v>
      </c>
      <c r="AH1285" s="17">
        <v>1.7315</v>
      </c>
      <c r="AI1285" s="17">
        <v>5.99</v>
      </c>
      <c r="AJ1285" s="17">
        <v>42</v>
      </c>
      <c r="AK1285" s="17">
        <v>24</v>
      </c>
      <c r="AL1285" s="17">
        <v>13</v>
      </c>
      <c r="AM1285" s="17">
        <v>50</v>
      </c>
    </row>
    <row r="1286" spans="1:39">
      <c r="A1286" s="22" t="s">
        <v>61</v>
      </c>
      <c r="B1286" s="20">
        <v>6803</v>
      </c>
      <c r="C1286" s="13">
        <v>2002</v>
      </c>
      <c r="D1286" s="19">
        <v>37364</v>
      </c>
      <c r="F1286" s="4" t="s">
        <v>44</v>
      </c>
      <c r="G1286" s="4">
        <v>11.38</v>
      </c>
      <c r="H1286" s="15">
        <v>1</v>
      </c>
      <c r="I1286" s="15">
        <v>1</v>
      </c>
      <c r="J1286" s="15">
        <v>1</v>
      </c>
      <c r="K1286" s="15">
        <v>1</v>
      </c>
      <c r="L1286" s="15">
        <v>1</v>
      </c>
      <c r="M1286" s="15">
        <v>1</v>
      </c>
      <c r="N1286" s="15">
        <v>1</v>
      </c>
      <c r="O1286" s="7" t="s">
        <v>47</v>
      </c>
      <c r="P1286" s="16">
        <v>-0.68</v>
      </c>
      <c r="Q1286" s="16">
        <v>-0.68</v>
      </c>
      <c r="R1286" s="16">
        <v>-0.79900000000000004</v>
      </c>
      <c r="S1286" s="16">
        <v>14.5</v>
      </c>
      <c r="T1286" s="16">
        <v>-0.69199999999999995</v>
      </c>
      <c r="U1286" s="16">
        <v>-0.14399999999999999</v>
      </c>
      <c r="V1286" s="16">
        <v>-0.29799999999999999</v>
      </c>
      <c r="W1286" s="16">
        <v>-0.93300000000000005</v>
      </c>
      <c r="X1286" s="16">
        <v>0.34599999999999997</v>
      </c>
      <c r="Y1286" s="16">
        <v>4.7110000000000003</v>
      </c>
      <c r="Z1286" s="16">
        <v>-0.28599999999999998</v>
      </c>
      <c r="AA1286" s="16">
        <v>-0.20799999999999999</v>
      </c>
      <c r="AB1286" s="16">
        <v>19</v>
      </c>
      <c r="AC1286" s="16">
        <v>1.294</v>
      </c>
      <c r="AD1286" s="16">
        <v>-0.307</v>
      </c>
      <c r="AE1286" s="16">
        <v>23.523</v>
      </c>
      <c r="AF1286" s="16" t="s">
        <v>222</v>
      </c>
      <c r="AG1286" s="17">
        <v>0</v>
      </c>
      <c r="AH1286" s="17">
        <v>1.2230000000000001</v>
      </c>
      <c r="AI1286" s="17">
        <v>7.84</v>
      </c>
      <c r="AJ1286" s="17">
        <v>1</v>
      </c>
      <c r="AK1286" s="17">
        <v>47</v>
      </c>
      <c r="AL1286" s="17">
        <v>0</v>
      </c>
      <c r="AM1286" s="17">
        <v>3</v>
      </c>
    </row>
    <row r="1287" spans="1:39">
      <c r="A1287" s="22" t="s">
        <v>61</v>
      </c>
      <c r="B1287" s="20">
        <v>6804</v>
      </c>
      <c r="C1287" s="13">
        <v>2002</v>
      </c>
      <c r="D1287" s="19">
        <v>37546</v>
      </c>
      <c r="F1287" s="4" t="s">
        <v>44</v>
      </c>
      <c r="G1287" s="4">
        <v>11.38</v>
      </c>
      <c r="H1287" s="15">
        <v>2</v>
      </c>
      <c r="I1287" s="15">
        <v>1</v>
      </c>
      <c r="J1287" s="15">
        <v>1</v>
      </c>
      <c r="K1287" s="15">
        <v>1</v>
      </c>
      <c r="L1287" s="15">
        <v>1</v>
      </c>
      <c r="M1287" s="15">
        <v>5</v>
      </c>
      <c r="N1287" s="15">
        <v>1</v>
      </c>
      <c r="O1287" s="7" t="s">
        <v>47</v>
      </c>
      <c r="P1287" s="16">
        <v>-0.68</v>
      </c>
      <c r="Q1287" s="16">
        <v>-0.68</v>
      </c>
      <c r="R1287" s="16">
        <v>-0.79900000000000004</v>
      </c>
      <c r="S1287" s="16">
        <v>14.5</v>
      </c>
      <c r="T1287" s="16">
        <v>-0.69199999999999995</v>
      </c>
      <c r="U1287" s="16">
        <v>-0.14399999999999999</v>
      </c>
      <c r="V1287" s="16">
        <v>-0.29799999999999999</v>
      </c>
      <c r="W1287" s="16">
        <v>-0.93300000000000005</v>
      </c>
      <c r="X1287" s="16">
        <v>0.34599999999999997</v>
      </c>
      <c r="Y1287" s="16">
        <v>4.7110000000000003</v>
      </c>
      <c r="Z1287" s="16">
        <v>-0.28599999999999998</v>
      </c>
      <c r="AA1287" s="16">
        <v>-0.20799999999999999</v>
      </c>
      <c r="AB1287" s="16">
        <v>19</v>
      </c>
      <c r="AC1287" s="16">
        <v>1.294</v>
      </c>
      <c r="AD1287" s="16">
        <v>-0.307</v>
      </c>
      <c r="AE1287" s="16">
        <v>23.523</v>
      </c>
      <c r="AF1287" s="16" t="s">
        <v>222</v>
      </c>
      <c r="AG1287" s="17">
        <v>20</v>
      </c>
      <c r="AH1287" s="17">
        <v>1.8712</v>
      </c>
      <c r="AI1287" s="17">
        <v>5.93</v>
      </c>
      <c r="AJ1287" s="17">
        <v>41</v>
      </c>
      <c r="AK1287" s="17">
        <v>18</v>
      </c>
      <c r="AL1287" s="17">
        <v>15</v>
      </c>
      <c r="AM1287" s="17">
        <v>48</v>
      </c>
    </row>
    <row r="1288" spans="1:39">
      <c r="A1288" s="22" t="s">
        <v>61</v>
      </c>
      <c r="B1288" s="20">
        <v>6805</v>
      </c>
      <c r="C1288" s="13">
        <v>2003</v>
      </c>
      <c r="D1288" s="19">
        <v>37725</v>
      </c>
      <c r="F1288" s="4" t="s">
        <v>44</v>
      </c>
      <c r="G1288" s="4">
        <v>11.38</v>
      </c>
      <c r="H1288" s="15">
        <v>1</v>
      </c>
      <c r="I1288" s="15">
        <v>1</v>
      </c>
      <c r="J1288" s="15">
        <v>1</v>
      </c>
      <c r="K1288" s="15">
        <v>1</v>
      </c>
      <c r="L1288" s="15">
        <v>1</v>
      </c>
      <c r="M1288" s="15">
        <v>1</v>
      </c>
      <c r="N1288" s="15">
        <v>1</v>
      </c>
      <c r="O1288" s="7" t="s">
        <v>47</v>
      </c>
      <c r="P1288" s="16">
        <v>-0.68</v>
      </c>
      <c r="Q1288" s="16">
        <v>-0.68</v>
      </c>
      <c r="R1288" s="16">
        <v>-0.79900000000000004</v>
      </c>
      <c r="S1288" s="16">
        <v>14.5</v>
      </c>
      <c r="T1288" s="16">
        <v>-0.69199999999999995</v>
      </c>
      <c r="U1288" s="16">
        <v>-0.14399999999999999</v>
      </c>
      <c r="V1288" s="16">
        <v>-0.29799999999999999</v>
      </c>
      <c r="W1288" s="16">
        <v>-0.93300000000000005</v>
      </c>
      <c r="X1288" s="16">
        <v>0.34599999999999997</v>
      </c>
      <c r="Y1288" s="16">
        <v>4.7110000000000003</v>
      </c>
      <c r="Z1288" s="16">
        <v>-0.28599999999999998</v>
      </c>
      <c r="AA1288" s="16">
        <v>-0.20799999999999999</v>
      </c>
      <c r="AB1288" s="16">
        <v>19</v>
      </c>
      <c r="AC1288" s="16">
        <v>1.294</v>
      </c>
      <c r="AD1288" s="16">
        <v>-0.307</v>
      </c>
      <c r="AE1288" s="16">
        <v>23.523</v>
      </c>
      <c r="AF1288" s="16" t="s">
        <v>222</v>
      </c>
      <c r="AG1288" s="17">
        <v>0</v>
      </c>
      <c r="AH1288" s="17">
        <v>0.70650000000000002</v>
      </c>
      <c r="AI1288" s="17">
        <v>7.04</v>
      </c>
      <c r="AJ1288" s="17">
        <v>1</v>
      </c>
      <c r="AK1288" s="17">
        <v>84</v>
      </c>
      <c r="AL1288" s="17">
        <v>1</v>
      </c>
      <c r="AM1288" s="17">
        <v>5</v>
      </c>
    </row>
    <row r="1289" spans="1:39">
      <c r="A1289" s="22" t="s">
        <v>61</v>
      </c>
      <c r="B1289" s="20">
        <v>6806</v>
      </c>
      <c r="C1289" s="13">
        <v>2005</v>
      </c>
      <c r="D1289" s="19">
        <v>38645</v>
      </c>
      <c r="F1289" s="4" t="s">
        <v>44</v>
      </c>
      <c r="G1289" s="4">
        <v>11.38</v>
      </c>
      <c r="H1289" s="15">
        <v>1</v>
      </c>
      <c r="I1289" s="15">
        <v>1</v>
      </c>
      <c r="J1289" s="15">
        <v>1</v>
      </c>
      <c r="K1289" s="15">
        <v>1</v>
      </c>
      <c r="L1289" s="15">
        <v>1</v>
      </c>
      <c r="M1289" s="15">
        <v>1</v>
      </c>
      <c r="N1289" s="15">
        <v>1</v>
      </c>
      <c r="O1289" s="7" t="s">
        <v>47</v>
      </c>
      <c r="P1289" s="16">
        <v>-0.68</v>
      </c>
      <c r="Q1289" s="16">
        <v>-0.68</v>
      </c>
      <c r="R1289" s="16">
        <v>-0.79900000000000004</v>
      </c>
      <c r="S1289" s="16">
        <v>14.5</v>
      </c>
      <c r="T1289" s="16">
        <v>-0.69199999999999995</v>
      </c>
      <c r="U1289" s="16">
        <v>-0.14399999999999999</v>
      </c>
      <c r="V1289" s="16">
        <v>-0.29799999999999999</v>
      </c>
      <c r="W1289" s="16">
        <v>-0.93300000000000005</v>
      </c>
      <c r="X1289" s="16">
        <v>0.34599999999999997</v>
      </c>
      <c r="Y1289" s="16">
        <v>4.7110000000000003</v>
      </c>
      <c r="Z1289" s="16">
        <v>-0.28599999999999998</v>
      </c>
      <c r="AA1289" s="16">
        <v>-0.20799999999999999</v>
      </c>
      <c r="AB1289" s="16">
        <v>19</v>
      </c>
      <c r="AC1289" s="16">
        <v>1.294</v>
      </c>
      <c r="AD1289" s="16">
        <v>-0.307</v>
      </c>
      <c r="AE1289" s="16">
        <v>23.523</v>
      </c>
      <c r="AF1289" s="16" t="s">
        <v>222</v>
      </c>
      <c r="AG1289" s="17">
        <v>0</v>
      </c>
      <c r="AH1289" s="17">
        <v>1.5166999999999999</v>
      </c>
      <c r="AI1289" s="17">
        <v>6.61</v>
      </c>
      <c r="AJ1289" s="17">
        <v>6</v>
      </c>
      <c r="AK1289" s="17">
        <v>50</v>
      </c>
      <c r="AL1289" s="17">
        <v>0</v>
      </c>
      <c r="AM1289" s="17">
        <v>17</v>
      </c>
    </row>
    <row r="1290" spans="1:39">
      <c r="A1290" s="22" t="s">
        <v>61</v>
      </c>
      <c r="B1290" s="20">
        <v>6807</v>
      </c>
      <c r="C1290" s="13">
        <v>2006</v>
      </c>
      <c r="D1290" s="19">
        <v>38869</v>
      </c>
      <c r="F1290" s="4" t="s">
        <v>44</v>
      </c>
      <c r="G1290" s="4">
        <v>11.38</v>
      </c>
      <c r="H1290" s="15">
        <v>1</v>
      </c>
      <c r="I1290" s="15">
        <v>1</v>
      </c>
      <c r="J1290" s="15">
        <v>1</v>
      </c>
      <c r="K1290" s="15">
        <v>1</v>
      </c>
      <c r="L1290" s="15">
        <v>1</v>
      </c>
      <c r="M1290" s="15">
        <v>1</v>
      </c>
      <c r="N1290" s="15">
        <v>1</v>
      </c>
      <c r="O1290" s="7" t="s">
        <v>47</v>
      </c>
      <c r="P1290" s="16">
        <v>-0.68</v>
      </c>
      <c r="Q1290" s="16">
        <v>-0.68</v>
      </c>
      <c r="R1290" s="16">
        <v>-0.79900000000000004</v>
      </c>
      <c r="S1290" s="16">
        <v>14.5</v>
      </c>
      <c r="T1290" s="16">
        <v>-0.69199999999999995</v>
      </c>
      <c r="U1290" s="16">
        <v>-0.14399999999999999</v>
      </c>
      <c r="V1290" s="16">
        <v>-0.29799999999999999</v>
      </c>
      <c r="W1290" s="16">
        <v>-0.93300000000000005</v>
      </c>
      <c r="X1290" s="16">
        <v>0.34599999999999997</v>
      </c>
      <c r="Y1290" s="16">
        <v>4.7110000000000003</v>
      </c>
      <c r="Z1290" s="16">
        <v>-0.28599999999999998</v>
      </c>
      <c r="AA1290" s="16">
        <v>-0.20799999999999999</v>
      </c>
      <c r="AB1290" s="16">
        <v>19</v>
      </c>
      <c r="AC1290" s="16">
        <v>1.294</v>
      </c>
      <c r="AD1290" s="16">
        <v>-0.307</v>
      </c>
      <c r="AE1290" s="16">
        <v>23.523</v>
      </c>
      <c r="AF1290" s="16" t="s">
        <v>222</v>
      </c>
      <c r="AG1290" s="17">
        <v>0</v>
      </c>
      <c r="AH1290" s="17">
        <v>1.044</v>
      </c>
      <c r="AI1290" s="17">
        <v>6.79</v>
      </c>
      <c r="AJ1290" s="17">
        <v>8</v>
      </c>
      <c r="AK1290" s="17">
        <v>74</v>
      </c>
      <c r="AL1290" s="17">
        <v>1</v>
      </c>
      <c r="AM1290" s="17">
        <v>12</v>
      </c>
    </row>
    <row r="1291" spans="1:39">
      <c r="A1291" s="22" t="s">
        <v>61</v>
      </c>
      <c r="B1291" s="20">
        <v>6808</v>
      </c>
      <c r="C1291" s="13">
        <v>2007</v>
      </c>
      <c r="D1291" s="19">
        <v>39204</v>
      </c>
      <c r="F1291" s="4" t="s">
        <v>44</v>
      </c>
      <c r="G1291" s="4">
        <v>11.38</v>
      </c>
      <c r="H1291" s="15">
        <v>1</v>
      </c>
      <c r="I1291" s="15">
        <v>1</v>
      </c>
      <c r="J1291" s="15">
        <v>1</v>
      </c>
      <c r="K1291" s="15">
        <v>1</v>
      </c>
      <c r="L1291" s="15">
        <v>1</v>
      </c>
      <c r="M1291" s="15">
        <v>1</v>
      </c>
      <c r="N1291" s="15">
        <v>1</v>
      </c>
      <c r="O1291" s="7" t="s">
        <v>47</v>
      </c>
      <c r="P1291" s="16">
        <v>-0.68</v>
      </c>
      <c r="Q1291" s="16">
        <v>-0.68</v>
      </c>
      <c r="R1291" s="16">
        <v>-0.79900000000000004</v>
      </c>
      <c r="S1291" s="16">
        <v>14.5</v>
      </c>
      <c r="T1291" s="16">
        <v>-0.69199999999999995</v>
      </c>
      <c r="U1291" s="16">
        <v>-0.14399999999999999</v>
      </c>
      <c r="V1291" s="16">
        <v>-0.29799999999999999</v>
      </c>
      <c r="W1291" s="16">
        <v>-0.93300000000000005</v>
      </c>
      <c r="X1291" s="16">
        <v>0.34599999999999997</v>
      </c>
      <c r="Y1291" s="16">
        <v>4.7110000000000003</v>
      </c>
      <c r="Z1291" s="16">
        <v>-0.28599999999999998</v>
      </c>
      <c r="AA1291" s="16">
        <v>-0.20799999999999999</v>
      </c>
      <c r="AB1291" s="16">
        <v>19</v>
      </c>
      <c r="AC1291" s="16">
        <v>1.294</v>
      </c>
      <c r="AD1291" s="16">
        <v>-0.307</v>
      </c>
      <c r="AE1291" s="16">
        <v>23.523</v>
      </c>
      <c r="AF1291" s="16" t="s">
        <v>222</v>
      </c>
      <c r="AG1291" s="17">
        <v>0</v>
      </c>
      <c r="AH1291" s="17">
        <v>1.1214</v>
      </c>
      <c r="AI1291" s="17">
        <v>6.68</v>
      </c>
      <c r="AJ1291" s="17">
        <v>4</v>
      </c>
      <c r="AK1291" s="17">
        <v>71</v>
      </c>
      <c r="AL1291" s="17">
        <v>0</v>
      </c>
      <c r="AM1291" s="17">
        <v>21</v>
      </c>
    </row>
    <row r="1292" spans="1:39">
      <c r="A1292" s="22" t="s">
        <v>61</v>
      </c>
      <c r="B1292" s="20">
        <v>39257</v>
      </c>
      <c r="C1292" s="13">
        <v>2007</v>
      </c>
      <c r="D1292" s="19">
        <v>39377</v>
      </c>
      <c r="F1292" s="4" t="s">
        <v>44</v>
      </c>
      <c r="G1292" s="4">
        <v>11.38</v>
      </c>
      <c r="H1292" s="15">
        <v>1</v>
      </c>
      <c r="I1292" s="15">
        <v>1</v>
      </c>
      <c r="J1292" s="15">
        <v>1</v>
      </c>
      <c r="K1292" s="15">
        <v>5</v>
      </c>
      <c r="L1292" s="15">
        <v>5</v>
      </c>
      <c r="M1292" s="15">
        <v>3</v>
      </c>
      <c r="N1292" s="15">
        <v>5</v>
      </c>
      <c r="O1292" s="7" t="s">
        <v>47</v>
      </c>
      <c r="P1292" s="16">
        <v>-0.68</v>
      </c>
      <c r="Q1292" s="16">
        <v>-0.68</v>
      </c>
      <c r="R1292" s="16">
        <v>-0.79900000000000004</v>
      </c>
      <c r="S1292" s="16">
        <v>14.5</v>
      </c>
      <c r="T1292" s="16">
        <v>-0.69199999999999995</v>
      </c>
      <c r="U1292" s="16">
        <v>-0.14399999999999999</v>
      </c>
      <c r="V1292" s="16">
        <v>-0.29799999999999999</v>
      </c>
      <c r="W1292" s="16">
        <v>-0.93300000000000005</v>
      </c>
      <c r="X1292" s="16">
        <v>0.34599999999999997</v>
      </c>
      <c r="Y1292" s="16">
        <v>4.7110000000000003</v>
      </c>
      <c r="Z1292" s="16">
        <v>-0.28599999999999998</v>
      </c>
      <c r="AA1292" s="16">
        <v>-0.20799999999999999</v>
      </c>
      <c r="AB1292" s="16">
        <v>19</v>
      </c>
      <c r="AC1292" s="16">
        <v>1.294</v>
      </c>
      <c r="AD1292" s="16">
        <v>-0.307</v>
      </c>
      <c r="AE1292" s="16">
        <v>23.523</v>
      </c>
      <c r="AF1292" s="16" t="s">
        <v>222</v>
      </c>
      <c r="AG1292" s="17">
        <v>1.3</v>
      </c>
      <c r="AH1292" s="17">
        <v>0.94510000000000005</v>
      </c>
      <c r="AI1292" s="17">
        <v>5.25</v>
      </c>
      <c r="AJ1292" s="17">
        <v>80</v>
      </c>
      <c r="AK1292" s="17">
        <v>0</v>
      </c>
      <c r="AL1292" s="17">
        <v>7.5</v>
      </c>
      <c r="AM1292" s="17">
        <v>90</v>
      </c>
    </row>
    <row r="1293" spans="1:39">
      <c r="A1293" s="22" t="s">
        <v>61</v>
      </c>
      <c r="B1293" s="20">
        <v>39258</v>
      </c>
      <c r="C1293" s="13">
        <v>2008</v>
      </c>
      <c r="D1293" s="19">
        <v>39542</v>
      </c>
      <c r="F1293" s="4" t="s">
        <v>44</v>
      </c>
      <c r="G1293" s="4">
        <v>11.38</v>
      </c>
      <c r="H1293" s="15">
        <v>1</v>
      </c>
      <c r="I1293" s="15">
        <v>1</v>
      </c>
      <c r="J1293" s="15">
        <v>1</v>
      </c>
      <c r="K1293" s="15">
        <v>1</v>
      </c>
      <c r="L1293" s="15">
        <v>5</v>
      </c>
      <c r="M1293" s="15">
        <v>1</v>
      </c>
      <c r="N1293" s="15">
        <v>1</v>
      </c>
      <c r="O1293" s="7" t="s">
        <v>47</v>
      </c>
      <c r="P1293" s="16">
        <v>-0.68</v>
      </c>
      <c r="Q1293" s="16">
        <v>-0.68</v>
      </c>
      <c r="R1293" s="16">
        <v>-0.79900000000000004</v>
      </c>
      <c r="S1293" s="16">
        <v>14.5</v>
      </c>
      <c r="T1293" s="16">
        <v>-0.69199999999999995</v>
      </c>
      <c r="U1293" s="16">
        <v>-0.14399999999999999</v>
      </c>
      <c r="V1293" s="16">
        <v>-0.29799999999999999</v>
      </c>
      <c r="W1293" s="16">
        <v>-0.93300000000000005</v>
      </c>
      <c r="X1293" s="16">
        <v>0.34599999999999997</v>
      </c>
      <c r="Y1293" s="16">
        <v>4.7110000000000003</v>
      </c>
      <c r="Z1293" s="16">
        <v>-0.28599999999999998</v>
      </c>
      <c r="AA1293" s="16">
        <v>-0.20799999999999999</v>
      </c>
      <c r="AB1293" s="16">
        <v>19</v>
      </c>
      <c r="AC1293" s="16">
        <v>1.294</v>
      </c>
      <c r="AD1293" s="16">
        <v>-0.307</v>
      </c>
      <c r="AE1293" s="16">
        <v>23.523</v>
      </c>
      <c r="AF1293" s="16" t="s">
        <v>222</v>
      </c>
      <c r="AG1293" s="17">
        <v>0</v>
      </c>
      <c r="AH1293" s="17">
        <v>1.2049000000000001</v>
      </c>
      <c r="AI1293" s="17">
        <v>7.87</v>
      </c>
      <c r="AJ1293" s="17">
        <v>6.67</v>
      </c>
      <c r="AK1293" s="17">
        <v>0</v>
      </c>
      <c r="AL1293" s="17">
        <v>0</v>
      </c>
      <c r="AM1293" s="17">
        <v>26.67</v>
      </c>
    </row>
    <row r="1294" spans="1:39">
      <c r="A1294" s="22" t="s">
        <v>62</v>
      </c>
      <c r="B1294" s="20">
        <v>6836</v>
      </c>
      <c r="C1294" s="13">
        <v>2006</v>
      </c>
      <c r="D1294" s="19">
        <v>38869</v>
      </c>
      <c r="F1294" s="4" t="s">
        <v>44</v>
      </c>
      <c r="G1294" s="4">
        <v>44.28</v>
      </c>
      <c r="H1294" s="15">
        <v>1</v>
      </c>
      <c r="I1294" s="15">
        <v>1</v>
      </c>
      <c r="J1294" s="15">
        <v>1</v>
      </c>
      <c r="K1294" s="15">
        <v>1</v>
      </c>
      <c r="L1294" s="15">
        <v>1</v>
      </c>
      <c r="M1294" s="15">
        <v>1</v>
      </c>
      <c r="N1294" s="15">
        <v>1</v>
      </c>
      <c r="O1294" s="7" t="s">
        <v>45</v>
      </c>
      <c r="P1294" s="16">
        <v>-0.71899999999999997</v>
      </c>
      <c r="Q1294" s="16">
        <v>-0.71899999999999997</v>
      </c>
      <c r="R1294" s="16">
        <v>-0.74399999999999999</v>
      </c>
      <c r="S1294" s="16">
        <v>5.3330000000000002</v>
      </c>
      <c r="T1294" s="16">
        <v>-0.75</v>
      </c>
      <c r="U1294" s="16">
        <v>-1.4999999999999999E-2</v>
      </c>
      <c r="V1294" s="16">
        <v>-0.16700000000000001</v>
      </c>
      <c r="W1294" s="16">
        <v>-0.82399999999999995</v>
      </c>
      <c r="X1294" s="16">
        <v>0.52</v>
      </c>
      <c r="Y1294" s="16">
        <v>2.0779999999999998</v>
      </c>
      <c r="Z1294" s="16">
        <v>-0.109</v>
      </c>
      <c r="AA1294" s="16">
        <v>-0.46899999999999997</v>
      </c>
      <c r="AB1294" s="16">
        <v>4</v>
      </c>
      <c r="AC1294" s="16">
        <v>0.82399999999999995</v>
      </c>
      <c r="AD1294" s="16">
        <v>-0.154</v>
      </c>
      <c r="AE1294" s="16">
        <v>5.9969999999999999</v>
      </c>
      <c r="AF1294" s="16">
        <v>0</v>
      </c>
      <c r="AG1294" s="17">
        <v>0</v>
      </c>
      <c r="AH1294" s="17">
        <v>1.4351</v>
      </c>
      <c r="AI1294" s="17">
        <v>5.75</v>
      </c>
      <c r="AJ1294" s="17">
        <v>41</v>
      </c>
      <c r="AK1294" s="17">
        <v>35.5</v>
      </c>
      <c r="AL1294" s="17">
        <v>3</v>
      </c>
      <c r="AM1294" s="17">
        <v>58.5</v>
      </c>
    </row>
    <row r="1295" spans="1:39">
      <c r="A1295" s="22" t="s">
        <v>62</v>
      </c>
      <c r="B1295" s="20">
        <v>6837</v>
      </c>
      <c r="C1295" s="13">
        <v>2007</v>
      </c>
      <c r="D1295" s="19">
        <v>39190</v>
      </c>
      <c r="F1295" s="4" t="s">
        <v>44</v>
      </c>
      <c r="G1295" s="4">
        <v>44.28</v>
      </c>
      <c r="H1295" s="15">
        <v>1</v>
      </c>
      <c r="I1295" s="15">
        <v>1</v>
      </c>
      <c r="J1295" s="15">
        <v>1</v>
      </c>
      <c r="K1295" s="15">
        <v>1</v>
      </c>
      <c r="L1295" s="15">
        <v>1</v>
      </c>
      <c r="M1295" s="15">
        <v>1</v>
      </c>
      <c r="N1295" s="15">
        <v>1</v>
      </c>
      <c r="O1295" s="7" t="s">
        <v>45</v>
      </c>
      <c r="P1295" s="16">
        <v>-0.71899999999999997</v>
      </c>
      <c r="Q1295" s="16">
        <v>-0.71899999999999997</v>
      </c>
      <c r="R1295" s="16">
        <v>-0.74399999999999999</v>
      </c>
      <c r="S1295" s="16">
        <v>5.3330000000000002</v>
      </c>
      <c r="T1295" s="16">
        <v>-0.75</v>
      </c>
      <c r="U1295" s="16">
        <v>-1.4999999999999999E-2</v>
      </c>
      <c r="V1295" s="16">
        <v>-0.16700000000000001</v>
      </c>
      <c r="W1295" s="16">
        <v>-0.82399999999999995</v>
      </c>
      <c r="X1295" s="16">
        <v>0.52</v>
      </c>
      <c r="Y1295" s="16">
        <v>2.0779999999999998</v>
      </c>
      <c r="Z1295" s="16">
        <v>-0.109</v>
      </c>
      <c r="AA1295" s="16">
        <v>-0.46899999999999997</v>
      </c>
      <c r="AB1295" s="16">
        <v>4</v>
      </c>
      <c r="AC1295" s="16">
        <v>0.82399999999999995</v>
      </c>
      <c r="AD1295" s="16">
        <v>-0.154</v>
      </c>
      <c r="AE1295" s="16">
        <v>5.9969999999999999</v>
      </c>
      <c r="AF1295" s="16">
        <v>0</v>
      </c>
      <c r="AG1295" s="17">
        <v>0</v>
      </c>
      <c r="AH1295" s="17">
        <v>1.1519999999999999</v>
      </c>
      <c r="AI1295" s="17">
        <v>6.55</v>
      </c>
      <c r="AJ1295" s="17">
        <v>10</v>
      </c>
      <c r="AK1295" s="17">
        <v>66</v>
      </c>
      <c r="AL1295" s="17">
        <v>2</v>
      </c>
      <c r="AM1295" s="17">
        <v>31</v>
      </c>
    </row>
    <row r="1296" spans="1:39">
      <c r="A1296" s="22" t="s">
        <v>62</v>
      </c>
      <c r="B1296" s="20">
        <v>39239</v>
      </c>
      <c r="C1296" s="13">
        <v>2007</v>
      </c>
      <c r="D1296" s="19">
        <v>39372</v>
      </c>
      <c r="F1296" s="4" t="s">
        <v>44</v>
      </c>
      <c r="G1296" s="4">
        <v>44.28</v>
      </c>
      <c r="H1296" s="15">
        <v>1</v>
      </c>
      <c r="I1296" s="15">
        <v>1</v>
      </c>
      <c r="J1296" s="15">
        <v>1</v>
      </c>
      <c r="K1296" s="15">
        <v>5</v>
      </c>
      <c r="L1296" s="15">
        <v>5</v>
      </c>
      <c r="M1296" s="15">
        <v>1</v>
      </c>
      <c r="N1296" s="15">
        <v>5</v>
      </c>
      <c r="O1296" s="7" t="s">
        <v>45</v>
      </c>
      <c r="P1296" s="16">
        <v>-0.71899999999999997</v>
      </c>
      <c r="Q1296" s="16">
        <v>-0.71899999999999997</v>
      </c>
      <c r="R1296" s="16">
        <v>-0.74399999999999999</v>
      </c>
      <c r="S1296" s="16">
        <v>5.3330000000000002</v>
      </c>
      <c r="T1296" s="16">
        <v>-0.75</v>
      </c>
      <c r="U1296" s="16">
        <v>-1.4999999999999999E-2</v>
      </c>
      <c r="V1296" s="16">
        <v>-0.16700000000000001</v>
      </c>
      <c r="W1296" s="16">
        <v>-0.82399999999999995</v>
      </c>
      <c r="X1296" s="16">
        <v>0.52</v>
      </c>
      <c r="Y1296" s="16">
        <v>2.0779999999999998</v>
      </c>
      <c r="Z1296" s="16">
        <v>-0.109</v>
      </c>
      <c r="AA1296" s="16">
        <v>-0.46899999999999997</v>
      </c>
      <c r="AB1296" s="16">
        <v>4</v>
      </c>
      <c r="AC1296" s="16">
        <v>0.82399999999999995</v>
      </c>
      <c r="AD1296" s="16">
        <v>-0.154</v>
      </c>
      <c r="AE1296" s="16">
        <v>5.9969999999999999</v>
      </c>
      <c r="AF1296" s="16">
        <v>0</v>
      </c>
      <c r="AG1296" s="17">
        <v>0</v>
      </c>
      <c r="AH1296" s="17">
        <v>1.137</v>
      </c>
      <c r="AI1296" s="17">
        <v>5.0999999999999996</v>
      </c>
      <c r="AJ1296" s="17">
        <v>71</v>
      </c>
      <c r="AK1296" s="17">
        <v>0</v>
      </c>
      <c r="AL1296" s="17">
        <v>2</v>
      </c>
      <c r="AM1296" s="17">
        <v>90</v>
      </c>
    </row>
    <row r="1297" spans="1:39">
      <c r="A1297" s="22" t="s">
        <v>62</v>
      </c>
      <c r="B1297" s="20">
        <v>39240</v>
      </c>
      <c r="C1297" s="13">
        <v>2008</v>
      </c>
      <c r="D1297" s="19">
        <v>39542</v>
      </c>
      <c r="F1297" s="4" t="s">
        <v>44</v>
      </c>
      <c r="G1297" s="4">
        <v>44.28</v>
      </c>
      <c r="H1297" s="15">
        <v>2</v>
      </c>
      <c r="I1297" s="15">
        <v>1</v>
      </c>
      <c r="J1297" s="15">
        <v>1</v>
      </c>
      <c r="K1297" s="15">
        <v>1</v>
      </c>
      <c r="L1297" s="15">
        <v>5</v>
      </c>
      <c r="M1297" s="15">
        <v>5</v>
      </c>
      <c r="N1297" s="15">
        <v>1</v>
      </c>
      <c r="O1297" s="7" t="s">
        <v>45</v>
      </c>
      <c r="P1297" s="16">
        <v>-0.71899999999999997</v>
      </c>
      <c r="Q1297" s="16">
        <v>-0.71899999999999997</v>
      </c>
      <c r="R1297" s="16">
        <v>-0.74399999999999999</v>
      </c>
      <c r="S1297" s="16">
        <v>5.3330000000000002</v>
      </c>
      <c r="T1297" s="16">
        <v>-0.75</v>
      </c>
      <c r="U1297" s="16">
        <v>-1.4999999999999999E-2</v>
      </c>
      <c r="V1297" s="16">
        <v>-0.16700000000000001</v>
      </c>
      <c r="W1297" s="16">
        <v>-0.82399999999999995</v>
      </c>
      <c r="X1297" s="16">
        <v>0.52</v>
      </c>
      <c r="Y1297" s="16">
        <v>2.0779999999999998</v>
      </c>
      <c r="Z1297" s="16">
        <v>-0.109</v>
      </c>
      <c r="AA1297" s="16">
        <v>-0.46899999999999997</v>
      </c>
      <c r="AB1297" s="16">
        <v>4</v>
      </c>
      <c r="AC1297" s="16">
        <v>0.82399999999999995</v>
      </c>
      <c r="AD1297" s="16">
        <v>-0.154</v>
      </c>
      <c r="AE1297" s="16">
        <v>5.9969999999999999</v>
      </c>
      <c r="AF1297" s="16">
        <v>0</v>
      </c>
      <c r="AG1297" s="17">
        <v>20</v>
      </c>
      <c r="AH1297" s="17">
        <v>1.7981</v>
      </c>
      <c r="AI1297" s="17">
        <v>5.39</v>
      </c>
      <c r="AJ1297" s="17">
        <v>22.22</v>
      </c>
      <c r="AK1297" s="17">
        <v>0</v>
      </c>
      <c r="AL1297" s="17">
        <v>22.22</v>
      </c>
      <c r="AM1297" s="17">
        <v>55.56</v>
      </c>
    </row>
    <row r="1298" spans="1:39">
      <c r="A1298" s="22" t="s">
        <v>62</v>
      </c>
      <c r="B1298" s="20">
        <v>39241</v>
      </c>
      <c r="C1298" s="13">
        <v>2008</v>
      </c>
      <c r="D1298" s="19">
        <v>39723</v>
      </c>
      <c r="F1298" s="4" t="s">
        <v>44</v>
      </c>
      <c r="G1298" s="4">
        <v>44.28</v>
      </c>
      <c r="H1298" s="15">
        <v>1</v>
      </c>
      <c r="I1298" s="15">
        <v>1</v>
      </c>
      <c r="J1298" s="15">
        <v>1</v>
      </c>
      <c r="K1298" s="15">
        <v>3</v>
      </c>
      <c r="L1298" s="15">
        <v>5</v>
      </c>
      <c r="M1298" s="15">
        <v>1</v>
      </c>
      <c r="N1298" s="15">
        <v>5</v>
      </c>
      <c r="O1298" s="7" t="s">
        <v>45</v>
      </c>
      <c r="P1298" s="16">
        <v>-0.71899999999999997</v>
      </c>
      <c r="Q1298" s="16">
        <v>-0.71899999999999997</v>
      </c>
      <c r="R1298" s="16">
        <v>-0.74399999999999999</v>
      </c>
      <c r="S1298" s="16">
        <v>5.3330000000000002</v>
      </c>
      <c r="T1298" s="16">
        <v>-0.75</v>
      </c>
      <c r="U1298" s="16">
        <v>-1.4999999999999999E-2</v>
      </c>
      <c r="V1298" s="16">
        <v>-0.16700000000000001</v>
      </c>
      <c r="W1298" s="16">
        <v>-0.82399999999999995</v>
      </c>
      <c r="X1298" s="16">
        <v>0.52</v>
      </c>
      <c r="Y1298" s="16">
        <v>2.0779999999999998</v>
      </c>
      <c r="Z1298" s="16">
        <v>-0.109</v>
      </c>
      <c r="AA1298" s="16">
        <v>-0.46899999999999997</v>
      </c>
      <c r="AB1298" s="16">
        <v>4</v>
      </c>
      <c r="AC1298" s="16">
        <v>0.82399999999999995</v>
      </c>
      <c r="AD1298" s="16">
        <v>-0.154</v>
      </c>
      <c r="AE1298" s="16">
        <v>5.9969999999999999</v>
      </c>
      <c r="AF1298" s="16">
        <v>0</v>
      </c>
      <c r="AG1298" s="17">
        <v>0</v>
      </c>
      <c r="AH1298" s="17">
        <v>1.2148000000000001</v>
      </c>
      <c r="AI1298" s="17">
        <v>5.37</v>
      </c>
      <c r="AJ1298" s="17">
        <v>63.1</v>
      </c>
      <c r="AK1298" s="17">
        <v>0</v>
      </c>
      <c r="AL1298" s="17">
        <v>2.38</v>
      </c>
      <c r="AM1298" s="17">
        <v>83.33</v>
      </c>
    </row>
    <row r="1299" spans="1:39">
      <c r="A1299" s="22" t="s">
        <v>63</v>
      </c>
      <c r="B1299" s="20">
        <v>36633</v>
      </c>
      <c r="C1299" s="13">
        <v>2000</v>
      </c>
      <c r="D1299" s="19">
        <v>36612</v>
      </c>
      <c r="F1299" s="4" t="s">
        <v>44</v>
      </c>
      <c r="G1299" s="4">
        <v>21.04</v>
      </c>
      <c r="H1299" s="15">
        <v>1</v>
      </c>
      <c r="I1299" s="15">
        <v>1</v>
      </c>
      <c r="J1299" s="15">
        <v>1</v>
      </c>
      <c r="K1299" s="15">
        <v>1</v>
      </c>
      <c r="L1299" s="15">
        <v>1</v>
      </c>
      <c r="M1299" s="15">
        <v>1</v>
      </c>
      <c r="N1299" s="15">
        <v>5</v>
      </c>
      <c r="O1299" s="7" t="s">
        <v>51</v>
      </c>
      <c r="P1299" s="16">
        <v>-0.69599999999999995</v>
      </c>
      <c r="Q1299" s="16">
        <v>-0.69599999999999995</v>
      </c>
      <c r="R1299" s="16">
        <v>-0.65400000000000003</v>
      </c>
      <c r="S1299" s="16">
        <v>0.68400000000000005</v>
      </c>
      <c r="T1299" s="16">
        <v>0</v>
      </c>
      <c r="U1299" s="16">
        <v>0.13100000000000001</v>
      </c>
      <c r="V1299" s="16">
        <v>-2.9000000000000001E-2</v>
      </c>
      <c r="W1299" s="16">
        <v>-0.75</v>
      </c>
      <c r="X1299" s="16">
        <v>0.65</v>
      </c>
      <c r="Y1299" s="16">
        <v>2.141</v>
      </c>
      <c r="Z1299" s="16">
        <v>0.16200000000000001</v>
      </c>
      <c r="AA1299" s="16">
        <v>0.66700000000000004</v>
      </c>
      <c r="AB1299" s="16">
        <v>-0.66700000000000004</v>
      </c>
      <c r="AC1299" s="16">
        <v>0.309</v>
      </c>
      <c r="AD1299" s="16">
        <v>0.223</v>
      </c>
      <c r="AE1299" s="16">
        <v>4.1000000000000002E-2</v>
      </c>
      <c r="AF1299" s="16">
        <v>-0.66700000000000004</v>
      </c>
      <c r="AG1299" s="17">
        <v>0</v>
      </c>
      <c r="AH1299" s="17">
        <v>1.3640000000000001</v>
      </c>
      <c r="AI1299" s="17">
        <v>6.15</v>
      </c>
      <c r="AJ1299" s="17">
        <v>3</v>
      </c>
      <c r="AK1299" s="17">
        <v>80</v>
      </c>
      <c r="AL1299" s="17">
        <v>0</v>
      </c>
      <c r="AM1299" s="17">
        <v>68</v>
      </c>
    </row>
    <row r="1300" spans="1:39">
      <c r="A1300" s="22" t="s">
        <v>63</v>
      </c>
      <c r="B1300" s="20">
        <v>1689</v>
      </c>
      <c r="C1300" s="13">
        <v>2003</v>
      </c>
      <c r="D1300" s="19">
        <v>37727</v>
      </c>
      <c r="F1300" s="4" t="s">
        <v>44</v>
      </c>
      <c r="G1300" s="4">
        <v>21.04</v>
      </c>
      <c r="H1300" s="15">
        <v>1</v>
      </c>
      <c r="I1300" s="15">
        <v>1</v>
      </c>
      <c r="J1300" s="15">
        <v>1</v>
      </c>
      <c r="K1300" s="15">
        <v>1</v>
      </c>
      <c r="L1300" s="15">
        <v>1</v>
      </c>
      <c r="M1300" s="15">
        <v>1</v>
      </c>
      <c r="N1300" s="15">
        <v>1</v>
      </c>
      <c r="O1300" s="7" t="s">
        <v>51</v>
      </c>
      <c r="P1300" s="16">
        <v>-0.69599999999999995</v>
      </c>
      <c r="Q1300" s="16">
        <v>-0.69599999999999995</v>
      </c>
      <c r="R1300" s="16">
        <v>-0.65400000000000003</v>
      </c>
      <c r="S1300" s="16">
        <v>0.68400000000000005</v>
      </c>
      <c r="T1300" s="16">
        <v>0</v>
      </c>
      <c r="U1300" s="16">
        <v>0.13100000000000001</v>
      </c>
      <c r="V1300" s="16">
        <v>-2.9000000000000001E-2</v>
      </c>
      <c r="W1300" s="16">
        <v>-0.75</v>
      </c>
      <c r="X1300" s="16">
        <v>0.65</v>
      </c>
      <c r="Y1300" s="16">
        <v>2.141</v>
      </c>
      <c r="Z1300" s="16">
        <v>0.16200000000000001</v>
      </c>
      <c r="AA1300" s="16">
        <v>0.66700000000000004</v>
      </c>
      <c r="AB1300" s="16">
        <v>-0.66700000000000004</v>
      </c>
      <c r="AC1300" s="16">
        <v>0.309</v>
      </c>
      <c r="AD1300" s="16">
        <v>0.223</v>
      </c>
      <c r="AE1300" s="16">
        <v>4.1000000000000002E-2</v>
      </c>
      <c r="AF1300" s="16">
        <v>-0.66700000000000004</v>
      </c>
      <c r="AG1300" s="17">
        <v>0</v>
      </c>
      <c r="AH1300" s="17">
        <v>1.0264</v>
      </c>
      <c r="AI1300" s="17">
        <v>6.86</v>
      </c>
      <c r="AJ1300" s="17">
        <v>0</v>
      </c>
      <c r="AK1300" s="17">
        <v>87</v>
      </c>
      <c r="AL1300" s="17">
        <v>0</v>
      </c>
      <c r="AM1300" s="17">
        <v>20</v>
      </c>
    </row>
    <row r="1301" spans="1:39">
      <c r="A1301" s="22" t="s">
        <v>63</v>
      </c>
      <c r="B1301" s="20">
        <v>2267</v>
      </c>
      <c r="C1301" s="13">
        <v>2000</v>
      </c>
      <c r="D1301" s="19">
        <v>36626</v>
      </c>
      <c r="F1301" s="4" t="s">
        <v>44</v>
      </c>
      <c r="G1301" s="4">
        <v>21.04</v>
      </c>
      <c r="H1301" s="15">
        <v>1</v>
      </c>
      <c r="I1301" s="15">
        <v>1</v>
      </c>
      <c r="J1301" s="15">
        <v>1</v>
      </c>
      <c r="K1301" s="15">
        <v>1</v>
      </c>
      <c r="L1301" s="15">
        <v>1</v>
      </c>
      <c r="M1301" s="15">
        <v>1</v>
      </c>
      <c r="N1301" s="15">
        <v>1</v>
      </c>
      <c r="O1301" s="7" t="s">
        <v>51</v>
      </c>
      <c r="P1301" s="16">
        <v>-0.69599999999999995</v>
      </c>
      <c r="Q1301" s="16">
        <v>-0.69599999999999995</v>
      </c>
      <c r="R1301" s="16">
        <v>-0.65400000000000003</v>
      </c>
      <c r="S1301" s="16">
        <v>0.68400000000000005</v>
      </c>
      <c r="T1301" s="16">
        <v>0</v>
      </c>
      <c r="U1301" s="16">
        <v>0.13100000000000001</v>
      </c>
      <c r="V1301" s="16">
        <v>-2.9000000000000001E-2</v>
      </c>
      <c r="W1301" s="16">
        <v>-0.75</v>
      </c>
      <c r="X1301" s="16">
        <v>0.65</v>
      </c>
      <c r="Y1301" s="16">
        <v>2.141</v>
      </c>
      <c r="Z1301" s="16">
        <v>0.16200000000000001</v>
      </c>
      <c r="AA1301" s="16">
        <v>0.66700000000000004</v>
      </c>
      <c r="AB1301" s="16">
        <v>-0.66700000000000004</v>
      </c>
      <c r="AC1301" s="16">
        <v>0.309</v>
      </c>
      <c r="AD1301" s="16">
        <v>0.223</v>
      </c>
      <c r="AE1301" s="16">
        <v>4.1000000000000002E-2</v>
      </c>
      <c r="AF1301" s="16">
        <v>-0.66700000000000004</v>
      </c>
      <c r="AG1301" s="17">
        <v>0</v>
      </c>
      <c r="AH1301" s="17">
        <v>1.4471000000000001</v>
      </c>
      <c r="AI1301" s="17">
        <v>6.49</v>
      </c>
      <c r="AJ1301" s="17">
        <v>1</v>
      </c>
      <c r="AK1301" s="17">
        <v>79</v>
      </c>
      <c r="AL1301" s="17">
        <v>0</v>
      </c>
      <c r="AM1301" s="17">
        <v>49</v>
      </c>
    </row>
    <row r="1302" spans="1:39">
      <c r="A1302" s="22" t="s">
        <v>64</v>
      </c>
      <c r="B1302" s="20">
        <v>36645</v>
      </c>
      <c r="C1302" s="13">
        <v>2005</v>
      </c>
      <c r="D1302" s="19">
        <v>38469</v>
      </c>
      <c r="F1302" s="4" t="s">
        <v>44</v>
      </c>
      <c r="G1302" s="4">
        <v>114</v>
      </c>
      <c r="H1302" s="15">
        <v>2</v>
      </c>
      <c r="I1302" s="15">
        <v>1</v>
      </c>
      <c r="J1302" s="15">
        <v>1</v>
      </c>
      <c r="K1302" s="15">
        <v>1</v>
      </c>
      <c r="L1302" s="15">
        <v>1</v>
      </c>
      <c r="M1302" s="15">
        <v>1</v>
      </c>
      <c r="N1302" s="15">
        <v>1</v>
      </c>
      <c r="O1302" s="7" t="s">
        <v>45</v>
      </c>
      <c r="P1302" s="16">
        <v>-4.1000000000000002E-2</v>
      </c>
      <c r="Q1302" s="16">
        <v>-4.1000000000000002E-2</v>
      </c>
      <c r="R1302" s="16">
        <v>-8.8999999999999996E-2</v>
      </c>
      <c r="S1302" s="16">
        <v>0</v>
      </c>
      <c r="T1302" s="16">
        <v>0</v>
      </c>
      <c r="U1302" s="16">
        <v>-1.9E-2</v>
      </c>
      <c r="V1302" s="16">
        <v>1.6E-2</v>
      </c>
      <c r="W1302" s="16">
        <v>0</v>
      </c>
      <c r="X1302" s="16">
        <v>-0.01</v>
      </c>
      <c r="Y1302" s="16">
        <v>1.2999999999999999E-2</v>
      </c>
      <c r="Z1302" s="16">
        <v>8.7999999999999995E-2</v>
      </c>
      <c r="AA1302" s="16">
        <v>-0.2</v>
      </c>
      <c r="AB1302" s="16">
        <v>0</v>
      </c>
      <c r="AC1302" s="16">
        <v>-2.7E-2</v>
      </c>
      <c r="AD1302" s="16">
        <v>0.68500000000000005</v>
      </c>
      <c r="AE1302" s="16">
        <v>-6.5000000000000002E-2</v>
      </c>
      <c r="AF1302" s="16">
        <v>-0.5</v>
      </c>
      <c r="AG1302" s="17">
        <v>20</v>
      </c>
      <c r="AH1302" s="17">
        <v>0.95450000000000002</v>
      </c>
      <c r="AI1302" s="17">
        <v>6.46</v>
      </c>
      <c r="AJ1302" s="17">
        <v>16</v>
      </c>
      <c r="AK1302" s="17">
        <v>77</v>
      </c>
      <c r="AL1302" s="17">
        <v>2</v>
      </c>
      <c r="AM1302" s="17">
        <v>13</v>
      </c>
    </row>
    <row r="1303" spans="1:39">
      <c r="A1303" s="22" t="s">
        <v>64</v>
      </c>
      <c r="B1303" s="20">
        <v>39477</v>
      </c>
      <c r="C1303" s="13">
        <v>2007</v>
      </c>
      <c r="D1303" s="19">
        <v>39339</v>
      </c>
      <c r="F1303" s="4" t="s">
        <v>44</v>
      </c>
      <c r="G1303" s="4">
        <v>114</v>
      </c>
      <c r="H1303" s="15">
        <v>4</v>
      </c>
      <c r="I1303" s="15">
        <v>5</v>
      </c>
      <c r="J1303" s="15">
        <v>3</v>
      </c>
      <c r="K1303" s="15">
        <v>5</v>
      </c>
      <c r="L1303" s="15">
        <v>1</v>
      </c>
      <c r="M1303" s="15">
        <v>3</v>
      </c>
      <c r="N1303" s="15">
        <v>5</v>
      </c>
      <c r="O1303" s="7" t="s">
        <v>45</v>
      </c>
      <c r="P1303" s="16">
        <v>-4.1000000000000002E-2</v>
      </c>
      <c r="Q1303" s="16">
        <v>-4.1000000000000002E-2</v>
      </c>
      <c r="R1303" s="16">
        <v>-8.8999999999999996E-2</v>
      </c>
      <c r="S1303" s="16">
        <v>0</v>
      </c>
      <c r="T1303" s="16">
        <v>0</v>
      </c>
      <c r="U1303" s="16">
        <v>-1.9E-2</v>
      </c>
      <c r="V1303" s="16">
        <v>1.6E-2</v>
      </c>
      <c r="W1303" s="16">
        <v>0</v>
      </c>
      <c r="X1303" s="16">
        <v>-0.01</v>
      </c>
      <c r="Y1303" s="16">
        <v>1.2999999999999999E-2</v>
      </c>
      <c r="Z1303" s="16">
        <v>8.7999999999999995E-2</v>
      </c>
      <c r="AA1303" s="16">
        <v>-0.2</v>
      </c>
      <c r="AB1303" s="16">
        <v>0</v>
      </c>
      <c r="AC1303" s="16">
        <v>-2.7E-2</v>
      </c>
      <c r="AD1303" s="16">
        <v>0.68500000000000005</v>
      </c>
      <c r="AE1303" s="16">
        <v>-6.5000000000000002E-2</v>
      </c>
      <c r="AF1303" s="16">
        <v>-0.5</v>
      </c>
      <c r="AG1303" s="17">
        <v>59.19</v>
      </c>
      <c r="AH1303" s="17">
        <v>2.1372</v>
      </c>
      <c r="AI1303" s="17">
        <v>4.25</v>
      </c>
      <c r="AJ1303" s="17">
        <v>68</v>
      </c>
      <c r="AK1303" s="17">
        <v>13</v>
      </c>
      <c r="AL1303" s="17">
        <v>14</v>
      </c>
      <c r="AM1303" s="17">
        <v>79</v>
      </c>
    </row>
    <row r="1304" spans="1:39">
      <c r="A1304" s="22" t="s">
        <v>65</v>
      </c>
      <c r="B1304" s="20">
        <v>34434</v>
      </c>
      <c r="C1304" s="13">
        <v>2008</v>
      </c>
      <c r="D1304" s="19">
        <v>39549</v>
      </c>
      <c r="F1304" s="4" t="s">
        <v>46</v>
      </c>
      <c r="G1304" s="4">
        <v>74.67</v>
      </c>
      <c r="H1304" s="15">
        <v>1</v>
      </c>
      <c r="I1304" s="15">
        <v>1</v>
      </c>
      <c r="J1304" s="15">
        <v>1</v>
      </c>
      <c r="K1304" s="15">
        <v>1</v>
      </c>
      <c r="L1304" s="15">
        <v>1</v>
      </c>
      <c r="M1304" s="15">
        <v>1</v>
      </c>
      <c r="N1304" s="15">
        <v>3</v>
      </c>
      <c r="O1304" s="7" t="s">
        <v>45</v>
      </c>
      <c r="P1304" s="16">
        <v>-4.2999999999999997E-2</v>
      </c>
      <c r="Q1304" s="16">
        <v>-4.2999999999999997E-2</v>
      </c>
      <c r="R1304" s="16">
        <v>-0.128</v>
      </c>
      <c r="S1304" s="16">
        <v>0</v>
      </c>
      <c r="T1304" s="16">
        <v>0</v>
      </c>
      <c r="U1304" s="16">
        <v>6.0000000000000001E-3</v>
      </c>
      <c r="V1304" s="16">
        <v>1.7999999999999999E-2</v>
      </c>
      <c r="W1304" s="16">
        <v>0</v>
      </c>
      <c r="X1304" s="16">
        <v>3.5999999999999997E-2</v>
      </c>
      <c r="Y1304" s="16">
        <v>1.7000000000000001E-2</v>
      </c>
      <c r="Z1304" s="16">
        <v>8.4000000000000005E-2</v>
      </c>
      <c r="AA1304" s="16">
        <v>-0.27800000000000002</v>
      </c>
      <c r="AB1304" s="16">
        <v>0</v>
      </c>
      <c r="AC1304" s="16">
        <v>7.0000000000000001E-3</v>
      </c>
      <c r="AD1304" s="16">
        <v>0.27200000000000002</v>
      </c>
      <c r="AE1304" s="16">
        <v>0.29499999999999998</v>
      </c>
      <c r="AF1304" s="16">
        <v>1</v>
      </c>
      <c r="AG1304" s="17">
        <v>0</v>
      </c>
      <c r="AH1304" s="17">
        <v>1.2502</v>
      </c>
      <c r="AI1304" s="17">
        <v>5.38</v>
      </c>
      <c r="AJ1304" s="17">
        <v>67.010000000000005</v>
      </c>
      <c r="AK1304" s="17">
        <v>18.559999999999999</v>
      </c>
      <c r="AL1304" s="17">
        <v>0</v>
      </c>
      <c r="AM1304" s="17">
        <v>70.099999999999994</v>
      </c>
    </row>
    <row r="1305" spans="1:39">
      <c r="A1305" s="22" t="s">
        <v>66</v>
      </c>
      <c r="B1305" s="20">
        <v>3056</v>
      </c>
      <c r="C1305" s="13">
        <v>2002</v>
      </c>
      <c r="D1305" s="19">
        <v>37356</v>
      </c>
      <c r="F1305" s="4" t="s">
        <v>46</v>
      </c>
      <c r="G1305" s="4">
        <v>104.3</v>
      </c>
      <c r="H1305" s="15">
        <v>5</v>
      </c>
      <c r="I1305" s="15">
        <v>3</v>
      </c>
      <c r="J1305" s="15">
        <v>1</v>
      </c>
      <c r="K1305" s="15">
        <v>1</v>
      </c>
      <c r="L1305" s="15">
        <v>1</v>
      </c>
      <c r="M1305" s="15">
        <v>3</v>
      </c>
      <c r="N1305" s="15">
        <v>1</v>
      </c>
      <c r="O1305" s="7" t="s">
        <v>45</v>
      </c>
      <c r="P1305" s="16">
        <v>0.1</v>
      </c>
      <c r="Q1305" s="16">
        <v>0.1</v>
      </c>
      <c r="R1305" s="16">
        <v>1.2999999999999999E-2</v>
      </c>
      <c r="S1305" s="16">
        <v>0.1</v>
      </c>
      <c r="T1305" s="16">
        <v>-0.2</v>
      </c>
      <c r="U1305" s="16">
        <v>-0.114</v>
      </c>
      <c r="V1305" s="16">
        <v>0.996</v>
      </c>
      <c r="W1305" s="16">
        <v>0.13300000000000001</v>
      </c>
      <c r="X1305" s="16">
        <v>1.226</v>
      </c>
      <c r="Y1305" s="16">
        <v>-4.0000000000000001E-3</v>
      </c>
      <c r="Z1305" s="16">
        <v>4.2480000000000002</v>
      </c>
      <c r="AA1305" s="16">
        <v>-8.3000000000000004E-2</v>
      </c>
      <c r="AB1305" s="16">
        <v>-1</v>
      </c>
      <c r="AC1305" s="16">
        <v>-8.9999999999999993E-3</v>
      </c>
      <c r="AD1305" s="16">
        <v>9.6839999999999993</v>
      </c>
      <c r="AE1305" s="16">
        <v>0.67400000000000004</v>
      </c>
      <c r="AF1305" s="16">
        <v>-1</v>
      </c>
      <c r="AG1305" s="17">
        <v>73.650000000000006</v>
      </c>
      <c r="AH1305" s="17">
        <v>2.2553000000000001</v>
      </c>
      <c r="AI1305" s="17">
        <v>5.19</v>
      </c>
      <c r="AJ1305" s="17">
        <v>57</v>
      </c>
      <c r="AK1305" s="17">
        <v>15</v>
      </c>
      <c r="AL1305" s="17">
        <v>9</v>
      </c>
      <c r="AM1305" s="17">
        <v>47</v>
      </c>
    </row>
    <row r="1306" spans="1:39">
      <c r="A1306" s="22" t="s">
        <v>67</v>
      </c>
      <c r="B1306" s="20">
        <v>36282</v>
      </c>
      <c r="C1306" s="13">
        <v>2004</v>
      </c>
      <c r="D1306" s="19">
        <v>38098</v>
      </c>
      <c r="F1306" s="4" t="s">
        <v>46</v>
      </c>
      <c r="G1306" s="4">
        <v>54.74</v>
      </c>
      <c r="H1306" s="15">
        <v>1</v>
      </c>
      <c r="I1306" s="15">
        <v>1</v>
      </c>
      <c r="J1306" s="15">
        <v>5</v>
      </c>
      <c r="K1306" s="15">
        <v>5</v>
      </c>
      <c r="L1306" s="15">
        <v>5</v>
      </c>
      <c r="M1306" s="15">
        <v>1</v>
      </c>
      <c r="N1306" s="15">
        <v>5</v>
      </c>
      <c r="O1306" s="7" t="s">
        <v>45</v>
      </c>
      <c r="P1306" s="16">
        <v>-0.28799999999999998</v>
      </c>
      <c r="Q1306" s="16">
        <v>-0.28799999999999998</v>
      </c>
      <c r="R1306" s="16">
        <v>-0.34499999999999997</v>
      </c>
      <c r="S1306" s="16">
        <v>-0.125</v>
      </c>
      <c r="T1306" s="16">
        <v>0.1</v>
      </c>
      <c r="U1306" s="16">
        <v>-0.44</v>
      </c>
      <c r="V1306" s="16">
        <v>-0.78600000000000003</v>
      </c>
      <c r="W1306" s="16">
        <v>0.33300000000000002</v>
      </c>
      <c r="X1306" s="16">
        <v>0.61299999999999999</v>
      </c>
      <c r="Y1306" s="16">
        <v>0.23200000000000001</v>
      </c>
      <c r="Z1306" s="16">
        <v>-0.68799999999999994</v>
      </c>
      <c r="AA1306" s="16">
        <v>0.222</v>
      </c>
      <c r="AB1306" s="16">
        <v>1</v>
      </c>
      <c r="AC1306" s="16">
        <v>-2.4E-2</v>
      </c>
      <c r="AD1306" s="16">
        <v>-0.39</v>
      </c>
      <c r="AE1306" s="16">
        <v>0.67300000000000004</v>
      </c>
      <c r="AF1306" s="16" t="s">
        <v>222</v>
      </c>
      <c r="AG1306" s="17">
        <v>0</v>
      </c>
      <c r="AH1306" s="17">
        <v>1.4112</v>
      </c>
      <c r="AI1306" s="17">
        <v>3.28</v>
      </c>
      <c r="AJ1306" s="17">
        <v>74</v>
      </c>
      <c r="AK1306" s="17">
        <v>9</v>
      </c>
      <c r="AL1306" s="17">
        <v>0</v>
      </c>
      <c r="AM1306" s="17">
        <v>88</v>
      </c>
    </row>
    <row r="1307" spans="1:39">
      <c r="A1307" s="22" t="s">
        <v>68</v>
      </c>
      <c r="B1307" s="20">
        <v>1812</v>
      </c>
      <c r="C1307" s="13">
        <v>2004</v>
      </c>
      <c r="D1307" s="19">
        <v>38050</v>
      </c>
      <c r="F1307" s="4" t="s">
        <v>46</v>
      </c>
      <c r="G1307" s="4">
        <v>9.36</v>
      </c>
      <c r="H1307" s="15">
        <v>1</v>
      </c>
      <c r="I1307" s="15">
        <v>1</v>
      </c>
      <c r="J1307" s="15">
        <v>1</v>
      </c>
      <c r="K1307" s="15">
        <v>1</v>
      </c>
      <c r="L1307" s="15">
        <v>1</v>
      </c>
      <c r="M1307" s="15">
        <v>1</v>
      </c>
      <c r="N1307" s="15">
        <v>1</v>
      </c>
      <c r="O1307" s="7" t="s">
        <v>45</v>
      </c>
      <c r="P1307" s="16">
        <v>-0.16200000000000001</v>
      </c>
      <c r="Q1307" s="16">
        <v>-0.16200000000000001</v>
      </c>
      <c r="R1307" s="16">
        <v>-0.3</v>
      </c>
      <c r="S1307" s="16">
        <v>0</v>
      </c>
      <c r="T1307" s="16">
        <v>0</v>
      </c>
      <c r="U1307" s="16">
        <v>-8.5000000000000006E-2</v>
      </c>
      <c r="V1307" s="16">
        <v>-0.157</v>
      </c>
      <c r="W1307" s="16">
        <v>0</v>
      </c>
      <c r="X1307" s="16">
        <v>-5.7000000000000002E-2</v>
      </c>
      <c r="Y1307" s="16">
        <v>2.9000000000000001E-2</v>
      </c>
      <c r="Z1307" s="16">
        <v>-0.23799999999999999</v>
      </c>
      <c r="AA1307" s="16">
        <v>0.125</v>
      </c>
      <c r="AB1307" s="16">
        <v>0.5</v>
      </c>
      <c r="AC1307" s="16">
        <v>-3.1E-2</v>
      </c>
      <c r="AD1307" s="16"/>
      <c r="AE1307" s="16">
        <v>-3.7999999999999999E-2</v>
      </c>
      <c r="AF1307" s="16">
        <v>1</v>
      </c>
      <c r="AG1307" s="17">
        <v>0</v>
      </c>
      <c r="AH1307" s="17">
        <v>1.1072</v>
      </c>
      <c r="AI1307" s="17">
        <v>6.66</v>
      </c>
      <c r="AJ1307" s="17">
        <v>7</v>
      </c>
      <c r="AK1307" s="17">
        <v>79</v>
      </c>
      <c r="AL1307" s="17">
        <v>3</v>
      </c>
      <c r="AM1307" s="17">
        <v>19</v>
      </c>
    </row>
    <row r="1308" spans="1:39">
      <c r="A1308" s="22" t="s">
        <v>69</v>
      </c>
      <c r="B1308" s="20">
        <v>1696</v>
      </c>
      <c r="C1308" s="13">
        <v>2003</v>
      </c>
      <c r="D1308" s="19">
        <v>37728</v>
      </c>
      <c r="F1308" s="4" t="s">
        <v>46</v>
      </c>
      <c r="G1308" s="4">
        <v>94.6</v>
      </c>
      <c r="H1308" s="15">
        <v>3</v>
      </c>
      <c r="I1308" s="15">
        <v>5</v>
      </c>
      <c r="J1308" s="15">
        <v>1</v>
      </c>
      <c r="K1308" s="15">
        <v>1</v>
      </c>
      <c r="L1308" s="15">
        <v>1</v>
      </c>
      <c r="M1308" s="15">
        <v>3</v>
      </c>
      <c r="N1308" s="15">
        <v>1</v>
      </c>
      <c r="O1308" s="7" t="s">
        <v>45</v>
      </c>
      <c r="P1308" s="16">
        <v>-0.26700000000000002</v>
      </c>
      <c r="Q1308" s="16">
        <v>-0.26700000000000002</v>
      </c>
      <c r="R1308" s="16">
        <v>-0.42899999999999999</v>
      </c>
      <c r="S1308" s="16">
        <v>0</v>
      </c>
      <c r="T1308" s="16">
        <v>0</v>
      </c>
      <c r="U1308" s="16">
        <v>-0.29799999999999999</v>
      </c>
      <c r="V1308" s="16">
        <v>-0.57599999999999996</v>
      </c>
      <c r="W1308" s="16">
        <v>0</v>
      </c>
      <c r="X1308" s="16">
        <v>-7.0000000000000001E-3</v>
      </c>
      <c r="Y1308" s="16">
        <v>0.154</v>
      </c>
      <c r="Z1308" s="16">
        <v>-0.57699999999999996</v>
      </c>
      <c r="AA1308" s="16">
        <v>-6.7000000000000004E-2</v>
      </c>
      <c r="AB1308" s="16">
        <v>2.5</v>
      </c>
      <c r="AC1308" s="16">
        <v>-1.7000000000000001E-2</v>
      </c>
      <c r="AD1308" s="16">
        <v>-0.379</v>
      </c>
      <c r="AE1308" s="16">
        <v>-4.1000000000000002E-2</v>
      </c>
      <c r="AF1308" s="16">
        <v>5</v>
      </c>
      <c r="AG1308" s="17">
        <v>35.32</v>
      </c>
      <c r="AH1308" s="17">
        <v>2.7237</v>
      </c>
      <c r="AI1308" s="17">
        <v>5.62</v>
      </c>
      <c r="AJ1308" s="17">
        <v>27</v>
      </c>
      <c r="AK1308" s="17">
        <v>20</v>
      </c>
      <c r="AL1308" s="17">
        <v>10</v>
      </c>
      <c r="AM1308" s="17">
        <v>58</v>
      </c>
    </row>
    <row r="1309" spans="1:39">
      <c r="A1309" s="22" t="s">
        <v>70</v>
      </c>
      <c r="B1309" s="20">
        <v>39486</v>
      </c>
      <c r="C1309" s="13">
        <v>2007</v>
      </c>
      <c r="D1309" s="19">
        <v>39329</v>
      </c>
      <c r="F1309" s="4" t="s">
        <v>44</v>
      </c>
      <c r="G1309" s="4">
        <v>158.19999999999999</v>
      </c>
      <c r="H1309" s="15">
        <v>4</v>
      </c>
      <c r="I1309" s="15">
        <v>5</v>
      </c>
      <c r="J1309" s="15">
        <v>3</v>
      </c>
      <c r="K1309" s="15">
        <v>3</v>
      </c>
      <c r="L1309" s="15">
        <v>5</v>
      </c>
      <c r="M1309" s="15">
        <v>3</v>
      </c>
      <c r="N1309" s="15">
        <v>5</v>
      </c>
      <c r="O1309" s="7" t="s">
        <v>45</v>
      </c>
      <c r="P1309" s="16">
        <v>-6.9000000000000006E-2</v>
      </c>
      <c r="Q1309" s="16">
        <v>-6.9000000000000006E-2</v>
      </c>
      <c r="R1309" s="16">
        <v>-6.4000000000000001E-2</v>
      </c>
      <c r="S1309" s="16">
        <v>0</v>
      </c>
      <c r="T1309" s="16">
        <v>0</v>
      </c>
      <c r="U1309" s="16">
        <v>-4.5999999999999999E-2</v>
      </c>
      <c r="V1309" s="16">
        <v>-4.9000000000000002E-2</v>
      </c>
      <c r="W1309" s="16">
        <v>0</v>
      </c>
      <c r="X1309" s="16">
        <v>-6.7000000000000004E-2</v>
      </c>
      <c r="Y1309" s="16">
        <v>8.9999999999999993E-3</v>
      </c>
      <c r="Z1309" s="16">
        <v>-8.9999999999999993E-3</v>
      </c>
      <c r="AA1309" s="16">
        <v>0</v>
      </c>
      <c r="AB1309" s="16">
        <v>0.25</v>
      </c>
      <c r="AC1309" s="16">
        <v>-3.6999999999999998E-2</v>
      </c>
      <c r="AD1309" s="16">
        <v>0.12</v>
      </c>
      <c r="AE1309" s="16">
        <v>-4.7E-2</v>
      </c>
      <c r="AF1309" s="16">
        <v>0</v>
      </c>
      <c r="AG1309" s="17">
        <v>60</v>
      </c>
      <c r="AH1309" s="17">
        <v>2.2248999999999999</v>
      </c>
      <c r="AI1309" s="17">
        <v>4.47</v>
      </c>
      <c r="AJ1309" s="17">
        <v>61</v>
      </c>
      <c r="AK1309" s="17">
        <v>7</v>
      </c>
      <c r="AL1309" s="17">
        <v>12</v>
      </c>
      <c r="AM1309" s="17">
        <v>81</v>
      </c>
    </row>
    <row r="1310" spans="1:39">
      <c r="A1310" s="22" t="s">
        <v>71</v>
      </c>
      <c r="B1310" s="20">
        <v>35668</v>
      </c>
      <c r="C1310" s="13">
        <v>2004</v>
      </c>
      <c r="D1310" s="19">
        <v>38100</v>
      </c>
      <c r="F1310" s="4" t="s">
        <v>46</v>
      </c>
      <c r="G1310" s="4">
        <v>188.3</v>
      </c>
      <c r="H1310" s="15">
        <v>3</v>
      </c>
      <c r="I1310" s="15">
        <v>1</v>
      </c>
      <c r="J1310" s="15">
        <v>5</v>
      </c>
      <c r="K1310" s="15">
        <v>5</v>
      </c>
      <c r="L1310" s="15">
        <v>5</v>
      </c>
      <c r="M1310" s="15">
        <v>3</v>
      </c>
      <c r="N1310" s="15">
        <v>5</v>
      </c>
      <c r="O1310" s="7" t="s">
        <v>45</v>
      </c>
      <c r="P1310" s="16">
        <v>-4.0000000000000001E-3</v>
      </c>
      <c r="Q1310" s="16">
        <v>-4.0000000000000001E-3</v>
      </c>
      <c r="R1310" s="16">
        <v>0</v>
      </c>
      <c r="S1310" s="16">
        <v>0</v>
      </c>
      <c r="T1310" s="16">
        <v>0</v>
      </c>
      <c r="U1310" s="16">
        <v>1E-3</v>
      </c>
      <c r="V1310" s="16">
        <v>4.0000000000000001E-3</v>
      </c>
      <c r="W1310" s="16">
        <v>0</v>
      </c>
      <c r="X1310" s="16">
        <v>-8.0000000000000002E-3</v>
      </c>
      <c r="Y1310" s="16">
        <v>0</v>
      </c>
      <c r="Z1310" s="16">
        <v>5.0000000000000001E-3</v>
      </c>
      <c r="AA1310" s="16">
        <v>0</v>
      </c>
      <c r="AB1310" s="16">
        <v>0</v>
      </c>
      <c r="AC1310" s="16">
        <v>0</v>
      </c>
      <c r="AD1310" s="16">
        <v>1.2E-2</v>
      </c>
      <c r="AE1310" s="16">
        <v>5.0000000000000001E-3</v>
      </c>
      <c r="AF1310" s="16">
        <v>0</v>
      </c>
      <c r="AG1310" s="17">
        <v>34.549999999999997</v>
      </c>
      <c r="AH1310" s="17">
        <v>1.7473000000000001</v>
      </c>
      <c r="AI1310" s="17">
        <v>3.21</v>
      </c>
      <c r="AJ1310" s="17">
        <v>84</v>
      </c>
      <c r="AK1310" s="17">
        <v>1</v>
      </c>
      <c r="AL1310" s="17">
        <v>7</v>
      </c>
      <c r="AM1310" s="17">
        <v>86</v>
      </c>
    </row>
    <row r="1311" spans="1:39">
      <c r="A1311" s="22" t="s">
        <v>72</v>
      </c>
      <c r="B1311" s="20">
        <v>10193</v>
      </c>
      <c r="C1311" s="13">
        <v>2002</v>
      </c>
      <c r="D1311" s="19">
        <v>37446</v>
      </c>
      <c r="F1311" s="4" t="s">
        <v>46</v>
      </c>
      <c r="G1311" s="4">
        <v>282.3</v>
      </c>
      <c r="H1311" s="15">
        <v>5</v>
      </c>
      <c r="I1311" s="15">
        <v>5</v>
      </c>
      <c r="J1311" s="15">
        <v>1</v>
      </c>
      <c r="K1311" s="15">
        <v>1</v>
      </c>
      <c r="L1311" s="15">
        <v>1</v>
      </c>
      <c r="M1311" s="15">
        <v>5</v>
      </c>
      <c r="N1311" s="15">
        <v>5</v>
      </c>
      <c r="O1311" s="7" t="s">
        <v>45</v>
      </c>
      <c r="P1311" s="16">
        <v>5.8000000000000003E-2</v>
      </c>
      <c r="Q1311" s="16">
        <v>5.8000000000000003E-2</v>
      </c>
      <c r="R1311" s="16">
        <v>-8.8999999999999996E-2</v>
      </c>
      <c r="S1311" s="16">
        <v>0</v>
      </c>
      <c r="T1311" s="16">
        <v>0</v>
      </c>
      <c r="U1311" s="16">
        <v>0.14000000000000001</v>
      </c>
      <c r="V1311" s="16">
        <v>0.26700000000000002</v>
      </c>
      <c r="W1311" s="16">
        <v>-0.17599999999999999</v>
      </c>
      <c r="X1311" s="16">
        <v>8.7999999999999995E-2</v>
      </c>
      <c r="Y1311" s="16">
        <v>-8.0000000000000002E-3</v>
      </c>
      <c r="Z1311" s="16">
        <v>0.27200000000000002</v>
      </c>
      <c r="AA1311" s="16">
        <v>0.3</v>
      </c>
      <c r="AB1311" s="16">
        <v>-0.2</v>
      </c>
      <c r="AC1311" s="16">
        <v>4.2000000000000003E-2</v>
      </c>
      <c r="AD1311" s="16">
        <v>0.26200000000000001</v>
      </c>
      <c r="AE1311" s="16">
        <v>0.104</v>
      </c>
      <c r="AF1311" s="16">
        <v>0</v>
      </c>
      <c r="AG1311" s="17">
        <v>93.33</v>
      </c>
      <c r="AH1311" s="17">
        <v>2.3628999999999998</v>
      </c>
      <c r="AI1311" s="17">
        <v>4.59</v>
      </c>
      <c r="AJ1311" s="17">
        <v>61</v>
      </c>
      <c r="AK1311" s="17">
        <v>24</v>
      </c>
      <c r="AL1311" s="17">
        <v>17</v>
      </c>
      <c r="AM1311" s="17">
        <v>76</v>
      </c>
    </row>
    <row r="1312" spans="1:39">
      <c r="A1312" s="22" t="s">
        <v>72</v>
      </c>
      <c r="B1312" s="20">
        <v>10194</v>
      </c>
      <c r="C1312" s="13">
        <v>2002</v>
      </c>
      <c r="D1312" s="19">
        <v>37446</v>
      </c>
      <c r="F1312" s="4" t="s">
        <v>46</v>
      </c>
      <c r="G1312" s="4">
        <v>282.3</v>
      </c>
      <c r="H1312" s="15">
        <v>4</v>
      </c>
      <c r="I1312" s="15">
        <v>1</v>
      </c>
      <c r="J1312" s="15">
        <v>1</v>
      </c>
      <c r="K1312" s="15">
        <v>1</v>
      </c>
      <c r="L1312" s="15">
        <v>1</v>
      </c>
      <c r="M1312" s="15">
        <v>3</v>
      </c>
      <c r="N1312" s="15">
        <v>3</v>
      </c>
      <c r="O1312" s="7" t="s">
        <v>45</v>
      </c>
      <c r="P1312" s="16">
        <v>5.8000000000000003E-2</v>
      </c>
      <c r="Q1312" s="16">
        <v>5.8000000000000003E-2</v>
      </c>
      <c r="R1312" s="16">
        <v>-8.8999999999999996E-2</v>
      </c>
      <c r="S1312" s="16">
        <v>0</v>
      </c>
      <c r="T1312" s="16">
        <v>0</v>
      </c>
      <c r="U1312" s="16">
        <v>0.14000000000000001</v>
      </c>
      <c r="V1312" s="16">
        <v>0.26700000000000002</v>
      </c>
      <c r="W1312" s="16">
        <v>-0.17599999999999999</v>
      </c>
      <c r="X1312" s="16">
        <v>8.7999999999999995E-2</v>
      </c>
      <c r="Y1312" s="16">
        <v>-8.0000000000000002E-3</v>
      </c>
      <c r="Z1312" s="16">
        <v>0.27200000000000002</v>
      </c>
      <c r="AA1312" s="16">
        <v>0.3</v>
      </c>
      <c r="AB1312" s="16">
        <v>-0.2</v>
      </c>
      <c r="AC1312" s="16">
        <v>4.2000000000000003E-2</v>
      </c>
      <c r="AD1312" s="16">
        <v>0.26200000000000001</v>
      </c>
      <c r="AE1312" s="16">
        <v>0.104</v>
      </c>
      <c r="AF1312" s="16">
        <v>0</v>
      </c>
      <c r="AG1312" s="17">
        <v>54.76</v>
      </c>
      <c r="AH1312" s="17">
        <v>1.9875</v>
      </c>
      <c r="AI1312" s="17">
        <v>5.0599999999999996</v>
      </c>
      <c r="AJ1312" s="17">
        <v>67</v>
      </c>
      <c r="AK1312" s="17">
        <v>27</v>
      </c>
      <c r="AL1312" s="17">
        <v>10</v>
      </c>
      <c r="AM1312" s="17">
        <v>67</v>
      </c>
    </row>
    <row r="1313" spans="1:39">
      <c r="A1313" s="22" t="s">
        <v>73</v>
      </c>
      <c r="B1313" s="20">
        <v>9736</v>
      </c>
      <c r="C1313" s="13">
        <v>2003</v>
      </c>
      <c r="D1313" s="19">
        <v>37858</v>
      </c>
      <c r="F1313" s="4" t="s">
        <v>44</v>
      </c>
      <c r="G1313" s="4">
        <v>145</v>
      </c>
      <c r="H1313" s="15">
        <v>2</v>
      </c>
      <c r="I1313" s="15">
        <v>1</v>
      </c>
      <c r="J1313" s="15">
        <v>1</v>
      </c>
      <c r="K1313" s="15">
        <v>1</v>
      </c>
      <c r="L1313" s="15">
        <v>1</v>
      </c>
      <c r="M1313" s="15">
        <v>1</v>
      </c>
      <c r="N1313" s="15">
        <v>1</v>
      </c>
      <c r="O1313" s="7" t="s">
        <v>45</v>
      </c>
      <c r="P1313" s="16">
        <v>-1E-3</v>
      </c>
      <c r="Q1313" s="16">
        <v>-1E-3</v>
      </c>
      <c r="R1313" s="16">
        <v>0</v>
      </c>
      <c r="S1313" s="16">
        <v>0</v>
      </c>
      <c r="T1313" s="16">
        <v>0</v>
      </c>
      <c r="U1313" s="16">
        <v>-2E-3</v>
      </c>
      <c r="V1313" s="16">
        <v>-8.0000000000000002E-3</v>
      </c>
      <c r="W1313" s="16">
        <v>0</v>
      </c>
      <c r="X1313" s="16">
        <v>0</v>
      </c>
      <c r="Y1313" s="16">
        <v>1E-3</v>
      </c>
      <c r="Z1313" s="16">
        <v>-1.4999999999999999E-2</v>
      </c>
      <c r="AA1313" s="16">
        <v>5.6000000000000001E-2</v>
      </c>
      <c r="AB1313" s="16">
        <v>0</v>
      </c>
      <c r="AC1313" s="16">
        <v>0</v>
      </c>
      <c r="AD1313" s="16">
        <v>-3.7999999999999999E-2</v>
      </c>
      <c r="AE1313" s="16">
        <v>0</v>
      </c>
      <c r="AF1313" s="16">
        <v>0</v>
      </c>
      <c r="AG1313" s="17">
        <v>20</v>
      </c>
      <c r="AH1313" s="17">
        <v>1.64</v>
      </c>
      <c r="AI1313" s="17">
        <v>5.9</v>
      </c>
      <c r="AJ1313" s="17">
        <v>36</v>
      </c>
      <c r="AK1313" s="17">
        <v>48</v>
      </c>
      <c r="AL1313" s="17">
        <v>3</v>
      </c>
      <c r="AM1313" s="17">
        <v>47</v>
      </c>
    </row>
    <row r="1314" spans="1:39">
      <c r="A1314" s="22" t="s">
        <v>74</v>
      </c>
      <c r="B1314" s="20">
        <v>10610</v>
      </c>
      <c r="C1314" s="13">
        <v>2006</v>
      </c>
      <c r="D1314" s="19">
        <v>38937</v>
      </c>
      <c r="F1314" s="4" t="s">
        <v>46</v>
      </c>
      <c r="G1314" s="4">
        <v>1464</v>
      </c>
      <c r="H1314" s="15">
        <v>3</v>
      </c>
      <c r="I1314" s="15">
        <v>1</v>
      </c>
      <c r="J1314" s="15">
        <v>1</v>
      </c>
      <c r="K1314" s="15">
        <v>1</v>
      </c>
      <c r="L1314" s="15">
        <v>5</v>
      </c>
      <c r="M1314" s="15">
        <v>3</v>
      </c>
      <c r="N1314" s="15">
        <v>3</v>
      </c>
      <c r="O1314" s="7" t="s">
        <v>45</v>
      </c>
      <c r="P1314" s="16">
        <v>5.0000000000000001E-3</v>
      </c>
      <c r="Q1314" s="16">
        <v>5.0000000000000001E-3</v>
      </c>
      <c r="R1314" s="16">
        <v>-6.0000000000000001E-3</v>
      </c>
      <c r="S1314" s="16">
        <v>0</v>
      </c>
      <c r="T1314" s="16">
        <v>0</v>
      </c>
      <c r="U1314" s="16">
        <v>1.2E-2</v>
      </c>
      <c r="V1314" s="16">
        <v>3.4000000000000002E-2</v>
      </c>
      <c r="W1314" s="16">
        <v>0</v>
      </c>
      <c r="X1314" s="16">
        <v>4.2000000000000003E-2</v>
      </c>
      <c r="Y1314" s="16">
        <v>2E-3</v>
      </c>
      <c r="Z1314" s="16">
        <v>4.8000000000000001E-2</v>
      </c>
      <c r="AA1314" s="16">
        <v>-0.19</v>
      </c>
      <c r="AB1314" s="16">
        <v>0</v>
      </c>
      <c r="AC1314" s="16">
        <v>4.0000000000000001E-3</v>
      </c>
      <c r="AD1314" s="16">
        <v>7.0999999999999994E-2</v>
      </c>
      <c r="AE1314" s="16">
        <v>-1.7000000000000001E-2</v>
      </c>
      <c r="AF1314" s="16">
        <v>0</v>
      </c>
      <c r="AG1314" s="17">
        <v>49.99</v>
      </c>
      <c r="AH1314" s="17">
        <v>1.5651999999999999</v>
      </c>
      <c r="AI1314" s="17">
        <v>4.57</v>
      </c>
      <c r="AJ1314" s="17">
        <v>58</v>
      </c>
      <c r="AK1314" s="17">
        <v>0</v>
      </c>
      <c r="AL1314" s="17">
        <v>9</v>
      </c>
      <c r="AM1314" s="17">
        <v>69</v>
      </c>
    </row>
    <row r="1315" spans="1:39">
      <c r="A1315" s="22" t="s">
        <v>74</v>
      </c>
      <c r="B1315" s="20">
        <v>10611</v>
      </c>
      <c r="C1315" s="13">
        <v>2006</v>
      </c>
      <c r="D1315" s="19">
        <v>38937</v>
      </c>
      <c r="F1315" s="4" t="s">
        <v>46</v>
      </c>
      <c r="G1315" s="4">
        <v>1464</v>
      </c>
      <c r="H1315" s="15">
        <v>1</v>
      </c>
      <c r="I1315" s="15">
        <v>1</v>
      </c>
      <c r="J1315" s="15">
        <v>1</v>
      </c>
      <c r="K1315" s="15">
        <v>1</v>
      </c>
      <c r="L1315" s="15">
        <v>5</v>
      </c>
      <c r="M1315" s="15">
        <v>1</v>
      </c>
      <c r="N1315" s="15">
        <v>5</v>
      </c>
      <c r="O1315" s="7" t="s">
        <v>45</v>
      </c>
      <c r="P1315" s="16">
        <v>5.0000000000000001E-3</v>
      </c>
      <c r="Q1315" s="16">
        <v>5.0000000000000001E-3</v>
      </c>
      <c r="R1315" s="16">
        <v>-6.0000000000000001E-3</v>
      </c>
      <c r="S1315" s="16">
        <v>0</v>
      </c>
      <c r="T1315" s="16">
        <v>0</v>
      </c>
      <c r="U1315" s="16">
        <v>1.2E-2</v>
      </c>
      <c r="V1315" s="16">
        <v>3.4000000000000002E-2</v>
      </c>
      <c r="W1315" s="16">
        <v>0</v>
      </c>
      <c r="X1315" s="16">
        <v>4.2000000000000003E-2</v>
      </c>
      <c r="Y1315" s="16">
        <v>2E-3</v>
      </c>
      <c r="Z1315" s="16">
        <v>4.8000000000000001E-2</v>
      </c>
      <c r="AA1315" s="16">
        <v>-0.19</v>
      </c>
      <c r="AB1315" s="16">
        <v>0</v>
      </c>
      <c r="AC1315" s="16">
        <v>4.0000000000000001E-3</v>
      </c>
      <c r="AD1315" s="16">
        <v>7.0999999999999994E-2</v>
      </c>
      <c r="AE1315" s="16">
        <v>-1.7000000000000001E-2</v>
      </c>
      <c r="AF1315" s="16">
        <v>0</v>
      </c>
      <c r="AG1315" s="17">
        <v>0</v>
      </c>
      <c r="AH1315" s="17">
        <v>1.5149999999999999</v>
      </c>
      <c r="AI1315" s="17">
        <v>4.93</v>
      </c>
      <c r="AJ1315" s="17">
        <v>56</v>
      </c>
      <c r="AK1315" s="17">
        <v>5</v>
      </c>
      <c r="AL1315" s="17">
        <v>2</v>
      </c>
      <c r="AM1315" s="17">
        <v>92</v>
      </c>
    </row>
    <row r="1316" spans="1:39">
      <c r="A1316" s="22" t="s">
        <v>75</v>
      </c>
      <c r="B1316" s="20">
        <v>1679</v>
      </c>
      <c r="C1316" s="13">
        <v>2003</v>
      </c>
      <c r="D1316" s="19">
        <v>37726</v>
      </c>
      <c r="F1316" s="4" t="s">
        <v>46</v>
      </c>
      <c r="G1316" s="4">
        <v>2829</v>
      </c>
      <c r="H1316" s="15">
        <v>2</v>
      </c>
      <c r="I1316" s="15">
        <v>1</v>
      </c>
      <c r="J1316" s="15">
        <v>1</v>
      </c>
      <c r="K1316" s="15">
        <v>1</v>
      </c>
      <c r="L1316" s="15">
        <v>1</v>
      </c>
      <c r="M1316" s="15">
        <v>1</v>
      </c>
      <c r="N1316" s="15">
        <v>1</v>
      </c>
      <c r="O1316" s="7" t="s">
        <v>45</v>
      </c>
      <c r="P1316" s="16">
        <v>-0.06</v>
      </c>
      <c r="Q1316" s="16">
        <v>-0.06</v>
      </c>
      <c r="R1316" s="16">
        <v>-0.14000000000000001</v>
      </c>
      <c r="S1316" s="16">
        <v>0.16700000000000001</v>
      </c>
      <c r="T1316" s="16">
        <v>0</v>
      </c>
      <c r="U1316" s="16">
        <v>1E-3</v>
      </c>
      <c r="V1316" s="16">
        <v>-6.0000000000000001E-3</v>
      </c>
      <c r="W1316" s="16">
        <v>0</v>
      </c>
      <c r="X1316" s="16">
        <v>0.13300000000000001</v>
      </c>
      <c r="Y1316" s="16">
        <v>3.1E-2</v>
      </c>
      <c r="Z1316" s="16">
        <v>-3.6999999999999998E-2</v>
      </c>
      <c r="AA1316" s="16">
        <v>0</v>
      </c>
      <c r="AB1316" s="16">
        <v>0</v>
      </c>
      <c r="AC1316" s="16">
        <v>1.9E-2</v>
      </c>
      <c r="AD1316" s="16">
        <v>4.2000000000000003E-2</v>
      </c>
      <c r="AE1316" s="16">
        <v>-2.5999999999999999E-2</v>
      </c>
      <c r="AF1316" s="16">
        <v>0</v>
      </c>
      <c r="AG1316" s="17">
        <v>23.41</v>
      </c>
      <c r="AH1316" s="17">
        <v>1.6875</v>
      </c>
      <c r="AI1316" s="17">
        <v>6.02</v>
      </c>
      <c r="AJ1316" s="17">
        <v>18</v>
      </c>
      <c r="AK1316" s="17">
        <v>67</v>
      </c>
      <c r="AL1316" s="17">
        <v>1</v>
      </c>
      <c r="AM1316" s="17">
        <v>16</v>
      </c>
    </row>
    <row r="1317" spans="1:39">
      <c r="H1317">
        <f>COUNT(H4:H1316)</f>
        <v>1313</v>
      </c>
      <c r="I1317">
        <f t="shared" ref="I1317:R1317" si="0">COUNT(I4:I1316)</f>
        <v>1257</v>
      </c>
      <c r="J1317">
        <f t="shared" si="0"/>
        <v>1257</v>
      </c>
      <c r="K1317">
        <f t="shared" si="0"/>
        <v>1257</v>
      </c>
      <c r="L1317">
        <f t="shared" si="0"/>
        <v>1257</v>
      </c>
      <c r="M1317">
        <f t="shared" si="0"/>
        <v>1257</v>
      </c>
      <c r="N1317">
        <f t="shared" si="0"/>
        <v>1257</v>
      </c>
      <c r="O1317">
        <f t="shared" si="0"/>
        <v>0</v>
      </c>
      <c r="P1317">
        <f t="shared" si="0"/>
        <v>1313</v>
      </c>
      <c r="Q1317">
        <f t="shared" si="0"/>
        <v>1313</v>
      </c>
      <c r="R1317">
        <f t="shared" si="0"/>
        <v>1313</v>
      </c>
    </row>
  </sheetData>
  <autoFilter ref="A3:AM1317">
    <filterColumn colId="5"/>
    <filterColumn colId="6"/>
    <filterColumn colId="11"/>
    <filterColumn colId="14"/>
    <filterColumn colId="18"/>
    <filterColumn colId="19"/>
    <filterColumn colId="20"/>
    <filterColumn colId="21"/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B1314"/>
  <sheetViews>
    <sheetView topLeftCell="A1279" workbookViewId="0">
      <selection activeCell="A1314" sqref="A1314"/>
    </sheetView>
  </sheetViews>
  <sheetFormatPr defaultRowHeight="15"/>
  <cols>
    <col min="1" max="1" width="17.42578125" customWidth="1"/>
    <col min="2" max="2" width="19.140625" customWidth="1"/>
  </cols>
  <sheetData>
    <row r="1" spans="1:2">
      <c r="A1" s="83" t="s">
        <v>7</v>
      </c>
      <c r="B1" s="87" t="s">
        <v>221</v>
      </c>
    </row>
    <row r="2" spans="1:2">
      <c r="A2" s="84">
        <v>6773</v>
      </c>
      <c r="B2" s="88">
        <v>0</v>
      </c>
    </row>
    <row r="3" spans="1:2">
      <c r="A3" s="84">
        <v>6775</v>
      </c>
      <c r="B3" s="88">
        <v>0</v>
      </c>
    </row>
    <row r="4" spans="1:2">
      <c r="A4" s="84">
        <v>6776</v>
      </c>
      <c r="B4" s="88">
        <v>0</v>
      </c>
    </row>
    <row r="5" spans="1:2">
      <c r="A5" s="84">
        <v>39178</v>
      </c>
      <c r="B5" s="88">
        <v>0</v>
      </c>
    </row>
    <row r="6" spans="1:2">
      <c r="A6" s="84">
        <v>7380</v>
      </c>
      <c r="B6" s="88">
        <v>0</v>
      </c>
    </row>
    <row r="7" spans="1:2">
      <c r="A7" s="84">
        <v>7381</v>
      </c>
      <c r="B7" s="88">
        <v>0</v>
      </c>
    </row>
    <row r="8" spans="1:2">
      <c r="A8" s="84">
        <v>7382</v>
      </c>
      <c r="B8" s="88">
        <v>0</v>
      </c>
    </row>
    <row r="9" spans="1:2">
      <c r="A9" s="84">
        <v>7384</v>
      </c>
      <c r="B9" s="88">
        <v>0</v>
      </c>
    </row>
    <row r="10" spans="1:2">
      <c r="A10" s="84">
        <v>7385</v>
      </c>
      <c r="B10" s="88">
        <v>0</v>
      </c>
    </row>
    <row r="11" spans="1:2">
      <c r="A11" s="84">
        <v>7386</v>
      </c>
      <c r="B11" s="88">
        <v>0</v>
      </c>
    </row>
    <row r="12" spans="1:2">
      <c r="A12" s="84">
        <v>7387</v>
      </c>
      <c r="B12" s="88">
        <v>0</v>
      </c>
    </row>
    <row r="13" spans="1:2">
      <c r="A13" s="84">
        <v>39185</v>
      </c>
      <c r="B13" s="88">
        <v>0</v>
      </c>
    </row>
    <row r="14" spans="1:2">
      <c r="A14" s="84">
        <v>6982</v>
      </c>
      <c r="B14" s="88">
        <v>0</v>
      </c>
    </row>
    <row r="15" spans="1:2">
      <c r="A15" s="84">
        <v>6983</v>
      </c>
      <c r="B15" s="88">
        <v>0</v>
      </c>
    </row>
    <row r="16" spans="1:2">
      <c r="A16" s="84">
        <v>6984</v>
      </c>
      <c r="B16" s="88">
        <v>0</v>
      </c>
    </row>
    <row r="17" spans="1:2">
      <c r="A17" s="84">
        <v>6866</v>
      </c>
      <c r="B17" s="88">
        <v>0</v>
      </c>
    </row>
    <row r="18" spans="1:2">
      <c r="A18" s="84">
        <v>6867</v>
      </c>
      <c r="B18" s="88">
        <v>0</v>
      </c>
    </row>
    <row r="19" spans="1:2">
      <c r="A19" s="84">
        <v>6868</v>
      </c>
      <c r="B19" s="88">
        <v>0</v>
      </c>
    </row>
    <row r="20" spans="1:2">
      <c r="A20" s="84">
        <v>6869</v>
      </c>
      <c r="B20" s="88">
        <v>0</v>
      </c>
    </row>
    <row r="21" spans="1:2">
      <c r="A21" s="84">
        <v>6870</v>
      </c>
      <c r="B21" s="88">
        <v>0</v>
      </c>
    </row>
    <row r="22" spans="1:2">
      <c r="A22" s="84">
        <v>6871</v>
      </c>
      <c r="B22" s="88">
        <v>0</v>
      </c>
    </row>
    <row r="23" spans="1:2">
      <c r="A23" s="84">
        <v>39204</v>
      </c>
      <c r="B23" s="88">
        <v>0</v>
      </c>
    </row>
    <row r="24" spans="1:2">
      <c r="A24" s="84">
        <v>39203</v>
      </c>
      <c r="B24" s="88">
        <v>0</v>
      </c>
    </row>
    <row r="25" spans="1:2">
      <c r="A25" s="84">
        <v>7049</v>
      </c>
      <c r="B25" s="88">
        <v>0</v>
      </c>
    </row>
    <row r="26" spans="1:2">
      <c r="A26" s="84">
        <v>7050</v>
      </c>
      <c r="B26" s="88">
        <v>0</v>
      </c>
    </row>
    <row r="27" spans="1:2">
      <c r="A27" s="84">
        <v>39217</v>
      </c>
      <c r="B27" s="88">
        <v>0</v>
      </c>
    </row>
    <row r="28" spans="1:2">
      <c r="A28" s="84">
        <v>7199</v>
      </c>
      <c r="B28" s="88">
        <v>0</v>
      </c>
    </row>
    <row r="29" spans="1:2">
      <c r="A29" s="84">
        <v>39233</v>
      </c>
      <c r="B29" s="88">
        <v>0</v>
      </c>
    </row>
    <row r="30" spans="1:2">
      <c r="A30" s="84">
        <v>7202</v>
      </c>
      <c r="B30" s="88">
        <v>0</v>
      </c>
    </row>
    <row r="31" spans="1:2">
      <c r="A31" s="84">
        <v>7203</v>
      </c>
      <c r="B31" s="88">
        <v>0</v>
      </c>
    </row>
    <row r="32" spans="1:2">
      <c r="A32" s="84">
        <v>7204</v>
      </c>
      <c r="B32" s="88">
        <v>0</v>
      </c>
    </row>
    <row r="33" spans="1:2">
      <c r="A33" s="84">
        <v>7193</v>
      </c>
      <c r="B33" s="88">
        <v>-1</v>
      </c>
    </row>
    <row r="34" spans="1:2">
      <c r="A34" s="84">
        <v>7194</v>
      </c>
      <c r="B34" s="88">
        <v>-1</v>
      </c>
    </row>
    <row r="35" spans="1:2">
      <c r="A35" s="84">
        <v>39232</v>
      </c>
      <c r="B35" s="88">
        <v>-1</v>
      </c>
    </row>
    <row r="36" spans="1:2">
      <c r="A36" s="84">
        <v>7111</v>
      </c>
      <c r="B36" s="88">
        <v>0</v>
      </c>
    </row>
    <row r="37" spans="1:2">
      <c r="A37" s="84">
        <v>7112</v>
      </c>
      <c r="B37" s="88">
        <v>0</v>
      </c>
    </row>
    <row r="38" spans="1:2">
      <c r="A38" s="84">
        <v>7114</v>
      </c>
      <c r="B38" s="88">
        <v>0</v>
      </c>
    </row>
    <row r="39" spans="1:2">
      <c r="A39" s="84">
        <v>7115</v>
      </c>
      <c r="B39" s="88">
        <v>0</v>
      </c>
    </row>
    <row r="40" spans="1:2">
      <c r="A40" s="84">
        <v>39242</v>
      </c>
      <c r="B40" s="88">
        <v>0</v>
      </c>
    </row>
    <row r="41" spans="1:2">
      <c r="A41" s="86">
        <v>7198</v>
      </c>
      <c r="B41" s="88">
        <v>0</v>
      </c>
    </row>
    <row r="42" spans="1:2">
      <c r="A42" s="84">
        <v>6890</v>
      </c>
      <c r="B42" s="88">
        <v>1</v>
      </c>
    </row>
    <row r="43" spans="1:2">
      <c r="A43" s="84">
        <v>6891</v>
      </c>
      <c r="B43" s="88">
        <v>1</v>
      </c>
    </row>
    <row r="44" spans="1:2">
      <c r="A44" s="84">
        <v>6892</v>
      </c>
      <c r="B44" s="88">
        <v>1</v>
      </c>
    </row>
    <row r="45" spans="1:2">
      <c r="A45" s="84">
        <v>6893</v>
      </c>
      <c r="B45" s="88">
        <v>1</v>
      </c>
    </row>
    <row r="46" spans="1:2">
      <c r="A46" s="84">
        <v>6894</v>
      </c>
      <c r="B46" s="88">
        <v>1</v>
      </c>
    </row>
    <row r="47" spans="1:2">
      <c r="A47" s="84">
        <v>6895</v>
      </c>
      <c r="B47" s="88">
        <v>1</v>
      </c>
    </row>
    <row r="48" spans="1:2">
      <c r="A48" s="84">
        <v>39247</v>
      </c>
      <c r="B48" s="88">
        <v>1</v>
      </c>
    </row>
    <row r="49" spans="1:2">
      <c r="A49" s="84">
        <v>39248</v>
      </c>
      <c r="B49" s="88">
        <v>1</v>
      </c>
    </row>
    <row r="50" spans="1:2">
      <c r="A50" s="84">
        <v>6809</v>
      </c>
      <c r="B50" s="88">
        <v>-1</v>
      </c>
    </row>
    <row r="51" spans="1:2">
      <c r="A51" s="84">
        <v>6810</v>
      </c>
      <c r="B51" s="88">
        <v>-1</v>
      </c>
    </row>
    <row r="52" spans="1:2">
      <c r="A52" s="84">
        <v>6815</v>
      </c>
      <c r="B52" s="88">
        <v>-1</v>
      </c>
    </row>
    <row r="53" spans="1:2">
      <c r="A53" s="84">
        <v>6816</v>
      </c>
      <c r="B53" s="88">
        <v>-1</v>
      </c>
    </row>
    <row r="54" spans="1:2">
      <c r="A54" s="84">
        <v>6817</v>
      </c>
      <c r="B54" s="88">
        <v>-1</v>
      </c>
    </row>
    <row r="55" spans="1:2">
      <c r="A55" s="84">
        <v>6818</v>
      </c>
      <c r="B55" s="88">
        <v>-1</v>
      </c>
    </row>
    <row r="56" spans="1:2">
      <c r="A56" s="84">
        <v>6819</v>
      </c>
      <c r="B56" s="88">
        <v>-1</v>
      </c>
    </row>
    <row r="57" spans="1:2">
      <c r="A57" s="84">
        <v>6820</v>
      </c>
      <c r="B57" s="88">
        <v>-1</v>
      </c>
    </row>
    <row r="58" spans="1:2">
      <c r="A58" s="84">
        <v>6821</v>
      </c>
      <c r="B58" s="88">
        <v>-1</v>
      </c>
    </row>
    <row r="59" spans="1:2">
      <c r="A59" s="86">
        <v>6822</v>
      </c>
      <c r="B59" s="88">
        <v>-1</v>
      </c>
    </row>
    <row r="60" spans="1:2">
      <c r="A60" s="86">
        <v>11035</v>
      </c>
      <c r="B60" s="88">
        <v>0</v>
      </c>
    </row>
    <row r="61" spans="1:2">
      <c r="A61" s="86">
        <v>6498</v>
      </c>
      <c r="B61" s="88">
        <v>-1</v>
      </c>
    </row>
    <row r="62" spans="1:2">
      <c r="A62" s="84">
        <v>6501</v>
      </c>
      <c r="B62" s="88">
        <v>-1</v>
      </c>
    </row>
    <row r="63" spans="1:2">
      <c r="A63" s="84">
        <v>6502</v>
      </c>
      <c r="B63" s="88">
        <v>-1</v>
      </c>
    </row>
    <row r="64" spans="1:2">
      <c r="A64" s="84">
        <v>6503</v>
      </c>
      <c r="B64" s="88">
        <v>-1</v>
      </c>
    </row>
    <row r="65" spans="1:2">
      <c r="A65" s="84">
        <v>6504</v>
      </c>
      <c r="B65" s="88">
        <v>-1</v>
      </c>
    </row>
    <row r="66" spans="1:2">
      <c r="A66" s="84">
        <v>6505</v>
      </c>
      <c r="B66" s="88">
        <v>-1</v>
      </c>
    </row>
    <row r="67" spans="1:2">
      <c r="A67" s="84">
        <v>6506</v>
      </c>
      <c r="B67" s="88">
        <v>-1</v>
      </c>
    </row>
    <row r="68" spans="1:2">
      <c r="A68" s="84">
        <v>6507</v>
      </c>
      <c r="B68" s="88">
        <v>-1</v>
      </c>
    </row>
    <row r="69" spans="1:2">
      <c r="A69" s="84">
        <v>6508</v>
      </c>
      <c r="B69" s="88">
        <v>-1</v>
      </c>
    </row>
    <row r="70" spans="1:2">
      <c r="A70" s="84">
        <v>6452</v>
      </c>
      <c r="B70" s="88">
        <v>-1</v>
      </c>
    </row>
    <row r="71" spans="1:2">
      <c r="A71" s="84">
        <v>6453</v>
      </c>
      <c r="B71" s="88">
        <v>-1</v>
      </c>
    </row>
    <row r="72" spans="1:2">
      <c r="A72" s="84">
        <v>6454</v>
      </c>
      <c r="B72" s="88">
        <v>-1</v>
      </c>
    </row>
    <row r="73" spans="1:2">
      <c r="A73" s="84">
        <v>6455</v>
      </c>
      <c r="B73" s="88">
        <v>-1</v>
      </c>
    </row>
    <row r="74" spans="1:2">
      <c r="A74" s="84">
        <v>6456</v>
      </c>
      <c r="B74" s="88">
        <v>-1</v>
      </c>
    </row>
    <row r="75" spans="1:2">
      <c r="A75" s="84">
        <v>39276</v>
      </c>
      <c r="B75" s="88">
        <v>-1</v>
      </c>
    </row>
    <row r="76" spans="1:2">
      <c r="A76" s="84">
        <v>7175</v>
      </c>
      <c r="B76" s="88">
        <v>0</v>
      </c>
    </row>
    <row r="77" spans="1:2">
      <c r="A77" s="84">
        <v>7176</v>
      </c>
      <c r="B77" s="88">
        <v>0</v>
      </c>
    </row>
    <row r="78" spans="1:2">
      <c r="A78" s="84">
        <v>7177</v>
      </c>
      <c r="B78" s="88">
        <v>0</v>
      </c>
    </row>
    <row r="79" spans="1:2">
      <c r="A79" s="84">
        <v>7178</v>
      </c>
      <c r="B79" s="88">
        <v>0</v>
      </c>
    </row>
    <row r="80" spans="1:2">
      <c r="A80" s="84">
        <v>7179</v>
      </c>
      <c r="B80" s="88">
        <v>0</v>
      </c>
    </row>
    <row r="81" spans="1:2">
      <c r="A81" s="84">
        <v>39271</v>
      </c>
      <c r="B81" s="88">
        <v>0</v>
      </c>
    </row>
    <row r="82" spans="1:2">
      <c r="A82" s="84">
        <v>40436</v>
      </c>
      <c r="B82" s="88">
        <v>0</v>
      </c>
    </row>
    <row r="83" spans="1:2">
      <c r="A83" s="84">
        <v>40433</v>
      </c>
      <c r="B83" s="88">
        <v>0</v>
      </c>
    </row>
    <row r="84" spans="1:2">
      <c r="A84" s="84">
        <v>40434</v>
      </c>
      <c r="B84" s="88">
        <v>0</v>
      </c>
    </row>
    <row r="85" spans="1:2">
      <c r="A85" s="84">
        <v>40435</v>
      </c>
      <c r="B85" s="88">
        <v>0</v>
      </c>
    </row>
    <row r="86" spans="1:2">
      <c r="A86" s="86">
        <v>10958</v>
      </c>
      <c r="B86" s="88">
        <v>-1</v>
      </c>
    </row>
    <row r="87" spans="1:2">
      <c r="A87" s="86">
        <v>11057</v>
      </c>
      <c r="B87" s="88">
        <v>0</v>
      </c>
    </row>
    <row r="88" spans="1:2">
      <c r="A88" s="86">
        <v>11053</v>
      </c>
      <c r="B88" s="88">
        <v>0</v>
      </c>
    </row>
    <row r="89" spans="1:2">
      <c r="A89" s="86">
        <v>11052</v>
      </c>
      <c r="B89" s="88">
        <v>0</v>
      </c>
    </row>
    <row r="90" spans="1:2">
      <c r="A90" s="86">
        <v>11054</v>
      </c>
      <c r="B90" s="88">
        <v>0</v>
      </c>
    </row>
    <row r="91" spans="1:2">
      <c r="A91" s="86">
        <v>11033</v>
      </c>
      <c r="B91" s="88">
        <v>0</v>
      </c>
    </row>
    <row r="92" spans="1:2">
      <c r="A92" s="86">
        <v>11034</v>
      </c>
      <c r="B92" s="88">
        <v>0</v>
      </c>
    </row>
    <row r="93" spans="1:2">
      <c r="A93" s="86">
        <v>11306</v>
      </c>
      <c r="B93" s="88">
        <v>0</v>
      </c>
    </row>
    <row r="94" spans="1:2">
      <c r="A94" s="84">
        <v>6875</v>
      </c>
      <c r="B94" s="88">
        <v>0</v>
      </c>
    </row>
    <row r="95" spans="1:2">
      <c r="A95" s="84">
        <v>6876</v>
      </c>
      <c r="B95" s="88">
        <v>0</v>
      </c>
    </row>
    <row r="96" spans="1:2">
      <c r="A96" s="84">
        <v>6877</v>
      </c>
      <c r="B96" s="88">
        <v>0</v>
      </c>
    </row>
    <row r="97" spans="1:2">
      <c r="A97" s="84">
        <v>39279</v>
      </c>
      <c r="B97" s="88">
        <v>0</v>
      </c>
    </row>
    <row r="98" spans="1:2">
      <c r="A98" s="84">
        <v>39280</v>
      </c>
      <c r="B98" s="88">
        <v>0</v>
      </c>
    </row>
    <row r="99" spans="1:2">
      <c r="A99" s="86">
        <v>11227</v>
      </c>
      <c r="B99" s="88">
        <v>0</v>
      </c>
    </row>
    <row r="100" spans="1:2">
      <c r="A100" s="86">
        <v>11219</v>
      </c>
      <c r="B100" s="88">
        <v>0</v>
      </c>
    </row>
    <row r="101" spans="1:2">
      <c r="A101" s="84">
        <v>11221</v>
      </c>
      <c r="B101" s="88">
        <v>0</v>
      </c>
    </row>
    <row r="102" spans="1:2">
      <c r="A102" s="84">
        <v>11222</v>
      </c>
      <c r="B102" s="88">
        <v>0</v>
      </c>
    </row>
    <row r="103" spans="1:2">
      <c r="A103" s="86">
        <v>11224</v>
      </c>
      <c r="B103" s="88">
        <v>0</v>
      </c>
    </row>
    <row r="104" spans="1:2">
      <c r="A104" s="86">
        <v>11225</v>
      </c>
      <c r="B104" s="88">
        <v>0</v>
      </c>
    </row>
    <row r="105" spans="1:2">
      <c r="A105" s="86">
        <v>11078</v>
      </c>
      <c r="B105" s="88">
        <v>0</v>
      </c>
    </row>
    <row r="106" spans="1:2">
      <c r="A106" s="86">
        <v>11043</v>
      </c>
      <c r="B106" s="88">
        <v>0</v>
      </c>
    </row>
    <row r="107" spans="1:2">
      <c r="A107" s="86">
        <v>11168</v>
      </c>
      <c r="B107" s="88">
        <v>0</v>
      </c>
    </row>
    <row r="108" spans="1:2">
      <c r="A108" s="84">
        <v>11300</v>
      </c>
      <c r="B108" s="88">
        <v>-1</v>
      </c>
    </row>
    <row r="109" spans="1:2">
      <c r="A109" s="84">
        <v>11301</v>
      </c>
      <c r="B109" s="88">
        <v>-1</v>
      </c>
    </row>
    <row r="110" spans="1:2">
      <c r="A110" s="86">
        <v>11327</v>
      </c>
      <c r="B110" s="88">
        <v>0</v>
      </c>
    </row>
    <row r="111" spans="1:2">
      <c r="A111" s="84">
        <v>6401</v>
      </c>
      <c r="B111" s="88">
        <v>0</v>
      </c>
    </row>
    <row r="112" spans="1:2">
      <c r="A112" s="84">
        <v>6402</v>
      </c>
      <c r="B112" s="88">
        <v>0</v>
      </c>
    </row>
    <row r="113" spans="1:2">
      <c r="A113" s="86">
        <v>11077</v>
      </c>
      <c r="B113" s="88">
        <v>0</v>
      </c>
    </row>
    <row r="114" spans="1:2">
      <c r="A114" s="86">
        <v>11297</v>
      </c>
      <c r="B114" s="88">
        <v>0</v>
      </c>
    </row>
    <row r="115" spans="1:2">
      <c r="A115" s="86">
        <v>11212</v>
      </c>
      <c r="B115" s="88">
        <v>0</v>
      </c>
    </row>
    <row r="116" spans="1:2">
      <c r="A116" s="86">
        <v>11208</v>
      </c>
      <c r="B116" s="88">
        <v>0</v>
      </c>
    </row>
    <row r="117" spans="1:2">
      <c r="A117" s="85">
        <v>11192</v>
      </c>
      <c r="B117" s="88">
        <v>0</v>
      </c>
    </row>
    <row r="118" spans="1:2">
      <c r="A118" s="85">
        <v>11193</v>
      </c>
      <c r="B118" s="88">
        <v>0</v>
      </c>
    </row>
    <row r="119" spans="1:2">
      <c r="A119" s="85">
        <v>11194</v>
      </c>
      <c r="B119" s="88">
        <v>0</v>
      </c>
    </row>
    <row r="120" spans="1:2">
      <c r="A120" s="85">
        <v>11195</v>
      </c>
      <c r="B120" s="88">
        <v>0</v>
      </c>
    </row>
    <row r="121" spans="1:2">
      <c r="A121" s="86">
        <v>11206</v>
      </c>
      <c r="B121" s="88">
        <v>0</v>
      </c>
    </row>
    <row r="122" spans="1:2">
      <c r="A122" s="84">
        <v>11166</v>
      </c>
      <c r="B122" s="88">
        <v>-1</v>
      </c>
    </row>
    <row r="123" spans="1:2">
      <c r="A123" s="84">
        <v>11167</v>
      </c>
      <c r="B123" s="88">
        <v>-1</v>
      </c>
    </row>
    <row r="124" spans="1:2">
      <c r="A124" s="84">
        <v>7157</v>
      </c>
      <c r="B124" s="88">
        <v>0</v>
      </c>
    </row>
    <row r="125" spans="1:2">
      <c r="A125" s="84">
        <v>7158</v>
      </c>
      <c r="B125" s="88">
        <v>0</v>
      </c>
    </row>
    <row r="126" spans="1:2">
      <c r="A126" s="84">
        <v>7159</v>
      </c>
      <c r="B126" s="88">
        <v>0</v>
      </c>
    </row>
    <row r="127" spans="1:2">
      <c r="A127" s="84">
        <v>7160</v>
      </c>
      <c r="B127" s="88">
        <v>0</v>
      </c>
    </row>
    <row r="128" spans="1:2">
      <c r="A128" s="84">
        <v>7161</v>
      </c>
      <c r="B128" s="88">
        <v>0</v>
      </c>
    </row>
    <row r="129" spans="1:2">
      <c r="A129" s="84">
        <v>7162</v>
      </c>
      <c r="B129" s="88">
        <v>0</v>
      </c>
    </row>
    <row r="130" spans="1:2">
      <c r="A130" s="84">
        <v>39298</v>
      </c>
      <c r="B130" s="88">
        <v>0</v>
      </c>
    </row>
    <row r="131" spans="1:2">
      <c r="A131" s="84">
        <v>39299</v>
      </c>
      <c r="B131" s="88">
        <v>0</v>
      </c>
    </row>
    <row r="132" spans="1:2">
      <c r="A132" s="86">
        <v>11336</v>
      </c>
      <c r="B132" s="88">
        <v>0</v>
      </c>
    </row>
    <row r="133" spans="1:2">
      <c r="A133" s="84">
        <v>6781</v>
      </c>
      <c r="B133" s="88"/>
    </row>
    <row r="134" spans="1:2">
      <c r="A134" s="84">
        <v>6782</v>
      </c>
      <c r="B134" s="88"/>
    </row>
    <row r="135" spans="1:2">
      <c r="A135" s="84">
        <v>6783</v>
      </c>
      <c r="B135" s="88"/>
    </row>
    <row r="136" spans="1:2">
      <c r="A136" s="84">
        <v>39296</v>
      </c>
      <c r="B136" s="88"/>
    </row>
    <row r="137" spans="1:2">
      <c r="A137" s="84">
        <v>39297</v>
      </c>
      <c r="B137" s="88"/>
    </row>
    <row r="138" spans="1:2">
      <c r="A138" s="85">
        <v>41157</v>
      </c>
      <c r="B138" s="88"/>
    </row>
    <row r="139" spans="1:2">
      <c r="A139" s="84">
        <v>11202</v>
      </c>
      <c r="B139" s="88">
        <v>0</v>
      </c>
    </row>
    <row r="140" spans="1:2">
      <c r="A140" s="84">
        <v>11203</v>
      </c>
      <c r="B140" s="88">
        <v>0</v>
      </c>
    </row>
    <row r="141" spans="1:2">
      <c r="A141" s="84">
        <v>11204</v>
      </c>
      <c r="B141" s="88">
        <v>0</v>
      </c>
    </row>
    <row r="142" spans="1:2">
      <c r="A142" s="84">
        <v>7151</v>
      </c>
      <c r="B142" s="88">
        <v>-1</v>
      </c>
    </row>
    <row r="143" spans="1:2">
      <c r="A143" s="84">
        <v>7152</v>
      </c>
      <c r="B143" s="88">
        <v>-1</v>
      </c>
    </row>
    <row r="144" spans="1:2">
      <c r="A144" s="84">
        <v>7153</v>
      </c>
      <c r="B144" s="88">
        <v>-1</v>
      </c>
    </row>
    <row r="145" spans="1:2">
      <c r="A145" s="84">
        <v>7154</v>
      </c>
      <c r="B145" s="88">
        <v>-1</v>
      </c>
    </row>
    <row r="146" spans="1:2">
      <c r="A146" s="84">
        <v>7155</v>
      </c>
      <c r="B146" s="88">
        <v>-1</v>
      </c>
    </row>
    <row r="147" spans="1:2">
      <c r="A147" s="84">
        <v>7156</v>
      </c>
      <c r="B147" s="88">
        <v>-1</v>
      </c>
    </row>
    <row r="148" spans="1:2">
      <c r="A148" s="84">
        <v>39305</v>
      </c>
      <c r="B148" s="88">
        <v>-1</v>
      </c>
    </row>
    <row r="149" spans="1:2">
      <c r="A149" s="84">
        <v>39306</v>
      </c>
      <c r="B149" s="88">
        <v>-1</v>
      </c>
    </row>
    <row r="150" spans="1:2">
      <c r="A150" s="84">
        <v>11028</v>
      </c>
      <c r="B150" s="88">
        <v>0</v>
      </c>
    </row>
    <row r="151" spans="1:2">
      <c r="A151" s="84">
        <v>11029</v>
      </c>
      <c r="B151" s="88">
        <v>0</v>
      </c>
    </row>
    <row r="152" spans="1:2">
      <c r="A152" s="86">
        <v>11200</v>
      </c>
      <c r="B152" s="88">
        <v>0</v>
      </c>
    </row>
    <row r="153" spans="1:2">
      <c r="A153" s="86">
        <v>11196</v>
      </c>
      <c r="B153" s="88">
        <v>0</v>
      </c>
    </row>
    <row r="154" spans="1:2">
      <c r="A154" s="86">
        <v>11070</v>
      </c>
      <c r="B154" s="88">
        <v>0</v>
      </c>
    </row>
    <row r="155" spans="1:2">
      <c r="A155" s="86">
        <v>11185</v>
      </c>
      <c r="B155" s="88">
        <v>0</v>
      </c>
    </row>
    <row r="156" spans="1:2">
      <c r="A156" s="86">
        <v>11295</v>
      </c>
      <c r="B156" s="88">
        <v>0</v>
      </c>
    </row>
    <row r="157" spans="1:2">
      <c r="A157" s="86">
        <v>11182</v>
      </c>
      <c r="B157" s="88">
        <v>0</v>
      </c>
    </row>
    <row r="158" spans="1:2">
      <c r="A158" s="86">
        <v>11069</v>
      </c>
      <c r="B158" s="88">
        <v>0</v>
      </c>
    </row>
    <row r="159" spans="1:2">
      <c r="A159" s="86">
        <v>11293</v>
      </c>
      <c r="B159" s="88">
        <v>0</v>
      </c>
    </row>
    <row r="160" spans="1:2">
      <c r="A160" s="86">
        <v>11026</v>
      </c>
      <c r="B160" s="88">
        <v>0</v>
      </c>
    </row>
    <row r="161" spans="1:2">
      <c r="A161" s="86">
        <v>11269</v>
      </c>
      <c r="B161" s="88">
        <v>0</v>
      </c>
    </row>
    <row r="162" spans="1:2">
      <c r="A162" s="84">
        <v>7316</v>
      </c>
      <c r="B162" s="88">
        <v>0</v>
      </c>
    </row>
    <row r="163" spans="1:2">
      <c r="A163" s="84">
        <v>7317</v>
      </c>
      <c r="B163" s="88">
        <v>0</v>
      </c>
    </row>
    <row r="164" spans="1:2">
      <c r="A164" s="84">
        <v>7318</v>
      </c>
      <c r="B164" s="88">
        <v>0</v>
      </c>
    </row>
    <row r="165" spans="1:2">
      <c r="A165" s="84">
        <v>39319</v>
      </c>
      <c r="B165" s="88">
        <v>0</v>
      </c>
    </row>
    <row r="166" spans="1:2">
      <c r="A166" s="84">
        <v>39318</v>
      </c>
      <c r="B166" s="88">
        <v>0</v>
      </c>
    </row>
    <row r="167" spans="1:2">
      <c r="A167" s="84">
        <v>6880</v>
      </c>
      <c r="B167" s="88">
        <v>0</v>
      </c>
    </row>
    <row r="168" spans="1:2">
      <c r="A168" s="84">
        <v>6881</v>
      </c>
      <c r="B168" s="88">
        <v>0</v>
      </c>
    </row>
    <row r="169" spans="1:2">
      <c r="A169" s="84">
        <v>6882</v>
      </c>
      <c r="B169" s="88">
        <v>0</v>
      </c>
    </row>
    <row r="170" spans="1:2">
      <c r="A170" s="84">
        <v>6883</v>
      </c>
      <c r="B170" s="88">
        <v>0</v>
      </c>
    </row>
    <row r="171" spans="1:2">
      <c r="A171" s="84">
        <v>6884</v>
      </c>
      <c r="B171" s="88">
        <v>0</v>
      </c>
    </row>
    <row r="172" spans="1:2">
      <c r="A172" s="84">
        <v>6885</v>
      </c>
      <c r="B172" s="88">
        <v>0</v>
      </c>
    </row>
    <row r="173" spans="1:2">
      <c r="A173" s="84">
        <v>39320</v>
      </c>
      <c r="B173" s="88">
        <v>0</v>
      </c>
    </row>
    <row r="174" spans="1:2">
      <c r="A174" s="86">
        <v>11191</v>
      </c>
      <c r="B174" s="88">
        <v>0</v>
      </c>
    </row>
    <row r="175" spans="1:2">
      <c r="A175" s="86">
        <v>11266</v>
      </c>
      <c r="B175" s="88">
        <v>0</v>
      </c>
    </row>
    <row r="176" spans="1:2">
      <c r="A176" s="84">
        <v>7166</v>
      </c>
      <c r="B176" s="88">
        <v>0</v>
      </c>
    </row>
    <row r="177" spans="1:2">
      <c r="A177" s="84">
        <v>7167</v>
      </c>
      <c r="B177" s="88">
        <v>0</v>
      </c>
    </row>
    <row r="178" spans="1:2">
      <c r="A178" s="86">
        <v>35385</v>
      </c>
      <c r="B178" s="88">
        <v>0</v>
      </c>
    </row>
    <row r="179" spans="1:2">
      <c r="A179" s="86">
        <v>39918</v>
      </c>
      <c r="B179" s="88">
        <v>0</v>
      </c>
    </row>
    <row r="180" spans="1:2">
      <c r="A180" s="86">
        <v>38456</v>
      </c>
      <c r="B180" s="88">
        <v>0</v>
      </c>
    </row>
    <row r="181" spans="1:2">
      <c r="A181" s="84">
        <v>6911</v>
      </c>
      <c r="B181" s="88">
        <v>0</v>
      </c>
    </row>
    <row r="182" spans="1:2">
      <c r="A182" s="84">
        <v>6912</v>
      </c>
      <c r="B182" s="88">
        <v>0</v>
      </c>
    </row>
    <row r="183" spans="1:2">
      <c r="A183" s="84">
        <v>6913</v>
      </c>
      <c r="B183" s="88">
        <v>0</v>
      </c>
    </row>
    <row r="184" spans="1:2">
      <c r="A184" s="84">
        <v>6914</v>
      </c>
      <c r="B184" s="88">
        <v>0</v>
      </c>
    </row>
    <row r="185" spans="1:2">
      <c r="A185" s="86">
        <v>39924</v>
      </c>
      <c r="B185" s="88">
        <v>0</v>
      </c>
    </row>
    <row r="186" spans="1:2">
      <c r="A186" s="86">
        <v>2444</v>
      </c>
      <c r="B186" s="88">
        <v>0</v>
      </c>
    </row>
    <row r="187" spans="1:2">
      <c r="A187" s="86">
        <v>38457</v>
      </c>
      <c r="B187" s="88">
        <v>0</v>
      </c>
    </row>
    <row r="188" spans="1:2">
      <c r="A188" s="86">
        <v>11287</v>
      </c>
      <c r="B188" s="88">
        <v>0</v>
      </c>
    </row>
    <row r="189" spans="1:2">
      <c r="A189" s="85">
        <v>11288</v>
      </c>
      <c r="B189" s="88">
        <v>0</v>
      </c>
    </row>
    <row r="190" spans="1:2">
      <c r="A190" s="86">
        <v>32644</v>
      </c>
      <c r="B190" s="88">
        <v>1</v>
      </c>
    </row>
    <row r="191" spans="1:2">
      <c r="A191" s="86">
        <v>11254</v>
      </c>
      <c r="B191" s="88">
        <v>0</v>
      </c>
    </row>
    <row r="192" spans="1:2">
      <c r="A192" s="84">
        <v>7144</v>
      </c>
      <c r="B192" s="88">
        <v>-1</v>
      </c>
    </row>
    <row r="193" spans="1:2">
      <c r="A193" s="84">
        <v>7145</v>
      </c>
      <c r="B193" s="88">
        <v>-1</v>
      </c>
    </row>
    <row r="194" spans="1:2">
      <c r="A194" s="84">
        <v>7146</v>
      </c>
      <c r="B194" s="88">
        <v>-1</v>
      </c>
    </row>
    <row r="195" spans="1:2">
      <c r="A195" s="84">
        <v>7147</v>
      </c>
      <c r="B195" s="88">
        <v>-1</v>
      </c>
    </row>
    <row r="196" spans="1:2">
      <c r="A196" s="84">
        <v>39331</v>
      </c>
      <c r="B196" s="88">
        <v>-1</v>
      </c>
    </row>
    <row r="197" spans="1:2">
      <c r="A197" s="84">
        <v>39330</v>
      </c>
      <c r="B197" s="88">
        <v>-1</v>
      </c>
    </row>
    <row r="198" spans="1:2">
      <c r="A198" s="86">
        <v>11060</v>
      </c>
      <c r="B198" s="88">
        <v>0</v>
      </c>
    </row>
    <row r="199" spans="1:2">
      <c r="A199" s="84">
        <v>6386</v>
      </c>
      <c r="B199" s="88">
        <v>0</v>
      </c>
    </row>
    <row r="200" spans="1:2">
      <c r="A200" s="84">
        <v>6387</v>
      </c>
      <c r="B200" s="88">
        <v>0</v>
      </c>
    </row>
    <row r="201" spans="1:2">
      <c r="A201" s="86">
        <v>2442</v>
      </c>
      <c r="B201" s="88">
        <v>0</v>
      </c>
    </row>
    <row r="202" spans="1:2">
      <c r="A202" s="84">
        <v>7254</v>
      </c>
      <c r="B202" s="88">
        <v>0</v>
      </c>
    </row>
    <row r="203" spans="1:2">
      <c r="A203" s="84">
        <v>7255</v>
      </c>
      <c r="B203" s="88">
        <v>0</v>
      </c>
    </row>
    <row r="204" spans="1:2">
      <c r="A204" s="84">
        <v>7256</v>
      </c>
      <c r="B204" s="88">
        <v>0</v>
      </c>
    </row>
    <row r="205" spans="1:2">
      <c r="A205" s="84">
        <v>7257</v>
      </c>
      <c r="B205" s="88">
        <v>0</v>
      </c>
    </row>
    <row r="206" spans="1:2">
      <c r="A206" s="84">
        <v>7258</v>
      </c>
      <c r="B206" s="88">
        <v>0</v>
      </c>
    </row>
    <row r="207" spans="1:2">
      <c r="A207" s="84">
        <v>7259</v>
      </c>
      <c r="B207" s="88">
        <v>0</v>
      </c>
    </row>
    <row r="208" spans="1:2">
      <c r="A208" s="84">
        <v>7260</v>
      </c>
      <c r="B208" s="88">
        <v>0</v>
      </c>
    </row>
    <row r="209" spans="1:2">
      <c r="A209" s="84">
        <v>7261</v>
      </c>
      <c r="B209" s="88">
        <v>0</v>
      </c>
    </row>
    <row r="210" spans="1:2">
      <c r="A210" s="84">
        <v>7262</v>
      </c>
      <c r="B210" s="88">
        <v>0</v>
      </c>
    </row>
    <row r="211" spans="1:2">
      <c r="A211" s="84">
        <v>7263</v>
      </c>
      <c r="B211" s="88">
        <v>0</v>
      </c>
    </row>
    <row r="212" spans="1:2">
      <c r="A212" s="84">
        <v>7264</v>
      </c>
      <c r="B212" s="88">
        <v>0</v>
      </c>
    </row>
    <row r="213" spans="1:2">
      <c r="A213" s="86">
        <v>2451</v>
      </c>
      <c r="B213" s="88">
        <v>0</v>
      </c>
    </row>
    <row r="214" spans="1:2">
      <c r="A214" s="86">
        <v>11260</v>
      </c>
      <c r="B214" s="88">
        <v>0</v>
      </c>
    </row>
    <row r="215" spans="1:2">
      <c r="A215" s="84">
        <v>7240</v>
      </c>
      <c r="B215" s="88">
        <v>0</v>
      </c>
    </row>
    <row r="216" spans="1:2">
      <c r="A216" s="84">
        <v>7241</v>
      </c>
      <c r="B216" s="88">
        <v>0</v>
      </c>
    </row>
    <row r="217" spans="1:2">
      <c r="A217" s="84">
        <v>7242</v>
      </c>
      <c r="B217" s="88">
        <v>0</v>
      </c>
    </row>
    <row r="218" spans="1:2">
      <c r="A218" s="84">
        <v>7243</v>
      </c>
      <c r="B218" s="88">
        <v>0</v>
      </c>
    </row>
    <row r="219" spans="1:2">
      <c r="A219" s="84">
        <v>7244</v>
      </c>
      <c r="B219" s="88">
        <v>0</v>
      </c>
    </row>
    <row r="220" spans="1:2">
      <c r="A220" s="86">
        <v>11165</v>
      </c>
      <c r="B220" s="88">
        <v>0</v>
      </c>
    </row>
    <row r="221" spans="1:2">
      <c r="A221" s="84">
        <v>7092</v>
      </c>
      <c r="B221" s="88">
        <v>0</v>
      </c>
    </row>
    <row r="222" spans="1:2">
      <c r="A222" s="84">
        <v>7093</v>
      </c>
      <c r="B222" s="88">
        <v>0</v>
      </c>
    </row>
    <row r="223" spans="1:2">
      <c r="A223" s="84">
        <v>7094</v>
      </c>
      <c r="B223" s="88">
        <v>0</v>
      </c>
    </row>
    <row r="224" spans="1:2">
      <c r="A224" s="84">
        <v>7095</v>
      </c>
      <c r="B224" s="88">
        <v>0</v>
      </c>
    </row>
    <row r="225" spans="1:2">
      <c r="A225" s="84">
        <v>7096</v>
      </c>
      <c r="B225" s="88">
        <v>0</v>
      </c>
    </row>
    <row r="226" spans="1:2">
      <c r="A226" s="84">
        <v>7097</v>
      </c>
      <c r="B226" s="88">
        <v>0</v>
      </c>
    </row>
    <row r="227" spans="1:2">
      <c r="A227" s="84">
        <v>7098</v>
      </c>
      <c r="B227" s="88">
        <v>0</v>
      </c>
    </row>
    <row r="228" spans="1:2">
      <c r="A228" s="84">
        <v>7099</v>
      </c>
      <c r="B228" s="88">
        <v>0</v>
      </c>
    </row>
    <row r="229" spans="1:2">
      <c r="A229" s="84">
        <v>39334</v>
      </c>
      <c r="B229" s="88">
        <v>0</v>
      </c>
    </row>
    <row r="230" spans="1:2">
      <c r="A230" s="84">
        <v>39335</v>
      </c>
      <c r="B230" s="88">
        <v>0</v>
      </c>
    </row>
    <row r="231" spans="1:2">
      <c r="A231" s="86">
        <v>11282</v>
      </c>
      <c r="B231" s="88">
        <v>0</v>
      </c>
    </row>
    <row r="232" spans="1:2">
      <c r="A232" s="86">
        <v>11024</v>
      </c>
      <c r="B232" s="88">
        <v>0</v>
      </c>
    </row>
    <row r="233" spans="1:2">
      <c r="A233" s="84">
        <v>7100</v>
      </c>
      <c r="B233" s="88">
        <v>0</v>
      </c>
    </row>
    <row r="234" spans="1:2">
      <c r="A234" s="84">
        <v>39336</v>
      </c>
      <c r="B234" s="88">
        <v>0</v>
      </c>
    </row>
    <row r="235" spans="1:2">
      <c r="A235" s="84">
        <v>39337</v>
      </c>
      <c r="B235" s="88">
        <v>0</v>
      </c>
    </row>
    <row r="236" spans="1:2">
      <c r="A236" s="86">
        <v>7101</v>
      </c>
      <c r="B236" s="88">
        <v>0</v>
      </c>
    </row>
    <row r="237" spans="1:2">
      <c r="A237" s="86">
        <v>38467</v>
      </c>
      <c r="B237" s="88">
        <v>0</v>
      </c>
    </row>
    <row r="238" spans="1:2">
      <c r="A238" s="86">
        <v>11285</v>
      </c>
      <c r="B238" s="88">
        <v>-1</v>
      </c>
    </row>
    <row r="239" spans="1:2">
      <c r="A239" s="86">
        <v>11281</v>
      </c>
      <c r="B239" s="88">
        <v>0</v>
      </c>
    </row>
    <row r="240" spans="1:2">
      <c r="A240" s="86">
        <v>11284</v>
      </c>
      <c r="B240" s="88">
        <v>-1</v>
      </c>
    </row>
    <row r="241" spans="1:2">
      <c r="A241" s="86">
        <v>11059</v>
      </c>
      <c r="B241" s="88">
        <v>0</v>
      </c>
    </row>
    <row r="242" spans="1:2">
      <c r="A242" s="86">
        <v>11022</v>
      </c>
      <c r="B242" s="88">
        <v>0</v>
      </c>
    </row>
    <row r="243" spans="1:2">
      <c r="A243" s="86">
        <v>11023</v>
      </c>
      <c r="B243" s="88">
        <v>0</v>
      </c>
    </row>
    <row r="244" spans="1:2">
      <c r="A244" s="86">
        <v>32951</v>
      </c>
      <c r="B244" s="88">
        <v>0</v>
      </c>
    </row>
    <row r="245" spans="1:2">
      <c r="A245" s="86">
        <v>11256</v>
      </c>
      <c r="B245" s="88">
        <v>0</v>
      </c>
    </row>
    <row r="246" spans="1:2">
      <c r="A246" s="86">
        <v>11255</v>
      </c>
      <c r="B246" s="88">
        <v>0</v>
      </c>
    </row>
    <row r="247" spans="1:2">
      <c r="A247" s="84">
        <v>6585</v>
      </c>
      <c r="B247" s="88">
        <v>0</v>
      </c>
    </row>
    <row r="248" spans="1:2">
      <c r="A248" s="84">
        <v>6586</v>
      </c>
      <c r="B248" s="88">
        <v>0</v>
      </c>
    </row>
    <row r="249" spans="1:2">
      <c r="A249" s="85">
        <v>2663</v>
      </c>
      <c r="B249" s="88">
        <v>0</v>
      </c>
    </row>
    <row r="250" spans="1:2">
      <c r="A250" s="86">
        <v>11276</v>
      </c>
      <c r="B250" s="88">
        <v>0</v>
      </c>
    </row>
    <row r="251" spans="1:2">
      <c r="A251" s="86">
        <v>11277</v>
      </c>
      <c r="B251" s="88">
        <v>0</v>
      </c>
    </row>
    <row r="252" spans="1:2">
      <c r="A252" s="86">
        <v>32949</v>
      </c>
      <c r="B252" s="88">
        <v>0</v>
      </c>
    </row>
    <row r="253" spans="1:2">
      <c r="A253" s="85">
        <v>32958</v>
      </c>
      <c r="B253" s="88">
        <v>0</v>
      </c>
    </row>
    <row r="254" spans="1:2">
      <c r="A254" s="86">
        <v>11333</v>
      </c>
      <c r="B254" s="88">
        <v>0</v>
      </c>
    </row>
    <row r="255" spans="1:2">
      <c r="A255" s="86">
        <v>32957</v>
      </c>
      <c r="B255" s="88">
        <v>0.5</v>
      </c>
    </row>
    <row r="256" spans="1:2">
      <c r="A256" s="86">
        <v>11326</v>
      </c>
      <c r="B256" s="88">
        <v>0</v>
      </c>
    </row>
    <row r="257" spans="1:2">
      <c r="A257" s="86">
        <v>11164</v>
      </c>
      <c r="B257" s="88">
        <v>-1</v>
      </c>
    </row>
    <row r="258" spans="1:2">
      <c r="A258" s="86">
        <v>11231</v>
      </c>
      <c r="B258" s="88">
        <v>0</v>
      </c>
    </row>
    <row r="259" spans="1:2">
      <c r="A259" s="86">
        <v>11091</v>
      </c>
      <c r="B259" s="88">
        <v>0</v>
      </c>
    </row>
    <row r="260" spans="1:2">
      <c r="A260" s="84">
        <v>7399</v>
      </c>
      <c r="B260" s="88">
        <v>0</v>
      </c>
    </row>
    <row r="261" spans="1:2">
      <c r="A261" s="84">
        <v>7400</v>
      </c>
      <c r="B261" s="88">
        <v>0</v>
      </c>
    </row>
    <row r="262" spans="1:2">
      <c r="A262" s="84">
        <v>7401</v>
      </c>
      <c r="B262" s="88">
        <v>0</v>
      </c>
    </row>
    <row r="263" spans="1:2">
      <c r="A263" s="84">
        <v>7402</v>
      </c>
      <c r="B263" s="88">
        <v>0</v>
      </c>
    </row>
    <row r="264" spans="1:2">
      <c r="A264" s="84">
        <v>7403</v>
      </c>
      <c r="B264" s="88">
        <v>0</v>
      </c>
    </row>
    <row r="265" spans="1:2">
      <c r="A265" s="84">
        <v>7404</v>
      </c>
      <c r="B265" s="88">
        <v>0</v>
      </c>
    </row>
    <row r="266" spans="1:2">
      <c r="A266" s="84">
        <v>39347</v>
      </c>
      <c r="B266" s="88">
        <v>0</v>
      </c>
    </row>
    <row r="267" spans="1:2">
      <c r="A267" s="84">
        <v>39348</v>
      </c>
      <c r="B267" s="88">
        <v>0</v>
      </c>
    </row>
    <row r="268" spans="1:2">
      <c r="A268" s="86">
        <v>11487</v>
      </c>
      <c r="B268" s="88">
        <v>0</v>
      </c>
    </row>
    <row r="269" spans="1:2">
      <c r="A269" s="86">
        <v>11489</v>
      </c>
      <c r="B269" s="88">
        <v>0</v>
      </c>
    </row>
    <row r="270" spans="1:2">
      <c r="A270" s="86">
        <v>11490</v>
      </c>
      <c r="B270" s="88">
        <v>0</v>
      </c>
    </row>
    <row r="271" spans="1:2">
      <c r="A271" s="86">
        <v>32717</v>
      </c>
      <c r="B271" s="88">
        <v>0</v>
      </c>
    </row>
    <row r="272" spans="1:2">
      <c r="A272" s="84">
        <v>11236</v>
      </c>
      <c r="B272" s="88">
        <v>0</v>
      </c>
    </row>
    <row r="273" spans="1:2">
      <c r="A273" s="84">
        <v>11237</v>
      </c>
      <c r="B273" s="88">
        <v>0</v>
      </c>
    </row>
    <row r="274" spans="1:2">
      <c r="A274" s="84">
        <v>11238</v>
      </c>
      <c r="B274" s="88">
        <v>0</v>
      </c>
    </row>
    <row r="275" spans="1:2">
      <c r="A275" s="84">
        <v>11239</v>
      </c>
      <c r="B275" s="88">
        <v>0</v>
      </c>
    </row>
    <row r="276" spans="1:2">
      <c r="A276" s="86">
        <v>11240</v>
      </c>
      <c r="B276" s="88">
        <v>0</v>
      </c>
    </row>
    <row r="277" spans="1:2">
      <c r="A277" s="86">
        <v>11160</v>
      </c>
      <c r="B277" s="88">
        <v>0</v>
      </c>
    </row>
    <row r="278" spans="1:2">
      <c r="A278" s="84">
        <v>11252</v>
      </c>
      <c r="B278" s="88">
        <v>0</v>
      </c>
    </row>
    <row r="279" spans="1:2">
      <c r="A279" s="84">
        <v>11253</v>
      </c>
      <c r="B279" s="88">
        <v>0</v>
      </c>
    </row>
    <row r="280" spans="1:2">
      <c r="A280" s="86">
        <v>11248</v>
      </c>
      <c r="B280" s="88">
        <v>0</v>
      </c>
    </row>
    <row r="281" spans="1:2">
      <c r="A281" s="86">
        <v>11087</v>
      </c>
      <c r="B281" s="88">
        <v>0</v>
      </c>
    </row>
    <row r="282" spans="1:2">
      <c r="A282" s="86">
        <v>11350</v>
      </c>
      <c r="B282" s="88">
        <v>0</v>
      </c>
    </row>
    <row r="283" spans="1:2">
      <c r="A283" s="85">
        <v>11484</v>
      </c>
      <c r="B283" s="88">
        <v>0</v>
      </c>
    </row>
    <row r="284" spans="1:2">
      <c r="A284" s="86">
        <v>11485</v>
      </c>
      <c r="B284" s="88">
        <v>0</v>
      </c>
    </row>
    <row r="285" spans="1:2">
      <c r="A285" s="86">
        <v>11468</v>
      </c>
      <c r="B285" s="88">
        <v>0</v>
      </c>
    </row>
    <row r="286" spans="1:2">
      <c r="A286" s="86">
        <v>11483</v>
      </c>
      <c r="B286" s="88">
        <v>0</v>
      </c>
    </row>
    <row r="287" spans="1:2">
      <c r="A287" s="86">
        <v>11228</v>
      </c>
      <c r="B287" s="88">
        <v>0</v>
      </c>
    </row>
    <row r="288" spans="1:2">
      <c r="A288" s="84">
        <v>11246</v>
      </c>
      <c r="B288" s="88">
        <v>0</v>
      </c>
    </row>
    <row r="289" spans="1:2">
      <c r="A289" s="86">
        <v>10976</v>
      </c>
      <c r="B289" s="88">
        <v>-1</v>
      </c>
    </row>
    <row r="290" spans="1:2">
      <c r="A290" s="86">
        <v>10977</v>
      </c>
      <c r="B290" s="88">
        <v>-1</v>
      </c>
    </row>
    <row r="291" spans="1:2">
      <c r="A291" s="86">
        <v>7010</v>
      </c>
      <c r="B291" s="88">
        <v>0</v>
      </c>
    </row>
    <row r="292" spans="1:2">
      <c r="A292" s="86">
        <v>11050</v>
      </c>
      <c r="B292" s="88">
        <v>0</v>
      </c>
    </row>
    <row r="293" spans="1:2">
      <c r="A293" s="84">
        <v>6616</v>
      </c>
      <c r="B293" s="88">
        <v>-0.5</v>
      </c>
    </row>
    <row r="294" spans="1:2">
      <c r="A294" s="84">
        <v>6617</v>
      </c>
      <c r="B294" s="88">
        <v>-0.5</v>
      </c>
    </row>
    <row r="295" spans="1:2">
      <c r="A295" s="86">
        <v>11482</v>
      </c>
      <c r="B295" s="88">
        <v>0</v>
      </c>
    </row>
    <row r="296" spans="1:2">
      <c r="A296" s="86">
        <v>6661</v>
      </c>
      <c r="B296" s="88">
        <v>0</v>
      </c>
    </row>
    <row r="297" spans="1:2">
      <c r="A297" s="86">
        <v>11048</v>
      </c>
      <c r="B297" s="88">
        <v>0</v>
      </c>
    </row>
    <row r="298" spans="1:2">
      <c r="A298" s="85">
        <v>32693</v>
      </c>
      <c r="B298" s="88">
        <v>0</v>
      </c>
    </row>
    <row r="299" spans="1:2">
      <c r="A299" s="86">
        <v>32718</v>
      </c>
      <c r="B299" s="88">
        <v>0</v>
      </c>
    </row>
    <row r="300" spans="1:2">
      <c r="A300" s="86">
        <v>11093</v>
      </c>
      <c r="B300" s="88">
        <v>-0.66700000000000004</v>
      </c>
    </row>
    <row r="301" spans="1:2">
      <c r="A301" s="84">
        <v>7136</v>
      </c>
      <c r="B301" s="88">
        <v>-1</v>
      </c>
    </row>
    <row r="302" spans="1:2">
      <c r="A302" s="84">
        <v>7137</v>
      </c>
      <c r="B302" s="88">
        <v>-1</v>
      </c>
    </row>
    <row r="303" spans="1:2">
      <c r="A303" s="84">
        <v>7138</v>
      </c>
      <c r="B303" s="88">
        <v>-1</v>
      </c>
    </row>
    <row r="304" spans="1:2">
      <c r="A304" s="84">
        <v>7139</v>
      </c>
      <c r="B304" s="88">
        <v>-1</v>
      </c>
    </row>
    <row r="305" spans="1:2">
      <c r="A305" s="84">
        <v>7140</v>
      </c>
      <c r="B305" s="88">
        <v>-1</v>
      </c>
    </row>
    <row r="306" spans="1:2">
      <c r="A306" s="84">
        <v>39353</v>
      </c>
      <c r="B306" s="88">
        <v>-1</v>
      </c>
    </row>
    <row r="307" spans="1:2">
      <c r="A307" s="84">
        <v>39354</v>
      </c>
      <c r="B307" s="88">
        <v>-1</v>
      </c>
    </row>
    <row r="308" spans="1:2">
      <c r="A308" s="86">
        <v>11046</v>
      </c>
      <c r="B308" s="88">
        <v>0</v>
      </c>
    </row>
    <row r="309" spans="1:2">
      <c r="A309" s="86">
        <v>11243</v>
      </c>
      <c r="B309" s="88">
        <v>0</v>
      </c>
    </row>
    <row r="310" spans="1:2">
      <c r="A310" s="86">
        <v>11331</v>
      </c>
      <c r="B310" s="88">
        <v>-0.5</v>
      </c>
    </row>
    <row r="311" spans="1:2">
      <c r="A311" s="86">
        <v>11092</v>
      </c>
      <c r="B311" s="88">
        <v>-0.5</v>
      </c>
    </row>
    <row r="312" spans="1:2">
      <c r="A312" s="84">
        <v>7418</v>
      </c>
      <c r="B312" s="88">
        <v>0</v>
      </c>
    </row>
    <row r="313" spans="1:2">
      <c r="A313" s="84">
        <v>7419</v>
      </c>
      <c r="B313" s="88">
        <v>0</v>
      </c>
    </row>
    <row r="314" spans="1:2">
      <c r="A314" s="84">
        <v>7420</v>
      </c>
      <c r="B314" s="88">
        <v>0</v>
      </c>
    </row>
    <row r="315" spans="1:2">
      <c r="A315" s="84">
        <v>7421</v>
      </c>
      <c r="B315" s="88">
        <v>0</v>
      </c>
    </row>
    <row r="316" spans="1:2">
      <c r="A316" s="84">
        <v>7422</v>
      </c>
      <c r="B316" s="88">
        <v>0</v>
      </c>
    </row>
    <row r="317" spans="1:2">
      <c r="A317" s="84">
        <v>7423</v>
      </c>
      <c r="B317" s="88">
        <v>0</v>
      </c>
    </row>
    <row r="318" spans="1:2">
      <c r="A318" s="84">
        <v>7424</v>
      </c>
      <c r="B318" s="88">
        <v>0</v>
      </c>
    </row>
    <row r="319" spans="1:2">
      <c r="A319" s="84">
        <v>39359</v>
      </c>
      <c r="B319" s="88">
        <v>0</v>
      </c>
    </row>
    <row r="320" spans="1:2">
      <c r="A320" s="84">
        <v>39358</v>
      </c>
      <c r="B320" s="88">
        <v>0</v>
      </c>
    </row>
    <row r="321" spans="1:2">
      <c r="A321" s="86">
        <v>11215</v>
      </c>
      <c r="B321" s="88">
        <v>0</v>
      </c>
    </row>
    <row r="322" spans="1:2">
      <c r="A322" s="86">
        <v>32747</v>
      </c>
      <c r="B322" s="88">
        <v>0</v>
      </c>
    </row>
    <row r="323" spans="1:2">
      <c r="A323" s="84">
        <v>6414</v>
      </c>
      <c r="B323" s="88">
        <v>0</v>
      </c>
    </row>
    <row r="324" spans="1:2">
      <c r="A324" s="84">
        <v>6415</v>
      </c>
      <c r="B324" s="88">
        <v>0</v>
      </c>
    </row>
    <row r="325" spans="1:2">
      <c r="A325" s="85">
        <v>3434</v>
      </c>
      <c r="B325" s="88">
        <v>0</v>
      </c>
    </row>
    <row r="326" spans="1:2">
      <c r="A326" s="84">
        <v>6366</v>
      </c>
      <c r="B326" s="88">
        <v>0</v>
      </c>
    </row>
    <row r="327" spans="1:2">
      <c r="A327" s="84">
        <v>6367</v>
      </c>
      <c r="B327" s="88">
        <v>0</v>
      </c>
    </row>
    <row r="328" spans="1:2">
      <c r="A328" s="86">
        <v>11465</v>
      </c>
      <c r="B328" s="88">
        <v>0</v>
      </c>
    </row>
    <row r="329" spans="1:2">
      <c r="A329" s="84">
        <v>11466</v>
      </c>
      <c r="B329" s="88">
        <v>0</v>
      </c>
    </row>
    <row r="330" spans="1:2">
      <c r="A330" s="84">
        <v>11467</v>
      </c>
      <c r="B330" s="88">
        <v>0</v>
      </c>
    </row>
    <row r="331" spans="1:2">
      <c r="A331" s="86">
        <v>32813</v>
      </c>
      <c r="B331" s="88">
        <v>0</v>
      </c>
    </row>
    <row r="332" spans="1:2">
      <c r="A332" s="86">
        <v>7428</v>
      </c>
      <c r="B332" s="88">
        <v>-1</v>
      </c>
    </row>
    <row r="333" spans="1:2">
      <c r="A333" s="85">
        <v>40205</v>
      </c>
      <c r="B333" s="88">
        <v>0</v>
      </c>
    </row>
    <row r="334" spans="1:2">
      <c r="A334" s="86">
        <v>40204</v>
      </c>
      <c r="B334" s="88">
        <v>0</v>
      </c>
    </row>
    <row r="335" spans="1:2">
      <c r="A335" s="86">
        <v>1511</v>
      </c>
      <c r="B335" s="88">
        <v>0</v>
      </c>
    </row>
    <row r="336" spans="1:2">
      <c r="A336" s="84">
        <v>7135</v>
      </c>
      <c r="B336" s="88">
        <v>-1</v>
      </c>
    </row>
    <row r="337" spans="1:2">
      <c r="A337" s="84">
        <v>39364</v>
      </c>
      <c r="B337" s="88">
        <v>-1</v>
      </c>
    </row>
    <row r="338" spans="1:2">
      <c r="A338" s="86">
        <v>11188</v>
      </c>
      <c r="B338" s="88">
        <v>0</v>
      </c>
    </row>
    <row r="339" spans="1:2">
      <c r="A339" s="86">
        <v>11085</v>
      </c>
      <c r="B339" s="88">
        <v>0</v>
      </c>
    </row>
    <row r="340" spans="1:2">
      <c r="A340" s="84">
        <v>11090</v>
      </c>
      <c r="B340" s="88">
        <v>-0.5</v>
      </c>
    </row>
    <row r="341" spans="1:2">
      <c r="A341" s="86">
        <v>11463</v>
      </c>
      <c r="B341" s="88">
        <v>0</v>
      </c>
    </row>
    <row r="342" spans="1:2">
      <c r="A342" s="86">
        <v>11464</v>
      </c>
      <c r="B342" s="88">
        <v>0</v>
      </c>
    </row>
    <row r="343" spans="1:2">
      <c r="A343" s="86">
        <v>32657</v>
      </c>
      <c r="B343" s="88">
        <v>0</v>
      </c>
    </row>
    <row r="344" spans="1:2">
      <c r="A344" s="86">
        <v>2827</v>
      </c>
      <c r="B344" s="88">
        <v>1.5</v>
      </c>
    </row>
    <row r="345" spans="1:2">
      <c r="A345" s="86">
        <v>11183</v>
      </c>
      <c r="B345" s="88">
        <v>0</v>
      </c>
    </row>
    <row r="346" spans="1:2">
      <c r="A346" s="86">
        <v>11476</v>
      </c>
      <c r="B346" s="88">
        <v>0</v>
      </c>
    </row>
    <row r="347" spans="1:2">
      <c r="A347" s="84">
        <v>6542</v>
      </c>
      <c r="B347" s="88">
        <v>1</v>
      </c>
    </row>
    <row r="348" spans="1:2">
      <c r="A348" s="84">
        <v>6543</v>
      </c>
      <c r="B348" s="88">
        <v>1</v>
      </c>
    </row>
    <row r="349" spans="1:2">
      <c r="A349" s="84">
        <v>6398</v>
      </c>
      <c r="B349" s="88">
        <v>-0.5</v>
      </c>
    </row>
    <row r="350" spans="1:2">
      <c r="A350" s="84">
        <v>39365</v>
      </c>
      <c r="B350" s="88">
        <v>-0.5</v>
      </c>
    </row>
    <row r="351" spans="1:2">
      <c r="A351" s="84">
        <v>39366</v>
      </c>
      <c r="B351" s="88">
        <v>-0.5</v>
      </c>
    </row>
    <row r="352" spans="1:2">
      <c r="A352" s="84">
        <v>7235</v>
      </c>
      <c r="B352" s="88"/>
    </row>
    <row r="353" spans="1:2">
      <c r="A353" s="84">
        <v>7236</v>
      </c>
      <c r="B353" s="88"/>
    </row>
    <row r="354" spans="1:2">
      <c r="A354" s="84">
        <v>7237</v>
      </c>
      <c r="B354" s="88"/>
    </row>
    <row r="355" spans="1:2">
      <c r="A355" s="84">
        <v>39368</v>
      </c>
      <c r="B355" s="88"/>
    </row>
    <row r="356" spans="1:2">
      <c r="A356" s="84">
        <v>39367</v>
      </c>
      <c r="B356" s="88"/>
    </row>
    <row r="357" spans="1:2">
      <c r="A357" s="86">
        <v>11478</v>
      </c>
      <c r="B357" s="88">
        <v>0</v>
      </c>
    </row>
    <row r="358" spans="1:2">
      <c r="A358" s="86">
        <v>35430</v>
      </c>
      <c r="B358" s="88">
        <v>1</v>
      </c>
    </row>
    <row r="359" spans="1:2">
      <c r="A359" s="86">
        <v>35428</v>
      </c>
      <c r="B359" s="88">
        <v>2</v>
      </c>
    </row>
    <row r="360" spans="1:2">
      <c r="A360" s="86">
        <v>35439</v>
      </c>
      <c r="B360" s="88">
        <v>2</v>
      </c>
    </row>
    <row r="361" spans="1:2">
      <c r="A361" s="84">
        <v>11180</v>
      </c>
      <c r="B361" s="88">
        <v>0</v>
      </c>
    </row>
    <row r="362" spans="1:2">
      <c r="A362" s="84">
        <v>6676</v>
      </c>
      <c r="B362" s="88">
        <v>0</v>
      </c>
    </row>
    <row r="363" spans="1:2">
      <c r="A363" s="84">
        <v>6677</v>
      </c>
      <c r="B363" s="88">
        <v>0</v>
      </c>
    </row>
    <row r="364" spans="1:2">
      <c r="A364" s="86">
        <v>11158</v>
      </c>
      <c r="B364" s="88">
        <v>0</v>
      </c>
    </row>
    <row r="365" spans="1:2">
      <c r="A365" s="86">
        <v>11083</v>
      </c>
      <c r="B365" s="88">
        <v>0</v>
      </c>
    </row>
    <row r="366" spans="1:2">
      <c r="A366" s="86">
        <v>35432</v>
      </c>
      <c r="B366" s="88">
        <v>1</v>
      </c>
    </row>
    <row r="367" spans="1:2">
      <c r="A367" s="86">
        <v>35431</v>
      </c>
      <c r="B367" s="88">
        <v>0.5</v>
      </c>
    </row>
    <row r="368" spans="1:2">
      <c r="A368" s="86">
        <v>11097</v>
      </c>
      <c r="B368" s="88">
        <v>0</v>
      </c>
    </row>
    <row r="369" spans="1:2">
      <c r="A369" s="86">
        <v>10975</v>
      </c>
      <c r="B369" s="88">
        <v>-0.5</v>
      </c>
    </row>
    <row r="370" spans="1:2">
      <c r="A370" s="86">
        <v>35479</v>
      </c>
      <c r="B370" s="88">
        <v>1.5</v>
      </c>
    </row>
    <row r="371" spans="1:2">
      <c r="A371" s="85">
        <v>17155</v>
      </c>
      <c r="B371" s="88">
        <v>1.5</v>
      </c>
    </row>
    <row r="372" spans="1:2">
      <c r="A372" s="86">
        <v>38511</v>
      </c>
      <c r="B372" s="88">
        <v>0.5</v>
      </c>
    </row>
    <row r="373" spans="1:2">
      <c r="A373" s="86">
        <v>11462</v>
      </c>
      <c r="B373" s="88">
        <v>0</v>
      </c>
    </row>
    <row r="374" spans="1:2">
      <c r="A374" s="85">
        <v>40294</v>
      </c>
      <c r="B374" s="88">
        <v>1.5</v>
      </c>
    </row>
    <row r="375" spans="1:2">
      <c r="A375" s="86">
        <v>1504</v>
      </c>
      <c r="B375" s="88">
        <v>1.5</v>
      </c>
    </row>
    <row r="376" spans="1:2">
      <c r="A376" s="86">
        <v>1496</v>
      </c>
      <c r="B376" s="88">
        <v>2.5</v>
      </c>
    </row>
    <row r="377" spans="1:2">
      <c r="A377" s="86">
        <v>10974</v>
      </c>
      <c r="B377" s="88">
        <v>-0.5</v>
      </c>
    </row>
    <row r="378" spans="1:2">
      <c r="A378" s="86">
        <v>11040</v>
      </c>
      <c r="B378" s="88">
        <v>0</v>
      </c>
    </row>
    <row r="379" spans="1:2">
      <c r="A379" s="85">
        <v>40289</v>
      </c>
      <c r="B379" s="88">
        <v>1</v>
      </c>
    </row>
    <row r="380" spans="1:2">
      <c r="A380" s="84">
        <v>40298</v>
      </c>
      <c r="B380" s="88">
        <v>1</v>
      </c>
    </row>
    <row r="381" spans="1:2">
      <c r="A381" s="84">
        <v>40299</v>
      </c>
      <c r="B381" s="88">
        <v>1</v>
      </c>
    </row>
    <row r="382" spans="1:2">
      <c r="A382" s="86">
        <v>11460</v>
      </c>
      <c r="B382" s="88">
        <v>0</v>
      </c>
    </row>
    <row r="383" spans="1:2">
      <c r="A383" s="86">
        <v>35457</v>
      </c>
      <c r="B383" s="88">
        <v>3</v>
      </c>
    </row>
    <row r="384" spans="1:2">
      <c r="A384" s="86">
        <v>11041</v>
      </c>
      <c r="B384" s="88">
        <v>0</v>
      </c>
    </row>
    <row r="385" spans="1:2">
      <c r="A385" s="86">
        <v>11172</v>
      </c>
      <c r="B385" s="88">
        <v>0</v>
      </c>
    </row>
    <row r="386" spans="1:2">
      <c r="A386" s="84">
        <v>11030</v>
      </c>
      <c r="B386" s="88">
        <v>0</v>
      </c>
    </row>
    <row r="387" spans="1:2">
      <c r="A387" s="84">
        <v>11031</v>
      </c>
      <c r="B387" s="88">
        <v>0</v>
      </c>
    </row>
    <row r="388" spans="1:2">
      <c r="A388" s="84">
        <v>6712</v>
      </c>
      <c r="B388" s="88">
        <v>0</v>
      </c>
    </row>
    <row r="389" spans="1:2">
      <c r="A389" s="84">
        <v>6713</v>
      </c>
      <c r="B389" s="88">
        <v>0</v>
      </c>
    </row>
    <row r="390" spans="1:2">
      <c r="A390" s="86">
        <v>35480</v>
      </c>
      <c r="B390" s="88">
        <v>1.5</v>
      </c>
    </row>
    <row r="391" spans="1:2">
      <c r="A391" s="84">
        <v>6714</v>
      </c>
      <c r="B391" s="88">
        <v>0</v>
      </c>
    </row>
    <row r="392" spans="1:2">
      <c r="A392" s="84">
        <v>6715</v>
      </c>
      <c r="B392" s="88">
        <v>0</v>
      </c>
    </row>
    <row r="393" spans="1:2">
      <c r="A393" s="84">
        <v>6716</v>
      </c>
      <c r="B393" s="88">
        <v>0</v>
      </c>
    </row>
    <row r="394" spans="1:2">
      <c r="A394" s="84">
        <v>6717</v>
      </c>
      <c r="B394" s="88">
        <v>0</v>
      </c>
    </row>
    <row r="395" spans="1:2">
      <c r="A395" s="84">
        <v>6718</v>
      </c>
      <c r="B395" s="88">
        <v>0</v>
      </c>
    </row>
    <row r="396" spans="1:2">
      <c r="A396" s="84">
        <v>6719</v>
      </c>
      <c r="B396" s="88">
        <v>0</v>
      </c>
    </row>
    <row r="397" spans="1:2">
      <c r="A397" s="84">
        <v>6721</v>
      </c>
      <c r="B397" s="88">
        <v>0</v>
      </c>
    </row>
    <row r="398" spans="1:2">
      <c r="A398" s="84">
        <v>6722</v>
      </c>
      <c r="B398" s="88">
        <v>0</v>
      </c>
    </row>
    <row r="399" spans="1:2">
      <c r="A399" s="84">
        <v>6723</v>
      </c>
      <c r="B399" s="88">
        <v>0</v>
      </c>
    </row>
    <row r="400" spans="1:2">
      <c r="A400" s="84">
        <v>6724</v>
      </c>
      <c r="B400" s="88">
        <v>0</v>
      </c>
    </row>
    <row r="401" spans="1:2">
      <c r="A401" s="84">
        <v>6365</v>
      </c>
      <c r="B401" s="88">
        <v>0</v>
      </c>
    </row>
    <row r="402" spans="1:2">
      <c r="A402" s="84">
        <v>39372</v>
      </c>
      <c r="B402" s="88">
        <v>0</v>
      </c>
    </row>
    <row r="403" spans="1:2">
      <c r="A403" s="84">
        <v>39371</v>
      </c>
      <c r="B403" s="88">
        <v>0</v>
      </c>
    </row>
    <row r="404" spans="1:2">
      <c r="A404" s="84">
        <v>6575</v>
      </c>
      <c r="B404" s="88">
        <v>0</v>
      </c>
    </row>
    <row r="405" spans="1:2">
      <c r="A405" s="84">
        <v>6576</v>
      </c>
      <c r="B405" s="88">
        <v>0</v>
      </c>
    </row>
    <row r="406" spans="1:2">
      <c r="A406" s="86">
        <v>35444</v>
      </c>
      <c r="B406" s="88">
        <v>0.5</v>
      </c>
    </row>
    <row r="407" spans="1:2">
      <c r="A407" s="86">
        <v>38518</v>
      </c>
      <c r="B407" s="88">
        <v>0.5</v>
      </c>
    </row>
    <row r="408" spans="1:2">
      <c r="A408" s="85">
        <v>40316</v>
      </c>
      <c r="B408" s="88">
        <v>-0.5</v>
      </c>
    </row>
    <row r="409" spans="1:2">
      <c r="A409" s="85">
        <v>40318</v>
      </c>
      <c r="B409" s="88">
        <v>-0.5</v>
      </c>
    </row>
    <row r="410" spans="1:2">
      <c r="A410" s="86">
        <v>35440</v>
      </c>
      <c r="B410" s="88">
        <v>-0.5</v>
      </c>
    </row>
    <row r="411" spans="1:2">
      <c r="A411" s="84">
        <v>6832</v>
      </c>
      <c r="B411" s="88">
        <v>0</v>
      </c>
    </row>
    <row r="412" spans="1:2">
      <c r="A412" s="84">
        <v>6833</v>
      </c>
      <c r="B412" s="88">
        <v>0</v>
      </c>
    </row>
    <row r="413" spans="1:2">
      <c r="A413" s="86">
        <v>34362</v>
      </c>
      <c r="B413" s="88">
        <v>0</v>
      </c>
    </row>
    <row r="414" spans="1:2">
      <c r="A414" s="86">
        <v>40324</v>
      </c>
      <c r="B414" s="88">
        <v>0.5</v>
      </c>
    </row>
    <row r="415" spans="1:2">
      <c r="A415" s="86">
        <v>10972</v>
      </c>
      <c r="B415" s="88">
        <v>-0.5</v>
      </c>
    </row>
    <row r="416" spans="1:2">
      <c r="A416" s="85">
        <v>40331</v>
      </c>
      <c r="B416" s="88">
        <v>0</v>
      </c>
    </row>
    <row r="417" spans="1:2">
      <c r="A417" s="84">
        <v>40330</v>
      </c>
      <c r="B417" s="88">
        <v>0</v>
      </c>
    </row>
    <row r="418" spans="1:2">
      <c r="A418" s="84">
        <v>40329</v>
      </c>
      <c r="B418" s="88">
        <v>0</v>
      </c>
    </row>
    <row r="419" spans="1:2">
      <c r="A419" s="86">
        <v>40333</v>
      </c>
      <c r="B419" s="88">
        <v>0.5</v>
      </c>
    </row>
    <row r="420" spans="1:2">
      <c r="A420" s="86">
        <v>32978</v>
      </c>
      <c r="B420" s="88">
        <v>0</v>
      </c>
    </row>
    <row r="421" spans="1:2">
      <c r="A421" s="86">
        <v>11178</v>
      </c>
      <c r="B421" s="88">
        <v>0</v>
      </c>
    </row>
    <row r="422" spans="1:2">
      <c r="A422" s="86">
        <v>11347</v>
      </c>
      <c r="B422" s="88">
        <v>0</v>
      </c>
    </row>
    <row r="423" spans="1:2">
      <c r="A423" s="86">
        <v>11461</v>
      </c>
      <c r="B423" s="88">
        <v>0</v>
      </c>
    </row>
    <row r="424" spans="1:2">
      <c r="A424" s="86">
        <v>38528</v>
      </c>
      <c r="B424" s="88">
        <v>1</v>
      </c>
    </row>
    <row r="425" spans="1:2">
      <c r="A425" s="86">
        <v>11021</v>
      </c>
      <c r="B425" s="88">
        <v>0</v>
      </c>
    </row>
    <row r="426" spans="1:2">
      <c r="A426" s="84">
        <v>16101</v>
      </c>
      <c r="B426" s="88">
        <v>1.5</v>
      </c>
    </row>
    <row r="427" spans="1:2">
      <c r="A427" s="84">
        <v>16103</v>
      </c>
      <c r="B427" s="88">
        <v>1.5</v>
      </c>
    </row>
    <row r="428" spans="1:2">
      <c r="A428" s="86">
        <v>11101</v>
      </c>
      <c r="B428" s="88">
        <v>0</v>
      </c>
    </row>
    <row r="429" spans="1:2">
      <c r="A429" s="85">
        <v>40348</v>
      </c>
      <c r="B429" s="88">
        <v>0</v>
      </c>
    </row>
    <row r="430" spans="1:2">
      <c r="A430" s="85">
        <v>40353</v>
      </c>
      <c r="B430" s="88">
        <v>0</v>
      </c>
    </row>
    <row r="431" spans="1:2">
      <c r="A431" s="85">
        <v>40354</v>
      </c>
      <c r="B431" s="88">
        <v>0</v>
      </c>
    </row>
    <row r="432" spans="1:2">
      <c r="A432" s="85">
        <v>40350</v>
      </c>
      <c r="B432" s="88">
        <v>0</v>
      </c>
    </row>
    <row r="433" spans="1:2">
      <c r="A433" s="85">
        <v>35449</v>
      </c>
      <c r="B433" s="88">
        <v>0</v>
      </c>
    </row>
    <row r="434" spans="1:2">
      <c r="A434" s="86">
        <v>35454</v>
      </c>
      <c r="B434" s="88">
        <v>0</v>
      </c>
    </row>
    <row r="435" spans="1:2">
      <c r="A435" s="85">
        <v>38526</v>
      </c>
      <c r="B435" s="88">
        <v>0</v>
      </c>
    </row>
    <row r="436" spans="1:2">
      <c r="A436" s="84">
        <v>19550</v>
      </c>
      <c r="B436" s="88">
        <v>4</v>
      </c>
    </row>
    <row r="437" spans="1:2">
      <c r="A437" s="84">
        <v>19552</v>
      </c>
      <c r="B437" s="88">
        <v>4</v>
      </c>
    </row>
    <row r="438" spans="1:2">
      <c r="A438" s="84">
        <v>6412</v>
      </c>
      <c r="B438" s="88">
        <v>1</v>
      </c>
    </row>
    <row r="439" spans="1:2">
      <c r="A439" s="84">
        <v>6413</v>
      </c>
      <c r="B439" s="88">
        <v>1</v>
      </c>
    </row>
    <row r="440" spans="1:2">
      <c r="A440" s="84">
        <v>19810</v>
      </c>
      <c r="B440" s="88">
        <v>1</v>
      </c>
    </row>
    <row r="441" spans="1:2">
      <c r="A441" s="86">
        <v>11474</v>
      </c>
      <c r="B441" s="88">
        <v>0</v>
      </c>
    </row>
    <row r="442" spans="1:2">
      <c r="A442" s="84">
        <v>19568</v>
      </c>
      <c r="B442" s="88">
        <v>1</v>
      </c>
    </row>
    <row r="443" spans="1:2">
      <c r="A443" s="84">
        <v>19570</v>
      </c>
      <c r="B443" s="88">
        <v>1</v>
      </c>
    </row>
    <row r="444" spans="1:2">
      <c r="A444" s="84">
        <v>19572</v>
      </c>
      <c r="B444" s="88">
        <v>1</v>
      </c>
    </row>
    <row r="445" spans="1:2">
      <c r="A445" s="84">
        <v>19574</v>
      </c>
      <c r="B445" s="88">
        <v>1</v>
      </c>
    </row>
    <row r="446" spans="1:2">
      <c r="A446" s="84">
        <v>19577</v>
      </c>
      <c r="B446" s="88">
        <v>1</v>
      </c>
    </row>
    <row r="447" spans="1:2">
      <c r="A447" s="84">
        <v>19579</v>
      </c>
      <c r="B447" s="88">
        <v>1</v>
      </c>
    </row>
    <row r="448" spans="1:2">
      <c r="A448" s="84">
        <v>19581</v>
      </c>
      <c r="B448" s="88">
        <v>1</v>
      </c>
    </row>
    <row r="449" spans="1:2">
      <c r="A449" s="84">
        <v>19583</v>
      </c>
      <c r="B449" s="88">
        <v>1</v>
      </c>
    </row>
    <row r="450" spans="1:2">
      <c r="A450" s="84">
        <v>19585</v>
      </c>
      <c r="B450" s="88">
        <v>1</v>
      </c>
    </row>
    <row r="451" spans="1:2">
      <c r="A451" s="86">
        <v>11472</v>
      </c>
      <c r="B451" s="88">
        <v>0</v>
      </c>
    </row>
    <row r="452" spans="1:2">
      <c r="A452" s="84">
        <v>11020</v>
      </c>
      <c r="B452" s="88">
        <v>0</v>
      </c>
    </row>
    <row r="453" spans="1:2">
      <c r="A453" s="86">
        <v>11036</v>
      </c>
      <c r="B453" s="88">
        <v>-1</v>
      </c>
    </row>
    <row r="454" spans="1:2">
      <c r="A454" s="84">
        <v>40363</v>
      </c>
      <c r="B454" s="88">
        <v>0.5</v>
      </c>
    </row>
    <row r="455" spans="1:2">
      <c r="A455" s="84">
        <v>40364</v>
      </c>
      <c r="B455" s="88">
        <v>0.5</v>
      </c>
    </row>
    <row r="456" spans="1:2">
      <c r="A456" s="86">
        <v>35445</v>
      </c>
      <c r="B456" s="88">
        <v>0.5</v>
      </c>
    </row>
    <row r="457" spans="1:2">
      <c r="A457" s="84">
        <v>11454</v>
      </c>
      <c r="B457" s="88">
        <v>0</v>
      </c>
    </row>
    <row r="458" spans="1:2">
      <c r="A458" s="86">
        <v>11457</v>
      </c>
      <c r="B458" s="88">
        <v>0</v>
      </c>
    </row>
    <row r="459" spans="1:2">
      <c r="A459" s="86">
        <v>11470</v>
      </c>
      <c r="B459" s="88">
        <v>0</v>
      </c>
    </row>
    <row r="460" spans="1:2">
      <c r="A460" s="84">
        <v>6826</v>
      </c>
      <c r="B460" s="88">
        <v>0</v>
      </c>
    </row>
    <row r="461" spans="1:2">
      <c r="A461" s="84">
        <v>6827</v>
      </c>
      <c r="B461" s="88">
        <v>0</v>
      </c>
    </row>
    <row r="462" spans="1:2">
      <c r="A462" s="84">
        <v>19542</v>
      </c>
      <c r="B462" s="88">
        <v>1</v>
      </c>
    </row>
    <row r="463" spans="1:2">
      <c r="A463" s="84">
        <v>19543</v>
      </c>
      <c r="B463" s="88">
        <v>1</v>
      </c>
    </row>
    <row r="464" spans="1:2">
      <c r="A464" s="84">
        <v>19546</v>
      </c>
      <c r="B464" s="88">
        <v>1</v>
      </c>
    </row>
    <row r="465" spans="1:2">
      <c r="A465" s="86">
        <v>35463</v>
      </c>
      <c r="B465" s="88">
        <v>1.5</v>
      </c>
    </row>
    <row r="466" spans="1:2">
      <c r="A466" s="86">
        <v>11475</v>
      </c>
      <c r="B466" s="88">
        <v>0</v>
      </c>
    </row>
    <row r="467" spans="1:2">
      <c r="A467" s="86">
        <v>11469</v>
      </c>
      <c r="B467" s="88">
        <v>0</v>
      </c>
    </row>
    <row r="468" spans="1:2">
      <c r="A468" s="86">
        <v>11039</v>
      </c>
      <c r="B468" s="88">
        <v>-1</v>
      </c>
    </row>
    <row r="469" spans="1:2">
      <c r="A469" s="86">
        <v>11017</v>
      </c>
      <c r="B469" s="88">
        <v>0</v>
      </c>
    </row>
    <row r="470" spans="1:2">
      <c r="A470" s="84">
        <v>7322</v>
      </c>
      <c r="B470" s="88">
        <v>-0.5</v>
      </c>
    </row>
    <row r="471" spans="1:2">
      <c r="A471" s="84">
        <v>7323</v>
      </c>
      <c r="B471" s="88">
        <v>-0.5</v>
      </c>
    </row>
    <row r="472" spans="1:2">
      <c r="A472" s="84">
        <v>7324</v>
      </c>
      <c r="B472" s="88">
        <v>-0.5</v>
      </c>
    </row>
    <row r="473" spans="1:2">
      <c r="A473" s="84">
        <v>7325</v>
      </c>
      <c r="B473" s="88">
        <v>-0.5</v>
      </c>
    </row>
    <row r="474" spans="1:2">
      <c r="A474" s="84">
        <v>39377</v>
      </c>
      <c r="B474" s="88">
        <v>-0.5</v>
      </c>
    </row>
    <row r="475" spans="1:2">
      <c r="A475" s="84">
        <v>39376</v>
      </c>
      <c r="B475" s="88">
        <v>-0.5</v>
      </c>
    </row>
    <row r="476" spans="1:2">
      <c r="A476" s="84">
        <v>18029</v>
      </c>
      <c r="B476" s="88">
        <v>1</v>
      </c>
    </row>
    <row r="477" spans="1:2">
      <c r="A477" s="84">
        <v>18030</v>
      </c>
      <c r="B477" s="88">
        <v>1</v>
      </c>
    </row>
    <row r="478" spans="1:2">
      <c r="A478" s="84">
        <v>17054</v>
      </c>
      <c r="B478" s="88">
        <v>1.5</v>
      </c>
    </row>
    <row r="479" spans="1:2">
      <c r="A479" s="86">
        <v>40373</v>
      </c>
      <c r="B479" s="88">
        <v>0</v>
      </c>
    </row>
    <row r="480" spans="1:2">
      <c r="A480" s="85">
        <v>35452</v>
      </c>
      <c r="B480" s="88">
        <v>0</v>
      </c>
    </row>
    <row r="481" spans="1:2">
      <c r="A481" s="85">
        <v>38523</v>
      </c>
      <c r="B481" s="88">
        <v>0</v>
      </c>
    </row>
    <row r="482" spans="1:2">
      <c r="A482" s="86">
        <v>1497</v>
      </c>
      <c r="B482" s="88">
        <v>0.5</v>
      </c>
    </row>
    <row r="483" spans="1:2">
      <c r="A483" s="86">
        <v>6711</v>
      </c>
      <c r="B483" s="88">
        <v>2</v>
      </c>
    </row>
    <row r="484" spans="1:2">
      <c r="A484" s="84">
        <v>17064</v>
      </c>
      <c r="B484" s="88">
        <v>1.5</v>
      </c>
    </row>
    <row r="485" spans="1:2">
      <c r="A485" s="84">
        <v>11458</v>
      </c>
      <c r="B485" s="88">
        <v>0</v>
      </c>
    </row>
    <row r="486" spans="1:2">
      <c r="A486" s="84">
        <v>11459</v>
      </c>
      <c r="B486" s="88">
        <v>0</v>
      </c>
    </row>
    <row r="487" spans="1:2">
      <c r="A487" s="84">
        <v>6830</v>
      </c>
      <c r="B487" s="88">
        <v>0</v>
      </c>
    </row>
    <row r="488" spans="1:2">
      <c r="A488" s="84">
        <v>6831</v>
      </c>
      <c r="B488" s="88">
        <v>0</v>
      </c>
    </row>
    <row r="489" spans="1:2">
      <c r="A489" s="84">
        <v>39381</v>
      </c>
      <c r="B489" s="88">
        <v>0</v>
      </c>
    </row>
    <row r="490" spans="1:2">
      <c r="A490" s="86">
        <v>11351</v>
      </c>
      <c r="B490" s="88">
        <v>-1</v>
      </c>
    </row>
    <row r="491" spans="1:2">
      <c r="A491" s="86">
        <v>11106</v>
      </c>
      <c r="B491" s="88">
        <v>0</v>
      </c>
    </row>
    <row r="492" spans="1:2">
      <c r="A492" s="85">
        <v>35408</v>
      </c>
      <c r="B492" s="88">
        <v>1.5</v>
      </c>
    </row>
    <row r="493" spans="1:2">
      <c r="A493" s="86">
        <v>35409</v>
      </c>
      <c r="B493" s="88">
        <v>1.5</v>
      </c>
    </row>
    <row r="494" spans="1:2">
      <c r="A494" s="84">
        <v>11416</v>
      </c>
      <c r="B494" s="88">
        <v>0</v>
      </c>
    </row>
    <row r="495" spans="1:2">
      <c r="A495" s="84">
        <v>11417</v>
      </c>
      <c r="B495" s="88">
        <v>0</v>
      </c>
    </row>
    <row r="496" spans="1:2">
      <c r="A496" s="84">
        <v>11450</v>
      </c>
      <c r="B496" s="88">
        <v>0</v>
      </c>
    </row>
    <row r="497" spans="1:2">
      <c r="A497" s="84">
        <v>11451</v>
      </c>
      <c r="B497" s="88">
        <v>0</v>
      </c>
    </row>
    <row r="498" spans="1:2">
      <c r="A498" s="84">
        <v>6854</v>
      </c>
      <c r="B498" s="88">
        <v>0</v>
      </c>
    </row>
    <row r="499" spans="1:2">
      <c r="A499" s="84">
        <v>6855</v>
      </c>
      <c r="B499" s="88">
        <v>0</v>
      </c>
    </row>
    <row r="500" spans="1:2">
      <c r="A500" s="84">
        <v>6856</v>
      </c>
      <c r="B500" s="88">
        <v>0</v>
      </c>
    </row>
    <row r="501" spans="1:2">
      <c r="A501" s="84">
        <v>6857</v>
      </c>
      <c r="B501" s="88">
        <v>0</v>
      </c>
    </row>
    <row r="502" spans="1:2">
      <c r="A502" s="84">
        <v>17275</v>
      </c>
      <c r="B502" s="88">
        <v>1.5</v>
      </c>
    </row>
    <row r="503" spans="1:2">
      <c r="A503" s="86">
        <v>38583</v>
      </c>
      <c r="B503" s="88">
        <v>0</v>
      </c>
    </row>
    <row r="504" spans="1:2">
      <c r="A504" s="84">
        <v>16311</v>
      </c>
      <c r="B504" s="88">
        <v>0</v>
      </c>
    </row>
    <row r="505" spans="1:2">
      <c r="A505" s="84">
        <v>18532</v>
      </c>
      <c r="B505" s="88">
        <v>1.5</v>
      </c>
    </row>
    <row r="506" spans="1:2">
      <c r="A506" s="84">
        <v>18534</v>
      </c>
      <c r="B506" s="88">
        <v>1.5</v>
      </c>
    </row>
    <row r="507" spans="1:2">
      <c r="A507" s="84">
        <v>18536</v>
      </c>
      <c r="B507" s="88">
        <v>1.5</v>
      </c>
    </row>
    <row r="508" spans="1:2">
      <c r="A508" s="84">
        <v>18538</v>
      </c>
      <c r="B508" s="88">
        <v>1.5</v>
      </c>
    </row>
    <row r="509" spans="1:2">
      <c r="A509" s="84">
        <v>18539</v>
      </c>
      <c r="B509" s="88">
        <v>1.5</v>
      </c>
    </row>
    <row r="510" spans="1:2">
      <c r="A510" s="84">
        <v>18540</v>
      </c>
      <c r="B510" s="88">
        <v>1.5</v>
      </c>
    </row>
    <row r="511" spans="1:2">
      <c r="A511" s="84">
        <v>18542</v>
      </c>
      <c r="B511" s="88">
        <v>1.5</v>
      </c>
    </row>
    <row r="512" spans="1:2">
      <c r="A512" s="84">
        <v>18545</v>
      </c>
      <c r="B512" s="88">
        <v>1.5</v>
      </c>
    </row>
    <row r="513" spans="1:2">
      <c r="A513" s="84">
        <v>18547</v>
      </c>
      <c r="B513" s="88">
        <v>1.5</v>
      </c>
    </row>
    <row r="514" spans="1:2">
      <c r="A514" s="84">
        <v>18549</v>
      </c>
      <c r="B514" s="88">
        <v>1.5</v>
      </c>
    </row>
    <row r="515" spans="1:2">
      <c r="A515" s="85">
        <v>35453</v>
      </c>
      <c r="B515" s="88">
        <v>1.5</v>
      </c>
    </row>
    <row r="516" spans="1:2">
      <c r="A516" s="84">
        <v>17072</v>
      </c>
      <c r="B516" s="88">
        <v>1.5</v>
      </c>
    </row>
    <row r="517" spans="1:2">
      <c r="A517" s="84">
        <v>17074</v>
      </c>
      <c r="B517" s="88">
        <v>1.5</v>
      </c>
    </row>
    <row r="518" spans="1:2">
      <c r="A518" s="85">
        <v>35458</v>
      </c>
      <c r="B518" s="88">
        <v>1.5</v>
      </c>
    </row>
    <row r="519" spans="1:2">
      <c r="A519" s="86">
        <v>35462</v>
      </c>
      <c r="B519" s="88">
        <v>1.5</v>
      </c>
    </row>
    <row r="520" spans="1:2">
      <c r="A520" s="84">
        <v>18928</v>
      </c>
      <c r="B520" s="88">
        <v>1.5</v>
      </c>
    </row>
    <row r="521" spans="1:2">
      <c r="A521" s="84">
        <v>18931</v>
      </c>
      <c r="B521" s="88">
        <v>1.5</v>
      </c>
    </row>
    <row r="522" spans="1:2">
      <c r="A522" s="84">
        <v>18933</v>
      </c>
      <c r="B522" s="88">
        <v>1.5</v>
      </c>
    </row>
    <row r="523" spans="1:2">
      <c r="A523" s="84">
        <v>18934</v>
      </c>
      <c r="B523" s="88">
        <v>1.5</v>
      </c>
    </row>
    <row r="524" spans="1:2">
      <c r="A524" s="84">
        <v>18935</v>
      </c>
      <c r="B524" s="88">
        <v>1.5</v>
      </c>
    </row>
    <row r="525" spans="1:2">
      <c r="A525" s="84">
        <v>18936</v>
      </c>
      <c r="B525" s="88">
        <v>1.5</v>
      </c>
    </row>
    <row r="526" spans="1:2">
      <c r="A526" s="84">
        <v>18938</v>
      </c>
      <c r="B526" s="88">
        <v>1.5</v>
      </c>
    </row>
    <row r="527" spans="1:2">
      <c r="A527" s="84">
        <v>18940</v>
      </c>
      <c r="B527" s="88">
        <v>1.5</v>
      </c>
    </row>
    <row r="528" spans="1:2">
      <c r="A528" s="84">
        <v>18942</v>
      </c>
      <c r="B528" s="88">
        <v>1.5</v>
      </c>
    </row>
    <row r="529" spans="1:2">
      <c r="A529" s="84">
        <v>18948</v>
      </c>
      <c r="B529" s="88">
        <v>0</v>
      </c>
    </row>
    <row r="530" spans="1:2">
      <c r="A530" s="84">
        <v>18950</v>
      </c>
      <c r="B530" s="88">
        <v>0</v>
      </c>
    </row>
    <row r="531" spans="1:2">
      <c r="A531" s="84">
        <v>18955</v>
      </c>
      <c r="B531" s="88">
        <v>0</v>
      </c>
    </row>
    <row r="532" spans="1:2">
      <c r="A532" s="84">
        <v>18957</v>
      </c>
      <c r="B532" s="88">
        <v>0</v>
      </c>
    </row>
    <row r="533" spans="1:2">
      <c r="A533" s="86">
        <v>16631</v>
      </c>
      <c r="B533" s="88">
        <v>0</v>
      </c>
    </row>
    <row r="534" spans="1:2">
      <c r="A534" s="86">
        <v>16632</v>
      </c>
      <c r="B534" s="88">
        <v>0.5</v>
      </c>
    </row>
    <row r="535" spans="1:2">
      <c r="A535" s="84">
        <v>18022</v>
      </c>
      <c r="B535" s="88">
        <v>1</v>
      </c>
    </row>
    <row r="536" spans="1:2">
      <c r="A536" s="84">
        <v>18230</v>
      </c>
      <c r="B536" s="88">
        <v>1.5</v>
      </c>
    </row>
    <row r="537" spans="1:2">
      <c r="A537" s="84">
        <v>18231</v>
      </c>
      <c r="B537" s="88">
        <v>1.5</v>
      </c>
    </row>
    <row r="538" spans="1:2">
      <c r="A538" s="84">
        <v>6403</v>
      </c>
      <c r="B538" s="88">
        <v>0</v>
      </c>
    </row>
    <row r="539" spans="1:2">
      <c r="A539" s="84">
        <v>6404</v>
      </c>
      <c r="B539" s="88">
        <v>0</v>
      </c>
    </row>
    <row r="540" spans="1:2">
      <c r="A540" s="84">
        <v>18610</v>
      </c>
      <c r="B540" s="88">
        <v>1.5</v>
      </c>
    </row>
    <row r="541" spans="1:2">
      <c r="A541" s="84">
        <v>18612</v>
      </c>
      <c r="B541" s="88">
        <v>1.5</v>
      </c>
    </row>
    <row r="542" spans="1:2">
      <c r="A542" s="84">
        <v>18614</v>
      </c>
      <c r="B542" s="88">
        <v>1.5</v>
      </c>
    </row>
    <row r="543" spans="1:2">
      <c r="A543" s="84">
        <v>18615</v>
      </c>
      <c r="B543" s="88">
        <v>1.5</v>
      </c>
    </row>
    <row r="544" spans="1:2">
      <c r="A544" s="84">
        <v>18618</v>
      </c>
      <c r="B544" s="88">
        <v>1.5</v>
      </c>
    </row>
    <row r="545" spans="1:2">
      <c r="A545" s="84">
        <v>18620</v>
      </c>
      <c r="B545" s="88">
        <v>1.5</v>
      </c>
    </row>
    <row r="546" spans="1:2">
      <c r="A546" s="84">
        <v>18308</v>
      </c>
      <c r="B546" s="88">
        <v>2</v>
      </c>
    </row>
    <row r="547" spans="1:2">
      <c r="A547" s="85">
        <v>18329</v>
      </c>
      <c r="B547" s="88">
        <v>2</v>
      </c>
    </row>
    <row r="548" spans="1:2">
      <c r="A548" s="86">
        <v>11448</v>
      </c>
      <c r="B548" s="88">
        <v>0</v>
      </c>
    </row>
    <row r="549" spans="1:2">
      <c r="A549" s="85">
        <v>38586</v>
      </c>
      <c r="B549" s="88">
        <v>0</v>
      </c>
    </row>
    <row r="550" spans="1:2">
      <c r="A550" s="84">
        <v>16369</v>
      </c>
      <c r="B550" s="88">
        <v>0</v>
      </c>
    </row>
    <row r="551" spans="1:2">
      <c r="A551" s="84">
        <v>16370</v>
      </c>
      <c r="B551" s="88">
        <v>0</v>
      </c>
    </row>
    <row r="552" spans="1:2">
      <c r="A552" s="84">
        <v>18048</v>
      </c>
      <c r="B552" s="88">
        <v>1</v>
      </c>
    </row>
    <row r="553" spans="1:2">
      <c r="A553" s="84">
        <v>18050</v>
      </c>
      <c r="B553" s="88">
        <v>1</v>
      </c>
    </row>
    <row r="554" spans="1:2">
      <c r="A554" s="84">
        <v>18052</v>
      </c>
      <c r="B554" s="88">
        <v>1</v>
      </c>
    </row>
    <row r="555" spans="1:2">
      <c r="A555" s="84">
        <v>18150</v>
      </c>
      <c r="B555" s="88">
        <v>1.5</v>
      </c>
    </row>
    <row r="556" spans="1:2">
      <c r="A556" s="84">
        <v>16385</v>
      </c>
      <c r="B556" s="88">
        <v>1</v>
      </c>
    </row>
    <row r="557" spans="1:2">
      <c r="A557" s="84">
        <v>16388</v>
      </c>
      <c r="B557" s="88">
        <v>1</v>
      </c>
    </row>
    <row r="558" spans="1:2">
      <c r="A558" s="86">
        <v>11449</v>
      </c>
      <c r="B558" s="88">
        <v>0</v>
      </c>
    </row>
    <row r="559" spans="1:2">
      <c r="A559" s="86">
        <v>2988</v>
      </c>
      <c r="B559" s="88">
        <v>1.5</v>
      </c>
    </row>
    <row r="560" spans="1:2">
      <c r="A560" s="86">
        <v>38593</v>
      </c>
      <c r="B560" s="88">
        <v>1</v>
      </c>
    </row>
    <row r="561" spans="1:2">
      <c r="A561" s="84">
        <v>16135</v>
      </c>
      <c r="B561" s="88">
        <v>1</v>
      </c>
    </row>
    <row r="562" spans="1:2">
      <c r="A562" s="84">
        <v>16138</v>
      </c>
      <c r="B562" s="88">
        <v>1</v>
      </c>
    </row>
    <row r="563" spans="1:2">
      <c r="A563" s="84">
        <v>18042</v>
      </c>
      <c r="B563" s="88">
        <v>1</v>
      </c>
    </row>
    <row r="564" spans="1:2">
      <c r="A564" s="86">
        <v>11530</v>
      </c>
      <c r="B564" s="88">
        <v>0</v>
      </c>
    </row>
    <row r="565" spans="1:2">
      <c r="A565" s="85">
        <v>2996</v>
      </c>
      <c r="B565" s="88">
        <v>1.5</v>
      </c>
    </row>
    <row r="566" spans="1:2">
      <c r="A566" s="86">
        <v>2997</v>
      </c>
      <c r="B566" s="88">
        <v>1.5</v>
      </c>
    </row>
    <row r="567" spans="1:2">
      <c r="A567" s="84">
        <v>16033</v>
      </c>
      <c r="B567" s="88">
        <v>1</v>
      </c>
    </row>
    <row r="568" spans="1:2">
      <c r="A568" s="84">
        <v>16035</v>
      </c>
      <c r="B568" s="88">
        <v>1</v>
      </c>
    </row>
    <row r="569" spans="1:2">
      <c r="A569" s="86">
        <v>11415</v>
      </c>
      <c r="B569" s="88">
        <v>0</v>
      </c>
    </row>
    <row r="570" spans="1:2">
      <c r="A570" s="84">
        <v>19440</v>
      </c>
      <c r="B570" s="88">
        <v>1.5</v>
      </c>
    </row>
    <row r="571" spans="1:2">
      <c r="A571" s="84">
        <v>19442</v>
      </c>
      <c r="B571" s="88">
        <v>1.5</v>
      </c>
    </row>
    <row r="572" spans="1:2">
      <c r="A572" s="86">
        <v>11505</v>
      </c>
      <c r="B572" s="88">
        <v>0</v>
      </c>
    </row>
    <row r="573" spans="1:2">
      <c r="A573" s="84">
        <v>16344</v>
      </c>
      <c r="B573" s="88">
        <v>1</v>
      </c>
    </row>
    <row r="574" spans="1:2">
      <c r="A574" s="84">
        <v>16347</v>
      </c>
      <c r="B574" s="88">
        <v>1</v>
      </c>
    </row>
    <row r="575" spans="1:2">
      <c r="A575" s="86">
        <v>11504</v>
      </c>
      <c r="B575" s="88">
        <v>0</v>
      </c>
    </row>
    <row r="576" spans="1:2">
      <c r="A576" s="86">
        <v>11524</v>
      </c>
      <c r="B576" s="88">
        <v>0</v>
      </c>
    </row>
    <row r="577" spans="1:2">
      <c r="A577" s="84">
        <v>16010</v>
      </c>
      <c r="B577" s="88">
        <v>0</v>
      </c>
    </row>
    <row r="578" spans="1:2">
      <c r="A578" s="84">
        <v>16012</v>
      </c>
      <c r="B578" s="88">
        <v>0</v>
      </c>
    </row>
    <row r="579" spans="1:2">
      <c r="A579" s="86">
        <v>11501</v>
      </c>
      <c r="B579" s="88">
        <v>0</v>
      </c>
    </row>
    <row r="580" spans="1:2">
      <c r="A580" s="84">
        <v>16003</v>
      </c>
      <c r="B580" s="88">
        <v>0</v>
      </c>
    </row>
    <row r="581" spans="1:2">
      <c r="A581" s="84">
        <v>16005</v>
      </c>
      <c r="B581" s="88">
        <v>0</v>
      </c>
    </row>
    <row r="582" spans="1:2">
      <c r="A582" s="86">
        <v>11000</v>
      </c>
      <c r="B582" s="88">
        <v>0</v>
      </c>
    </row>
    <row r="583" spans="1:2">
      <c r="A583" s="86">
        <v>11001</v>
      </c>
      <c r="B583" s="88">
        <v>0</v>
      </c>
    </row>
    <row r="584" spans="1:2">
      <c r="A584" s="84">
        <v>6473</v>
      </c>
      <c r="B584" s="88">
        <v>0</v>
      </c>
    </row>
    <row r="585" spans="1:2">
      <c r="A585" s="84">
        <v>6474</v>
      </c>
      <c r="B585" s="88">
        <v>0</v>
      </c>
    </row>
    <row r="586" spans="1:2">
      <c r="A586" s="84">
        <v>6475</v>
      </c>
      <c r="B586" s="88">
        <v>0</v>
      </c>
    </row>
    <row r="587" spans="1:2">
      <c r="A587" s="84">
        <v>6476</v>
      </c>
      <c r="B587" s="88">
        <v>0</v>
      </c>
    </row>
    <row r="588" spans="1:2">
      <c r="A588" s="84">
        <v>6477</v>
      </c>
      <c r="B588" s="88">
        <v>0</v>
      </c>
    </row>
    <row r="589" spans="1:2">
      <c r="A589" s="84">
        <v>6478</v>
      </c>
      <c r="B589" s="88">
        <v>0</v>
      </c>
    </row>
    <row r="590" spans="1:2">
      <c r="A590" s="84">
        <v>6479</v>
      </c>
      <c r="B590" s="88">
        <v>0</v>
      </c>
    </row>
    <row r="591" spans="1:2">
      <c r="A591" s="84">
        <v>6480</v>
      </c>
      <c r="B591" s="88">
        <v>0</v>
      </c>
    </row>
    <row r="592" spans="1:2">
      <c r="A592" s="84">
        <v>39382</v>
      </c>
      <c r="B592" s="88">
        <v>0</v>
      </c>
    </row>
    <row r="593" spans="1:2">
      <c r="A593" s="84">
        <v>39383</v>
      </c>
      <c r="B593" s="88">
        <v>0</v>
      </c>
    </row>
    <row r="594" spans="1:2">
      <c r="A594" s="85">
        <v>40821</v>
      </c>
      <c r="B594" s="88">
        <v>0</v>
      </c>
    </row>
    <row r="595" spans="1:2">
      <c r="A595" s="84">
        <v>10971</v>
      </c>
      <c r="B595" s="88">
        <v>-0.5</v>
      </c>
    </row>
    <row r="596" spans="1:2">
      <c r="A596" s="84">
        <v>17363</v>
      </c>
      <c r="B596" s="88">
        <v>0.5</v>
      </c>
    </row>
    <row r="597" spans="1:2">
      <c r="A597" s="84">
        <v>17366</v>
      </c>
      <c r="B597" s="88">
        <v>0.5</v>
      </c>
    </row>
    <row r="598" spans="1:2">
      <c r="A598" s="84">
        <v>16024</v>
      </c>
      <c r="B598" s="88">
        <v>1</v>
      </c>
    </row>
    <row r="599" spans="1:2">
      <c r="A599" s="84">
        <v>16026</v>
      </c>
      <c r="B599" s="88">
        <v>1</v>
      </c>
    </row>
    <row r="600" spans="1:2">
      <c r="A600" s="84">
        <v>17812</v>
      </c>
      <c r="B600" s="88">
        <v>1</v>
      </c>
    </row>
    <row r="601" spans="1:2">
      <c r="A601" s="86">
        <v>11522</v>
      </c>
      <c r="B601" s="88">
        <v>0</v>
      </c>
    </row>
    <row r="602" spans="1:2">
      <c r="A602" s="84">
        <v>11112</v>
      </c>
      <c r="B602" s="88">
        <v>0</v>
      </c>
    </row>
    <row r="603" spans="1:2">
      <c r="A603" s="84">
        <v>11113</v>
      </c>
      <c r="B603" s="88">
        <v>0</v>
      </c>
    </row>
    <row r="604" spans="1:2">
      <c r="A604" s="84">
        <v>19483</v>
      </c>
      <c r="B604" s="88">
        <v>4</v>
      </c>
    </row>
    <row r="605" spans="1:2">
      <c r="A605" s="84">
        <v>19484</v>
      </c>
      <c r="B605" s="88">
        <v>4</v>
      </c>
    </row>
    <row r="606" spans="1:2">
      <c r="A606" s="84">
        <v>19485</v>
      </c>
      <c r="B606" s="88">
        <v>4</v>
      </c>
    </row>
    <row r="607" spans="1:2">
      <c r="A607" s="84">
        <v>19486</v>
      </c>
      <c r="B607" s="88">
        <v>4</v>
      </c>
    </row>
    <row r="608" spans="1:2">
      <c r="A608" s="84">
        <v>19487</v>
      </c>
      <c r="B608" s="88">
        <v>4</v>
      </c>
    </row>
    <row r="609" spans="1:2">
      <c r="A609" s="86">
        <v>2828</v>
      </c>
      <c r="B609" s="88">
        <v>1</v>
      </c>
    </row>
    <row r="610" spans="1:2">
      <c r="A610" s="86">
        <v>10570</v>
      </c>
      <c r="B610" s="88">
        <v>0</v>
      </c>
    </row>
    <row r="611" spans="1:2">
      <c r="A611" s="84">
        <v>16146</v>
      </c>
      <c r="B611" s="88">
        <v>1</v>
      </c>
    </row>
    <row r="612" spans="1:2">
      <c r="A612" s="84">
        <v>16148</v>
      </c>
      <c r="B612" s="88">
        <v>1</v>
      </c>
    </row>
    <row r="613" spans="1:2">
      <c r="A613" s="84">
        <v>2995</v>
      </c>
      <c r="B613" s="88">
        <v>1.5</v>
      </c>
    </row>
    <row r="614" spans="1:2">
      <c r="A614" s="85">
        <v>19447</v>
      </c>
      <c r="B614" s="88">
        <v>1.5</v>
      </c>
    </row>
    <row r="615" spans="1:2">
      <c r="A615" s="85">
        <v>19449</v>
      </c>
      <c r="B615" s="88">
        <v>1.5</v>
      </c>
    </row>
    <row r="616" spans="1:2">
      <c r="A616" s="84">
        <v>19468</v>
      </c>
      <c r="B616" s="88">
        <v>1.5</v>
      </c>
    </row>
    <row r="617" spans="1:2">
      <c r="A617" s="84">
        <v>19470</v>
      </c>
      <c r="B617" s="88">
        <v>1.5</v>
      </c>
    </row>
    <row r="618" spans="1:2">
      <c r="A618" s="86">
        <v>38594</v>
      </c>
      <c r="B618" s="88">
        <v>1</v>
      </c>
    </row>
    <row r="619" spans="1:2">
      <c r="A619" s="84">
        <v>16142</v>
      </c>
      <c r="B619" s="88">
        <v>1</v>
      </c>
    </row>
    <row r="620" spans="1:2">
      <c r="A620" s="84">
        <v>16144</v>
      </c>
      <c r="B620" s="88">
        <v>1</v>
      </c>
    </row>
    <row r="621" spans="1:2">
      <c r="A621" s="86">
        <v>17323</v>
      </c>
      <c r="B621" s="88">
        <v>1</v>
      </c>
    </row>
    <row r="622" spans="1:2">
      <c r="A622" s="86">
        <v>11444</v>
      </c>
      <c r="B622" s="88">
        <v>0</v>
      </c>
    </row>
    <row r="623" spans="1:2">
      <c r="A623" s="84">
        <v>17355</v>
      </c>
      <c r="B623" s="88">
        <v>0.5</v>
      </c>
    </row>
    <row r="624" spans="1:2">
      <c r="A624" s="86">
        <v>11008</v>
      </c>
      <c r="B624" s="88">
        <v>0</v>
      </c>
    </row>
    <row r="625" spans="1:2">
      <c r="A625" s="86">
        <v>11338</v>
      </c>
      <c r="B625" s="88">
        <v>0</v>
      </c>
    </row>
    <row r="626" spans="1:2">
      <c r="A626" s="84">
        <v>16018</v>
      </c>
      <c r="B626" s="88">
        <v>0</v>
      </c>
    </row>
    <row r="627" spans="1:2">
      <c r="A627" s="84">
        <v>16020</v>
      </c>
      <c r="B627" s="88">
        <v>0</v>
      </c>
    </row>
    <row r="628" spans="1:2">
      <c r="A628" s="84">
        <v>16022</v>
      </c>
      <c r="B628" s="88">
        <v>0</v>
      </c>
    </row>
    <row r="629" spans="1:2">
      <c r="A629" s="86">
        <v>11011</v>
      </c>
      <c r="B629" s="88">
        <v>0</v>
      </c>
    </row>
    <row r="630" spans="1:2">
      <c r="A630" s="84">
        <v>19476</v>
      </c>
      <c r="B630" s="88">
        <v>1.5</v>
      </c>
    </row>
    <row r="631" spans="1:2">
      <c r="A631" s="84">
        <v>16233</v>
      </c>
      <c r="B631" s="88">
        <v>1</v>
      </c>
    </row>
    <row r="632" spans="1:2">
      <c r="A632" s="84">
        <v>16236</v>
      </c>
      <c r="B632" s="88">
        <v>1</v>
      </c>
    </row>
    <row r="633" spans="1:2">
      <c r="A633" s="86">
        <v>11345</v>
      </c>
      <c r="B633" s="88">
        <v>0</v>
      </c>
    </row>
    <row r="634" spans="1:2">
      <c r="A634" s="86">
        <v>10568</v>
      </c>
      <c r="B634" s="88">
        <v>0</v>
      </c>
    </row>
    <row r="635" spans="1:2">
      <c r="A635" s="86">
        <v>10569</v>
      </c>
      <c r="B635" s="88">
        <v>0</v>
      </c>
    </row>
    <row r="636" spans="1:2">
      <c r="A636" s="84">
        <v>19491</v>
      </c>
      <c r="B636" s="88">
        <v>4</v>
      </c>
    </row>
    <row r="637" spans="1:2">
      <c r="A637" s="84">
        <v>19493</v>
      </c>
      <c r="B637" s="88">
        <v>4</v>
      </c>
    </row>
    <row r="638" spans="1:2">
      <c r="A638" s="84">
        <v>19525</v>
      </c>
      <c r="B638" s="88">
        <v>1.5</v>
      </c>
    </row>
    <row r="639" spans="1:2">
      <c r="A639" s="84">
        <v>19527</v>
      </c>
      <c r="B639" s="88">
        <v>1.5</v>
      </c>
    </row>
    <row r="640" spans="1:2">
      <c r="A640" s="84">
        <v>17436</v>
      </c>
      <c r="B640" s="88">
        <v>1</v>
      </c>
    </row>
    <row r="641" spans="1:2">
      <c r="A641" s="86">
        <v>38615</v>
      </c>
      <c r="B641" s="88">
        <v>1</v>
      </c>
    </row>
    <row r="642" spans="1:2">
      <c r="A642" s="84">
        <v>16118</v>
      </c>
      <c r="B642" s="88">
        <v>-0.66700000000000004</v>
      </c>
    </row>
    <row r="643" spans="1:2">
      <c r="A643" s="86">
        <v>10565</v>
      </c>
      <c r="B643" s="88">
        <v>0</v>
      </c>
    </row>
    <row r="644" spans="1:2">
      <c r="A644" s="86">
        <v>11500</v>
      </c>
      <c r="B644" s="88">
        <v>0</v>
      </c>
    </row>
    <row r="645" spans="1:2">
      <c r="A645" s="84">
        <v>19381</v>
      </c>
      <c r="B645" s="88">
        <v>2.5</v>
      </c>
    </row>
    <row r="646" spans="1:2">
      <c r="A646" s="84">
        <v>19383</v>
      </c>
      <c r="B646" s="88">
        <v>2.5</v>
      </c>
    </row>
    <row r="647" spans="1:2">
      <c r="A647" s="86">
        <v>38596</v>
      </c>
      <c r="B647" s="88">
        <v>0</v>
      </c>
    </row>
    <row r="648" spans="1:2">
      <c r="A648" s="86">
        <v>11442</v>
      </c>
      <c r="B648" s="88">
        <v>0</v>
      </c>
    </row>
    <row r="649" spans="1:2">
      <c r="A649" s="86">
        <v>11443</v>
      </c>
      <c r="B649" s="88">
        <v>0</v>
      </c>
    </row>
    <row r="650" spans="1:2">
      <c r="A650" s="86">
        <v>10564</v>
      </c>
      <c r="B650" s="88">
        <v>0</v>
      </c>
    </row>
    <row r="651" spans="1:2">
      <c r="A651" s="86">
        <v>35517</v>
      </c>
      <c r="B651" s="88">
        <v>0</v>
      </c>
    </row>
    <row r="652" spans="1:2">
      <c r="A652" s="85">
        <v>19018</v>
      </c>
      <c r="B652" s="88">
        <v>0</v>
      </c>
    </row>
    <row r="653" spans="1:2">
      <c r="A653" s="85">
        <v>19019</v>
      </c>
      <c r="B653" s="88">
        <v>0</v>
      </c>
    </row>
    <row r="654" spans="1:2">
      <c r="A654" s="85">
        <v>19021</v>
      </c>
      <c r="B654" s="88">
        <v>0</v>
      </c>
    </row>
    <row r="655" spans="1:2">
      <c r="A655" s="86">
        <v>38611</v>
      </c>
      <c r="B655" s="88">
        <v>1</v>
      </c>
    </row>
    <row r="656" spans="1:2">
      <c r="A656" s="86">
        <v>2830</v>
      </c>
      <c r="B656" s="88">
        <v>0</v>
      </c>
    </row>
    <row r="657" spans="1:2">
      <c r="A657" s="86">
        <v>11441</v>
      </c>
      <c r="B657" s="88">
        <v>0</v>
      </c>
    </row>
    <row r="658" spans="1:2">
      <c r="A658" s="86">
        <v>11349</v>
      </c>
      <c r="B658" s="88">
        <v>0</v>
      </c>
    </row>
    <row r="659" spans="1:2">
      <c r="A659" s="86">
        <v>10556</v>
      </c>
      <c r="B659" s="88">
        <v>0</v>
      </c>
    </row>
    <row r="660" spans="1:2">
      <c r="A660" s="85">
        <v>38639</v>
      </c>
      <c r="B660" s="88">
        <v>1</v>
      </c>
    </row>
    <row r="661" spans="1:2">
      <c r="A661" s="84">
        <v>16220</v>
      </c>
      <c r="B661" s="88">
        <v>1</v>
      </c>
    </row>
    <row r="662" spans="1:2">
      <c r="A662" s="84">
        <v>16223</v>
      </c>
      <c r="B662" s="88">
        <v>1</v>
      </c>
    </row>
    <row r="663" spans="1:2">
      <c r="A663" s="84">
        <v>6405</v>
      </c>
      <c r="B663" s="88">
        <v>0</v>
      </c>
    </row>
    <row r="664" spans="1:2">
      <c r="A664" s="84">
        <v>6406</v>
      </c>
      <c r="B664" s="88">
        <v>0</v>
      </c>
    </row>
    <row r="665" spans="1:2">
      <c r="A665" s="84">
        <v>6407</v>
      </c>
      <c r="B665" s="88">
        <v>0</v>
      </c>
    </row>
    <row r="666" spans="1:2">
      <c r="A666" s="84">
        <v>39391</v>
      </c>
      <c r="B666" s="88">
        <v>0</v>
      </c>
    </row>
    <row r="667" spans="1:2">
      <c r="A667" s="84">
        <v>39392</v>
      </c>
      <c r="B667" s="88">
        <v>0</v>
      </c>
    </row>
    <row r="668" spans="1:2">
      <c r="A668" s="84">
        <v>6457</v>
      </c>
      <c r="B668" s="88">
        <v>0</v>
      </c>
    </row>
    <row r="669" spans="1:2">
      <c r="A669" s="84">
        <v>6458</v>
      </c>
      <c r="B669" s="88">
        <v>0</v>
      </c>
    </row>
    <row r="670" spans="1:2">
      <c r="A670" s="84">
        <v>6459</v>
      </c>
      <c r="B670" s="88">
        <v>0</v>
      </c>
    </row>
    <row r="671" spans="1:2">
      <c r="A671" s="84">
        <v>6460</v>
      </c>
      <c r="B671" s="88">
        <v>0</v>
      </c>
    </row>
    <row r="672" spans="1:2">
      <c r="A672" s="84">
        <v>39393</v>
      </c>
      <c r="B672" s="88">
        <v>0</v>
      </c>
    </row>
    <row r="673" spans="1:2">
      <c r="A673" s="84">
        <v>39394</v>
      </c>
      <c r="B673" s="88">
        <v>0</v>
      </c>
    </row>
    <row r="674" spans="1:2">
      <c r="A674" s="84">
        <v>17014</v>
      </c>
      <c r="B674" s="88">
        <v>1</v>
      </c>
    </row>
    <row r="675" spans="1:2">
      <c r="A675" s="84">
        <v>17016</v>
      </c>
      <c r="B675" s="88">
        <v>1</v>
      </c>
    </row>
    <row r="676" spans="1:2">
      <c r="A676" s="86">
        <v>10557</v>
      </c>
      <c r="B676" s="88">
        <v>0</v>
      </c>
    </row>
    <row r="677" spans="1:2">
      <c r="A677" s="86">
        <v>11452</v>
      </c>
      <c r="B677" s="88">
        <v>0</v>
      </c>
    </row>
    <row r="678" spans="1:2">
      <c r="A678" s="84">
        <v>17004</v>
      </c>
      <c r="B678" s="88">
        <v>0</v>
      </c>
    </row>
    <row r="679" spans="1:2">
      <c r="A679" s="84">
        <v>17006</v>
      </c>
      <c r="B679" s="88">
        <v>0</v>
      </c>
    </row>
    <row r="680" spans="1:2">
      <c r="A680" s="84">
        <v>16211</v>
      </c>
      <c r="B680" s="88">
        <v>0.5</v>
      </c>
    </row>
    <row r="681" spans="1:2">
      <c r="A681" s="84">
        <v>16214</v>
      </c>
      <c r="B681" s="88">
        <v>0.5</v>
      </c>
    </row>
    <row r="682" spans="1:2">
      <c r="A682" s="84">
        <v>16203</v>
      </c>
      <c r="B682" s="88">
        <v>1</v>
      </c>
    </row>
    <row r="683" spans="1:2">
      <c r="A683" s="84">
        <v>16206</v>
      </c>
      <c r="B683" s="88">
        <v>1</v>
      </c>
    </row>
    <row r="684" spans="1:2">
      <c r="A684" s="86">
        <v>2839</v>
      </c>
      <c r="B684" s="88">
        <v>1</v>
      </c>
    </row>
    <row r="685" spans="1:2">
      <c r="A685" s="84">
        <v>17022</v>
      </c>
      <c r="B685" s="88">
        <v>1</v>
      </c>
    </row>
    <row r="686" spans="1:2">
      <c r="A686" s="84">
        <v>17023</v>
      </c>
      <c r="B686" s="88">
        <v>1</v>
      </c>
    </row>
    <row r="687" spans="1:2">
      <c r="A687" s="86">
        <v>38624</v>
      </c>
      <c r="B687" s="88">
        <v>0.5</v>
      </c>
    </row>
    <row r="688" spans="1:2">
      <c r="A688" s="84">
        <v>17909</v>
      </c>
      <c r="B688" s="88">
        <v>0.5</v>
      </c>
    </row>
    <row r="689" spans="1:2">
      <c r="A689" s="84">
        <v>17910</v>
      </c>
      <c r="B689" s="88">
        <v>0.5</v>
      </c>
    </row>
    <row r="690" spans="1:2">
      <c r="A690" s="84">
        <v>17912</v>
      </c>
      <c r="B690" s="88">
        <v>0.5</v>
      </c>
    </row>
    <row r="691" spans="1:2">
      <c r="A691" s="84">
        <v>17974</v>
      </c>
      <c r="B691" s="88">
        <v>1</v>
      </c>
    </row>
    <row r="692" spans="1:2">
      <c r="A692" s="84">
        <v>17976</v>
      </c>
      <c r="B692" s="88">
        <v>1</v>
      </c>
    </row>
    <row r="693" spans="1:2">
      <c r="A693" s="84">
        <v>17978</v>
      </c>
      <c r="B693" s="88">
        <v>1</v>
      </c>
    </row>
    <row r="694" spans="1:2">
      <c r="A694" s="84">
        <v>17979</v>
      </c>
      <c r="B694" s="88">
        <v>1</v>
      </c>
    </row>
    <row r="695" spans="1:2">
      <c r="A695" s="84">
        <v>17981</v>
      </c>
      <c r="B695" s="88">
        <v>1</v>
      </c>
    </row>
    <row r="696" spans="1:2">
      <c r="A696" s="84">
        <v>17983</v>
      </c>
      <c r="B696" s="88">
        <v>1</v>
      </c>
    </row>
    <row r="697" spans="1:2">
      <c r="A697" s="84">
        <v>17985</v>
      </c>
      <c r="B697" s="88">
        <v>1</v>
      </c>
    </row>
    <row r="698" spans="1:2">
      <c r="A698" s="84">
        <v>17987</v>
      </c>
      <c r="B698" s="88">
        <v>1</v>
      </c>
    </row>
    <row r="699" spans="1:2">
      <c r="A699" s="84">
        <v>17989</v>
      </c>
      <c r="B699" s="88">
        <v>1</v>
      </c>
    </row>
    <row r="700" spans="1:2">
      <c r="A700" s="84">
        <v>16613</v>
      </c>
      <c r="B700" s="88">
        <v>0.5</v>
      </c>
    </row>
    <row r="701" spans="1:2">
      <c r="A701" s="84">
        <v>6697</v>
      </c>
      <c r="B701" s="88">
        <v>0</v>
      </c>
    </row>
    <row r="702" spans="1:2">
      <c r="A702" s="84">
        <v>6698</v>
      </c>
      <c r="B702" s="88">
        <v>0</v>
      </c>
    </row>
    <row r="703" spans="1:2">
      <c r="A703" s="86">
        <v>10996</v>
      </c>
      <c r="B703" s="88">
        <v>0</v>
      </c>
    </row>
    <row r="704" spans="1:2">
      <c r="A704" s="86">
        <v>2840</v>
      </c>
      <c r="B704" s="88">
        <v>1</v>
      </c>
    </row>
    <row r="705" spans="1:2">
      <c r="A705" s="84">
        <v>17574</v>
      </c>
      <c r="B705" s="88">
        <v>2</v>
      </c>
    </row>
    <row r="706" spans="1:2">
      <c r="A706" s="84">
        <v>17575</v>
      </c>
      <c r="B706" s="88">
        <v>2</v>
      </c>
    </row>
    <row r="707" spans="1:2">
      <c r="A707" s="84">
        <v>17576</v>
      </c>
      <c r="B707" s="88">
        <v>2</v>
      </c>
    </row>
    <row r="708" spans="1:2">
      <c r="A708" s="84">
        <v>17577</v>
      </c>
      <c r="B708" s="88">
        <v>2</v>
      </c>
    </row>
    <row r="709" spans="1:2">
      <c r="A709" s="84">
        <v>17579</v>
      </c>
      <c r="B709" s="88">
        <v>2</v>
      </c>
    </row>
    <row r="710" spans="1:2">
      <c r="A710" s="84">
        <v>17581</v>
      </c>
      <c r="B710" s="88">
        <v>2</v>
      </c>
    </row>
    <row r="711" spans="1:2">
      <c r="A711" s="84">
        <v>17584</v>
      </c>
      <c r="B711" s="88">
        <v>2</v>
      </c>
    </row>
    <row r="712" spans="1:2">
      <c r="A712" s="84">
        <v>17587</v>
      </c>
      <c r="B712" s="88">
        <v>2</v>
      </c>
    </row>
    <row r="713" spans="1:2">
      <c r="A713" s="84">
        <v>17589</v>
      </c>
      <c r="B713" s="88">
        <v>2</v>
      </c>
    </row>
    <row r="714" spans="1:2">
      <c r="A714" s="84">
        <v>17590</v>
      </c>
      <c r="B714" s="88">
        <v>2</v>
      </c>
    </row>
    <row r="715" spans="1:2">
      <c r="A715" s="84">
        <v>17591</v>
      </c>
      <c r="B715" s="88">
        <v>2</v>
      </c>
    </row>
    <row r="716" spans="1:2">
      <c r="A716" s="84">
        <v>17592</v>
      </c>
      <c r="B716" s="88">
        <v>2</v>
      </c>
    </row>
    <row r="717" spans="1:2">
      <c r="A717" s="86">
        <v>10554</v>
      </c>
      <c r="B717" s="88">
        <v>0</v>
      </c>
    </row>
    <row r="718" spans="1:2">
      <c r="A718" s="84">
        <v>17847</v>
      </c>
      <c r="B718" s="88">
        <v>0.5</v>
      </c>
    </row>
    <row r="719" spans="1:2">
      <c r="A719" s="84">
        <v>17848</v>
      </c>
      <c r="B719" s="88">
        <v>0.5</v>
      </c>
    </row>
    <row r="720" spans="1:2">
      <c r="A720" s="84">
        <v>17849</v>
      </c>
      <c r="B720" s="88">
        <v>0.5</v>
      </c>
    </row>
    <row r="721" spans="1:2">
      <c r="A721" s="84">
        <v>17850</v>
      </c>
      <c r="B721" s="88">
        <v>0.5</v>
      </c>
    </row>
    <row r="722" spans="1:2">
      <c r="A722" s="84">
        <v>17853</v>
      </c>
      <c r="B722" s="88">
        <v>0.5</v>
      </c>
    </row>
    <row r="723" spans="1:2">
      <c r="A723" s="84">
        <v>17854</v>
      </c>
      <c r="B723" s="88">
        <v>0.5</v>
      </c>
    </row>
    <row r="724" spans="1:2">
      <c r="A724" s="84">
        <v>17855</v>
      </c>
      <c r="B724" s="88">
        <v>0.5</v>
      </c>
    </row>
    <row r="725" spans="1:2">
      <c r="A725" s="84">
        <v>17856</v>
      </c>
      <c r="B725" s="88">
        <v>0.5</v>
      </c>
    </row>
    <row r="726" spans="1:2">
      <c r="A726" s="84">
        <v>17859</v>
      </c>
      <c r="B726" s="88">
        <v>0.5</v>
      </c>
    </row>
    <row r="727" spans="1:2">
      <c r="A727" s="84">
        <v>17948</v>
      </c>
      <c r="B727" s="88">
        <v>0.5</v>
      </c>
    </row>
    <row r="728" spans="1:2">
      <c r="A728" s="84">
        <v>17950</v>
      </c>
      <c r="B728" s="88">
        <v>0.5</v>
      </c>
    </row>
    <row r="729" spans="1:2">
      <c r="A729" s="84">
        <v>17952</v>
      </c>
      <c r="B729" s="88">
        <v>0.5</v>
      </c>
    </row>
    <row r="730" spans="1:2">
      <c r="A730" s="84">
        <v>17954</v>
      </c>
      <c r="B730" s="88">
        <v>0.5</v>
      </c>
    </row>
    <row r="731" spans="1:2">
      <c r="A731" s="84">
        <v>17663</v>
      </c>
      <c r="B731" s="88">
        <v>1</v>
      </c>
    </row>
    <row r="732" spans="1:2">
      <c r="A732" s="84">
        <v>17666</v>
      </c>
      <c r="B732" s="88">
        <v>1</v>
      </c>
    </row>
    <row r="733" spans="1:2">
      <c r="A733" s="84">
        <v>17668</v>
      </c>
      <c r="B733" s="88">
        <v>1</v>
      </c>
    </row>
    <row r="734" spans="1:2">
      <c r="A734" s="84">
        <v>17670</v>
      </c>
      <c r="B734" s="88">
        <v>1</v>
      </c>
    </row>
    <row r="735" spans="1:2">
      <c r="A735" s="84">
        <v>17673</v>
      </c>
      <c r="B735" s="88">
        <v>1</v>
      </c>
    </row>
    <row r="736" spans="1:2">
      <c r="A736" s="84">
        <v>17675</v>
      </c>
      <c r="B736" s="88">
        <v>1</v>
      </c>
    </row>
    <row r="737" spans="1:2">
      <c r="A737" s="86">
        <v>10945</v>
      </c>
      <c r="B737" s="88">
        <v>-0.66700000000000004</v>
      </c>
    </row>
    <row r="738" spans="1:2">
      <c r="A738" s="86">
        <v>38643</v>
      </c>
      <c r="B738" s="88">
        <v>1</v>
      </c>
    </row>
    <row r="739" spans="1:2">
      <c r="A739" s="86">
        <v>11371</v>
      </c>
      <c r="B739" s="88">
        <v>0</v>
      </c>
    </row>
    <row r="740" spans="1:2">
      <c r="A740" s="84">
        <v>17505</v>
      </c>
      <c r="B740" s="88">
        <v>0.5</v>
      </c>
    </row>
    <row r="741" spans="1:2">
      <c r="A741" s="84">
        <v>17508</v>
      </c>
      <c r="B741" s="88">
        <v>0.5</v>
      </c>
    </row>
    <row r="742" spans="1:2">
      <c r="A742" s="84">
        <v>17510</v>
      </c>
      <c r="B742" s="88">
        <v>0.5</v>
      </c>
    </row>
    <row r="743" spans="1:2">
      <c r="A743" s="84">
        <v>17512</v>
      </c>
      <c r="B743" s="88">
        <v>0.5</v>
      </c>
    </row>
    <row r="744" spans="1:2">
      <c r="A744" s="84">
        <v>17514</v>
      </c>
      <c r="B744" s="88">
        <v>0.5</v>
      </c>
    </row>
    <row r="745" spans="1:2">
      <c r="A745" s="84">
        <v>17516</v>
      </c>
      <c r="B745" s="88">
        <v>0.5</v>
      </c>
    </row>
    <row r="746" spans="1:2">
      <c r="A746" s="84">
        <v>17519</v>
      </c>
      <c r="B746" s="88">
        <v>0.5</v>
      </c>
    </row>
    <row r="747" spans="1:2">
      <c r="A747" s="84">
        <v>17521</v>
      </c>
      <c r="B747" s="88">
        <v>0.5</v>
      </c>
    </row>
    <row r="748" spans="1:2">
      <c r="A748" s="84">
        <v>17523</v>
      </c>
      <c r="B748" s="88">
        <v>0.5</v>
      </c>
    </row>
    <row r="749" spans="1:2">
      <c r="A749" s="86">
        <v>10966</v>
      </c>
      <c r="B749" s="88">
        <v>0</v>
      </c>
    </row>
    <row r="750" spans="1:2">
      <c r="A750" s="84">
        <v>17555</v>
      </c>
      <c r="B750" s="88">
        <v>0.5</v>
      </c>
    </row>
    <row r="751" spans="1:2">
      <c r="A751" s="84">
        <v>17557</v>
      </c>
      <c r="B751" s="88">
        <v>0.5</v>
      </c>
    </row>
    <row r="752" spans="1:2">
      <c r="A752" s="84">
        <v>17558</v>
      </c>
      <c r="B752" s="88">
        <v>0.5</v>
      </c>
    </row>
    <row r="753" spans="1:2">
      <c r="A753" s="84">
        <v>17559</v>
      </c>
      <c r="B753" s="88">
        <v>0.5</v>
      </c>
    </row>
    <row r="754" spans="1:2">
      <c r="A754" s="84">
        <v>17562</v>
      </c>
      <c r="B754" s="88">
        <v>0.5</v>
      </c>
    </row>
    <row r="755" spans="1:2">
      <c r="A755" s="84">
        <v>17563</v>
      </c>
      <c r="B755" s="88">
        <v>0.5</v>
      </c>
    </row>
    <row r="756" spans="1:2">
      <c r="A756" s="84">
        <v>17565</v>
      </c>
      <c r="B756" s="88">
        <v>0.5</v>
      </c>
    </row>
    <row r="757" spans="1:2">
      <c r="A757" s="84">
        <v>17567</v>
      </c>
      <c r="B757" s="88">
        <v>0.5</v>
      </c>
    </row>
    <row r="758" spans="1:2">
      <c r="A758" s="84">
        <v>17569</v>
      </c>
      <c r="B758" s="88">
        <v>0.5</v>
      </c>
    </row>
    <row r="759" spans="1:2">
      <c r="A759" s="84">
        <v>17873</v>
      </c>
      <c r="B759" s="88">
        <v>0.5</v>
      </c>
    </row>
    <row r="760" spans="1:2">
      <c r="A760" s="84">
        <v>17874</v>
      </c>
      <c r="B760" s="88">
        <v>0.5</v>
      </c>
    </row>
    <row r="761" spans="1:2">
      <c r="A761" s="84">
        <v>17876</v>
      </c>
      <c r="B761" s="88">
        <v>0.5</v>
      </c>
    </row>
    <row r="762" spans="1:2">
      <c r="A762" s="86">
        <v>11320</v>
      </c>
      <c r="B762" s="88">
        <v>0</v>
      </c>
    </row>
    <row r="763" spans="1:2">
      <c r="A763" s="84">
        <v>17631</v>
      </c>
      <c r="B763" s="88">
        <v>1</v>
      </c>
    </row>
    <row r="764" spans="1:2">
      <c r="A764" s="84">
        <v>17633</v>
      </c>
      <c r="B764" s="88">
        <v>1</v>
      </c>
    </row>
    <row r="765" spans="1:2">
      <c r="A765" s="84">
        <v>17636</v>
      </c>
      <c r="B765" s="88">
        <v>1</v>
      </c>
    </row>
    <row r="766" spans="1:2">
      <c r="A766" s="84">
        <v>17638</v>
      </c>
      <c r="B766" s="88">
        <v>1</v>
      </c>
    </row>
    <row r="767" spans="1:2">
      <c r="A767" s="84">
        <v>17640</v>
      </c>
      <c r="B767" s="88">
        <v>1</v>
      </c>
    </row>
    <row r="768" spans="1:2">
      <c r="A768" s="84">
        <v>17644</v>
      </c>
      <c r="B768" s="88">
        <v>1</v>
      </c>
    </row>
    <row r="769" spans="1:2">
      <c r="A769" s="84">
        <v>17646</v>
      </c>
      <c r="B769" s="88">
        <v>1</v>
      </c>
    </row>
    <row r="770" spans="1:2">
      <c r="A770" s="84">
        <v>17648</v>
      </c>
      <c r="B770" s="88">
        <v>1</v>
      </c>
    </row>
    <row r="771" spans="1:2">
      <c r="A771" s="86">
        <v>10559</v>
      </c>
      <c r="B771" s="88">
        <v>-1</v>
      </c>
    </row>
    <row r="772" spans="1:2">
      <c r="A772" s="84">
        <v>16999</v>
      </c>
      <c r="B772" s="88">
        <v>0</v>
      </c>
    </row>
    <row r="773" spans="1:2">
      <c r="A773" s="84">
        <v>17002</v>
      </c>
      <c r="B773" s="88">
        <v>0</v>
      </c>
    </row>
    <row r="774" spans="1:2">
      <c r="A774" s="86">
        <v>38613</v>
      </c>
      <c r="B774" s="88">
        <v>0.5</v>
      </c>
    </row>
    <row r="775" spans="1:2">
      <c r="A775" s="84">
        <v>17603</v>
      </c>
      <c r="B775" s="88">
        <v>0.5</v>
      </c>
    </row>
    <row r="776" spans="1:2">
      <c r="A776" s="84">
        <v>17606</v>
      </c>
      <c r="B776" s="88">
        <v>0.5</v>
      </c>
    </row>
    <row r="777" spans="1:2">
      <c r="A777" s="84">
        <v>17608</v>
      </c>
      <c r="B777" s="88">
        <v>0.5</v>
      </c>
    </row>
    <row r="778" spans="1:2">
      <c r="A778" s="84">
        <v>17610</v>
      </c>
      <c r="B778" s="88">
        <v>0.5</v>
      </c>
    </row>
    <row r="779" spans="1:2">
      <c r="A779" s="84">
        <v>17612</v>
      </c>
      <c r="B779" s="88">
        <v>0.5</v>
      </c>
    </row>
    <row r="780" spans="1:2">
      <c r="A780" s="84">
        <v>17614</v>
      </c>
      <c r="B780" s="88">
        <v>0.5</v>
      </c>
    </row>
    <row r="781" spans="1:2">
      <c r="A781" s="84">
        <v>17616</v>
      </c>
      <c r="B781" s="88">
        <v>0.5</v>
      </c>
    </row>
    <row r="782" spans="1:2">
      <c r="A782" s="86">
        <v>11525</v>
      </c>
      <c r="B782" s="88">
        <v>0</v>
      </c>
    </row>
    <row r="783" spans="1:2">
      <c r="A783" s="84">
        <v>17008</v>
      </c>
      <c r="B783" s="88">
        <v>0</v>
      </c>
    </row>
    <row r="784" spans="1:2">
      <c r="A784" s="84">
        <v>6378</v>
      </c>
      <c r="B784" s="88">
        <v>0</v>
      </c>
    </row>
    <row r="785" spans="1:2">
      <c r="A785" s="84">
        <v>6379</v>
      </c>
      <c r="B785" s="88">
        <v>0</v>
      </c>
    </row>
    <row r="786" spans="1:2">
      <c r="A786" s="84">
        <v>6380</v>
      </c>
      <c r="B786" s="88">
        <v>0</v>
      </c>
    </row>
    <row r="787" spans="1:2">
      <c r="A787" s="84">
        <v>6381</v>
      </c>
      <c r="B787" s="88">
        <v>0</v>
      </c>
    </row>
    <row r="788" spans="1:2">
      <c r="A788" s="84">
        <v>6382</v>
      </c>
      <c r="B788" s="88">
        <v>0</v>
      </c>
    </row>
    <row r="789" spans="1:2">
      <c r="A789" s="84">
        <v>39396</v>
      </c>
      <c r="B789" s="88">
        <v>0</v>
      </c>
    </row>
    <row r="790" spans="1:2">
      <c r="A790" s="84">
        <v>18134</v>
      </c>
      <c r="B790" s="88">
        <v>1</v>
      </c>
    </row>
    <row r="791" spans="1:2">
      <c r="A791" s="84">
        <v>18137</v>
      </c>
      <c r="B791" s="88">
        <v>1</v>
      </c>
    </row>
    <row r="792" spans="1:2">
      <c r="A792" s="84">
        <v>18138</v>
      </c>
      <c r="B792" s="88">
        <v>1</v>
      </c>
    </row>
    <row r="793" spans="1:2">
      <c r="A793" s="84">
        <v>18140</v>
      </c>
      <c r="B793" s="88">
        <v>1</v>
      </c>
    </row>
    <row r="794" spans="1:2">
      <c r="A794" s="86">
        <v>11516</v>
      </c>
      <c r="B794" s="88">
        <v>0</v>
      </c>
    </row>
    <row r="795" spans="1:2">
      <c r="A795" s="86">
        <v>18121</v>
      </c>
      <c r="B795" s="88">
        <v>1</v>
      </c>
    </row>
    <row r="796" spans="1:2">
      <c r="A796" s="86">
        <v>11529</v>
      </c>
      <c r="B796" s="88">
        <v>0</v>
      </c>
    </row>
    <row r="797" spans="1:2">
      <c r="A797" s="86">
        <v>11311</v>
      </c>
      <c r="B797" s="88">
        <v>0</v>
      </c>
    </row>
    <row r="798" spans="1:2">
      <c r="A798" s="84">
        <v>6599</v>
      </c>
      <c r="B798" s="88">
        <v>0</v>
      </c>
    </row>
    <row r="799" spans="1:2">
      <c r="A799" s="84">
        <v>6600</v>
      </c>
      <c r="B799" s="88">
        <v>0</v>
      </c>
    </row>
    <row r="800" spans="1:2">
      <c r="A800" s="84">
        <v>6601</v>
      </c>
      <c r="B800" s="88">
        <v>0</v>
      </c>
    </row>
    <row r="801" spans="1:2">
      <c r="A801" s="84">
        <v>6602</v>
      </c>
      <c r="B801" s="88">
        <v>0</v>
      </c>
    </row>
    <row r="802" spans="1:2">
      <c r="A802" s="84">
        <v>6603</v>
      </c>
      <c r="B802" s="88">
        <v>0</v>
      </c>
    </row>
    <row r="803" spans="1:2">
      <c r="A803" s="84">
        <v>6604</v>
      </c>
      <c r="B803" s="88">
        <v>0</v>
      </c>
    </row>
    <row r="804" spans="1:2">
      <c r="A804" s="84">
        <v>6605</v>
      </c>
      <c r="B804" s="88">
        <v>0</v>
      </c>
    </row>
    <row r="805" spans="1:2">
      <c r="A805" s="84">
        <v>39395</v>
      </c>
      <c r="B805" s="88">
        <v>0</v>
      </c>
    </row>
    <row r="806" spans="1:2">
      <c r="A806" s="86">
        <v>11515</v>
      </c>
      <c r="B806" s="88">
        <v>0</v>
      </c>
    </row>
    <row r="807" spans="1:2">
      <c r="A807" s="84">
        <v>10550</v>
      </c>
      <c r="B807" s="88">
        <v>0</v>
      </c>
    </row>
    <row r="808" spans="1:2">
      <c r="A808" s="86">
        <v>10547</v>
      </c>
      <c r="B808" s="88">
        <v>0</v>
      </c>
    </row>
    <row r="809" spans="1:2">
      <c r="A809" s="84">
        <v>6582</v>
      </c>
      <c r="B809" s="88">
        <v>1</v>
      </c>
    </row>
    <row r="810" spans="1:2">
      <c r="A810" s="84">
        <v>6583</v>
      </c>
      <c r="B810" s="88">
        <v>1</v>
      </c>
    </row>
    <row r="811" spans="1:2">
      <c r="A811" s="86">
        <v>34552</v>
      </c>
      <c r="B811" s="88">
        <v>0</v>
      </c>
    </row>
    <row r="812" spans="1:2">
      <c r="A812" s="86">
        <v>34553</v>
      </c>
      <c r="B812" s="88">
        <v>0</v>
      </c>
    </row>
    <row r="813" spans="1:2">
      <c r="A813" s="86">
        <v>34548</v>
      </c>
      <c r="B813" s="88">
        <v>0</v>
      </c>
    </row>
    <row r="814" spans="1:2">
      <c r="A814" s="86">
        <v>2080</v>
      </c>
      <c r="B814" s="88">
        <v>1</v>
      </c>
    </row>
    <row r="815" spans="1:2">
      <c r="A815" s="86">
        <v>10144</v>
      </c>
      <c r="B815" s="88">
        <v>0</v>
      </c>
    </row>
    <row r="816" spans="1:2">
      <c r="A816" s="86">
        <v>10551</v>
      </c>
      <c r="B816" s="88">
        <v>0</v>
      </c>
    </row>
    <row r="817" spans="1:2">
      <c r="A817" s="86">
        <v>34554</v>
      </c>
      <c r="B817" s="88">
        <v>1</v>
      </c>
    </row>
    <row r="818" spans="1:2">
      <c r="A818" s="84">
        <v>16856</v>
      </c>
      <c r="B818" s="88">
        <v>1</v>
      </c>
    </row>
    <row r="819" spans="1:2">
      <c r="A819" s="84">
        <v>16858</v>
      </c>
      <c r="B819" s="88">
        <v>1</v>
      </c>
    </row>
    <row r="820" spans="1:2">
      <c r="A820" s="86">
        <v>11518</v>
      </c>
      <c r="B820" s="88">
        <v>0</v>
      </c>
    </row>
    <row r="821" spans="1:2">
      <c r="A821" s="84">
        <v>6755</v>
      </c>
      <c r="B821" s="88">
        <v>0</v>
      </c>
    </row>
    <row r="822" spans="1:2">
      <c r="A822" s="84">
        <v>6756</v>
      </c>
      <c r="B822" s="88">
        <v>0</v>
      </c>
    </row>
    <row r="823" spans="1:2">
      <c r="A823" s="84">
        <v>6757</v>
      </c>
      <c r="B823" s="88">
        <v>0</v>
      </c>
    </row>
    <row r="824" spans="1:2">
      <c r="A824" s="84">
        <v>6758</v>
      </c>
      <c r="B824" s="88">
        <v>0</v>
      </c>
    </row>
    <row r="825" spans="1:2">
      <c r="A825" s="84">
        <v>6759</v>
      </c>
      <c r="B825" s="88">
        <v>0</v>
      </c>
    </row>
    <row r="826" spans="1:2">
      <c r="A826" s="84">
        <v>6760</v>
      </c>
      <c r="B826" s="88">
        <v>0</v>
      </c>
    </row>
    <row r="827" spans="1:2">
      <c r="A827" s="86">
        <v>11498</v>
      </c>
      <c r="B827" s="88">
        <v>0</v>
      </c>
    </row>
    <row r="828" spans="1:2">
      <c r="A828" s="86">
        <v>2087</v>
      </c>
      <c r="B828" s="88">
        <v>0</v>
      </c>
    </row>
    <row r="829" spans="1:2">
      <c r="A829" s="86">
        <v>11517</v>
      </c>
      <c r="B829" s="88">
        <v>0</v>
      </c>
    </row>
    <row r="830" spans="1:2">
      <c r="A830" s="86">
        <v>2075</v>
      </c>
      <c r="B830" s="88">
        <v>3</v>
      </c>
    </row>
    <row r="831" spans="1:2">
      <c r="A831" s="86">
        <v>36814</v>
      </c>
      <c r="B831" s="88">
        <v>0</v>
      </c>
    </row>
    <row r="832" spans="1:2">
      <c r="A832" s="85">
        <v>16863</v>
      </c>
      <c r="B832" s="88">
        <v>0</v>
      </c>
    </row>
    <row r="833" spans="1:2">
      <c r="A833" s="85">
        <v>16865</v>
      </c>
      <c r="B833" s="88">
        <v>0</v>
      </c>
    </row>
    <row r="834" spans="1:2">
      <c r="A834" s="84">
        <v>16934</v>
      </c>
      <c r="B834" s="88">
        <v>0</v>
      </c>
    </row>
    <row r="835" spans="1:2">
      <c r="A835" s="84">
        <v>16936</v>
      </c>
      <c r="B835" s="88">
        <v>0</v>
      </c>
    </row>
    <row r="836" spans="1:2">
      <c r="A836" s="84">
        <v>16827</v>
      </c>
      <c r="B836" s="88">
        <v>0</v>
      </c>
    </row>
    <row r="837" spans="1:2">
      <c r="A837" s="85">
        <v>34555</v>
      </c>
      <c r="B837" s="88">
        <v>1</v>
      </c>
    </row>
    <row r="838" spans="1:2">
      <c r="A838" s="86">
        <v>34556</v>
      </c>
      <c r="B838" s="88">
        <v>1</v>
      </c>
    </row>
    <row r="839" spans="1:2">
      <c r="A839" s="84">
        <v>16819</v>
      </c>
      <c r="B839" s="88">
        <v>0</v>
      </c>
    </row>
    <row r="840" spans="1:2">
      <c r="A840" s="84">
        <v>16822</v>
      </c>
      <c r="B840" s="88">
        <v>0</v>
      </c>
    </row>
    <row r="841" spans="1:2">
      <c r="A841" s="84">
        <v>16831</v>
      </c>
      <c r="B841" s="88">
        <v>1.5</v>
      </c>
    </row>
    <row r="842" spans="1:2">
      <c r="A842" s="84">
        <v>16832</v>
      </c>
      <c r="B842" s="88">
        <v>1.5</v>
      </c>
    </row>
    <row r="843" spans="1:2">
      <c r="A843" s="86">
        <v>10545</v>
      </c>
      <c r="B843" s="88">
        <v>0</v>
      </c>
    </row>
    <row r="844" spans="1:2">
      <c r="A844" s="84">
        <v>16948</v>
      </c>
      <c r="B844" s="88">
        <v>0</v>
      </c>
    </row>
    <row r="845" spans="1:2">
      <c r="A845" s="84">
        <v>16950</v>
      </c>
      <c r="B845" s="88">
        <v>0</v>
      </c>
    </row>
    <row r="846" spans="1:2">
      <c r="A846" s="86">
        <v>11317</v>
      </c>
      <c r="B846" s="88">
        <v>0</v>
      </c>
    </row>
    <row r="847" spans="1:2">
      <c r="A847" s="84">
        <v>16903</v>
      </c>
      <c r="B847" s="88">
        <v>0</v>
      </c>
    </row>
    <row r="848" spans="1:2">
      <c r="A848" s="84">
        <v>16905</v>
      </c>
      <c r="B848" s="88">
        <v>0</v>
      </c>
    </row>
    <row r="849" spans="1:2">
      <c r="A849" s="84">
        <v>16896</v>
      </c>
      <c r="B849" s="88">
        <v>1</v>
      </c>
    </row>
    <row r="850" spans="1:2">
      <c r="A850" s="84">
        <v>16898</v>
      </c>
      <c r="B850" s="88">
        <v>1</v>
      </c>
    </row>
    <row r="851" spans="1:2">
      <c r="A851" s="84">
        <v>16943</v>
      </c>
      <c r="B851" s="88">
        <v>1</v>
      </c>
    </row>
    <row r="852" spans="1:2">
      <c r="A852" s="86">
        <v>11497</v>
      </c>
      <c r="B852" s="88">
        <v>0</v>
      </c>
    </row>
    <row r="853" spans="1:2">
      <c r="A853" s="86">
        <v>34544</v>
      </c>
      <c r="B853" s="88">
        <v>0</v>
      </c>
    </row>
    <row r="854" spans="1:2">
      <c r="A854" s="86">
        <v>10991</v>
      </c>
      <c r="B854" s="88">
        <v>0</v>
      </c>
    </row>
    <row r="855" spans="1:2">
      <c r="A855" s="86">
        <v>10553</v>
      </c>
      <c r="B855" s="88">
        <v>0</v>
      </c>
    </row>
    <row r="856" spans="1:2">
      <c r="A856" s="86">
        <v>10944</v>
      </c>
      <c r="B856" s="88">
        <v>0</v>
      </c>
    </row>
    <row r="857" spans="1:2">
      <c r="A857" s="86">
        <v>34558</v>
      </c>
      <c r="B857" s="88">
        <v>1</v>
      </c>
    </row>
    <row r="858" spans="1:2">
      <c r="A858" s="86">
        <v>34565</v>
      </c>
      <c r="B858" s="88">
        <v>0</v>
      </c>
    </row>
    <row r="859" spans="1:2">
      <c r="A859" s="86">
        <v>11535</v>
      </c>
      <c r="B859" s="88">
        <v>0</v>
      </c>
    </row>
    <row r="860" spans="1:2">
      <c r="A860" s="86">
        <v>11439</v>
      </c>
      <c r="B860" s="88">
        <v>0</v>
      </c>
    </row>
    <row r="861" spans="1:2">
      <c r="A861" s="86">
        <v>11440</v>
      </c>
      <c r="B861" s="88">
        <v>0</v>
      </c>
    </row>
    <row r="862" spans="1:2">
      <c r="A862" s="84">
        <v>15963</v>
      </c>
      <c r="B862" s="88">
        <v>1</v>
      </c>
    </row>
    <row r="863" spans="1:2">
      <c r="A863" s="86">
        <v>11586</v>
      </c>
      <c r="B863" s="88">
        <v>0</v>
      </c>
    </row>
    <row r="864" spans="1:2">
      <c r="A864" s="86">
        <v>2070</v>
      </c>
      <c r="B864" s="88">
        <v>0</v>
      </c>
    </row>
    <row r="865" spans="1:2">
      <c r="A865" s="84">
        <v>15980</v>
      </c>
      <c r="B865" s="88">
        <v>0</v>
      </c>
    </row>
    <row r="866" spans="1:2">
      <c r="A866" s="84">
        <v>15982</v>
      </c>
      <c r="B866" s="88">
        <v>0</v>
      </c>
    </row>
    <row r="867" spans="1:2">
      <c r="A867" s="86">
        <v>34562</v>
      </c>
      <c r="B867" s="88">
        <v>0</v>
      </c>
    </row>
    <row r="868" spans="1:2">
      <c r="A868" s="84">
        <v>15986</v>
      </c>
      <c r="B868" s="88">
        <v>0</v>
      </c>
    </row>
    <row r="869" spans="1:2">
      <c r="A869" s="86">
        <v>34560</v>
      </c>
      <c r="B869" s="88">
        <v>0</v>
      </c>
    </row>
    <row r="870" spans="1:2">
      <c r="A870" s="86">
        <v>11496</v>
      </c>
      <c r="B870" s="88">
        <v>0</v>
      </c>
    </row>
    <row r="871" spans="1:2">
      <c r="A871" s="84">
        <v>15968</v>
      </c>
      <c r="B871" s="88">
        <v>0</v>
      </c>
    </row>
    <row r="872" spans="1:2">
      <c r="A872" s="86">
        <v>34561</v>
      </c>
      <c r="B872" s="88">
        <v>0</v>
      </c>
    </row>
    <row r="873" spans="1:2">
      <c r="A873" s="86">
        <v>10989</v>
      </c>
      <c r="B873" s="88">
        <v>0</v>
      </c>
    </row>
    <row r="874" spans="1:2">
      <c r="A874" s="84">
        <v>11157</v>
      </c>
      <c r="B874" s="88">
        <v>0</v>
      </c>
    </row>
    <row r="875" spans="1:2">
      <c r="A875" s="86">
        <v>34545</v>
      </c>
      <c r="B875" s="88">
        <v>0</v>
      </c>
    </row>
    <row r="876" spans="1:2">
      <c r="A876" s="86">
        <v>11438</v>
      </c>
      <c r="B876" s="88">
        <v>0</v>
      </c>
    </row>
    <row r="877" spans="1:2">
      <c r="A877" s="86">
        <v>11309</v>
      </c>
      <c r="B877" s="88">
        <v>0</v>
      </c>
    </row>
    <row r="878" spans="1:2">
      <c r="A878" s="86">
        <v>11322</v>
      </c>
      <c r="B878" s="88">
        <v>0</v>
      </c>
    </row>
    <row r="879" spans="1:2">
      <c r="A879" s="86">
        <v>34566</v>
      </c>
      <c r="B879" s="88">
        <v>0</v>
      </c>
    </row>
    <row r="880" spans="1:2">
      <c r="A880" s="86">
        <v>2086</v>
      </c>
      <c r="B880" s="88">
        <v>0</v>
      </c>
    </row>
    <row r="881" spans="1:2">
      <c r="A881" s="86">
        <v>11510</v>
      </c>
      <c r="B881" s="88">
        <v>0</v>
      </c>
    </row>
    <row r="882" spans="1:2">
      <c r="A882" s="86">
        <v>10964</v>
      </c>
      <c r="B882" s="88">
        <v>0</v>
      </c>
    </row>
    <row r="883" spans="1:2">
      <c r="A883" s="86">
        <v>2527</v>
      </c>
      <c r="B883" s="88">
        <v>0</v>
      </c>
    </row>
    <row r="884" spans="1:2">
      <c r="A884" s="86">
        <v>10963</v>
      </c>
      <c r="B884" s="88">
        <v>1</v>
      </c>
    </row>
    <row r="885" spans="1:2">
      <c r="A885" s="84">
        <v>11494</v>
      </c>
      <c r="B885" s="88">
        <v>0</v>
      </c>
    </row>
    <row r="886" spans="1:2">
      <c r="A886" s="84">
        <v>11495</v>
      </c>
      <c r="B886" s="88">
        <v>0</v>
      </c>
    </row>
    <row r="887" spans="1:2">
      <c r="A887" s="86">
        <v>11426</v>
      </c>
      <c r="B887" s="88">
        <v>0</v>
      </c>
    </row>
    <row r="888" spans="1:2">
      <c r="A888" s="86">
        <v>36774</v>
      </c>
      <c r="B888" s="88">
        <v>1</v>
      </c>
    </row>
    <row r="889" spans="1:2">
      <c r="A889" s="86">
        <v>2872</v>
      </c>
      <c r="B889" s="88">
        <v>0</v>
      </c>
    </row>
    <row r="890" spans="1:2">
      <c r="A890" s="85">
        <v>43492</v>
      </c>
      <c r="B890" s="88">
        <v>0</v>
      </c>
    </row>
    <row r="891" spans="1:2">
      <c r="A891" s="86">
        <v>2067</v>
      </c>
      <c r="B891" s="88">
        <v>0</v>
      </c>
    </row>
    <row r="892" spans="1:2">
      <c r="A892" s="84">
        <v>11507</v>
      </c>
      <c r="B892" s="88">
        <v>0</v>
      </c>
    </row>
    <row r="893" spans="1:2">
      <c r="A893" s="84">
        <v>11508</v>
      </c>
      <c r="B893" s="88">
        <v>0</v>
      </c>
    </row>
    <row r="894" spans="1:2">
      <c r="A894" s="86">
        <v>11511</v>
      </c>
      <c r="B894" s="88">
        <v>0</v>
      </c>
    </row>
    <row r="895" spans="1:2">
      <c r="A895" s="86">
        <v>11308</v>
      </c>
      <c r="B895" s="88">
        <v>0</v>
      </c>
    </row>
    <row r="896" spans="1:2">
      <c r="A896" s="86">
        <v>11366</v>
      </c>
      <c r="B896" s="88">
        <v>0</v>
      </c>
    </row>
    <row r="897" spans="1:2">
      <c r="A897" s="86">
        <v>34568</v>
      </c>
      <c r="B897" s="88">
        <v>0</v>
      </c>
    </row>
    <row r="898" spans="1:2">
      <c r="A898" s="85">
        <v>43483</v>
      </c>
      <c r="B898" s="88">
        <v>0</v>
      </c>
    </row>
    <row r="899" spans="1:2">
      <c r="A899" s="86">
        <v>2662</v>
      </c>
      <c r="B899" s="88">
        <v>0</v>
      </c>
    </row>
    <row r="900" spans="1:2">
      <c r="A900" s="86">
        <v>36776</v>
      </c>
      <c r="B900" s="88">
        <v>-1</v>
      </c>
    </row>
    <row r="901" spans="1:2">
      <c r="A901" s="86">
        <v>2337</v>
      </c>
      <c r="B901" s="88">
        <v>0</v>
      </c>
    </row>
    <row r="902" spans="1:2">
      <c r="A902" s="86">
        <v>11506</v>
      </c>
      <c r="B902" s="88"/>
    </row>
    <row r="903" spans="1:2">
      <c r="A903" s="85">
        <v>1672</v>
      </c>
      <c r="B903" s="88">
        <v>0</v>
      </c>
    </row>
    <row r="904" spans="1:2">
      <c r="A904" s="86">
        <v>2900</v>
      </c>
      <c r="B904" s="88">
        <v>0</v>
      </c>
    </row>
    <row r="905" spans="1:2">
      <c r="A905" s="86">
        <v>36821</v>
      </c>
      <c r="B905" s="88">
        <v>-1</v>
      </c>
    </row>
    <row r="906" spans="1:2">
      <c r="A906" s="85">
        <v>36823</v>
      </c>
      <c r="B906" s="88">
        <v>0</v>
      </c>
    </row>
    <row r="907" spans="1:2">
      <c r="A907" s="86">
        <v>2335</v>
      </c>
      <c r="B907" s="88">
        <v>0</v>
      </c>
    </row>
    <row r="908" spans="1:2">
      <c r="A908" s="86">
        <v>2055</v>
      </c>
      <c r="B908" s="88">
        <v>0</v>
      </c>
    </row>
    <row r="909" spans="1:2">
      <c r="A909" s="86">
        <v>9699</v>
      </c>
      <c r="B909" s="88">
        <v>0</v>
      </c>
    </row>
    <row r="910" spans="1:2">
      <c r="A910" s="84">
        <v>11429</v>
      </c>
      <c r="B910" s="88">
        <v>0</v>
      </c>
    </row>
    <row r="911" spans="1:2">
      <c r="A911" s="86">
        <v>1664</v>
      </c>
      <c r="B911" s="88">
        <v>0</v>
      </c>
    </row>
    <row r="912" spans="1:2">
      <c r="A912" s="86">
        <v>2903</v>
      </c>
      <c r="B912" s="88">
        <v>0</v>
      </c>
    </row>
    <row r="913" spans="1:2">
      <c r="A913" s="86">
        <v>2865</v>
      </c>
      <c r="B913" s="88">
        <v>0</v>
      </c>
    </row>
    <row r="914" spans="1:2">
      <c r="A914" s="86">
        <v>34575</v>
      </c>
      <c r="B914" s="88">
        <v>0</v>
      </c>
    </row>
    <row r="915" spans="1:2">
      <c r="A915" s="86">
        <v>36779</v>
      </c>
      <c r="B915" s="88">
        <v>1</v>
      </c>
    </row>
    <row r="916" spans="1:2">
      <c r="A916" s="86">
        <v>36642</v>
      </c>
      <c r="B916" s="88">
        <v>0</v>
      </c>
    </row>
    <row r="917" spans="1:2">
      <c r="A917" s="85">
        <v>1673</v>
      </c>
      <c r="B917" s="88">
        <v>0</v>
      </c>
    </row>
    <row r="918" spans="1:2">
      <c r="A918" s="86">
        <v>2896</v>
      </c>
      <c r="B918" s="88">
        <v>0</v>
      </c>
    </row>
    <row r="919" spans="1:2">
      <c r="A919" s="86">
        <v>34576</v>
      </c>
      <c r="B919" s="88">
        <v>0</v>
      </c>
    </row>
    <row r="920" spans="1:2">
      <c r="A920" s="86">
        <v>34577</v>
      </c>
      <c r="B920" s="88">
        <v>0</v>
      </c>
    </row>
    <row r="921" spans="1:2">
      <c r="A921" s="85">
        <v>43810</v>
      </c>
      <c r="B921" s="88">
        <v>0</v>
      </c>
    </row>
    <row r="922" spans="1:2">
      <c r="A922" s="85">
        <v>43807</v>
      </c>
      <c r="B922" s="88">
        <v>0</v>
      </c>
    </row>
    <row r="923" spans="1:2">
      <c r="A923" s="85">
        <v>43808</v>
      </c>
      <c r="B923" s="88">
        <v>0</v>
      </c>
    </row>
    <row r="924" spans="1:2">
      <c r="A924" s="85">
        <v>43809</v>
      </c>
      <c r="B924" s="88">
        <v>0</v>
      </c>
    </row>
    <row r="925" spans="1:2">
      <c r="A925" s="86">
        <v>11512</v>
      </c>
      <c r="B925" s="88">
        <v>0</v>
      </c>
    </row>
    <row r="926" spans="1:2">
      <c r="A926" s="86">
        <v>2068</v>
      </c>
      <c r="B926" s="88">
        <v>0</v>
      </c>
    </row>
    <row r="927" spans="1:2">
      <c r="A927" s="86">
        <v>1655</v>
      </c>
      <c r="B927" s="88">
        <v>1</v>
      </c>
    </row>
    <row r="928" spans="1:2">
      <c r="A928" s="86">
        <v>1653</v>
      </c>
      <c r="B928" s="88">
        <v>1</v>
      </c>
    </row>
    <row r="929" spans="1:2">
      <c r="A929" s="86">
        <v>10766</v>
      </c>
      <c r="B929" s="88">
        <v>0</v>
      </c>
    </row>
    <row r="930" spans="1:2">
      <c r="A930" s="84">
        <v>11492</v>
      </c>
      <c r="B930" s="88"/>
    </row>
    <row r="931" spans="1:2">
      <c r="A931" s="84">
        <v>11493</v>
      </c>
      <c r="B931" s="88"/>
    </row>
    <row r="932" spans="1:2">
      <c r="A932" s="86">
        <v>9717</v>
      </c>
      <c r="B932" s="88">
        <v>0</v>
      </c>
    </row>
    <row r="933" spans="1:2">
      <c r="A933" s="86">
        <v>11527</v>
      </c>
      <c r="B933" s="88">
        <v>0</v>
      </c>
    </row>
    <row r="934" spans="1:2">
      <c r="A934" s="86">
        <v>1658</v>
      </c>
      <c r="B934" s="88">
        <v>1</v>
      </c>
    </row>
    <row r="935" spans="1:2">
      <c r="A935" s="86">
        <v>10854</v>
      </c>
      <c r="B935" s="88">
        <v>0</v>
      </c>
    </row>
    <row r="936" spans="1:2">
      <c r="A936" s="86">
        <v>34580</v>
      </c>
      <c r="B936" s="88">
        <v>0</v>
      </c>
    </row>
    <row r="937" spans="1:2">
      <c r="A937" s="86">
        <v>11509</v>
      </c>
      <c r="B937" s="88">
        <v>0</v>
      </c>
    </row>
    <row r="938" spans="1:2">
      <c r="A938" s="86">
        <v>36826</v>
      </c>
      <c r="B938" s="88">
        <v>0</v>
      </c>
    </row>
    <row r="939" spans="1:2">
      <c r="A939" s="85">
        <v>43831</v>
      </c>
      <c r="B939" s="88">
        <v>0</v>
      </c>
    </row>
    <row r="940" spans="1:2">
      <c r="A940" s="85">
        <v>43832</v>
      </c>
      <c r="B940" s="88">
        <v>0</v>
      </c>
    </row>
    <row r="941" spans="1:2">
      <c r="A941" s="85">
        <v>43833</v>
      </c>
      <c r="B941" s="88">
        <v>0</v>
      </c>
    </row>
    <row r="942" spans="1:2">
      <c r="A942" s="85">
        <v>43834</v>
      </c>
      <c r="B942" s="88">
        <v>0</v>
      </c>
    </row>
    <row r="943" spans="1:2">
      <c r="A943" s="86">
        <v>11365</v>
      </c>
      <c r="B943" s="88">
        <v>0</v>
      </c>
    </row>
    <row r="944" spans="1:2">
      <c r="A944" s="85">
        <v>43828</v>
      </c>
      <c r="B944" s="88">
        <v>0</v>
      </c>
    </row>
    <row r="945" spans="1:2">
      <c r="A945" s="85">
        <v>43829</v>
      </c>
      <c r="B945" s="88">
        <v>0</v>
      </c>
    </row>
    <row r="946" spans="1:2">
      <c r="A946" s="85">
        <v>43830</v>
      </c>
      <c r="B946" s="88">
        <v>0</v>
      </c>
    </row>
    <row r="947" spans="1:2">
      <c r="A947" s="85">
        <v>43827</v>
      </c>
      <c r="B947" s="88">
        <v>0</v>
      </c>
    </row>
    <row r="948" spans="1:2">
      <c r="A948" s="86">
        <v>2073</v>
      </c>
      <c r="B948" s="88">
        <v>0</v>
      </c>
    </row>
    <row r="949" spans="1:2">
      <c r="A949" s="86">
        <v>11431</v>
      </c>
      <c r="B949" s="88">
        <v>0</v>
      </c>
    </row>
    <row r="950" spans="1:2">
      <c r="A950" s="86">
        <v>11424</v>
      </c>
      <c r="B950" s="88">
        <v>0</v>
      </c>
    </row>
    <row r="951" spans="1:2">
      <c r="A951" s="86">
        <v>1523</v>
      </c>
      <c r="B951" s="88">
        <v>0</v>
      </c>
    </row>
    <row r="952" spans="1:2">
      <c r="A952" s="86">
        <v>34503</v>
      </c>
      <c r="B952" s="88">
        <v>0</v>
      </c>
    </row>
    <row r="953" spans="1:2">
      <c r="A953" s="86">
        <v>11016</v>
      </c>
      <c r="B953" s="88">
        <v>0</v>
      </c>
    </row>
    <row r="954" spans="1:2">
      <c r="A954" s="86">
        <v>36794</v>
      </c>
      <c r="B954" s="88">
        <v>1</v>
      </c>
    </row>
    <row r="955" spans="1:2">
      <c r="A955" s="86">
        <v>36792</v>
      </c>
      <c r="B955" s="88">
        <v>0</v>
      </c>
    </row>
    <row r="956" spans="1:2">
      <c r="A956" s="86">
        <v>9786</v>
      </c>
      <c r="B956" s="88">
        <v>0</v>
      </c>
    </row>
    <row r="957" spans="1:2">
      <c r="A957" s="86">
        <v>9881</v>
      </c>
      <c r="B957" s="88">
        <v>0</v>
      </c>
    </row>
    <row r="958" spans="1:2">
      <c r="A958" s="86">
        <v>9698</v>
      </c>
      <c r="B958" s="88">
        <v>0</v>
      </c>
    </row>
    <row r="959" spans="1:2">
      <c r="A959" s="86">
        <v>36831</v>
      </c>
      <c r="B959" s="88">
        <v>0</v>
      </c>
    </row>
    <row r="960" spans="1:2">
      <c r="A960" s="86">
        <v>10959</v>
      </c>
      <c r="B960" s="88">
        <v>0</v>
      </c>
    </row>
    <row r="961" spans="1:2">
      <c r="A961" s="86">
        <v>34511</v>
      </c>
      <c r="B961" s="88">
        <v>0</v>
      </c>
    </row>
    <row r="962" spans="1:2">
      <c r="A962" s="86">
        <v>2057</v>
      </c>
      <c r="B962" s="88">
        <v>0</v>
      </c>
    </row>
    <row r="963" spans="1:2">
      <c r="A963" s="86">
        <v>34590</v>
      </c>
      <c r="B963" s="88">
        <v>0</v>
      </c>
    </row>
    <row r="964" spans="1:2">
      <c r="A964" s="86">
        <v>36791</v>
      </c>
      <c r="B964" s="88">
        <v>0</v>
      </c>
    </row>
    <row r="965" spans="1:2">
      <c r="A965" s="86">
        <v>9714</v>
      </c>
      <c r="B965" s="88">
        <v>0</v>
      </c>
    </row>
    <row r="966" spans="1:2">
      <c r="A966" s="86">
        <v>11363</v>
      </c>
      <c r="B966" s="88">
        <v>0</v>
      </c>
    </row>
    <row r="967" spans="1:2">
      <c r="A967" s="86">
        <v>34375</v>
      </c>
      <c r="B967" s="88">
        <v>0</v>
      </c>
    </row>
    <row r="968" spans="1:2">
      <c r="A968" s="86">
        <v>34587</v>
      </c>
      <c r="B968" s="88">
        <v>1</v>
      </c>
    </row>
    <row r="969" spans="1:2">
      <c r="A969" s="86">
        <v>10630</v>
      </c>
      <c r="B969" s="88">
        <v>0</v>
      </c>
    </row>
    <row r="970" spans="1:2">
      <c r="A970" s="86">
        <v>36801</v>
      </c>
      <c r="B970" s="88">
        <v>0</v>
      </c>
    </row>
    <row r="971" spans="1:2">
      <c r="A971" s="86">
        <v>36836</v>
      </c>
      <c r="B971" s="88">
        <v>0</v>
      </c>
    </row>
    <row r="972" spans="1:2">
      <c r="A972" s="86">
        <v>34510</v>
      </c>
      <c r="B972" s="88">
        <v>0</v>
      </c>
    </row>
    <row r="973" spans="1:2">
      <c r="A973" s="86">
        <v>11491</v>
      </c>
      <c r="B973" s="88">
        <v>0</v>
      </c>
    </row>
    <row r="974" spans="1:2">
      <c r="A974" s="86">
        <v>36697</v>
      </c>
      <c r="B974" s="88">
        <v>-1</v>
      </c>
    </row>
    <row r="975" spans="1:2">
      <c r="A975" s="86">
        <v>34517</v>
      </c>
      <c r="B975" s="88">
        <v>0</v>
      </c>
    </row>
    <row r="976" spans="1:2">
      <c r="A976" s="86">
        <v>9697</v>
      </c>
      <c r="B976" s="88">
        <v>0</v>
      </c>
    </row>
    <row r="977" spans="1:2">
      <c r="A977" s="86">
        <v>34520</v>
      </c>
      <c r="B977" s="88">
        <v>0</v>
      </c>
    </row>
    <row r="978" spans="1:2">
      <c r="A978" s="84">
        <v>9400</v>
      </c>
      <c r="B978" s="88">
        <v>0</v>
      </c>
    </row>
    <row r="979" spans="1:2">
      <c r="A979" s="86">
        <v>11362</v>
      </c>
      <c r="B979" s="88">
        <v>0</v>
      </c>
    </row>
    <row r="980" spans="1:2">
      <c r="A980" s="86">
        <v>11428</v>
      </c>
      <c r="B980" s="88">
        <v>0</v>
      </c>
    </row>
    <row r="981" spans="1:2">
      <c r="A981" s="86">
        <v>2056</v>
      </c>
      <c r="B981" s="88">
        <v>0</v>
      </c>
    </row>
    <row r="982" spans="1:2">
      <c r="A982" s="86">
        <v>2077</v>
      </c>
      <c r="B982" s="88">
        <v>0</v>
      </c>
    </row>
    <row r="983" spans="1:2">
      <c r="A983" s="86">
        <v>34615</v>
      </c>
      <c r="B983" s="88">
        <v>0</v>
      </c>
    </row>
    <row r="984" spans="1:2">
      <c r="A984" s="86">
        <v>34596</v>
      </c>
      <c r="B984" s="88">
        <v>0</v>
      </c>
    </row>
    <row r="985" spans="1:2">
      <c r="A985" s="86">
        <v>36837</v>
      </c>
      <c r="B985" s="88">
        <v>0</v>
      </c>
    </row>
    <row r="986" spans="1:2">
      <c r="A986" s="86">
        <v>2082</v>
      </c>
      <c r="B986" s="88">
        <v>2</v>
      </c>
    </row>
    <row r="987" spans="1:2">
      <c r="A987" s="86">
        <v>11427</v>
      </c>
      <c r="B987" s="88">
        <v>0</v>
      </c>
    </row>
    <row r="988" spans="1:2">
      <c r="A988" s="86">
        <v>34518</v>
      </c>
      <c r="B988" s="88">
        <v>0</v>
      </c>
    </row>
    <row r="989" spans="1:2">
      <c r="A989" s="86">
        <v>11445</v>
      </c>
      <c r="B989" s="88">
        <v>0</v>
      </c>
    </row>
    <row r="990" spans="1:2">
      <c r="A990" s="86">
        <v>34508</v>
      </c>
      <c r="B990" s="88">
        <v>-1</v>
      </c>
    </row>
    <row r="991" spans="1:2">
      <c r="A991" s="86">
        <v>36698</v>
      </c>
      <c r="B991" s="88">
        <v>-1</v>
      </c>
    </row>
    <row r="992" spans="1:2">
      <c r="A992" s="84">
        <v>3266</v>
      </c>
      <c r="B992" s="88">
        <v>0</v>
      </c>
    </row>
    <row r="993" spans="1:2">
      <c r="A993" s="84">
        <v>3265</v>
      </c>
      <c r="B993" s="88">
        <v>0</v>
      </c>
    </row>
    <row r="994" spans="1:2">
      <c r="A994" s="86">
        <v>36839</v>
      </c>
      <c r="B994" s="88">
        <v>0</v>
      </c>
    </row>
    <row r="995" spans="1:2">
      <c r="A995" s="86">
        <v>36935</v>
      </c>
      <c r="B995" s="88">
        <v>0</v>
      </c>
    </row>
    <row r="996" spans="1:2">
      <c r="A996" s="86">
        <v>9694</v>
      </c>
      <c r="B996" s="88">
        <v>0</v>
      </c>
    </row>
    <row r="997" spans="1:2">
      <c r="A997" s="86">
        <v>34378</v>
      </c>
      <c r="B997" s="88">
        <v>0</v>
      </c>
    </row>
    <row r="998" spans="1:2">
      <c r="A998" s="86">
        <v>2078</v>
      </c>
      <c r="B998" s="88">
        <v>2</v>
      </c>
    </row>
    <row r="999" spans="1:2">
      <c r="A999" s="86">
        <v>34380</v>
      </c>
      <c r="B999" s="88">
        <v>0</v>
      </c>
    </row>
    <row r="1000" spans="1:2">
      <c r="A1000" s="86">
        <v>34346</v>
      </c>
      <c r="B1000" s="88">
        <v>0</v>
      </c>
    </row>
    <row r="1001" spans="1:2">
      <c r="A1001" s="84">
        <v>9855</v>
      </c>
      <c r="B1001" s="88">
        <v>0</v>
      </c>
    </row>
    <row r="1002" spans="1:2">
      <c r="A1002" s="84">
        <v>9856</v>
      </c>
      <c r="B1002" s="88">
        <v>0</v>
      </c>
    </row>
    <row r="1003" spans="1:2">
      <c r="A1003" s="84">
        <v>9857</v>
      </c>
      <c r="B1003" s="88">
        <v>0</v>
      </c>
    </row>
    <row r="1004" spans="1:2">
      <c r="A1004" s="84">
        <v>9858</v>
      </c>
      <c r="B1004" s="88">
        <v>0</v>
      </c>
    </row>
    <row r="1005" spans="1:2">
      <c r="A1005" s="84">
        <v>9859</v>
      </c>
      <c r="B1005" s="88">
        <v>0</v>
      </c>
    </row>
    <row r="1006" spans="1:2">
      <c r="A1006" s="86">
        <v>9715</v>
      </c>
      <c r="B1006" s="88">
        <v>0</v>
      </c>
    </row>
    <row r="1007" spans="1:2">
      <c r="A1007" s="86">
        <v>11361</v>
      </c>
      <c r="B1007" s="88">
        <v>0</v>
      </c>
    </row>
    <row r="1008" spans="1:2">
      <c r="A1008" s="86">
        <v>2053</v>
      </c>
      <c r="B1008" s="88">
        <v>2</v>
      </c>
    </row>
    <row r="1009" spans="1:2">
      <c r="A1009" s="86">
        <v>2074</v>
      </c>
      <c r="B1009" s="88">
        <v>0</v>
      </c>
    </row>
    <row r="1010" spans="1:2">
      <c r="A1010" s="86">
        <v>1663</v>
      </c>
      <c r="B1010" s="88">
        <v>0</v>
      </c>
    </row>
    <row r="1011" spans="1:2">
      <c r="A1011" s="86">
        <v>9853</v>
      </c>
      <c r="B1011" s="88">
        <v>0</v>
      </c>
    </row>
    <row r="1012" spans="1:2">
      <c r="A1012" s="86">
        <v>36701</v>
      </c>
      <c r="B1012" s="88">
        <v>0</v>
      </c>
    </row>
    <row r="1013" spans="1:2">
      <c r="A1013" s="86">
        <v>10965</v>
      </c>
      <c r="B1013" s="88">
        <v>0</v>
      </c>
    </row>
    <row r="1014" spans="1:2">
      <c r="A1014" s="85">
        <v>2049</v>
      </c>
      <c r="B1014" s="88">
        <v>2</v>
      </c>
    </row>
    <row r="1015" spans="1:2">
      <c r="A1015" s="86">
        <v>2071</v>
      </c>
      <c r="B1015" s="88">
        <v>2</v>
      </c>
    </row>
    <row r="1016" spans="1:2">
      <c r="A1016" s="86">
        <v>34410</v>
      </c>
      <c r="B1016" s="88">
        <v>0</v>
      </c>
    </row>
    <row r="1017" spans="1:2">
      <c r="A1017" s="86">
        <v>3017</v>
      </c>
      <c r="B1017" s="88">
        <v>0</v>
      </c>
    </row>
    <row r="1018" spans="1:2">
      <c r="A1018" s="86">
        <v>11533</v>
      </c>
      <c r="B1018" s="88">
        <v>0</v>
      </c>
    </row>
    <row r="1019" spans="1:2">
      <c r="A1019" s="86">
        <v>11434</v>
      </c>
      <c r="B1019" s="88">
        <v>0</v>
      </c>
    </row>
    <row r="1020" spans="1:2">
      <c r="A1020" s="86">
        <v>9878</v>
      </c>
      <c r="B1020" s="88">
        <v>0</v>
      </c>
    </row>
    <row r="1021" spans="1:2">
      <c r="A1021" s="86">
        <v>11360</v>
      </c>
      <c r="B1021" s="88">
        <v>0</v>
      </c>
    </row>
    <row r="1022" spans="1:2">
      <c r="A1022" s="86">
        <v>36412</v>
      </c>
      <c r="B1022" s="88">
        <v>0</v>
      </c>
    </row>
    <row r="1023" spans="1:2">
      <c r="A1023" s="86">
        <v>3215</v>
      </c>
      <c r="B1023" s="88">
        <v>0</v>
      </c>
    </row>
    <row r="1024" spans="1:2">
      <c r="A1024" s="86">
        <v>10979</v>
      </c>
      <c r="B1024" s="88">
        <v>0</v>
      </c>
    </row>
    <row r="1025" spans="1:2">
      <c r="A1025" s="86">
        <v>38659</v>
      </c>
      <c r="B1025" s="88">
        <v>0</v>
      </c>
    </row>
    <row r="1026" spans="1:2">
      <c r="A1026" s="86">
        <v>2065</v>
      </c>
      <c r="B1026" s="88">
        <v>1</v>
      </c>
    </row>
    <row r="1027" spans="1:2">
      <c r="A1027" s="86">
        <v>36847</v>
      </c>
      <c r="B1027" s="88">
        <v>0</v>
      </c>
    </row>
    <row r="1028" spans="1:2">
      <c r="A1028" s="86">
        <v>1782</v>
      </c>
      <c r="B1028" s="88">
        <v>0</v>
      </c>
    </row>
    <row r="1029" spans="1:2">
      <c r="A1029" s="86">
        <v>36290</v>
      </c>
      <c r="B1029" s="88">
        <v>0</v>
      </c>
    </row>
    <row r="1030" spans="1:2">
      <c r="A1030" s="86">
        <v>36293</v>
      </c>
      <c r="B1030" s="88">
        <v>0</v>
      </c>
    </row>
    <row r="1031" spans="1:2">
      <c r="A1031" s="86">
        <v>36295</v>
      </c>
      <c r="B1031" s="88">
        <v>0</v>
      </c>
    </row>
    <row r="1032" spans="1:2">
      <c r="A1032" s="86">
        <v>36298</v>
      </c>
      <c r="B1032" s="88">
        <v>0</v>
      </c>
    </row>
    <row r="1033" spans="1:2">
      <c r="A1033" s="86">
        <v>36803</v>
      </c>
      <c r="B1033" s="88">
        <v>0</v>
      </c>
    </row>
    <row r="1034" spans="1:2">
      <c r="A1034" s="86">
        <v>11436</v>
      </c>
      <c r="B1034" s="88">
        <v>0</v>
      </c>
    </row>
    <row r="1035" spans="1:2">
      <c r="A1035" s="86">
        <v>1784</v>
      </c>
      <c r="B1035" s="88">
        <v>0</v>
      </c>
    </row>
    <row r="1036" spans="1:2">
      <c r="A1036" s="86">
        <v>36944</v>
      </c>
      <c r="B1036" s="88">
        <v>0</v>
      </c>
    </row>
    <row r="1037" spans="1:2">
      <c r="A1037" s="86">
        <v>34602</v>
      </c>
      <c r="B1037" s="88">
        <v>0</v>
      </c>
    </row>
    <row r="1038" spans="1:2">
      <c r="A1038" s="86">
        <v>36844</v>
      </c>
      <c r="B1038" s="88">
        <v>0</v>
      </c>
    </row>
    <row r="1039" spans="1:2">
      <c r="A1039" s="86">
        <v>34506</v>
      </c>
      <c r="B1039" s="88">
        <v>-1</v>
      </c>
    </row>
    <row r="1040" spans="1:2">
      <c r="A1040" s="85">
        <v>36694</v>
      </c>
      <c r="B1040" s="88">
        <v>-1</v>
      </c>
    </row>
    <row r="1041" spans="1:2">
      <c r="A1041" s="86">
        <v>11534</v>
      </c>
      <c r="B1041" s="88">
        <v>0</v>
      </c>
    </row>
    <row r="1042" spans="1:2">
      <c r="A1042" s="86">
        <v>36846</v>
      </c>
      <c r="B1042" s="88">
        <v>0</v>
      </c>
    </row>
    <row r="1043" spans="1:2">
      <c r="A1043" s="86">
        <v>36419</v>
      </c>
      <c r="B1043" s="88">
        <v>0</v>
      </c>
    </row>
    <row r="1044" spans="1:2">
      <c r="A1044" s="86">
        <v>36418</v>
      </c>
      <c r="B1044" s="88">
        <v>0</v>
      </c>
    </row>
    <row r="1045" spans="1:2">
      <c r="A1045" s="86">
        <v>34525</v>
      </c>
      <c r="B1045" s="88">
        <v>0</v>
      </c>
    </row>
    <row r="1046" spans="1:2">
      <c r="A1046" s="85">
        <v>36710</v>
      </c>
      <c r="B1046" s="88">
        <v>0</v>
      </c>
    </row>
    <row r="1047" spans="1:2">
      <c r="A1047" s="86">
        <v>36952</v>
      </c>
      <c r="B1047" s="88">
        <v>0</v>
      </c>
    </row>
    <row r="1048" spans="1:2">
      <c r="A1048" s="86">
        <v>36853</v>
      </c>
      <c r="B1048" s="88">
        <v>0</v>
      </c>
    </row>
    <row r="1049" spans="1:2">
      <c r="A1049" s="86">
        <v>38655</v>
      </c>
      <c r="B1049" s="88">
        <v>0</v>
      </c>
    </row>
    <row r="1050" spans="1:2">
      <c r="A1050" s="86">
        <v>9702</v>
      </c>
      <c r="B1050" s="88">
        <v>0</v>
      </c>
    </row>
    <row r="1051" spans="1:2">
      <c r="A1051" s="86">
        <v>11418</v>
      </c>
      <c r="B1051" s="88">
        <v>0</v>
      </c>
    </row>
    <row r="1052" spans="1:2">
      <c r="A1052" s="86">
        <v>34592</v>
      </c>
      <c r="B1052" s="88">
        <v>2</v>
      </c>
    </row>
    <row r="1053" spans="1:2">
      <c r="A1053" s="84">
        <v>9709</v>
      </c>
      <c r="B1053" s="88">
        <v>0</v>
      </c>
    </row>
    <row r="1054" spans="1:2">
      <c r="A1054" s="86">
        <v>36850</v>
      </c>
      <c r="B1054" s="88">
        <v>1</v>
      </c>
    </row>
    <row r="1055" spans="1:2">
      <c r="A1055" s="86">
        <v>34527</v>
      </c>
      <c r="B1055" s="88">
        <v>0</v>
      </c>
    </row>
    <row r="1056" spans="1:2">
      <c r="A1056" s="85">
        <v>36712</v>
      </c>
      <c r="B1056" s="88">
        <v>0</v>
      </c>
    </row>
    <row r="1057" spans="1:2">
      <c r="A1057" s="86">
        <v>9819</v>
      </c>
      <c r="B1057" s="88">
        <v>0</v>
      </c>
    </row>
    <row r="1058" spans="1:2">
      <c r="A1058" s="86">
        <v>9817</v>
      </c>
      <c r="B1058" s="88">
        <v>0</v>
      </c>
    </row>
    <row r="1059" spans="1:2">
      <c r="A1059" s="86">
        <v>9877</v>
      </c>
      <c r="B1059" s="88">
        <v>0</v>
      </c>
    </row>
    <row r="1060" spans="1:2">
      <c r="A1060" s="86">
        <v>3268</v>
      </c>
      <c r="B1060" s="88">
        <v>9</v>
      </c>
    </row>
    <row r="1061" spans="1:2">
      <c r="A1061" s="86">
        <v>3247</v>
      </c>
      <c r="B1061" s="88">
        <v>0</v>
      </c>
    </row>
    <row r="1062" spans="1:2">
      <c r="A1062" s="86">
        <v>9882</v>
      </c>
      <c r="B1062" s="88">
        <v>0</v>
      </c>
    </row>
    <row r="1063" spans="1:2">
      <c r="A1063" s="86">
        <v>36861</v>
      </c>
      <c r="B1063" s="88">
        <v>0</v>
      </c>
    </row>
    <row r="1064" spans="1:2">
      <c r="A1064" s="86">
        <v>2463</v>
      </c>
      <c r="B1064" s="88">
        <v>0</v>
      </c>
    </row>
    <row r="1065" spans="1:2">
      <c r="A1065" s="86">
        <v>3260</v>
      </c>
      <c r="B1065" s="88">
        <v>0</v>
      </c>
    </row>
    <row r="1066" spans="1:2">
      <c r="A1066" s="84">
        <v>11399</v>
      </c>
      <c r="B1066" s="88">
        <v>0</v>
      </c>
    </row>
    <row r="1067" spans="1:2">
      <c r="A1067" s="86">
        <v>36813</v>
      </c>
      <c r="B1067" s="88">
        <v>0</v>
      </c>
    </row>
    <row r="1068" spans="1:2">
      <c r="A1068" s="86">
        <v>38427</v>
      </c>
      <c r="B1068" s="88">
        <v>0</v>
      </c>
    </row>
    <row r="1069" spans="1:2">
      <c r="A1069" s="86">
        <v>38388</v>
      </c>
      <c r="B1069" s="88">
        <v>0</v>
      </c>
    </row>
    <row r="1070" spans="1:2">
      <c r="A1070" s="86">
        <v>38424</v>
      </c>
      <c r="B1070" s="88">
        <v>0</v>
      </c>
    </row>
    <row r="1071" spans="1:2">
      <c r="A1071" s="86">
        <v>36870</v>
      </c>
      <c r="B1071" s="88">
        <v>0</v>
      </c>
    </row>
    <row r="1072" spans="1:2">
      <c r="A1072" s="86">
        <v>9696</v>
      </c>
      <c r="B1072" s="88">
        <v>0</v>
      </c>
    </row>
    <row r="1073" spans="1:2">
      <c r="A1073" s="86">
        <v>36954</v>
      </c>
      <c r="B1073" s="88">
        <v>0</v>
      </c>
    </row>
    <row r="1074" spans="1:2">
      <c r="A1074" s="86">
        <v>3251</v>
      </c>
      <c r="B1074" s="88">
        <v>0</v>
      </c>
    </row>
    <row r="1075" spans="1:2">
      <c r="A1075" s="86">
        <v>2464</v>
      </c>
      <c r="B1075" s="88">
        <v>0</v>
      </c>
    </row>
    <row r="1076" spans="1:2">
      <c r="A1076" s="86">
        <v>3270</v>
      </c>
      <c r="B1076" s="88">
        <v>0</v>
      </c>
    </row>
    <row r="1077" spans="1:2">
      <c r="A1077" s="86">
        <v>36394</v>
      </c>
      <c r="B1077" s="88">
        <v>0</v>
      </c>
    </row>
    <row r="1078" spans="1:2">
      <c r="A1078" s="86">
        <v>36878</v>
      </c>
      <c r="B1078" s="88">
        <v>0</v>
      </c>
    </row>
    <row r="1079" spans="1:2">
      <c r="A1079" s="86">
        <v>36726</v>
      </c>
      <c r="B1079" s="88">
        <v>0</v>
      </c>
    </row>
    <row r="1080" spans="1:2">
      <c r="A1080" s="86">
        <v>3197</v>
      </c>
      <c r="B1080" s="88">
        <v>0</v>
      </c>
    </row>
    <row r="1081" spans="1:2">
      <c r="A1081" s="86">
        <v>36666</v>
      </c>
      <c r="B1081" s="88">
        <v>-1</v>
      </c>
    </row>
    <row r="1082" spans="1:2">
      <c r="A1082" s="85">
        <v>36616</v>
      </c>
      <c r="B1082" s="88">
        <v>0</v>
      </c>
    </row>
    <row r="1083" spans="1:2">
      <c r="A1083" s="86">
        <v>2666</v>
      </c>
      <c r="B1083" s="88">
        <v>0</v>
      </c>
    </row>
    <row r="1084" spans="1:2">
      <c r="A1084" s="86">
        <v>2908</v>
      </c>
      <c r="B1084" s="88">
        <v>0</v>
      </c>
    </row>
    <row r="1085" spans="1:2">
      <c r="A1085" s="84">
        <v>11421</v>
      </c>
      <c r="B1085" s="88">
        <v>0</v>
      </c>
    </row>
    <row r="1086" spans="1:2">
      <c r="A1086" s="84">
        <v>11422</v>
      </c>
      <c r="B1086" s="88">
        <v>0</v>
      </c>
    </row>
    <row r="1087" spans="1:2">
      <c r="A1087" s="84">
        <v>11423</v>
      </c>
      <c r="B1087" s="88">
        <v>0</v>
      </c>
    </row>
    <row r="1088" spans="1:2">
      <c r="A1088" s="86">
        <v>36430</v>
      </c>
      <c r="B1088" s="88">
        <v>0</v>
      </c>
    </row>
    <row r="1089" spans="1:2">
      <c r="A1089" s="86">
        <v>36422</v>
      </c>
      <c r="B1089" s="88">
        <v>0</v>
      </c>
    </row>
    <row r="1090" spans="1:2">
      <c r="A1090" s="86">
        <v>3195</v>
      </c>
      <c r="B1090" s="88">
        <v>0</v>
      </c>
    </row>
    <row r="1091" spans="1:2">
      <c r="A1091" s="86">
        <v>1799</v>
      </c>
      <c r="B1091" s="88">
        <v>0</v>
      </c>
    </row>
    <row r="1092" spans="1:2">
      <c r="A1092" s="86">
        <v>36426</v>
      </c>
      <c r="B1092" s="88">
        <v>0</v>
      </c>
    </row>
    <row r="1093" spans="1:2">
      <c r="A1093" s="86">
        <v>9220</v>
      </c>
      <c r="B1093" s="88">
        <v>0</v>
      </c>
    </row>
    <row r="1094" spans="1:2">
      <c r="A1094" s="86">
        <v>3207</v>
      </c>
      <c r="B1094" s="88">
        <v>0</v>
      </c>
    </row>
    <row r="1095" spans="1:2">
      <c r="A1095" s="86">
        <v>36431</v>
      </c>
      <c r="B1095" s="88">
        <v>0</v>
      </c>
    </row>
    <row r="1096" spans="1:2">
      <c r="A1096" s="86">
        <v>36879</v>
      </c>
      <c r="B1096" s="88">
        <v>0</v>
      </c>
    </row>
    <row r="1097" spans="1:2">
      <c r="A1097" s="86">
        <v>34607</v>
      </c>
      <c r="B1097" s="88">
        <v>0</v>
      </c>
    </row>
    <row r="1098" spans="1:2">
      <c r="A1098" s="86">
        <v>3208</v>
      </c>
      <c r="B1098" s="88">
        <v>0</v>
      </c>
    </row>
    <row r="1099" spans="1:2">
      <c r="A1099" s="86">
        <v>1706</v>
      </c>
      <c r="B1099" s="88">
        <v>0</v>
      </c>
    </row>
    <row r="1100" spans="1:2">
      <c r="A1100" s="86">
        <v>3271</v>
      </c>
      <c r="B1100" s="88">
        <v>0</v>
      </c>
    </row>
    <row r="1101" spans="1:2">
      <c r="A1101" s="86">
        <v>36434</v>
      </c>
      <c r="B1101" s="88">
        <v>0</v>
      </c>
    </row>
    <row r="1102" spans="1:2">
      <c r="A1102" s="86">
        <v>36725</v>
      </c>
      <c r="B1102" s="88">
        <v>0</v>
      </c>
    </row>
    <row r="1103" spans="1:2">
      <c r="A1103" s="86">
        <v>36728</v>
      </c>
      <c r="B1103" s="88">
        <v>0</v>
      </c>
    </row>
    <row r="1104" spans="1:2">
      <c r="A1104" s="86">
        <v>2898</v>
      </c>
      <c r="B1104" s="88">
        <v>0</v>
      </c>
    </row>
    <row r="1105" spans="1:2">
      <c r="A1105" s="86">
        <v>2649</v>
      </c>
      <c r="B1105" s="88">
        <v>-1</v>
      </c>
    </row>
    <row r="1106" spans="1:2">
      <c r="A1106" s="86">
        <v>36614</v>
      </c>
      <c r="B1106" s="88">
        <v>0</v>
      </c>
    </row>
    <row r="1107" spans="1:2">
      <c r="A1107" s="86">
        <v>34610</v>
      </c>
      <c r="B1107" s="88">
        <v>0</v>
      </c>
    </row>
    <row r="1108" spans="1:2">
      <c r="A1108" s="86">
        <v>36432</v>
      </c>
      <c r="B1108" s="88">
        <v>0</v>
      </c>
    </row>
    <row r="1109" spans="1:2">
      <c r="A1109" s="86">
        <v>3214</v>
      </c>
      <c r="B1109" s="88">
        <v>0</v>
      </c>
    </row>
    <row r="1110" spans="1:2">
      <c r="A1110" s="86">
        <v>36400</v>
      </c>
      <c r="B1110" s="88">
        <v>0</v>
      </c>
    </row>
    <row r="1111" spans="1:2">
      <c r="A1111" s="86">
        <v>1687</v>
      </c>
      <c r="B1111" s="88">
        <v>0</v>
      </c>
    </row>
    <row r="1112" spans="1:2">
      <c r="A1112" s="86">
        <v>34606</v>
      </c>
      <c r="B1112" s="88">
        <v>0</v>
      </c>
    </row>
    <row r="1113" spans="1:2">
      <c r="A1113" s="86">
        <v>36428</v>
      </c>
      <c r="B1113" s="88">
        <v>0</v>
      </c>
    </row>
    <row r="1114" spans="1:2">
      <c r="A1114" s="86">
        <v>1840</v>
      </c>
      <c r="B1114" s="88">
        <v>0</v>
      </c>
    </row>
    <row r="1115" spans="1:2">
      <c r="A1115" s="86">
        <v>36435</v>
      </c>
      <c r="B1115" s="88">
        <v>0</v>
      </c>
    </row>
    <row r="1116" spans="1:2">
      <c r="A1116" s="86">
        <v>37338</v>
      </c>
      <c r="B1116" s="88">
        <v>0</v>
      </c>
    </row>
    <row r="1117" spans="1:2">
      <c r="A1117" s="85">
        <v>37339</v>
      </c>
      <c r="B1117" s="88">
        <v>0</v>
      </c>
    </row>
    <row r="1118" spans="1:2">
      <c r="A1118" s="86">
        <v>36562</v>
      </c>
      <c r="B1118" s="88">
        <v>0</v>
      </c>
    </row>
    <row r="1119" spans="1:2">
      <c r="A1119" s="86">
        <v>36882</v>
      </c>
      <c r="B1119" s="88">
        <v>0</v>
      </c>
    </row>
    <row r="1120" spans="1:2">
      <c r="A1120" s="86">
        <v>34469</v>
      </c>
      <c r="B1120" s="88">
        <v>0</v>
      </c>
    </row>
    <row r="1121" spans="1:2">
      <c r="A1121" s="86">
        <v>3204</v>
      </c>
      <c r="B1121" s="88">
        <v>0</v>
      </c>
    </row>
    <row r="1122" spans="1:2">
      <c r="A1122" s="86">
        <v>3213</v>
      </c>
      <c r="B1122" s="88">
        <v>0</v>
      </c>
    </row>
    <row r="1123" spans="1:2">
      <c r="A1123" s="86">
        <v>9879</v>
      </c>
      <c r="B1123" s="88">
        <v>0</v>
      </c>
    </row>
    <row r="1124" spans="1:2">
      <c r="A1124" s="86">
        <v>36396</v>
      </c>
      <c r="B1124" s="88">
        <v>0</v>
      </c>
    </row>
    <row r="1125" spans="1:2">
      <c r="A1125" s="85">
        <v>36397</v>
      </c>
      <c r="B1125" s="88">
        <v>0</v>
      </c>
    </row>
    <row r="1126" spans="1:2">
      <c r="A1126" s="85">
        <v>1671</v>
      </c>
      <c r="B1126" s="88">
        <v>0</v>
      </c>
    </row>
    <row r="1127" spans="1:2">
      <c r="A1127" s="86">
        <v>36576</v>
      </c>
      <c r="B1127" s="88">
        <v>0</v>
      </c>
    </row>
    <row r="1128" spans="1:2">
      <c r="A1128" s="86">
        <v>36581</v>
      </c>
      <c r="B1128" s="88">
        <v>0</v>
      </c>
    </row>
    <row r="1129" spans="1:2">
      <c r="A1129" s="84">
        <v>3125</v>
      </c>
      <c r="B1129" s="88">
        <v>0</v>
      </c>
    </row>
    <row r="1130" spans="1:2">
      <c r="A1130" s="84">
        <v>3124</v>
      </c>
      <c r="B1130" s="88">
        <v>0</v>
      </c>
    </row>
    <row r="1131" spans="1:2">
      <c r="A1131" s="86">
        <v>3126</v>
      </c>
      <c r="B1131" s="88">
        <v>0</v>
      </c>
    </row>
    <row r="1132" spans="1:2">
      <c r="A1132" s="86">
        <v>1828</v>
      </c>
      <c r="B1132" s="88">
        <v>0</v>
      </c>
    </row>
    <row r="1133" spans="1:2">
      <c r="A1133" s="86">
        <v>36556</v>
      </c>
      <c r="B1133" s="88">
        <v>0</v>
      </c>
    </row>
    <row r="1134" spans="1:2">
      <c r="A1134" s="86">
        <v>36565</v>
      </c>
      <c r="B1134" s="88">
        <v>0</v>
      </c>
    </row>
    <row r="1135" spans="1:2">
      <c r="A1135" s="86">
        <v>1827</v>
      </c>
      <c r="B1135" s="88">
        <v>0</v>
      </c>
    </row>
    <row r="1136" spans="1:2">
      <c r="A1136" s="86">
        <v>36403</v>
      </c>
      <c r="B1136" s="88">
        <v>0</v>
      </c>
    </row>
    <row r="1137" spans="1:2">
      <c r="A1137" s="86">
        <v>34470</v>
      </c>
      <c r="B1137" s="88">
        <v>0</v>
      </c>
    </row>
    <row r="1138" spans="1:2">
      <c r="A1138" s="86">
        <v>36561</v>
      </c>
      <c r="B1138" s="88">
        <v>0</v>
      </c>
    </row>
    <row r="1139" spans="1:2">
      <c r="A1139" s="86">
        <v>36402</v>
      </c>
      <c r="B1139" s="88">
        <v>0</v>
      </c>
    </row>
    <row r="1140" spans="1:2">
      <c r="A1140" s="85">
        <v>36399</v>
      </c>
      <c r="B1140" s="88">
        <v>0</v>
      </c>
    </row>
    <row r="1141" spans="1:2">
      <c r="A1141" s="86">
        <v>2460</v>
      </c>
      <c r="B1141" s="88">
        <v>0</v>
      </c>
    </row>
    <row r="1142" spans="1:2">
      <c r="A1142" s="86">
        <v>36560</v>
      </c>
      <c r="B1142" s="88">
        <v>0</v>
      </c>
    </row>
    <row r="1143" spans="1:2">
      <c r="A1143" s="86">
        <v>34479</v>
      </c>
      <c r="B1143" s="88">
        <v>0</v>
      </c>
    </row>
    <row r="1144" spans="1:2">
      <c r="A1144" s="86">
        <v>36559</v>
      </c>
      <c r="B1144" s="88">
        <v>0</v>
      </c>
    </row>
    <row r="1145" spans="1:2">
      <c r="A1145" s="86">
        <v>36573</v>
      </c>
      <c r="B1145" s="88">
        <v>0</v>
      </c>
    </row>
    <row r="1146" spans="1:2">
      <c r="A1146" s="86">
        <v>3411</v>
      </c>
      <c r="B1146" s="88">
        <v>0</v>
      </c>
    </row>
    <row r="1147" spans="1:2">
      <c r="A1147" s="85">
        <v>3413</v>
      </c>
      <c r="B1147" s="88">
        <v>0</v>
      </c>
    </row>
    <row r="1148" spans="1:2">
      <c r="A1148" s="86">
        <v>1842</v>
      </c>
      <c r="B1148" s="88">
        <v>0</v>
      </c>
    </row>
    <row r="1149" spans="1:2">
      <c r="A1149" s="86">
        <v>1821</v>
      </c>
      <c r="B1149" s="88">
        <v>0</v>
      </c>
    </row>
    <row r="1150" spans="1:2">
      <c r="A1150" s="84">
        <v>1513</v>
      </c>
      <c r="B1150" s="88">
        <v>0</v>
      </c>
    </row>
    <row r="1151" spans="1:2">
      <c r="A1151" s="84">
        <v>1512</v>
      </c>
      <c r="B1151" s="88">
        <v>0</v>
      </c>
    </row>
    <row r="1152" spans="1:2">
      <c r="A1152" s="86">
        <v>36436</v>
      </c>
      <c r="B1152" s="88">
        <v>0</v>
      </c>
    </row>
    <row r="1153" spans="1:2">
      <c r="A1153" s="86">
        <v>36606</v>
      </c>
      <c r="B1153" s="88">
        <v>0</v>
      </c>
    </row>
    <row r="1154" spans="1:2">
      <c r="A1154" s="85">
        <v>1676</v>
      </c>
      <c r="B1154" s="88">
        <v>0</v>
      </c>
    </row>
    <row r="1155" spans="1:2">
      <c r="A1155" s="86">
        <v>36871</v>
      </c>
      <c r="B1155" s="88">
        <v>0</v>
      </c>
    </row>
    <row r="1156" spans="1:2">
      <c r="A1156" s="86">
        <v>34490</v>
      </c>
      <c r="B1156" s="88">
        <v>0</v>
      </c>
    </row>
    <row r="1157" spans="1:2">
      <c r="A1157" s="86">
        <v>36579</v>
      </c>
      <c r="B1157" s="88">
        <v>0</v>
      </c>
    </row>
    <row r="1158" spans="1:2">
      <c r="A1158" s="86">
        <v>36674</v>
      </c>
      <c r="B1158" s="88">
        <v>-1</v>
      </c>
    </row>
    <row r="1159" spans="1:2">
      <c r="A1159" s="86">
        <v>36571</v>
      </c>
      <c r="B1159" s="88">
        <v>0</v>
      </c>
    </row>
    <row r="1160" spans="1:2">
      <c r="A1160" s="86">
        <v>1826</v>
      </c>
      <c r="B1160" s="88">
        <v>0</v>
      </c>
    </row>
    <row r="1161" spans="1:2">
      <c r="A1161" s="86">
        <v>36437</v>
      </c>
      <c r="B1161" s="88">
        <v>0</v>
      </c>
    </row>
    <row r="1162" spans="1:2">
      <c r="A1162" s="85">
        <v>1823</v>
      </c>
      <c r="B1162" s="88">
        <v>0</v>
      </c>
    </row>
    <row r="1163" spans="1:2">
      <c r="A1163" s="86">
        <v>1824</v>
      </c>
      <c r="B1163" s="88">
        <v>0</v>
      </c>
    </row>
    <row r="1164" spans="1:2">
      <c r="A1164" s="86">
        <v>36438</v>
      </c>
      <c r="B1164" s="88">
        <v>0</v>
      </c>
    </row>
    <row r="1165" spans="1:2">
      <c r="A1165" s="86">
        <v>34541</v>
      </c>
      <c r="B1165" s="88">
        <v>0</v>
      </c>
    </row>
    <row r="1166" spans="1:2">
      <c r="A1166" s="86">
        <v>34539</v>
      </c>
      <c r="B1166" s="88">
        <v>0</v>
      </c>
    </row>
    <row r="1167" spans="1:2">
      <c r="A1167" s="86">
        <v>34614</v>
      </c>
      <c r="B1167" s="88">
        <v>0</v>
      </c>
    </row>
    <row r="1168" spans="1:2">
      <c r="A1168" s="86">
        <v>9218</v>
      </c>
      <c r="B1168" s="88">
        <v>-1</v>
      </c>
    </row>
    <row r="1169" spans="1:2">
      <c r="A1169" s="86">
        <v>34495</v>
      </c>
      <c r="B1169" s="88">
        <v>1</v>
      </c>
    </row>
    <row r="1170" spans="1:2">
      <c r="A1170" s="86">
        <v>1680</v>
      </c>
      <c r="B1170" s="88">
        <v>0</v>
      </c>
    </row>
    <row r="1171" spans="1:2">
      <c r="A1171" s="86">
        <v>36575</v>
      </c>
      <c r="B1171" s="88">
        <v>0</v>
      </c>
    </row>
    <row r="1172" spans="1:2">
      <c r="A1172" s="86">
        <v>36578</v>
      </c>
      <c r="B1172" s="88">
        <v>0</v>
      </c>
    </row>
    <row r="1173" spans="1:2">
      <c r="A1173" s="86">
        <v>36585</v>
      </c>
      <c r="B1173" s="88">
        <v>0</v>
      </c>
    </row>
    <row r="1174" spans="1:2">
      <c r="A1174" s="86">
        <v>3412</v>
      </c>
      <c r="B1174" s="88">
        <v>0</v>
      </c>
    </row>
    <row r="1175" spans="1:2">
      <c r="A1175" s="86">
        <v>36651</v>
      </c>
      <c r="B1175" s="88">
        <v>0</v>
      </c>
    </row>
    <row r="1176" spans="1:2">
      <c r="A1176" s="86">
        <v>2640</v>
      </c>
      <c r="B1176" s="88">
        <v>0</v>
      </c>
    </row>
    <row r="1177" spans="1:2">
      <c r="A1177" s="86">
        <v>2207</v>
      </c>
      <c r="B1177" s="88">
        <v>0</v>
      </c>
    </row>
    <row r="1178" spans="1:2">
      <c r="A1178" s="86">
        <v>34478</v>
      </c>
      <c r="B1178" s="88">
        <v>0</v>
      </c>
    </row>
    <row r="1179" spans="1:2">
      <c r="A1179" s="86">
        <v>36648</v>
      </c>
      <c r="B1179" s="88">
        <v>0</v>
      </c>
    </row>
    <row r="1180" spans="1:2">
      <c r="A1180" s="86">
        <v>36656</v>
      </c>
      <c r="B1180" s="88">
        <v>0</v>
      </c>
    </row>
    <row r="1181" spans="1:2">
      <c r="A1181" s="86">
        <v>2047</v>
      </c>
      <c r="B1181" s="88">
        <v>0</v>
      </c>
    </row>
    <row r="1182" spans="1:2">
      <c r="A1182" s="86">
        <v>36549</v>
      </c>
      <c r="B1182" s="88">
        <v>0</v>
      </c>
    </row>
    <row r="1183" spans="1:2">
      <c r="A1183" s="86">
        <v>36604</v>
      </c>
      <c r="B1183" s="88">
        <v>0</v>
      </c>
    </row>
    <row r="1184" spans="1:2">
      <c r="A1184" s="86">
        <v>36582</v>
      </c>
      <c r="B1184" s="88">
        <v>0</v>
      </c>
    </row>
    <row r="1185" spans="1:2">
      <c r="A1185" s="86">
        <v>3127</v>
      </c>
      <c r="B1185" s="88">
        <v>0</v>
      </c>
    </row>
    <row r="1186" spans="1:2">
      <c r="A1186" s="86">
        <v>3128</v>
      </c>
      <c r="B1186" s="88">
        <v>0</v>
      </c>
    </row>
    <row r="1187" spans="1:2">
      <c r="A1187" s="86">
        <v>1783</v>
      </c>
      <c r="B1187" s="88">
        <v>0</v>
      </c>
    </row>
    <row r="1188" spans="1:2">
      <c r="A1188" s="86">
        <v>36605</v>
      </c>
      <c r="B1188" s="88">
        <v>0</v>
      </c>
    </row>
    <row r="1189" spans="1:2">
      <c r="A1189" s="86">
        <v>36567</v>
      </c>
      <c r="B1189" s="88">
        <v>0</v>
      </c>
    </row>
    <row r="1190" spans="1:2">
      <c r="A1190" s="86">
        <v>36966</v>
      </c>
      <c r="B1190" s="88">
        <v>0</v>
      </c>
    </row>
    <row r="1191" spans="1:2">
      <c r="A1191" s="86">
        <v>34482</v>
      </c>
      <c r="B1191" s="88">
        <v>0</v>
      </c>
    </row>
    <row r="1192" spans="1:2">
      <c r="A1192" s="86">
        <v>3216</v>
      </c>
      <c r="B1192" s="88">
        <v>0</v>
      </c>
    </row>
    <row r="1193" spans="1:2">
      <c r="A1193" s="86">
        <v>3217</v>
      </c>
      <c r="B1193" s="88">
        <v>0</v>
      </c>
    </row>
    <row r="1194" spans="1:2">
      <c r="A1194" s="86">
        <v>34483</v>
      </c>
      <c r="B1194" s="88">
        <v>0</v>
      </c>
    </row>
    <row r="1195" spans="1:2">
      <c r="A1195" s="86">
        <v>36919</v>
      </c>
      <c r="B1195" s="88">
        <v>0</v>
      </c>
    </row>
    <row r="1196" spans="1:2">
      <c r="A1196" s="86">
        <v>36593</v>
      </c>
      <c r="B1196" s="88">
        <v>0</v>
      </c>
    </row>
    <row r="1197" spans="1:2">
      <c r="A1197" s="86">
        <v>2904</v>
      </c>
      <c r="B1197" s="88">
        <v>0</v>
      </c>
    </row>
    <row r="1198" spans="1:2">
      <c r="A1198" s="85">
        <v>1669</v>
      </c>
      <c r="B1198" s="88">
        <v>0</v>
      </c>
    </row>
    <row r="1199" spans="1:2">
      <c r="A1199" s="86">
        <v>2902</v>
      </c>
      <c r="B1199" s="88">
        <v>0</v>
      </c>
    </row>
    <row r="1200" spans="1:2">
      <c r="A1200" s="86">
        <v>36552</v>
      </c>
      <c r="B1200" s="88">
        <v>0</v>
      </c>
    </row>
    <row r="1201" spans="1:2">
      <c r="A1201" s="86">
        <v>36589</v>
      </c>
      <c r="B1201" s="88">
        <v>0</v>
      </c>
    </row>
    <row r="1202" spans="1:2">
      <c r="A1202" s="86">
        <v>36583</v>
      </c>
      <c r="B1202" s="88">
        <v>0</v>
      </c>
    </row>
    <row r="1203" spans="1:2">
      <c r="A1203" s="86">
        <v>36597</v>
      </c>
      <c r="B1203" s="88">
        <v>0</v>
      </c>
    </row>
    <row r="1204" spans="1:2">
      <c r="A1204" s="86">
        <v>34492</v>
      </c>
      <c r="B1204" s="88">
        <v>0</v>
      </c>
    </row>
    <row r="1205" spans="1:2">
      <c r="A1205" s="84">
        <v>3211</v>
      </c>
      <c r="B1205" s="88">
        <v>0</v>
      </c>
    </row>
    <row r="1206" spans="1:2">
      <c r="A1206" s="86">
        <v>34485</v>
      </c>
      <c r="B1206" s="88">
        <v>0</v>
      </c>
    </row>
    <row r="1207" spans="1:2">
      <c r="A1207" s="86">
        <v>36588</v>
      </c>
      <c r="B1207" s="88">
        <v>0</v>
      </c>
    </row>
    <row r="1208" spans="1:2">
      <c r="A1208" s="86">
        <v>36551</v>
      </c>
      <c r="B1208" s="88">
        <v>0</v>
      </c>
    </row>
    <row r="1209" spans="1:2">
      <c r="A1209" s="86">
        <v>2210</v>
      </c>
      <c r="B1209" s="88">
        <v>0</v>
      </c>
    </row>
    <row r="1210" spans="1:2">
      <c r="A1210" s="86">
        <v>36595</v>
      </c>
      <c r="B1210" s="88">
        <v>0</v>
      </c>
    </row>
    <row r="1211" spans="1:2">
      <c r="A1211" s="86">
        <v>36600</v>
      </c>
      <c r="B1211" s="88">
        <v>0</v>
      </c>
    </row>
    <row r="1212" spans="1:2">
      <c r="A1212" s="86">
        <v>36906</v>
      </c>
      <c r="B1212" s="88">
        <v>0</v>
      </c>
    </row>
    <row r="1213" spans="1:2">
      <c r="A1213" s="86">
        <v>34486</v>
      </c>
      <c r="B1213" s="88">
        <v>0</v>
      </c>
    </row>
    <row r="1214" spans="1:2">
      <c r="A1214" s="86">
        <v>3123</v>
      </c>
      <c r="B1214" s="88">
        <v>0</v>
      </c>
    </row>
    <row r="1215" spans="1:2">
      <c r="A1215" s="86">
        <v>34487</v>
      </c>
      <c r="B1215" s="88">
        <v>0</v>
      </c>
    </row>
    <row r="1216" spans="1:2">
      <c r="A1216" s="86">
        <v>34488</v>
      </c>
      <c r="B1216" s="88">
        <v>0</v>
      </c>
    </row>
    <row r="1217" spans="1:2">
      <c r="A1217" s="86">
        <v>36550</v>
      </c>
      <c r="B1217" s="88">
        <v>0</v>
      </c>
    </row>
    <row r="1218" spans="1:2">
      <c r="A1218" s="86">
        <v>2208</v>
      </c>
      <c r="B1218" s="88">
        <v>0</v>
      </c>
    </row>
    <row r="1219" spans="1:2">
      <c r="A1219" s="86">
        <v>36928</v>
      </c>
      <c r="B1219" s="88">
        <v>0</v>
      </c>
    </row>
    <row r="1220" spans="1:2">
      <c r="A1220" s="85">
        <v>43585</v>
      </c>
      <c r="B1220" s="88">
        <v>0</v>
      </c>
    </row>
    <row r="1221" spans="1:2">
      <c r="A1221" s="86">
        <v>3282</v>
      </c>
      <c r="B1221" s="88">
        <v>0</v>
      </c>
    </row>
    <row r="1222" spans="1:2">
      <c r="A1222" s="86">
        <v>36650</v>
      </c>
      <c r="B1222" s="88">
        <v>0</v>
      </c>
    </row>
    <row r="1223" spans="1:2">
      <c r="A1223" s="86">
        <v>3286</v>
      </c>
      <c r="B1223" s="88">
        <v>0.5</v>
      </c>
    </row>
    <row r="1224" spans="1:2">
      <c r="A1224" s="86">
        <v>36932</v>
      </c>
      <c r="B1224" s="88">
        <v>0</v>
      </c>
    </row>
    <row r="1225" spans="1:2">
      <c r="A1225" s="86">
        <v>35626</v>
      </c>
      <c r="B1225" s="88">
        <v>0</v>
      </c>
    </row>
    <row r="1226" spans="1:2">
      <c r="A1226" s="86">
        <v>36658</v>
      </c>
      <c r="B1226" s="88">
        <v>0</v>
      </c>
    </row>
    <row r="1227" spans="1:2">
      <c r="A1227" s="86">
        <v>33099</v>
      </c>
      <c r="B1227" s="88">
        <v>0</v>
      </c>
    </row>
    <row r="1228" spans="1:2">
      <c r="A1228" s="86">
        <v>33100</v>
      </c>
      <c r="B1228" s="88">
        <v>0</v>
      </c>
    </row>
    <row r="1229" spans="1:2">
      <c r="A1229" s="86">
        <v>33103</v>
      </c>
      <c r="B1229" s="88">
        <v>0</v>
      </c>
    </row>
    <row r="1230" spans="1:2">
      <c r="A1230" s="86">
        <v>1221</v>
      </c>
      <c r="B1230" s="88">
        <v>0</v>
      </c>
    </row>
    <row r="1231" spans="1:2">
      <c r="A1231" s="86">
        <v>1230</v>
      </c>
      <c r="B1231" s="88">
        <v>0.5</v>
      </c>
    </row>
    <row r="1232" spans="1:2">
      <c r="A1232" s="86">
        <v>33119</v>
      </c>
      <c r="B1232" s="88">
        <v>0</v>
      </c>
    </row>
    <row r="1233" spans="1:2">
      <c r="A1233" s="86">
        <v>1231</v>
      </c>
      <c r="B1233" s="88">
        <v>0.5</v>
      </c>
    </row>
    <row r="1234" spans="1:2">
      <c r="A1234" s="86">
        <v>1208</v>
      </c>
      <c r="B1234" s="88"/>
    </row>
    <row r="1235" spans="1:2">
      <c r="A1235" s="86">
        <v>1211</v>
      </c>
      <c r="B1235" s="88">
        <v>-1</v>
      </c>
    </row>
    <row r="1236" spans="1:2">
      <c r="A1236" s="86">
        <v>1225</v>
      </c>
      <c r="B1236" s="88">
        <v>-1</v>
      </c>
    </row>
    <row r="1237" spans="1:2">
      <c r="A1237" s="86">
        <v>33168</v>
      </c>
      <c r="B1237" s="88">
        <v>0</v>
      </c>
    </row>
    <row r="1238" spans="1:2">
      <c r="A1238" s="86">
        <v>1233</v>
      </c>
      <c r="B1238" s="88">
        <v>0</v>
      </c>
    </row>
    <row r="1239" spans="1:2">
      <c r="A1239" s="86">
        <v>33191</v>
      </c>
      <c r="B1239" s="88">
        <v>0</v>
      </c>
    </row>
    <row r="1240" spans="1:2">
      <c r="A1240" s="86">
        <v>1229</v>
      </c>
      <c r="B1240" s="88">
        <v>0</v>
      </c>
    </row>
    <row r="1241" spans="1:2">
      <c r="A1241" s="86">
        <v>33196</v>
      </c>
      <c r="B1241" s="88">
        <v>0</v>
      </c>
    </row>
    <row r="1242" spans="1:2">
      <c r="A1242" s="86">
        <v>33216</v>
      </c>
      <c r="B1242" s="88">
        <v>0</v>
      </c>
    </row>
    <row r="1243" spans="1:2">
      <c r="A1243" s="86">
        <v>33217</v>
      </c>
      <c r="B1243" s="88">
        <v>0</v>
      </c>
    </row>
    <row r="1244" spans="1:2">
      <c r="A1244" s="86">
        <v>33219</v>
      </c>
      <c r="B1244" s="88">
        <v>0</v>
      </c>
    </row>
    <row r="1245" spans="1:2">
      <c r="A1245" s="86">
        <v>33221</v>
      </c>
      <c r="B1245" s="88">
        <v>0</v>
      </c>
    </row>
    <row r="1246" spans="1:2">
      <c r="A1246" s="86">
        <v>1433</v>
      </c>
      <c r="B1246" s="88">
        <v>0</v>
      </c>
    </row>
    <row r="1247" spans="1:2">
      <c r="A1247" s="85">
        <v>39616</v>
      </c>
      <c r="B1247" s="88">
        <v>0</v>
      </c>
    </row>
    <row r="1248" spans="1:2">
      <c r="A1248" s="86">
        <v>33230</v>
      </c>
      <c r="B1248" s="88">
        <v>0</v>
      </c>
    </row>
    <row r="1249" spans="1:2">
      <c r="A1249" s="86">
        <v>1216</v>
      </c>
      <c r="B1249" s="88">
        <v>0</v>
      </c>
    </row>
    <row r="1250" spans="1:2">
      <c r="A1250" s="86">
        <v>33233</v>
      </c>
      <c r="B1250" s="88">
        <v>0</v>
      </c>
    </row>
    <row r="1251" spans="1:2">
      <c r="A1251" s="86">
        <v>33234</v>
      </c>
      <c r="B1251" s="88">
        <v>0</v>
      </c>
    </row>
    <row r="1252" spans="1:2">
      <c r="A1252" s="86">
        <v>33236</v>
      </c>
      <c r="B1252" s="88">
        <v>0</v>
      </c>
    </row>
    <row r="1253" spans="1:2">
      <c r="A1253" s="86">
        <v>33237</v>
      </c>
      <c r="B1253" s="88">
        <v>0</v>
      </c>
    </row>
    <row r="1254" spans="1:2">
      <c r="A1254" s="86">
        <v>33238</v>
      </c>
      <c r="B1254" s="88">
        <v>0</v>
      </c>
    </row>
    <row r="1255" spans="1:2">
      <c r="A1255" s="86">
        <v>1220</v>
      </c>
      <c r="B1255" s="88"/>
    </row>
    <row r="1256" spans="1:2">
      <c r="A1256" s="86">
        <v>33239</v>
      </c>
      <c r="B1256" s="88">
        <v>0</v>
      </c>
    </row>
    <row r="1257" spans="1:2">
      <c r="A1257" s="86">
        <v>33240</v>
      </c>
      <c r="B1257" s="88">
        <v>0</v>
      </c>
    </row>
    <row r="1258" spans="1:2">
      <c r="A1258" s="86">
        <v>33241</v>
      </c>
      <c r="B1258" s="88"/>
    </row>
    <row r="1259" spans="1:2">
      <c r="A1259" s="86">
        <v>33243</v>
      </c>
      <c r="B1259" s="88">
        <v>2</v>
      </c>
    </row>
    <row r="1260" spans="1:2">
      <c r="A1260" s="86">
        <v>33244</v>
      </c>
      <c r="B1260" s="88">
        <v>0</v>
      </c>
    </row>
    <row r="1261" spans="1:2">
      <c r="A1261" s="86">
        <v>33245</v>
      </c>
      <c r="B1261" s="88">
        <v>0</v>
      </c>
    </row>
    <row r="1262" spans="1:2">
      <c r="A1262" s="86">
        <v>33246</v>
      </c>
      <c r="B1262" s="88">
        <v>0</v>
      </c>
    </row>
    <row r="1263" spans="1:2">
      <c r="A1263" s="86">
        <v>33247</v>
      </c>
      <c r="B1263" s="88">
        <v>0</v>
      </c>
    </row>
    <row r="1264" spans="1:2">
      <c r="A1264" s="86">
        <v>33248</v>
      </c>
      <c r="B1264" s="88">
        <v>0</v>
      </c>
    </row>
    <row r="1265" spans="1:2">
      <c r="A1265" s="86">
        <v>33249</v>
      </c>
      <c r="B1265" s="88">
        <v>0</v>
      </c>
    </row>
    <row r="1266" spans="1:2">
      <c r="A1266" s="85">
        <v>18003</v>
      </c>
      <c r="B1266" s="88">
        <v>1</v>
      </c>
    </row>
    <row r="1267" spans="1:2">
      <c r="A1267" s="85">
        <v>34417</v>
      </c>
      <c r="B1267" s="88">
        <v>0</v>
      </c>
    </row>
    <row r="1268" spans="1:2">
      <c r="A1268" s="85">
        <v>6748</v>
      </c>
      <c r="B1268" s="88">
        <v>1</v>
      </c>
    </row>
    <row r="1269" spans="1:2">
      <c r="A1269" s="85">
        <v>6749</v>
      </c>
      <c r="B1269" s="88">
        <v>1</v>
      </c>
    </row>
    <row r="1270" spans="1:2">
      <c r="A1270" s="85">
        <v>32630</v>
      </c>
      <c r="B1270" s="88">
        <v>1</v>
      </c>
    </row>
    <row r="1271" spans="1:2">
      <c r="A1271" s="85">
        <v>35512</v>
      </c>
      <c r="B1271" s="88">
        <v>1.5</v>
      </c>
    </row>
    <row r="1272" spans="1:2">
      <c r="A1272" s="85">
        <v>38558</v>
      </c>
      <c r="B1272" s="88">
        <v>1.5</v>
      </c>
    </row>
    <row r="1273" spans="1:2">
      <c r="A1273" s="85">
        <v>38560</v>
      </c>
      <c r="B1273" s="88">
        <v>1.5</v>
      </c>
    </row>
    <row r="1274" spans="1:2">
      <c r="A1274" s="85">
        <v>1890</v>
      </c>
      <c r="B1274" s="88">
        <v>1.5</v>
      </c>
    </row>
    <row r="1275" spans="1:2">
      <c r="A1275" s="85">
        <v>36787</v>
      </c>
      <c r="B1275" s="88">
        <v>0</v>
      </c>
    </row>
    <row r="1276" spans="1:2">
      <c r="A1276" s="85">
        <v>40778</v>
      </c>
      <c r="B1276" s="88">
        <v>1</v>
      </c>
    </row>
    <row r="1277" spans="1:2">
      <c r="A1277" s="85">
        <v>40779</v>
      </c>
      <c r="B1277" s="88">
        <v>1</v>
      </c>
    </row>
    <row r="1278" spans="1:2">
      <c r="A1278" s="85">
        <v>40862</v>
      </c>
      <c r="B1278" s="88">
        <v>1</v>
      </c>
    </row>
    <row r="1279" spans="1:2">
      <c r="A1279" s="85">
        <v>38582</v>
      </c>
      <c r="B1279" s="88">
        <v>-1</v>
      </c>
    </row>
    <row r="1280" spans="1:2">
      <c r="A1280" s="85">
        <v>36866</v>
      </c>
      <c r="B1280" s="88">
        <v>0</v>
      </c>
    </row>
    <row r="1281" spans="1:2">
      <c r="A1281" s="85">
        <v>6800</v>
      </c>
      <c r="B1281" s="88"/>
    </row>
    <row r="1282" spans="1:2">
      <c r="A1282" s="85">
        <v>6801</v>
      </c>
      <c r="B1282" s="88"/>
    </row>
    <row r="1283" spans="1:2">
      <c r="A1283" s="85">
        <v>6802</v>
      </c>
      <c r="B1283" s="88"/>
    </row>
    <row r="1284" spans="1:2">
      <c r="A1284" s="85">
        <v>6803</v>
      </c>
      <c r="B1284" s="88"/>
    </row>
    <row r="1285" spans="1:2">
      <c r="A1285" s="85">
        <v>6804</v>
      </c>
      <c r="B1285" s="88"/>
    </row>
    <row r="1286" spans="1:2">
      <c r="A1286" s="85">
        <v>6805</v>
      </c>
      <c r="B1286" s="88"/>
    </row>
    <row r="1287" spans="1:2">
      <c r="A1287" s="85">
        <v>6806</v>
      </c>
      <c r="B1287" s="88"/>
    </row>
    <row r="1288" spans="1:2">
      <c r="A1288" s="85">
        <v>6807</v>
      </c>
      <c r="B1288" s="88"/>
    </row>
    <row r="1289" spans="1:2">
      <c r="A1289" s="85">
        <v>6808</v>
      </c>
      <c r="B1289" s="88"/>
    </row>
    <row r="1290" spans="1:2">
      <c r="A1290" s="85">
        <v>39257</v>
      </c>
      <c r="B1290" s="88"/>
    </row>
    <row r="1291" spans="1:2">
      <c r="A1291" s="85">
        <v>39258</v>
      </c>
      <c r="B1291" s="88"/>
    </row>
    <row r="1292" spans="1:2">
      <c r="A1292" s="85">
        <v>6836</v>
      </c>
      <c r="B1292" s="88">
        <v>0</v>
      </c>
    </row>
    <row r="1293" spans="1:2">
      <c r="A1293" s="85">
        <v>6837</v>
      </c>
      <c r="B1293" s="88">
        <v>0</v>
      </c>
    </row>
    <row r="1294" spans="1:2">
      <c r="A1294" s="85">
        <v>39239</v>
      </c>
      <c r="B1294" s="88">
        <v>0</v>
      </c>
    </row>
    <row r="1295" spans="1:2">
      <c r="A1295" s="85">
        <v>39240</v>
      </c>
      <c r="B1295" s="88">
        <v>0</v>
      </c>
    </row>
    <row r="1296" spans="1:2">
      <c r="A1296" s="85">
        <v>39241</v>
      </c>
      <c r="B1296" s="88">
        <v>0</v>
      </c>
    </row>
    <row r="1297" spans="1:2">
      <c r="A1297" s="85">
        <v>36633</v>
      </c>
      <c r="B1297" s="88">
        <v>-0.66700000000000004</v>
      </c>
    </row>
    <row r="1298" spans="1:2">
      <c r="A1298" s="85">
        <v>1689</v>
      </c>
      <c r="B1298" s="88">
        <v>-0.66700000000000004</v>
      </c>
    </row>
    <row r="1299" spans="1:2">
      <c r="A1299" s="85">
        <v>2267</v>
      </c>
      <c r="B1299" s="88">
        <v>-0.66700000000000004</v>
      </c>
    </row>
    <row r="1300" spans="1:2">
      <c r="A1300" s="85">
        <v>36645</v>
      </c>
      <c r="B1300" s="88">
        <v>-0.5</v>
      </c>
    </row>
    <row r="1301" spans="1:2">
      <c r="A1301" s="85">
        <v>39477</v>
      </c>
      <c r="B1301" s="88">
        <v>-0.5</v>
      </c>
    </row>
    <row r="1302" spans="1:2">
      <c r="A1302" s="85">
        <v>34434</v>
      </c>
      <c r="B1302" s="88">
        <v>1</v>
      </c>
    </row>
    <row r="1303" spans="1:2">
      <c r="A1303" s="85">
        <v>3056</v>
      </c>
      <c r="B1303" s="88">
        <v>-1</v>
      </c>
    </row>
    <row r="1304" spans="1:2">
      <c r="A1304" s="85">
        <v>36282</v>
      </c>
      <c r="B1304" s="88"/>
    </row>
    <row r="1305" spans="1:2">
      <c r="A1305" s="85">
        <v>1812</v>
      </c>
      <c r="B1305" s="88">
        <v>1</v>
      </c>
    </row>
    <row r="1306" spans="1:2">
      <c r="A1306" s="85">
        <v>1696</v>
      </c>
      <c r="B1306" s="88">
        <v>5</v>
      </c>
    </row>
    <row r="1307" spans="1:2">
      <c r="A1307" s="85">
        <v>39486</v>
      </c>
      <c r="B1307" s="88">
        <v>0</v>
      </c>
    </row>
    <row r="1308" spans="1:2">
      <c r="A1308" s="85">
        <v>35668</v>
      </c>
      <c r="B1308" s="88">
        <v>0</v>
      </c>
    </row>
    <row r="1309" spans="1:2">
      <c r="A1309" s="85">
        <v>10193</v>
      </c>
      <c r="B1309" s="88">
        <v>0</v>
      </c>
    </row>
    <row r="1310" spans="1:2">
      <c r="A1310" s="85">
        <v>10194</v>
      </c>
      <c r="B1310" s="88">
        <v>0</v>
      </c>
    </row>
    <row r="1311" spans="1:2">
      <c r="A1311" s="85">
        <v>9736</v>
      </c>
      <c r="B1311" s="88">
        <v>0</v>
      </c>
    </row>
    <row r="1312" spans="1:2">
      <c r="A1312" s="85">
        <v>10610</v>
      </c>
      <c r="B1312" s="88">
        <v>0</v>
      </c>
    </row>
    <row r="1313" spans="1:2">
      <c r="A1313" s="85">
        <v>10611</v>
      </c>
      <c r="B1313" s="88">
        <v>0</v>
      </c>
    </row>
    <row r="1314" spans="1:2">
      <c r="A1314" s="85">
        <v>1679</v>
      </c>
      <c r="B1314" s="88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1"/>
  <dimension ref="A1:V1262"/>
  <sheetViews>
    <sheetView topLeftCell="K1" workbookViewId="0">
      <selection activeCell="P2" sqref="P2"/>
    </sheetView>
  </sheetViews>
  <sheetFormatPr defaultRowHeight="15"/>
  <cols>
    <col min="1" max="1" width="18.5703125" customWidth="1"/>
    <col min="2" max="2" width="12.140625" customWidth="1"/>
    <col min="3" max="3" width="11.140625" customWidth="1"/>
  </cols>
  <sheetData>
    <row r="1" spans="1:22">
      <c r="E1" t="s">
        <v>103</v>
      </c>
    </row>
    <row r="2" spans="1:22">
      <c r="E2" t="s">
        <v>104</v>
      </c>
      <c r="O2">
        <v>2</v>
      </c>
      <c r="P2" t="s">
        <v>223</v>
      </c>
    </row>
    <row r="3" spans="1:22">
      <c r="E3" t="s">
        <v>105</v>
      </c>
    </row>
    <row r="5" spans="1:22" ht="30">
      <c r="A5" s="2" t="s">
        <v>7</v>
      </c>
      <c r="B5" s="2" t="s">
        <v>9</v>
      </c>
      <c r="C5" s="4" t="s">
        <v>11</v>
      </c>
      <c r="D5" s="4" t="s">
        <v>12</v>
      </c>
      <c r="E5" s="5" t="s">
        <v>13</v>
      </c>
      <c r="F5" s="5" t="s">
        <v>14</v>
      </c>
      <c r="G5" s="5" t="s">
        <v>15</v>
      </c>
      <c r="H5" s="6" t="s">
        <v>16</v>
      </c>
      <c r="I5" s="6" t="s">
        <v>17</v>
      </c>
      <c r="J5" s="6" t="s">
        <v>18</v>
      </c>
      <c r="K5" s="6" t="s">
        <v>19</v>
      </c>
      <c r="L5" s="9" t="s">
        <v>23</v>
      </c>
      <c r="M5" s="32" t="s">
        <v>106</v>
      </c>
      <c r="N5" s="32" t="s">
        <v>107</v>
      </c>
      <c r="O5" s="9" t="s">
        <v>23</v>
      </c>
      <c r="P5" s="5" t="s">
        <v>108</v>
      </c>
      <c r="Q5" s="5" t="s">
        <v>109</v>
      </c>
      <c r="R5" s="5" t="s">
        <v>110</v>
      </c>
      <c r="S5" s="6" t="s">
        <v>111</v>
      </c>
      <c r="T5" s="6" t="s">
        <v>112</v>
      </c>
      <c r="U5" s="6" t="s">
        <v>113</v>
      </c>
      <c r="V5" s="6" t="s">
        <v>114</v>
      </c>
    </row>
    <row r="6" spans="1:22">
      <c r="A6" s="18">
        <v>10551</v>
      </c>
      <c r="B6" s="19">
        <v>38531</v>
      </c>
      <c r="C6" s="4" t="s">
        <v>44</v>
      </c>
      <c r="D6" s="4">
        <v>13.2</v>
      </c>
      <c r="E6" s="15">
        <v>1</v>
      </c>
      <c r="F6" s="15">
        <v>1</v>
      </c>
      <c r="G6" s="15">
        <v>1</v>
      </c>
      <c r="H6" s="15">
        <v>1</v>
      </c>
      <c r="I6" s="15">
        <v>1</v>
      </c>
      <c r="J6" s="15">
        <v>1</v>
      </c>
      <c r="K6" s="15">
        <v>1</v>
      </c>
      <c r="L6" s="16">
        <v>0.505</v>
      </c>
      <c r="M6" t="str">
        <f t="shared" ref="M6:M37" si="0">IF(MOD(N6,15)=0,"Y","N")</f>
        <v>Y</v>
      </c>
      <c r="N6">
        <v>0</v>
      </c>
      <c r="O6" s="33">
        <f>MEDIAN(L6:L20)</f>
        <v>0.13</v>
      </c>
      <c r="P6" s="34">
        <f t="shared" ref="P6:V6" si="1">COUNTIF(E6:E20,"&gt;"&amp;$O$2)/COUNT(E6:E20)</f>
        <v>0.66666666666666663</v>
      </c>
      <c r="Q6" s="34">
        <f t="shared" si="1"/>
        <v>0.4</v>
      </c>
      <c r="R6" s="34">
        <f t="shared" si="1"/>
        <v>0.33333333333333331</v>
      </c>
      <c r="S6" s="34">
        <f t="shared" si="1"/>
        <v>0.33333333333333331</v>
      </c>
      <c r="T6" s="34">
        <f t="shared" si="1"/>
        <v>0.26666666666666666</v>
      </c>
      <c r="U6" s="34">
        <f t="shared" si="1"/>
        <v>0.66666666666666663</v>
      </c>
      <c r="V6" s="34">
        <f t="shared" si="1"/>
        <v>0.53333333333333333</v>
      </c>
    </row>
    <row r="7" spans="1:22" hidden="1">
      <c r="A7" s="18">
        <v>10570</v>
      </c>
      <c r="B7" s="19">
        <v>38916</v>
      </c>
      <c r="C7" s="4" t="s">
        <v>46</v>
      </c>
      <c r="D7" s="4">
        <v>1.66</v>
      </c>
      <c r="E7" s="15">
        <v>3</v>
      </c>
      <c r="F7" s="15">
        <v>3</v>
      </c>
      <c r="G7" s="15">
        <v>5</v>
      </c>
      <c r="H7" s="15">
        <v>1</v>
      </c>
      <c r="I7" s="15">
        <v>1</v>
      </c>
      <c r="J7" s="15">
        <v>3</v>
      </c>
      <c r="K7" s="15">
        <v>5</v>
      </c>
      <c r="L7" s="16">
        <v>0.19900000000000001</v>
      </c>
      <c r="M7" t="str">
        <f t="shared" si="0"/>
        <v>N</v>
      </c>
      <c r="N7">
        <v>1</v>
      </c>
      <c r="O7" s="33">
        <f t="shared" ref="O7:O70" si="2">MEDIAN(L7:L21)</f>
        <v>0.109</v>
      </c>
      <c r="P7" s="34">
        <f t="shared" ref="P7:V7" si="3">COUNTIF(E7:E21,"&gt;"&amp;$O$2)/COUNT(E7:E21)</f>
        <v>0.66666666666666663</v>
      </c>
      <c r="Q7" s="34">
        <f t="shared" si="3"/>
        <v>0.4</v>
      </c>
      <c r="R7" s="34">
        <f t="shared" si="3"/>
        <v>0.33333333333333331</v>
      </c>
      <c r="S7" s="34">
        <f t="shared" si="3"/>
        <v>0.33333333333333331</v>
      </c>
      <c r="T7" s="34">
        <f t="shared" si="3"/>
        <v>0.26666666666666666</v>
      </c>
      <c r="U7" s="34">
        <f t="shared" si="3"/>
        <v>0.66666666666666663</v>
      </c>
      <c r="V7" s="34">
        <f t="shared" si="3"/>
        <v>0.53333333333333333</v>
      </c>
    </row>
    <row r="8" spans="1:22" hidden="1">
      <c r="A8" s="18">
        <v>10963</v>
      </c>
      <c r="B8" s="19">
        <v>38937</v>
      </c>
      <c r="C8" s="4" t="s">
        <v>46</v>
      </c>
      <c r="D8" s="4">
        <v>1400</v>
      </c>
      <c r="E8" s="15">
        <v>4</v>
      </c>
      <c r="F8" s="15">
        <v>1</v>
      </c>
      <c r="G8" s="15">
        <v>1</v>
      </c>
      <c r="H8" s="15">
        <v>1</v>
      </c>
      <c r="I8" s="15">
        <v>5</v>
      </c>
      <c r="J8" s="15">
        <v>5</v>
      </c>
      <c r="K8" s="15">
        <v>5</v>
      </c>
      <c r="L8" s="16">
        <v>0.182</v>
      </c>
      <c r="M8" t="str">
        <f t="shared" si="0"/>
        <v>N</v>
      </c>
      <c r="N8">
        <v>2</v>
      </c>
      <c r="O8" s="33">
        <f t="shared" si="2"/>
        <v>8.8999999999999996E-2</v>
      </c>
      <c r="P8" s="34">
        <f t="shared" ref="P8:V8" si="4">COUNTIF(E8:E22,"&gt;"&amp;$O$2)/COUNT(E8:E22)</f>
        <v>0.6</v>
      </c>
      <c r="Q8" s="34">
        <f t="shared" si="4"/>
        <v>0.33333333333333331</v>
      </c>
      <c r="R8" s="34">
        <f t="shared" si="4"/>
        <v>0.33333333333333331</v>
      </c>
      <c r="S8" s="34">
        <f t="shared" si="4"/>
        <v>0.4</v>
      </c>
      <c r="T8" s="34">
        <f t="shared" si="4"/>
        <v>0.33333333333333331</v>
      </c>
      <c r="U8" s="34">
        <f t="shared" si="4"/>
        <v>0.66666666666666663</v>
      </c>
      <c r="V8" s="34">
        <f t="shared" si="4"/>
        <v>0.53333333333333333</v>
      </c>
    </row>
    <row r="9" spans="1:22" hidden="1">
      <c r="A9" s="12">
        <v>7135</v>
      </c>
      <c r="B9" s="14">
        <v>39246</v>
      </c>
      <c r="C9" s="4" t="s">
        <v>44</v>
      </c>
      <c r="D9" s="4">
        <v>743</v>
      </c>
      <c r="E9" s="15">
        <v>5</v>
      </c>
      <c r="F9" s="15">
        <v>5</v>
      </c>
      <c r="G9" s="15">
        <v>1</v>
      </c>
      <c r="H9" s="15">
        <v>3</v>
      </c>
      <c r="I9" s="15">
        <v>1</v>
      </c>
      <c r="J9" s="15">
        <v>5</v>
      </c>
      <c r="K9" s="15">
        <v>1</v>
      </c>
      <c r="L9" s="16">
        <v>0.14799999999999999</v>
      </c>
      <c r="M9" t="str">
        <f t="shared" si="0"/>
        <v>N</v>
      </c>
      <c r="N9">
        <v>3</v>
      </c>
      <c r="O9" s="33">
        <f t="shared" si="2"/>
        <v>6.6000000000000003E-2</v>
      </c>
      <c r="P9" s="34">
        <f t="shared" ref="P9:V9" si="5">COUNTIF(E9:E23,"&gt;"&amp;$O$2)/COUNT(E9:E23)</f>
        <v>0.6</v>
      </c>
      <c r="Q9" s="34">
        <f t="shared" si="5"/>
        <v>0.33333333333333331</v>
      </c>
      <c r="R9" s="34">
        <f t="shared" si="5"/>
        <v>0.4</v>
      </c>
      <c r="S9" s="34">
        <f t="shared" si="5"/>
        <v>0.46666666666666667</v>
      </c>
      <c r="T9" s="34">
        <f t="shared" si="5"/>
        <v>0.33333333333333331</v>
      </c>
      <c r="U9" s="34">
        <f t="shared" si="5"/>
        <v>0.66666666666666663</v>
      </c>
      <c r="V9" s="34">
        <f t="shared" si="5"/>
        <v>0.53333333333333333</v>
      </c>
    </row>
    <row r="10" spans="1:22" hidden="1">
      <c r="A10" s="12">
        <v>39364</v>
      </c>
      <c r="B10" s="14">
        <v>39338</v>
      </c>
      <c r="C10" s="4" t="s">
        <v>44</v>
      </c>
      <c r="D10" s="4">
        <v>743</v>
      </c>
      <c r="E10" s="15">
        <v>3</v>
      </c>
      <c r="F10" s="15">
        <v>1</v>
      </c>
      <c r="G10" s="15">
        <v>3</v>
      </c>
      <c r="H10" s="15">
        <v>3</v>
      </c>
      <c r="I10" s="15">
        <v>5</v>
      </c>
      <c r="J10" s="15">
        <v>3</v>
      </c>
      <c r="K10" s="15">
        <v>5</v>
      </c>
      <c r="L10" s="16">
        <v>0.14799999999999999</v>
      </c>
      <c r="M10" t="str">
        <f t="shared" si="0"/>
        <v>N</v>
      </c>
      <c r="N10">
        <v>4</v>
      </c>
      <c r="O10" s="33">
        <f t="shared" si="2"/>
        <v>6.6000000000000003E-2</v>
      </c>
      <c r="P10" s="34">
        <f t="shared" ref="P10:V10" si="6">COUNTIF(E10:E24,"&gt;"&amp;$O$2)/COUNT(E10:E24)</f>
        <v>0.6</v>
      </c>
      <c r="Q10" s="34">
        <f t="shared" si="6"/>
        <v>0.33333333333333331</v>
      </c>
      <c r="R10" s="34">
        <f t="shared" si="6"/>
        <v>0.46666666666666667</v>
      </c>
      <c r="S10" s="34">
        <f t="shared" si="6"/>
        <v>0.46666666666666667</v>
      </c>
      <c r="T10" s="34">
        <f t="shared" si="6"/>
        <v>0.33333333333333331</v>
      </c>
      <c r="U10" s="34">
        <f t="shared" si="6"/>
        <v>0.66666666666666663</v>
      </c>
      <c r="V10" s="34">
        <f t="shared" si="6"/>
        <v>0.53333333333333333</v>
      </c>
    </row>
    <row r="11" spans="1:22" hidden="1">
      <c r="A11" s="18">
        <v>10568</v>
      </c>
      <c r="B11" s="19">
        <v>38916</v>
      </c>
      <c r="C11" s="4" t="s">
        <v>46</v>
      </c>
      <c r="D11" s="4">
        <v>1.69</v>
      </c>
      <c r="E11" s="15">
        <v>3</v>
      </c>
      <c r="F11" s="15">
        <v>3</v>
      </c>
      <c r="G11" s="15">
        <v>1</v>
      </c>
      <c r="H11" s="15">
        <v>1</v>
      </c>
      <c r="I11" s="15">
        <v>1</v>
      </c>
      <c r="J11" s="15">
        <v>3</v>
      </c>
      <c r="K11" s="15">
        <v>5</v>
      </c>
      <c r="L11" s="16">
        <v>0.14000000000000001</v>
      </c>
      <c r="M11" t="str">
        <f t="shared" si="0"/>
        <v>N</v>
      </c>
      <c r="N11">
        <v>5</v>
      </c>
      <c r="O11" s="33">
        <f t="shared" si="2"/>
        <v>6.6000000000000003E-2</v>
      </c>
      <c r="P11" s="34">
        <f t="shared" ref="P11:V11" si="7">COUNTIF(E11:E25,"&gt;"&amp;$O$2)/COUNT(E11:E25)</f>
        <v>0.6</v>
      </c>
      <c r="Q11" s="34">
        <f t="shared" si="7"/>
        <v>0.4</v>
      </c>
      <c r="R11" s="34">
        <f t="shared" si="7"/>
        <v>0.46666666666666667</v>
      </c>
      <c r="S11" s="34">
        <f t="shared" si="7"/>
        <v>0.46666666666666667</v>
      </c>
      <c r="T11" s="34">
        <f t="shared" si="7"/>
        <v>0.26666666666666666</v>
      </c>
      <c r="U11" s="34">
        <f t="shared" si="7"/>
        <v>0.66666666666666663</v>
      </c>
      <c r="V11" s="34">
        <f t="shared" si="7"/>
        <v>0.53333333333333333</v>
      </c>
    </row>
    <row r="12" spans="1:22" hidden="1">
      <c r="A12" s="18">
        <v>11287</v>
      </c>
      <c r="B12" s="19">
        <v>37118</v>
      </c>
      <c r="C12" s="4" t="s">
        <v>46</v>
      </c>
      <c r="D12" s="4">
        <v>5.74</v>
      </c>
      <c r="E12" s="15">
        <v>1</v>
      </c>
      <c r="F12" s="15">
        <v>1</v>
      </c>
      <c r="G12" s="15">
        <v>1</v>
      </c>
      <c r="H12" s="15">
        <v>1</v>
      </c>
      <c r="I12" s="15">
        <v>1</v>
      </c>
      <c r="J12" s="15">
        <v>1</v>
      </c>
      <c r="K12" s="15">
        <v>1</v>
      </c>
      <c r="L12" s="16">
        <v>0.13</v>
      </c>
      <c r="M12" t="str">
        <f t="shared" si="0"/>
        <v>N</v>
      </c>
      <c r="N12">
        <v>6</v>
      </c>
      <c r="O12" s="33">
        <f t="shared" si="2"/>
        <v>6.6000000000000003E-2</v>
      </c>
      <c r="P12" s="34">
        <f t="shared" ref="P12:V12" si="8">COUNTIF(E12:E26,"&gt;"&amp;$O$2)/COUNT(E12:E26)</f>
        <v>0.6</v>
      </c>
      <c r="Q12" s="34">
        <f t="shared" si="8"/>
        <v>0.4</v>
      </c>
      <c r="R12" s="34">
        <f t="shared" si="8"/>
        <v>0.46666666666666667</v>
      </c>
      <c r="S12" s="34">
        <f t="shared" si="8"/>
        <v>0.46666666666666667</v>
      </c>
      <c r="T12" s="34">
        <f t="shared" si="8"/>
        <v>0.26666666666666666</v>
      </c>
      <c r="U12" s="34">
        <f t="shared" si="8"/>
        <v>0.66666666666666663</v>
      </c>
      <c r="V12" s="34">
        <f t="shared" si="8"/>
        <v>0.53333333333333333</v>
      </c>
    </row>
    <row r="13" spans="1:22" hidden="1">
      <c r="A13" s="20">
        <v>11288</v>
      </c>
      <c r="B13" s="19">
        <v>38929</v>
      </c>
      <c r="C13" s="4" t="s">
        <v>46</v>
      </c>
      <c r="D13" s="4">
        <v>5.74</v>
      </c>
      <c r="E13" s="15">
        <v>2</v>
      </c>
      <c r="F13" s="15">
        <v>1</v>
      </c>
      <c r="G13" s="15">
        <v>1</v>
      </c>
      <c r="H13" s="15">
        <v>1</v>
      </c>
      <c r="I13" s="15">
        <v>1</v>
      </c>
      <c r="J13" s="15">
        <v>1</v>
      </c>
      <c r="K13" s="15">
        <v>1</v>
      </c>
      <c r="L13" s="16">
        <v>0.13</v>
      </c>
      <c r="M13" t="str">
        <f t="shared" si="0"/>
        <v>N</v>
      </c>
      <c r="N13">
        <v>7</v>
      </c>
      <c r="O13" s="33">
        <f t="shared" si="2"/>
        <v>6.6000000000000003E-2</v>
      </c>
      <c r="P13" s="34">
        <f t="shared" ref="P13:V13" si="9">COUNTIF(E13:E27,"&gt;"&amp;$O$2)/COUNT(E13:E27)</f>
        <v>0.66666666666666663</v>
      </c>
      <c r="Q13" s="34">
        <f t="shared" si="9"/>
        <v>0.46666666666666667</v>
      </c>
      <c r="R13" s="34">
        <f t="shared" si="9"/>
        <v>0.46666666666666667</v>
      </c>
      <c r="S13" s="34">
        <f t="shared" si="9"/>
        <v>0.46666666666666667</v>
      </c>
      <c r="T13" s="34">
        <f t="shared" si="9"/>
        <v>0.26666666666666666</v>
      </c>
      <c r="U13" s="34">
        <f t="shared" si="9"/>
        <v>0.73333333333333328</v>
      </c>
      <c r="V13" s="34">
        <f t="shared" si="9"/>
        <v>0.6</v>
      </c>
    </row>
    <row r="14" spans="1:22" hidden="1">
      <c r="A14" s="12">
        <v>10550</v>
      </c>
      <c r="B14" s="14">
        <v>38944</v>
      </c>
      <c r="C14" s="4" t="s">
        <v>44</v>
      </c>
      <c r="D14" s="4">
        <v>19.8</v>
      </c>
      <c r="E14" s="15">
        <v>1</v>
      </c>
      <c r="F14" s="15">
        <v>3</v>
      </c>
      <c r="G14" s="15">
        <v>1</v>
      </c>
      <c r="H14" s="15">
        <v>1</v>
      </c>
      <c r="I14" s="15">
        <v>1</v>
      </c>
      <c r="J14" s="15">
        <v>1</v>
      </c>
      <c r="K14" s="15">
        <v>5</v>
      </c>
      <c r="L14" s="16">
        <v>0.109</v>
      </c>
      <c r="M14" t="str">
        <f t="shared" si="0"/>
        <v>N</v>
      </c>
      <c r="N14">
        <v>8</v>
      </c>
      <c r="O14" s="33">
        <f t="shared" si="2"/>
        <v>6.6000000000000003E-2</v>
      </c>
      <c r="P14" s="34">
        <f t="shared" ref="P14:V14" si="10">COUNTIF(E14:E28,"&gt;"&amp;$O$2)/COUNT(E14:E28)</f>
        <v>0.73333333333333328</v>
      </c>
      <c r="Q14" s="34">
        <f t="shared" si="10"/>
        <v>0.46666666666666667</v>
      </c>
      <c r="R14" s="34">
        <f t="shared" si="10"/>
        <v>0.46666666666666667</v>
      </c>
      <c r="S14" s="34">
        <f t="shared" si="10"/>
        <v>0.46666666666666667</v>
      </c>
      <c r="T14" s="34">
        <f t="shared" si="10"/>
        <v>0.26666666666666666</v>
      </c>
      <c r="U14" s="34">
        <f t="shared" si="10"/>
        <v>0.8</v>
      </c>
      <c r="V14" s="34">
        <f t="shared" si="10"/>
        <v>0.6</v>
      </c>
    </row>
    <row r="15" spans="1:22" hidden="1">
      <c r="A15" s="18">
        <v>7101</v>
      </c>
      <c r="B15" s="19">
        <v>38478</v>
      </c>
      <c r="C15" s="4" t="s">
        <v>44</v>
      </c>
      <c r="D15" s="4">
        <v>18.5</v>
      </c>
      <c r="E15" s="15">
        <v>5</v>
      </c>
      <c r="F15" s="15">
        <v>1</v>
      </c>
      <c r="G15" s="15">
        <v>1</v>
      </c>
      <c r="H15" s="15">
        <v>1</v>
      </c>
      <c r="I15" s="15">
        <v>1</v>
      </c>
      <c r="J15" s="15">
        <v>5</v>
      </c>
      <c r="K15" s="15">
        <v>1</v>
      </c>
      <c r="L15" s="16">
        <v>8.8999999999999996E-2</v>
      </c>
      <c r="M15" t="str">
        <f t="shared" si="0"/>
        <v>N</v>
      </c>
      <c r="N15">
        <v>9</v>
      </c>
      <c r="O15" s="33">
        <f t="shared" si="2"/>
        <v>6.6000000000000003E-2</v>
      </c>
      <c r="P15" s="34">
        <f t="shared" ref="P15:V15" si="11">COUNTIF(E15:E29,"&gt;"&amp;$O$2)/COUNT(E15:E29)</f>
        <v>0.8</v>
      </c>
      <c r="Q15" s="34">
        <f t="shared" si="11"/>
        <v>0.4</v>
      </c>
      <c r="R15" s="34">
        <f t="shared" si="11"/>
        <v>0.46666666666666667</v>
      </c>
      <c r="S15" s="34">
        <f t="shared" si="11"/>
        <v>0.53333333333333333</v>
      </c>
      <c r="T15" s="34">
        <f t="shared" si="11"/>
        <v>0.26666666666666666</v>
      </c>
      <c r="U15" s="34">
        <f t="shared" si="11"/>
        <v>0.8666666666666667</v>
      </c>
      <c r="V15" s="34">
        <f t="shared" si="11"/>
        <v>0.6</v>
      </c>
    </row>
    <row r="16" spans="1:22" hidden="1">
      <c r="A16" s="12">
        <v>7399</v>
      </c>
      <c r="B16" s="14">
        <v>36633</v>
      </c>
      <c r="C16" s="4" t="s">
        <v>44</v>
      </c>
      <c r="D16" s="4">
        <v>83.1</v>
      </c>
      <c r="E16" s="15">
        <v>5</v>
      </c>
      <c r="F16" s="15">
        <v>3</v>
      </c>
      <c r="G16" s="15">
        <v>5</v>
      </c>
      <c r="H16" s="15">
        <v>5</v>
      </c>
      <c r="I16" s="15">
        <v>1</v>
      </c>
      <c r="J16" s="15">
        <v>5</v>
      </c>
      <c r="K16" s="15">
        <v>5</v>
      </c>
      <c r="L16" s="16">
        <v>6.6000000000000003E-2</v>
      </c>
      <c r="M16" t="str">
        <f t="shared" si="0"/>
        <v>N</v>
      </c>
      <c r="N16">
        <v>10</v>
      </c>
      <c r="O16" s="33">
        <f t="shared" si="2"/>
        <v>6.6000000000000003E-2</v>
      </c>
      <c r="P16" s="34">
        <f t="shared" ref="P16:V16" si="12">COUNTIF(E16:E30,"&gt;"&amp;$O$2)/COUNT(E16:E30)</f>
        <v>0.8</v>
      </c>
      <c r="Q16" s="34">
        <f t="shared" si="12"/>
        <v>0.46666666666666667</v>
      </c>
      <c r="R16" s="34">
        <f t="shared" si="12"/>
        <v>0.53333333333333333</v>
      </c>
      <c r="S16" s="34">
        <f t="shared" si="12"/>
        <v>0.53333333333333333</v>
      </c>
      <c r="T16" s="34">
        <f t="shared" si="12"/>
        <v>0.26666666666666666</v>
      </c>
      <c r="U16" s="34">
        <f t="shared" si="12"/>
        <v>0.8666666666666667</v>
      </c>
      <c r="V16" s="34">
        <f t="shared" si="12"/>
        <v>0.66666666666666663</v>
      </c>
    </row>
    <row r="17" spans="1:22" hidden="1">
      <c r="A17" s="12">
        <v>7400</v>
      </c>
      <c r="B17" s="14">
        <v>36832</v>
      </c>
      <c r="C17" s="4" t="s">
        <v>44</v>
      </c>
      <c r="D17" s="4">
        <v>83.1</v>
      </c>
      <c r="E17" s="15">
        <v>3</v>
      </c>
      <c r="F17" s="15">
        <v>1</v>
      </c>
      <c r="G17" s="15">
        <v>1</v>
      </c>
      <c r="H17" s="15">
        <v>1</v>
      </c>
      <c r="I17" s="15">
        <v>1</v>
      </c>
      <c r="J17" s="15">
        <v>3</v>
      </c>
      <c r="K17" s="15">
        <v>1</v>
      </c>
      <c r="L17" s="16">
        <v>6.6000000000000003E-2</v>
      </c>
      <c r="M17" t="str">
        <f t="shared" si="0"/>
        <v>N</v>
      </c>
      <c r="N17">
        <v>11</v>
      </c>
      <c r="O17" s="33">
        <f t="shared" si="2"/>
        <v>6.5000000000000002E-2</v>
      </c>
      <c r="P17" s="34">
        <f t="shared" ref="P17:V17" si="13">COUNTIF(E17:E31,"&gt;"&amp;$O$2)/COUNT(E17:E31)</f>
        <v>0.8</v>
      </c>
      <c r="Q17" s="34">
        <f t="shared" si="13"/>
        <v>0.46666666666666667</v>
      </c>
      <c r="R17" s="34">
        <f t="shared" si="13"/>
        <v>0.46666666666666667</v>
      </c>
      <c r="S17" s="34">
        <f t="shared" si="13"/>
        <v>0.53333333333333333</v>
      </c>
      <c r="T17" s="34">
        <f t="shared" si="13"/>
        <v>0.26666666666666666</v>
      </c>
      <c r="U17" s="34">
        <f t="shared" si="13"/>
        <v>0.8666666666666667</v>
      </c>
      <c r="V17" s="34">
        <f t="shared" si="13"/>
        <v>0.6</v>
      </c>
    </row>
    <row r="18" spans="1:22" hidden="1">
      <c r="A18" s="12">
        <v>7401</v>
      </c>
      <c r="B18" s="14">
        <v>37161</v>
      </c>
      <c r="C18" s="4" t="s">
        <v>44</v>
      </c>
      <c r="D18" s="4">
        <v>83.1</v>
      </c>
      <c r="E18" s="15">
        <v>5</v>
      </c>
      <c r="F18" s="15">
        <v>1</v>
      </c>
      <c r="G18" s="15">
        <v>5</v>
      </c>
      <c r="H18" s="15">
        <v>5</v>
      </c>
      <c r="I18" s="15">
        <v>5</v>
      </c>
      <c r="J18" s="15">
        <v>5</v>
      </c>
      <c r="K18" s="15">
        <v>5</v>
      </c>
      <c r="L18" s="16">
        <v>6.6000000000000003E-2</v>
      </c>
      <c r="M18" t="str">
        <f t="shared" si="0"/>
        <v>N</v>
      </c>
      <c r="N18">
        <v>12</v>
      </c>
      <c r="O18" s="33">
        <f t="shared" si="2"/>
        <v>5.8000000000000003E-2</v>
      </c>
      <c r="P18" s="34">
        <f t="shared" ref="P18:V18" si="14">COUNTIF(E18:E32,"&gt;"&amp;$O$2)/COUNT(E18:E32)</f>
        <v>0.8</v>
      </c>
      <c r="Q18" s="34">
        <f t="shared" si="14"/>
        <v>0.53333333333333333</v>
      </c>
      <c r="R18" s="34">
        <f t="shared" si="14"/>
        <v>0.46666666666666667</v>
      </c>
      <c r="S18" s="34">
        <f t="shared" si="14"/>
        <v>0.6</v>
      </c>
      <c r="T18" s="34">
        <f t="shared" si="14"/>
        <v>0.26666666666666666</v>
      </c>
      <c r="U18" s="34">
        <f t="shared" si="14"/>
        <v>0.8666666666666667</v>
      </c>
      <c r="V18" s="34">
        <f t="shared" si="14"/>
        <v>0.66666666666666663</v>
      </c>
    </row>
    <row r="19" spans="1:22" hidden="1">
      <c r="A19" s="12">
        <v>7402</v>
      </c>
      <c r="B19" s="14">
        <v>37390</v>
      </c>
      <c r="C19" s="4" t="s">
        <v>44</v>
      </c>
      <c r="D19" s="4">
        <v>83.1</v>
      </c>
      <c r="E19" s="15">
        <v>1</v>
      </c>
      <c r="F19" s="15">
        <v>1</v>
      </c>
      <c r="G19" s="15">
        <v>1</v>
      </c>
      <c r="H19" s="15">
        <v>1</v>
      </c>
      <c r="I19" s="15">
        <v>1</v>
      </c>
      <c r="J19" s="15">
        <v>1</v>
      </c>
      <c r="K19" s="15">
        <v>1</v>
      </c>
      <c r="L19" s="16">
        <v>6.6000000000000003E-2</v>
      </c>
      <c r="M19" t="str">
        <f t="shared" si="0"/>
        <v>N</v>
      </c>
      <c r="N19">
        <v>13</v>
      </c>
      <c r="O19" s="33">
        <f t="shared" si="2"/>
        <v>0.05</v>
      </c>
      <c r="P19" s="34">
        <f t="shared" ref="P19:V19" si="15">COUNTIF(E19:E33,"&gt;"&amp;$O$2)/COUNT(E19:E33)</f>
        <v>0.8</v>
      </c>
      <c r="Q19" s="34">
        <f t="shared" si="15"/>
        <v>0.6</v>
      </c>
      <c r="R19" s="34">
        <f t="shared" si="15"/>
        <v>0.4</v>
      </c>
      <c r="S19" s="34">
        <f t="shared" si="15"/>
        <v>0.6</v>
      </c>
      <c r="T19" s="34">
        <f t="shared" si="15"/>
        <v>0.2</v>
      </c>
      <c r="U19" s="34">
        <f t="shared" si="15"/>
        <v>0.8666666666666667</v>
      </c>
      <c r="V19" s="34">
        <f t="shared" si="15"/>
        <v>0.6</v>
      </c>
    </row>
    <row r="20" spans="1:22" hidden="1">
      <c r="A20" s="12">
        <v>7403</v>
      </c>
      <c r="B20" s="14">
        <v>38253</v>
      </c>
      <c r="C20" s="4" t="s">
        <v>44</v>
      </c>
      <c r="D20" s="4">
        <v>83.1</v>
      </c>
      <c r="E20" s="15">
        <v>5</v>
      </c>
      <c r="F20" s="15">
        <v>3</v>
      </c>
      <c r="G20" s="15">
        <v>5</v>
      </c>
      <c r="H20" s="15">
        <v>5</v>
      </c>
      <c r="I20" s="15">
        <v>5</v>
      </c>
      <c r="J20" s="15">
        <v>5</v>
      </c>
      <c r="K20" s="15">
        <v>5</v>
      </c>
      <c r="L20" s="16">
        <v>6.6000000000000003E-2</v>
      </c>
      <c r="M20" t="str">
        <f t="shared" si="0"/>
        <v>N</v>
      </c>
      <c r="N20">
        <v>14</v>
      </c>
      <c r="O20" s="33">
        <f t="shared" si="2"/>
        <v>0.05</v>
      </c>
      <c r="P20" s="34">
        <f t="shared" ref="P20:V20" si="16">COUNTIF(E20:E34,"&gt;"&amp;$O$2)/COUNT(E20:E34)</f>
        <v>0.8666666666666667</v>
      </c>
      <c r="Q20" s="34">
        <f t="shared" si="16"/>
        <v>0.66666666666666663</v>
      </c>
      <c r="R20" s="34">
        <f t="shared" si="16"/>
        <v>0.46666666666666667</v>
      </c>
      <c r="S20" s="34">
        <f t="shared" si="16"/>
        <v>0.66666666666666663</v>
      </c>
      <c r="T20" s="34">
        <f t="shared" si="16"/>
        <v>0.26666666666666666</v>
      </c>
      <c r="U20" s="34">
        <f t="shared" si="16"/>
        <v>0.93333333333333335</v>
      </c>
      <c r="V20" s="34">
        <f t="shared" si="16"/>
        <v>0.66666666666666663</v>
      </c>
    </row>
    <row r="21" spans="1:22">
      <c r="A21" s="12">
        <v>7404</v>
      </c>
      <c r="B21" s="14">
        <v>38478</v>
      </c>
      <c r="C21" s="4" t="s">
        <v>44</v>
      </c>
      <c r="D21" s="4">
        <v>83.1</v>
      </c>
      <c r="E21" s="15">
        <v>2</v>
      </c>
      <c r="F21" s="15">
        <v>1</v>
      </c>
      <c r="G21" s="15">
        <v>1</v>
      </c>
      <c r="H21" s="15">
        <v>1</v>
      </c>
      <c r="I21" s="15">
        <v>1</v>
      </c>
      <c r="J21" s="15">
        <v>1</v>
      </c>
      <c r="K21" s="15">
        <v>1</v>
      </c>
      <c r="L21" s="16">
        <v>6.6000000000000003E-2</v>
      </c>
      <c r="M21" t="str">
        <f t="shared" si="0"/>
        <v>Y</v>
      </c>
      <c r="N21">
        <v>15</v>
      </c>
      <c r="O21" s="33">
        <f t="shared" si="2"/>
        <v>4.8000000000000001E-2</v>
      </c>
      <c r="P21" s="34">
        <f t="shared" ref="P21:V21" si="17">COUNTIF(E21:E35,"&gt;"&amp;$O$2)/COUNT(E21:E35)</f>
        <v>0.8</v>
      </c>
      <c r="Q21" s="34">
        <f t="shared" si="17"/>
        <v>0.6</v>
      </c>
      <c r="R21" s="34">
        <f t="shared" si="17"/>
        <v>0.46666666666666667</v>
      </c>
      <c r="S21" s="34">
        <f t="shared" si="17"/>
        <v>0.66666666666666663</v>
      </c>
      <c r="T21" s="34">
        <f t="shared" si="17"/>
        <v>0.2</v>
      </c>
      <c r="U21" s="34">
        <f t="shared" si="17"/>
        <v>0.8666666666666667</v>
      </c>
      <c r="V21" s="34">
        <f t="shared" si="17"/>
        <v>0.6</v>
      </c>
    </row>
    <row r="22" spans="1:22" hidden="1">
      <c r="A22" s="12">
        <v>39347</v>
      </c>
      <c r="B22" s="14">
        <v>39533</v>
      </c>
      <c r="C22" s="4" t="s">
        <v>44</v>
      </c>
      <c r="D22" s="4">
        <v>83.1</v>
      </c>
      <c r="E22" s="15">
        <v>2</v>
      </c>
      <c r="F22" s="15">
        <v>1</v>
      </c>
      <c r="G22" s="15">
        <v>5</v>
      </c>
      <c r="H22" s="15">
        <v>5</v>
      </c>
      <c r="I22" s="15">
        <v>5</v>
      </c>
      <c r="J22" s="15">
        <v>3</v>
      </c>
      <c r="K22" s="15">
        <v>5</v>
      </c>
      <c r="L22" s="16">
        <v>6.6000000000000003E-2</v>
      </c>
      <c r="M22" t="str">
        <f t="shared" si="0"/>
        <v>N</v>
      </c>
      <c r="N22">
        <v>16</v>
      </c>
      <c r="O22" s="33">
        <f t="shared" si="2"/>
        <v>4.8000000000000001E-2</v>
      </c>
      <c r="P22" s="34">
        <f t="shared" ref="P22:V22" si="18">COUNTIF(E22:E36,"&gt;"&amp;$O$2)/COUNT(E22:E36)</f>
        <v>0.8666666666666667</v>
      </c>
      <c r="Q22" s="34">
        <f t="shared" si="18"/>
        <v>0.66666666666666663</v>
      </c>
      <c r="R22" s="34">
        <f t="shared" si="18"/>
        <v>0.53333333333333333</v>
      </c>
      <c r="S22" s="34">
        <f t="shared" si="18"/>
        <v>0.73333333333333328</v>
      </c>
      <c r="T22" s="34">
        <f t="shared" si="18"/>
        <v>0.26666666666666666</v>
      </c>
      <c r="U22" s="34">
        <f t="shared" si="18"/>
        <v>0.93333333333333335</v>
      </c>
      <c r="V22" s="34">
        <f t="shared" si="18"/>
        <v>0.66666666666666663</v>
      </c>
    </row>
    <row r="23" spans="1:22" hidden="1">
      <c r="A23" s="12">
        <v>39348</v>
      </c>
      <c r="B23" s="14">
        <v>39745</v>
      </c>
      <c r="C23" s="4" t="s">
        <v>44</v>
      </c>
      <c r="D23" s="4">
        <v>83.1</v>
      </c>
      <c r="E23" s="15">
        <v>4</v>
      </c>
      <c r="F23" s="15">
        <v>1</v>
      </c>
      <c r="G23" s="15">
        <v>5</v>
      </c>
      <c r="H23" s="15">
        <v>5</v>
      </c>
      <c r="I23" s="15">
        <v>5</v>
      </c>
      <c r="J23" s="15">
        <v>5</v>
      </c>
      <c r="K23" s="15">
        <v>5</v>
      </c>
      <c r="L23" s="16">
        <v>6.6000000000000003E-2</v>
      </c>
      <c r="M23" t="str">
        <f t="shared" si="0"/>
        <v>N</v>
      </c>
      <c r="N23">
        <v>17</v>
      </c>
      <c r="O23" s="33">
        <f t="shared" si="2"/>
        <v>3.7999999999999999E-2</v>
      </c>
      <c r="P23" s="34">
        <f t="shared" ref="P23:V23" si="19">COUNTIF(E23:E37,"&gt;"&amp;$O$2)/COUNT(E23:E37)</f>
        <v>0.93333333333333335</v>
      </c>
      <c r="Q23" s="34">
        <f t="shared" si="19"/>
        <v>0.66666666666666663</v>
      </c>
      <c r="R23" s="34">
        <f t="shared" si="19"/>
        <v>0.46666666666666667</v>
      </c>
      <c r="S23" s="34">
        <f t="shared" si="19"/>
        <v>0.66666666666666663</v>
      </c>
      <c r="T23" s="34">
        <f t="shared" si="19"/>
        <v>0.2</v>
      </c>
      <c r="U23" s="34">
        <f t="shared" si="19"/>
        <v>0.8666666666666667</v>
      </c>
      <c r="V23" s="34">
        <f t="shared" si="19"/>
        <v>0.6</v>
      </c>
    </row>
    <row r="24" spans="1:22" hidden="1">
      <c r="A24" s="18">
        <v>11320</v>
      </c>
      <c r="B24" s="19">
        <v>37425</v>
      </c>
      <c r="C24" s="4" t="s">
        <v>44</v>
      </c>
      <c r="D24" s="4">
        <v>2.15</v>
      </c>
      <c r="E24" s="15">
        <v>4</v>
      </c>
      <c r="F24" s="15">
        <v>5</v>
      </c>
      <c r="G24" s="15">
        <v>3</v>
      </c>
      <c r="H24" s="15">
        <v>3</v>
      </c>
      <c r="I24" s="15">
        <v>1</v>
      </c>
      <c r="J24" s="15">
        <v>3</v>
      </c>
      <c r="K24" s="15">
        <v>1</v>
      </c>
      <c r="L24" s="16">
        <v>6.5000000000000002E-2</v>
      </c>
      <c r="M24" t="str">
        <f t="shared" si="0"/>
        <v>N</v>
      </c>
      <c r="N24">
        <v>18</v>
      </c>
      <c r="O24" s="33">
        <f t="shared" si="2"/>
        <v>3.7999999999999999E-2</v>
      </c>
      <c r="P24" s="34">
        <f t="shared" ref="P24:V24" si="20">COUNTIF(E24:E38,"&gt;"&amp;$O$2)/COUNT(E24:E38)</f>
        <v>0.93333333333333335</v>
      </c>
      <c r="Q24" s="34">
        <f t="shared" si="20"/>
        <v>0.73333333333333328</v>
      </c>
      <c r="R24" s="34">
        <f t="shared" si="20"/>
        <v>0.46666666666666667</v>
      </c>
      <c r="S24" s="34">
        <f t="shared" si="20"/>
        <v>0.66666666666666663</v>
      </c>
      <c r="T24" s="34">
        <f t="shared" si="20"/>
        <v>0.2</v>
      </c>
      <c r="U24" s="34">
        <f t="shared" si="20"/>
        <v>0.8666666666666667</v>
      </c>
      <c r="V24" s="34">
        <f t="shared" si="20"/>
        <v>0.6</v>
      </c>
    </row>
    <row r="25" spans="1:22" hidden="1">
      <c r="A25" s="18">
        <v>36651</v>
      </c>
      <c r="B25" s="19">
        <v>38449</v>
      </c>
      <c r="C25" s="4" t="s">
        <v>44</v>
      </c>
      <c r="D25" s="4">
        <v>193</v>
      </c>
      <c r="E25" s="15">
        <v>4</v>
      </c>
      <c r="F25" s="15">
        <v>3</v>
      </c>
      <c r="G25" s="15">
        <v>5</v>
      </c>
      <c r="H25" s="15">
        <v>5</v>
      </c>
      <c r="I25" s="15">
        <v>1</v>
      </c>
      <c r="J25" s="15">
        <v>3</v>
      </c>
      <c r="K25" s="15">
        <v>5</v>
      </c>
      <c r="L25" s="16">
        <v>5.8000000000000003E-2</v>
      </c>
      <c r="M25" t="str">
        <f t="shared" si="0"/>
        <v>N</v>
      </c>
      <c r="N25">
        <v>19</v>
      </c>
      <c r="O25" s="33">
        <f t="shared" si="2"/>
        <v>3.7999999999999999E-2</v>
      </c>
      <c r="P25" s="34">
        <f t="shared" ref="P25:V25" si="21">COUNTIF(E25:E39,"&gt;"&amp;$O$2)/COUNT(E25:E39)</f>
        <v>0.93333333333333335</v>
      </c>
      <c r="Q25" s="34">
        <f t="shared" si="21"/>
        <v>0.73333333333333328</v>
      </c>
      <c r="R25" s="34">
        <f t="shared" si="21"/>
        <v>0.46666666666666667</v>
      </c>
      <c r="S25" s="34">
        <f t="shared" si="21"/>
        <v>0.66666666666666663</v>
      </c>
      <c r="T25" s="34">
        <f t="shared" si="21"/>
        <v>0.26666666666666666</v>
      </c>
      <c r="U25" s="34">
        <f t="shared" si="21"/>
        <v>0.8666666666666667</v>
      </c>
      <c r="V25" s="34">
        <f t="shared" si="21"/>
        <v>0.66666666666666663</v>
      </c>
    </row>
    <row r="26" spans="1:22" hidden="1">
      <c r="A26" s="18">
        <v>36412</v>
      </c>
      <c r="B26" s="19">
        <v>36630</v>
      </c>
      <c r="C26" s="4" t="s">
        <v>46</v>
      </c>
      <c r="D26" s="4">
        <v>157</v>
      </c>
      <c r="E26" s="15">
        <v>5</v>
      </c>
      <c r="F26" s="15">
        <v>5</v>
      </c>
      <c r="G26" s="15">
        <v>1</v>
      </c>
      <c r="H26" s="15">
        <v>1</v>
      </c>
      <c r="I26" s="15">
        <v>1</v>
      </c>
      <c r="J26" s="15">
        <v>5</v>
      </c>
      <c r="K26" s="15">
        <v>3</v>
      </c>
      <c r="L26" s="16">
        <v>0.05</v>
      </c>
      <c r="M26" t="str">
        <f t="shared" si="0"/>
        <v>N</v>
      </c>
      <c r="N26">
        <v>20</v>
      </c>
      <c r="O26" s="33">
        <f t="shared" si="2"/>
        <v>3.7999999999999999E-2</v>
      </c>
      <c r="P26" s="34">
        <f t="shared" ref="P26:V26" si="22">COUNTIF(E26:E40,"&gt;"&amp;$O$2)/COUNT(E26:E40)</f>
        <v>0.93333333333333335</v>
      </c>
      <c r="Q26" s="34">
        <f t="shared" si="22"/>
        <v>0.66666666666666663</v>
      </c>
      <c r="R26" s="34">
        <f t="shared" si="22"/>
        <v>0.46666666666666667</v>
      </c>
      <c r="S26" s="34">
        <f t="shared" si="22"/>
        <v>0.66666666666666663</v>
      </c>
      <c r="T26" s="34">
        <f t="shared" si="22"/>
        <v>0.33333333333333331</v>
      </c>
      <c r="U26" s="34">
        <f t="shared" si="22"/>
        <v>0.8666666666666667</v>
      </c>
      <c r="V26" s="34">
        <f t="shared" si="22"/>
        <v>0.66666666666666663</v>
      </c>
    </row>
    <row r="27" spans="1:22" hidden="1">
      <c r="A27" s="18">
        <v>3215</v>
      </c>
      <c r="B27" s="19">
        <v>37342</v>
      </c>
      <c r="C27" s="4" t="s">
        <v>46</v>
      </c>
      <c r="D27" s="4">
        <v>157</v>
      </c>
      <c r="E27" s="15">
        <v>5</v>
      </c>
      <c r="F27" s="15">
        <v>5</v>
      </c>
      <c r="G27" s="15">
        <v>1</v>
      </c>
      <c r="H27" s="15">
        <v>1</v>
      </c>
      <c r="I27" s="15">
        <v>1</v>
      </c>
      <c r="J27" s="15">
        <v>5</v>
      </c>
      <c r="K27" s="15">
        <v>3</v>
      </c>
      <c r="L27" s="16">
        <v>0.05</v>
      </c>
      <c r="M27" t="str">
        <f t="shared" si="0"/>
        <v>N</v>
      </c>
      <c r="N27">
        <v>21</v>
      </c>
      <c r="O27" s="33">
        <f t="shared" si="2"/>
        <v>3.7999999999999999E-2</v>
      </c>
      <c r="P27" s="34">
        <f t="shared" ref="P27:V27" si="23">COUNTIF(E27:E41,"&gt;"&amp;$O$2)/COUNT(E27:E41)</f>
        <v>0.93333333333333335</v>
      </c>
      <c r="Q27" s="34">
        <f t="shared" si="23"/>
        <v>0.6</v>
      </c>
      <c r="R27" s="34">
        <f t="shared" si="23"/>
        <v>0.53333333333333333</v>
      </c>
      <c r="S27" s="34">
        <f t="shared" si="23"/>
        <v>0.66666666666666663</v>
      </c>
      <c r="T27" s="34">
        <f t="shared" si="23"/>
        <v>0.33333333333333331</v>
      </c>
      <c r="U27" s="34">
        <f t="shared" si="23"/>
        <v>0.8666666666666667</v>
      </c>
      <c r="V27" s="34">
        <f t="shared" si="23"/>
        <v>0.66666666666666663</v>
      </c>
    </row>
    <row r="28" spans="1:22" hidden="1">
      <c r="A28" s="12">
        <v>11166</v>
      </c>
      <c r="B28" s="14">
        <v>37083</v>
      </c>
      <c r="C28" s="4" t="s">
        <v>46</v>
      </c>
      <c r="D28" s="4">
        <v>61.4</v>
      </c>
      <c r="E28" s="15">
        <v>3</v>
      </c>
      <c r="F28" s="15">
        <v>1</v>
      </c>
      <c r="G28" s="15">
        <v>1</v>
      </c>
      <c r="H28" s="15">
        <v>1</v>
      </c>
      <c r="I28" s="15">
        <v>1</v>
      </c>
      <c r="J28" s="15">
        <v>3</v>
      </c>
      <c r="K28" s="15">
        <v>1</v>
      </c>
      <c r="L28" s="16">
        <v>4.8000000000000001E-2</v>
      </c>
      <c r="M28" t="str">
        <f t="shared" si="0"/>
        <v>N</v>
      </c>
      <c r="N28">
        <v>22</v>
      </c>
      <c r="O28" s="33">
        <f t="shared" si="2"/>
        <v>3.7999999999999999E-2</v>
      </c>
      <c r="P28" s="34">
        <f t="shared" ref="P28:V28" si="24">COUNTIF(E28:E42,"&gt;"&amp;$O$2)/COUNT(E28:E42)</f>
        <v>0.93333333333333335</v>
      </c>
      <c r="Q28" s="34">
        <f t="shared" si="24"/>
        <v>0.6</v>
      </c>
      <c r="R28" s="34">
        <f t="shared" si="24"/>
        <v>0.6</v>
      </c>
      <c r="S28" s="34">
        <f t="shared" si="24"/>
        <v>0.73333333333333328</v>
      </c>
      <c r="T28" s="34">
        <f t="shared" si="24"/>
        <v>0.4</v>
      </c>
      <c r="U28" s="34">
        <f t="shared" si="24"/>
        <v>0.8666666666666667</v>
      </c>
      <c r="V28" s="34">
        <f t="shared" si="24"/>
        <v>0.66666666666666663</v>
      </c>
    </row>
    <row r="29" spans="1:22" hidden="1">
      <c r="A29" s="12">
        <v>11167</v>
      </c>
      <c r="B29" s="14">
        <v>38937</v>
      </c>
      <c r="C29" s="4" t="s">
        <v>46</v>
      </c>
      <c r="D29" s="4">
        <v>61.4</v>
      </c>
      <c r="E29" s="15">
        <v>3</v>
      </c>
      <c r="F29" s="15">
        <v>1</v>
      </c>
      <c r="G29" s="15">
        <v>1</v>
      </c>
      <c r="H29" s="15">
        <v>5</v>
      </c>
      <c r="I29" s="15">
        <v>1</v>
      </c>
      <c r="J29" s="15">
        <v>3</v>
      </c>
      <c r="K29" s="15">
        <v>5</v>
      </c>
      <c r="L29" s="16">
        <v>4.8000000000000001E-2</v>
      </c>
      <c r="M29" t="str">
        <f t="shared" si="0"/>
        <v>N</v>
      </c>
      <c r="N29">
        <v>23</v>
      </c>
      <c r="O29" s="33">
        <f t="shared" si="2"/>
        <v>3.7999999999999999E-2</v>
      </c>
      <c r="P29" s="34">
        <f t="shared" ref="P29:V29" si="25">COUNTIF(E29:E43,"&gt;"&amp;$O$2)/COUNT(E29:E43)</f>
        <v>0.93333333333333335</v>
      </c>
      <c r="Q29" s="34">
        <f t="shared" si="25"/>
        <v>0.66666666666666663</v>
      </c>
      <c r="R29" s="34">
        <f t="shared" si="25"/>
        <v>0.66666666666666663</v>
      </c>
      <c r="S29" s="34">
        <f t="shared" si="25"/>
        <v>0.73333333333333328</v>
      </c>
      <c r="T29" s="34">
        <f t="shared" si="25"/>
        <v>0.4</v>
      </c>
      <c r="U29" s="34">
        <f t="shared" si="25"/>
        <v>0.8666666666666667</v>
      </c>
      <c r="V29" s="34">
        <f t="shared" si="25"/>
        <v>0.73333333333333328</v>
      </c>
    </row>
    <row r="30" spans="1:22" hidden="1">
      <c r="A30" s="12">
        <v>7092</v>
      </c>
      <c r="B30" s="14">
        <v>36832</v>
      </c>
      <c r="C30" s="4" t="s">
        <v>44</v>
      </c>
      <c r="D30" s="4">
        <v>38.5</v>
      </c>
      <c r="E30" s="15">
        <v>5</v>
      </c>
      <c r="F30" s="15">
        <v>5</v>
      </c>
      <c r="G30" s="15">
        <v>3</v>
      </c>
      <c r="H30" s="15">
        <v>1</v>
      </c>
      <c r="I30" s="15">
        <v>1</v>
      </c>
      <c r="J30" s="15">
        <v>5</v>
      </c>
      <c r="K30" s="15">
        <v>5</v>
      </c>
      <c r="L30" s="16">
        <v>3.7999999999999999E-2</v>
      </c>
      <c r="M30" t="str">
        <f t="shared" si="0"/>
        <v>N</v>
      </c>
      <c r="N30">
        <v>24</v>
      </c>
      <c r="O30" s="33">
        <f t="shared" si="2"/>
        <v>3.7999999999999999E-2</v>
      </c>
      <c r="P30" s="34">
        <f t="shared" ref="P30:V30" si="26">COUNTIF(E30:E44,"&gt;"&amp;$O$2)/COUNT(E30:E44)</f>
        <v>0.8666666666666667</v>
      </c>
      <c r="Q30" s="34">
        <f t="shared" si="26"/>
        <v>0.73333333333333328</v>
      </c>
      <c r="R30" s="34">
        <f t="shared" si="26"/>
        <v>0.66666666666666663</v>
      </c>
      <c r="S30" s="34">
        <f t="shared" si="26"/>
        <v>0.66666666666666663</v>
      </c>
      <c r="T30" s="34">
        <f t="shared" si="26"/>
        <v>0.4</v>
      </c>
      <c r="U30" s="34">
        <f t="shared" si="26"/>
        <v>0.8666666666666667</v>
      </c>
      <c r="V30" s="34">
        <f t="shared" si="26"/>
        <v>0.66666666666666663</v>
      </c>
    </row>
    <row r="31" spans="1:22" hidden="1">
      <c r="A31" s="12">
        <v>7093</v>
      </c>
      <c r="B31" s="14">
        <v>37161</v>
      </c>
      <c r="C31" s="4" t="s">
        <v>44</v>
      </c>
      <c r="D31" s="4">
        <v>38.5</v>
      </c>
      <c r="E31" s="15">
        <v>3</v>
      </c>
      <c r="F31" s="15">
        <v>3</v>
      </c>
      <c r="G31" s="15">
        <v>1</v>
      </c>
      <c r="H31" s="15">
        <v>3</v>
      </c>
      <c r="I31" s="15">
        <v>1</v>
      </c>
      <c r="J31" s="15">
        <v>5</v>
      </c>
      <c r="K31" s="15">
        <v>1</v>
      </c>
      <c r="L31" s="16">
        <v>3.7999999999999999E-2</v>
      </c>
      <c r="M31" t="str">
        <f t="shared" si="0"/>
        <v>N</v>
      </c>
      <c r="N31">
        <v>25</v>
      </c>
      <c r="O31" s="33">
        <f t="shared" si="2"/>
        <v>3.7999999999999999E-2</v>
      </c>
      <c r="P31" s="34">
        <f t="shared" ref="P31:V31" si="27">COUNTIF(E31:E45,"&gt;"&amp;$O$2)/COUNT(E31:E45)</f>
        <v>0.8</v>
      </c>
      <c r="Q31" s="34">
        <f t="shared" si="27"/>
        <v>0.73333333333333328</v>
      </c>
      <c r="R31" s="34">
        <f t="shared" si="27"/>
        <v>0.6</v>
      </c>
      <c r="S31" s="34">
        <f t="shared" si="27"/>
        <v>0.73333333333333328</v>
      </c>
      <c r="T31" s="34">
        <f t="shared" si="27"/>
        <v>0.46666666666666667</v>
      </c>
      <c r="U31" s="34">
        <f t="shared" si="27"/>
        <v>0.8666666666666667</v>
      </c>
      <c r="V31" s="34">
        <f t="shared" si="27"/>
        <v>0.66666666666666663</v>
      </c>
    </row>
    <row r="32" spans="1:22" hidden="1">
      <c r="A32" s="12">
        <v>7094</v>
      </c>
      <c r="B32" s="14">
        <v>37161</v>
      </c>
      <c r="C32" s="4" t="s">
        <v>44</v>
      </c>
      <c r="D32" s="4">
        <v>38.5</v>
      </c>
      <c r="E32" s="15">
        <v>3</v>
      </c>
      <c r="F32" s="15">
        <v>3</v>
      </c>
      <c r="G32" s="15">
        <v>1</v>
      </c>
      <c r="H32" s="15">
        <v>5</v>
      </c>
      <c r="I32" s="15">
        <v>1</v>
      </c>
      <c r="J32" s="15">
        <v>5</v>
      </c>
      <c r="K32" s="15">
        <v>3</v>
      </c>
      <c r="L32" s="16">
        <v>3.7999999999999999E-2</v>
      </c>
      <c r="M32" t="str">
        <f t="shared" si="0"/>
        <v>N</v>
      </c>
      <c r="N32">
        <v>26</v>
      </c>
      <c r="O32" s="33">
        <f t="shared" si="2"/>
        <v>3.7999999999999999E-2</v>
      </c>
      <c r="P32" s="34">
        <f t="shared" ref="P32:V32" si="28">COUNTIF(E32:E46,"&gt;"&amp;$O$2)/COUNT(E32:E46)</f>
        <v>0.8</v>
      </c>
      <c r="Q32" s="34">
        <f t="shared" si="28"/>
        <v>0.66666666666666663</v>
      </c>
      <c r="R32" s="34">
        <f t="shared" si="28"/>
        <v>0.66666666666666663</v>
      </c>
      <c r="S32" s="34">
        <f t="shared" si="28"/>
        <v>0.73333333333333328</v>
      </c>
      <c r="T32" s="34">
        <f t="shared" si="28"/>
        <v>0.53333333333333333</v>
      </c>
      <c r="U32" s="34">
        <f t="shared" si="28"/>
        <v>0.8666666666666667</v>
      </c>
      <c r="V32" s="34">
        <f t="shared" si="28"/>
        <v>0.73333333333333328</v>
      </c>
    </row>
    <row r="33" spans="1:22" hidden="1">
      <c r="A33" s="12">
        <v>7095</v>
      </c>
      <c r="B33" s="14">
        <v>37390</v>
      </c>
      <c r="C33" s="4" t="s">
        <v>44</v>
      </c>
      <c r="D33" s="4">
        <v>38.5</v>
      </c>
      <c r="E33" s="15">
        <v>3</v>
      </c>
      <c r="F33" s="15">
        <v>3</v>
      </c>
      <c r="G33" s="15">
        <v>1</v>
      </c>
      <c r="H33" s="15">
        <v>3</v>
      </c>
      <c r="I33" s="15">
        <v>1</v>
      </c>
      <c r="J33" s="15">
        <v>3</v>
      </c>
      <c r="K33" s="15">
        <v>1</v>
      </c>
      <c r="L33" s="16">
        <v>3.7999999999999999E-2</v>
      </c>
      <c r="M33" t="str">
        <f t="shared" si="0"/>
        <v>N</v>
      </c>
      <c r="N33">
        <v>27</v>
      </c>
      <c r="O33" s="33">
        <f t="shared" si="2"/>
        <v>3.6999999999999998E-2</v>
      </c>
      <c r="P33" s="34">
        <f t="shared" ref="P33:V33" si="29">COUNTIF(E33:E47,"&gt;"&amp;$O$2)/COUNT(E33:E47)</f>
        <v>0.8</v>
      </c>
      <c r="Q33" s="34">
        <f t="shared" si="29"/>
        <v>0.66666666666666663</v>
      </c>
      <c r="R33" s="34">
        <f t="shared" si="29"/>
        <v>0.66666666666666663</v>
      </c>
      <c r="S33" s="34">
        <f t="shared" si="29"/>
        <v>0.73333333333333328</v>
      </c>
      <c r="T33" s="34">
        <f t="shared" si="29"/>
        <v>0.6</v>
      </c>
      <c r="U33" s="34">
        <f t="shared" si="29"/>
        <v>0.8666666666666667</v>
      </c>
      <c r="V33" s="34">
        <f t="shared" si="29"/>
        <v>0.73333333333333328</v>
      </c>
    </row>
    <row r="34" spans="1:22" hidden="1">
      <c r="A34" s="12">
        <v>7096</v>
      </c>
      <c r="B34" s="14">
        <v>37942</v>
      </c>
      <c r="C34" s="4" t="s">
        <v>44</v>
      </c>
      <c r="D34" s="4">
        <v>38.5</v>
      </c>
      <c r="E34" s="15">
        <v>4</v>
      </c>
      <c r="F34" s="15">
        <v>5</v>
      </c>
      <c r="G34" s="15">
        <v>5</v>
      </c>
      <c r="H34" s="15">
        <v>5</v>
      </c>
      <c r="I34" s="15">
        <v>5</v>
      </c>
      <c r="J34" s="15">
        <v>5</v>
      </c>
      <c r="K34" s="15">
        <v>5</v>
      </c>
      <c r="L34" s="16">
        <v>3.7999999999999999E-2</v>
      </c>
      <c r="M34" t="str">
        <f t="shared" si="0"/>
        <v>N</v>
      </c>
      <c r="N34">
        <v>28</v>
      </c>
      <c r="O34" s="33">
        <f t="shared" si="2"/>
        <v>3.6999999999999998E-2</v>
      </c>
      <c r="P34" s="34">
        <f t="shared" ref="P34:V34" si="30">COUNTIF(E34:E48,"&gt;"&amp;$O$2)/COUNT(E34:E48)</f>
        <v>0.8</v>
      </c>
      <c r="Q34" s="34">
        <f t="shared" si="30"/>
        <v>0.66666666666666663</v>
      </c>
      <c r="R34" s="34">
        <f t="shared" si="30"/>
        <v>0.73333333333333328</v>
      </c>
      <c r="S34" s="34">
        <f t="shared" si="30"/>
        <v>0.73333333333333328</v>
      </c>
      <c r="T34" s="34">
        <f t="shared" si="30"/>
        <v>0.66666666666666663</v>
      </c>
      <c r="U34" s="34">
        <f t="shared" si="30"/>
        <v>0.8</v>
      </c>
      <c r="V34" s="34">
        <f t="shared" si="30"/>
        <v>0.8</v>
      </c>
    </row>
    <row r="35" spans="1:22" hidden="1">
      <c r="A35" s="12">
        <v>7097</v>
      </c>
      <c r="B35" s="14">
        <v>38127</v>
      </c>
      <c r="C35" s="4" t="s">
        <v>44</v>
      </c>
      <c r="D35" s="4">
        <v>38.5</v>
      </c>
      <c r="E35" s="15">
        <v>2</v>
      </c>
      <c r="F35" s="15">
        <v>1</v>
      </c>
      <c r="G35" s="15">
        <v>3</v>
      </c>
      <c r="H35" s="15">
        <v>5</v>
      </c>
      <c r="I35" s="15">
        <v>1</v>
      </c>
      <c r="J35" s="15">
        <v>1</v>
      </c>
      <c r="K35" s="15">
        <v>1</v>
      </c>
      <c r="L35" s="16">
        <v>3.7999999999999999E-2</v>
      </c>
      <c r="M35" t="str">
        <f t="shared" si="0"/>
        <v>N</v>
      </c>
      <c r="N35">
        <v>29</v>
      </c>
      <c r="O35" s="33">
        <f t="shared" si="2"/>
        <v>3.6999999999999998E-2</v>
      </c>
      <c r="P35" s="34">
        <f t="shared" ref="P35:V35" si="31">COUNTIF(E35:E49,"&gt;"&amp;$O$2)/COUNT(E35:E49)</f>
        <v>0.73333333333333328</v>
      </c>
      <c r="Q35" s="34">
        <f t="shared" si="31"/>
        <v>0.6</v>
      </c>
      <c r="R35" s="34">
        <f t="shared" si="31"/>
        <v>0.73333333333333328</v>
      </c>
      <c r="S35" s="34">
        <f t="shared" si="31"/>
        <v>0.73333333333333328</v>
      </c>
      <c r="T35" s="34">
        <f t="shared" si="31"/>
        <v>0.66666666666666663</v>
      </c>
      <c r="U35" s="34">
        <f t="shared" si="31"/>
        <v>0.73333333333333328</v>
      </c>
      <c r="V35" s="34">
        <f t="shared" si="31"/>
        <v>0.8</v>
      </c>
    </row>
    <row r="36" spans="1:22">
      <c r="A36" s="12">
        <v>7098</v>
      </c>
      <c r="B36" s="14">
        <v>38253</v>
      </c>
      <c r="C36" s="4" t="s">
        <v>44</v>
      </c>
      <c r="D36" s="4">
        <v>38.5</v>
      </c>
      <c r="E36" s="15">
        <v>5</v>
      </c>
      <c r="F36" s="15">
        <v>3</v>
      </c>
      <c r="G36" s="15">
        <v>5</v>
      </c>
      <c r="H36" s="15">
        <v>5</v>
      </c>
      <c r="I36" s="15">
        <v>5</v>
      </c>
      <c r="J36" s="15">
        <v>5</v>
      </c>
      <c r="K36" s="15">
        <v>5</v>
      </c>
      <c r="L36" s="16">
        <v>3.7999999999999999E-2</v>
      </c>
      <c r="M36" t="str">
        <f t="shared" si="0"/>
        <v>Y</v>
      </c>
      <c r="N36">
        <v>30</v>
      </c>
      <c r="O36" s="33">
        <f t="shared" si="2"/>
        <v>3.6999999999999998E-2</v>
      </c>
      <c r="P36" s="34">
        <f t="shared" ref="P36:V36" si="32">COUNTIF(E36:E50,"&gt;"&amp;$O$2)/COUNT(E36:E50)</f>
        <v>0.8</v>
      </c>
      <c r="Q36" s="34">
        <f t="shared" si="32"/>
        <v>0.66666666666666663</v>
      </c>
      <c r="R36" s="34">
        <f t="shared" si="32"/>
        <v>0.66666666666666663</v>
      </c>
      <c r="S36" s="34">
        <f t="shared" si="32"/>
        <v>0.66666666666666663</v>
      </c>
      <c r="T36" s="34">
        <f t="shared" si="32"/>
        <v>0.73333333333333328</v>
      </c>
      <c r="U36" s="34">
        <f t="shared" si="32"/>
        <v>0.8</v>
      </c>
      <c r="V36" s="34">
        <f t="shared" si="32"/>
        <v>0.8</v>
      </c>
    </row>
    <row r="37" spans="1:22" hidden="1">
      <c r="A37" s="12">
        <v>7099</v>
      </c>
      <c r="B37" s="14">
        <v>38478</v>
      </c>
      <c r="C37" s="4" t="s">
        <v>44</v>
      </c>
      <c r="D37" s="4">
        <v>38.5</v>
      </c>
      <c r="E37" s="15">
        <v>3</v>
      </c>
      <c r="F37" s="15">
        <v>1</v>
      </c>
      <c r="G37" s="15">
        <v>1</v>
      </c>
      <c r="H37" s="15">
        <v>1</v>
      </c>
      <c r="I37" s="15">
        <v>1</v>
      </c>
      <c r="J37" s="15">
        <v>1</v>
      </c>
      <c r="K37" s="15">
        <v>1</v>
      </c>
      <c r="L37" s="16">
        <v>3.7999999999999999E-2</v>
      </c>
      <c r="M37" t="str">
        <f t="shared" si="0"/>
        <v>N</v>
      </c>
      <c r="N37">
        <v>31</v>
      </c>
      <c r="O37" s="33">
        <f t="shared" si="2"/>
        <v>3.6999999999999998E-2</v>
      </c>
      <c r="P37" s="34">
        <f t="shared" ref="P37:V37" si="33">COUNTIF(E37:E51,"&gt;"&amp;$O$2)/COUNT(E37:E51)</f>
        <v>0.73333333333333328</v>
      </c>
      <c r="Q37" s="34">
        <f t="shared" si="33"/>
        <v>0.6</v>
      </c>
      <c r="R37" s="34">
        <f t="shared" si="33"/>
        <v>0.66666666666666663</v>
      </c>
      <c r="S37" s="34">
        <f t="shared" si="33"/>
        <v>0.66666666666666663</v>
      </c>
      <c r="T37" s="34">
        <f t="shared" si="33"/>
        <v>0.73333333333333328</v>
      </c>
      <c r="U37" s="34">
        <f t="shared" si="33"/>
        <v>0.8</v>
      </c>
      <c r="V37" s="34">
        <f t="shared" si="33"/>
        <v>0.8</v>
      </c>
    </row>
    <row r="38" spans="1:22" hidden="1">
      <c r="A38" s="12">
        <v>39334</v>
      </c>
      <c r="B38" s="14">
        <v>39533</v>
      </c>
      <c r="C38" s="4" t="s">
        <v>44</v>
      </c>
      <c r="D38" s="4">
        <v>38.5</v>
      </c>
      <c r="E38" s="15">
        <v>5</v>
      </c>
      <c r="F38" s="15">
        <v>5</v>
      </c>
      <c r="G38" s="15">
        <v>5</v>
      </c>
      <c r="H38" s="15">
        <v>3</v>
      </c>
      <c r="I38" s="15">
        <v>5</v>
      </c>
      <c r="J38" s="15">
        <v>5</v>
      </c>
      <c r="K38" s="15">
        <v>5</v>
      </c>
      <c r="L38" s="16">
        <v>3.7999999999999999E-2</v>
      </c>
      <c r="M38" t="str">
        <f t="shared" ref="M38:M69" si="34">IF(MOD(N38,15)=0,"Y","N")</f>
        <v>N</v>
      </c>
      <c r="N38">
        <v>32</v>
      </c>
      <c r="O38" s="33">
        <f t="shared" si="2"/>
        <v>3.6999999999999998E-2</v>
      </c>
      <c r="P38" s="34">
        <f t="shared" ref="P38:V38" si="35">COUNTIF(E38:E52,"&gt;"&amp;$O$2)/COUNT(E38:E52)</f>
        <v>0.73333333333333328</v>
      </c>
      <c r="Q38" s="34">
        <f t="shared" si="35"/>
        <v>0.66666666666666663</v>
      </c>
      <c r="R38" s="34">
        <f t="shared" si="35"/>
        <v>0.73333333333333328</v>
      </c>
      <c r="S38" s="34">
        <f t="shared" si="35"/>
        <v>0.73333333333333328</v>
      </c>
      <c r="T38" s="34">
        <f t="shared" si="35"/>
        <v>0.8</v>
      </c>
      <c r="U38" s="34">
        <f t="shared" si="35"/>
        <v>0.8666666666666667</v>
      </c>
      <c r="V38" s="34">
        <f t="shared" si="35"/>
        <v>0.8666666666666667</v>
      </c>
    </row>
    <row r="39" spans="1:22" hidden="1">
      <c r="A39" s="12">
        <v>39335</v>
      </c>
      <c r="B39" s="14">
        <v>39731</v>
      </c>
      <c r="C39" s="4" t="s">
        <v>44</v>
      </c>
      <c r="D39" s="4">
        <v>38.5</v>
      </c>
      <c r="E39" s="15">
        <v>4</v>
      </c>
      <c r="F39" s="15">
        <v>3</v>
      </c>
      <c r="G39" s="15">
        <v>5</v>
      </c>
      <c r="H39" s="15">
        <v>5</v>
      </c>
      <c r="I39" s="15">
        <v>5</v>
      </c>
      <c r="J39" s="15">
        <v>5</v>
      </c>
      <c r="K39" s="15">
        <v>5</v>
      </c>
      <c r="L39" s="16">
        <v>3.7999999999999999E-2</v>
      </c>
      <c r="M39" t="str">
        <f t="shared" si="34"/>
        <v>N</v>
      </c>
      <c r="N39">
        <v>33</v>
      </c>
      <c r="O39" s="33">
        <f t="shared" si="2"/>
        <v>3.6999999999999998E-2</v>
      </c>
      <c r="P39" s="34">
        <f t="shared" ref="P39:V39" si="36">COUNTIF(E39:E53,"&gt;"&amp;$O$2)/COUNT(E39:E53)</f>
        <v>0.73333333333333328</v>
      </c>
      <c r="Q39" s="34">
        <f t="shared" si="36"/>
        <v>0.66666666666666663</v>
      </c>
      <c r="R39" s="34">
        <f t="shared" si="36"/>
        <v>0.73333333333333328</v>
      </c>
      <c r="S39" s="34">
        <f t="shared" si="36"/>
        <v>0.73333333333333328</v>
      </c>
      <c r="T39" s="34">
        <f t="shared" si="36"/>
        <v>0.8</v>
      </c>
      <c r="U39" s="34">
        <f t="shared" si="36"/>
        <v>0.8666666666666667</v>
      </c>
      <c r="V39" s="34">
        <f t="shared" si="36"/>
        <v>0.8666666666666667</v>
      </c>
    </row>
    <row r="40" spans="1:22" hidden="1">
      <c r="A40" s="12">
        <v>7136</v>
      </c>
      <c r="B40" s="14">
        <v>38212</v>
      </c>
      <c r="C40" s="4" t="s">
        <v>44</v>
      </c>
      <c r="D40" s="4">
        <v>711</v>
      </c>
      <c r="E40" s="15">
        <v>3</v>
      </c>
      <c r="F40" s="15">
        <v>1</v>
      </c>
      <c r="G40" s="15">
        <v>5</v>
      </c>
      <c r="H40" s="15">
        <v>5</v>
      </c>
      <c r="I40" s="15">
        <v>5</v>
      </c>
      <c r="J40" s="15">
        <v>5</v>
      </c>
      <c r="K40" s="15">
        <v>5</v>
      </c>
      <c r="L40" s="16">
        <v>3.6999999999999998E-2</v>
      </c>
      <c r="M40" t="str">
        <f t="shared" si="34"/>
        <v>N</v>
      </c>
      <c r="N40">
        <v>34</v>
      </c>
      <c r="O40" s="33">
        <f t="shared" si="2"/>
        <v>3.6999999999999998E-2</v>
      </c>
      <c r="P40" s="34">
        <f t="shared" ref="P40:V40" si="37">COUNTIF(E40:E54,"&gt;"&amp;$O$2)/COUNT(E40:E54)</f>
        <v>0.73333333333333328</v>
      </c>
      <c r="Q40" s="34">
        <f t="shared" si="37"/>
        <v>0.66666666666666663</v>
      </c>
      <c r="R40" s="34">
        <f t="shared" si="37"/>
        <v>0.73333333333333328</v>
      </c>
      <c r="S40" s="34">
        <f t="shared" si="37"/>
        <v>0.66666666666666663</v>
      </c>
      <c r="T40" s="34">
        <f t="shared" si="37"/>
        <v>0.8</v>
      </c>
      <c r="U40" s="34">
        <f t="shared" si="37"/>
        <v>0.8</v>
      </c>
      <c r="V40" s="34">
        <f t="shared" si="37"/>
        <v>0.8666666666666667</v>
      </c>
    </row>
    <row r="41" spans="1:22" hidden="1">
      <c r="A41" s="12">
        <v>7137</v>
      </c>
      <c r="B41" s="14">
        <v>38481</v>
      </c>
      <c r="C41" s="4" t="s">
        <v>44</v>
      </c>
      <c r="D41" s="4">
        <v>711</v>
      </c>
      <c r="E41" s="15">
        <v>3</v>
      </c>
      <c r="F41" s="15">
        <v>1</v>
      </c>
      <c r="G41" s="15">
        <v>3</v>
      </c>
      <c r="H41" s="15">
        <v>1</v>
      </c>
      <c r="I41" s="15">
        <v>1</v>
      </c>
      <c r="J41" s="15">
        <v>3</v>
      </c>
      <c r="K41" s="15">
        <v>3</v>
      </c>
      <c r="L41" s="16">
        <v>3.6999999999999998E-2</v>
      </c>
      <c r="M41" t="str">
        <f t="shared" si="34"/>
        <v>N</v>
      </c>
      <c r="N41">
        <v>35</v>
      </c>
      <c r="O41" s="33">
        <f t="shared" si="2"/>
        <v>3.6999999999999998E-2</v>
      </c>
      <c r="P41" s="34">
        <f t="shared" ref="P41:V41" si="38">COUNTIF(E41:E55,"&gt;"&amp;$O$2)/COUNT(E41:E55)</f>
        <v>0.73333333333333328</v>
      </c>
      <c r="Q41" s="34">
        <f t="shared" si="38"/>
        <v>0.73333333333333328</v>
      </c>
      <c r="R41" s="34">
        <f t="shared" si="38"/>
        <v>0.73333333333333328</v>
      </c>
      <c r="S41" s="34">
        <f t="shared" si="38"/>
        <v>0.66666666666666663</v>
      </c>
      <c r="T41" s="34">
        <f t="shared" si="38"/>
        <v>0.8</v>
      </c>
      <c r="U41" s="34">
        <f t="shared" si="38"/>
        <v>0.8</v>
      </c>
      <c r="V41" s="34">
        <f t="shared" si="38"/>
        <v>0.8666666666666667</v>
      </c>
    </row>
    <row r="42" spans="1:22" hidden="1">
      <c r="A42" s="12">
        <v>7138</v>
      </c>
      <c r="B42" s="14">
        <v>38658</v>
      </c>
      <c r="C42" s="4" t="s">
        <v>44</v>
      </c>
      <c r="D42" s="4">
        <v>711</v>
      </c>
      <c r="E42" s="15">
        <v>4</v>
      </c>
      <c r="F42" s="15">
        <v>5</v>
      </c>
      <c r="G42" s="15">
        <v>3</v>
      </c>
      <c r="H42" s="15">
        <v>3</v>
      </c>
      <c r="I42" s="15">
        <v>5</v>
      </c>
      <c r="J42" s="15">
        <v>5</v>
      </c>
      <c r="K42" s="15">
        <v>5</v>
      </c>
      <c r="L42" s="16">
        <v>3.6999999999999998E-2</v>
      </c>
      <c r="M42" t="str">
        <f t="shared" si="34"/>
        <v>N</v>
      </c>
      <c r="N42">
        <v>36</v>
      </c>
      <c r="O42" s="33">
        <f t="shared" si="2"/>
        <v>3.6999999999999998E-2</v>
      </c>
      <c r="P42" s="34">
        <f t="shared" ref="P42:V42" si="39">COUNTIF(E42:E56,"&gt;"&amp;$O$2)/COUNT(E42:E56)</f>
        <v>0.73333333333333328</v>
      </c>
      <c r="Q42" s="34">
        <f t="shared" si="39"/>
        <v>0.8</v>
      </c>
      <c r="R42" s="34">
        <f t="shared" si="39"/>
        <v>0.73333333333333328</v>
      </c>
      <c r="S42" s="34">
        <f t="shared" si="39"/>
        <v>0.73333333333333328</v>
      </c>
      <c r="T42" s="34">
        <f t="shared" si="39"/>
        <v>0.8</v>
      </c>
      <c r="U42" s="34">
        <f t="shared" si="39"/>
        <v>0.8</v>
      </c>
      <c r="V42" s="34">
        <f t="shared" si="39"/>
        <v>0.8666666666666667</v>
      </c>
    </row>
    <row r="43" spans="1:22" hidden="1">
      <c r="A43" s="12">
        <v>7139</v>
      </c>
      <c r="B43" s="14">
        <v>38807</v>
      </c>
      <c r="C43" s="4" t="s">
        <v>44</v>
      </c>
      <c r="D43" s="4">
        <v>711</v>
      </c>
      <c r="E43" s="15">
        <v>3</v>
      </c>
      <c r="F43" s="15">
        <v>3</v>
      </c>
      <c r="G43" s="15">
        <v>3</v>
      </c>
      <c r="H43" s="15">
        <v>1</v>
      </c>
      <c r="I43" s="15">
        <v>1</v>
      </c>
      <c r="J43" s="15">
        <v>3</v>
      </c>
      <c r="K43" s="15">
        <v>3</v>
      </c>
      <c r="L43" s="16">
        <v>3.6999999999999998E-2</v>
      </c>
      <c r="M43" t="str">
        <f t="shared" si="34"/>
        <v>N</v>
      </c>
      <c r="N43">
        <v>37</v>
      </c>
      <c r="O43" s="33">
        <f t="shared" si="2"/>
        <v>3.6999999999999998E-2</v>
      </c>
      <c r="P43" s="34">
        <f t="shared" ref="P43:V43" si="40">COUNTIF(E43:E57,"&gt;"&amp;$O$2)/COUNT(E43:E57)</f>
        <v>0.73333333333333328</v>
      </c>
      <c r="Q43" s="34">
        <f t="shared" si="40"/>
        <v>0.8</v>
      </c>
      <c r="R43" s="34">
        <f t="shared" si="40"/>
        <v>0.73333333333333328</v>
      </c>
      <c r="S43" s="34">
        <f t="shared" si="40"/>
        <v>0.66666666666666663</v>
      </c>
      <c r="T43" s="34">
        <f t="shared" si="40"/>
        <v>0.8</v>
      </c>
      <c r="U43" s="34">
        <f t="shared" si="40"/>
        <v>0.8</v>
      </c>
      <c r="V43" s="34">
        <f t="shared" si="40"/>
        <v>0.8666666666666667</v>
      </c>
    </row>
    <row r="44" spans="1:22" hidden="1">
      <c r="A44" s="12">
        <v>7140</v>
      </c>
      <c r="B44" s="14">
        <v>39210</v>
      </c>
      <c r="C44" s="4" t="s">
        <v>44</v>
      </c>
      <c r="D44" s="4">
        <v>711</v>
      </c>
      <c r="E44" s="15">
        <v>2</v>
      </c>
      <c r="F44" s="15">
        <v>3</v>
      </c>
      <c r="G44" s="15">
        <v>1</v>
      </c>
      <c r="H44" s="15">
        <v>1</v>
      </c>
      <c r="I44" s="15">
        <v>1</v>
      </c>
      <c r="J44" s="15">
        <v>3</v>
      </c>
      <c r="K44" s="15">
        <v>1</v>
      </c>
      <c r="L44" s="16">
        <v>3.6999999999999998E-2</v>
      </c>
      <c r="M44" t="str">
        <f t="shared" si="34"/>
        <v>N</v>
      </c>
      <c r="N44">
        <v>38</v>
      </c>
      <c r="O44" s="33">
        <f t="shared" si="2"/>
        <v>3.6999999999999998E-2</v>
      </c>
      <c r="P44" s="34">
        <f t="shared" ref="P44:V44" si="41">COUNTIF(E44:E58,"&gt;"&amp;$O$2)/COUNT(E44:E58)</f>
        <v>0.73333333333333328</v>
      </c>
      <c r="Q44" s="34">
        <f t="shared" si="41"/>
        <v>0.8</v>
      </c>
      <c r="R44" s="34">
        <f t="shared" si="41"/>
        <v>0.73333333333333328</v>
      </c>
      <c r="S44" s="34">
        <f t="shared" si="41"/>
        <v>0.73333333333333328</v>
      </c>
      <c r="T44" s="34">
        <f t="shared" si="41"/>
        <v>0.8666666666666667</v>
      </c>
      <c r="U44" s="34">
        <f t="shared" si="41"/>
        <v>0.8</v>
      </c>
      <c r="V44" s="34">
        <f t="shared" si="41"/>
        <v>0.8666666666666667</v>
      </c>
    </row>
    <row r="45" spans="1:22" hidden="1">
      <c r="A45" s="12">
        <v>39353</v>
      </c>
      <c r="B45" s="14">
        <v>39356</v>
      </c>
      <c r="C45" s="4" t="s">
        <v>44</v>
      </c>
      <c r="D45" s="4">
        <v>711</v>
      </c>
      <c r="E45" s="15">
        <v>2</v>
      </c>
      <c r="F45" s="15">
        <v>3</v>
      </c>
      <c r="G45" s="15">
        <v>1</v>
      </c>
      <c r="H45" s="15">
        <v>3</v>
      </c>
      <c r="I45" s="15">
        <v>5</v>
      </c>
      <c r="J45" s="15">
        <v>5</v>
      </c>
      <c r="K45" s="15">
        <v>5</v>
      </c>
      <c r="L45" s="16">
        <v>3.6999999999999998E-2</v>
      </c>
      <c r="M45" t="str">
        <f t="shared" si="34"/>
        <v>N</v>
      </c>
      <c r="N45">
        <v>39</v>
      </c>
      <c r="O45" s="33">
        <f t="shared" si="2"/>
        <v>3.6999999999999998E-2</v>
      </c>
      <c r="P45" s="34">
        <f t="shared" ref="P45:V45" si="42">COUNTIF(E45:E59,"&gt;"&amp;$O$2)/COUNT(E45:E59)</f>
        <v>0.8</v>
      </c>
      <c r="Q45" s="34">
        <f t="shared" si="42"/>
        <v>0.8</v>
      </c>
      <c r="R45" s="34">
        <f t="shared" si="42"/>
        <v>0.8</v>
      </c>
      <c r="S45" s="34">
        <f t="shared" si="42"/>
        <v>0.73333333333333328</v>
      </c>
      <c r="T45" s="34">
        <f t="shared" si="42"/>
        <v>0.93333333333333335</v>
      </c>
      <c r="U45" s="34">
        <f t="shared" si="42"/>
        <v>0.73333333333333328</v>
      </c>
      <c r="V45" s="34">
        <f t="shared" si="42"/>
        <v>0.93333333333333335</v>
      </c>
    </row>
    <row r="46" spans="1:22" hidden="1">
      <c r="A46" s="12">
        <v>39354</v>
      </c>
      <c r="B46" s="14">
        <v>39731</v>
      </c>
      <c r="C46" s="4" t="s">
        <v>44</v>
      </c>
      <c r="D46" s="4">
        <v>711</v>
      </c>
      <c r="E46" s="15">
        <v>4</v>
      </c>
      <c r="F46" s="15">
        <v>1</v>
      </c>
      <c r="G46" s="15">
        <v>3</v>
      </c>
      <c r="H46" s="15">
        <v>5</v>
      </c>
      <c r="I46" s="15">
        <v>5</v>
      </c>
      <c r="J46" s="15">
        <v>5</v>
      </c>
      <c r="K46" s="15">
        <v>5</v>
      </c>
      <c r="L46" s="16">
        <v>3.6999999999999998E-2</v>
      </c>
      <c r="M46" t="str">
        <f t="shared" si="34"/>
        <v>N</v>
      </c>
      <c r="N46">
        <v>40</v>
      </c>
      <c r="O46" s="33">
        <f t="shared" si="2"/>
        <v>3.6999999999999998E-2</v>
      </c>
      <c r="P46" s="34">
        <f t="shared" ref="P46:V46" si="43">COUNTIF(E46:E60,"&gt;"&amp;$O$2)/COUNT(E46:E60)</f>
        <v>0.8666666666666667</v>
      </c>
      <c r="Q46" s="34">
        <f t="shared" si="43"/>
        <v>0.8</v>
      </c>
      <c r="R46" s="34">
        <f t="shared" si="43"/>
        <v>0.8</v>
      </c>
      <c r="S46" s="34">
        <f t="shared" si="43"/>
        <v>0.73333333333333328</v>
      </c>
      <c r="T46" s="34">
        <f t="shared" si="43"/>
        <v>0.8666666666666667</v>
      </c>
      <c r="U46" s="34">
        <f t="shared" si="43"/>
        <v>0.73333333333333328</v>
      </c>
      <c r="V46" s="34">
        <f t="shared" si="43"/>
        <v>0.93333333333333335</v>
      </c>
    </row>
    <row r="47" spans="1:22" hidden="1">
      <c r="A47" s="18">
        <v>33191</v>
      </c>
      <c r="B47" s="19">
        <v>37918</v>
      </c>
      <c r="C47" s="4" t="s">
        <v>46</v>
      </c>
      <c r="D47" s="4">
        <v>5.87</v>
      </c>
      <c r="E47" s="15">
        <v>3</v>
      </c>
      <c r="F47" s="15">
        <v>3</v>
      </c>
      <c r="G47" s="15">
        <v>1</v>
      </c>
      <c r="H47" s="15">
        <v>3</v>
      </c>
      <c r="I47" s="15">
        <v>5</v>
      </c>
      <c r="J47" s="15">
        <v>3</v>
      </c>
      <c r="K47" s="15">
        <v>3</v>
      </c>
      <c r="L47" s="16">
        <v>3.6999999999999998E-2</v>
      </c>
      <c r="M47" t="str">
        <f t="shared" si="34"/>
        <v>N</v>
      </c>
      <c r="N47">
        <v>41</v>
      </c>
      <c r="O47" s="33">
        <f t="shared" si="2"/>
        <v>3.6999999999999998E-2</v>
      </c>
      <c r="P47" s="34">
        <f t="shared" ref="P47:V47" si="44">COUNTIF(E47:E61,"&gt;"&amp;$O$2)/COUNT(E47:E61)</f>
        <v>0.8666666666666667</v>
      </c>
      <c r="Q47" s="34">
        <f t="shared" si="44"/>
        <v>0.8</v>
      </c>
      <c r="R47" s="34">
        <f t="shared" si="44"/>
        <v>0.8</v>
      </c>
      <c r="S47" s="34">
        <f t="shared" si="44"/>
        <v>0.73333333333333328</v>
      </c>
      <c r="T47" s="34">
        <f t="shared" si="44"/>
        <v>0.8666666666666667</v>
      </c>
      <c r="U47" s="34">
        <f t="shared" si="44"/>
        <v>0.73333333333333328</v>
      </c>
      <c r="V47" s="34">
        <f t="shared" si="44"/>
        <v>0.93333333333333335</v>
      </c>
    </row>
    <row r="48" spans="1:22" hidden="1">
      <c r="A48" s="18">
        <v>33216</v>
      </c>
      <c r="B48" s="19">
        <v>37959</v>
      </c>
      <c r="C48" s="4" t="s">
        <v>44</v>
      </c>
      <c r="D48" s="4">
        <v>5.38</v>
      </c>
      <c r="E48" s="15">
        <v>4</v>
      </c>
      <c r="F48" s="15">
        <v>5</v>
      </c>
      <c r="G48" s="15">
        <v>5</v>
      </c>
      <c r="H48" s="15">
        <v>5</v>
      </c>
      <c r="I48" s="15">
        <v>5</v>
      </c>
      <c r="J48" s="15">
        <v>1</v>
      </c>
      <c r="K48" s="15">
        <v>5</v>
      </c>
      <c r="L48" s="16">
        <v>3.6999999999999998E-2</v>
      </c>
      <c r="M48" t="str">
        <f t="shared" si="34"/>
        <v>N</v>
      </c>
      <c r="N48">
        <v>42</v>
      </c>
      <c r="O48" s="33">
        <f t="shared" si="2"/>
        <v>3.4000000000000002E-2</v>
      </c>
      <c r="P48" s="34">
        <f t="shared" ref="P48:V48" si="45">COUNTIF(E48:E62,"&gt;"&amp;$O$2)/COUNT(E48:E62)</f>
        <v>0.8666666666666667</v>
      </c>
      <c r="Q48" s="34">
        <f t="shared" si="45"/>
        <v>0.73333333333333328</v>
      </c>
      <c r="R48" s="34">
        <f t="shared" si="45"/>
        <v>0.8</v>
      </c>
      <c r="S48" s="34">
        <f t="shared" si="45"/>
        <v>0.73333333333333328</v>
      </c>
      <c r="T48" s="34">
        <f t="shared" si="45"/>
        <v>0.8666666666666667</v>
      </c>
      <c r="U48" s="34">
        <f t="shared" si="45"/>
        <v>0.73333333333333328</v>
      </c>
      <c r="V48" s="34">
        <f t="shared" si="45"/>
        <v>0.8666666666666667</v>
      </c>
    </row>
    <row r="49" spans="1:22" hidden="1">
      <c r="A49" s="18">
        <v>33221</v>
      </c>
      <c r="B49" s="19">
        <v>37901</v>
      </c>
      <c r="C49" s="4" t="s">
        <v>44</v>
      </c>
      <c r="D49" s="4">
        <v>2.93</v>
      </c>
      <c r="E49" s="15">
        <v>1</v>
      </c>
      <c r="F49" s="15">
        <v>1</v>
      </c>
      <c r="G49" s="15">
        <v>5</v>
      </c>
      <c r="H49" s="15">
        <v>5</v>
      </c>
      <c r="I49" s="15">
        <v>5</v>
      </c>
      <c r="J49" s="15">
        <v>1</v>
      </c>
      <c r="K49" s="15">
        <v>5</v>
      </c>
      <c r="L49" s="16">
        <v>3.6999999999999998E-2</v>
      </c>
      <c r="M49" t="str">
        <f t="shared" si="34"/>
        <v>N</v>
      </c>
      <c r="N49">
        <v>43</v>
      </c>
      <c r="O49" s="33">
        <f t="shared" si="2"/>
        <v>3.3000000000000002E-2</v>
      </c>
      <c r="P49" s="34">
        <f t="shared" ref="P49:V49" si="46">COUNTIF(E49:E63,"&gt;"&amp;$O$2)/COUNT(E49:E63)</f>
        <v>0.8666666666666667</v>
      </c>
      <c r="Q49" s="34">
        <f t="shared" si="46"/>
        <v>0.73333333333333328</v>
      </c>
      <c r="R49" s="34">
        <f t="shared" si="46"/>
        <v>0.73333333333333328</v>
      </c>
      <c r="S49" s="34">
        <f t="shared" si="46"/>
        <v>0.66666666666666663</v>
      </c>
      <c r="T49" s="34">
        <f t="shared" si="46"/>
        <v>0.8</v>
      </c>
      <c r="U49" s="34">
        <f t="shared" si="46"/>
        <v>0.8</v>
      </c>
      <c r="V49" s="34">
        <f t="shared" si="46"/>
        <v>0.8</v>
      </c>
    </row>
    <row r="50" spans="1:22" hidden="1">
      <c r="A50" s="18">
        <v>33239</v>
      </c>
      <c r="B50" s="19">
        <v>37470</v>
      </c>
      <c r="C50" s="4" t="s">
        <v>44</v>
      </c>
      <c r="D50" s="4">
        <v>10.5</v>
      </c>
      <c r="E50" s="15">
        <v>4</v>
      </c>
      <c r="F50" s="15">
        <v>5</v>
      </c>
      <c r="G50" s="15">
        <v>1</v>
      </c>
      <c r="H50" s="15">
        <v>1</v>
      </c>
      <c r="I50" s="15">
        <v>5</v>
      </c>
      <c r="J50" s="15">
        <v>5</v>
      </c>
      <c r="K50" s="15">
        <v>1</v>
      </c>
      <c r="L50" s="16">
        <v>3.6999999999999998E-2</v>
      </c>
      <c r="M50" t="str">
        <f t="shared" si="34"/>
        <v>N</v>
      </c>
      <c r="N50">
        <v>44</v>
      </c>
      <c r="O50" s="33">
        <f t="shared" si="2"/>
        <v>3.3000000000000002E-2</v>
      </c>
      <c r="P50" s="34">
        <f t="shared" ref="P50:V50" si="47">COUNTIF(E50:E64,"&gt;"&amp;$O$2)/COUNT(E50:E64)</f>
        <v>0.93333333333333335</v>
      </c>
      <c r="Q50" s="34">
        <f t="shared" si="47"/>
        <v>0.73333333333333328</v>
      </c>
      <c r="R50" s="34">
        <f t="shared" si="47"/>
        <v>0.66666666666666663</v>
      </c>
      <c r="S50" s="34">
        <f t="shared" si="47"/>
        <v>0.6</v>
      </c>
      <c r="T50" s="34">
        <f t="shared" si="47"/>
        <v>0.8</v>
      </c>
      <c r="U50" s="34">
        <f t="shared" si="47"/>
        <v>0.8666666666666667</v>
      </c>
      <c r="V50" s="34">
        <f t="shared" si="47"/>
        <v>0.73333333333333328</v>
      </c>
    </row>
    <row r="51" spans="1:22">
      <c r="A51" s="18">
        <v>33244</v>
      </c>
      <c r="B51" s="19">
        <v>37901</v>
      </c>
      <c r="C51" s="4" t="s">
        <v>44</v>
      </c>
      <c r="D51" s="4">
        <v>4.26</v>
      </c>
      <c r="E51" s="15">
        <v>2</v>
      </c>
      <c r="F51" s="15">
        <v>1</v>
      </c>
      <c r="G51" s="15">
        <v>5</v>
      </c>
      <c r="H51" s="15">
        <v>5</v>
      </c>
      <c r="I51" s="15">
        <v>5</v>
      </c>
      <c r="J51" s="15">
        <v>5</v>
      </c>
      <c r="K51" s="15">
        <v>5</v>
      </c>
      <c r="L51" s="16">
        <v>3.6999999999999998E-2</v>
      </c>
      <c r="M51" t="str">
        <f t="shared" si="34"/>
        <v>Y</v>
      </c>
      <c r="N51">
        <v>45</v>
      </c>
      <c r="O51" s="33">
        <f t="shared" si="2"/>
        <v>2.1000000000000001E-2</v>
      </c>
      <c r="P51" s="34">
        <f t="shared" ref="P51:V51" si="48">COUNTIF(E51:E65,"&gt;"&amp;$O$2)/COUNT(E51:E65)</f>
        <v>0.93333333333333335</v>
      </c>
      <c r="Q51" s="34">
        <f t="shared" si="48"/>
        <v>0.73333333333333328</v>
      </c>
      <c r="R51" s="34">
        <f t="shared" si="48"/>
        <v>0.73333333333333328</v>
      </c>
      <c r="S51" s="34">
        <f t="shared" si="48"/>
        <v>0.66666666666666663</v>
      </c>
      <c r="T51" s="34">
        <f t="shared" si="48"/>
        <v>0.8</v>
      </c>
      <c r="U51" s="34">
        <f t="shared" si="48"/>
        <v>0.8666666666666667</v>
      </c>
      <c r="V51" s="34">
        <f t="shared" si="48"/>
        <v>0.8</v>
      </c>
    </row>
    <row r="52" spans="1:22" hidden="1">
      <c r="A52" s="18">
        <v>33247</v>
      </c>
      <c r="B52" s="19">
        <v>37901</v>
      </c>
      <c r="C52" s="4" t="s">
        <v>44</v>
      </c>
      <c r="D52" s="4">
        <v>2.2400000000000002</v>
      </c>
      <c r="E52" s="15">
        <v>3</v>
      </c>
      <c r="F52" s="15">
        <v>5</v>
      </c>
      <c r="G52" s="15">
        <v>3</v>
      </c>
      <c r="H52" s="15">
        <v>3</v>
      </c>
      <c r="I52" s="15">
        <v>5</v>
      </c>
      <c r="J52" s="15">
        <v>3</v>
      </c>
      <c r="K52" s="15">
        <v>5</v>
      </c>
      <c r="L52" s="16">
        <v>3.6999999999999998E-2</v>
      </c>
      <c r="M52" t="str">
        <f t="shared" si="34"/>
        <v>N</v>
      </c>
      <c r="N52">
        <v>46</v>
      </c>
      <c r="O52" s="33">
        <f t="shared" si="2"/>
        <v>2.1000000000000001E-2</v>
      </c>
      <c r="P52" s="34">
        <f t="shared" ref="P52:V52" si="49">COUNTIF(E52:E66,"&gt;"&amp;$O$2)/COUNT(E52:E66)</f>
        <v>1</v>
      </c>
      <c r="Q52" s="34">
        <f t="shared" si="49"/>
        <v>0.8</v>
      </c>
      <c r="R52" s="34">
        <f t="shared" si="49"/>
        <v>0.73333333333333328</v>
      </c>
      <c r="S52" s="34">
        <f t="shared" si="49"/>
        <v>0.6</v>
      </c>
      <c r="T52" s="34">
        <f t="shared" si="49"/>
        <v>0.8</v>
      </c>
      <c r="U52" s="34">
        <f t="shared" si="49"/>
        <v>0.8666666666666667</v>
      </c>
      <c r="V52" s="34">
        <f t="shared" si="49"/>
        <v>0.8</v>
      </c>
    </row>
    <row r="53" spans="1:22" hidden="1">
      <c r="A53" s="18">
        <v>33248</v>
      </c>
      <c r="B53" s="19">
        <v>37477</v>
      </c>
      <c r="C53" s="4" t="s">
        <v>44</v>
      </c>
      <c r="D53" s="4">
        <v>15.5</v>
      </c>
      <c r="E53" s="15">
        <v>5</v>
      </c>
      <c r="F53" s="15">
        <v>5</v>
      </c>
      <c r="G53" s="15">
        <v>5</v>
      </c>
      <c r="H53" s="15">
        <v>5</v>
      </c>
      <c r="I53" s="15">
        <v>5</v>
      </c>
      <c r="J53" s="15">
        <v>5</v>
      </c>
      <c r="K53" s="15">
        <v>5</v>
      </c>
      <c r="L53" s="16">
        <v>3.6999999999999998E-2</v>
      </c>
      <c r="M53" t="str">
        <f t="shared" si="34"/>
        <v>N</v>
      </c>
      <c r="N53">
        <v>47</v>
      </c>
      <c r="O53" s="33">
        <f t="shared" si="2"/>
        <v>1.4E-2</v>
      </c>
      <c r="P53" s="34">
        <f t="shared" ref="P53:V53" si="50">COUNTIF(E53:E67,"&gt;"&amp;$O$2)/COUNT(E53:E67)</f>
        <v>1</v>
      </c>
      <c r="Q53" s="34">
        <f t="shared" si="50"/>
        <v>0.73333333333333328</v>
      </c>
      <c r="R53" s="34">
        <f t="shared" si="50"/>
        <v>0.66666666666666663</v>
      </c>
      <c r="S53" s="34">
        <f t="shared" si="50"/>
        <v>0.6</v>
      </c>
      <c r="T53" s="34">
        <f t="shared" si="50"/>
        <v>0.73333333333333328</v>
      </c>
      <c r="U53" s="34">
        <f t="shared" si="50"/>
        <v>0.8666666666666667</v>
      </c>
      <c r="V53" s="34">
        <f t="shared" si="50"/>
        <v>0.73333333333333328</v>
      </c>
    </row>
    <row r="54" spans="1:22" hidden="1">
      <c r="A54" s="18">
        <v>33249</v>
      </c>
      <c r="B54" s="19">
        <v>37881</v>
      </c>
      <c r="C54" s="4" t="s">
        <v>44</v>
      </c>
      <c r="D54" s="4">
        <v>2.1</v>
      </c>
      <c r="E54" s="15">
        <v>3</v>
      </c>
      <c r="F54" s="15">
        <v>5</v>
      </c>
      <c r="G54" s="15">
        <v>3</v>
      </c>
      <c r="H54" s="15">
        <v>1</v>
      </c>
      <c r="I54" s="15">
        <v>5</v>
      </c>
      <c r="J54" s="15">
        <v>1</v>
      </c>
      <c r="K54" s="15">
        <v>5</v>
      </c>
      <c r="L54" s="16">
        <v>3.6999999999999998E-2</v>
      </c>
      <c r="M54" t="str">
        <f t="shared" si="34"/>
        <v>N</v>
      </c>
      <c r="N54">
        <v>48</v>
      </c>
      <c r="O54" s="33">
        <f t="shared" si="2"/>
        <v>1.4E-2</v>
      </c>
      <c r="P54" s="34">
        <f t="shared" ref="P54:V54" si="51">COUNTIF(E54:E68,"&gt;"&amp;$O$2)/COUNT(E54:E68)</f>
        <v>1</v>
      </c>
      <c r="Q54" s="34">
        <f t="shared" si="51"/>
        <v>0.66666666666666663</v>
      </c>
      <c r="R54" s="34">
        <f t="shared" si="51"/>
        <v>0.66666666666666663</v>
      </c>
      <c r="S54" s="34">
        <f t="shared" si="51"/>
        <v>0.6</v>
      </c>
      <c r="T54" s="34">
        <f t="shared" si="51"/>
        <v>0.73333333333333328</v>
      </c>
      <c r="U54" s="34">
        <f t="shared" si="51"/>
        <v>0.8666666666666667</v>
      </c>
      <c r="V54" s="34">
        <f t="shared" si="51"/>
        <v>0.73333333333333328</v>
      </c>
    </row>
    <row r="55" spans="1:22" hidden="1">
      <c r="A55" s="18">
        <v>11415</v>
      </c>
      <c r="B55" s="19">
        <v>38623</v>
      </c>
      <c r="C55" s="4" t="s">
        <v>44</v>
      </c>
      <c r="D55" s="4">
        <v>279</v>
      </c>
      <c r="E55" s="15">
        <v>5</v>
      </c>
      <c r="F55" s="15">
        <v>5</v>
      </c>
      <c r="G55" s="15">
        <v>5</v>
      </c>
      <c r="H55" s="15">
        <v>5</v>
      </c>
      <c r="I55" s="15">
        <v>5</v>
      </c>
      <c r="J55" s="15">
        <v>5</v>
      </c>
      <c r="K55" s="15">
        <v>5</v>
      </c>
      <c r="L55" s="16">
        <v>3.4000000000000002E-2</v>
      </c>
      <c r="M55" t="str">
        <f t="shared" si="34"/>
        <v>N</v>
      </c>
      <c r="N55">
        <v>49</v>
      </c>
      <c r="O55" s="33">
        <f t="shared" si="2"/>
        <v>1.2999999999999999E-2</v>
      </c>
      <c r="P55" s="34">
        <f t="shared" ref="P55:V55" si="52">COUNTIF(E55:E69,"&gt;"&amp;$O$2)/COUNT(E55:E69)</f>
        <v>1</v>
      </c>
      <c r="Q55" s="34">
        <f t="shared" si="52"/>
        <v>0.66666666666666663</v>
      </c>
      <c r="R55" s="34">
        <f t="shared" si="52"/>
        <v>0.66666666666666663</v>
      </c>
      <c r="S55" s="34">
        <f t="shared" si="52"/>
        <v>0.66666666666666663</v>
      </c>
      <c r="T55" s="34">
        <f t="shared" si="52"/>
        <v>0.66666666666666663</v>
      </c>
      <c r="U55" s="34">
        <f t="shared" si="52"/>
        <v>0.93333333333333335</v>
      </c>
      <c r="V55" s="34">
        <f t="shared" si="52"/>
        <v>0.73333333333333328</v>
      </c>
    </row>
    <row r="56" spans="1:22" hidden="1">
      <c r="A56" s="18">
        <v>7010</v>
      </c>
      <c r="B56" s="19">
        <v>38828</v>
      </c>
      <c r="C56" s="4" t="s">
        <v>44</v>
      </c>
      <c r="D56" s="4">
        <v>74</v>
      </c>
      <c r="E56" s="15">
        <v>4</v>
      </c>
      <c r="F56" s="15">
        <v>5</v>
      </c>
      <c r="G56" s="15">
        <v>3</v>
      </c>
      <c r="H56" s="15">
        <v>3</v>
      </c>
      <c r="I56" s="15">
        <v>1</v>
      </c>
      <c r="J56" s="15">
        <v>5</v>
      </c>
      <c r="K56" s="15">
        <v>5</v>
      </c>
      <c r="L56" s="16">
        <v>3.3000000000000002E-2</v>
      </c>
      <c r="M56" t="str">
        <f t="shared" si="34"/>
        <v>N</v>
      </c>
      <c r="N56">
        <v>50</v>
      </c>
      <c r="O56" s="33">
        <f t="shared" si="2"/>
        <v>1.2999999999999999E-2</v>
      </c>
      <c r="P56" s="34">
        <f t="shared" ref="P56:V56" si="53">COUNTIF(E56:E70,"&gt;"&amp;$O$2)/COUNT(E56:E70)</f>
        <v>1</v>
      </c>
      <c r="Q56" s="34">
        <f t="shared" si="53"/>
        <v>0.6</v>
      </c>
      <c r="R56" s="34">
        <f t="shared" si="53"/>
        <v>0.66666666666666663</v>
      </c>
      <c r="S56" s="34">
        <f t="shared" si="53"/>
        <v>0.66666666666666663</v>
      </c>
      <c r="T56" s="34">
        <f t="shared" si="53"/>
        <v>0.66666666666666663</v>
      </c>
      <c r="U56" s="34">
        <f t="shared" si="53"/>
        <v>0.93333333333333335</v>
      </c>
      <c r="V56" s="34">
        <f t="shared" si="53"/>
        <v>0.66666666666666663</v>
      </c>
    </row>
    <row r="57" spans="1:22" hidden="1">
      <c r="A57" s="18">
        <v>11000</v>
      </c>
      <c r="B57" s="19">
        <v>37081</v>
      </c>
      <c r="C57" s="4" t="s">
        <v>46</v>
      </c>
      <c r="D57" s="4">
        <v>13.2</v>
      </c>
      <c r="E57" s="15">
        <v>5</v>
      </c>
      <c r="F57" s="15">
        <v>5</v>
      </c>
      <c r="G57" s="15">
        <v>3</v>
      </c>
      <c r="H57" s="15">
        <v>1</v>
      </c>
      <c r="I57" s="15">
        <v>5</v>
      </c>
      <c r="J57" s="15">
        <v>5</v>
      </c>
      <c r="K57" s="15">
        <v>3</v>
      </c>
      <c r="L57" s="16">
        <v>3.3000000000000002E-2</v>
      </c>
      <c r="M57" t="str">
        <f t="shared" si="34"/>
        <v>N</v>
      </c>
      <c r="N57">
        <v>51</v>
      </c>
      <c r="O57" s="33">
        <f t="shared" si="2"/>
        <v>1.2E-2</v>
      </c>
      <c r="P57" s="34">
        <f t="shared" ref="P57:V57" si="54">COUNTIF(E57:E71,"&gt;"&amp;$O$2)/COUNT(E57:E71)</f>
        <v>0.93333333333333335</v>
      </c>
      <c r="Q57" s="34">
        <f t="shared" si="54"/>
        <v>0.53333333333333333</v>
      </c>
      <c r="R57" s="34">
        <f t="shared" si="54"/>
        <v>0.6</v>
      </c>
      <c r="S57" s="34">
        <f t="shared" si="54"/>
        <v>0.66666666666666663</v>
      </c>
      <c r="T57" s="34">
        <f t="shared" si="54"/>
        <v>0.73333333333333328</v>
      </c>
      <c r="U57" s="34">
        <f t="shared" si="54"/>
        <v>0.8666666666666667</v>
      </c>
      <c r="V57" s="34">
        <f t="shared" si="54"/>
        <v>0.66666666666666663</v>
      </c>
    </row>
    <row r="58" spans="1:22" hidden="1">
      <c r="A58" s="18">
        <v>33219</v>
      </c>
      <c r="B58" s="19">
        <v>37902</v>
      </c>
      <c r="C58" s="4" t="s">
        <v>44</v>
      </c>
      <c r="D58" s="4">
        <v>5.0999999999999996</v>
      </c>
      <c r="E58" s="15">
        <v>5</v>
      </c>
      <c r="F58" s="15">
        <v>5</v>
      </c>
      <c r="G58" s="15">
        <v>5</v>
      </c>
      <c r="H58" s="15">
        <v>5</v>
      </c>
      <c r="I58" s="15">
        <v>5</v>
      </c>
      <c r="J58" s="15">
        <v>5</v>
      </c>
      <c r="K58" s="15">
        <v>5</v>
      </c>
      <c r="L58" s="16">
        <v>2.1000000000000001E-2</v>
      </c>
      <c r="M58" t="str">
        <f t="shared" si="34"/>
        <v>N</v>
      </c>
      <c r="N58">
        <v>52</v>
      </c>
      <c r="O58" s="33">
        <f t="shared" si="2"/>
        <v>1.2E-2</v>
      </c>
      <c r="P58" s="34">
        <f t="shared" ref="P58:V58" si="55">COUNTIF(E58:E72,"&gt;"&amp;$O$2)/COUNT(E58:E72)</f>
        <v>0.93333333333333335</v>
      </c>
      <c r="Q58" s="34">
        <f t="shared" si="55"/>
        <v>0.46666666666666667</v>
      </c>
      <c r="R58" s="34">
        <f t="shared" si="55"/>
        <v>0.53333333333333333</v>
      </c>
      <c r="S58" s="34">
        <f t="shared" si="55"/>
        <v>0.66666666666666663</v>
      </c>
      <c r="T58" s="34">
        <f t="shared" si="55"/>
        <v>0.66666666666666663</v>
      </c>
      <c r="U58" s="34">
        <f t="shared" si="55"/>
        <v>0.8666666666666667</v>
      </c>
      <c r="V58" s="34">
        <f t="shared" si="55"/>
        <v>0.6</v>
      </c>
    </row>
    <row r="59" spans="1:22" hidden="1">
      <c r="A59" s="18">
        <v>33230</v>
      </c>
      <c r="B59" s="19">
        <v>37902</v>
      </c>
      <c r="C59" s="4" t="s">
        <v>44</v>
      </c>
      <c r="D59" s="4">
        <v>2.88</v>
      </c>
      <c r="E59" s="15">
        <v>3</v>
      </c>
      <c r="F59" s="15">
        <v>5</v>
      </c>
      <c r="G59" s="15">
        <v>3</v>
      </c>
      <c r="H59" s="15">
        <v>1</v>
      </c>
      <c r="I59" s="15">
        <v>3</v>
      </c>
      <c r="J59" s="15">
        <v>1</v>
      </c>
      <c r="K59" s="15">
        <v>5</v>
      </c>
      <c r="L59" s="16">
        <v>2.1000000000000001E-2</v>
      </c>
      <c r="M59" t="str">
        <f t="shared" si="34"/>
        <v>N</v>
      </c>
      <c r="N59">
        <v>53</v>
      </c>
      <c r="O59" s="33">
        <f t="shared" si="2"/>
        <v>1.2E-2</v>
      </c>
      <c r="P59" s="34">
        <f t="shared" ref="P59:V59" si="56">COUNTIF(E59:E73,"&gt;"&amp;$O$2)/COUNT(E59:E73)</f>
        <v>0.93333333333333335</v>
      </c>
      <c r="Q59" s="34">
        <f t="shared" si="56"/>
        <v>0.46666666666666667</v>
      </c>
      <c r="R59" s="34">
        <f t="shared" si="56"/>
        <v>0.46666666666666667</v>
      </c>
      <c r="S59" s="34">
        <f t="shared" si="56"/>
        <v>0.6</v>
      </c>
      <c r="T59" s="34">
        <f t="shared" si="56"/>
        <v>0.6</v>
      </c>
      <c r="U59" s="34">
        <f t="shared" si="56"/>
        <v>0.8</v>
      </c>
      <c r="V59" s="34">
        <f t="shared" si="56"/>
        <v>0.6</v>
      </c>
    </row>
    <row r="60" spans="1:22" hidden="1">
      <c r="A60" s="18">
        <v>11427</v>
      </c>
      <c r="B60" s="19">
        <v>36698</v>
      </c>
      <c r="C60" s="4" t="s">
        <v>46</v>
      </c>
      <c r="D60" s="4">
        <v>101</v>
      </c>
      <c r="E60" s="15">
        <v>3</v>
      </c>
      <c r="F60" s="15">
        <v>3</v>
      </c>
      <c r="G60" s="15">
        <v>1</v>
      </c>
      <c r="H60" s="15">
        <v>3</v>
      </c>
      <c r="I60" s="15">
        <v>1</v>
      </c>
      <c r="J60" s="15">
        <v>3</v>
      </c>
      <c r="K60" s="15">
        <v>5</v>
      </c>
      <c r="L60" s="16">
        <v>1.4E-2</v>
      </c>
      <c r="M60" t="str">
        <f t="shared" si="34"/>
        <v>N</v>
      </c>
      <c r="N60">
        <v>54</v>
      </c>
      <c r="O60" s="33">
        <f t="shared" si="2"/>
        <v>0.01</v>
      </c>
      <c r="P60" s="34">
        <f t="shared" ref="P60:V60" si="57">COUNTIF(E60:E74,"&gt;"&amp;$O$2)/COUNT(E60:E74)</f>
        <v>0.93333333333333335</v>
      </c>
      <c r="Q60" s="34">
        <f t="shared" si="57"/>
        <v>0.46666666666666667</v>
      </c>
      <c r="R60" s="34">
        <f t="shared" si="57"/>
        <v>0.46666666666666667</v>
      </c>
      <c r="S60" s="34">
        <f t="shared" si="57"/>
        <v>0.66666666666666663</v>
      </c>
      <c r="T60" s="34">
        <f t="shared" si="57"/>
        <v>0.53333333333333333</v>
      </c>
      <c r="U60" s="34">
        <f t="shared" si="57"/>
        <v>0.8</v>
      </c>
      <c r="V60" s="34">
        <f t="shared" si="57"/>
        <v>0.6</v>
      </c>
    </row>
    <row r="61" spans="1:22" hidden="1">
      <c r="A61" s="18">
        <v>36436</v>
      </c>
      <c r="B61" s="19">
        <v>36644</v>
      </c>
      <c r="C61" s="4" t="s">
        <v>46</v>
      </c>
      <c r="D61" s="4">
        <v>116</v>
      </c>
      <c r="E61" s="15">
        <v>4</v>
      </c>
      <c r="F61" s="15">
        <v>1</v>
      </c>
      <c r="G61" s="15">
        <v>5</v>
      </c>
      <c r="H61" s="15">
        <v>5</v>
      </c>
      <c r="I61" s="15">
        <v>3</v>
      </c>
      <c r="J61" s="15">
        <v>3</v>
      </c>
      <c r="K61" s="15">
        <v>5</v>
      </c>
      <c r="L61" s="16">
        <v>1.4E-2</v>
      </c>
      <c r="M61" t="str">
        <f t="shared" si="34"/>
        <v>N</v>
      </c>
      <c r="N61">
        <v>55</v>
      </c>
      <c r="O61" s="33">
        <f t="shared" si="2"/>
        <v>0.01</v>
      </c>
      <c r="P61" s="34">
        <f t="shared" ref="P61:V61" si="58">COUNTIF(E61:E75,"&gt;"&amp;$O$2)/COUNT(E61:E75)</f>
        <v>0.93333333333333335</v>
      </c>
      <c r="Q61" s="34">
        <f t="shared" si="58"/>
        <v>0.46666666666666667</v>
      </c>
      <c r="R61" s="34">
        <f t="shared" si="58"/>
        <v>0.53333333333333333</v>
      </c>
      <c r="S61" s="34">
        <f t="shared" si="58"/>
        <v>0.6</v>
      </c>
      <c r="T61" s="34">
        <f t="shared" si="58"/>
        <v>0.6</v>
      </c>
      <c r="U61" s="34">
        <f t="shared" si="58"/>
        <v>0.8</v>
      </c>
      <c r="V61" s="34">
        <f t="shared" si="58"/>
        <v>0.6</v>
      </c>
    </row>
    <row r="62" spans="1:22" hidden="1">
      <c r="A62" s="18">
        <v>10965</v>
      </c>
      <c r="B62" s="19">
        <v>38937</v>
      </c>
      <c r="C62" s="4" t="s">
        <v>46</v>
      </c>
      <c r="D62" s="4">
        <v>1480</v>
      </c>
      <c r="E62" s="15">
        <v>4</v>
      </c>
      <c r="F62" s="15">
        <v>1</v>
      </c>
      <c r="G62" s="15">
        <v>1</v>
      </c>
      <c r="H62" s="15">
        <v>3</v>
      </c>
      <c r="I62" s="15">
        <v>5</v>
      </c>
      <c r="J62" s="15">
        <v>5</v>
      </c>
      <c r="K62" s="15">
        <v>1</v>
      </c>
      <c r="L62" s="16">
        <v>1.2999999999999999E-2</v>
      </c>
      <c r="M62" t="str">
        <f t="shared" si="34"/>
        <v>N</v>
      </c>
      <c r="N62">
        <v>56</v>
      </c>
      <c r="O62" s="33">
        <f t="shared" si="2"/>
        <v>0.01</v>
      </c>
      <c r="P62" s="34">
        <f t="shared" ref="P62:V62" si="59">COUNTIF(E62:E76,"&gt;"&amp;$O$2)/COUNT(E62:E76)</f>
        <v>0.8666666666666667</v>
      </c>
      <c r="Q62" s="34">
        <f t="shared" si="59"/>
        <v>0.46666666666666667</v>
      </c>
      <c r="R62" s="34">
        <f t="shared" si="59"/>
        <v>0.46666666666666667</v>
      </c>
      <c r="S62" s="34">
        <f t="shared" si="59"/>
        <v>0.53333333333333333</v>
      </c>
      <c r="T62" s="34">
        <f t="shared" si="59"/>
        <v>0.53333333333333333</v>
      </c>
      <c r="U62" s="34">
        <f t="shared" si="59"/>
        <v>0.73333333333333328</v>
      </c>
      <c r="V62" s="34">
        <f t="shared" si="59"/>
        <v>0.53333333333333333</v>
      </c>
    </row>
    <row r="63" spans="1:22" hidden="1">
      <c r="A63" s="20">
        <v>3056</v>
      </c>
      <c r="B63" s="19">
        <v>37356</v>
      </c>
      <c r="C63" s="4" t="s">
        <v>46</v>
      </c>
      <c r="D63" s="4">
        <v>104.3</v>
      </c>
      <c r="E63" s="15">
        <v>5</v>
      </c>
      <c r="F63" s="15">
        <v>3</v>
      </c>
      <c r="G63" s="15">
        <v>1</v>
      </c>
      <c r="H63" s="15">
        <v>1</v>
      </c>
      <c r="I63" s="15">
        <v>1</v>
      </c>
      <c r="J63" s="15">
        <v>3</v>
      </c>
      <c r="K63" s="15">
        <v>1</v>
      </c>
      <c r="L63" s="16">
        <v>1.2999999999999999E-2</v>
      </c>
      <c r="M63" t="str">
        <f t="shared" si="34"/>
        <v>N</v>
      </c>
      <c r="N63">
        <v>57</v>
      </c>
      <c r="O63" s="33">
        <f t="shared" si="2"/>
        <v>0.01</v>
      </c>
      <c r="P63" s="34">
        <f t="shared" ref="P63:V63" si="60">COUNTIF(E63:E77,"&gt;"&amp;$O$2)/COUNT(E63:E77)</f>
        <v>0.8666666666666667</v>
      </c>
      <c r="Q63" s="34">
        <f t="shared" si="60"/>
        <v>0.53333333333333333</v>
      </c>
      <c r="R63" s="34">
        <f t="shared" si="60"/>
        <v>0.46666666666666667</v>
      </c>
      <c r="S63" s="34">
        <f t="shared" si="60"/>
        <v>0.46666666666666667</v>
      </c>
      <c r="T63" s="34">
        <f t="shared" si="60"/>
        <v>0.46666666666666667</v>
      </c>
      <c r="U63" s="34">
        <f t="shared" si="60"/>
        <v>0.73333333333333328</v>
      </c>
      <c r="V63" s="34">
        <f t="shared" si="60"/>
        <v>0.6</v>
      </c>
    </row>
    <row r="64" spans="1:22" hidden="1">
      <c r="A64" s="12">
        <v>10971</v>
      </c>
      <c r="B64" s="14">
        <v>38931</v>
      </c>
      <c r="C64" s="4" t="s">
        <v>46</v>
      </c>
      <c r="D64" s="4">
        <v>1270</v>
      </c>
      <c r="E64" s="15">
        <v>3</v>
      </c>
      <c r="F64" s="15">
        <v>1</v>
      </c>
      <c r="G64" s="15">
        <v>1</v>
      </c>
      <c r="H64" s="15">
        <v>1</v>
      </c>
      <c r="I64" s="15">
        <v>5</v>
      </c>
      <c r="J64" s="15">
        <v>5</v>
      </c>
      <c r="K64" s="15">
        <v>1</v>
      </c>
      <c r="L64" s="16">
        <v>1.2E-2</v>
      </c>
      <c r="M64" t="str">
        <f t="shared" si="34"/>
        <v>N</v>
      </c>
      <c r="N64">
        <v>58</v>
      </c>
      <c r="O64" s="33">
        <f t="shared" si="2"/>
        <v>0.01</v>
      </c>
      <c r="P64" s="34">
        <f t="shared" ref="P64:V64" si="61">COUNTIF(E64:E78,"&gt;"&amp;$O$2)/COUNT(E64:E78)</f>
        <v>0.8666666666666667</v>
      </c>
      <c r="Q64" s="34">
        <f t="shared" si="61"/>
        <v>0.53333333333333333</v>
      </c>
      <c r="R64" s="34">
        <f t="shared" si="61"/>
        <v>0.53333333333333333</v>
      </c>
      <c r="S64" s="34">
        <f t="shared" si="61"/>
        <v>0.53333333333333333</v>
      </c>
      <c r="T64" s="34">
        <f t="shared" si="61"/>
        <v>0.46666666666666667</v>
      </c>
      <c r="U64" s="34">
        <f t="shared" si="61"/>
        <v>0.66666666666666663</v>
      </c>
      <c r="V64" s="34">
        <f t="shared" si="61"/>
        <v>0.66666666666666663</v>
      </c>
    </row>
    <row r="65" spans="1:22" hidden="1">
      <c r="A65" s="20">
        <v>43585</v>
      </c>
      <c r="B65" s="19">
        <v>39930</v>
      </c>
      <c r="C65" s="4" t="s">
        <v>46</v>
      </c>
      <c r="D65" s="4">
        <v>11.2</v>
      </c>
      <c r="E65" s="15">
        <v>5</v>
      </c>
      <c r="F65" s="15">
        <v>3</v>
      </c>
      <c r="G65" s="15">
        <v>5</v>
      </c>
      <c r="H65" s="15">
        <v>5</v>
      </c>
      <c r="I65" s="15">
        <v>5</v>
      </c>
      <c r="J65" s="15">
        <v>5</v>
      </c>
      <c r="K65" s="15">
        <v>5</v>
      </c>
      <c r="L65" s="16">
        <v>1.2E-2</v>
      </c>
      <c r="M65" t="str">
        <f t="shared" si="34"/>
        <v>N</v>
      </c>
      <c r="N65">
        <v>59</v>
      </c>
      <c r="O65" s="33">
        <f t="shared" si="2"/>
        <v>0.01</v>
      </c>
      <c r="P65" s="34">
        <f t="shared" ref="P65:V65" si="62">COUNTIF(E65:E79,"&gt;"&amp;$O$2)/COUNT(E65:E79)</f>
        <v>0.8</v>
      </c>
      <c r="Q65" s="34">
        <f t="shared" si="62"/>
        <v>0.53333333333333333</v>
      </c>
      <c r="R65" s="34">
        <f t="shared" si="62"/>
        <v>0.53333333333333333</v>
      </c>
      <c r="S65" s="34">
        <f t="shared" si="62"/>
        <v>0.6</v>
      </c>
      <c r="T65" s="34">
        <f t="shared" si="62"/>
        <v>0.4</v>
      </c>
      <c r="U65" s="34">
        <f t="shared" si="62"/>
        <v>0.6</v>
      </c>
      <c r="V65" s="34">
        <f t="shared" si="62"/>
        <v>0.66666666666666663</v>
      </c>
    </row>
    <row r="66" spans="1:22">
      <c r="A66" s="18">
        <v>3282</v>
      </c>
      <c r="B66" s="19">
        <v>36613</v>
      </c>
      <c r="C66" s="4" t="s">
        <v>46</v>
      </c>
      <c r="D66" s="4">
        <v>11.2</v>
      </c>
      <c r="E66" s="15">
        <v>4</v>
      </c>
      <c r="F66" s="15">
        <v>3</v>
      </c>
      <c r="G66" s="15">
        <v>3</v>
      </c>
      <c r="H66" s="15">
        <v>1</v>
      </c>
      <c r="I66" s="15">
        <v>5</v>
      </c>
      <c r="J66" s="15">
        <v>3</v>
      </c>
      <c r="K66" s="15">
        <v>5</v>
      </c>
      <c r="L66" s="16">
        <v>1.2E-2</v>
      </c>
      <c r="M66" t="str">
        <f t="shared" si="34"/>
        <v>Y</v>
      </c>
      <c r="N66">
        <v>60</v>
      </c>
      <c r="O66" s="33">
        <f t="shared" si="2"/>
        <v>8.9999999999999993E-3</v>
      </c>
      <c r="P66" s="34">
        <f t="shared" ref="P66:V66" si="63">COUNTIF(E66:E80,"&gt;"&amp;$O$2)/COUNT(E66:E80)</f>
        <v>0.8</v>
      </c>
      <c r="Q66" s="34">
        <f t="shared" si="63"/>
        <v>0.46666666666666667</v>
      </c>
      <c r="R66" s="34">
        <f t="shared" si="63"/>
        <v>0.53333333333333333</v>
      </c>
      <c r="S66" s="34">
        <f t="shared" si="63"/>
        <v>0.6</v>
      </c>
      <c r="T66" s="34">
        <f t="shared" si="63"/>
        <v>0.4</v>
      </c>
      <c r="U66" s="34">
        <f t="shared" si="63"/>
        <v>0.53333333333333333</v>
      </c>
      <c r="V66" s="34">
        <f t="shared" si="63"/>
        <v>0.66666666666666663</v>
      </c>
    </row>
    <row r="67" spans="1:22" hidden="1">
      <c r="A67" s="18">
        <v>11040</v>
      </c>
      <c r="B67" s="19">
        <v>37061</v>
      </c>
      <c r="C67" s="4" t="s">
        <v>46</v>
      </c>
      <c r="D67" s="4">
        <v>6.1</v>
      </c>
      <c r="E67" s="15">
        <v>4</v>
      </c>
      <c r="F67" s="15">
        <v>1</v>
      </c>
      <c r="G67" s="15">
        <v>1</v>
      </c>
      <c r="H67" s="15">
        <v>5</v>
      </c>
      <c r="I67" s="15">
        <v>1</v>
      </c>
      <c r="J67" s="15">
        <v>5</v>
      </c>
      <c r="K67" s="15">
        <v>1</v>
      </c>
      <c r="L67" s="16">
        <v>0.01</v>
      </c>
      <c r="M67" t="str">
        <f t="shared" si="34"/>
        <v>N</v>
      </c>
      <c r="N67">
        <v>61</v>
      </c>
      <c r="O67" s="33">
        <f t="shared" si="2"/>
        <v>8.9999999999999993E-3</v>
      </c>
      <c r="P67" s="34">
        <f t="shared" ref="P67:V67" si="64">COUNTIF(E67:E81,"&gt;"&amp;$O$2)/COUNT(E67:E81)</f>
        <v>0.8</v>
      </c>
      <c r="Q67" s="34">
        <f t="shared" si="64"/>
        <v>0.4</v>
      </c>
      <c r="R67" s="34">
        <f t="shared" si="64"/>
        <v>0.53333333333333333</v>
      </c>
      <c r="S67" s="34">
        <f t="shared" si="64"/>
        <v>0.66666666666666663</v>
      </c>
      <c r="T67" s="34">
        <f t="shared" si="64"/>
        <v>0.4</v>
      </c>
      <c r="U67" s="34">
        <f t="shared" si="64"/>
        <v>0.53333333333333333</v>
      </c>
      <c r="V67" s="34">
        <f t="shared" si="64"/>
        <v>0.66666666666666663</v>
      </c>
    </row>
    <row r="68" spans="1:22" hidden="1">
      <c r="A68" s="18">
        <v>11516</v>
      </c>
      <c r="B68" s="19">
        <v>38209</v>
      </c>
      <c r="C68" s="4" t="s">
        <v>44</v>
      </c>
      <c r="D68" s="4">
        <v>12.7</v>
      </c>
      <c r="E68" s="15">
        <v>4</v>
      </c>
      <c r="F68" s="15">
        <v>1</v>
      </c>
      <c r="G68" s="15">
        <v>3</v>
      </c>
      <c r="H68" s="15">
        <v>5</v>
      </c>
      <c r="I68" s="15">
        <v>3</v>
      </c>
      <c r="J68" s="15">
        <v>5</v>
      </c>
      <c r="K68" s="15">
        <v>5</v>
      </c>
      <c r="L68" s="16">
        <v>0.01</v>
      </c>
      <c r="M68" t="str">
        <f t="shared" si="34"/>
        <v>N</v>
      </c>
      <c r="N68">
        <v>62</v>
      </c>
      <c r="O68" s="33">
        <f t="shared" si="2"/>
        <v>8.9999999999999993E-3</v>
      </c>
      <c r="P68" s="34">
        <f t="shared" ref="P68:V68" si="65">COUNTIF(E68:E82,"&gt;"&amp;$O$2)/COUNT(E68:E82)</f>
        <v>0.8</v>
      </c>
      <c r="Q68" s="34">
        <f t="shared" si="65"/>
        <v>0.4</v>
      </c>
      <c r="R68" s="34">
        <f t="shared" si="65"/>
        <v>0.53333333333333333</v>
      </c>
      <c r="S68" s="34">
        <f t="shared" si="65"/>
        <v>0.6</v>
      </c>
      <c r="T68" s="34">
        <f t="shared" si="65"/>
        <v>0.46666666666666667</v>
      </c>
      <c r="U68" s="34">
        <f t="shared" si="65"/>
        <v>0.53333333333333333</v>
      </c>
      <c r="V68" s="34">
        <f t="shared" si="65"/>
        <v>0.73333333333333328</v>
      </c>
    </row>
    <row r="69" spans="1:22" hidden="1">
      <c r="A69" s="18">
        <v>11517</v>
      </c>
      <c r="B69" s="19">
        <v>38539</v>
      </c>
      <c r="C69" s="4" t="s">
        <v>44</v>
      </c>
      <c r="D69" s="4">
        <v>19.399999999999999</v>
      </c>
      <c r="E69" s="15">
        <v>5</v>
      </c>
      <c r="F69" s="15">
        <v>5</v>
      </c>
      <c r="G69" s="15">
        <v>5</v>
      </c>
      <c r="H69" s="15">
        <v>3</v>
      </c>
      <c r="I69" s="15">
        <v>1</v>
      </c>
      <c r="J69" s="15">
        <v>5</v>
      </c>
      <c r="K69" s="15">
        <v>5</v>
      </c>
      <c r="L69" s="16">
        <v>0.01</v>
      </c>
      <c r="M69" t="str">
        <f t="shared" si="34"/>
        <v>N</v>
      </c>
      <c r="N69">
        <v>63</v>
      </c>
      <c r="O69" s="33">
        <f t="shared" si="2"/>
        <v>8.9999999999999993E-3</v>
      </c>
      <c r="P69" s="34">
        <f t="shared" ref="P69:V69" si="66">COUNTIF(E69:E83,"&gt;"&amp;$O$2)/COUNT(E69:E83)</f>
        <v>0.73333333333333328</v>
      </c>
      <c r="Q69" s="34">
        <f t="shared" si="66"/>
        <v>0.4</v>
      </c>
      <c r="R69" s="34">
        <f t="shared" si="66"/>
        <v>0.46666666666666667</v>
      </c>
      <c r="S69" s="34">
        <f t="shared" si="66"/>
        <v>0.53333333333333333</v>
      </c>
      <c r="T69" s="34">
        <f t="shared" si="66"/>
        <v>0.4</v>
      </c>
      <c r="U69" s="34">
        <f t="shared" si="66"/>
        <v>0.46666666666666667</v>
      </c>
      <c r="V69" s="34">
        <f t="shared" si="66"/>
        <v>0.66666666666666663</v>
      </c>
    </row>
    <row r="70" spans="1:22" hidden="1">
      <c r="A70" s="18">
        <v>11510</v>
      </c>
      <c r="B70" s="19">
        <v>38629</v>
      </c>
      <c r="C70" s="4" t="s">
        <v>46</v>
      </c>
      <c r="D70" s="4">
        <v>9.0399999999999991</v>
      </c>
      <c r="E70" s="15">
        <v>4</v>
      </c>
      <c r="F70" s="15">
        <v>1</v>
      </c>
      <c r="G70" s="15">
        <v>5</v>
      </c>
      <c r="H70" s="15">
        <v>5</v>
      </c>
      <c r="I70" s="15">
        <v>5</v>
      </c>
      <c r="J70" s="15">
        <v>3</v>
      </c>
      <c r="K70" s="15">
        <v>1</v>
      </c>
      <c r="L70" s="16">
        <v>0.01</v>
      </c>
      <c r="M70" t="str">
        <f t="shared" ref="M70:M101" si="67">IF(MOD(N70,15)=0,"Y","N")</f>
        <v>N</v>
      </c>
      <c r="N70">
        <v>64</v>
      </c>
      <c r="O70" s="33">
        <f t="shared" si="2"/>
        <v>8.9999999999999993E-3</v>
      </c>
      <c r="P70" s="34">
        <f t="shared" ref="P70:V70" si="68">COUNTIF(E70:E84,"&gt;"&amp;$O$2)/COUNT(E70:E84)</f>
        <v>0.73333333333333328</v>
      </c>
      <c r="Q70" s="34">
        <f t="shared" si="68"/>
        <v>0.33333333333333331</v>
      </c>
      <c r="R70" s="34">
        <f t="shared" si="68"/>
        <v>0.4</v>
      </c>
      <c r="S70" s="34">
        <f t="shared" si="68"/>
        <v>0.53333333333333333</v>
      </c>
      <c r="T70" s="34">
        <f t="shared" si="68"/>
        <v>0.46666666666666667</v>
      </c>
      <c r="U70" s="34">
        <f t="shared" si="68"/>
        <v>0.46666666666666667</v>
      </c>
      <c r="V70" s="34">
        <f t="shared" si="68"/>
        <v>0.66666666666666663</v>
      </c>
    </row>
    <row r="71" spans="1:22" hidden="1">
      <c r="A71" s="18">
        <v>11424</v>
      </c>
      <c r="B71" s="19">
        <v>36698</v>
      </c>
      <c r="C71" s="4" t="s">
        <v>46</v>
      </c>
      <c r="D71" s="4">
        <v>80.3</v>
      </c>
      <c r="E71" s="15">
        <v>1</v>
      </c>
      <c r="F71" s="15">
        <v>1</v>
      </c>
      <c r="G71" s="15">
        <v>1</v>
      </c>
      <c r="H71" s="15">
        <v>5</v>
      </c>
      <c r="I71" s="15">
        <v>3</v>
      </c>
      <c r="J71" s="15">
        <v>1</v>
      </c>
      <c r="K71" s="15">
        <v>5</v>
      </c>
      <c r="L71" s="16">
        <v>0.01</v>
      </c>
      <c r="M71" t="str">
        <f t="shared" si="67"/>
        <v>N</v>
      </c>
      <c r="N71">
        <v>65</v>
      </c>
      <c r="O71" s="33">
        <f t="shared" ref="O71:O114" si="69">MEDIAN(L71:L85)</f>
        <v>8.9999999999999993E-3</v>
      </c>
      <c r="P71" s="34">
        <f t="shared" ref="P71:V71" si="70">COUNTIF(E71:E85,"&gt;"&amp;$O$2)/COUNT(E71:E85)</f>
        <v>0.73333333333333328</v>
      </c>
      <c r="Q71" s="34">
        <f t="shared" si="70"/>
        <v>0.4</v>
      </c>
      <c r="R71" s="34">
        <f t="shared" si="70"/>
        <v>0.4</v>
      </c>
      <c r="S71" s="34">
        <f t="shared" si="70"/>
        <v>0.53333333333333333</v>
      </c>
      <c r="T71" s="34">
        <f t="shared" si="70"/>
        <v>0.46666666666666667</v>
      </c>
      <c r="U71" s="34">
        <f t="shared" si="70"/>
        <v>0.46666666666666667</v>
      </c>
      <c r="V71" s="34">
        <f t="shared" si="70"/>
        <v>0.66666666666666663</v>
      </c>
    </row>
    <row r="72" spans="1:22" hidden="1">
      <c r="A72" s="18">
        <v>11428</v>
      </c>
      <c r="B72" s="19">
        <v>36698</v>
      </c>
      <c r="C72" s="4" t="s">
        <v>46</v>
      </c>
      <c r="D72" s="4">
        <v>98.9</v>
      </c>
      <c r="E72" s="15">
        <v>3</v>
      </c>
      <c r="F72" s="15">
        <v>1</v>
      </c>
      <c r="G72" s="15">
        <v>1</v>
      </c>
      <c r="H72" s="15">
        <v>1</v>
      </c>
      <c r="I72" s="15">
        <v>1</v>
      </c>
      <c r="J72" s="15">
        <v>3</v>
      </c>
      <c r="K72" s="15">
        <v>1</v>
      </c>
      <c r="L72" s="16">
        <v>0.01</v>
      </c>
      <c r="M72" t="str">
        <f t="shared" si="67"/>
        <v>N</v>
      </c>
      <c r="N72">
        <v>66</v>
      </c>
      <c r="O72" s="33">
        <f t="shared" si="69"/>
        <v>8.9999999999999993E-3</v>
      </c>
      <c r="P72" s="34">
        <f t="shared" ref="P72:V72" si="71">COUNTIF(E72:E86,"&gt;"&amp;$O$2)/COUNT(E72:E86)</f>
        <v>0.8</v>
      </c>
      <c r="Q72" s="34">
        <f t="shared" si="71"/>
        <v>0.4</v>
      </c>
      <c r="R72" s="34">
        <f t="shared" si="71"/>
        <v>0.4</v>
      </c>
      <c r="S72" s="34">
        <f t="shared" si="71"/>
        <v>0.46666666666666667</v>
      </c>
      <c r="T72" s="34">
        <f t="shared" si="71"/>
        <v>0.4</v>
      </c>
      <c r="U72" s="34">
        <f t="shared" si="71"/>
        <v>0.53333333333333333</v>
      </c>
      <c r="V72" s="34">
        <f t="shared" si="71"/>
        <v>0.6</v>
      </c>
    </row>
    <row r="73" spans="1:22" hidden="1">
      <c r="A73" s="12">
        <v>7418</v>
      </c>
      <c r="B73" s="14">
        <v>36633</v>
      </c>
      <c r="C73" s="4" t="s">
        <v>44</v>
      </c>
      <c r="D73" s="4">
        <v>16.2</v>
      </c>
      <c r="E73" s="15">
        <v>3</v>
      </c>
      <c r="F73" s="15">
        <v>3</v>
      </c>
      <c r="G73" s="15">
        <v>1</v>
      </c>
      <c r="H73" s="15">
        <v>1</v>
      </c>
      <c r="I73" s="15">
        <v>1</v>
      </c>
      <c r="J73" s="15">
        <v>1</v>
      </c>
      <c r="K73" s="15">
        <v>3</v>
      </c>
      <c r="L73" s="16">
        <v>8.9999999999999993E-3</v>
      </c>
      <c r="M73" t="str">
        <f t="shared" si="67"/>
        <v>N</v>
      </c>
      <c r="N73">
        <v>67</v>
      </c>
      <c r="O73" s="33">
        <f t="shared" si="69"/>
        <v>8.9999999999999993E-3</v>
      </c>
      <c r="P73" s="34">
        <f t="shared" ref="P73:V73" si="72">COUNTIF(E73:E87,"&gt;"&amp;$O$2)/COUNT(E73:E87)</f>
        <v>0.8</v>
      </c>
      <c r="Q73" s="34">
        <f t="shared" si="72"/>
        <v>0.46666666666666667</v>
      </c>
      <c r="R73" s="34">
        <f t="shared" si="72"/>
        <v>0.46666666666666667</v>
      </c>
      <c r="S73" s="34">
        <f t="shared" si="72"/>
        <v>0.53333333333333333</v>
      </c>
      <c r="T73" s="34">
        <f t="shared" si="72"/>
        <v>0.4</v>
      </c>
      <c r="U73" s="34">
        <f t="shared" si="72"/>
        <v>0.46666666666666667</v>
      </c>
      <c r="V73" s="34">
        <f t="shared" si="72"/>
        <v>0.66666666666666663</v>
      </c>
    </row>
    <row r="74" spans="1:22" hidden="1">
      <c r="A74" s="12">
        <v>7419</v>
      </c>
      <c r="B74" s="14">
        <v>36822</v>
      </c>
      <c r="C74" s="4" t="s">
        <v>44</v>
      </c>
      <c r="D74" s="4">
        <v>16.2</v>
      </c>
      <c r="E74" s="15">
        <v>4</v>
      </c>
      <c r="F74" s="15">
        <v>5</v>
      </c>
      <c r="G74" s="15">
        <v>3</v>
      </c>
      <c r="H74" s="15">
        <v>3</v>
      </c>
      <c r="I74" s="15">
        <v>1</v>
      </c>
      <c r="J74" s="15">
        <v>1</v>
      </c>
      <c r="K74" s="15">
        <v>5</v>
      </c>
      <c r="L74" s="16">
        <v>8.9999999999999993E-3</v>
      </c>
      <c r="M74" t="str">
        <f t="shared" si="67"/>
        <v>N</v>
      </c>
      <c r="N74">
        <v>68</v>
      </c>
      <c r="O74" s="33">
        <f t="shared" si="69"/>
        <v>8.9999999999999993E-3</v>
      </c>
      <c r="P74" s="34">
        <f t="shared" ref="P74:V74" si="73">COUNTIF(E74:E88,"&gt;"&amp;$O$2)/COUNT(E74:E88)</f>
        <v>0.8</v>
      </c>
      <c r="Q74" s="34">
        <f t="shared" si="73"/>
        <v>0.46666666666666667</v>
      </c>
      <c r="R74" s="34">
        <f t="shared" si="73"/>
        <v>0.53333333333333333</v>
      </c>
      <c r="S74" s="34">
        <f t="shared" si="73"/>
        <v>0.6</v>
      </c>
      <c r="T74" s="34">
        <f t="shared" si="73"/>
        <v>0.4</v>
      </c>
      <c r="U74" s="34">
        <f t="shared" si="73"/>
        <v>0.53333333333333333</v>
      </c>
      <c r="V74" s="34">
        <f t="shared" si="73"/>
        <v>0.66666666666666663</v>
      </c>
    </row>
    <row r="75" spans="1:22" hidden="1">
      <c r="A75" s="12">
        <v>7420</v>
      </c>
      <c r="B75" s="14">
        <v>37161</v>
      </c>
      <c r="C75" s="4" t="s">
        <v>44</v>
      </c>
      <c r="D75" s="4">
        <v>16.2</v>
      </c>
      <c r="E75" s="15">
        <v>3</v>
      </c>
      <c r="F75" s="15">
        <v>5</v>
      </c>
      <c r="G75" s="15">
        <v>3</v>
      </c>
      <c r="H75" s="15">
        <v>1</v>
      </c>
      <c r="I75" s="15">
        <v>5</v>
      </c>
      <c r="J75" s="15">
        <v>5</v>
      </c>
      <c r="K75" s="15">
        <v>5</v>
      </c>
      <c r="L75" s="16">
        <v>8.9999999999999993E-3</v>
      </c>
      <c r="M75" t="str">
        <f t="shared" si="67"/>
        <v>N</v>
      </c>
      <c r="N75">
        <v>69</v>
      </c>
      <c r="O75" s="33">
        <f t="shared" si="69"/>
        <v>8.9999999999999993E-3</v>
      </c>
      <c r="P75" s="34">
        <f t="shared" ref="P75:V75" si="74">COUNTIF(E75:E89,"&gt;"&amp;$O$2)/COUNT(E75:E89)</f>
        <v>0.8</v>
      </c>
      <c r="Q75" s="34">
        <f t="shared" si="74"/>
        <v>0.46666666666666667</v>
      </c>
      <c r="R75" s="34">
        <f t="shared" si="74"/>
        <v>0.53333333333333333</v>
      </c>
      <c r="S75" s="34">
        <f t="shared" si="74"/>
        <v>0.6</v>
      </c>
      <c r="T75" s="34">
        <f t="shared" si="74"/>
        <v>0.46666666666666667</v>
      </c>
      <c r="U75" s="34">
        <f t="shared" si="74"/>
        <v>0.6</v>
      </c>
      <c r="V75" s="34">
        <f t="shared" si="74"/>
        <v>0.66666666666666663</v>
      </c>
    </row>
    <row r="76" spans="1:22" hidden="1">
      <c r="A76" s="12">
        <v>7421</v>
      </c>
      <c r="B76" s="14">
        <v>37390</v>
      </c>
      <c r="C76" s="4" t="s">
        <v>44</v>
      </c>
      <c r="D76" s="4">
        <v>16.2</v>
      </c>
      <c r="E76" s="15">
        <v>1</v>
      </c>
      <c r="F76" s="15">
        <v>1</v>
      </c>
      <c r="G76" s="15">
        <v>1</v>
      </c>
      <c r="H76" s="15">
        <v>1</v>
      </c>
      <c r="I76" s="15">
        <v>1</v>
      </c>
      <c r="J76" s="15">
        <v>1</v>
      </c>
      <c r="K76" s="15">
        <v>1</v>
      </c>
      <c r="L76" s="16">
        <v>8.9999999999999993E-3</v>
      </c>
      <c r="M76" t="str">
        <f t="shared" si="67"/>
        <v>N</v>
      </c>
      <c r="N76">
        <v>70</v>
      </c>
      <c r="O76" s="33">
        <f t="shared" si="69"/>
        <v>8.9999999999999993E-3</v>
      </c>
      <c r="P76" s="34">
        <f t="shared" ref="P76:V76" si="75">COUNTIF(E76:E90,"&gt;"&amp;$O$2)/COUNT(E76:E90)</f>
        <v>0.8</v>
      </c>
      <c r="Q76" s="34">
        <f t="shared" si="75"/>
        <v>0.46666666666666667</v>
      </c>
      <c r="R76" s="34">
        <f t="shared" si="75"/>
        <v>0.53333333333333333</v>
      </c>
      <c r="S76" s="34">
        <f t="shared" si="75"/>
        <v>0.66666666666666663</v>
      </c>
      <c r="T76" s="34">
        <f t="shared" si="75"/>
        <v>0.46666666666666667</v>
      </c>
      <c r="U76" s="34">
        <f t="shared" si="75"/>
        <v>0.6</v>
      </c>
      <c r="V76" s="34">
        <f t="shared" si="75"/>
        <v>0.66666666666666663</v>
      </c>
    </row>
    <row r="77" spans="1:22" hidden="1">
      <c r="A77" s="12">
        <v>7422</v>
      </c>
      <c r="B77" s="14">
        <v>37704</v>
      </c>
      <c r="C77" s="4" t="s">
        <v>44</v>
      </c>
      <c r="D77" s="4">
        <v>16.2</v>
      </c>
      <c r="E77" s="15">
        <v>3</v>
      </c>
      <c r="F77" s="15">
        <v>3</v>
      </c>
      <c r="G77" s="15">
        <v>1</v>
      </c>
      <c r="H77" s="15">
        <v>1</v>
      </c>
      <c r="I77" s="15">
        <v>1</v>
      </c>
      <c r="J77" s="15">
        <v>3</v>
      </c>
      <c r="K77" s="15">
        <v>3</v>
      </c>
      <c r="L77" s="16">
        <v>8.9999999999999993E-3</v>
      </c>
      <c r="M77" t="str">
        <f t="shared" si="67"/>
        <v>N</v>
      </c>
      <c r="N77">
        <v>71</v>
      </c>
      <c r="O77" s="33">
        <f t="shared" si="69"/>
        <v>8.0000000000000002E-3</v>
      </c>
      <c r="P77" s="34">
        <f t="shared" ref="P77:V77" si="76">COUNTIF(E77:E91,"&gt;"&amp;$O$2)/COUNT(E77:E91)</f>
        <v>0.8666666666666667</v>
      </c>
      <c r="Q77" s="34">
        <f t="shared" si="76"/>
        <v>0.46666666666666667</v>
      </c>
      <c r="R77" s="34">
        <f t="shared" si="76"/>
        <v>0.6</v>
      </c>
      <c r="S77" s="34">
        <f t="shared" si="76"/>
        <v>0.73333333333333328</v>
      </c>
      <c r="T77" s="34">
        <f t="shared" si="76"/>
        <v>0.53333333333333333</v>
      </c>
      <c r="U77" s="34">
        <f t="shared" si="76"/>
        <v>0.66666666666666663</v>
      </c>
      <c r="V77" s="34">
        <f t="shared" si="76"/>
        <v>0.73333333333333328</v>
      </c>
    </row>
    <row r="78" spans="1:22" hidden="1">
      <c r="A78" s="12">
        <v>7423</v>
      </c>
      <c r="B78" s="14">
        <v>37910</v>
      </c>
      <c r="C78" s="4" t="s">
        <v>44</v>
      </c>
      <c r="D78" s="4">
        <v>16.2</v>
      </c>
      <c r="E78" s="15">
        <v>5</v>
      </c>
      <c r="F78" s="15">
        <v>5</v>
      </c>
      <c r="G78" s="15">
        <v>3</v>
      </c>
      <c r="H78" s="15">
        <v>3</v>
      </c>
      <c r="I78" s="15">
        <v>1</v>
      </c>
      <c r="J78" s="15">
        <v>1</v>
      </c>
      <c r="K78" s="15">
        <v>5</v>
      </c>
      <c r="L78" s="16">
        <v>8.9999999999999993E-3</v>
      </c>
      <c r="M78" t="str">
        <f t="shared" si="67"/>
        <v>N</v>
      </c>
      <c r="N78">
        <v>72</v>
      </c>
      <c r="O78" s="33">
        <f t="shared" si="69"/>
        <v>6.0000000000000001E-3</v>
      </c>
      <c r="P78" s="34">
        <f t="shared" ref="P78:V78" si="77">COUNTIF(E78:E92,"&gt;"&amp;$O$2)/COUNT(E78:E92)</f>
        <v>0.8666666666666667</v>
      </c>
      <c r="Q78" s="34">
        <f t="shared" si="77"/>
        <v>0.46666666666666667</v>
      </c>
      <c r="R78" s="34">
        <f t="shared" si="77"/>
        <v>0.6</v>
      </c>
      <c r="S78" s="34">
        <f t="shared" si="77"/>
        <v>0.73333333333333328</v>
      </c>
      <c r="T78" s="34">
        <f t="shared" si="77"/>
        <v>0.53333333333333333</v>
      </c>
      <c r="U78" s="34">
        <f t="shared" si="77"/>
        <v>0.66666666666666663</v>
      </c>
      <c r="V78" s="34">
        <f t="shared" si="77"/>
        <v>0.66666666666666663</v>
      </c>
    </row>
    <row r="79" spans="1:22" hidden="1">
      <c r="A79" s="12">
        <v>7424</v>
      </c>
      <c r="B79" s="14">
        <v>38127</v>
      </c>
      <c r="C79" s="4" t="s">
        <v>44</v>
      </c>
      <c r="D79" s="4">
        <v>16.2</v>
      </c>
      <c r="E79" s="15">
        <v>1</v>
      </c>
      <c r="F79" s="15">
        <v>1</v>
      </c>
      <c r="G79" s="15">
        <v>1</v>
      </c>
      <c r="H79" s="15">
        <v>3</v>
      </c>
      <c r="I79" s="15">
        <v>1</v>
      </c>
      <c r="J79" s="15">
        <v>1</v>
      </c>
      <c r="K79" s="15">
        <v>1</v>
      </c>
      <c r="L79" s="16">
        <v>8.9999999999999993E-3</v>
      </c>
      <c r="M79" t="str">
        <f t="shared" si="67"/>
        <v>N</v>
      </c>
      <c r="N79">
        <v>73</v>
      </c>
      <c r="O79" s="33">
        <f t="shared" si="69"/>
        <v>6.0000000000000001E-3</v>
      </c>
      <c r="P79" s="34">
        <f t="shared" ref="P79:V79" si="78">COUNTIF(E79:E93,"&gt;"&amp;$O$2)/COUNT(E79:E93)</f>
        <v>0.8666666666666667</v>
      </c>
      <c r="Q79" s="34">
        <f t="shared" si="78"/>
        <v>0.46666666666666667</v>
      </c>
      <c r="R79" s="34">
        <f t="shared" si="78"/>
        <v>0.6</v>
      </c>
      <c r="S79" s="34">
        <f t="shared" si="78"/>
        <v>0.66666666666666663</v>
      </c>
      <c r="T79" s="34">
        <f t="shared" si="78"/>
        <v>0.6</v>
      </c>
      <c r="U79" s="34">
        <f t="shared" si="78"/>
        <v>0.73333333333333328</v>
      </c>
      <c r="V79" s="34">
        <f t="shared" si="78"/>
        <v>0.66666666666666663</v>
      </c>
    </row>
    <row r="80" spans="1:22" hidden="1">
      <c r="A80" s="12">
        <v>39359</v>
      </c>
      <c r="B80" s="14">
        <v>39385</v>
      </c>
      <c r="C80" s="4" t="s">
        <v>44</v>
      </c>
      <c r="D80" s="4">
        <v>16.2</v>
      </c>
      <c r="E80" s="15">
        <v>4</v>
      </c>
      <c r="F80" s="15">
        <v>1</v>
      </c>
      <c r="G80" s="15">
        <v>5</v>
      </c>
      <c r="H80" s="15">
        <v>5</v>
      </c>
      <c r="I80" s="15">
        <v>5</v>
      </c>
      <c r="J80" s="15">
        <v>1</v>
      </c>
      <c r="K80" s="15">
        <v>5</v>
      </c>
      <c r="L80" s="16">
        <v>8.9999999999999993E-3</v>
      </c>
      <c r="M80" t="str">
        <f t="shared" si="67"/>
        <v>N</v>
      </c>
      <c r="N80">
        <v>74</v>
      </c>
      <c r="O80" s="33">
        <f t="shared" si="69"/>
        <v>6.0000000000000001E-3</v>
      </c>
      <c r="P80" s="34">
        <f t="shared" ref="P80:V80" si="79">COUNTIF(E80:E94,"&gt;"&amp;$O$2)/COUNT(E80:E94)</f>
        <v>0.93333333333333335</v>
      </c>
      <c r="Q80" s="34">
        <f t="shared" si="79"/>
        <v>0.46666666666666667</v>
      </c>
      <c r="R80" s="34">
        <f t="shared" si="79"/>
        <v>0.6</v>
      </c>
      <c r="S80" s="34">
        <f t="shared" si="79"/>
        <v>0.6</v>
      </c>
      <c r="T80" s="34">
        <f t="shared" si="79"/>
        <v>0.6</v>
      </c>
      <c r="U80" s="34">
        <f t="shared" si="79"/>
        <v>0.73333333333333328</v>
      </c>
      <c r="V80" s="34">
        <f t="shared" si="79"/>
        <v>0.66666666666666663</v>
      </c>
    </row>
    <row r="81" spans="1:22">
      <c r="A81" s="12">
        <v>39358</v>
      </c>
      <c r="B81" s="14">
        <v>39735</v>
      </c>
      <c r="C81" s="4" t="s">
        <v>44</v>
      </c>
      <c r="D81" s="4">
        <v>16.2</v>
      </c>
      <c r="E81" s="15">
        <v>4</v>
      </c>
      <c r="F81" s="15">
        <v>1</v>
      </c>
      <c r="G81" s="15">
        <v>5</v>
      </c>
      <c r="H81" s="15">
        <v>3</v>
      </c>
      <c r="I81" s="15">
        <v>5</v>
      </c>
      <c r="J81" s="15">
        <v>5</v>
      </c>
      <c r="K81" s="15">
        <v>5</v>
      </c>
      <c r="L81" s="16">
        <v>8.9999999999999993E-3</v>
      </c>
      <c r="M81" t="str">
        <f t="shared" si="67"/>
        <v>Y</v>
      </c>
      <c r="N81">
        <v>75</v>
      </c>
      <c r="O81" s="33">
        <f t="shared" si="69"/>
        <v>6.0000000000000001E-3</v>
      </c>
      <c r="P81" s="34">
        <f t="shared" ref="P81:V81" si="80">COUNTIF(E81:E95,"&gt;"&amp;$O$2)/COUNT(E81:E95)</f>
        <v>0.8666666666666667</v>
      </c>
      <c r="Q81" s="34">
        <f t="shared" si="80"/>
        <v>0.46666666666666667</v>
      </c>
      <c r="R81" s="34">
        <f t="shared" si="80"/>
        <v>0.6</v>
      </c>
      <c r="S81" s="34">
        <f t="shared" si="80"/>
        <v>0.6</v>
      </c>
      <c r="T81" s="34">
        <f t="shared" si="80"/>
        <v>0.6</v>
      </c>
      <c r="U81" s="34">
        <f t="shared" si="80"/>
        <v>0.73333333333333328</v>
      </c>
      <c r="V81" s="34">
        <f t="shared" si="80"/>
        <v>0.66666666666666663</v>
      </c>
    </row>
    <row r="82" spans="1:22" hidden="1">
      <c r="A82" s="18">
        <v>10966</v>
      </c>
      <c r="B82" s="19">
        <v>38938</v>
      </c>
      <c r="C82" s="4" t="s">
        <v>46</v>
      </c>
      <c r="D82" s="4">
        <v>1310</v>
      </c>
      <c r="E82" s="15">
        <v>4</v>
      </c>
      <c r="F82" s="15">
        <v>1</v>
      </c>
      <c r="G82" s="15">
        <v>1</v>
      </c>
      <c r="H82" s="15">
        <v>1</v>
      </c>
      <c r="I82" s="15">
        <v>5</v>
      </c>
      <c r="J82" s="15">
        <v>5</v>
      </c>
      <c r="K82" s="15">
        <v>5</v>
      </c>
      <c r="L82" s="16">
        <v>8.9999999999999993E-3</v>
      </c>
      <c r="M82" t="str">
        <f t="shared" si="67"/>
        <v>N</v>
      </c>
      <c r="N82">
        <v>76</v>
      </c>
      <c r="O82" s="33">
        <f t="shared" si="69"/>
        <v>6.0000000000000001E-3</v>
      </c>
      <c r="P82" s="34">
        <f t="shared" ref="P82:V82" si="81">COUNTIF(E82:E96,"&gt;"&amp;$O$2)/COUNT(E82:E96)</f>
        <v>0.8</v>
      </c>
      <c r="Q82" s="34">
        <f t="shared" si="81"/>
        <v>0.46666666666666667</v>
      </c>
      <c r="R82" s="34">
        <f t="shared" si="81"/>
        <v>0.53333333333333333</v>
      </c>
      <c r="S82" s="34">
        <f t="shared" si="81"/>
        <v>0.53333333333333333</v>
      </c>
      <c r="T82" s="34">
        <f t="shared" si="81"/>
        <v>0.53333333333333333</v>
      </c>
      <c r="U82" s="34">
        <f t="shared" si="81"/>
        <v>0.66666666666666663</v>
      </c>
      <c r="V82" s="34">
        <f t="shared" si="81"/>
        <v>0.6</v>
      </c>
    </row>
    <row r="83" spans="1:22" hidden="1">
      <c r="A83" s="20">
        <v>36787</v>
      </c>
      <c r="B83" s="19">
        <v>37736</v>
      </c>
      <c r="C83" s="4" t="s">
        <v>48</v>
      </c>
      <c r="D83" s="4">
        <v>67.16</v>
      </c>
      <c r="E83" s="15">
        <v>1</v>
      </c>
      <c r="F83" s="15">
        <v>1</v>
      </c>
      <c r="G83" s="15">
        <v>1</v>
      </c>
      <c r="H83" s="15">
        <v>1</v>
      </c>
      <c r="I83" s="15">
        <v>1</v>
      </c>
      <c r="J83" s="15">
        <v>1</v>
      </c>
      <c r="K83" s="15">
        <v>1</v>
      </c>
      <c r="L83" s="16">
        <v>8.9999999999999993E-3</v>
      </c>
      <c r="M83" t="str">
        <f t="shared" si="67"/>
        <v>N</v>
      </c>
      <c r="N83">
        <v>77</v>
      </c>
      <c r="O83" s="33">
        <f t="shared" si="69"/>
        <v>6.0000000000000001E-3</v>
      </c>
      <c r="P83" s="34">
        <f t="shared" ref="P83:V83" si="82">COUNTIF(E83:E97,"&gt;"&amp;$O$2)/COUNT(E83:E97)</f>
        <v>0.8</v>
      </c>
      <c r="Q83" s="34">
        <f t="shared" si="82"/>
        <v>0.53333333333333333</v>
      </c>
      <c r="R83" s="34">
        <f t="shared" si="82"/>
        <v>0.53333333333333333</v>
      </c>
      <c r="S83" s="34">
        <f t="shared" si="82"/>
        <v>0.53333333333333333</v>
      </c>
      <c r="T83" s="34">
        <f t="shared" si="82"/>
        <v>0.46666666666666667</v>
      </c>
      <c r="U83" s="34">
        <f t="shared" si="82"/>
        <v>0.66666666666666663</v>
      </c>
      <c r="V83" s="34">
        <f t="shared" si="82"/>
        <v>0.53333333333333333</v>
      </c>
    </row>
    <row r="84" spans="1:22" hidden="1">
      <c r="A84" s="18">
        <v>11017</v>
      </c>
      <c r="B84" s="19">
        <v>37117</v>
      </c>
      <c r="C84" s="4" t="s">
        <v>46</v>
      </c>
      <c r="D84" s="4">
        <v>10.5</v>
      </c>
      <c r="E84" s="15">
        <v>4</v>
      </c>
      <c r="F84" s="15">
        <v>1</v>
      </c>
      <c r="G84" s="15">
        <v>1</v>
      </c>
      <c r="H84" s="15">
        <v>5</v>
      </c>
      <c r="I84" s="15">
        <v>5</v>
      </c>
      <c r="J84" s="15">
        <v>5</v>
      </c>
      <c r="K84" s="15">
        <v>5</v>
      </c>
      <c r="L84" s="16">
        <v>8.0000000000000002E-3</v>
      </c>
      <c r="M84" t="str">
        <f t="shared" si="67"/>
        <v>N</v>
      </c>
      <c r="N84">
        <v>78</v>
      </c>
      <c r="O84" s="33">
        <f t="shared" si="69"/>
        <v>6.0000000000000001E-3</v>
      </c>
      <c r="P84" s="34">
        <f t="shared" ref="P84:V84" si="83">COUNTIF(E84:E98,"&gt;"&amp;$O$2)/COUNT(E84:E98)</f>
        <v>0.8666666666666667</v>
      </c>
      <c r="Q84" s="34">
        <f t="shared" si="83"/>
        <v>0.6</v>
      </c>
      <c r="R84" s="34">
        <f t="shared" si="83"/>
        <v>0.53333333333333333</v>
      </c>
      <c r="S84" s="34">
        <f t="shared" si="83"/>
        <v>0.6</v>
      </c>
      <c r="T84" s="34">
        <f t="shared" si="83"/>
        <v>0.46666666666666667</v>
      </c>
      <c r="U84" s="34">
        <f t="shared" si="83"/>
        <v>0.73333333333333328</v>
      </c>
      <c r="V84" s="34">
        <f t="shared" si="83"/>
        <v>0.6</v>
      </c>
    </row>
    <row r="85" spans="1:22" hidden="1">
      <c r="A85" s="18">
        <v>11046</v>
      </c>
      <c r="B85" s="19">
        <v>37063</v>
      </c>
      <c r="C85" s="4" t="s">
        <v>44</v>
      </c>
      <c r="D85" s="4">
        <v>4.32</v>
      </c>
      <c r="E85" s="15">
        <v>5</v>
      </c>
      <c r="F85" s="15">
        <v>5</v>
      </c>
      <c r="G85" s="15">
        <v>5</v>
      </c>
      <c r="H85" s="15">
        <v>5</v>
      </c>
      <c r="I85" s="15">
        <v>3</v>
      </c>
      <c r="J85" s="15">
        <v>5</v>
      </c>
      <c r="K85" s="15">
        <v>1</v>
      </c>
      <c r="L85" s="16">
        <v>6.0000000000000001E-3</v>
      </c>
      <c r="M85" t="str">
        <f t="shared" si="67"/>
        <v>N</v>
      </c>
      <c r="N85">
        <v>79</v>
      </c>
      <c r="O85" s="33">
        <f t="shared" si="69"/>
        <v>6.0000000000000001E-3</v>
      </c>
      <c r="P85" s="34">
        <f t="shared" ref="P85:V85" si="84">COUNTIF(E85:E99,"&gt;"&amp;$O$2)/COUNT(E85:E99)</f>
        <v>0.8666666666666667</v>
      </c>
      <c r="Q85" s="34">
        <f t="shared" si="84"/>
        <v>0.6</v>
      </c>
      <c r="R85" s="34">
        <f t="shared" si="84"/>
        <v>0.6</v>
      </c>
      <c r="S85" s="34">
        <f t="shared" si="84"/>
        <v>0.6</v>
      </c>
      <c r="T85" s="34">
        <f t="shared" si="84"/>
        <v>0.46666666666666667</v>
      </c>
      <c r="U85" s="34">
        <f t="shared" si="84"/>
        <v>0.66666666666666663</v>
      </c>
      <c r="V85" s="34">
        <f t="shared" si="84"/>
        <v>0.6</v>
      </c>
    </row>
    <row r="86" spans="1:22" hidden="1">
      <c r="A86" s="18">
        <v>11001</v>
      </c>
      <c r="B86" s="19">
        <v>37060</v>
      </c>
      <c r="C86" s="4" t="s">
        <v>46</v>
      </c>
      <c r="D86" s="4">
        <v>1.78</v>
      </c>
      <c r="E86" s="15">
        <v>3</v>
      </c>
      <c r="F86" s="15">
        <v>1</v>
      </c>
      <c r="G86" s="15">
        <v>1</v>
      </c>
      <c r="H86" s="15">
        <v>1</v>
      </c>
      <c r="I86" s="15">
        <v>1</v>
      </c>
      <c r="J86" s="15">
        <v>3</v>
      </c>
      <c r="K86" s="15">
        <v>1</v>
      </c>
      <c r="L86" s="16">
        <v>6.0000000000000001E-3</v>
      </c>
      <c r="M86" t="str">
        <f t="shared" si="67"/>
        <v>N</v>
      </c>
      <c r="N86">
        <v>80</v>
      </c>
      <c r="O86" s="33">
        <f t="shared" si="69"/>
        <v>6.0000000000000001E-3</v>
      </c>
      <c r="P86" s="34">
        <f t="shared" ref="P86:V86" si="85">COUNTIF(E86:E100,"&gt;"&amp;$O$2)/COUNT(E86:E100)</f>
        <v>0.8666666666666667</v>
      </c>
      <c r="Q86" s="34">
        <f t="shared" si="85"/>
        <v>0.6</v>
      </c>
      <c r="R86" s="34">
        <f t="shared" si="85"/>
        <v>0.53333333333333333</v>
      </c>
      <c r="S86" s="34">
        <f t="shared" si="85"/>
        <v>0.53333333333333333</v>
      </c>
      <c r="T86" s="34">
        <f t="shared" si="85"/>
        <v>0.4</v>
      </c>
      <c r="U86" s="34">
        <f t="shared" si="85"/>
        <v>0.66666666666666663</v>
      </c>
      <c r="V86" s="34">
        <f t="shared" si="85"/>
        <v>0.6</v>
      </c>
    </row>
    <row r="87" spans="1:22" hidden="1">
      <c r="A87" s="18">
        <v>11496</v>
      </c>
      <c r="B87" s="19">
        <v>36697</v>
      </c>
      <c r="C87" s="4" t="s">
        <v>44</v>
      </c>
      <c r="D87" s="4">
        <v>155</v>
      </c>
      <c r="E87" s="15">
        <v>3</v>
      </c>
      <c r="F87" s="15">
        <v>3</v>
      </c>
      <c r="G87" s="15">
        <v>3</v>
      </c>
      <c r="H87" s="15">
        <v>5</v>
      </c>
      <c r="I87" s="15">
        <v>1</v>
      </c>
      <c r="J87" s="15">
        <v>1</v>
      </c>
      <c r="K87" s="15">
        <v>5</v>
      </c>
      <c r="L87" s="16">
        <v>6.0000000000000001E-3</v>
      </c>
      <c r="M87" t="str">
        <f t="shared" si="67"/>
        <v>N</v>
      </c>
      <c r="N87">
        <v>81</v>
      </c>
      <c r="O87" s="33">
        <f t="shared" si="69"/>
        <v>5.0000000000000001E-3</v>
      </c>
      <c r="P87" s="34">
        <f t="shared" ref="P87:V87" si="86">COUNTIF(E87:E101,"&gt;"&amp;$O$2)/COUNT(E87:E101)</f>
        <v>0.8666666666666667</v>
      </c>
      <c r="Q87" s="34">
        <f t="shared" si="86"/>
        <v>0.6</v>
      </c>
      <c r="R87" s="34">
        <f t="shared" si="86"/>
        <v>0.6</v>
      </c>
      <c r="S87" s="34">
        <f t="shared" si="86"/>
        <v>0.6</v>
      </c>
      <c r="T87" s="34">
        <f t="shared" si="86"/>
        <v>0.46666666666666667</v>
      </c>
      <c r="U87" s="34">
        <f t="shared" si="86"/>
        <v>0.66666666666666663</v>
      </c>
      <c r="V87" s="34">
        <f t="shared" si="86"/>
        <v>0.6</v>
      </c>
    </row>
    <row r="88" spans="1:22" hidden="1">
      <c r="A88" s="12">
        <v>11507</v>
      </c>
      <c r="B88" s="14">
        <v>36684</v>
      </c>
      <c r="C88" s="4" t="s">
        <v>44</v>
      </c>
      <c r="D88" s="4">
        <v>185</v>
      </c>
      <c r="E88" s="15">
        <v>4</v>
      </c>
      <c r="F88" s="15">
        <v>5</v>
      </c>
      <c r="G88" s="15">
        <v>3</v>
      </c>
      <c r="H88" s="15">
        <v>5</v>
      </c>
      <c r="I88" s="15">
        <v>1</v>
      </c>
      <c r="J88" s="15">
        <v>3</v>
      </c>
      <c r="K88" s="15">
        <v>5</v>
      </c>
      <c r="L88" s="16">
        <v>6.0000000000000001E-3</v>
      </c>
      <c r="M88" t="str">
        <f t="shared" si="67"/>
        <v>N</v>
      </c>
      <c r="N88">
        <v>82</v>
      </c>
      <c r="O88" s="33">
        <f t="shared" si="69"/>
        <v>5.0000000000000001E-3</v>
      </c>
      <c r="P88" s="34">
        <f t="shared" ref="P88:V88" si="87">COUNTIF(E88:E102,"&gt;"&amp;$O$2)/COUNT(E88:E102)</f>
        <v>0.8666666666666667</v>
      </c>
      <c r="Q88" s="34">
        <f t="shared" si="87"/>
        <v>0.6</v>
      </c>
      <c r="R88" s="34">
        <f t="shared" si="87"/>
        <v>0.53333333333333333</v>
      </c>
      <c r="S88" s="34">
        <f t="shared" si="87"/>
        <v>0.53333333333333333</v>
      </c>
      <c r="T88" s="34">
        <f t="shared" si="87"/>
        <v>0.46666666666666667</v>
      </c>
      <c r="U88" s="34">
        <f t="shared" si="87"/>
        <v>0.66666666666666663</v>
      </c>
      <c r="V88" s="34">
        <f t="shared" si="87"/>
        <v>0.53333333333333333</v>
      </c>
    </row>
    <row r="89" spans="1:22" hidden="1">
      <c r="A89" s="12">
        <v>11508</v>
      </c>
      <c r="B89" s="14">
        <v>36684</v>
      </c>
      <c r="C89" s="4" t="s">
        <v>44</v>
      </c>
      <c r="D89" s="4">
        <v>185</v>
      </c>
      <c r="E89" s="15">
        <v>4</v>
      </c>
      <c r="F89" s="15">
        <v>3</v>
      </c>
      <c r="G89" s="15">
        <v>5</v>
      </c>
      <c r="H89" s="15">
        <v>5</v>
      </c>
      <c r="I89" s="15">
        <v>5</v>
      </c>
      <c r="J89" s="15">
        <v>3</v>
      </c>
      <c r="K89" s="15">
        <v>5</v>
      </c>
      <c r="L89" s="16">
        <v>6.0000000000000001E-3</v>
      </c>
      <c r="M89" t="str">
        <f t="shared" si="67"/>
        <v>N</v>
      </c>
      <c r="N89">
        <v>83</v>
      </c>
      <c r="O89" s="33">
        <f t="shared" si="69"/>
        <v>5.0000000000000001E-3</v>
      </c>
      <c r="P89" s="34">
        <f t="shared" ref="P89:V89" si="88">COUNTIF(E89:E103,"&gt;"&amp;$O$2)/COUNT(E89:E103)</f>
        <v>0.8666666666666667</v>
      </c>
      <c r="Q89" s="34">
        <f t="shared" si="88"/>
        <v>0.53333333333333333</v>
      </c>
      <c r="R89" s="34">
        <f t="shared" si="88"/>
        <v>0.53333333333333333</v>
      </c>
      <c r="S89" s="34">
        <f t="shared" si="88"/>
        <v>0.53333333333333333</v>
      </c>
      <c r="T89" s="34">
        <f t="shared" si="88"/>
        <v>0.53333333333333333</v>
      </c>
      <c r="U89" s="34">
        <f t="shared" si="88"/>
        <v>0.66666666666666663</v>
      </c>
      <c r="V89" s="34">
        <f t="shared" si="88"/>
        <v>0.53333333333333333</v>
      </c>
    </row>
    <row r="90" spans="1:22" hidden="1">
      <c r="A90" s="18">
        <v>11361</v>
      </c>
      <c r="B90" s="19">
        <v>38630</v>
      </c>
      <c r="C90" s="4" t="s">
        <v>46</v>
      </c>
      <c r="D90" s="4">
        <v>655</v>
      </c>
      <c r="E90" s="15">
        <v>4</v>
      </c>
      <c r="F90" s="15">
        <v>3</v>
      </c>
      <c r="G90" s="15">
        <v>3</v>
      </c>
      <c r="H90" s="15">
        <v>5</v>
      </c>
      <c r="I90" s="15">
        <v>5</v>
      </c>
      <c r="J90" s="15">
        <v>5</v>
      </c>
      <c r="K90" s="15">
        <v>5</v>
      </c>
      <c r="L90" s="16">
        <v>6.0000000000000001E-3</v>
      </c>
      <c r="M90" t="str">
        <f t="shared" si="67"/>
        <v>N</v>
      </c>
      <c r="N90">
        <v>84</v>
      </c>
      <c r="O90" s="33">
        <f t="shared" si="69"/>
        <v>5.0000000000000001E-3</v>
      </c>
      <c r="P90" s="34">
        <f t="shared" ref="P90:V90" si="89">COUNTIF(E90:E104,"&gt;"&amp;$O$2)/COUNT(E90:E104)</f>
        <v>0.8666666666666667</v>
      </c>
      <c r="Q90" s="34">
        <f t="shared" si="89"/>
        <v>0.53333333333333333</v>
      </c>
      <c r="R90" s="34">
        <f t="shared" si="89"/>
        <v>0.46666666666666667</v>
      </c>
      <c r="S90" s="34">
        <f t="shared" si="89"/>
        <v>0.46666666666666667</v>
      </c>
      <c r="T90" s="34">
        <f t="shared" si="89"/>
        <v>0.53333333333333333</v>
      </c>
      <c r="U90" s="34">
        <f t="shared" si="89"/>
        <v>0.66666666666666663</v>
      </c>
      <c r="V90" s="34">
        <f t="shared" si="89"/>
        <v>0.53333333333333333</v>
      </c>
    </row>
    <row r="91" spans="1:22" hidden="1">
      <c r="A91" s="12">
        <v>11399</v>
      </c>
      <c r="B91" s="14">
        <v>38630</v>
      </c>
      <c r="C91" s="4" t="s">
        <v>46</v>
      </c>
      <c r="D91" s="4">
        <v>676</v>
      </c>
      <c r="E91" s="15">
        <v>4</v>
      </c>
      <c r="F91" s="15">
        <v>1</v>
      </c>
      <c r="G91" s="15">
        <v>5</v>
      </c>
      <c r="H91" s="15">
        <v>5</v>
      </c>
      <c r="I91" s="15">
        <v>5</v>
      </c>
      <c r="J91" s="15">
        <v>5</v>
      </c>
      <c r="K91" s="15">
        <v>5</v>
      </c>
      <c r="L91" s="16">
        <v>6.0000000000000001E-3</v>
      </c>
      <c r="M91" t="str">
        <f t="shared" si="67"/>
        <v>N</v>
      </c>
      <c r="N91">
        <v>85</v>
      </c>
      <c r="O91" s="33">
        <f t="shared" si="69"/>
        <v>5.0000000000000001E-3</v>
      </c>
      <c r="P91" s="34">
        <f t="shared" ref="P91:V91" si="90">COUNTIF(E91:E105,"&gt;"&amp;$O$2)/COUNT(E91:E105)</f>
        <v>0.8666666666666667</v>
      </c>
      <c r="Q91" s="34">
        <f t="shared" si="90"/>
        <v>0.53333333333333333</v>
      </c>
      <c r="R91" s="34">
        <f t="shared" si="90"/>
        <v>0.46666666666666667</v>
      </c>
      <c r="S91" s="34">
        <f t="shared" si="90"/>
        <v>0.46666666666666667</v>
      </c>
      <c r="T91" s="34">
        <f t="shared" si="90"/>
        <v>0.46666666666666667</v>
      </c>
      <c r="U91" s="34">
        <f t="shared" si="90"/>
        <v>0.6</v>
      </c>
      <c r="V91" s="34">
        <f t="shared" si="90"/>
        <v>0.53333333333333333</v>
      </c>
    </row>
    <row r="92" spans="1:22" hidden="1">
      <c r="A92" s="18">
        <v>3213</v>
      </c>
      <c r="B92" s="19">
        <v>36626</v>
      </c>
      <c r="C92" s="4" t="s">
        <v>46</v>
      </c>
      <c r="D92" s="4">
        <v>119</v>
      </c>
      <c r="E92" s="15">
        <v>4</v>
      </c>
      <c r="F92" s="15">
        <v>3</v>
      </c>
      <c r="G92" s="15">
        <v>1</v>
      </c>
      <c r="H92" s="15">
        <v>1</v>
      </c>
      <c r="I92" s="15">
        <v>1</v>
      </c>
      <c r="J92" s="15">
        <v>3</v>
      </c>
      <c r="K92" s="15">
        <v>1</v>
      </c>
      <c r="L92" s="16">
        <v>6.0000000000000001E-3</v>
      </c>
      <c r="M92" t="str">
        <f t="shared" si="67"/>
        <v>N</v>
      </c>
      <c r="N92">
        <v>86</v>
      </c>
      <c r="O92" s="33">
        <f t="shared" si="69"/>
        <v>5.0000000000000001E-3</v>
      </c>
      <c r="P92" s="34">
        <f t="shared" ref="P92:V92" si="91">COUNTIF(E92:E106,"&gt;"&amp;$O$2)/COUNT(E92:E106)</f>
        <v>0.8666666666666667</v>
      </c>
      <c r="Q92" s="34">
        <f t="shared" si="91"/>
        <v>0.6</v>
      </c>
      <c r="R92" s="34">
        <f t="shared" si="91"/>
        <v>0.46666666666666667</v>
      </c>
      <c r="S92" s="34">
        <f t="shared" si="91"/>
        <v>0.46666666666666667</v>
      </c>
      <c r="T92" s="34">
        <f t="shared" si="91"/>
        <v>0.46666666666666667</v>
      </c>
      <c r="U92" s="34">
        <f t="shared" si="91"/>
        <v>0.6</v>
      </c>
      <c r="V92" s="34">
        <f t="shared" si="91"/>
        <v>0.53333333333333333</v>
      </c>
    </row>
    <row r="93" spans="1:22" hidden="1">
      <c r="A93" s="18">
        <v>34470</v>
      </c>
      <c r="B93" s="19">
        <v>39564</v>
      </c>
      <c r="C93" s="4" t="s">
        <v>46</v>
      </c>
      <c r="D93" s="4">
        <v>118</v>
      </c>
      <c r="E93" s="15">
        <v>5</v>
      </c>
      <c r="F93" s="15">
        <v>5</v>
      </c>
      <c r="G93" s="15">
        <v>3</v>
      </c>
      <c r="H93" s="15">
        <v>1</v>
      </c>
      <c r="I93" s="15">
        <v>5</v>
      </c>
      <c r="J93" s="15">
        <v>5</v>
      </c>
      <c r="K93" s="15">
        <v>3</v>
      </c>
      <c r="L93" s="16">
        <v>6.0000000000000001E-3</v>
      </c>
      <c r="M93" t="str">
        <f t="shared" si="67"/>
        <v>N</v>
      </c>
      <c r="N93">
        <v>87</v>
      </c>
      <c r="O93" s="33">
        <f t="shared" si="69"/>
        <v>5.0000000000000001E-3</v>
      </c>
      <c r="P93" s="34">
        <f t="shared" ref="P93:V93" si="92">COUNTIF(E93:E107,"&gt;"&amp;$O$2)/COUNT(E93:E107)</f>
        <v>0.8</v>
      </c>
      <c r="Q93" s="34">
        <f t="shared" si="92"/>
        <v>0.53333333333333333</v>
      </c>
      <c r="R93" s="34">
        <f t="shared" si="92"/>
        <v>0.53333333333333333</v>
      </c>
      <c r="S93" s="34">
        <f t="shared" si="92"/>
        <v>0.53333333333333333</v>
      </c>
      <c r="T93" s="34">
        <f t="shared" si="92"/>
        <v>0.46666666666666667</v>
      </c>
      <c r="U93" s="34">
        <f t="shared" si="92"/>
        <v>0.53333333333333333</v>
      </c>
      <c r="V93" s="34">
        <f t="shared" si="92"/>
        <v>0.6</v>
      </c>
    </row>
    <row r="94" spans="1:22" hidden="1">
      <c r="A94" s="18">
        <v>11092</v>
      </c>
      <c r="B94" s="19">
        <v>37103</v>
      </c>
      <c r="C94" s="4" t="s">
        <v>46</v>
      </c>
      <c r="D94" s="4">
        <v>0.52600000000000002</v>
      </c>
      <c r="E94" s="15">
        <v>3</v>
      </c>
      <c r="F94" s="15">
        <v>1</v>
      </c>
      <c r="G94" s="15">
        <v>1</v>
      </c>
      <c r="H94" s="15">
        <v>1</v>
      </c>
      <c r="I94" s="15">
        <v>1</v>
      </c>
      <c r="J94" s="15">
        <v>1</v>
      </c>
      <c r="K94" s="15">
        <v>1</v>
      </c>
      <c r="L94" s="16">
        <v>5.0000000000000001E-3</v>
      </c>
      <c r="M94" t="str">
        <f t="shared" si="67"/>
        <v>N</v>
      </c>
      <c r="N94">
        <v>88</v>
      </c>
      <c r="O94" s="33">
        <f t="shared" si="69"/>
        <v>5.0000000000000001E-3</v>
      </c>
      <c r="P94" s="34">
        <f t="shared" ref="P94:V94" si="93">COUNTIF(E94:E108,"&gt;"&amp;$O$2)/COUNT(E94:E108)</f>
        <v>0.73333333333333328</v>
      </c>
      <c r="Q94" s="34">
        <f t="shared" si="93"/>
        <v>0.46666666666666667</v>
      </c>
      <c r="R94" s="34">
        <f t="shared" si="93"/>
        <v>0.53333333333333333</v>
      </c>
      <c r="S94" s="34">
        <f t="shared" si="93"/>
        <v>0.6</v>
      </c>
      <c r="T94" s="34">
        <f t="shared" si="93"/>
        <v>0.46666666666666667</v>
      </c>
      <c r="U94" s="34">
        <f t="shared" si="93"/>
        <v>0.46666666666666667</v>
      </c>
      <c r="V94" s="34">
        <f t="shared" si="93"/>
        <v>0.6</v>
      </c>
    </row>
    <row r="95" spans="1:22" hidden="1">
      <c r="A95" s="18">
        <v>11522</v>
      </c>
      <c r="B95" s="19">
        <v>36698</v>
      </c>
      <c r="C95" s="4" t="s">
        <v>46</v>
      </c>
      <c r="D95" s="4">
        <v>4.8</v>
      </c>
      <c r="E95" s="15">
        <v>1</v>
      </c>
      <c r="F95" s="15">
        <v>1</v>
      </c>
      <c r="G95" s="15">
        <v>5</v>
      </c>
      <c r="H95" s="15">
        <v>5</v>
      </c>
      <c r="I95" s="15">
        <v>5</v>
      </c>
      <c r="J95" s="15">
        <v>1</v>
      </c>
      <c r="K95" s="15">
        <v>5</v>
      </c>
      <c r="L95" s="16">
        <v>5.0000000000000001E-3</v>
      </c>
      <c r="M95" t="str">
        <f t="shared" si="67"/>
        <v>N</v>
      </c>
      <c r="N95">
        <v>89</v>
      </c>
      <c r="O95" s="33">
        <f t="shared" si="69"/>
        <v>5.0000000000000001E-3</v>
      </c>
      <c r="P95" s="34">
        <f t="shared" ref="P95:V95" si="94">COUNTIF(E95:E109,"&gt;"&amp;$O$2)/COUNT(E95:E109)</f>
        <v>0.73333333333333328</v>
      </c>
      <c r="Q95" s="34">
        <f t="shared" si="94"/>
        <v>0.53333333333333333</v>
      </c>
      <c r="R95" s="34">
        <f t="shared" si="94"/>
        <v>0.6</v>
      </c>
      <c r="S95" s="34">
        <f t="shared" si="94"/>
        <v>0.66666666666666663</v>
      </c>
      <c r="T95" s="34">
        <f t="shared" si="94"/>
        <v>0.53333333333333333</v>
      </c>
      <c r="U95" s="34">
        <f t="shared" si="94"/>
        <v>0.53333333333333333</v>
      </c>
      <c r="V95" s="34">
        <f t="shared" si="94"/>
        <v>0.66666666666666663</v>
      </c>
    </row>
    <row r="96" spans="1:22">
      <c r="A96" s="18">
        <v>11452</v>
      </c>
      <c r="B96" s="19">
        <v>36698</v>
      </c>
      <c r="C96" s="4" t="s">
        <v>46</v>
      </c>
      <c r="D96" s="4">
        <v>1.52</v>
      </c>
      <c r="E96" s="15">
        <v>1</v>
      </c>
      <c r="F96" s="15">
        <v>1</v>
      </c>
      <c r="G96" s="15">
        <v>1</v>
      </c>
      <c r="H96" s="15">
        <v>1</v>
      </c>
      <c r="I96" s="15">
        <v>1</v>
      </c>
      <c r="J96" s="15">
        <v>1</v>
      </c>
      <c r="K96" s="15">
        <v>1</v>
      </c>
      <c r="L96" s="16">
        <v>5.0000000000000001E-3</v>
      </c>
      <c r="M96" t="str">
        <f t="shared" si="67"/>
        <v>Y</v>
      </c>
      <c r="N96">
        <v>90</v>
      </c>
      <c r="O96" s="33">
        <f>MEDIAN(L96:L114)</f>
        <v>5.0000000000000001E-3</v>
      </c>
      <c r="P96" s="34">
        <f t="shared" ref="P96:V96" si="95">COUNTIF(E96:E114,"&gt;"&amp;$O$2)/COUNT(E96:E114)</f>
        <v>0.84210526315789469</v>
      </c>
      <c r="Q96" s="34">
        <f t="shared" si="95"/>
        <v>0.57894736842105265</v>
      </c>
      <c r="R96" s="34">
        <f t="shared" si="95"/>
        <v>0.57894736842105265</v>
      </c>
      <c r="S96" s="34">
        <f t="shared" si="95"/>
        <v>0.63157894736842102</v>
      </c>
      <c r="T96" s="34">
        <f t="shared" si="95"/>
        <v>0.52631578947368418</v>
      </c>
      <c r="U96" s="34">
        <f t="shared" si="95"/>
        <v>0.68421052631578949</v>
      </c>
      <c r="V96" s="34">
        <f t="shared" si="95"/>
        <v>0.63157894736842102</v>
      </c>
    </row>
    <row r="97" spans="1:22" hidden="1">
      <c r="A97" s="18">
        <v>11525</v>
      </c>
      <c r="B97" s="19">
        <v>38141</v>
      </c>
      <c r="C97" s="4" t="s">
        <v>46</v>
      </c>
      <c r="D97" s="4">
        <v>2.23</v>
      </c>
      <c r="E97" s="15">
        <v>5</v>
      </c>
      <c r="F97" s="15">
        <v>3</v>
      </c>
      <c r="G97" s="15">
        <v>1</v>
      </c>
      <c r="H97" s="15">
        <v>1</v>
      </c>
      <c r="I97" s="15">
        <v>1</v>
      </c>
      <c r="J97" s="15">
        <v>5</v>
      </c>
      <c r="K97" s="15">
        <v>1</v>
      </c>
      <c r="L97" s="16">
        <v>5.0000000000000001E-3</v>
      </c>
      <c r="M97" t="str">
        <f t="shared" si="67"/>
        <v>N</v>
      </c>
      <c r="N97">
        <v>91</v>
      </c>
      <c r="O97" s="33">
        <f t="shared" si="69"/>
        <v>5.0000000000000001E-3</v>
      </c>
      <c r="P97" s="34">
        <f t="shared" ref="P97:V97" si="96">COUNTIF(E97:E111,"&gt;"&amp;$O$2)/COUNT(E97:E111)</f>
        <v>0.8666666666666667</v>
      </c>
      <c r="Q97" s="34">
        <f t="shared" si="96"/>
        <v>0.6</v>
      </c>
      <c r="R97" s="34">
        <f t="shared" si="96"/>
        <v>0.53333333333333333</v>
      </c>
      <c r="S97" s="34">
        <f t="shared" si="96"/>
        <v>0.6</v>
      </c>
      <c r="T97" s="34">
        <f t="shared" si="96"/>
        <v>0.53333333333333333</v>
      </c>
      <c r="U97" s="34">
        <f t="shared" si="96"/>
        <v>0.66666666666666663</v>
      </c>
      <c r="V97" s="34">
        <f t="shared" si="96"/>
        <v>0.66666666666666663</v>
      </c>
    </row>
    <row r="98" spans="1:22" hidden="1">
      <c r="A98" s="18">
        <v>11518</v>
      </c>
      <c r="B98" s="19">
        <v>36698</v>
      </c>
      <c r="C98" s="4" t="s">
        <v>44</v>
      </c>
      <c r="D98" s="4">
        <v>17.5</v>
      </c>
      <c r="E98" s="15">
        <v>3</v>
      </c>
      <c r="F98" s="15">
        <v>3</v>
      </c>
      <c r="G98" s="15">
        <v>1</v>
      </c>
      <c r="H98" s="15">
        <v>3</v>
      </c>
      <c r="I98" s="15">
        <v>1</v>
      </c>
      <c r="J98" s="15">
        <v>5</v>
      </c>
      <c r="K98" s="15">
        <v>5</v>
      </c>
      <c r="L98" s="16">
        <v>5.0000000000000001E-3</v>
      </c>
      <c r="M98" t="str">
        <f t="shared" si="67"/>
        <v>N</v>
      </c>
      <c r="N98">
        <v>92</v>
      </c>
      <c r="O98" s="33">
        <f t="shared" si="69"/>
        <v>5.0000000000000001E-3</v>
      </c>
      <c r="P98" s="34">
        <f t="shared" ref="P98:V98" si="97">COUNTIF(E98:E112,"&gt;"&amp;$O$2)/COUNT(E98:E112)</f>
        <v>0.8666666666666667</v>
      </c>
      <c r="Q98" s="34">
        <f t="shared" si="97"/>
        <v>0.6</v>
      </c>
      <c r="R98" s="34">
        <f t="shared" si="97"/>
        <v>0.6</v>
      </c>
      <c r="S98" s="34">
        <f t="shared" si="97"/>
        <v>0.66666666666666663</v>
      </c>
      <c r="T98" s="34">
        <f t="shared" si="97"/>
        <v>0.53333333333333333</v>
      </c>
      <c r="U98" s="34">
        <f t="shared" si="97"/>
        <v>0.66666666666666663</v>
      </c>
      <c r="V98" s="34">
        <f t="shared" si="97"/>
        <v>0.66666666666666663</v>
      </c>
    </row>
    <row r="99" spans="1:22" hidden="1">
      <c r="A99" s="18">
        <v>11535</v>
      </c>
      <c r="B99" s="19">
        <v>38854</v>
      </c>
      <c r="C99" s="4" t="s">
        <v>44</v>
      </c>
      <c r="D99" s="4">
        <v>2.1</v>
      </c>
      <c r="E99" s="15">
        <v>3</v>
      </c>
      <c r="F99" s="15">
        <v>1</v>
      </c>
      <c r="G99" s="15">
        <v>5</v>
      </c>
      <c r="H99" s="15">
        <v>5</v>
      </c>
      <c r="I99" s="15">
        <v>5</v>
      </c>
      <c r="J99" s="15">
        <v>1</v>
      </c>
      <c r="K99" s="15">
        <v>5</v>
      </c>
      <c r="L99" s="16">
        <v>5.0000000000000001E-3</v>
      </c>
      <c r="M99" t="str">
        <f t="shared" si="67"/>
        <v>N</v>
      </c>
      <c r="N99">
        <v>93</v>
      </c>
      <c r="O99" s="33">
        <f t="shared" si="69"/>
        <v>5.0000000000000001E-3</v>
      </c>
      <c r="P99" s="34">
        <f t="shared" ref="P99:V99" si="98">COUNTIF(E99:E113,"&gt;"&amp;$O$2)/COUNT(E99:E113)</f>
        <v>0.8666666666666667</v>
      </c>
      <c r="Q99" s="34">
        <f t="shared" si="98"/>
        <v>0.53333333333333333</v>
      </c>
      <c r="R99" s="34">
        <f t="shared" si="98"/>
        <v>0.66666666666666663</v>
      </c>
      <c r="S99" s="34">
        <f t="shared" si="98"/>
        <v>0.66666666666666663</v>
      </c>
      <c r="T99" s="34">
        <f t="shared" si="98"/>
        <v>0.6</v>
      </c>
      <c r="U99" s="34">
        <f t="shared" si="98"/>
        <v>0.66666666666666663</v>
      </c>
      <c r="V99" s="34">
        <f t="shared" si="98"/>
        <v>0.66666666666666663</v>
      </c>
    </row>
    <row r="100" spans="1:22" hidden="1">
      <c r="A100" s="18">
        <v>11426</v>
      </c>
      <c r="B100" s="19">
        <v>36699</v>
      </c>
      <c r="C100" s="4" t="s">
        <v>46</v>
      </c>
      <c r="D100" s="4">
        <v>33.9</v>
      </c>
      <c r="E100" s="15">
        <v>3</v>
      </c>
      <c r="F100" s="15">
        <v>3</v>
      </c>
      <c r="G100" s="15">
        <v>1</v>
      </c>
      <c r="H100" s="15">
        <v>1</v>
      </c>
      <c r="I100" s="15">
        <v>1</v>
      </c>
      <c r="J100" s="15">
        <v>3</v>
      </c>
      <c r="K100" s="15">
        <v>1</v>
      </c>
      <c r="L100" s="16">
        <v>5.0000000000000001E-3</v>
      </c>
      <c r="M100" t="str">
        <f t="shared" si="67"/>
        <v>N</v>
      </c>
      <c r="N100">
        <v>94</v>
      </c>
      <c r="O100" s="33">
        <f t="shared" si="69"/>
        <v>5.0000000000000001E-3</v>
      </c>
      <c r="P100" s="34">
        <f t="shared" ref="P100:V100" si="99">COUNTIF(E100:E114,"&gt;"&amp;$O$2)/COUNT(E100:E114)</f>
        <v>0.8666666666666667</v>
      </c>
      <c r="Q100" s="34">
        <f t="shared" si="99"/>
        <v>0.6</v>
      </c>
      <c r="R100" s="34">
        <f t="shared" si="99"/>
        <v>0.66666666666666663</v>
      </c>
      <c r="S100" s="34">
        <f t="shared" si="99"/>
        <v>0.66666666666666663</v>
      </c>
      <c r="T100" s="34">
        <f t="shared" si="99"/>
        <v>0.6</v>
      </c>
      <c r="U100" s="34">
        <f t="shared" si="99"/>
        <v>0.73333333333333328</v>
      </c>
      <c r="V100" s="34">
        <f t="shared" si="99"/>
        <v>0.66666666666666663</v>
      </c>
    </row>
    <row r="101" spans="1:22" hidden="1">
      <c r="A101" s="12">
        <v>11429</v>
      </c>
      <c r="B101" s="14">
        <v>37383</v>
      </c>
      <c r="C101" s="4" t="s">
        <v>46</v>
      </c>
      <c r="D101" s="4">
        <v>1.39</v>
      </c>
      <c r="E101" s="15">
        <v>4</v>
      </c>
      <c r="F101" s="15">
        <v>1</v>
      </c>
      <c r="G101" s="15">
        <v>3</v>
      </c>
      <c r="H101" s="15">
        <v>5</v>
      </c>
      <c r="I101" s="15">
        <v>5</v>
      </c>
      <c r="J101" s="15">
        <v>3</v>
      </c>
      <c r="K101" s="15">
        <v>1</v>
      </c>
      <c r="L101" s="16">
        <v>5.0000000000000001E-3</v>
      </c>
      <c r="M101" t="str">
        <f t="shared" si="67"/>
        <v>N</v>
      </c>
      <c r="N101">
        <v>95</v>
      </c>
      <c r="O101" s="33">
        <f t="shared" si="69"/>
        <v>5.0000000000000001E-3</v>
      </c>
      <c r="P101" s="34">
        <f t="shared" ref="P101:V101" si="100">COUNTIF(E101:E115,"&gt;"&amp;$O$2)/COUNT(E101:E115)</f>
        <v>0.8666666666666667</v>
      </c>
      <c r="Q101" s="34">
        <f t="shared" si="100"/>
        <v>0.6</v>
      </c>
      <c r="R101" s="34">
        <f t="shared" si="100"/>
        <v>0.73333333333333328</v>
      </c>
      <c r="S101" s="34">
        <f t="shared" si="100"/>
        <v>0.66666666666666663</v>
      </c>
      <c r="T101" s="34">
        <f t="shared" si="100"/>
        <v>0.6</v>
      </c>
      <c r="U101" s="34">
        <f t="shared" si="100"/>
        <v>0.73333333333333328</v>
      </c>
      <c r="V101" s="34">
        <f t="shared" si="100"/>
        <v>0.66666666666666663</v>
      </c>
    </row>
    <row r="102" spans="1:22" hidden="1">
      <c r="A102" s="18">
        <v>11512</v>
      </c>
      <c r="B102" s="19">
        <v>36691</v>
      </c>
      <c r="C102" s="4" t="s">
        <v>44</v>
      </c>
      <c r="D102" s="4">
        <v>1.38</v>
      </c>
      <c r="E102" s="15">
        <v>3</v>
      </c>
      <c r="F102" s="15">
        <v>5</v>
      </c>
      <c r="G102" s="15">
        <v>1</v>
      </c>
      <c r="H102" s="15">
        <v>1</v>
      </c>
      <c r="I102" s="15">
        <v>1</v>
      </c>
      <c r="J102" s="15">
        <v>1</v>
      </c>
      <c r="K102" s="15">
        <v>1</v>
      </c>
      <c r="L102" s="16">
        <v>5.0000000000000001E-3</v>
      </c>
      <c r="M102" t="str">
        <f t="shared" ref="M102:M110" si="101">IF(MOD(N102,15)=0,"Y","N")</f>
        <v>N</v>
      </c>
      <c r="N102">
        <v>96</v>
      </c>
      <c r="O102" s="33">
        <f t="shared" si="69"/>
        <v>3.0000000000000001E-3</v>
      </c>
      <c r="P102" s="34">
        <f t="shared" ref="P102:V102" si="102">COUNTIF(E102:E116,"&gt;"&amp;$O$2)/COUNT(E102:E116)</f>
        <v>0.8666666666666667</v>
      </c>
      <c r="Q102" s="34">
        <f t="shared" si="102"/>
        <v>0.66666666666666663</v>
      </c>
      <c r="R102" s="34">
        <f t="shared" si="102"/>
        <v>0.73333333333333328</v>
      </c>
      <c r="S102" s="34">
        <f t="shared" si="102"/>
        <v>0.66666666666666663</v>
      </c>
      <c r="T102" s="34">
        <f t="shared" si="102"/>
        <v>0.6</v>
      </c>
      <c r="U102" s="34">
        <f t="shared" si="102"/>
        <v>0.73333333333333328</v>
      </c>
      <c r="V102" s="34">
        <f t="shared" si="102"/>
        <v>0.73333333333333328</v>
      </c>
    </row>
    <row r="103" spans="1:22" hidden="1">
      <c r="A103" s="12">
        <v>11492</v>
      </c>
      <c r="B103" s="14">
        <v>36684</v>
      </c>
      <c r="C103" s="4" t="s">
        <v>46</v>
      </c>
      <c r="D103" s="4">
        <v>205</v>
      </c>
      <c r="E103" s="15">
        <v>4</v>
      </c>
      <c r="F103" s="15">
        <v>1</v>
      </c>
      <c r="G103" s="15">
        <v>3</v>
      </c>
      <c r="H103" s="15">
        <v>5</v>
      </c>
      <c r="I103" s="15">
        <v>5</v>
      </c>
      <c r="J103" s="15">
        <v>5</v>
      </c>
      <c r="K103" s="15">
        <v>5</v>
      </c>
      <c r="L103" s="16">
        <v>5.0000000000000001E-3</v>
      </c>
      <c r="M103" t="str">
        <f t="shared" si="101"/>
        <v>N</v>
      </c>
      <c r="N103">
        <v>97</v>
      </c>
      <c r="O103" s="33">
        <f t="shared" si="69"/>
        <v>3.0000000000000001E-3</v>
      </c>
      <c r="P103" s="34">
        <f t="shared" ref="P103:V103" si="103">COUNTIF(E103:E117,"&gt;"&amp;$O$2)/COUNT(E103:E117)</f>
        <v>0.8666666666666667</v>
      </c>
      <c r="Q103" s="34">
        <f t="shared" si="103"/>
        <v>0.66666666666666663</v>
      </c>
      <c r="R103" s="34">
        <f t="shared" si="103"/>
        <v>0.8</v>
      </c>
      <c r="S103" s="34">
        <f t="shared" si="103"/>
        <v>0.73333333333333328</v>
      </c>
      <c r="T103" s="34">
        <f t="shared" si="103"/>
        <v>0.66666666666666663</v>
      </c>
      <c r="U103" s="34">
        <f t="shared" si="103"/>
        <v>0.8</v>
      </c>
      <c r="V103" s="34">
        <f t="shared" si="103"/>
        <v>0.8</v>
      </c>
    </row>
    <row r="104" spans="1:22" hidden="1">
      <c r="A104" s="12">
        <v>11493</v>
      </c>
      <c r="B104" s="14">
        <v>38628</v>
      </c>
      <c r="C104" s="4" t="s">
        <v>46</v>
      </c>
      <c r="D104" s="4">
        <v>205</v>
      </c>
      <c r="E104" s="15">
        <v>5</v>
      </c>
      <c r="F104" s="15">
        <v>5</v>
      </c>
      <c r="G104" s="15">
        <v>1</v>
      </c>
      <c r="H104" s="15">
        <v>1</v>
      </c>
      <c r="I104" s="15">
        <v>5</v>
      </c>
      <c r="J104" s="15">
        <v>5</v>
      </c>
      <c r="K104" s="15">
        <v>5</v>
      </c>
      <c r="L104" s="16">
        <v>5.0000000000000001E-3</v>
      </c>
      <c r="M104" t="str">
        <f t="shared" si="101"/>
        <v>N</v>
      </c>
      <c r="N104">
        <v>98</v>
      </c>
      <c r="O104" s="33">
        <f t="shared" si="69"/>
        <v>3.0000000000000001E-3</v>
      </c>
      <c r="P104" s="34">
        <f t="shared" ref="P104:V104" si="104">COUNTIF(E104:E118,"&gt;"&amp;$O$2)/COUNT(E104:E118)</f>
        <v>0.8666666666666667</v>
      </c>
      <c r="Q104" s="34">
        <f t="shared" si="104"/>
        <v>0.66666666666666663</v>
      </c>
      <c r="R104" s="34">
        <f t="shared" si="104"/>
        <v>0.8</v>
      </c>
      <c r="S104" s="34">
        <f t="shared" si="104"/>
        <v>0.73333333333333328</v>
      </c>
      <c r="T104" s="34">
        <f t="shared" si="104"/>
        <v>0.66666666666666663</v>
      </c>
      <c r="U104" s="34">
        <f t="shared" si="104"/>
        <v>0.8</v>
      </c>
      <c r="V104" s="34">
        <f t="shared" si="104"/>
        <v>0.8</v>
      </c>
    </row>
    <row r="105" spans="1:22" hidden="1">
      <c r="A105" s="18">
        <v>11509</v>
      </c>
      <c r="B105" s="19">
        <v>37810</v>
      </c>
      <c r="C105" s="4" t="s">
        <v>44</v>
      </c>
      <c r="D105" s="4">
        <v>0.496</v>
      </c>
      <c r="E105" s="15">
        <v>3</v>
      </c>
      <c r="F105" s="15">
        <v>5</v>
      </c>
      <c r="G105" s="15">
        <v>5</v>
      </c>
      <c r="H105" s="15">
        <v>5</v>
      </c>
      <c r="I105" s="15">
        <v>1</v>
      </c>
      <c r="J105" s="15">
        <v>1</v>
      </c>
      <c r="K105" s="15">
        <v>5</v>
      </c>
      <c r="L105" s="16">
        <v>5.0000000000000001E-3</v>
      </c>
      <c r="M105" t="str">
        <f t="shared" si="101"/>
        <v>N</v>
      </c>
      <c r="N105">
        <v>99</v>
      </c>
      <c r="O105" s="33">
        <f t="shared" si="69"/>
        <v>3.0000000000000001E-3</v>
      </c>
      <c r="P105" s="34">
        <f t="shared" ref="P105:V105" si="105">COUNTIF(E105:E119,"&gt;"&amp;$O$2)/COUNT(E105:E119)</f>
        <v>0.8666666666666667</v>
      </c>
      <c r="Q105" s="34">
        <f t="shared" si="105"/>
        <v>0.66666666666666663</v>
      </c>
      <c r="R105" s="34">
        <f t="shared" si="105"/>
        <v>0.8666666666666667</v>
      </c>
      <c r="S105" s="34">
        <f t="shared" si="105"/>
        <v>0.8</v>
      </c>
      <c r="T105" s="34">
        <f t="shared" si="105"/>
        <v>0.6</v>
      </c>
      <c r="U105" s="34">
        <f t="shared" si="105"/>
        <v>0.8</v>
      </c>
      <c r="V105" s="34">
        <f t="shared" si="105"/>
        <v>0.73333333333333328</v>
      </c>
    </row>
    <row r="106" spans="1:22" hidden="1">
      <c r="A106" s="18">
        <v>11431</v>
      </c>
      <c r="B106" s="19">
        <v>37384</v>
      </c>
      <c r="C106" s="4" t="s">
        <v>46</v>
      </c>
      <c r="D106" s="4">
        <v>0.53</v>
      </c>
      <c r="E106" s="15">
        <v>5</v>
      </c>
      <c r="F106" s="15">
        <v>3</v>
      </c>
      <c r="G106" s="15">
        <v>3</v>
      </c>
      <c r="H106" s="15">
        <v>5</v>
      </c>
      <c r="I106" s="15">
        <v>3</v>
      </c>
      <c r="J106" s="15">
        <v>5</v>
      </c>
      <c r="K106" s="15">
        <v>5</v>
      </c>
      <c r="L106" s="16">
        <v>5.0000000000000001E-3</v>
      </c>
      <c r="M106" t="str">
        <f t="shared" si="101"/>
        <v>N</v>
      </c>
      <c r="N106">
        <v>100</v>
      </c>
      <c r="O106" s="33">
        <f t="shared" si="69"/>
        <v>3.0000000000000001E-3</v>
      </c>
      <c r="P106" s="34">
        <f t="shared" ref="P106:V106" si="106">COUNTIF(E106:E120,"&gt;"&amp;$O$2)/COUNT(E106:E120)</f>
        <v>0.8666666666666667</v>
      </c>
      <c r="Q106" s="34">
        <f t="shared" si="106"/>
        <v>0.66666666666666663</v>
      </c>
      <c r="R106" s="34">
        <f t="shared" si="106"/>
        <v>0.8</v>
      </c>
      <c r="S106" s="34">
        <f t="shared" si="106"/>
        <v>0.8</v>
      </c>
      <c r="T106" s="34">
        <f t="shared" si="106"/>
        <v>0.6</v>
      </c>
      <c r="U106" s="34">
        <f t="shared" si="106"/>
        <v>0.8666666666666667</v>
      </c>
      <c r="V106" s="34">
        <f t="shared" si="106"/>
        <v>0.66666666666666663</v>
      </c>
    </row>
    <row r="107" spans="1:22" hidden="1">
      <c r="A107" s="18">
        <v>10979</v>
      </c>
      <c r="B107" s="19">
        <v>37067</v>
      </c>
      <c r="C107" s="4" t="s">
        <v>46</v>
      </c>
      <c r="D107" s="4">
        <v>1.2</v>
      </c>
      <c r="E107" s="15">
        <v>1</v>
      </c>
      <c r="F107" s="15">
        <v>1</v>
      </c>
      <c r="G107" s="15">
        <v>5</v>
      </c>
      <c r="H107" s="15">
        <v>5</v>
      </c>
      <c r="I107" s="15">
        <v>1</v>
      </c>
      <c r="J107" s="15">
        <v>1</v>
      </c>
      <c r="K107" s="15">
        <v>5</v>
      </c>
      <c r="L107" s="16">
        <v>5.0000000000000001E-3</v>
      </c>
      <c r="M107" t="str">
        <f t="shared" si="101"/>
        <v>N</v>
      </c>
      <c r="N107">
        <v>101</v>
      </c>
      <c r="O107" s="33">
        <f t="shared" si="69"/>
        <v>3.0000000000000001E-3</v>
      </c>
      <c r="P107" s="34">
        <f t="shared" ref="P107:V107" si="107">COUNTIF(E107:E121,"&gt;"&amp;$O$2)/COUNT(E107:E121)</f>
        <v>0.8666666666666667</v>
      </c>
      <c r="Q107" s="34">
        <f t="shared" si="107"/>
        <v>0.6</v>
      </c>
      <c r="R107" s="34">
        <f t="shared" si="107"/>
        <v>0.8</v>
      </c>
      <c r="S107" s="34">
        <f t="shared" si="107"/>
        <v>0.8</v>
      </c>
      <c r="T107" s="34">
        <f t="shared" si="107"/>
        <v>0.6</v>
      </c>
      <c r="U107" s="34">
        <f t="shared" si="107"/>
        <v>0.8666666666666667</v>
      </c>
      <c r="V107" s="34">
        <f t="shared" si="107"/>
        <v>0.66666666666666663</v>
      </c>
    </row>
    <row r="108" spans="1:22" hidden="1">
      <c r="A108" s="18">
        <v>2208</v>
      </c>
      <c r="B108" s="19">
        <v>36615</v>
      </c>
      <c r="C108" s="4" t="s">
        <v>44</v>
      </c>
      <c r="D108" s="4">
        <v>1.26</v>
      </c>
      <c r="E108" s="15">
        <v>1</v>
      </c>
      <c r="F108" s="15">
        <v>1</v>
      </c>
      <c r="G108" s="15">
        <v>5</v>
      </c>
      <c r="H108" s="15">
        <v>5</v>
      </c>
      <c r="I108" s="15">
        <v>5</v>
      </c>
      <c r="J108" s="15">
        <v>1</v>
      </c>
      <c r="K108" s="15">
        <v>5</v>
      </c>
      <c r="L108" s="16">
        <v>5.0000000000000001E-3</v>
      </c>
      <c r="M108" t="str">
        <f t="shared" si="101"/>
        <v>N</v>
      </c>
      <c r="N108">
        <v>102</v>
      </c>
      <c r="O108" s="33">
        <f t="shared" si="69"/>
        <v>0</v>
      </c>
      <c r="P108" s="34">
        <f t="shared" ref="P108:V108" si="108">COUNTIF(E108:E122,"&gt;"&amp;$O$2)/COUNT(E108:E122)</f>
        <v>0.93333333333333335</v>
      </c>
      <c r="Q108" s="34">
        <f t="shared" si="108"/>
        <v>0.66666666666666663</v>
      </c>
      <c r="R108" s="34">
        <f t="shared" si="108"/>
        <v>0.8</v>
      </c>
      <c r="S108" s="34">
        <f t="shared" si="108"/>
        <v>0.73333333333333328</v>
      </c>
      <c r="T108" s="34">
        <f t="shared" si="108"/>
        <v>0.6</v>
      </c>
      <c r="U108" s="34">
        <f t="shared" si="108"/>
        <v>0.8666666666666667</v>
      </c>
      <c r="V108" s="34">
        <f t="shared" si="108"/>
        <v>0.66666666666666663</v>
      </c>
    </row>
    <row r="109" spans="1:22" hidden="1">
      <c r="A109" s="12">
        <v>7144</v>
      </c>
      <c r="B109" s="14">
        <v>38212</v>
      </c>
      <c r="C109" s="4" t="s">
        <v>44</v>
      </c>
      <c r="D109" s="4">
        <v>357</v>
      </c>
      <c r="E109" s="15">
        <v>4</v>
      </c>
      <c r="F109" s="15">
        <v>3</v>
      </c>
      <c r="G109" s="15">
        <v>5</v>
      </c>
      <c r="H109" s="15">
        <v>5</v>
      </c>
      <c r="I109" s="15">
        <v>3</v>
      </c>
      <c r="J109" s="15">
        <v>5</v>
      </c>
      <c r="K109" s="15">
        <v>5</v>
      </c>
      <c r="L109" s="16">
        <v>3.0000000000000001E-3</v>
      </c>
      <c r="M109" t="str">
        <f t="shared" si="101"/>
        <v>N</v>
      </c>
      <c r="N109">
        <v>103</v>
      </c>
      <c r="O109" s="33">
        <f t="shared" si="69"/>
        <v>0</v>
      </c>
      <c r="P109" s="34">
        <f t="shared" ref="P109:V109" si="109">COUNTIF(E109:E123,"&gt;"&amp;$O$2)/COUNT(E109:E123)</f>
        <v>1</v>
      </c>
      <c r="Q109" s="34">
        <f t="shared" si="109"/>
        <v>0.66666666666666663</v>
      </c>
      <c r="R109" s="34">
        <f t="shared" si="109"/>
        <v>0.8</v>
      </c>
      <c r="S109" s="34">
        <f t="shared" si="109"/>
        <v>0.73333333333333328</v>
      </c>
      <c r="T109" s="34">
        <f t="shared" si="109"/>
        <v>0.6</v>
      </c>
      <c r="U109" s="34">
        <f t="shared" si="109"/>
        <v>0.8666666666666667</v>
      </c>
      <c r="V109" s="34">
        <f t="shared" si="109"/>
        <v>0.66666666666666663</v>
      </c>
    </row>
    <row r="110" spans="1:22" hidden="1">
      <c r="A110" s="12">
        <v>7145</v>
      </c>
      <c r="B110" s="14">
        <v>38481</v>
      </c>
      <c r="C110" s="4" t="s">
        <v>44</v>
      </c>
      <c r="D110" s="4">
        <v>357</v>
      </c>
      <c r="E110" s="15">
        <v>3</v>
      </c>
      <c r="F110" s="15">
        <v>1</v>
      </c>
      <c r="G110" s="15">
        <v>1</v>
      </c>
      <c r="H110" s="15">
        <v>1</v>
      </c>
      <c r="I110" s="15">
        <v>1</v>
      </c>
      <c r="J110" s="15">
        <v>3</v>
      </c>
      <c r="K110" s="15">
        <v>1</v>
      </c>
      <c r="L110" s="16">
        <v>3.0000000000000001E-3</v>
      </c>
      <c r="M110" t="str">
        <f t="shared" si="101"/>
        <v>N</v>
      </c>
      <c r="N110">
        <v>104</v>
      </c>
      <c r="O110" s="33">
        <f t="shared" si="69"/>
        <v>0</v>
      </c>
      <c r="P110" s="34">
        <f t="shared" ref="P110:V110" si="110">COUNTIF(E110:E124,"&gt;"&amp;$O$2)/COUNT(E110:E124)</f>
        <v>1</v>
      </c>
      <c r="Q110" s="34">
        <f t="shared" si="110"/>
        <v>0.66666666666666663</v>
      </c>
      <c r="R110" s="34">
        <f t="shared" si="110"/>
        <v>0.73333333333333328</v>
      </c>
      <c r="S110" s="34">
        <f t="shared" si="110"/>
        <v>0.66666666666666663</v>
      </c>
      <c r="T110" s="34">
        <f t="shared" si="110"/>
        <v>0.53333333333333333</v>
      </c>
      <c r="U110" s="34">
        <f t="shared" si="110"/>
        <v>0.8</v>
      </c>
      <c r="V110" s="34">
        <f t="shared" si="110"/>
        <v>0.6</v>
      </c>
    </row>
    <row r="111" spans="1:22" hidden="1">
      <c r="A111" s="12">
        <v>7146</v>
      </c>
      <c r="B111" s="14">
        <v>38658</v>
      </c>
      <c r="C111" s="4" t="s">
        <v>44</v>
      </c>
      <c r="D111" s="4">
        <v>357</v>
      </c>
      <c r="E111" s="15">
        <v>3</v>
      </c>
      <c r="F111" s="15">
        <v>5</v>
      </c>
      <c r="G111" s="15">
        <v>1</v>
      </c>
      <c r="H111" s="15">
        <v>1</v>
      </c>
      <c r="I111" s="15">
        <v>5</v>
      </c>
      <c r="J111" s="15">
        <v>5</v>
      </c>
      <c r="K111" s="15">
        <v>5</v>
      </c>
      <c r="L111" s="16">
        <v>3.0000000000000001E-3</v>
      </c>
      <c r="M111" t="s">
        <v>216</v>
      </c>
      <c r="N111">
        <v>105</v>
      </c>
      <c r="O111" s="33">
        <f t="shared" si="69"/>
        <v>0</v>
      </c>
      <c r="P111" s="34">
        <f t="shared" ref="P111:V111" si="111">COUNTIF(E111:E125,"&gt;"&amp;$O$2)/COUNT(E111:E125)</f>
        <v>1</v>
      </c>
      <c r="Q111" s="34">
        <f t="shared" si="111"/>
        <v>0.73333333333333328</v>
      </c>
      <c r="R111" s="34">
        <f t="shared" si="111"/>
        <v>0.8</v>
      </c>
      <c r="S111" s="34">
        <f t="shared" si="111"/>
        <v>0.66666666666666663</v>
      </c>
      <c r="T111" s="34">
        <f t="shared" si="111"/>
        <v>0.53333333333333333</v>
      </c>
      <c r="U111" s="34">
        <f t="shared" si="111"/>
        <v>0.8</v>
      </c>
      <c r="V111" s="34">
        <f t="shared" si="111"/>
        <v>0.66666666666666663</v>
      </c>
    </row>
    <row r="112" spans="1:22" hidden="1">
      <c r="A112" s="12">
        <v>7147</v>
      </c>
      <c r="B112" s="14">
        <v>39210</v>
      </c>
      <c r="C112" s="4" t="s">
        <v>44</v>
      </c>
      <c r="D112" s="4">
        <v>357</v>
      </c>
      <c r="E112" s="15">
        <v>4</v>
      </c>
      <c r="F112" s="15">
        <v>3</v>
      </c>
      <c r="G112" s="15">
        <v>3</v>
      </c>
      <c r="H112" s="15">
        <v>3</v>
      </c>
      <c r="I112" s="15">
        <v>1</v>
      </c>
      <c r="J112" s="15">
        <v>5</v>
      </c>
      <c r="K112" s="15">
        <v>1</v>
      </c>
      <c r="L112" s="16">
        <v>3.0000000000000001E-3</v>
      </c>
      <c r="M112" t="str">
        <f>IF(MOD(N112,15)=0,"Y","N")</f>
        <v>N</v>
      </c>
      <c r="N112">
        <v>106</v>
      </c>
      <c r="O112" s="33">
        <f t="shared" si="69"/>
        <v>0</v>
      </c>
      <c r="P112" s="34">
        <f t="shared" ref="P112:V112" si="112">COUNTIF(E112:E126,"&gt;"&amp;$O$2)/COUNT(E112:E126)</f>
        <v>1</v>
      </c>
      <c r="Q112" s="34">
        <f t="shared" si="112"/>
        <v>0.73333333333333328</v>
      </c>
      <c r="R112" s="34">
        <f t="shared" si="112"/>
        <v>0.8</v>
      </c>
      <c r="S112" s="34">
        <f t="shared" si="112"/>
        <v>0.66666666666666663</v>
      </c>
      <c r="T112" s="34">
        <f t="shared" si="112"/>
        <v>0.53333333333333333</v>
      </c>
      <c r="U112" s="34">
        <f t="shared" si="112"/>
        <v>0.8</v>
      </c>
      <c r="V112" s="34">
        <f t="shared" si="112"/>
        <v>0.66666666666666663</v>
      </c>
    </row>
    <row r="113" spans="1:22" hidden="1">
      <c r="A113" s="12">
        <v>39331</v>
      </c>
      <c r="B113" s="14">
        <v>39356</v>
      </c>
      <c r="C113" s="4" t="s">
        <v>44</v>
      </c>
      <c r="D113" s="4">
        <v>357</v>
      </c>
      <c r="E113" s="15">
        <v>4</v>
      </c>
      <c r="F113" s="15">
        <v>1</v>
      </c>
      <c r="G113" s="15">
        <v>5</v>
      </c>
      <c r="H113" s="15">
        <v>3</v>
      </c>
      <c r="I113" s="15">
        <v>5</v>
      </c>
      <c r="J113" s="15">
        <v>5</v>
      </c>
      <c r="K113" s="15">
        <v>5</v>
      </c>
      <c r="L113" s="16">
        <v>3.0000000000000001E-3</v>
      </c>
      <c r="M113" t="str">
        <f>IF(MOD(N113,15)=0,"Y","N")</f>
        <v>N</v>
      </c>
      <c r="N113">
        <v>107</v>
      </c>
      <c r="O113" s="33">
        <f t="shared" si="69"/>
        <v>0</v>
      </c>
      <c r="P113" s="34">
        <f t="shared" ref="P113:V113" si="113">COUNTIF(E113:E127,"&gt;"&amp;$O$2)/COUNT(E113:E127)</f>
        <v>1</v>
      </c>
      <c r="Q113" s="34">
        <f t="shared" si="113"/>
        <v>0.73333333333333328</v>
      </c>
      <c r="R113" s="34">
        <f t="shared" si="113"/>
        <v>0.73333333333333328</v>
      </c>
      <c r="S113" s="34">
        <f t="shared" si="113"/>
        <v>0.6</v>
      </c>
      <c r="T113" s="34">
        <f t="shared" si="113"/>
        <v>0.53333333333333333</v>
      </c>
      <c r="U113" s="34">
        <f t="shared" si="113"/>
        <v>0.8</v>
      </c>
      <c r="V113" s="34">
        <f t="shared" si="113"/>
        <v>0.73333333333333328</v>
      </c>
    </row>
    <row r="114" spans="1:22" hidden="1">
      <c r="A114" s="12">
        <v>39330</v>
      </c>
      <c r="B114" s="14">
        <v>39731</v>
      </c>
      <c r="C114" s="4" t="s">
        <v>44</v>
      </c>
      <c r="D114" s="4">
        <v>357</v>
      </c>
      <c r="E114" s="15">
        <v>3</v>
      </c>
      <c r="F114" s="15">
        <v>3</v>
      </c>
      <c r="G114" s="15">
        <v>5</v>
      </c>
      <c r="H114" s="15">
        <v>5</v>
      </c>
      <c r="I114" s="15">
        <v>5</v>
      </c>
      <c r="J114" s="15">
        <v>5</v>
      </c>
      <c r="K114" s="15">
        <v>5</v>
      </c>
      <c r="L114" s="16">
        <v>3.0000000000000001E-3</v>
      </c>
      <c r="M114" t="str">
        <f>IF(MOD(N114,15)=0,"Y","N")</f>
        <v>N</v>
      </c>
      <c r="N114">
        <v>108</v>
      </c>
      <c r="O114" s="33">
        <f t="shared" si="69"/>
        <v>0</v>
      </c>
      <c r="P114" s="34">
        <f t="shared" ref="P114:V114" si="114">COUNTIF(E114:E128,"&gt;"&amp;$O$2)/COUNT(E114:E128)</f>
        <v>1</v>
      </c>
      <c r="Q114" s="34">
        <f t="shared" si="114"/>
        <v>0.8</v>
      </c>
      <c r="R114" s="34">
        <f t="shared" si="114"/>
        <v>0.66666666666666663</v>
      </c>
      <c r="S114" s="34">
        <f t="shared" si="114"/>
        <v>0.53333333333333333</v>
      </c>
      <c r="T114" s="34">
        <f t="shared" si="114"/>
        <v>0.46666666666666667</v>
      </c>
      <c r="U114" s="34">
        <f t="shared" si="114"/>
        <v>0.8</v>
      </c>
      <c r="V114" s="34">
        <f t="shared" si="114"/>
        <v>0.66666666666666663</v>
      </c>
    </row>
    <row r="115" spans="1:22">
      <c r="A115" s="12">
        <v>7199</v>
      </c>
      <c r="B115" s="14">
        <v>39191</v>
      </c>
      <c r="C115" s="4" t="s">
        <v>46</v>
      </c>
      <c r="D115" s="4">
        <v>22.6</v>
      </c>
      <c r="E115" s="15">
        <v>5</v>
      </c>
      <c r="F115" s="15">
        <v>3</v>
      </c>
      <c r="G115" s="15">
        <v>3</v>
      </c>
      <c r="H115" s="15">
        <v>1</v>
      </c>
      <c r="I115" s="15">
        <v>1</v>
      </c>
      <c r="J115" s="15">
        <v>3</v>
      </c>
      <c r="K115" s="15">
        <v>1</v>
      </c>
      <c r="L115" s="16">
        <v>0</v>
      </c>
      <c r="M115" t="s">
        <v>196</v>
      </c>
      <c r="N115">
        <v>109</v>
      </c>
      <c r="O115" s="67">
        <f>MEDIAN(L115:L384)</f>
        <v>0</v>
      </c>
      <c r="P115" s="68">
        <f t="shared" ref="P115:V115" si="115">COUNTIF(E115:E384,"&gt;"&amp;$O$2)/COUNT(E115:E384)</f>
        <v>0.85185185185185186</v>
      </c>
      <c r="Q115" s="68">
        <f t="shared" si="115"/>
        <v>0.74444444444444446</v>
      </c>
      <c r="R115" s="68">
        <f t="shared" si="115"/>
        <v>0.64074074074074072</v>
      </c>
      <c r="S115" s="68">
        <f t="shared" si="115"/>
        <v>0.61851851851851847</v>
      </c>
      <c r="T115" s="68">
        <f t="shared" si="115"/>
        <v>0.4777777777777778</v>
      </c>
      <c r="U115" s="68">
        <f t="shared" si="115"/>
        <v>0.75555555555555554</v>
      </c>
      <c r="V115" s="68">
        <f t="shared" si="115"/>
        <v>0.68148148148148147</v>
      </c>
    </row>
    <row r="116" spans="1:22" hidden="1">
      <c r="A116" s="12">
        <v>39233</v>
      </c>
      <c r="B116" s="14">
        <v>39365</v>
      </c>
      <c r="C116" s="4" t="s">
        <v>46</v>
      </c>
      <c r="D116" s="4">
        <v>22.6</v>
      </c>
      <c r="E116" s="15">
        <v>4</v>
      </c>
      <c r="F116" s="15">
        <v>3</v>
      </c>
      <c r="G116" s="15">
        <v>5</v>
      </c>
      <c r="H116" s="15">
        <v>5</v>
      </c>
      <c r="I116" s="15">
        <v>5</v>
      </c>
      <c r="J116" s="15">
        <v>5</v>
      </c>
      <c r="K116" s="15">
        <v>3</v>
      </c>
      <c r="L116" s="16">
        <v>0</v>
      </c>
      <c r="M116" t="str">
        <f t="shared" ref="M116:M125" si="116">IF(MOD(N116,15)=0,"Y","N")</f>
        <v>N</v>
      </c>
      <c r="N116">
        <v>110</v>
      </c>
      <c r="O116" s="33">
        <f t="shared" ref="O116:O134" si="117">MEDIAN(L116:L135)</f>
        <v>0</v>
      </c>
      <c r="P116" s="34">
        <f t="shared" ref="P116:V118" si="118">COUNTIF(E116:E135,"&gt;"&amp;$O$2)/COUNT(E116:E135)</f>
        <v>0.9</v>
      </c>
      <c r="Q116" s="34">
        <f t="shared" si="118"/>
        <v>0.7</v>
      </c>
      <c r="R116" s="34">
        <f t="shared" si="118"/>
        <v>0.45</v>
      </c>
      <c r="S116" s="34">
        <f t="shared" si="118"/>
        <v>0.5</v>
      </c>
      <c r="T116" s="34">
        <f t="shared" si="118"/>
        <v>0.3</v>
      </c>
      <c r="U116" s="34">
        <f t="shared" si="118"/>
        <v>0.7</v>
      </c>
      <c r="V116" s="34">
        <f t="shared" si="118"/>
        <v>0.55000000000000004</v>
      </c>
    </row>
    <row r="117" spans="1:22" hidden="1">
      <c r="A117" s="12">
        <v>7202</v>
      </c>
      <c r="B117" s="14">
        <v>37567</v>
      </c>
      <c r="C117" s="4" t="s">
        <v>46</v>
      </c>
      <c r="D117" s="4">
        <v>22.6</v>
      </c>
      <c r="E117" s="15">
        <v>5</v>
      </c>
      <c r="F117" s="15">
        <v>5</v>
      </c>
      <c r="G117" s="15">
        <v>5</v>
      </c>
      <c r="H117" s="15">
        <v>5</v>
      </c>
      <c r="I117" s="15">
        <v>5</v>
      </c>
      <c r="J117" s="15">
        <v>5</v>
      </c>
      <c r="K117" s="15">
        <v>5</v>
      </c>
      <c r="L117" s="16">
        <v>0</v>
      </c>
      <c r="M117" t="str">
        <f t="shared" si="116"/>
        <v>N</v>
      </c>
      <c r="N117">
        <v>111</v>
      </c>
      <c r="O117" s="33">
        <f t="shared" si="117"/>
        <v>0</v>
      </c>
      <c r="P117" s="34">
        <f t="shared" si="118"/>
        <v>0.9</v>
      </c>
      <c r="Q117" s="34">
        <f t="shared" si="118"/>
        <v>0.7</v>
      </c>
      <c r="R117" s="34">
        <f t="shared" si="118"/>
        <v>0.45</v>
      </c>
      <c r="S117" s="34">
        <f t="shared" si="118"/>
        <v>0.5</v>
      </c>
      <c r="T117" s="34">
        <f t="shared" si="118"/>
        <v>0.3</v>
      </c>
      <c r="U117" s="34">
        <f t="shared" si="118"/>
        <v>0.7</v>
      </c>
      <c r="V117" s="34">
        <f t="shared" si="118"/>
        <v>0.55000000000000004</v>
      </c>
    </row>
    <row r="118" spans="1:22" hidden="1">
      <c r="A118" s="12">
        <v>7203</v>
      </c>
      <c r="B118" s="14">
        <v>38114</v>
      </c>
      <c r="C118" s="4" t="s">
        <v>46</v>
      </c>
      <c r="D118" s="4">
        <v>22.6</v>
      </c>
      <c r="E118" s="15">
        <v>4</v>
      </c>
      <c r="F118" s="15">
        <v>1</v>
      </c>
      <c r="G118" s="15">
        <v>5</v>
      </c>
      <c r="H118" s="15">
        <v>5</v>
      </c>
      <c r="I118" s="15">
        <v>5</v>
      </c>
      <c r="J118" s="15">
        <v>5</v>
      </c>
      <c r="K118" s="15">
        <v>3</v>
      </c>
      <c r="L118" s="16">
        <v>0</v>
      </c>
      <c r="M118" t="str">
        <f t="shared" si="116"/>
        <v>N</v>
      </c>
      <c r="N118">
        <v>112</v>
      </c>
      <c r="O118" s="33">
        <f t="shared" si="117"/>
        <v>0</v>
      </c>
      <c r="P118" s="34">
        <f t="shared" si="118"/>
        <v>0.9</v>
      </c>
      <c r="Q118" s="34">
        <f t="shared" si="118"/>
        <v>0.7</v>
      </c>
      <c r="R118" s="34">
        <f t="shared" si="118"/>
        <v>0.45</v>
      </c>
      <c r="S118" s="34">
        <f t="shared" si="118"/>
        <v>0.5</v>
      </c>
      <c r="T118" s="34">
        <f t="shared" si="118"/>
        <v>0.3</v>
      </c>
      <c r="U118" s="34">
        <f t="shared" si="118"/>
        <v>0.7</v>
      </c>
      <c r="V118" s="34">
        <f t="shared" si="118"/>
        <v>0.55000000000000004</v>
      </c>
    </row>
    <row r="119" spans="1:22" hidden="1">
      <c r="A119" s="12">
        <v>7204</v>
      </c>
      <c r="B119" s="14">
        <v>38490</v>
      </c>
      <c r="C119" s="4" t="s">
        <v>46</v>
      </c>
      <c r="D119" s="4">
        <v>22.6</v>
      </c>
      <c r="E119" s="15">
        <v>3</v>
      </c>
      <c r="F119" s="15">
        <v>3</v>
      </c>
      <c r="G119" s="15">
        <v>5</v>
      </c>
      <c r="H119" s="15">
        <v>3</v>
      </c>
      <c r="I119" s="15">
        <v>1</v>
      </c>
      <c r="J119" s="15">
        <v>3</v>
      </c>
      <c r="K119" s="15">
        <v>1</v>
      </c>
      <c r="L119" s="16">
        <v>0</v>
      </c>
      <c r="M119" t="str">
        <f t="shared" si="116"/>
        <v>N</v>
      </c>
      <c r="N119">
        <v>113</v>
      </c>
      <c r="O119" s="33">
        <f t="shared" si="117"/>
        <v>0</v>
      </c>
      <c r="P119" s="34">
        <f t="shared" ref="P119:V134" si="119">COUNTIF(E119:E138,"&gt;"&amp;$O$2)/COUNT(E119:E138)</f>
        <v>0.85</v>
      </c>
      <c r="Q119" s="34">
        <f t="shared" si="119"/>
        <v>0.7</v>
      </c>
      <c r="R119" s="34">
        <f t="shared" si="119"/>
        <v>0.45</v>
      </c>
      <c r="S119" s="34">
        <f t="shared" si="119"/>
        <v>0.5</v>
      </c>
      <c r="T119" s="34">
        <f t="shared" si="119"/>
        <v>0.25</v>
      </c>
      <c r="U119" s="34">
        <f t="shared" si="119"/>
        <v>0.65</v>
      </c>
      <c r="V119" s="34">
        <f t="shared" si="119"/>
        <v>0.55000000000000004</v>
      </c>
    </row>
    <row r="120" spans="1:22" hidden="1">
      <c r="A120" s="18">
        <v>11035</v>
      </c>
      <c r="B120" s="19">
        <v>37781</v>
      </c>
      <c r="C120" s="4" t="s">
        <v>44</v>
      </c>
      <c r="D120" s="4">
        <v>17.399999999999999</v>
      </c>
      <c r="E120" s="15">
        <v>5</v>
      </c>
      <c r="F120" s="15">
        <v>5</v>
      </c>
      <c r="G120" s="15">
        <v>1</v>
      </c>
      <c r="H120" s="15">
        <v>3</v>
      </c>
      <c r="I120" s="15">
        <v>1</v>
      </c>
      <c r="J120" s="15">
        <v>5</v>
      </c>
      <c r="K120" s="15">
        <v>1</v>
      </c>
      <c r="L120" s="16">
        <v>0</v>
      </c>
      <c r="M120" t="str">
        <f t="shared" si="116"/>
        <v>N</v>
      </c>
      <c r="N120">
        <v>114</v>
      </c>
      <c r="O120" s="33">
        <f t="shared" si="117"/>
        <v>0</v>
      </c>
      <c r="P120" s="34">
        <f t="shared" si="119"/>
        <v>0.85</v>
      </c>
      <c r="Q120" s="34">
        <f t="shared" si="119"/>
        <v>0.7</v>
      </c>
      <c r="R120" s="34">
        <f t="shared" si="119"/>
        <v>0.45</v>
      </c>
      <c r="S120" s="34">
        <f t="shared" si="119"/>
        <v>0.5</v>
      </c>
      <c r="T120" s="34">
        <f t="shared" si="119"/>
        <v>0.3</v>
      </c>
      <c r="U120" s="34">
        <f t="shared" si="119"/>
        <v>0.6</v>
      </c>
      <c r="V120" s="34">
        <f t="shared" si="119"/>
        <v>0.6</v>
      </c>
    </row>
    <row r="121" spans="1:22" hidden="1">
      <c r="A121" s="18">
        <v>11057</v>
      </c>
      <c r="B121" s="19">
        <v>37103</v>
      </c>
      <c r="C121" s="4" t="s">
        <v>46</v>
      </c>
      <c r="D121" s="4">
        <v>8.19</v>
      </c>
      <c r="E121" s="15">
        <v>3</v>
      </c>
      <c r="F121" s="15">
        <v>1</v>
      </c>
      <c r="G121" s="15">
        <v>3</v>
      </c>
      <c r="H121" s="15">
        <v>5</v>
      </c>
      <c r="I121" s="15">
        <v>5</v>
      </c>
      <c r="J121" s="15">
        <v>5</v>
      </c>
      <c r="K121" s="15">
        <v>5</v>
      </c>
      <c r="L121" s="16">
        <v>0</v>
      </c>
      <c r="M121" t="str">
        <f t="shared" si="116"/>
        <v>N</v>
      </c>
      <c r="N121">
        <v>115</v>
      </c>
      <c r="O121" s="33">
        <f t="shared" si="117"/>
        <v>0</v>
      </c>
      <c r="P121" s="34">
        <f t="shared" si="119"/>
        <v>0.85</v>
      </c>
      <c r="Q121" s="34">
        <f t="shared" si="119"/>
        <v>0.7</v>
      </c>
      <c r="R121" s="34">
        <f t="shared" si="119"/>
        <v>0.5</v>
      </c>
      <c r="S121" s="34">
        <f t="shared" si="119"/>
        <v>0.5</v>
      </c>
      <c r="T121" s="34">
        <f t="shared" si="119"/>
        <v>0.35</v>
      </c>
      <c r="U121" s="34">
        <f t="shared" si="119"/>
        <v>0.6</v>
      </c>
      <c r="V121" s="34">
        <f t="shared" si="119"/>
        <v>0.65</v>
      </c>
    </row>
    <row r="122" spans="1:22" hidden="1">
      <c r="A122" s="18">
        <v>11053</v>
      </c>
      <c r="B122" s="19">
        <v>37425</v>
      </c>
      <c r="C122" s="4" t="s">
        <v>44</v>
      </c>
      <c r="D122" s="4">
        <v>3.82</v>
      </c>
      <c r="E122" s="15">
        <v>3</v>
      </c>
      <c r="F122" s="15">
        <v>5</v>
      </c>
      <c r="G122" s="15">
        <v>3</v>
      </c>
      <c r="H122" s="15">
        <v>1</v>
      </c>
      <c r="I122" s="15">
        <v>1</v>
      </c>
      <c r="J122" s="15">
        <v>1</v>
      </c>
      <c r="K122" s="15">
        <v>3</v>
      </c>
      <c r="L122" s="16">
        <v>0</v>
      </c>
      <c r="M122" t="str">
        <f t="shared" si="116"/>
        <v>N</v>
      </c>
      <c r="N122">
        <v>116</v>
      </c>
      <c r="O122" s="33">
        <f t="shared" si="117"/>
        <v>0</v>
      </c>
      <c r="P122" s="34">
        <f t="shared" si="119"/>
        <v>0.85</v>
      </c>
      <c r="Q122" s="34">
        <f t="shared" si="119"/>
        <v>0.75</v>
      </c>
      <c r="R122" s="34">
        <f t="shared" si="119"/>
        <v>0.5</v>
      </c>
      <c r="S122" s="34">
        <f t="shared" si="119"/>
        <v>0.5</v>
      </c>
      <c r="T122" s="34">
        <f t="shared" si="119"/>
        <v>0.35</v>
      </c>
      <c r="U122" s="34">
        <f t="shared" si="119"/>
        <v>0.6</v>
      </c>
      <c r="V122" s="34">
        <f t="shared" si="119"/>
        <v>0.6</v>
      </c>
    </row>
    <row r="123" spans="1:22" hidden="1">
      <c r="A123" s="18">
        <v>11052</v>
      </c>
      <c r="B123" s="19">
        <v>37103</v>
      </c>
      <c r="C123" s="4" t="s">
        <v>44</v>
      </c>
      <c r="D123" s="4">
        <v>13.2</v>
      </c>
      <c r="E123" s="15">
        <v>3</v>
      </c>
      <c r="F123" s="15">
        <v>1</v>
      </c>
      <c r="G123" s="15">
        <v>5</v>
      </c>
      <c r="H123" s="15">
        <v>5</v>
      </c>
      <c r="I123" s="15">
        <v>5</v>
      </c>
      <c r="J123" s="15">
        <v>1</v>
      </c>
      <c r="K123" s="15">
        <v>5</v>
      </c>
      <c r="L123" s="16">
        <v>0</v>
      </c>
      <c r="M123" t="str">
        <f t="shared" si="116"/>
        <v>N</v>
      </c>
      <c r="N123">
        <v>117</v>
      </c>
      <c r="O123" s="33">
        <f t="shared" si="117"/>
        <v>0</v>
      </c>
      <c r="P123" s="34">
        <f t="shared" si="119"/>
        <v>0.85</v>
      </c>
      <c r="Q123" s="34">
        <f t="shared" si="119"/>
        <v>0.75</v>
      </c>
      <c r="R123" s="34">
        <f t="shared" si="119"/>
        <v>0.5</v>
      </c>
      <c r="S123" s="34">
        <f t="shared" si="119"/>
        <v>0.55000000000000004</v>
      </c>
      <c r="T123" s="34">
        <f t="shared" si="119"/>
        <v>0.35</v>
      </c>
      <c r="U123" s="34">
        <f t="shared" si="119"/>
        <v>0.6</v>
      </c>
      <c r="V123" s="34">
        <f t="shared" si="119"/>
        <v>0.55000000000000004</v>
      </c>
    </row>
    <row r="124" spans="1:22" hidden="1">
      <c r="A124" s="18">
        <v>11054</v>
      </c>
      <c r="B124" s="19">
        <v>39162</v>
      </c>
      <c r="C124" s="4" t="s">
        <v>44</v>
      </c>
      <c r="D124" s="4">
        <v>3.15</v>
      </c>
      <c r="E124" s="15">
        <v>4</v>
      </c>
      <c r="F124" s="15">
        <v>5</v>
      </c>
      <c r="G124" s="15">
        <v>1</v>
      </c>
      <c r="H124" s="15">
        <v>1</v>
      </c>
      <c r="I124" s="15">
        <v>1</v>
      </c>
      <c r="J124" s="15">
        <v>1</v>
      </c>
      <c r="K124" s="15">
        <v>1</v>
      </c>
      <c r="L124" s="16">
        <v>0</v>
      </c>
      <c r="M124" t="str">
        <f t="shared" si="116"/>
        <v>N</v>
      </c>
      <c r="N124">
        <v>118</v>
      </c>
      <c r="O124" s="33">
        <f t="shared" si="117"/>
        <v>0</v>
      </c>
      <c r="P124" s="34">
        <f t="shared" si="119"/>
        <v>0.85</v>
      </c>
      <c r="Q124" s="34">
        <f t="shared" si="119"/>
        <v>0.8</v>
      </c>
      <c r="R124" s="34">
        <f t="shared" si="119"/>
        <v>0.5</v>
      </c>
      <c r="S124" s="34">
        <f t="shared" si="119"/>
        <v>0.55000000000000004</v>
      </c>
      <c r="T124" s="34">
        <f t="shared" si="119"/>
        <v>0.35</v>
      </c>
      <c r="U124" s="34">
        <f t="shared" si="119"/>
        <v>0.65</v>
      </c>
      <c r="V124" s="34">
        <f t="shared" si="119"/>
        <v>0.55000000000000004</v>
      </c>
    </row>
    <row r="125" spans="1:22" hidden="1">
      <c r="A125" s="18">
        <v>11033</v>
      </c>
      <c r="B125" s="19">
        <v>37116</v>
      </c>
      <c r="C125" s="4" t="s">
        <v>44</v>
      </c>
      <c r="D125" s="4">
        <v>53.6</v>
      </c>
      <c r="E125" s="15">
        <v>5</v>
      </c>
      <c r="F125" s="15">
        <v>5</v>
      </c>
      <c r="G125" s="15">
        <v>3</v>
      </c>
      <c r="H125" s="15">
        <v>1</v>
      </c>
      <c r="I125" s="15">
        <v>1</v>
      </c>
      <c r="J125" s="15">
        <v>5</v>
      </c>
      <c r="K125" s="15">
        <v>3</v>
      </c>
      <c r="L125" s="16">
        <v>0</v>
      </c>
      <c r="M125" t="str">
        <f t="shared" si="116"/>
        <v>N</v>
      </c>
      <c r="N125">
        <v>119</v>
      </c>
      <c r="O125" s="33">
        <f t="shared" si="117"/>
        <v>0</v>
      </c>
      <c r="P125" s="34">
        <f t="shared" si="119"/>
        <v>0.85</v>
      </c>
      <c r="Q125" s="34">
        <f t="shared" si="119"/>
        <v>0.8</v>
      </c>
      <c r="R125" s="34">
        <f t="shared" si="119"/>
        <v>0.5</v>
      </c>
      <c r="S125" s="34">
        <f t="shared" si="119"/>
        <v>0.6</v>
      </c>
      <c r="T125" s="34">
        <f t="shared" si="119"/>
        <v>0.35</v>
      </c>
      <c r="U125" s="34">
        <f t="shared" si="119"/>
        <v>0.7</v>
      </c>
      <c r="V125" s="34">
        <f t="shared" si="119"/>
        <v>0.55000000000000004</v>
      </c>
    </row>
    <row r="126" spans="1:22">
      <c r="A126" s="18">
        <v>11034</v>
      </c>
      <c r="B126" s="19">
        <v>38937</v>
      </c>
      <c r="C126" s="4" t="s">
        <v>44</v>
      </c>
      <c r="D126" s="4">
        <v>53.6</v>
      </c>
      <c r="E126" s="15">
        <v>5</v>
      </c>
      <c r="F126" s="15">
        <v>5</v>
      </c>
      <c r="G126" s="15">
        <v>1</v>
      </c>
      <c r="H126" s="15">
        <v>1</v>
      </c>
      <c r="I126" s="15">
        <v>5</v>
      </c>
      <c r="J126" s="15">
        <v>3</v>
      </c>
      <c r="K126" s="15">
        <v>5</v>
      </c>
      <c r="L126" s="16">
        <v>0</v>
      </c>
      <c r="M126" t="str">
        <f t="shared" ref="M126:M134" si="120">IF(MOD(N126,20)=0,"Y","N")</f>
        <v>Y</v>
      </c>
      <c r="N126">
        <v>120</v>
      </c>
      <c r="O126" s="33">
        <f t="shared" si="117"/>
        <v>0</v>
      </c>
      <c r="P126" s="34">
        <f t="shared" si="119"/>
        <v>0.85</v>
      </c>
      <c r="Q126" s="34">
        <f t="shared" si="119"/>
        <v>0.8</v>
      </c>
      <c r="R126" s="34">
        <f t="shared" si="119"/>
        <v>0.45</v>
      </c>
      <c r="S126" s="34">
        <f t="shared" si="119"/>
        <v>0.6</v>
      </c>
      <c r="T126" s="34">
        <f t="shared" si="119"/>
        <v>0.35</v>
      </c>
      <c r="U126" s="34">
        <f t="shared" si="119"/>
        <v>0.7</v>
      </c>
      <c r="V126" s="34">
        <f t="shared" si="119"/>
        <v>0.5</v>
      </c>
    </row>
    <row r="127" spans="1:22" hidden="1">
      <c r="A127" s="18">
        <v>11306</v>
      </c>
      <c r="B127" s="19">
        <v>37116</v>
      </c>
      <c r="C127" s="4" t="s">
        <v>46</v>
      </c>
      <c r="D127" s="4">
        <v>4.55</v>
      </c>
      <c r="E127" s="15">
        <v>4</v>
      </c>
      <c r="F127" s="15">
        <v>3</v>
      </c>
      <c r="G127" s="15">
        <v>1</v>
      </c>
      <c r="H127" s="15">
        <v>1</v>
      </c>
      <c r="I127" s="15">
        <v>1</v>
      </c>
      <c r="J127" s="15">
        <v>3</v>
      </c>
      <c r="K127" s="15">
        <v>5</v>
      </c>
      <c r="L127" s="16">
        <v>0</v>
      </c>
      <c r="M127" t="str">
        <f t="shared" si="120"/>
        <v>N</v>
      </c>
      <c r="N127">
        <v>121</v>
      </c>
      <c r="O127" s="33">
        <f t="shared" si="117"/>
        <v>0</v>
      </c>
      <c r="P127" s="34">
        <f t="shared" si="119"/>
        <v>0.85</v>
      </c>
      <c r="Q127" s="34">
        <f t="shared" si="119"/>
        <v>0.8</v>
      </c>
      <c r="R127" s="34">
        <f t="shared" si="119"/>
        <v>0.45</v>
      </c>
      <c r="S127" s="34">
        <f t="shared" si="119"/>
        <v>0.6</v>
      </c>
      <c r="T127" s="34">
        <f t="shared" si="119"/>
        <v>0.3</v>
      </c>
      <c r="U127" s="34">
        <f t="shared" si="119"/>
        <v>0.7</v>
      </c>
      <c r="V127" s="34">
        <f t="shared" si="119"/>
        <v>0.5</v>
      </c>
    </row>
    <row r="128" spans="1:22" hidden="1">
      <c r="A128" s="18">
        <v>11227</v>
      </c>
      <c r="B128" s="19">
        <v>38931</v>
      </c>
      <c r="C128" s="4" t="s">
        <v>46</v>
      </c>
      <c r="D128" s="4">
        <v>10.4</v>
      </c>
      <c r="E128" s="15">
        <v>4</v>
      </c>
      <c r="F128" s="15">
        <v>5</v>
      </c>
      <c r="G128" s="15">
        <v>1</v>
      </c>
      <c r="H128" s="15">
        <v>1</v>
      </c>
      <c r="I128" s="15">
        <v>1</v>
      </c>
      <c r="J128" s="15">
        <v>3</v>
      </c>
      <c r="K128" s="15">
        <v>1</v>
      </c>
      <c r="L128" s="16">
        <v>0</v>
      </c>
      <c r="M128" t="str">
        <f t="shared" si="120"/>
        <v>N</v>
      </c>
      <c r="N128">
        <v>122</v>
      </c>
      <c r="O128" s="33">
        <f t="shared" si="117"/>
        <v>0</v>
      </c>
      <c r="P128" s="34">
        <f t="shared" si="119"/>
        <v>0.85</v>
      </c>
      <c r="Q128" s="34">
        <f t="shared" si="119"/>
        <v>0.8</v>
      </c>
      <c r="R128" s="34">
        <f t="shared" si="119"/>
        <v>0.5</v>
      </c>
      <c r="S128" s="34">
        <f t="shared" si="119"/>
        <v>0.65</v>
      </c>
      <c r="T128" s="34">
        <f t="shared" si="119"/>
        <v>0.3</v>
      </c>
      <c r="U128" s="34">
        <f t="shared" si="119"/>
        <v>0.7</v>
      </c>
      <c r="V128" s="34">
        <f t="shared" si="119"/>
        <v>0.5</v>
      </c>
    </row>
    <row r="129" spans="1:22" hidden="1">
      <c r="A129" s="18">
        <v>11219</v>
      </c>
      <c r="B129" s="19">
        <v>38930</v>
      </c>
      <c r="C129" s="4" t="s">
        <v>46</v>
      </c>
      <c r="D129" s="4">
        <v>27.6</v>
      </c>
      <c r="E129" s="15">
        <v>1</v>
      </c>
      <c r="F129" s="15">
        <v>3</v>
      </c>
      <c r="G129" s="15">
        <v>1</v>
      </c>
      <c r="H129" s="15">
        <v>1</v>
      </c>
      <c r="I129" s="15">
        <v>1</v>
      </c>
      <c r="J129" s="15">
        <v>3</v>
      </c>
      <c r="K129" s="15">
        <v>1</v>
      </c>
      <c r="L129" s="16">
        <v>0</v>
      </c>
      <c r="M129" t="str">
        <f t="shared" si="120"/>
        <v>N</v>
      </c>
      <c r="N129">
        <v>123</v>
      </c>
      <c r="O129" s="33">
        <f t="shared" si="117"/>
        <v>0</v>
      </c>
      <c r="P129" s="34">
        <f t="shared" si="119"/>
        <v>0.85</v>
      </c>
      <c r="Q129" s="34">
        <f t="shared" si="119"/>
        <v>0.8</v>
      </c>
      <c r="R129" s="34">
        <f t="shared" si="119"/>
        <v>0.5</v>
      </c>
      <c r="S129" s="34">
        <f t="shared" si="119"/>
        <v>0.65</v>
      </c>
      <c r="T129" s="34">
        <f t="shared" si="119"/>
        <v>0.3</v>
      </c>
      <c r="U129" s="34">
        <f t="shared" si="119"/>
        <v>0.65</v>
      </c>
      <c r="V129" s="34">
        <f t="shared" si="119"/>
        <v>0.5</v>
      </c>
    </row>
    <row r="130" spans="1:22" hidden="1">
      <c r="A130" s="18">
        <v>11078</v>
      </c>
      <c r="B130" s="19">
        <v>37067</v>
      </c>
      <c r="C130" s="4" t="s">
        <v>46</v>
      </c>
      <c r="D130" s="4">
        <v>1.2</v>
      </c>
      <c r="E130" s="15">
        <v>4</v>
      </c>
      <c r="F130" s="15">
        <v>3</v>
      </c>
      <c r="G130" s="15">
        <v>1</v>
      </c>
      <c r="H130" s="15">
        <v>1</v>
      </c>
      <c r="I130" s="15">
        <v>1</v>
      </c>
      <c r="J130" s="15">
        <v>3</v>
      </c>
      <c r="K130" s="15">
        <v>1</v>
      </c>
      <c r="L130" s="16">
        <v>0</v>
      </c>
      <c r="M130" t="str">
        <f t="shared" si="120"/>
        <v>N</v>
      </c>
      <c r="N130">
        <v>124</v>
      </c>
      <c r="O130" s="33">
        <f t="shared" si="117"/>
        <v>0</v>
      </c>
      <c r="P130" s="34">
        <f t="shared" si="119"/>
        <v>0.9</v>
      </c>
      <c r="Q130" s="34">
        <f t="shared" si="119"/>
        <v>0.8</v>
      </c>
      <c r="R130" s="34">
        <f t="shared" si="119"/>
        <v>0.55000000000000004</v>
      </c>
      <c r="S130" s="34">
        <f t="shared" si="119"/>
        <v>0.7</v>
      </c>
      <c r="T130" s="34">
        <f t="shared" si="119"/>
        <v>0.35</v>
      </c>
      <c r="U130" s="34">
        <f t="shared" si="119"/>
        <v>0.65</v>
      </c>
      <c r="V130" s="34">
        <f t="shared" si="119"/>
        <v>0.55000000000000004</v>
      </c>
    </row>
    <row r="131" spans="1:22" hidden="1">
      <c r="A131" s="18">
        <v>11043</v>
      </c>
      <c r="B131" s="19">
        <v>39161</v>
      </c>
      <c r="C131" s="4" t="s">
        <v>44</v>
      </c>
      <c r="D131" s="4">
        <v>5.56</v>
      </c>
      <c r="E131" s="15">
        <v>5</v>
      </c>
      <c r="F131" s="15">
        <v>1</v>
      </c>
      <c r="G131" s="15">
        <v>5</v>
      </c>
      <c r="H131" s="15">
        <v>5</v>
      </c>
      <c r="I131" s="15">
        <v>1</v>
      </c>
      <c r="J131" s="15">
        <v>5</v>
      </c>
      <c r="K131" s="15">
        <v>5</v>
      </c>
      <c r="L131" s="16">
        <v>0</v>
      </c>
      <c r="M131" t="str">
        <f t="shared" si="120"/>
        <v>N</v>
      </c>
      <c r="N131">
        <v>125</v>
      </c>
      <c r="O131" s="33">
        <f t="shared" si="117"/>
        <v>0</v>
      </c>
      <c r="P131" s="34">
        <f t="shared" si="119"/>
        <v>0.85</v>
      </c>
      <c r="Q131" s="34">
        <f t="shared" si="119"/>
        <v>0.75</v>
      </c>
      <c r="R131" s="34">
        <f t="shared" si="119"/>
        <v>0.55000000000000004</v>
      </c>
      <c r="S131" s="34">
        <f t="shared" si="119"/>
        <v>0.7</v>
      </c>
      <c r="T131" s="34">
        <f t="shared" si="119"/>
        <v>0.35</v>
      </c>
      <c r="U131" s="34">
        <f t="shared" si="119"/>
        <v>0.65</v>
      </c>
      <c r="V131" s="34">
        <f t="shared" si="119"/>
        <v>0.55000000000000004</v>
      </c>
    </row>
    <row r="132" spans="1:22" hidden="1">
      <c r="A132" s="18">
        <v>11168</v>
      </c>
      <c r="B132" s="19">
        <v>38140</v>
      </c>
      <c r="C132" s="4" t="s">
        <v>46</v>
      </c>
      <c r="D132" s="4">
        <v>50</v>
      </c>
      <c r="E132" s="15">
        <v>3</v>
      </c>
      <c r="F132" s="15">
        <v>1</v>
      </c>
      <c r="G132" s="15">
        <v>1</v>
      </c>
      <c r="H132" s="15">
        <v>3</v>
      </c>
      <c r="I132" s="15">
        <v>1</v>
      </c>
      <c r="J132" s="15">
        <v>1</v>
      </c>
      <c r="K132" s="15">
        <v>1</v>
      </c>
      <c r="L132" s="16">
        <v>0</v>
      </c>
      <c r="M132" t="str">
        <f t="shared" si="120"/>
        <v>N</v>
      </c>
      <c r="N132">
        <v>126</v>
      </c>
      <c r="O132" s="33">
        <f t="shared" si="117"/>
        <v>0</v>
      </c>
      <c r="P132" s="34">
        <f t="shared" si="119"/>
        <v>0.85</v>
      </c>
      <c r="Q132" s="34">
        <f t="shared" si="119"/>
        <v>0.8</v>
      </c>
      <c r="R132" s="34">
        <f t="shared" si="119"/>
        <v>0.5</v>
      </c>
      <c r="S132" s="34">
        <f t="shared" si="119"/>
        <v>0.65</v>
      </c>
      <c r="T132" s="34">
        <f t="shared" si="119"/>
        <v>0.4</v>
      </c>
      <c r="U132" s="34">
        <f t="shared" si="119"/>
        <v>0.65</v>
      </c>
      <c r="V132" s="34">
        <f t="shared" si="119"/>
        <v>0.55000000000000004</v>
      </c>
    </row>
    <row r="133" spans="1:22" hidden="1">
      <c r="A133" s="18">
        <v>11327</v>
      </c>
      <c r="B133" s="19">
        <v>38937</v>
      </c>
      <c r="C133" s="4" t="s">
        <v>44</v>
      </c>
      <c r="D133" s="4">
        <v>4.95</v>
      </c>
      <c r="E133" s="15">
        <v>3</v>
      </c>
      <c r="F133" s="15">
        <v>3</v>
      </c>
      <c r="G133" s="15">
        <v>1</v>
      </c>
      <c r="H133" s="15">
        <v>3</v>
      </c>
      <c r="I133" s="15">
        <v>1</v>
      </c>
      <c r="J133" s="15">
        <v>1</v>
      </c>
      <c r="K133" s="15">
        <v>5</v>
      </c>
      <c r="L133" s="16">
        <v>0</v>
      </c>
      <c r="M133" t="str">
        <f t="shared" si="120"/>
        <v>N</v>
      </c>
      <c r="N133">
        <v>127</v>
      </c>
      <c r="O133" s="33">
        <f t="shared" si="117"/>
        <v>0</v>
      </c>
      <c r="P133" s="34">
        <f t="shared" si="119"/>
        <v>0.85</v>
      </c>
      <c r="Q133" s="34">
        <f t="shared" si="119"/>
        <v>0.85</v>
      </c>
      <c r="R133" s="34">
        <f t="shared" si="119"/>
        <v>0.55000000000000004</v>
      </c>
      <c r="S133" s="34">
        <f t="shared" si="119"/>
        <v>0.6</v>
      </c>
      <c r="T133" s="34">
        <f t="shared" si="119"/>
        <v>0.45</v>
      </c>
      <c r="U133" s="34">
        <f t="shared" si="119"/>
        <v>0.7</v>
      </c>
      <c r="V133" s="34">
        <f t="shared" si="119"/>
        <v>0.6</v>
      </c>
    </row>
    <row r="134" spans="1:22" hidden="1">
      <c r="A134" s="18">
        <v>11077</v>
      </c>
      <c r="B134" s="19">
        <v>37083</v>
      </c>
      <c r="C134" s="4" t="s">
        <v>44</v>
      </c>
      <c r="D134" s="4">
        <v>8.18</v>
      </c>
      <c r="E134" s="15">
        <v>1</v>
      </c>
      <c r="F134" s="15">
        <v>1</v>
      </c>
      <c r="G134" s="15">
        <v>1</v>
      </c>
      <c r="H134" s="15">
        <v>1</v>
      </c>
      <c r="I134" s="15">
        <v>1</v>
      </c>
      <c r="J134" s="15">
        <v>3</v>
      </c>
      <c r="K134" s="15">
        <v>1</v>
      </c>
      <c r="L134" s="16">
        <v>0</v>
      </c>
      <c r="M134" t="str">
        <f t="shared" si="120"/>
        <v>N</v>
      </c>
      <c r="N134">
        <v>128</v>
      </c>
      <c r="O134" s="33">
        <f t="shared" si="117"/>
        <v>0</v>
      </c>
      <c r="P134" s="34">
        <f t="shared" si="119"/>
        <v>0.85</v>
      </c>
      <c r="Q134" s="34">
        <f t="shared" si="119"/>
        <v>0.85</v>
      </c>
      <c r="R134" s="34">
        <f t="shared" si="119"/>
        <v>0.6</v>
      </c>
      <c r="S134" s="34">
        <f t="shared" si="119"/>
        <v>0.6</v>
      </c>
      <c r="T134" s="34">
        <f t="shared" si="119"/>
        <v>0.45</v>
      </c>
      <c r="U134" s="34">
        <f t="shared" si="119"/>
        <v>0.75</v>
      </c>
      <c r="V134" s="34">
        <f t="shared" si="119"/>
        <v>0.55000000000000004</v>
      </c>
    </row>
    <row r="135" spans="1:22" hidden="1">
      <c r="A135" s="18">
        <v>11297</v>
      </c>
      <c r="B135" s="19">
        <v>38930</v>
      </c>
      <c r="C135" s="4" t="s">
        <v>46</v>
      </c>
      <c r="D135" s="4">
        <v>12.4</v>
      </c>
      <c r="E135" s="15">
        <v>3</v>
      </c>
      <c r="F135" s="15">
        <v>3</v>
      </c>
      <c r="G135" s="15">
        <v>1</v>
      </c>
      <c r="H135" s="15">
        <v>1</v>
      </c>
      <c r="I135" s="15">
        <v>1</v>
      </c>
      <c r="J135" s="15">
        <v>1</v>
      </c>
      <c r="K135" s="15">
        <v>1</v>
      </c>
      <c r="L135" s="16">
        <v>0</v>
      </c>
      <c r="M135" t="str">
        <f t="shared" ref="M135:M198" si="121">IF(MOD(N135,20)=0,"Y","N")</f>
        <v>N</v>
      </c>
      <c r="N135">
        <v>129</v>
      </c>
      <c r="O135" s="33">
        <f t="shared" ref="O135:O198" si="122">MEDIAN(L135:L154)</f>
        <v>0</v>
      </c>
      <c r="P135" s="34">
        <f t="shared" ref="P135:V150" si="123">COUNTIF(E135:E154,"&gt;"&amp;$O$2)/COUNT(E135:E154)</f>
        <v>0.9</v>
      </c>
      <c r="Q135" s="34">
        <f t="shared" si="123"/>
        <v>0.9</v>
      </c>
      <c r="R135" s="34">
        <f t="shared" si="123"/>
        <v>0.65</v>
      </c>
      <c r="S135" s="34">
        <f t="shared" si="123"/>
        <v>0.65</v>
      </c>
      <c r="T135" s="34">
        <f t="shared" si="123"/>
        <v>0.45</v>
      </c>
      <c r="U135" s="34">
        <f t="shared" si="123"/>
        <v>0.75</v>
      </c>
      <c r="V135" s="34">
        <f t="shared" si="123"/>
        <v>0.55000000000000004</v>
      </c>
    </row>
    <row r="136" spans="1:22" hidden="1">
      <c r="A136" s="18">
        <v>11212</v>
      </c>
      <c r="B136" s="19">
        <v>37082</v>
      </c>
      <c r="C136" s="4" t="s">
        <v>46</v>
      </c>
      <c r="D136" s="4">
        <v>0.68</v>
      </c>
      <c r="E136" s="15">
        <v>5</v>
      </c>
      <c r="F136" s="15">
        <v>5</v>
      </c>
      <c r="G136" s="15">
        <v>5</v>
      </c>
      <c r="H136" s="15">
        <v>5</v>
      </c>
      <c r="I136" s="15">
        <v>5</v>
      </c>
      <c r="J136" s="15">
        <v>5</v>
      </c>
      <c r="K136" s="15">
        <v>5</v>
      </c>
      <c r="L136" s="16">
        <v>0</v>
      </c>
      <c r="M136" t="str">
        <f t="shared" si="121"/>
        <v>N</v>
      </c>
      <c r="N136">
        <v>130</v>
      </c>
      <c r="O136" s="33">
        <f t="shared" si="122"/>
        <v>0</v>
      </c>
      <c r="P136" s="34">
        <f t="shared" si="123"/>
        <v>0.9</v>
      </c>
      <c r="Q136" s="34">
        <f t="shared" si="123"/>
        <v>0.9</v>
      </c>
      <c r="R136" s="34">
        <f t="shared" si="123"/>
        <v>0.7</v>
      </c>
      <c r="S136" s="34">
        <f t="shared" si="123"/>
        <v>0.7</v>
      </c>
      <c r="T136" s="34">
        <f t="shared" si="123"/>
        <v>0.5</v>
      </c>
      <c r="U136" s="34">
        <f t="shared" si="123"/>
        <v>0.8</v>
      </c>
      <c r="V136" s="34">
        <f t="shared" si="123"/>
        <v>0.55000000000000004</v>
      </c>
    </row>
    <row r="137" spans="1:22" hidden="1">
      <c r="A137" s="18">
        <v>11336</v>
      </c>
      <c r="B137" s="19">
        <v>38868</v>
      </c>
      <c r="C137" s="4" t="s">
        <v>46</v>
      </c>
      <c r="D137" s="4">
        <v>3.83</v>
      </c>
      <c r="E137" s="15">
        <v>5</v>
      </c>
      <c r="F137" s="15">
        <v>3</v>
      </c>
      <c r="G137" s="15">
        <v>5</v>
      </c>
      <c r="H137" s="15">
        <v>5</v>
      </c>
      <c r="I137" s="15">
        <v>5</v>
      </c>
      <c r="J137" s="15">
        <v>3</v>
      </c>
      <c r="K137" s="15">
        <v>5</v>
      </c>
      <c r="L137" s="16">
        <v>0</v>
      </c>
      <c r="M137" t="str">
        <f t="shared" si="121"/>
        <v>N</v>
      </c>
      <c r="N137">
        <v>131</v>
      </c>
      <c r="O137" s="33">
        <f t="shared" si="122"/>
        <v>0</v>
      </c>
      <c r="P137" s="34">
        <f t="shared" si="123"/>
        <v>0.9</v>
      </c>
      <c r="Q137" s="34">
        <f t="shared" si="123"/>
        <v>0.9</v>
      </c>
      <c r="R137" s="34">
        <f t="shared" si="123"/>
        <v>0.65</v>
      </c>
      <c r="S137" s="34">
        <f t="shared" si="123"/>
        <v>0.65</v>
      </c>
      <c r="T137" s="34">
        <f t="shared" si="123"/>
        <v>0.45</v>
      </c>
      <c r="U137" s="34">
        <f t="shared" si="123"/>
        <v>0.8</v>
      </c>
      <c r="V137" s="34">
        <f t="shared" si="123"/>
        <v>0.5</v>
      </c>
    </row>
    <row r="138" spans="1:22" hidden="1">
      <c r="A138" s="12">
        <v>11028</v>
      </c>
      <c r="B138" s="14">
        <v>37083</v>
      </c>
      <c r="C138" s="4" t="s">
        <v>44</v>
      </c>
      <c r="D138" s="4">
        <v>116</v>
      </c>
      <c r="E138" s="15">
        <v>2</v>
      </c>
      <c r="F138" s="15">
        <v>1</v>
      </c>
      <c r="G138" s="15">
        <v>3</v>
      </c>
      <c r="H138" s="15">
        <v>3</v>
      </c>
      <c r="I138" s="15">
        <v>1</v>
      </c>
      <c r="J138" s="15">
        <v>1</v>
      </c>
      <c r="K138" s="15">
        <v>5</v>
      </c>
      <c r="L138" s="16">
        <v>0</v>
      </c>
      <c r="M138" t="str">
        <f t="shared" si="121"/>
        <v>N</v>
      </c>
      <c r="N138">
        <v>132</v>
      </c>
      <c r="O138" s="33">
        <f t="shared" si="122"/>
        <v>0</v>
      </c>
      <c r="P138" s="34">
        <f t="shared" si="123"/>
        <v>0.9</v>
      </c>
      <c r="Q138" s="34">
        <f t="shared" si="123"/>
        <v>0.9</v>
      </c>
      <c r="R138" s="34">
        <f t="shared" si="123"/>
        <v>0.65</v>
      </c>
      <c r="S138" s="34">
        <f t="shared" si="123"/>
        <v>0.65</v>
      </c>
      <c r="T138" s="34">
        <f t="shared" si="123"/>
        <v>0.45</v>
      </c>
      <c r="U138" s="34">
        <f t="shared" si="123"/>
        <v>0.8</v>
      </c>
      <c r="V138" s="34">
        <f t="shared" si="123"/>
        <v>0.5</v>
      </c>
    </row>
    <row r="139" spans="1:22" hidden="1">
      <c r="A139" s="12">
        <v>11029</v>
      </c>
      <c r="B139" s="14">
        <v>38937</v>
      </c>
      <c r="C139" s="4" t="s">
        <v>44</v>
      </c>
      <c r="D139" s="4">
        <v>116</v>
      </c>
      <c r="E139" s="15">
        <v>3</v>
      </c>
      <c r="F139" s="15">
        <v>3</v>
      </c>
      <c r="G139" s="15">
        <v>5</v>
      </c>
      <c r="H139" s="15">
        <v>5</v>
      </c>
      <c r="I139" s="15">
        <v>3</v>
      </c>
      <c r="J139" s="15">
        <v>1</v>
      </c>
      <c r="K139" s="15">
        <v>5</v>
      </c>
      <c r="L139" s="16">
        <v>0</v>
      </c>
      <c r="M139" t="str">
        <f t="shared" si="121"/>
        <v>N</v>
      </c>
      <c r="N139">
        <v>133</v>
      </c>
      <c r="O139" s="33">
        <f t="shared" si="122"/>
        <v>0</v>
      </c>
      <c r="P139" s="34">
        <f t="shared" si="123"/>
        <v>0.95</v>
      </c>
      <c r="Q139" s="34">
        <f t="shared" si="123"/>
        <v>0.95</v>
      </c>
      <c r="R139" s="34">
        <f t="shared" si="123"/>
        <v>0.65</v>
      </c>
      <c r="S139" s="34">
        <f t="shared" si="123"/>
        <v>0.65</v>
      </c>
      <c r="T139" s="34">
        <f t="shared" si="123"/>
        <v>0.45</v>
      </c>
      <c r="U139" s="34">
        <f t="shared" si="123"/>
        <v>0.85</v>
      </c>
      <c r="V139" s="34">
        <f t="shared" si="123"/>
        <v>0.5</v>
      </c>
    </row>
    <row r="140" spans="1:22" hidden="1">
      <c r="A140" s="18">
        <v>11196</v>
      </c>
      <c r="B140" s="19">
        <v>37784</v>
      </c>
      <c r="C140" s="4" t="s">
        <v>46</v>
      </c>
      <c r="D140" s="4">
        <v>7.71</v>
      </c>
      <c r="E140" s="15">
        <v>5</v>
      </c>
      <c r="F140" s="15">
        <v>5</v>
      </c>
      <c r="G140" s="15">
        <v>5</v>
      </c>
      <c r="H140" s="15">
        <v>5</v>
      </c>
      <c r="I140" s="15">
        <v>5</v>
      </c>
      <c r="J140" s="15">
        <v>5</v>
      </c>
      <c r="K140" s="15">
        <v>5</v>
      </c>
      <c r="L140" s="16">
        <v>0</v>
      </c>
      <c r="M140" t="str">
        <f t="shared" si="121"/>
        <v>N</v>
      </c>
      <c r="N140">
        <v>134</v>
      </c>
      <c r="O140" s="33">
        <f t="shared" si="122"/>
        <v>0</v>
      </c>
      <c r="P140" s="34">
        <f t="shared" si="123"/>
        <v>0.9</v>
      </c>
      <c r="Q140" s="34">
        <f t="shared" si="123"/>
        <v>0.9</v>
      </c>
      <c r="R140" s="34">
        <f t="shared" si="123"/>
        <v>0.6</v>
      </c>
      <c r="S140" s="34">
        <f t="shared" si="123"/>
        <v>0.6</v>
      </c>
      <c r="T140" s="34">
        <f t="shared" si="123"/>
        <v>0.4</v>
      </c>
      <c r="U140" s="34">
        <f t="shared" si="123"/>
        <v>0.85</v>
      </c>
      <c r="V140" s="34">
        <f t="shared" si="123"/>
        <v>0.45</v>
      </c>
    </row>
    <row r="141" spans="1:22" hidden="1">
      <c r="A141" s="18">
        <v>11070</v>
      </c>
      <c r="B141" s="19">
        <v>37068</v>
      </c>
      <c r="C141" s="4" t="s">
        <v>44</v>
      </c>
      <c r="D141" s="4">
        <v>2.85</v>
      </c>
      <c r="E141" s="15">
        <v>5</v>
      </c>
      <c r="F141" s="15">
        <v>5</v>
      </c>
      <c r="G141" s="15">
        <v>5</v>
      </c>
      <c r="H141" s="15">
        <v>5</v>
      </c>
      <c r="I141" s="15">
        <v>5</v>
      </c>
      <c r="J141" s="15">
        <v>3</v>
      </c>
      <c r="K141" s="15">
        <v>1</v>
      </c>
      <c r="L141" s="16">
        <v>0</v>
      </c>
      <c r="M141" t="str">
        <f t="shared" si="121"/>
        <v>N</v>
      </c>
      <c r="N141">
        <v>135</v>
      </c>
      <c r="O141" s="33">
        <f t="shared" si="122"/>
        <v>0</v>
      </c>
      <c r="P141" s="34">
        <f t="shared" si="123"/>
        <v>0.9</v>
      </c>
      <c r="Q141" s="34">
        <f t="shared" si="123"/>
        <v>0.9</v>
      </c>
      <c r="R141" s="34">
        <f t="shared" si="123"/>
        <v>0.6</v>
      </c>
      <c r="S141" s="34">
        <f t="shared" si="123"/>
        <v>0.6</v>
      </c>
      <c r="T141" s="34">
        <f t="shared" si="123"/>
        <v>0.4</v>
      </c>
      <c r="U141" s="34">
        <f t="shared" si="123"/>
        <v>0.85</v>
      </c>
      <c r="V141" s="34">
        <f t="shared" si="123"/>
        <v>0.45</v>
      </c>
    </row>
    <row r="142" spans="1:22" hidden="1">
      <c r="A142" s="18">
        <v>11069</v>
      </c>
      <c r="B142" s="19">
        <v>39161</v>
      </c>
      <c r="C142" s="4" t="s">
        <v>44</v>
      </c>
      <c r="D142" s="4">
        <v>3.18</v>
      </c>
      <c r="E142" s="15">
        <v>4</v>
      </c>
      <c r="F142" s="15">
        <v>3</v>
      </c>
      <c r="G142" s="15">
        <v>3</v>
      </c>
      <c r="H142" s="15">
        <v>5</v>
      </c>
      <c r="I142" s="15">
        <v>1</v>
      </c>
      <c r="J142" s="15">
        <v>1</v>
      </c>
      <c r="K142" s="15">
        <v>1</v>
      </c>
      <c r="L142" s="16">
        <v>0</v>
      </c>
      <c r="M142" t="str">
        <f t="shared" si="121"/>
        <v>N</v>
      </c>
      <c r="N142">
        <v>136</v>
      </c>
      <c r="O142" s="33">
        <f t="shared" si="122"/>
        <v>0</v>
      </c>
      <c r="P142" s="34">
        <f t="shared" si="123"/>
        <v>0.9</v>
      </c>
      <c r="Q142" s="34">
        <f t="shared" si="123"/>
        <v>0.9</v>
      </c>
      <c r="R142" s="34">
        <f t="shared" si="123"/>
        <v>0.6</v>
      </c>
      <c r="S142" s="34">
        <f t="shared" si="123"/>
        <v>0.6</v>
      </c>
      <c r="T142" s="34">
        <f t="shared" si="123"/>
        <v>0.4</v>
      </c>
      <c r="U142" s="34">
        <f t="shared" si="123"/>
        <v>0.85</v>
      </c>
      <c r="V142" s="34">
        <f t="shared" si="123"/>
        <v>0.5</v>
      </c>
    </row>
    <row r="143" spans="1:22" hidden="1">
      <c r="A143" s="18">
        <v>11026</v>
      </c>
      <c r="B143" s="19">
        <v>38936</v>
      </c>
      <c r="C143" s="4" t="s">
        <v>44</v>
      </c>
      <c r="D143" s="4">
        <v>132</v>
      </c>
      <c r="E143" s="15">
        <v>5</v>
      </c>
      <c r="F143" s="15">
        <v>5</v>
      </c>
      <c r="G143" s="15">
        <v>3</v>
      </c>
      <c r="H143" s="15">
        <v>3</v>
      </c>
      <c r="I143" s="15">
        <v>5</v>
      </c>
      <c r="J143" s="15">
        <v>3</v>
      </c>
      <c r="K143" s="15">
        <v>5</v>
      </c>
      <c r="L143" s="16">
        <v>0</v>
      </c>
      <c r="M143" t="str">
        <f t="shared" si="121"/>
        <v>N</v>
      </c>
      <c r="N143">
        <v>137</v>
      </c>
      <c r="O143" s="33">
        <f t="shared" si="122"/>
        <v>0</v>
      </c>
      <c r="P143" s="34">
        <f t="shared" si="123"/>
        <v>0.9</v>
      </c>
      <c r="Q143" s="34">
        <f t="shared" si="123"/>
        <v>0.9</v>
      </c>
      <c r="R143" s="34">
        <f t="shared" si="123"/>
        <v>0.6</v>
      </c>
      <c r="S143" s="34">
        <f t="shared" si="123"/>
        <v>0.55000000000000004</v>
      </c>
      <c r="T143" s="34">
        <f t="shared" si="123"/>
        <v>0.4</v>
      </c>
      <c r="U143" s="34">
        <f t="shared" si="123"/>
        <v>0.9</v>
      </c>
      <c r="V143" s="34">
        <f t="shared" si="123"/>
        <v>0.55000000000000004</v>
      </c>
    </row>
    <row r="144" spans="1:22" hidden="1">
      <c r="A144" s="12">
        <v>7166</v>
      </c>
      <c r="B144" s="14">
        <v>37385</v>
      </c>
      <c r="C144" s="4" t="s">
        <v>44</v>
      </c>
      <c r="D144" s="4">
        <v>4.4400000000000004</v>
      </c>
      <c r="E144" s="15">
        <v>5</v>
      </c>
      <c r="F144" s="15">
        <v>3</v>
      </c>
      <c r="G144" s="15">
        <v>1</v>
      </c>
      <c r="H144" s="15">
        <v>3</v>
      </c>
      <c r="I144" s="15">
        <v>1</v>
      </c>
      <c r="J144" s="15">
        <v>3</v>
      </c>
      <c r="K144" s="15">
        <v>1</v>
      </c>
      <c r="L144" s="16">
        <v>0</v>
      </c>
      <c r="M144" t="str">
        <f t="shared" si="121"/>
        <v>N</v>
      </c>
      <c r="N144">
        <v>138</v>
      </c>
      <c r="O144" s="33">
        <f t="shared" si="122"/>
        <v>0</v>
      </c>
      <c r="P144" s="34">
        <f t="shared" si="123"/>
        <v>0.9</v>
      </c>
      <c r="Q144" s="34">
        <f t="shared" si="123"/>
        <v>0.9</v>
      </c>
      <c r="R144" s="34">
        <f t="shared" si="123"/>
        <v>0.55000000000000004</v>
      </c>
      <c r="S144" s="34">
        <f t="shared" si="123"/>
        <v>0.5</v>
      </c>
      <c r="T144" s="34">
        <f t="shared" si="123"/>
        <v>0.4</v>
      </c>
      <c r="U144" s="34">
        <f t="shared" si="123"/>
        <v>0.9</v>
      </c>
      <c r="V144" s="34">
        <f t="shared" si="123"/>
        <v>0.55000000000000004</v>
      </c>
    </row>
    <row r="145" spans="1:22" hidden="1">
      <c r="A145" s="12">
        <v>7167</v>
      </c>
      <c r="B145" s="14">
        <v>37553</v>
      </c>
      <c r="C145" s="4" t="s">
        <v>44</v>
      </c>
      <c r="D145" s="4">
        <v>4.4400000000000004</v>
      </c>
      <c r="E145" s="15">
        <v>5</v>
      </c>
      <c r="F145" s="15">
        <v>5</v>
      </c>
      <c r="G145" s="15">
        <v>1</v>
      </c>
      <c r="H145" s="15">
        <v>1</v>
      </c>
      <c r="I145" s="15">
        <v>1</v>
      </c>
      <c r="J145" s="15">
        <v>5</v>
      </c>
      <c r="K145" s="15">
        <v>1</v>
      </c>
      <c r="L145" s="16">
        <v>0</v>
      </c>
      <c r="M145" t="str">
        <f t="shared" si="121"/>
        <v>N</v>
      </c>
      <c r="N145">
        <v>139</v>
      </c>
      <c r="O145" s="33">
        <f t="shared" si="122"/>
        <v>0</v>
      </c>
      <c r="P145" s="34">
        <f t="shared" si="123"/>
        <v>0.9</v>
      </c>
      <c r="Q145" s="34">
        <f t="shared" si="123"/>
        <v>0.9</v>
      </c>
      <c r="R145" s="34">
        <f t="shared" si="123"/>
        <v>0.55000000000000004</v>
      </c>
      <c r="S145" s="34">
        <f t="shared" si="123"/>
        <v>0.45</v>
      </c>
      <c r="T145" s="34">
        <f t="shared" si="123"/>
        <v>0.4</v>
      </c>
      <c r="U145" s="34">
        <f t="shared" si="123"/>
        <v>0.9</v>
      </c>
      <c r="V145" s="34">
        <f t="shared" si="123"/>
        <v>0.55000000000000004</v>
      </c>
    </row>
    <row r="146" spans="1:22">
      <c r="A146" s="18">
        <v>11254</v>
      </c>
      <c r="B146" s="19">
        <v>37426</v>
      </c>
      <c r="C146" s="4" t="s">
        <v>46</v>
      </c>
      <c r="D146" s="4">
        <v>0.53300000000000003</v>
      </c>
      <c r="E146" s="15">
        <v>4</v>
      </c>
      <c r="F146" s="15">
        <v>5</v>
      </c>
      <c r="G146" s="15">
        <v>1</v>
      </c>
      <c r="H146" s="15">
        <v>1</v>
      </c>
      <c r="I146" s="15">
        <v>1</v>
      </c>
      <c r="J146" s="15">
        <v>3</v>
      </c>
      <c r="K146" s="15">
        <v>5</v>
      </c>
      <c r="L146" s="16">
        <v>0</v>
      </c>
      <c r="M146" t="str">
        <f t="shared" si="121"/>
        <v>Y</v>
      </c>
      <c r="N146">
        <v>140</v>
      </c>
      <c r="O146" s="33">
        <f t="shared" si="122"/>
        <v>0</v>
      </c>
      <c r="P146" s="34">
        <f t="shared" si="123"/>
        <v>0.9</v>
      </c>
      <c r="Q146" s="34">
        <f t="shared" si="123"/>
        <v>0.9</v>
      </c>
      <c r="R146" s="34">
        <f t="shared" si="123"/>
        <v>0.55000000000000004</v>
      </c>
      <c r="S146" s="34">
        <f t="shared" si="123"/>
        <v>0.45</v>
      </c>
      <c r="T146" s="34">
        <f t="shared" si="123"/>
        <v>0.4</v>
      </c>
      <c r="U146" s="34">
        <f t="shared" si="123"/>
        <v>0.9</v>
      </c>
      <c r="V146" s="34">
        <f t="shared" si="123"/>
        <v>0.55000000000000004</v>
      </c>
    </row>
    <row r="147" spans="1:22" hidden="1">
      <c r="A147" s="18">
        <v>11060</v>
      </c>
      <c r="B147" s="19">
        <v>37082</v>
      </c>
      <c r="C147" s="4" t="s">
        <v>46</v>
      </c>
      <c r="D147" s="4">
        <v>0.95599999999999996</v>
      </c>
      <c r="E147" s="15">
        <v>5</v>
      </c>
      <c r="F147" s="15">
        <v>3</v>
      </c>
      <c r="G147" s="15">
        <v>5</v>
      </c>
      <c r="H147" s="15">
        <v>5</v>
      </c>
      <c r="I147" s="15">
        <v>1</v>
      </c>
      <c r="J147" s="15">
        <v>5</v>
      </c>
      <c r="K147" s="15">
        <v>3</v>
      </c>
      <c r="L147" s="16">
        <v>0</v>
      </c>
      <c r="M147" t="str">
        <f t="shared" si="121"/>
        <v>N</v>
      </c>
      <c r="N147">
        <v>141</v>
      </c>
      <c r="O147" s="33">
        <f t="shared" si="122"/>
        <v>0</v>
      </c>
      <c r="P147" s="34">
        <f t="shared" si="123"/>
        <v>0.9</v>
      </c>
      <c r="Q147" s="34">
        <f t="shared" si="123"/>
        <v>0.9</v>
      </c>
      <c r="R147" s="34">
        <f t="shared" si="123"/>
        <v>0.55000000000000004</v>
      </c>
      <c r="S147" s="34">
        <f t="shared" si="123"/>
        <v>0.45</v>
      </c>
      <c r="T147" s="34">
        <f t="shared" si="123"/>
        <v>0.4</v>
      </c>
      <c r="U147" s="34">
        <f t="shared" si="123"/>
        <v>0.9</v>
      </c>
      <c r="V147" s="34">
        <f t="shared" si="123"/>
        <v>0.55000000000000004</v>
      </c>
    </row>
    <row r="148" spans="1:22" hidden="1">
      <c r="A148" s="12">
        <v>7254</v>
      </c>
      <c r="B148" s="14">
        <v>36670</v>
      </c>
      <c r="C148" s="4" t="s">
        <v>46</v>
      </c>
      <c r="D148" s="4">
        <v>5.83</v>
      </c>
      <c r="E148" s="15">
        <v>4</v>
      </c>
      <c r="F148" s="15">
        <v>3</v>
      </c>
      <c r="G148" s="15">
        <v>1</v>
      </c>
      <c r="H148" s="15">
        <v>1</v>
      </c>
      <c r="I148" s="15">
        <v>1</v>
      </c>
      <c r="J148" s="15">
        <v>1</v>
      </c>
      <c r="K148" s="15">
        <v>1</v>
      </c>
      <c r="L148" s="16">
        <v>0</v>
      </c>
      <c r="M148" t="str">
        <f t="shared" si="121"/>
        <v>N</v>
      </c>
      <c r="N148">
        <v>142</v>
      </c>
      <c r="O148" s="33">
        <f t="shared" si="122"/>
        <v>0</v>
      </c>
      <c r="P148" s="34">
        <f t="shared" si="123"/>
        <v>0.9</v>
      </c>
      <c r="Q148" s="34">
        <f t="shared" si="123"/>
        <v>0.9</v>
      </c>
      <c r="R148" s="34">
        <f t="shared" si="123"/>
        <v>0.5</v>
      </c>
      <c r="S148" s="34">
        <f t="shared" si="123"/>
        <v>0.4</v>
      </c>
      <c r="T148" s="34">
        <f t="shared" si="123"/>
        <v>0.4</v>
      </c>
      <c r="U148" s="34">
        <f t="shared" si="123"/>
        <v>0.85</v>
      </c>
      <c r="V148" s="34">
        <f t="shared" si="123"/>
        <v>0.55000000000000004</v>
      </c>
    </row>
    <row r="149" spans="1:22" hidden="1">
      <c r="A149" s="12">
        <v>7255</v>
      </c>
      <c r="B149" s="14">
        <v>36822</v>
      </c>
      <c r="C149" s="4" t="s">
        <v>46</v>
      </c>
      <c r="D149" s="4">
        <v>5.83</v>
      </c>
      <c r="E149" s="15">
        <v>5</v>
      </c>
      <c r="F149" s="15">
        <v>5</v>
      </c>
      <c r="G149" s="15">
        <v>5</v>
      </c>
      <c r="H149" s="15">
        <v>5</v>
      </c>
      <c r="I149" s="15">
        <v>3</v>
      </c>
      <c r="J149" s="15">
        <v>3</v>
      </c>
      <c r="K149" s="15">
        <v>5</v>
      </c>
      <c r="L149" s="16">
        <v>0</v>
      </c>
      <c r="M149" t="str">
        <f t="shared" si="121"/>
        <v>N</v>
      </c>
      <c r="N149">
        <v>143</v>
      </c>
      <c r="O149" s="33">
        <f t="shared" si="122"/>
        <v>0</v>
      </c>
      <c r="P149" s="34">
        <f t="shared" si="123"/>
        <v>0.9</v>
      </c>
      <c r="Q149" s="34">
        <f t="shared" si="123"/>
        <v>0.9</v>
      </c>
      <c r="R149" s="34">
        <f t="shared" si="123"/>
        <v>0.5</v>
      </c>
      <c r="S149" s="34">
        <f t="shared" si="123"/>
        <v>0.4</v>
      </c>
      <c r="T149" s="34">
        <f t="shared" si="123"/>
        <v>0.45</v>
      </c>
      <c r="U149" s="34">
        <f t="shared" si="123"/>
        <v>0.9</v>
      </c>
      <c r="V149" s="34">
        <f t="shared" si="123"/>
        <v>0.55000000000000004</v>
      </c>
    </row>
    <row r="150" spans="1:22" hidden="1">
      <c r="A150" s="12">
        <v>7256</v>
      </c>
      <c r="B150" s="14">
        <v>37390</v>
      </c>
      <c r="C150" s="4" t="s">
        <v>46</v>
      </c>
      <c r="D150" s="4">
        <v>5.83</v>
      </c>
      <c r="E150" s="15">
        <v>1</v>
      </c>
      <c r="F150" s="15">
        <v>1</v>
      </c>
      <c r="G150" s="15">
        <v>1</v>
      </c>
      <c r="H150" s="15">
        <v>1</v>
      </c>
      <c r="I150" s="15">
        <v>1</v>
      </c>
      <c r="J150" s="15">
        <v>3</v>
      </c>
      <c r="K150" s="15">
        <v>1</v>
      </c>
      <c r="L150" s="16">
        <v>0</v>
      </c>
      <c r="M150" t="str">
        <f t="shared" si="121"/>
        <v>N</v>
      </c>
      <c r="N150">
        <v>144</v>
      </c>
      <c r="O150" s="33">
        <f t="shared" si="122"/>
        <v>0</v>
      </c>
      <c r="P150" s="34">
        <f t="shared" si="123"/>
        <v>0.9</v>
      </c>
      <c r="Q150" s="34">
        <f t="shared" si="123"/>
        <v>0.9</v>
      </c>
      <c r="R150" s="34">
        <f t="shared" si="123"/>
        <v>0.45</v>
      </c>
      <c r="S150" s="34">
        <f t="shared" si="123"/>
        <v>0.35</v>
      </c>
      <c r="T150" s="34">
        <f t="shared" si="123"/>
        <v>0.45</v>
      </c>
      <c r="U150" s="34">
        <f t="shared" si="123"/>
        <v>0.9</v>
      </c>
      <c r="V150" s="34">
        <f t="shared" si="123"/>
        <v>0.5</v>
      </c>
    </row>
    <row r="151" spans="1:22" hidden="1">
      <c r="A151" s="12">
        <v>7257</v>
      </c>
      <c r="B151" s="14">
        <v>37575</v>
      </c>
      <c r="C151" s="4" t="s">
        <v>46</v>
      </c>
      <c r="D151" s="4">
        <v>5.83</v>
      </c>
      <c r="E151" s="15">
        <v>5</v>
      </c>
      <c r="F151" s="15">
        <v>5</v>
      </c>
      <c r="G151" s="15">
        <v>1</v>
      </c>
      <c r="H151" s="15">
        <v>1</v>
      </c>
      <c r="I151" s="15">
        <v>3</v>
      </c>
      <c r="J151" s="15">
        <v>5</v>
      </c>
      <c r="K151" s="15">
        <v>3</v>
      </c>
      <c r="L151" s="16">
        <v>0</v>
      </c>
      <c r="M151" t="str">
        <f t="shared" si="121"/>
        <v>N</v>
      </c>
      <c r="N151">
        <v>145</v>
      </c>
      <c r="O151" s="33">
        <f t="shared" si="122"/>
        <v>0</v>
      </c>
      <c r="P151" s="34">
        <f t="shared" ref="P151:V166" si="124">COUNTIF(E151:E170,"&gt;"&amp;$O$2)/COUNT(E151:E170)</f>
        <v>0.95</v>
      </c>
      <c r="Q151" s="34">
        <f t="shared" si="124"/>
        <v>0.95</v>
      </c>
      <c r="R151" s="34">
        <f t="shared" si="124"/>
        <v>0.45</v>
      </c>
      <c r="S151" s="34">
        <f t="shared" si="124"/>
        <v>0.35</v>
      </c>
      <c r="T151" s="34">
        <f t="shared" si="124"/>
        <v>0.5</v>
      </c>
      <c r="U151" s="34">
        <f t="shared" si="124"/>
        <v>0.9</v>
      </c>
      <c r="V151" s="34">
        <f t="shared" si="124"/>
        <v>0.5</v>
      </c>
    </row>
    <row r="152" spans="1:22" hidden="1">
      <c r="A152" s="12">
        <v>7258</v>
      </c>
      <c r="B152" s="14">
        <v>37690</v>
      </c>
      <c r="C152" s="4" t="s">
        <v>46</v>
      </c>
      <c r="D152" s="4">
        <v>5.83</v>
      </c>
      <c r="E152" s="15">
        <v>5</v>
      </c>
      <c r="F152" s="15">
        <v>5</v>
      </c>
      <c r="G152" s="15">
        <v>3</v>
      </c>
      <c r="H152" s="15">
        <v>1</v>
      </c>
      <c r="I152" s="15">
        <v>5</v>
      </c>
      <c r="J152" s="15">
        <v>3</v>
      </c>
      <c r="K152" s="15">
        <v>5</v>
      </c>
      <c r="L152" s="16">
        <v>0</v>
      </c>
      <c r="M152" t="str">
        <f t="shared" si="121"/>
        <v>N</v>
      </c>
      <c r="N152">
        <v>146</v>
      </c>
      <c r="O152" s="33">
        <f t="shared" si="122"/>
        <v>0</v>
      </c>
      <c r="P152" s="34">
        <f t="shared" si="124"/>
        <v>0.95</v>
      </c>
      <c r="Q152" s="34">
        <f t="shared" si="124"/>
        <v>0.9</v>
      </c>
      <c r="R152" s="34">
        <f t="shared" si="124"/>
        <v>0.45</v>
      </c>
      <c r="S152" s="34">
        <f t="shared" si="124"/>
        <v>0.35</v>
      </c>
      <c r="T152" s="34">
        <f t="shared" si="124"/>
        <v>0.5</v>
      </c>
      <c r="U152" s="34">
        <f t="shared" si="124"/>
        <v>0.9</v>
      </c>
      <c r="V152" s="34">
        <f t="shared" si="124"/>
        <v>0.45</v>
      </c>
    </row>
    <row r="153" spans="1:22" hidden="1">
      <c r="A153" s="12">
        <v>7259</v>
      </c>
      <c r="B153" s="14">
        <v>37910</v>
      </c>
      <c r="C153" s="4" t="s">
        <v>46</v>
      </c>
      <c r="D153" s="4">
        <v>5.83</v>
      </c>
      <c r="E153" s="15">
        <v>5</v>
      </c>
      <c r="F153" s="15">
        <v>5</v>
      </c>
      <c r="G153" s="15">
        <v>3</v>
      </c>
      <c r="H153" s="15">
        <v>3</v>
      </c>
      <c r="I153" s="15">
        <v>1</v>
      </c>
      <c r="J153" s="15">
        <v>3</v>
      </c>
      <c r="K153" s="15">
        <v>1</v>
      </c>
      <c r="L153" s="16">
        <v>0</v>
      </c>
      <c r="M153" t="str">
        <f t="shared" si="121"/>
        <v>N</v>
      </c>
      <c r="N153">
        <v>147</v>
      </c>
      <c r="O153" s="33">
        <f t="shared" si="122"/>
        <v>0</v>
      </c>
      <c r="P153" s="34">
        <f t="shared" si="124"/>
        <v>0.95</v>
      </c>
      <c r="Q153" s="34">
        <f t="shared" si="124"/>
        <v>0.9</v>
      </c>
      <c r="R153" s="34">
        <f t="shared" si="124"/>
        <v>0.4</v>
      </c>
      <c r="S153" s="34">
        <f t="shared" si="124"/>
        <v>0.35</v>
      </c>
      <c r="T153" s="34">
        <f t="shared" si="124"/>
        <v>0.45</v>
      </c>
      <c r="U153" s="34">
        <f t="shared" si="124"/>
        <v>0.9</v>
      </c>
      <c r="V153" s="34">
        <f t="shared" si="124"/>
        <v>0.4</v>
      </c>
    </row>
    <row r="154" spans="1:22" hidden="1">
      <c r="A154" s="12">
        <v>7260</v>
      </c>
      <c r="B154" s="14">
        <v>38121</v>
      </c>
      <c r="C154" s="4" t="s">
        <v>46</v>
      </c>
      <c r="D154" s="4">
        <v>5.83</v>
      </c>
      <c r="E154" s="15">
        <v>5</v>
      </c>
      <c r="F154" s="15">
        <v>5</v>
      </c>
      <c r="G154" s="15">
        <v>3</v>
      </c>
      <c r="H154" s="15">
        <v>3</v>
      </c>
      <c r="I154" s="15">
        <v>1</v>
      </c>
      <c r="J154" s="15">
        <v>3</v>
      </c>
      <c r="K154" s="15">
        <v>1</v>
      </c>
      <c r="L154" s="16">
        <v>0</v>
      </c>
      <c r="M154" t="str">
        <f t="shared" si="121"/>
        <v>N</v>
      </c>
      <c r="N154">
        <v>148</v>
      </c>
      <c r="O154" s="33">
        <f t="shared" si="122"/>
        <v>0</v>
      </c>
      <c r="P154" s="34">
        <f t="shared" si="124"/>
        <v>0.95</v>
      </c>
      <c r="Q154" s="34">
        <f t="shared" si="124"/>
        <v>0.9</v>
      </c>
      <c r="R154" s="34">
        <f t="shared" si="124"/>
        <v>0.35</v>
      </c>
      <c r="S154" s="34">
        <f t="shared" si="124"/>
        <v>0.3</v>
      </c>
      <c r="T154" s="34">
        <f t="shared" si="124"/>
        <v>0.45</v>
      </c>
      <c r="U154" s="34">
        <f t="shared" si="124"/>
        <v>0.9</v>
      </c>
      <c r="V154" s="34">
        <f t="shared" si="124"/>
        <v>0.4</v>
      </c>
    </row>
    <row r="155" spans="1:22" hidden="1">
      <c r="A155" s="12">
        <v>7261</v>
      </c>
      <c r="B155" s="14">
        <v>38268</v>
      </c>
      <c r="C155" s="4" t="s">
        <v>46</v>
      </c>
      <c r="D155" s="4">
        <v>5.83</v>
      </c>
      <c r="E155" s="15">
        <v>5</v>
      </c>
      <c r="F155" s="15">
        <v>5</v>
      </c>
      <c r="G155" s="15">
        <v>5</v>
      </c>
      <c r="H155" s="15">
        <v>5</v>
      </c>
      <c r="I155" s="15">
        <v>5</v>
      </c>
      <c r="J155" s="15">
        <v>3</v>
      </c>
      <c r="K155" s="15">
        <v>1</v>
      </c>
      <c r="L155" s="16">
        <v>0</v>
      </c>
      <c r="M155" t="str">
        <f t="shared" si="121"/>
        <v>N</v>
      </c>
      <c r="N155">
        <v>149</v>
      </c>
      <c r="O155" s="33">
        <f t="shared" si="122"/>
        <v>0</v>
      </c>
      <c r="P155" s="34">
        <f t="shared" si="124"/>
        <v>0.95</v>
      </c>
      <c r="Q155" s="34">
        <f t="shared" si="124"/>
        <v>0.9</v>
      </c>
      <c r="R155" s="34">
        <f t="shared" si="124"/>
        <v>0.3</v>
      </c>
      <c r="S155" s="34">
        <f t="shared" si="124"/>
        <v>0.25</v>
      </c>
      <c r="T155" s="34">
        <f t="shared" si="124"/>
        <v>0.45</v>
      </c>
      <c r="U155" s="34">
        <f t="shared" si="124"/>
        <v>0.9</v>
      </c>
      <c r="V155" s="34">
        <f t="shared" si="124"/>
        <v>0.4</v>
      </c>
    </row>
    <row r="156" spans="1:22" hidden="1">
      <c r="A156" s="12">
        <v>7262</v>
      </c>
      <c r="B156" s="14">
        <v>38513</v>
      </c>
      <c r="C156" s="4" t="s">
        <v>46</v>
      </c>
      <c r="D156" s="4">
        <v>5.83</v>
      </c>
      <c r="E156" s="15">
        <v>5</v>
      </c>
      <c r="F156" s="15">
        <v>5</v>
      </c>
      <c r="G156" s="15">
        <v>1</v>
      </c>
      <c r="H156" s="15">
        <v>1</v>
      </c>
      <c r="I156" s="15">
        <v>1</v>
      </c>
      <c r="J156" s="15">
        <v>3</v>
      </c>
      <c r="K156" s="15">
        <v>1</v>
      </c>
      <c r="L156" s="16">
        <v>0</v>
      </c>
      <c r="M156" t="str">
        <f t="shared" si="121"/>
        <v>N</v>
      </c>
      <c r="N156">
        <v>150</v>
      </c>
      <c r="O156" s="33">
        <f t="shared" si="122"/>
        <v>0</v>
      </c>
      <c r="P156" s="34">
        <f t="shared" si="124"/>
        <v>0.95</v>
      </c>
      <c r="Q156" s="34">
        <f t="shared" si="124"/>
        <v>0.85</v>
      </c>
      <c r="R156" s="34">
        <f t="shared" si="124"/>
        <v>0.3</v>
      </c>
      <c r="S156" s="34">
        <f t="shared" si="124"/>
        <v>0.25</v>
      </c>
      <c r="T156" s="34">
        <f t="shared" si="124"/>
        <v>0.45</v>
      </c>
      <c r="U156" s="34">
        <f t="shared" si="124"/>
        <v>0.9</v>
      </c>
      <c r="V156" s="34">
        <f t="shared" si="124"/>
        <v>0.4</v>
      </c>
    </row>
    <row r="157" spans="1:22" hidden="1">
      <c r="A157" s="12">
        <v>7263</v>
      </c>
      <c r="B157" s="14">
        <v>38656</v>
      </c>
      <c r="C157" s="4" t="s">
        <v>46</v>
      </c>
      <c r="D157" s="4">
        <v>5.83</v>
      </c>
      <c r="E157" s="15">
        <v>5</v>
      </c>
      <c r="F157" s="15">
        <v>5</v>
      </c>
      <c r="G157" s="15">
        <v>5</v>
      </c>
      <c r="H157" s="15">
        <v>5</v>
      </c>
      <c r="I157" s="15">
        <v>3</v>
      </c>
      <c r="J157" s="15">
        <v>3</v>
      </c>
      <c r="K157" s="15">
        <v>3</v>
      </c>
      <c r="L157" s="16">
        <v>0</v>
      </c>
      <c r="M157" t="str">
        <f t="shared" si="121"/>
        <v>N</v>
      </c>
      <c r="N157">
        <v>151</v>
      </c>
      <c r="O157" s="33">
        <f t="shared" si="122"/>
        <v>0</v>
      </c>
      <c r="P157" s="34">
        <f t="shared" si="124"/>
        <v>0.9</v>
      </c>
      <c r="Q157" s="34">
        <f t="shared" si="124"/>
        <v>0.8</v>
      </c>
      <c r="R157" s="34">
        <f t="shared" si="124"/>
        <v>0.3</v>
      </c>
      <c r="S157" s="34">
        <f t="shared" si="124"/>
        <v>0.3</v>
      </c>
      <c r="T157" s="34">
        <f t="shared" si="124"/>
        <v>0.5</v>
      </c>
      <c r="U157" s="34">
        <f t="shared" si="124"/>
        <v>0.85</v>
      </c>
      <c r="V157" s="34">
        <f t="shared" si="124"/>
        <v>0.45</v>
      </c>
    </row>
    <row r="158" spans="1:22" hidden="1">
      <c r="A158" s="12">
        <v>7264</v>
      </c>
      <c r="B158" s="14">
        <v>38867</v>
      </c>
      <c r="C158" s="4" t="s">
        <v>46</v>
      </c>
      <c r="D158" s="4">
        <v>5.83</v>
      </c>
      <c r="E158" s="15">
        <v>5</v>
      </c>
      <c r="F158" s="15">
        <v>5</v>
      </c>
      <c r="G158" s="15">
        <v>3</v>
      </c>
      <c r="H158" s="15">
        <v>3</v>
      </c>
      <c r="I158" s="15">
        <v>1</v>
      </c>
      <c r="J158" s="15">
        <v>3</v>
      </c>
      <c r="K158" s="15">
        <v>3</v>
      </c>
      <c r="L158" s="16">
        <v>0</v>
      </c>
      <c r="M158" t="str">
        <f t="shared" si="121"/>
        <v>N</v>
      </c>
      <c r="N158">
        <v>152</v>
      </c>
      <c r="O158" s="33">
        <f t="shared" si="122"/>
        <v>0</v>
      </c>
      <c r="P158" s="34">
        <f t="shared" si="124"/>
        <v>0.9</v>
      </c>
      <c r="Q158" s="34">
        <f t="shared" si="124"/>
        <v>0.8</v>
      </c>
      <c r="R158" s="34">
        <f t="shared" si="124"/>
        <v>0.3</v>
      </c>
      <c r="S158" s="34">
        <f t="shared" si="124"/>
        <v>0.3</v>
      </c>
      <c r="T158" s="34">
        <f t="shared" si="124"/>
        <v>0.5</v>
      </c>
      <c r="U158" s="34">
        <f t="shared" si="124"/>
        <v>0.85</v>
      </c>
      <c r="V158" s="34">
        <f t="shared" si="124"/>
        <v>0.45</v>
      </c>
    </row>
    <row r="159" spans="1:22" hidden="1">
      <c r="A159" s="12">
        <v>7240</v>
      </c>
      <c r="B159" s="14">
        <v>36670</v>
      </c>
      <c r="C159" s="4" t="s">
        <v>46</v>
      </c>
      <c r="D159" s="4">
        <v>14.2</v>
      </c>
      <c r="E159" s="15">
        <v>1</v>
      </c>
      <c r="F159" s="15">
        <v>1</v>
      </c>
      <c r="G159" s="15">
        <v>1</v>
      </c>
      <c r="H159" s="15">
        <v>1</v>
      </c>
      <c r="I159" s="15">
        <v>1</v>
      </c>
      <c r="J159" s="15">
        <v>1</v>
      </c>
      <c r="K159" s="15">
        <v>1</v>
      </c>
      <c r="L159" s="16">
        <v>0</v>
      </c>
      <c r="M159" t="str">
        <f t="shared" si="121"/>
        <v>N</v>
      </c>
      <c r="N159">
        <v>153</v>
      </c>
      <c r="O159" s="33">
        <f t="shared" si="122"/>
        <v>0</v>
      </c>
      <c r="P159" s="34">
        <f t="shared" si="124"/>
        <v>0.9</v>
      </c>
      <c r="Q159" s="34">
        <f t="shared" si="124"/>
        <v>0.8</v>
      </c>
      <c r="R159" s="34">
        <f t="shared" si="124"/>
        <v>0.25</v>
      </c>
      <c r="S159" s="34">
        <f t="shared" si="124"/>
        <v>0.3</v>
      </c>
      <c r="T159" s="34">
        <f t="shared" si="124"/>
        <v>0.5</v>
      </c>
      <c r="U159" s="34">
        <f t="shared" si="124"/>
        <v>0.8</v>
      </c>
      <c r="V159" s="34">
        <f t="shared" si="124"/>
        <v>0.45</v>
      </c>
    </row>
    <row r="160" spans="1:22" hidden="1">
      <c r="A160" s="12">
        <v>7241</v>
      </c>
      <c r="B160" s="14">
        <v>36822</v>
      </c>
      <c r="C160" s="4" t="s">
        <v>46</v>
      </c>
      <c r="D160" s="4">
        <v>14.2</v>
      </c>
      <c r="E160" s="15">
        <v>5</v>
      </c>
      <c r="F160" s="15">
        <v>3</v>
      </c>
      <c r="G160" s="15">
        <v>5</v>
      </c>
      <c r="H160" s="15">
        <v>5</v>
      </c>
      <c r="I160" s="15">
        <v>5</v>
      </c>
      <c r="J160" s="15">
        <v>5</v>
      </c>
      <c r="K160" s="15">
        <v>5</v>
      </c>
      <c r="L160" s="16">
        <v>0</v>
      </c>
      <c r="M160" t="str">
        <f t="shared" si="121"/>
        <v>N</v>
      </c>
      <c r="N160">
        <v>154</v>
      </c>
      <c r="O160" s="33">
        <f t="shared" si="122"/>
        <v>0</v>
      </c>
      <c r="P160" s="34">
        <f t="shared" si="124"/>
        <v>0.95</v>
      </c>
      <c r="Q160" s="34">
        <f t="shared" si="124"/>
        <v>0.85</v>
      </c>
      <c r="R160" s="34">
        <f t="shared" si="124"/>
        <v>0.25</v>
      </c>
      <c r="S160" s="34">
        <f t="shared" si="124"/>
        <v>0.3</v>
      </c>
      <c r="T160" s="34">
        <f t="shared" si="124"/>
        <v>0.5</v>
      </c>
      <c r="U160" s="34">
        <f t="shared" si="124"/>
        <v>0.85</v>
      </c>
      <c r="V160" s="34">
        <f t="shared" si="124"/>
        <v>0.45</v>
      </c>
    </row>
    <row r="161" spans="1:22" hidden="1">
      <c r="A161" s="12">
        <v>7242</v>
      </c>
      <c r="B161" s="14">
        <v>37194</v>
      </c>
      <c r="C161" s="4" t="s">
        <v>46</v>
      </c>
      <c r="D161" s="4">
        <v>14.2</v>
      </c>
      <c r="E161" s="15">
        <v>5</v>
      </c>
      <c r="F161" s="15">
        <v>5</v>
      </c>
      <c r="G161" s="15">
        <v>5</v>
      </c>
      <c r="H161" s="15">
        <v>3</v>
      </c>
      <c r="I161" s="15">
        <v>5</v>
      </c>
      <c r="J161" s="15">
        <v>5</v>
      </c>
      <c r="K161" s="15">
        <v>5</v>
      </c>
      <c r="L161" s="16">
        <v>0</v>
      </c>
      <c r="M161" t="str">
        <f t="shared" si="121"/>
        <v>N</v>
      </c>
      <c r="N161">
        <v>155</v>
      </c>
      <c r="O161" s="33">
        <f t="shared" si="122"/>
        <v>0</v>
      </c>
      <c r="P161" s="34">
        <f t="shared" si="124"/>
        <v>0.95</v>
      </c>
      <c r="Q161" s="34">
        <f t="shared" si="124"/>
        <v>0.85</v>
      </c>
      <c r="R161" s="34">
        <f t="shared" si="124"/>
        <v>0.2</v>
      </c>
      <c r="S161" s="34">
        <f t="shared" si="124"/>
        <v>0.3</v>
      </c>
      <c r="T161" s="34">
        <f t="shared" si="124"/>
        <v>0.5</v>
      </c>
      <c r="U161" s="34">
        <f t="shared" si="124"/>
        <v>0.85</v>
      </c>
      <c r="V161" s="34">
        <f t="shared" si="124"/>
        <v>0.45</v>
      </c>
    </row>
    <row r="162" spans="1:22" hidden="1">
      <c r="A162" s="12">
        <v>7243</v>
      </c>
      <c r="B162" s="14">
        <v>37390</v>
      </c>
      <c r="C162" s="4" t="s">
        <v>46</v>
      </c>
      <c r="D162" s="4">
        <v>14.2</v>
      </c>
      <c r="E162" s="15">
        <v>3</v>
      </c>
      <c r="F162" s="15">
        <v>3</v>
      </c>
      <c r="G162" s="15">
        <v>5</v>
      </c>
      <c r="H162" s="15">
        <v>1</v>
      </c>
      <c r="I162" s="15">
        <v>1</v>
      </c>
      <c r="J162" s="15">
        <v>3</v>
      </c>
      <c r="K162" s="15">
        <v>5</v>
      </c>
      <c r="L162" s="16">
        <v>0</v>
      </c>
      <c r="M162" t="str">
        <f t="shared" si="121"/>
        <v>N</v>
      </c>
      <c r="N162">
        <v>156</v>
      </c>
      <c r="O162" s="33">
        <f t="shared" si="122"/>
        <v>0</v>
      </c>
      <c r="P162" s="34">
        <f t="shared" si="124"/>
        <v>0.95</v>
      </c>
      <c r="Q162" s="34">
        <f t="shared" si="124"/>
        <v>0.8</v>
      </c>
      <c r="R162" s="34">
        <f t="shared" si="124"/>
        <v>0.15</v>
      </c>
      <c r="S162" s="34">
        <f t="shared" si="124"/>
        <v>0.3</v>
      </c>
      <c r="T162" s="34">
        <f t="shared" si="124"/>
        <v>0.45</v>
      </c>
      <c r="U162" s="34">
        <f t="shared" si="124"/>
        <v>0.8</v>
      </c>
      <c r="V162" s="34">
        <f t="shared" si="124"/>
        <v>0.4</v>
      </c>
    </row>
    <row r="163" spans="1:22" hidden="1">
      <c r="A163" s="12">
        <v>7244</v>
      </c>
      <c r="B163" s="14">
        <v>37690</v>
      </c>
      <c r="C163" s="4" t="s">
        <v>46</v>
      </c>
      <c r="D163" s="4">
        <v>14.2</v>
      </c>
      <c r="E163" s="15">
        <v>5</v>
      </c>
      <c r="F163" s="15">
        <v>5</v>
      </c>
      <c r="G163" s="15">
        <v>1</v>
      </c>
      <c r="H163" s="15">
        <v>1</v>
      </c>
      <c r="I163" s="15">
        <v>5</v>
      </c>
      <c r="J163" s="15">
        <v>5</v>
      </c>
      <c r="K163" s="15">
        <v>5</v>
      </c>
      <c r="L163" s="16">
        <v>0</v>
      </c>
      <c r="M163" t="str">
        <f t="shared" si="121"/>
        <v>N</v>
      </c>
      <c r="N163">
        <v>157</v>
      </c>
      <c r="O163" s="33">
        <f t="shared" si="122"/>
        <v>0</v>
      </c>
      <c r="P163" s="34">
        <f t="shared" si="124"/>
        <v>0.95</v>
      </c>
      <c r="Q163" s="34">
        <f t="shared" si="124"/>
        <v>0.8</v>
      </c>
      <c r="R163" s="34">
        <f t="shared" si="124"/>
        <v>0.1</v>
      </c>
      <c r="S163" s="34">
        <f t="shared" si="124"/>
        <v>0.3</v>
      </c>
      <c r="T163" s="34">
        <f t="shared" si="124"/>
        <v>0.45</v>
      </c>
      <c r="U163" s="34">
        <f t="shared" si="124"/>
        <v>0.8</v>
      </c>
      <c r="V163" s="34">
        <f t="shared" si="124"/>
        <v>0.35</v>
      </c>
    </row>
    <row r="164" spans="1:22" hidden="1">
      <c r="A164" s="18">
        <v>11024</v>
      </c>
      <c r="B164" s="19">
        <v>38531</v>
      </c>
      <c r="C164" s="4" t="s">
        <v>46</v>
      </c>
      <c r="D164" s="4">
        <v>167</v>
      </c>
      <c r="E164" s="15">
        <v>5</v>
      </c>
      <c r="F164" s="15">
        <v>5</v>
      </c>
      <c r="G164" s="15">
        <v>1</v>
      </c>
      <c r="H164" s="15">
        <v>1</v>
      </c>
      <c r="I164" s="15">
        <v>1</v>
      </c>
      <c r="J164" s="15">
        <v>3</v>
      </c>
      <c r="K164" s="15">
        <v>1</v>
      </c>
      <c r="L164" s="16">
        <v>0</v>
      </c>
      <c r="M164" t="str">
        <f t="shared" si="121"/>
        <v>N</v>
      </c>
      <c r="N164">
        <v>158</v>
      </c>
      <c r="O164" s="33">
        <f t="shared" si="122"/>
        <v>0</v>
      </c>
      <c r="P164" s="34">
        <f t="shared" si="124"/>
        <v>0.95</v>
      </c>
      <c r="Q164" s="34">
        <f t="shared" si="124"/>
        <v>0.75</v>
      </c>
      <c r="R164" s="34">
        <f t="shared" si="124"/>
        <v>0.1</v>
      </c>
      <c r="S164" s="34">
        <f t="shared" si="124"/>
        <v>0.3</v>
      </c>
      <c r="T164" s="34">
        <f t="shared" si="124"/>
        <v>0.4</v>
      </c>
      <c r="U164" s="34">
        <f t="shared" si="124"/>
        <v>0.8</v>
      </c>
      <c r="V164" s="34">
        <f t="shared" si="124"/>
        <v>0.3</v>
      </c>
    </row>
    <row r="165" spans="1:22" hidden="1">
      <c r="A165" s="18">
        <v>11281</v>
      </c>
      <c r="B165" s="19">
        <v>37117</v>
      </c>
      <c r="C165" s="4" t="s">
        <v>46</v>
      </c>
      <c r="D165" s="4">
        <v>20.6</v>
      </c>
      <c r="E165" s="15">
        <v>4</v>
      </c>
      <c r="F165" s="15">
        <v>3</v>
      </c>
      <c r="G165" s="15">
        <v>1</v>
      </c>
      <c r="H165" s="15">
        <v>1</v>
      </c>
      <c r="I165" s="15">
        <v>1</v>
      </c>
      <c r="J165" s="15">
        <v>5</v>
      </c>
      <c r="K165" s="15">
        <v>1</v>
      </c>
      <c r="L165" s="16">
        <v>0</v>
      </c>
      <c r="M165" t="str">
        <f t="shared" si="121"/>
        <v>N</v>
      </c>
      <c r="N165">
        <v>159</v>
      </c>
      <c r="O165" s="33">
        <f t="shared" si="122"/>
        <v>0</v>
      </c>
      <c r="P165" s="34">
        <f t="shared" si="124"/>
        <v>0.95</v>
      </c>
      <c r="Q165" s="34">
        <f t="shared" si="124"/>
        <v>0.75</v>
      </c>
      <c r="R165" s="34">
        <f t="shared" si="124"/>
        <v>0.15</v>
      </c>
      <c r="S165" s="34">
        <f t="shared" si="124"/>
        <v>0.35</v>
      </c>
      <c r="T165" s="34">
        <f t="shared" si="124"/>
        <v>0.45</v>
      </c>
      <c r="U165" s="34">
        <f t="shared" si="124"/>
        <v>0.8</v>
      </c>
      <c r="V165" s="34">
        <f t="shared" si="124"/>
        <v>0.35</v>
      </c>
    </row>
    <row r="166" spans="1:22">
      <c r="A166" s="18">
        <v>11059</v>
      </c>
      <c r="B166" s="19">
        <v>37117</v>
      </c>
      <c r="C166" s="4" t="s">
        <v>46</v>
      </c>
      <c r="D166" s="4">
        <v>21.3</v>
      </c>
      <c r="E166" s="15">
        <v>4</v>
      </c>
      <c r="F166" s="15">
        <v>3</v>
      </c>
      <c r="G166" s="15">
        <v>1</v>
      </c>
      <c r="H166" s="15">
        <v>1</v>
      </c>
      <c r="I166" s="15">
        <v>1</v>
      </c>
      <c r="J166" s="15">
        <v>3</v>
      </c>
      <c r="K166" s="15">
        <v>5</v>
      </c>
      <c r="L166" s="16">
        <v>0</v>
      </c>
      <c r="M166" t="str">
        <f t="shared" si="121"/>
        <v>Y</v>
      </c>
      <c r="N166">
        <v>160</v>
      </c>
      <c r="O166" s="33">
        <f t="shared" si="122"/>
        <v>0</v>
      </c>
      <c r="P166" s="34">
        <f t="shared" si="124"/>
        <v>0.95</v>
      </c>
      <c r="Q166" s="34">
        <f t="shared" si="124"/>
        <v>0.7</v>
      </c>
      <c r="R166" s="34">
        <f t="shared" si="124"/>
        <v>0.2</v>
      </c>
      <c r="S166" s="34">
        <f t="shared" si="124"/>
        <v>0.4</v>
      </c>
      <c r="T166" s="34">
        <f t="shared" si="124"/>
        <v>0.5</v>
      </c>
      <c r="U166" s="34">
        <f t="shared" si="124"/>
        <v>0.8</v>
      </c>
      <c r="V166" s="34">
        <f t="shared" si="124"/>
        <v>0.4</v>
      </c>
    </row>
    <row r="167" spans="1:22" hidden="1">
      <c r="A167" s="18">
        <v>11022</v>
      </c>
      <c r="B167" s="19">
        <v>38140</v>
      </c>
      <c r="C167" s="4" t="s">
        <v>44</v>
      </c>
      <c r="D167" s="4">
        <v>197</v>
      </c>
      <c r="E167" s="15">
        <v>3</v>
      </c>
      <c r="F167" s="15">
        <v>3</v>
      </c>
      <c r="G167" s="15">
        <v>1</v>
      </c>
      <c r="H167" s="15">
        <v>1</v>
      </c>
      <c r="I167" s="15">
        <v>1</v>
      </c>
      <c r="J167" s="15">
        <v>1</v>
      </c>
      <c r="K167" s="15">
        <v>5</v>
      </c>
      <c r="L167" s="16">
        <v>0</v>
      </c>
      <c r="M167" t="str">
        <f t="shared" si="121"/>
        <v>N</v>
      </c>
      <c r="N167">
        <v>161</v>
      </c>
      <c r="O167" s="33">
        <f t="shared" si="122"/>
        <v>0</v>
      </c>
      <c r="P167" s="34">
        <f t="shared" ref="P167:V182" si="125">COUNTIF(E167:E186,"&gt;"&amp;$O$2)/COUNT(E167:E186)</f>
        <v>0.9</v>
      </c>
      <c r="Q167" s="34">
        <f t="shared" si="125"/>
        <v>0.65</v>
      </c>
      <c r="R167" s="34">
        <f t="shared" si="125"/>
        <v>0.2</v>
      </c>
      <c r="S167" s="34">
        <f t="shared" si="125"/>
        <v>0.4</v>
      </c>
      <c r="T167" s="34">
        <f t="shared" si="125"/>
        <v>0.5</v>
      </c>
      <c r="U167" s="34">
        <f t="shared" si="125"/>
        <v>0.75</v>
      </c>
      <c r="V167" s="34">
        <f t="shared" si="125"/>
        <v>0.35</v>
      </c>
    </row>
    <row r="168" spans="1:22" hidden="1">
      <c r="A168" s="18">
        <v>11023</v>
      </c>
      <c r="B168" s="19">
        <v>38930</v>
      </c>
      <c r="C168" s="4" t="s">
        <v>46</v>
      </c>
      <c r="D168" s="4">
        <v>196</v>
      </c>
      <c r="E168" s="15">
        <v>4</v>
      </c>
      <c r="F168" s="15">
        <v>3</v>
      </c>
      <c r="G168" s="15">
        <v>1</v>
      </c>
      <c r="H168" s="15">
        <v>1</v>
      </c>
      <c r="I168" s="15">
        <v>5</v>
      </c>
      <c r="J168" s="15">
        <v>5</v>
      </c>
      <c r="K168" s="15">
        <v>1</v>
      </c>
      <c r="L168" s="16">
        <v>0</v>
      </c>
      <c r="M168" t="str">
        <f t="shared" si="121"/>
        <v>N</v>
      </c>
      <c r="N168">
        <v>162</v>
      </c>
      <c r="O168" s="33">
        <f t="shared" si="122"/>
        <v>0</v>
      </c>
      <c r="P168" s="34">
        <f t="shared" si="125"/>
        <v>0.9</v>
      </c>
      <c r="Q168" s="34">
        <f t="shared" si="125"/>
        <v>0.65</v>
      </c>
      <c r="R168" s="34">
        <f t="shared" si="125"/>
        <v>0.2</v>
      </c>
      <c r="S168" s="34">
        <f t="shared" si="125"/>
        <v>0.45</v>
      </c>
      <c r="T168" s="34">
        <f t="shared" si="125"/>
        <v>0.55000000000000004</v>
      </c>
      <c r="U168" s="34">
        <f t="shared" si="125"/>
        <v>0.8</v>
      </c>
      <c r="V168" s="34">
        <f t="shared" si="125"/>
        <v>0.35</v>
      </c>
    </row>
    <row r="169" spans="1:22" hidden="1">
      <c r="A169" s="18">
        <v>11276</v>
      </c>
      <c r="B169" s="19">
        <v>37111</v>
      </c>
      <c r="C169" s="4" t="s">
        <v>46</v>
      </c>
      <c r="D169" s="4">
        <v>6.28</v>
      </c>
      <c r="E169" s="15">
        <v>5</v>
      </c>
      <c r="F169" s="15">
        <v>3</v>
      </c>
      <c r="G169" s="15">
        <v>1</v>
      </c>
      <c r="H169" s="15">
        <v>1</v>
      </c>
      <c r="I169" s="15">
        <v>5</v>
      </c>
      <c r="J169" s="15">
        <v>3</v>
      </c>
      <c r="K169" s="15">
        <v>1</v>
      </c>
      <c r="L169" s="16">
        <v>0</v>
      </c>
      <c r="M169" t="str">
        <f t="shared" si="121"/>
        <v>N</v>
      </c>
      <c r="N169">
        <v>163</v>
      </c>
      <c r="O169" s="33">
        <f t="shared" si="122"/>
        <v>0</v>
      </c>
      <c r="P169" s="34">
        <f t="shared" si="125"/>
        <v>0.85</v>
      </c>
      <c r="Q169" s="34">
        <f t="shared" si="125"/>
        <v>0.6</v>
      </c>
      <c r="R169" s="34">
        <f t="shared" si="125"/>
        <v>0.25</v>
      </c>
      <c r="S169" s="34">
        <f t="shared" si="125"/>
        <v>0.5</v>
      </c>
      <c r="T169" s="34">
        <f t="shared" si="125"/>
        <v>0.55000000000000004</v>
      </c>
      <c r="U169" s="34">
        <f t="shared" si="125"/>
        <v>0.8</v>
      </c>
      <c r="V169" s="34">
        <f t="shared" si="125"/>
        <v>0.4</v>
      </c>
    </row>
    <row r="170" spans="1:22" hidden="1">
      <c r="A170" s="18">
        <v>11277</v>
      </c>
      <c r="B170" s="19">
        <v>38931</v>
      </c>
      <c r="C170" s="4" t="s">
        <v>46</v>
      </c>
      <c r="D170" s="4">
        <v>6.28</v>
      </c>
      <c r="E170" s="15">
        <v>5</v>
      </c>
      <c r="F170" s="15">
        <v>3</v>
      </c>
      <c r="G170" s="15">
        <v>1</v>
      </c>
      <c r="H170" s="15">
        <v>1</v>
      </c>
      <c r="I170" s="15">
        <v>5</v>
      </c>
      <c r="J170" s="15">
        <v>3</v>
      </c>
      <c r="K170" s="15">
        <v>1</v>
      </c>
      <c r="L170" s="16">
        <v>0</v>
      </c>
      <c r="M170" t="str">
        <f t="shared" si="121"/>
        <v>N</v>
      </c>
      <c r="N170">
        <v>164</v>
      </c>
      <c r="O170" s="33">
        <f t="shared" si="122"/>
        <v>0</v>
      </c>
      <c r="P170" s="34">
        <f t="shared" si="125"/>
        <v>0.8</v>
      </c>
      <c r="Q170" s="34">
        <f t="shared" si="125"/>
        <v>0.55000000000000004</v>
      </c>
      <c r="R170" s="34">
        <f t="shared" si="125"/>
        <v>0.25</v>
      </c>
      <c r="S170" s="34">
        <f t="shared" si="125"/>
        <v>0.5</v>
      </c>
      <c r="T170" s="34">
        <f t="shared" si="125"/>
        <v>0.55000000000000004</v>
      </c>
      <c r="U170" s="34">
        <f t="shared" si="125"/>
        <v>0.75</v>
      </c>
      <c r="V170" s="34">
        <f t="shared" si="125"/>
        <v>0.45</v>
      </c>
    </row>
    <row r="171" spans="1:22" hidden="1">
      <c r="A171" s="18">
        <v>11333</v>
      </c>
      <c r="B171" s="19">
        <v>38924</v>
      </c>
      <c r="C171" s="4" t="s">
        <v>46</v>
      </c>
      <c r="D171" s="4">
        <v>3.07</v>
      </c>
      <c r="E171" s="15">
        <v>4</v>
      </c>
      <c r="F171" s="15">
        <v>1</v>
      </c>
      <c r="G171" s="15">
        <v>1</v>
      </c>
      <c r="H171" s="15">
        <v>1</v>
      </c>
      <c r="I171" s="15">
        <v>3</v>
      </c>
      <c r="J171" s="15">
        <v>5</v>
      </c>
      <c r="K171" s="15">
        <v>1</v>
      </c>
      <c r="L171" s="16">
        <v>0</v>
      </c>
      <c r="M171" t="str">
        <f t="shared" si="121"/>
        <v>N</v>
      </c>
      <c r="N171">
        <v>165</v>
      </c>
      <c r="O171" s="33">
        <f t="shared" si="122"/>
        <v>0</v>
      </c>
      <c r="P171" s="34">
        <f t="shared" si="125"/>
        <v>0.8</v>
      </c>
      <c r="Q171" s="34">
        <f t="shared" si="125"/>
        <v>0.5</v>
      </c>
      <c r="R171" s="34">
        <f t="shared" si="125"/>
        <v>0.3</v>
      </c>
      <c r="S171" s="34">
        <f t="shared" si="125"/>
        <v>0.55000000000000004</v>
      </c>
      <c r="T171" s="34">
        <f t="shared" si="125"/>
        <v>0.55000000000000004</v>
      </c>
      <c r="U171" s="34">
        <f t="shared" si="125"/>
        <v>0.75</v>
      </c>
      <c r="V171" s="34">
        <f t="shared" si="125"/>
        <v>0.5</v>
      </c>
    </row>
    <row r="172" spans="1:22" hidden="1">
      <c r="A172" s="18">
        <v>11231</v>
      </c>
      <c r="B172" s="19">
        <v>37110</v>
      </c>
      <c r="C172" s="4" t="s">
        <v>46</v>
      </c>
      <c r="D172" s="4">
        <v>67.8</v>
      </c>
      <c r="E172" s="15">
        <v>5</v>
      </c>
      <c r="F172" s="15">
        <v>5</v>
      </c>
      <c r="G172" s="15">
        <v>1</v>
      </c>
      <c r="H172" s="15">
        <v>1</v>
      </c>
      <c r="I172" s="15">
        <v>1</v>
      </c>
      <c r="J172" s="15">
        <v>3</v>
      </c>
      <c r="K172" s="15">
        <v>1</v>
      </c>
      <c r="L172" s="16">
        <v>0</v>
      </c>
      <c r="M172" t="str">
        <f t="shared" si="121"/>
        <v>N</v>
      </c>
      <c r="N172">
        <v>166</v>
      </c>
      <c r="O172" s="33">
        <f t="shared" si="122"/>
        <v>0</v>
      </c>
      <c r="P172" s="34">
        <f t="shared" si="125"/>
        <v>0.8</v>
      </c>
      <c r="Q172" s="34">
        <f t="shared" si="125"/>
        <v>0.5</v>
      </c>
      <c r="R172" s="34">
        <f t="shared" si="125"/>
        <v>0.35</v>
      </c>
      <c r="S172" s="34">
        <f t="shared" si="125"/>
        <v>0.55000000000000004</v>
      </c>
      <c r="T172" s="34">
        <f t="shared" si="125"/>
        <v>0.55000000000000004</v>
      </c>
      <c r="U172" s="34">
        <f t="shared" si="125"/>
        <v>0.75</v>
      </c>
      <c r="V172" s="34">
        <f t="shared" si="125"/>
        <v>0.5</v>
      </c>
    </row>
    <row r="173" spans="1:22" hidden="1">
      <c r="A173" s="18">
        <v>11487</v>
      </c>
      <c r="B173" s="19">
        <v>36691</v>
      </c>
      <c r="C173" s="4" t="s">
        <v>46</v>
      </c>
      <c r="D173" s="4">
        <v>3.54</v>
      </c>
      <c r="E173" s="15">
        <v>5</v>
      </c>
      <c r="F173" s="15">
        <v>3</v>
      </c>
      <c r="G173" s="15">
        <v>1</v>
      </c>
      <c r="H173" s="15">
        <v>1</v>
      </c>
      <c r="I173" s="15">
        <v>1</v>
      </c>
      <c r="J173" s="15">
        <v>3</v>
      </c>
      <c r="K173" s="15">
        <v>1</v>
      </c>
      <c r="L173" s="16">
        <v>0</v>
      </c>
      <c r="M173" t="str">
        <f t="shared" si="121"/>
        <v>N</v>
      </c>
      <c r="N173">
        <v>167</v>
      </c>
      <c r="O173" s="33">
        <f t="shared" si="122"/>
        <v>0</v>
      </c>
      <c r="P173" s="34">
        <f t="shared" si="125"/>
        <v>0.8</v>
      </c>
      <c r="Q173" s="34">
        <f t="shared" si="125"/>
        <v>0.5</v>
      </c>
      <c r="R173" s="34">
        <f t="shared" si="125"/>
        <v>0.4</v>
      </c>
      <c r="S173" s="34">
        <f t="shared" si="125"/>
        <v>0.6</v>
      </c>
      <c r="T173" s="34">
        <f t="shared" si="125"/>
        <v>0.55000000000000004</v>
      </c>
      <c r="U173" s="34">
        <f t="shared" si="125"/>
        <v>0.7</v>
      </c>
      <c r="V173" s="34">
        <f t="shared" si="125"/>
        <v>0.5</v>
      </c>
    </row>
    <row r="174" spans="1:22" hidden="1">
      <c r="A174" s="18">
        <v>11489</v>
      </c>
      <c r="B174" s="19">
        <v>36691</v>
      </c>
      <c r="C174" s="4" t="s">
        <v>44</v>
      </c>
      <c r="D174" s="4">
        <v>11.7</v>
      </c>
      <c r="E174" s="15">
        <v>3</v>
      </c>
      <c r="F174" s="15">
        <v>3</v>
      </c>
      <c r="G174" s="15">
        <v>1</v>
      </c>
      <c r="H174" s="15">
        <v>1</v>
      </c>
      <c r="I174" s="15">
        <v>1</v>
      </c>
      <c r="J174" s="15">
        <v>3</v>
      </c>
      <c r="K174" s="15">
        <v>1</v>
      </c>
      <c r="L174" s="16">
        <v>0</v>
      </c>
      <c r="M174" t="str">
        <f t="shared" si="121"/>
        <v>N</v>
      </c>
      <c r="N174">
        <v>168</v>
      </c>
      <c r="O174" s="33">
        <f t="shared" si="122"/>
        <v>0</v>
      </c>
      <c r="P174" s="34">
        <f t="shared" si="125"/>
        <v>0.8</v>
      </c>
      <c r="Q174" s="34">
        <f t="shared" si="125"/>
        <v>0.5</v>
      </c>
      <c r="R174" s="34">
        <f t="shared" si="125"/>
        <v>0.45</v>
      </c>
      <c r="S174" s="34">
        <f t="shared" si="125"/>
        <v>0.65</v>
      </c>
      <c r="T174" s="34">
        <f t="shared" si="125"/>
        <v>0.6</v>
      </c>
      <c r="U174" s="34">
        <f t="shared" si="125"/>
        <v>0.7</v>
      </c>
      <c r="V174" s="34">
        <f t="shared" si="125"/>
        <v>0.55000000000000004</v>
      </c>
    </row>
    <row r="175" spans="1:22" hidden="1">
      <c r="A175" s="18">
        <v>11490</v>
      </c>
      <c r="B175" s="19">
        <v>36690</v>
      </c>
      <c r="C175" s="4" t="s">
        <v>46</v>
      </c>
      <c r="D175" s="4">
        <v>2.02</v>
      </c>
      <c r="E175" s="15">
        <v>4</v>
      </c>
      <c r="F175" s="15">
        <v>1</v>
      </c>
      <c r="G175" s="15">
        <v>3</v>
      </c>
      <c r="H175" s="15">
        <v>5</v>
      </c>
      <c r="I175" s="15">
        <v>5</v>
      </c>
      <c r="J175" s="15">
        <v>3</v>
      </c>
      <c r="K175" s="15">
        <v>1</v>
      </c>
      <c r="L175" s="16">
        <v>0</v>
      </c>
      <c r="M175" t="str">
        <f t="shared" si="121"/>
        <v>N</v>
      </c>
      <c r="N175">
        <v>169</v>
      </c>
      <c r="O175" s="33">
        <f t="shared" si="122"/>
        <v>0</v>
      </c>
      <c r="P175" s="34">
        <f t="shared" si="125"/>
        <v>0.8</v>
      </c>
      <c r="Q175" s="34">
        <f t="shared" si="125"/>
        <v>0.5</v>
      </c>
      <c r="R175" s="34">
        <f t="shared" si="125"/>
        <v>0.5</v>
      </c>
      <c r="S175" s="34">
        <f t="shared" si="125"/>
        <v>0.7</v>
      </c>
      <c r="T175" s="34">
        <f t="shared" si="125"/>
        <v>0.6</v>
      </c>
      <c r="U175" s="34">
        <f t="shared" si="125"/>
        <v>0.7</v>
      </c>
      <c r="V175" s="34">
        <f t="shared" si="125"/>
        <v>0.6</v>
      </c>
    </row>
    <row r="176" spans="1:22" hidden="1">
      <c r="A176" s="12">
        <v>11236</v>
      </c>
      <c r="B176" s="14">
        <v>36719</v>
      </c>
      <c r="C176" s="4" t="s">
        <v>46</v>
      </c>
      <c r="D176" s="4">
        <v>6.09</v>
      </c>
      <c r="E176" s="15">
        <v>2</v>
      </c>
      <c r="F176" s="15">
        <v>1</v>
      </c>
      <c r="G176" s="15">
        <v>1</v>
      </c>
      <c r="H176" s="15">
        <v>5</v>
      </c>
      <c r="I176" s="15">
        <v>5</v>
      </c>
      <c r="J176" s="15">
        <v>1</v>
      </c>
      <c r="K176" s="15">
        <v>5</v>
      </c>
      <c r="L176" s="16">
        <v>0</v>
      </c>
      <c r="M176" t="str">
        <f t="shared" si="121"/>
        <v>N</v>
      </c>
      <c r="N176">
        <v>170</v>
      </c>
      <c r="O176" s="33">
        <f t="shared" si="122"/>
        <v>0</v>
      </c>
      <c r="P176" s="34">
        <f t="shared" si="125"/>
        <v>0.75</v>
      </c>
      <c r="Q176" s="34">
        <f t="shared" si="125"/>
        <v>0.5</v>
      </c>
      <c r="R176" s="34">
        <f t="shared" si="125"/>
        <v>0.5</v>
      </c>
      <c r="S176" s="34">
        <f t="shared" si="125"/>
        <v>0.7</v>
      </c>
      <c r="T176" s="34">
        <f t="shared" si="125"/>
        <v>0.55000000000000004</v>
      </c>
      <c r="U176" s="34">
        <f t="shared" si="125"/>
        <v>0.7</v>
      </c>
      <c r="V176" s="34">
        <f t="shared" si="125"/>
        <v>0.65</v>
      </c>
    </row>
    <row r="177" spans="1:22" hidden="1">
      <c r="A177" s="12">
        <v>11237</v>
      </c>
      <c r="B177" s="14">
        <v>36872</v>
      </c>
      <c r="C177" s="4" t="s">
        <v>46</v>
      </c>
      <c r="D177" s="4">
        <v>6.09</v>
      </c>
      <c r="E177" s="15">
        <v>5</v>
      </c>
      <c r="F177" s="15">
        <v>5</v>
      </c>
      <c r="G177" s="15">
        <v>5</v>
      </c>
      <c r="H177" s="15">
        <v>5</v>
      </c>
      <c r="I177" s="15">
        <v>5</v>
      </c>
      <c r="J177" s="15">
        <v>3</v>
      </c>
      <c r="K177" s="15">
        <v>5</v>
      </c>
      <c r="L177" s="16">
        <v>0</v>
      </c>
      <c r="M177" t="str">
        <f t="shared" si="121"/>
        <v>N</v>
      </c>
      <c r="N177">
        <v>171</v>
      </c>
      <c r="O177" s="33">
        <f t="shared" si="122"/>
        <v>0</v>
      </c>
      <c r="P177" s="34">
        <f t="shared" si="125"/>
        <v>0.8</v>
      </c>
      <c r="Q177" s="34">
        <f t="shared" si="125"/>
        <v>0.5</v>
      </c>
      <c r="R177" s="34">
        <f t="shared" si="125"/>
        <v>0.5</v>
      </c>
      <c r="S177" s="34">
        <f t="shared" si="125"/>
        <v>0.7</v>
      </c>
      <c r="T177" s="34">
        <f t="shared" si="125"/>
        <v>0.5</v>
      </c>
      <c r="U177" s="34">
        <f t="shared" si="125"/>
        <v>0.7</v>
      </c>
      <c r="V177" s="34">
        <f t="shared" si="125"/>
        <v>0.6</v>
      </c>
    </row>
    <row r="178" spans="1:22" hidden="1">
      <c r="A178" s="12">
        <v>11238</v>
      </c>
      <c r="B178" s="14">
        <v>36978</v>
      </c>
      <c r="C178" s="4" t="s">
        <v>46</v>
      </c>
      <c r="D178" s="4">
        <v>6.09</v>
      </c>
      <c r="E178" s="15">
        <v>5</v>
      </c>
      <c r="F178" s="15">
        <v>3</v>
      </c>
      <c r="G178" s="15">
        <v>1</v>
      </c>
      <c r="H178" s="15">
        <v>3</v>
      </c>
      <c r="I178" s="15">
        <v>1</v>
      </c>
      <c r="J178" s="15">
        <v>1</v>
      </c>
      <c r="K178" s="15">
        <v>3</v>
      </c>
      <c r="L178" s="16">
        <v>0</v>
      </c>
      <c r="M178" t="str">
        <f t="shared" si="121"/>
        <v>N</v>
      </c>
      <c r="N178">
        <v>172</v>
      </c>
      <c r="O178" s="33">
        <f t="shared" si="122"/>
        <v>0</v>
      </c>
      <c r="P178" s="34">
        <f t="shared" si="125"/>
        <v>0.75</v>
      </c>
      <c r="Q178" s="34">
        <f t="shared" si="125"/>
        <v>0.45</v>
      </c>
      <c r="R178" s="34">
        <f t="shared" si="125"/>
        <v>0.45</v>
      </c>
      <c r="S178" s="34">
        <f t="shared" si="125"/>
        <v>0.7</v>
      </c>
      <c r="T178" s="34">
        <f t="shared" si="125"/>
        <v>0.45</v>
      </c>
      <c r="U178" s="34">
        <f t="shared" si="125"/>
        <v>0.7</v>
      </c>
      <c r="V178" s="34">
        <f t="shared" si="125"/>
        <v>0.55000000000000004</v>
      </c>
    </row>
    <row r="179" spans="1:22" hidden="1">
      <c r="A179" s="12">
        <v>11239</v>
      </c>
      <c r="B179" s="14">
        <v>37110</v>
      </c>
      <c r="C179" s="4" t="s">
        <v>46</v>
      </c>
      <c r="D179" s="4">
        <v>6.09</v>
      </c>
      <c r="E179" s="15">
        <v>4</v>
      </c>
      <c r="F179" s="15">
        <v>3</v>
      </c>
      <c r="G179" s="15">
        <v>1</v>
      </c>
      <c r="H179" s="15">
        <v>1</v>
      </c>
      <c r="I179" s="15">
        <v>1</v>
      </c>
      <c r="J179" s="15">
        <v>3</v>
      </c>
      <c r="K179" s="15">
        <v>1</v>
      </c>
      <c r="L179" s="16">
        <v>0</v>
      </c>
      <c r="M179" t="str">
        <f t="shared" si="121"/>
        <v>N</v>
      </c>
      <c r="N179">
        <v>173</v>
      </c>
      <c r="O179" s="33">
        <f t="shared" si="122"/>
        <v>0</v>
      </c>
      <c r="P179" s="34">
        <f t="shared" si="125"/>
        <v>0.75</v>
      </c>
      <c r="Q179" s="34">
        <f t="shared" si="125"/>
        <v>0.45</v>
      </c>
      <c r="R179" s="34">
        <f t="shared" si="125"/>
        <v>0.5</v>
      </c>
      <c r="S179" s="34">
        <f t="shared" si="125"/>
        <v>0.7</v>
      </c>
      <c r="T179" s="34">
        <f t="shared" si="125"/>
        <v>0.5</v>
      </c>
      <c r="U179" s="34">
        <f t="shared" si="125"/>
        <v>0.75</v>
      </c>
      <c r="V179" s="34">
        <f t="shared" si="125"/>
        <v>0.55000000000000004</v>
      </c>
    </row>
    <row r="180" spans="1:22" hidden="1">
      <c r="A180" s="18">
        <v>11240</v>
      </c>
      <c r="B180" s="19">
        <v>38931</v>
      </c>
      <c r="C180" s="4" t="s">
        <v>46</v>
      </c>
      <c r="D180" s="4">
        <v>6.09</v>
      </c>
      <c r="E180" s="15">
        <v>5</v>
      </c>
      <c r="F180" s="15">
        <v>3</v>
      </c>
      <c r="G180" s="15">
        <v>1</v>
      </c>
      <c r="H180" s="15">
        <v>5</v>
      </c>
      <c r="I180" s="15">
        <v>5</v>
      </c>
      <c r="J180" s="15">
        <v>3</v>
      </c>
      <c r="K180" s="15">
        <v>3</v>
      </c>
      <c r="L180" s="16">
        <v>0</v>
      </c>
      <c r="M180" t="str">
        <f t="shared" si="121"/>
        <v>N</v>
      </c>
      <c r="N180">
        <v>174</v>
      </c>
      <c r="O180" s="33">
        <f t="shared" si="122"/>
        <v>0</v>
      </c>
      <c r="P180" s="34">
        <f t="shared" si="125"/>
        <v>0.7</v>
      </c>
      <c r="Q180" s="34">
        <f t="shared" si="125"/>
        <v>0.4</v>
      </c>
      <c r="R180" s="34">
        <f t="shared" si="125"/>
        <v>0.5</v>
      </c>
      <c r="S180" s="34">
        <f t="shared" si="125"/>
        <v>0.75</v>
      </c>
      <c r="T180" s="34">
        <f t="shared" si="125"/>
        <v>0.5</v>
      </c>
      <c r="U180" s="34">
        <f t="shared" si="125"/>
        <v>0.7</v>
      </c>
      <c r="V180" s="34">
        <f t="shared" si="125"/>
        <v>0.6</v>
      </c>
    </row>
    <row r="181" spans="1:22" hidden="1">
      <c r="A181" s="18">
        <v>11160</v>
      </c>
      <c r="B181" s="19">
        <v>38929</v>
      </c>
      <c r="C181" s="4" t="s">
        <v>46</v>
      </c>
      <c r="D181" s="4">
        <v>242</v>
      </c>
      <c r="E181" s="15">
        <v>3</v>
      </c>
      <c r="F181" s="15">
        <v>1</v>
      </c>
      <c r="G181" s="15">
        <v>1</v>
      </c>
      <c r="H181" s="15">
        <v>5</v>
      </c>
      <c r="I181" s="15">
        <v>1</v>
      </c>
      <c r="J181" s="15">
        <v>1</v>
      </c>
      <c r="K181" s="15">
        <v>1</v>
      </c>
      <c r="L181" s="16">
        <v>0</v>
      </c>
      <c r="M181" t="str">
        <f t="shared" si="121"/>
        <v>N</v>
      </c>
      <c r="N181">
        <v>175</v>
      </c>
      <c r="O181" s="33">
        <f t="shared" si="122"/>
        <v>0</v>
      </c>
      <c r="P181" s="34">
        <f t="shared" si="125"/>
        <v>0.65</v>
      </c>
      <c r="Q181" s="34">
        <f t="shared" si="125"/>
        <v>0.35</v>
      </c>
      <c r="R181" s="34">
        <f t="shared" si="125"/>
        <v>0.5</v>
      </c>
      <c r="S181" s="34">
        <f t="shared" si="125"/>
        <v>0.75</v>
      </c>
      <c r="T181" s="34">
        <f t="shared" si="125"/>
        <v>0.45</v>
      </c>
      <c r="U181" s="34">
        <f t="shared" si="125"/>
        <v>0.65</v>
      </c>
      <c r="V181" s="34">
        <f t="shared" si="125"/>
        <v>0.6</v>
      </c>
    </row>
    <row r="182" spans="1:22" hidden="1">
      <c r="A182" s="12">
        <v>11252</v>
      </c>
      <c r="B182" s="14">
        <v>37102</v>
      </c>
      <c r="C182" s="4" t="s">
        <v>46</v>
      </c>
      <c r="D182" s="4">
        <v>1.22</v>
      </c>
      <c r="E182" s="15">
        <v>5</v>
      </c>
      <c r="F182" s="15">
        <v>5</v>
      </c>
      <c r="G182" s="15">
        <v>1</v>
      </c>
      <c r="H182" s="15">
        <v>1</v>
      </c>
      <c r="I182" s="15">
        <v>1</v>
      </c>
      <c r="J182" s="15">
        <v>5</v>
      </c>
      <c r="K182" s="15">
        <v>1</v>
      </c>
      <c r="L182" s="16">
        <v>0</v>
      </c>
      <c r="M182" t="str">
        <f t="shared" si="121"/>
        <v>N</v>
      </c>
      <c r="N182">
        <v>176</v>
      </c>
      <c r="O182" s="33">
        <f t="shared" si="122"/>
        <v>0</v>
      </c>
      <c r="P182" s="34">
        <f t="shared" si="125"/>
        <v>0.65</v>
      </c>
      <c r="Q182" s="34">
        <f t="shared" si="125"/>
        <v>0.4</v>
      </c>
      <c r="R182" s="34">
        <f t="shared" si="125"/>
        <v>0.5</v>
      </c>
      <c r="S182" s="34">
        <f t="shared" si="125"/>
        <v>0.75</v>
      </c>
      <c r="T182" s="34">
        <f t="shared" si="125"/>
        <v>0.45</v>
      </c>
      <c r="U182" s="34">
        <f t="shared" si="125"/>
        <v>0.7</v>
      </c>
      <c r="V182" s="34">
        <f t="shared" si="125"/>
        <v>0.6</v>
      </c>
    </row>
    <row r="183" spans="1:22" hidden="1">
      <c r="A183" s="12">
        <v>11253</v>
      </c>
      <c r="B183" s="14">
        <v>37102</v>
      </c>
      <c r="C183" s="4" t="s">
        <v>46</v>
      </c>
      <c r="D183" s="4">
        <v>1.22</v>
      </c>
      <c r="E183" s="15">
        <v>3</v>
      </c>
      <c r="F183" s="15">
        <v>1</v>
      </c>
      <c r="G183" s="15">
        <v>1</v>
      </c>
      <c r="H183" s="15">
        <v>1</v>
      </c>
      <c r="I183" s="15">
        <v>1</v>
      </c>
      <c r="J183" s="15">
        <v>5</v>
      </c>
      <c r="K183" s="15">
        <v>1</v>
      </c>
      <c r="L183" s="16">
        <v>0</v>
      </c>
      <c r="M183" t="str">
        <f t="shared" si="121"/>
        <v>N</v>
      </c>
      <c r="N183">
        <v>177</v>
      </c>
      <c r="O183" s="33">
        <f t="shared" si="122"/>
        <v>0</v>
      </c>
      <c r="P183" s="34">
        <f t="shared" ref="P183:V198" si="126">COUNTIF(E183:E202,"&gt;"&amp;$O$2)/COUNT(E183:E202)</f>
        <v>0.65</v>
      </c>
      <c r="Q183" s="34">
        <f t="shared" si="126"/>
        <v>0.4</v>
      </c>
      <c r="R183" s="34">
        <f t="shared" si="126"/>
        <v>0.5</v>
      </c>
      <c r="S183" s="34">
        <f t="shared" si="126"/>
        <v>0.75</v>
      </c>
      <c r="T183" s="34">
        <f t="shared" si="126"/>
        <v>0.45</v>
      </c>
      <c r="U183" s="34">
        <f t="shared" si="126"/>
        <v>0.7</v>
      </c>
      <c r="V183" s="34">
        <f t="shared" si="126"/>
        <v>0.65</v>
      </c>
    </row>
    <row r="184" spans="1:22" hidden="1">
      <c r="A184" s="18">
        <v>11248</v>
      </c>
      <c r="B184" s="19">
        <v>38869</v>
      </c>
      <c r="C184" s="4" t="s">
        <v>46</v>
      </c>
      <c r="D184" s="4">
        <v>3.13</v>
      </c>
      <c r="E184" s="15">
        <v>5</v>
      </c>
      <c r="F184" s="15">
        <v>5</v>
      </c>
      <c r="G184" s="15">
        <v>5</v>
      </c>
      <c r="H184" s="15">
        <v>5</v>
      </c>
      <c r="I184" s="15">
        <v>5</v>
      </c>
      <c r="J184" s="15">
        <v>5</v>
      </c>
      <c r="K184" s="15">
        <v>5</v>
      </c>
      <c r="L184" s="16">
        <v>0</v>
      </c>
      <c r="M184" t="str">
        <f t="shared" si="121"/>
        <v>N</v>
      </c>
      <c r="N184">
        <v>178</v>
      </c>
      <c r="O184" s="33">
        <f t="shared" si="122"/>
        <v>0</v>
      </c>
      <c r="P184" s="34">
        <f t="shared" si="126"/>
        <v>0.65</v>
      </c>
      <c r="Q184" s="34">
        <f t="shared" si="126"/>
        <v>0.45</v>
      </c>
      <c r="R184" s="34">
        <f t="shared" si="126"/>
        <v>0.5</v>
      </c>
      <c r="S184" s="34">
        <f t="shared" si="126"/>
        <v>0.75</v>
      </c>
      <c r="T184" s="34">
        <f t="shared" si="126"/>
        <v>0.45</v>
      </c>
      <c r="U184" s="34">
        <f t="shared" si="126"/>
        <v>0.7</v>
      </c>
      <c r="V184" s="34">
        <f t="shared" si="126"/>
        <v>0.7</v>
      </c>
    </row>
    <row r="185" spans="1:22" hidden="1">
      <c r="A185" s="18">
        <v>11350</v>
      </c>
      <c r="B185" s="19">
        <v>38854</v>
      </c>
      <c r="C185" s="4" t="s">
        <v>44</v>
      </c>
      <c r="D185" s="4">
        <v>0.38400000000000001</v>
      </c>
      <c r="E185" s="15">
        <v>5</v>
      </c>
      <c r="F185" s="15">
        <v>1</v>
      </c>
      <c r="G185" s="15">
        <v>5</v>
      </c>
      <c r="H185" s="15">
        <v>5</v>
      </c>
      <c r="I185" s="15">
        <v>5</v>
      </c>
      <c r="J185" s="15">
        <v>5</v>
      </c>
      <c r="K185" s="15">
        <v>5</v>
      </c>
      <c r="L185" s="16">
        <v>0</v>
      </c>
      <c r="M185" t="str">
        <f t="shared" si="121"/>
        <v>N</v>
      </c>
      <c r="N185">
        <v>179</v>
      </c>
      <c r="O185" s="33">
        <f t="shared" si="122"/>
        <v>0</v>
      </c>
      <c r="P185" s="34">
        <f t="shared" si="126"/>
        <v>0.65</v>
      </c>
      <c r="Q185" s="34">
        <f t="shared" si="126"/>
        <v>0.45</v>
      </c>
      <c r="R185" s="34">
        <f t="shared" si="126"/>
        <v>0.45</v>
      </c>
      <c r="S185" s="34">
        <f t="shared" si="126"/>
        <v>0.75</v>
      </c>
      <c r="T185" s="34">
        <f t="shared" si="126"/>
        <v>0.45</v>
      </c>
      <c r="U185" s="34">
        <f t="shared" si="126"/>
        <v>0.7</v>
      </c>
      <c r="V185" s="34">
        <f t="shared" si="126"/>
        <v>0.65</v>
      </c>
    </row>
    <row r="186" spans="1:22">
      <c r="A186" s="20">
        <v>11484</v>
      </c>
      <c r="B186" s="19">
        <v>37809</v>
      </c>
      <c r="C186" s="4" t="s">
        <v>44</v>
      </c>
      <c r="D186" s="4">
        <v>8.7100000000000009</v>
      </c>
      <c r="E186" s="15">
        <v>1</v>
      </c>
      <c r="F186" s="15">
        <v>1</v>
      </c>
      <c r="G186" s="15">
        <v>1</v>
      </c>
      <c r="H186" s="15">
        <v>1</v>
      </c>
      <c r="I186" s="15">
        <v>1</v>
      </c>
      <c r="J186" s="15">
        <v>1</v>
      </c>
      <c r="K186" s="15">
        <v>1</v>
      </c>
      <c r="L186" s="16">
        <v>0</v>
      </c>
      <c r="M186" t="str">
        <f t="shared" si="121"/>
        <v>Y</v>
      </c>
      <c r="N186">
        <v>180</v>
      </c>
      <c r="O186" s="33">
        <f t="shared" si="122"/>
        <v>0</v>
      </c>
      <c r="P186" s="34">
        <f t="shared" si="126"/>
        <v>0.65</v>
      </c>
      <c r="Q186" s="34">
        <f t="shared" si="126"/>
        <v>0.5</v>
      </c>
      <c r="R186" s="34">
        <f t="shared" si="126"/>
        <v>0.45</v>
      </c>
      <c r="S186" s="34">
        <f t="shared" si="126"/>
        <v>0.75</v>
      </c>
      <c r="T186" s="34">
        <f t="shared" si="126"/>
        <v>0.45</v>
      </c>
      <c r="U186" s="34">
        <f t="shared" si="126"/>
        <v>0.7</v>
      </c>
      <c r="V186" s="34">
        <f t="shared" si="126"/>
        <v>0.65</v>
      </c>
    </row>
    <row r="187" spans="1:22" hidden="1">
      <c r="A187" s="18">
        <v>11485</v>
      </c>
      <c r="B187" s="19">
        <v>38622</v>
      </c>
      <c r="C187" s="4" t="s">
        <v>46</v>
      </c>
      <c r="D187" s="4">
        <v>8.7100000000000009</v>
      </c>
      <c r="E187" s="15">
        <v>5</v>
      </c>
      <c r="F187" s="15">
        <v>5</v>
      </c>
      <c r="G187" s="15">
        <v>1</v>
      </c>
      <c r="H187" s="15">
        <v>3</v>
      </c>
      <c r="I187" s="15">
        <v>5</v>
      </c>
      <c r="J187" s="15">
        <v>5</v>
      </c>
      <c r="K187" s="15">
        <v>5</v>
      </c>
      <c r="L187" s="16">
        <v>0</v>
      </c>
      <c r="M187" t="str">
        <f t="shared" si="121"/>
        <v>N</v>
      </c>
      <c r="N187">
        <v>181</v>
      </c>
      <c r="O187" s="33">
        <f t="shared" si="122"/>
        <v>0</v>
      </c>
      <c r="P187" s="34">
        <f t="shared" si="126"/>
        <v>0.7</v>
      </c>
      <c r="Q187" s="34">
        <f t="shared" si="126"/>
        <v>0.55000000000000004</v>
      </c>
      <c r="R187" s="34">
        <f t="shared" si="126"/>
        <v>0.5</v>
      </c>
      <c r="S187" s="34">
        <f t="shared" si="126"/>
        <v>0.8</v>
      </c>
      <c r="T187" s="34">
        <f t="shared" si="126"/>
        <v>0.5</v>
      </c>
      <c r="U187" s="34">
        <f t="shared" si="126"/>
        <v>0.75</v>
      </c>
      <c r="V187" s="34">
        <f t="shared" si="126"/>
        <v>0.7</v>
      </c>
    </row>
    <row r="188" spans="1:22" hidden="1">
      <c r="A188" s="18">
        <v>11468</v>
      </c>
      <c r="B188" s="19">
        <v>36691</v>
      </c>
      <c r="C188" s="4" t="s">
        <v>44</v>
      </c>
      <c r="D188" s="4">
        <v>22.9</v>
      </c>
      <c r="E188" s="15">
        <v>2</v>
      </c>
      <c r="F188" s="15">
        <v>1</v>
      </c>
      <c r="G188" s="15">
        <v>3</v>
      </c>
      <c r="H188" s="15">
        <v>5</v>
      </c>
      <c r="I188" s="15">
        <v>3</v>
      </c>
      <c r="J188" s="15">
        <v>5</v>
      </c>
      <c r="K188" s="15">
        <v>5</v>
      </c>
      <c r="L188" s="16">
        <v>0</v>
      </c>
      <c r="M188" t="str">
        <f t="shared" si="121"/>
        <v>N</v>
      </c>
      <c r="N188">
        <v>182</v>
      </c>
      <c r="O188" s="33">
        <f t="shared" si="122"/>
        <v>0</v>
      </c>
      <c r="P188" s="34">
        <f t="shared" si="126"/>
        <v>0.7</v>
      </c>
      <c r="Q188" s="34">
        <f t="shared" si="126"/>
        <v>0.55000000000000004</v>
      </c>
      <c r="R188" s="34">
        <f t="shared" si="126"/>
        <v>0.55000000000000004</v>
      </c>
      <c r="S188" s="34">
        <f t="shared" si="126"/>
        <v>0.8</v>
      </c>
      <c r="T188" s="34">
        <f t="shared" si="126"/>
        <v>0.5</v>
      </c>
      <c r="U188" s="34">
        <f t="shared" si="126"/>
        <v>0.75</v>
      </c>
      <c r="V188" s="34">
        <f t="shared" si="126"/>
        <v>0.65</v>
      </c>
    </row>
    <row r="189" spans="1:22" hidden="1">
      <c r="A189" s="18">
        <v>11483</v>
      </c>
      <c r="B189" s="19">
        <v>36691</v>
      </c>
      <c r="C189" s="4" t="s">
        <v>44</v>
      </c>
      <c r="D189" s="4">
        <v>22.9</v>
      </c>
      <c r="E189" s="15">
        <v>1</v>
      </c>
      <c r="F189" s="15">
        <v>1</v>
      </c>
      <c r="G189" s="15">
        <v>1</v>
      </c>
      <c r="H189" s="15">
        <v>1</v>
      </c>
      <c r="I189" s="15">
        <v>5</v>
      </c>
      <c r="J189" s="15">
        <v>1</v>
      </c>
      <c r="K189" s="15">
        <v>5</v>
      </c>
      <c r="L189" s="16">
        <v>0</v>
      </c>
      <c r="M189" t="str">
        <f t="shared" si="121"/>
        <v>N</v>
      </c>
      <c r="N189">
        <v>183</v>
      </c>
      <c r="O189" s="33">
        <f t="shared" si="122"/>
        <v>0</v>
      </c>
      <c r="P189" s="34">
        <f t="shared" si="126"/>
        <v>0.75</v>
      </c>
      <c r="Q189" s="34">
        <f t="shared" si="126"/>
        <v>0.6</v>
      </c>
      <c r="R189" s="34">
        <f t="shared" si="126"/>
        <v>0.55000000000000004</v>
      </c>
      <c r="S189" s="34">
        <f t="shared" si="126"/>
        <v>0.8</v>
      </c>
      <c r="T189" s="34">
        <f t="shared" si="126"/>
        <v>0.5</v>
      </c>
      <c r="U189" s="34">
        <f t="shared" si="126"/>
        <v>0.75</v>
      </c>
      <c r="V189" s="34">
        <f t="shared" si="126"/>
        <v>0.65</v>
      </c>
    </row>
    <row r="190" spans="1:22" hidden="1">
      <c r="A190" s="18">
        <v>11228</v>
      </c>
      <c r="B190" s="19">
        <v>37111</v>
      </c>
      <c r="C190" s="4" t="s">
        <v>46</v>
      </c>
      <c r="D190" s="4">
        <v>3.19</v>
      </c>
      <c r="E190" s="15">
        <v>3</v>
      </c>
      <c r="F190" s="15">
        <v>1</v>
      </c>
      <c r="G190" s="15">
        <v>5</v>
      </c>
      <c r="H190" s="15">
        <v>5</v>
      </c>
      <c r="I190" s="15">
        <v>5</v>
      </c>
      <c r="J190" s="15">
        <v>5</v>
      </c>
      <c r="K190" s="15">
        <v>5</v>
      </c>
      <c r="L190" s="16">
        <v>0</v>
      </c>
      <c r="M190" t="str">
        <f t="shared" si="121"/>
        <v>N</v>
      </c>
      <c r="N190">
        <v>184</v>
      </c>
      <c r="O190" s="33">
        <f t="shared" si="122"/>
        <v>0</v>
      </c>
      <c r="P190" s="34">
        <f t="shared" si="126"/>
        <v>0.8</v>
      </c>
      <c r="Q190" s="34">
        <f t="shared" si="126"/>
        <v>0.65</v>
      </c>
      <c r="R190" s="34">
        <f t="shared" si="126"/>
        <v>0.6</v>
      </c>
      <c r="S190" s="34">
        <f t="shared" si="126"/>
        <v>0.8</v>
      </c>
      <c r="T190" s="34">
        <f t="shared" si="126"/>
        <v>0.5</v>
      </c>
      <c r="U190" s="34">
        <f t="shared" si="126"/>
        <v>0.8</v>
      </c>
      <c r="V190" s="34">
        <f t="shared" si="126"/>
        <v>0.65</v>
      </c>
    </row>
    <row r="191" spans="1:22" hidden="1">
      <c r="A191" s="12">
        <v>11246</v>
      </c>
      <c r="B191" s="14">
        <v>38134</v>
      </c>
      <c r="C191" s="4" t="s">
        <v>46</v>
      </c>
      <c r="D191" s="4">
        <v>2.15</v>
      </c>
      <c r="E191" s="15">
        <v>3</v>
      </c>
      <c r="F191" s="15">
        <v>1</v>
      </c>
      <c r="G191" s="15">
        <v>3</v>
      </c>
      <c r="H191" s="15">
        <v>1</v>
      </c>
      <c r="I191" s="15">
        <v>5</v>
      </c>
      <c r="J191" s="15">
        <v>3</v>
      </c>
      <c r="K191" s="15">
        <v>1</v>
      </c>
      <c r="L191" s="16">
        <v>0</v>
      </c>
      <c r="M191" t="str">
        <f t="shared" si="121"/>
        <v>N</v>
      </c>
      <c r="N191">
        <v>185</v>
      </c>
      <c r="O191" s="33">
        <f t="shared" si="122"/>
        <v>0</v>
      </c>
      <c r="P191" s="34">
        <f t="shared" si="126"/>
        <v>0.75</v>
      </c>
      <c r="Q191" s="34">
        <f t="shared" si="126"/>
        <v>0.65</v>
      </c>
      <c r="R191" s="34">
        <f t="shared" si="126"/>
        <v>0.55000000000000004</v>
      </c>
      <c r="S191" s="34">
        <f t="shared" si="126"/>
        <v>0.8</v>
      </c>
      <c r="T191" s="34">
        <f t="shared" si="126"/>
        <v>0.5</v>
      </c>
      <c r="U191" s="34">
        <f t="shared" si="126"/>
        <v>0.75</v>
      </c>
      <c r="V191" s="34">
        <f t="shared" si="126"/>
        <v>0.65</v>
      </c>
    </row>
    <row r="192" spans="1:22" hidden="1">
      <c r="A192" s="18">
        <v>11050</v>
      </c>
      <c r="B192" s="19">
        <v>37062</v>
      </c>
      <c r="C192" s="4" t="s">
        <v>44</v>
      </c>
      <c r="D192" s="4">
        <v>5.63</v>
      </c>
      <c r="E192" s="15">
        <v>5</v>
      </c>
      <c r="F192" s="15">
        <v>5</v>
      </c>
      <c r="G192" s="15">
        <v>5</v>
      </c>
      <c r="H192" s="15">
        <v>5</v>
      </c>
      <c r="I192" s="15">
        <v>1</v>
      </c>
      <c r="J192" s="15">
        <v>1</v>
      </c>
      <c r="K192" s="15">
        <v>1</v>
      </c>
      <c r="L192" s="16">
        <v>0</v>
      </c>
      <c r="M192" t="str">
        <f t="shared" si="121"/>
        <v>N</v>
      </c>
      <c r="N192">
        <v>186</v>
      </c>
      <c r="O192" s="33">
        <f t="shared" si="122"/>
        <v>0</v>
      </c>
      <c r="P192" s="34">
        <f t="shared" si="126"/>
        <v>0.75</v>
      </c>
      <c r="Q192" s="34">
        <f t="shared" si="126"/>
        <v>0.65</v>
      </c>
      <c r="R192" s="34">
        <f t="shared" si="126"/>
        <v>0.5</v>
      </c>
      <c r="S192" s="34">
        <f t="shared" si="126"/>
        <v>0.85</v>
      </c>
      <c r="T192" s="34">
        <f t="shared" si="126"/>
        <v>0.5</v>
      </c>
      <c r="U192" s="34">
        <f t="shared" si="126"/>
        <v>0.75</v>
      </c>
      <c r="V192" s="34">
        <f t="shared" si="126"/>
        <v>0.7</v>
      </c>
    </row>
    <row r="193" spans="1:22" hidden="1">
      <c r="A193" s="18">
        <v>11482</v>
      </c>
      <c r="B193" s="19">
        <v>36692</v>
      </c>
      <c r="C193" s="4" t="s">
        <v>46</v>
      </c>
      <c r="D193" s="4">
        <v>6.19</v>
      </c>
      <c r="E193" s="15">
        <v>4</v>
      </c>
      <c r="F193" s="15">
        <v>5</v>
      </c>
      <c r="G193" s="15">
        <v>5</v>
      </c>
      <c r="H193" s="15">
        <v>5</v>
      </c>
      <c r="I193" s="15">
        <v>3</v>
      </c>
      <c r="J193" s="15">
        <v>3</v>
      </c>
      <c r="K193" s="15">
        <v>3</v>
      </c>
      <c r="L193" s="16">
        <v>0</v>
      </c>
      <c r="M193" t="str">
        <f t="shared" si="121"/>
        <v>N</v>
      </c>
      <c r="N193">
        <v>187</v>
      </c>
      <c r="O193" s="33">
        <f t="shared" si="122"/>
        <v>0</v>
      </c>
      <c r="P193" s="34">
        <f t="shared" si="126"/>
        <v>0.75</v>
      </c>
      <c r="Q193" s="34">
        <f t="shared" si="126"/>
        <v>0.65</v>
      </c>
      <c r="R193" s="34">
        <f t="shared" si="126"/>
        <v>0.5</v>
      </c>
      <c r="S193" s="34">
        <f t="shared" si="126"/>
        <v>0.85</v>
      </c>
      <c r="T193" s="34">
        <f t="shared" si="126"/>
        <v>0.55000000000000004</v>
      </c>
      <c r="U193" s="34">
        <f t="shared" si="126"/>
        <v>0.8</v>
      </c>
      <c r="V193" s="34">
        <f t="shared" si="126"/>
        <v>0.75</v>
      </c>
    </row>
    <row r="194" spans="1:22" hidden="1">
      <c r="A194" s="18">
        <v>11243</v>
      </c>
      <c r="B194" s="19">
        <v>37116</v>
      </c>
      <c r="C194" s="4" t="s">
        <v>46</v>
      </c>
      <c r="D194" s="4">
        <v>3.21</v>
      </c>
      <c r="E194" s="15">
        <v>4</v>
      </c>
      <c r="F194" s="15">
        <v>5</v>
      </c>
      <c r="G194" s="15">
        <v>3</v>
      </c>
      <c r="H194" s="15">
        <v>5</v>
      </c>
      <c r="I194" s="15">
        <v>1</v>
      </c>
      <c r="J194" s="15">
        <v>5</v>
      </c>
      <c r="K194" s="15">
        <v>5</v>
      </c>
      <c r="L194" s="16">
        <v>0</v>
      </c>
      <c r="M194" t="str">
        <f t="shared" si="121"/>
        <v>N</v>
      </c>
      <c r="N194">
        <v>188</v>
      </c>
      <c r="O194" s="33">
        <f t="shared" si="122"/>
        <v>0</v>
      </c>
      <c r="P194" s="34">
        <f t="shared" si="126"/>
        <v>0.75</v>
      </c>
      <c r="Q194" s="34">
        <f t="shared" si="126"/>
        <v>0.65</v>
      </c>
      <c r="R194" s="34">
        <f t="shared" si="126"/>
        <v>0.5</v>
      </c>
      <c r="S194" s="34">
        <f t="shared" si="126"/>
        <v>0.85</v>
      </c>
      <c r="T194" s="34">
        <f t="shared" si="126"/>
        <v>0.5</v>
      </c>
      <c r="U194" s="34">
        <f t="shared" si="126"/>
        <v>0.8</v>
      </c>
      <c r="V194" s="34">
        <f t="shared" si="126"/>
        <v>0.7</v>
      </c>
    </row>
    <row r="195" spans="1:22" hidden="1">
      <c r="A195" s="18">
        <v>11215</v>
      </c>
      <c r="B195" s="19">
        <v>37110</v>
      </c>
      <c r="C195" s="4" t="s">
        <v>46</v>
      </c>
      <c r="D195" s="4">
        <v>1.54</v>
      </c>
      <c r="E195" s="15">
        <v>1</v>
      </c>
      <c r="F195" s="15">
        <v>1</v>
      </c>
      <c r="G195" s="15">
        <v>5</v>
      </c>
      <c r="H195" s="15">
        <v>5</v>
      </c>
      <c r="I195" s="15">
        <v>1</v>
      </c>
      <c r="J195" s="15">
        <v>3</v>
      </c>
      <c r="K195" s="15">
        <v>5</v>
      </c>
      <c r="L195" s="16">
        <v>0</v>
      </c>
      <c r="M195" t="str">
        <f t="shared" si="121"/>
        <v>N</v>
      </c>
      <c r="N195">
        <v>189</v>
      </c>
      <c r="O195" s="33">
        <f t="shared" si="122"/>
        <v>0</v>
      </c>
      <c r="P195" s="34">
        <f t="shared" si="126"/>
        <v>0.75</v>
      </c>
      <c r="Q195" s="34">
        <f t="shared" si="126"/>
        <v>0.65</v>
      </c>
      <c r="R195" s="34">
        <f t="shared" si="126"/>
        <v>0.5</v>
      </c>
      <c r="S195" s="34">
        <f t="shared" si="126"/>
        <v>0.85</v>
      </c>
      <c r="T195" s="34">
        <f t="shared" si="126"/>
        <v>0.55000000000000004</v>
      </c>
      <c r="U195" s="34">
        <f t="shared" si="126"/>
        <v>0.8</v>
      </c>
      <c r="V195" s="34">
        <f t="shared" si="126"/>
        <v>0.7</v>
      </c>
    </row>
    <row r="196" spans="1:22" hidden="1">
      <c r="A196" s="18">
        <v>11465</v>
      </c>
      <c r="B196" s="19">
        <v>36696</v>
      </c>
      <c r="C196" s="4" t="s">
        <v>44</v>
      </c>
      <c r="D196" s="4">
        <v>67.7</v>
      </c>
      <c r="E196" s="15">
        <v>3</v>
      </c>
      <c r="F196" s="15">
        <v>1</v>
      </c>
      <c r="G196" s="15">
        <v>1</v>
      </c>
      <c r="H196" s="15">
        <v>5</v>
      </c>
      <c r="I196" s="15">
        <v>1</v>
      </c>
      <c r="J196" s="15">
        <v>1</v>
      </c>
      <c r="K196" s="15">
        <v>1</v>
      </c>
      <c r="L196" s="16">
        <v>0</v>
      </c>
      <c r="M196" t="str">
        <f t="shared" si="121"/>
        <v>N</v>
      </c>
      <c r="N196">
        <v>190</v>
      </c>
      <c r="O196" s="33">
        <f t="shared" si="122"/>
        <v>0</v>
      </c>
      <c r="P196" s="34">
        <f t="shared" si="126"/>
        <v>0.8</v>
      </c>
      <c r="Q196" s="34">
        <f t="shared" si="126"/>
        <v>0.65</v>
      </c>
      <c r="R196" s="34">
        <f t="shared" si="126"/>
        <v>0.45</v>
      </c>
      <c r="S196" s="34">
        <f t="shared" si="126"/>
        <v>0.85</v>
      </c>
      <c r="T196" s="34">
        <f t="shared" si="126"/>
        <v>0.55000000000000004</v>
      </c>
      <c r="U196" s="34">
        <f t="shared" si="126"/>
        <v>0.8</v>
      </c>
      <c r="V196" s="34">
        <f t="shared" si="126"/>
        <v>0.7</v>
      </c>
    </row>
    <row r="197" spans="1:22" hidden="1">
      <c r="A197" s="12">
        <v>11466</v>
      </c>
      <c r="B197" s="14">
        <v>36692</v>
      </c>
      <c r="C197" s="4" t="s">
        <v>44</v>
      </c>
      <c r="D197" s="4">
        <v>67.7</v>
      </c>
      <c r="E197" s="15">
        <v>2</v>
      </c>
      <c r="F197" s="15">
        <v>1</v>
      </c>
      <c r="G197" s="15">
        <v>1</v>
      </c>
      <c r="H197" s="15">
        <v>3</v>
      </c>
      <c r="I197" s="15">
        <v>1</v>
      </c>
      <c r="J197" s="15">
        <v>5</v>
      </c>
      <c r="K197" s="15">
        <v>1</v>
      </c>
      <c r="L197" s="16">
        <v>0</v>
      </c>
      <c r="M197" t="str">
        <f t="shared" si="121"/>
        <v>N</v>
      </c>
      <c r="N197">
        <v>191</v>
      </c>
      <c r="O197" s="33">
        <f t="shared" si="122"/>
        <v>0</v>
      </c>
      <c r="P197" s="34">
        <f t="shared" si="126"/>
        <v>0.8</v>
      </c>
      <c r="Q197" s="34">
        <f t="shared" si="126"/>
        <v>0.7</v>
      </c>
      <c r="R197" s="34">
        <f t="shared" si="126"/>
        <v>0.5</v>
      </c>
      <c r="S197" s="34">
        <f t="shared" si="126"/>
        <v>0.85</v>
      </c>
      <c r="T197" s="34">
        <f t="shared" si="126"/>
        <v>0.6</v>
      </c>
      <c r="U197" s="34">
        <f t="shared" si="126"/>
        <v>0.85</v>
      </c>
      <c r="V197" s="34">
        <f t="shared" si="126"/>
        <v>0.75</v>
      </c>
    </row>
    <row r="198" spans="1:22" hidden="1">
      <c r="A198" s="12">
        <v>11467</v>
      </c>
      <c r="B198" s="14">
        <v>38622</v>
      </c>
      <c r="C198" s="4" t="s">
        <v>44</v>
      </c>
      <c r="D198" s="4">
        <v>67.7</v>
      </c>
      <c r="E198" s="15">
        <v>5</v>
      </c>
      <c r="F198" s="15">
        <v>5</v>
      </c>
      <c r="G198" s="15">
        <v>5</v>
      </c>
      <c r="H198" s="15">
        <v>5</v>
      </c>
      <c r="I198" s="15">
        <v>5</v>
      </c>
      <c r="J198" s="15">
        <v>5</v>
      </c>
      <c r="K198" s="15">
        <v>5</v>
      </c>
      <c r="L198" s="16">
        <v>0</v>
      </c>
      <c r="M198" t="str">
        <f t="shared" si="121"/>
        <v>N</v>
      </c>
      <c r="N198">
        <v>192</v>
      </c>
      <c r="O198" s="33">
        <f t="shared" si="122"/>
        <v>0</v>
      </c>
      <c r="P198" s="34">
        <f t="shared" si="126"/>
        <v>0.85</v>
      </c>
      <c r="Q198" s="34">
        <f t="shared" si="126"/>
        <v>0.75</v>
      </c>
      <c r="R198" s="34">
        <f t="shared" si="126"/>
        <v>0.5</v>
      </c>
      <c r="S198" s="34">
        <f t="shared" si="126"/>
        <v>0.8</v>
      </c>
      <c r="T198" s="34">
        <f t="shared" si="126"/>
        <v>0.6</v>
      </c>
      <c r="U198" s="34">
        <f t="shared" si="126"/>
        <v>0.85</v>
      </c>
      <c r="V198" s="34">
        <f t="shared" si="126"/>
        <v>0.8</v>
      </c>
    </row>
    <row r="199" spans="1:22" hidden="1">
      <c r="A199" s="18">
        <v>7428</v>
      </c>
      <c r="B199" s="19">
        <v>38127</v>
      </c>
      <c r="C199" s="4" t="s">
        <v>44</v>
      </c>
      <c r="D199" s="4">
        <v>9.9700000000000006</v>
      </c>
      <c r="E199" s="15">
        <v>1</v>
      </c>
      <c r="F199" s="15">
        <v>1</v>
      </c>
      <c r="G199" s="15">
        <v>1</v>
      </c>
      <c r="H199" s="15">
        <v>3</v>
      </c>
      <c r="I199" s="15">
        <v>1</v>
      </c>
      <c r="J199" s="15">
        <v>1</v>
      </c>
      <c r="K199" s="15">
        <v>3</v>
      </c>
      <c r="L199" s="16">
        <v>0</v>
      </c>
      <c r="M199" t="str">
        <f t="shared" ref="M199:M262" si="127">IF(MOD(N199,20)=0,"Y","N")</f>
        <v>N</v>
      </c>
      <c r="N199">
        <v>193</v>
      </c>
      <c r="O199" s="33">
        <f t="shared" ref="O199:O262" si="128">MEDIAN(L199:L218)</f>
        <v>0</v>
      </c>
      <c r="P199" s="34">
        <f t="shared" ref="P199:V214" si="129">COUNTIF(E199:E218,"&gt;"&amp;$O$2)/COUNT(E199:E218)</f>
        <v>0.85</v>
      </c>
      <c r="Q199" s="34">
        <f t="shared" si="129"/>
        <v>0.75</v>
      </c>
      <c r="R199" s="34">
        <f t="shared" si="129"/>
        <v>0.5</v>
      </c>
      <c r="S199" s="34">
        <f t="shared" si="129"/>
        <v>0.8</v>
      </c>
      <c r="T199" s="34">
        <f t="shared" si="129"/>
        <v>0.6</v>
      </c>
      <c r="U199" s="34">
        <f t="shared" si="129"/>
        <v>0.8</v>
      </c>
      <c r="V199" s="34">
        <f t="shared" si="129"/>
        <v>0.8</v>
      </c>
    </row>
    <row r="200" spans="1:22" hidden="1">
      <c r="A200" s="18">
        <v>11463</v>
      </c>
      <c r="B200" s="19">
        <v>36697</v>
      </c>
      <c r="C200" s="4" t="s">
        <v>44</v>
      </c>
      <c r="D200" s="4">
        <v>109</v>
      </c>
      <c r="E200" s="15">
        <v>1</v>
      </c>
      <c r="F200" s="15">
        <v>1</v>
      </c>
      <c r="G200" s="15">
        <v>1</v>
      </c>
      <c r="H200" s="15">
        <v>5</v>
      </c>
      <c r="I200" s="15">
        <v>1</v>
      </c>
      <c r="J200" s="15">
        <v>1</v>
      </c>
      <c r="K200" s="15">
        <v>5</v>
      </c>
      <c r="L200" s="16">
        <v>0</v>
      </c>
      <c r="M200" t="str">
        <f t="shared" si="127"/>
        <v>N</v>
      </c>
      <c r="N200">
        <v>194</v>
      </c>
      <c r="O200" s="33">
        <f t="shared" si="128"/>
        <v>0</v>
      </c>
      <c r="P200" s="34">
        <f t="shared" si="129"/>
        <v>0.9</v>
      </c>
      <c r="Q200" s="34">
        <f t="shared" si="129"/>
        <v>0.8</v>
      </c>
      <c r="R200" s="34">
        <f t="shared" si="129"/>
        <v>0.55000000000000004</v>
      </c>
      <c r="S200" s="34">
        <f t="shared" si="129"/>
        <v>0.8</v>
      </c>
      <c r="T200" s="34">
        <f t="shared" si="129"/>
        <v>0.65</v>
      </c>
      <c r="U200" s="34">
        <f t="shared" si="129"/>
        <v>0.85</v>
      </c>
      <c r="V200" s="34">
        <f t="shared" si="129"/>
        <v>0.8</v>
      </c>
    </row>
    <row r="201" spans="1:22" hidden="1">
      <c r="A201" s="18">
        <v>11464</v>
      </c>
      <c r="B201" s="19">
        <v>38539</v>
      </c>
      <c r="C201" s="4" t="s">
        <v>44</v>
      </c>
      <c r="D201" s="4">
        <v>109</v>
      </c>
      <c r="E201" s="15">
        <v>4</v>
      </c>
      <c r="F201" s="15">
        <v>5</v>
      </c>
      <c r="G201" s="15">
        <v>1</v>
      </c>
      <c r="H201" s="15">
        <v>3</v>
      </c>
      <c r="I201" s="15">
        <v>1</v>
      </c>
      <c r="J201" s="15">
        <v>5</v>
      </c>
      <c r="K201" s="15">
        <v>1</v>
      </c>
      <c r="L201" s="16">
        <v>0</v>
      </c>
      <c r="M201" t="str">
        <f t="shared" si="127"/>
        <v>N</v>
      </c>
      <c r="N201">
        <v>195</v>
      </c>
      <c r="O201" s="33">
        <f t="shared" si="128"/>
        <v>0</v>
      </c>
      <c r="P201" s="34">
        <f t="shared" si="129"/>
        <v>0.95</v>
      </c>
      <c r="Q201" s="34">
        <f t="shared" si="129"/>
        <v>0.8</v>
      </c>
      <c r="R201" s="34">
        <f t="shared" si="129"/>
        <v>0.55000000000000004</v>
      </c>
      <c r="S201" s="34">
        <f t="shared" si="129"/>
        <v>0.75</v>
      </c>
      <c r="T201" s="34">
        <f t="shared" si="129"/>
        <v>0.65</v>
      </c>
      <c r="U201" s="34">
        <f t="shared" si="129"/>
        <v>0.9</v>
      </c>
      <c r="V201" s="34">
        <f t="shared" si="129"/>
        <v>0.75</v>
      </c>
    </row>
    <row r="202" spans="1:22" hidden="1">
      <c r="A202" s="18">
        <v>11476</v>
      </c>
      <c r="B202" s="19">
        <v>36697</v>
      </c>
      <c r="C202" s="4" t="s">
        <v>46</v>
      </c>
      <c r="D202" s="4">
        <v>18.5</v>
      </c>
      <c r="E202" s="15">
        <v>5</v>
      </c>
      <c r="F202" s="15">
        <v>5</v>
      </c>
      <c r="G202" s="15">
        <v>1</v>
      </c>
      <c r="H202" s="15">
        <v>1</v>
      </c>
      <c r="I202" s="15">
        <v>1</v>
      </c>
      <c r="J202" s="15">
        <v>5</v>
      </c>
      <c r="K202" s="15">
        <v>3</v>
      </c>
      <c r="L202" s="16">
        <v>0</v>
      </c>
      <c r="M202" t="str">
        <f t="shared" si="127"/>
        <v>N</v>
      </c>
      <c r="N202">
        <v>196</v>
      </c>
      <c r="O202" s="33">
        <f t="shared" si="128"/>
        <v>0</v>
      </c>
      <c r="P202" s="34">
        <f t="shared" si="129"/>
        <v>0.95</v>
      </c>
      <c r="Q202" s="34">
        <f t="shared" si="129"/>
        <v>0.8</v>
      </c>
      <c r="R202" s="34">
        <f t="shared" si="129"/>
        <v>0.6</v>
      </c>
      <c r="S202" s="34">
        <f t="shared" si="129"/>
        <v>0.75</v>
      </c>
      <c r="T202" s="34">
        <f t="shared" si="129"/>
        <v>0.7</v>
      </c>
      <c r="U202" s="34">
        <f t="shared" si="129"/>
        <v>0.9</v>
      </c>
      <c r="V202" s="34">
        <f t="shared" si="129"/>
        <v>0.8</v>
      </c>
    </row>
    <row r="203" spans="1:22" hidden="1">
      <c r="A203" s="18">
        <v>11478</v>
      </c>
      <c r="B203" s="19">
        <v>36697</v>
      </c>
      <c r="C203" s="4" t="s">
        <v>46</v>
      </c>
      <c r="D203" s="4">
        <v>10.7</v>
      </c>
      <c r="E203" s="15">
        <v>5</v>
      </c>
      <c r="F203" s="15">
        <v>5</v>
      </c>
      <c r="G203" s="15">
        <v>1</v>
      </c>
      <c r="H203" s="15">
        <v>1</v>
      </c>
      <c r="I203" s="15">
        <v>1</v>
      </c>
      <c r="J203" s="15">
        <v>5</v>
      </c>
      <c r="K203" s="15">
        <v>3</v>
      </c>
      <c r="L203" s="16">
        <v>0</v>
      </c>
      <c r="M203" t="str">
        <f t="shared" si="127"/>
        <v>N</v>
      </c>
      <c r="N203">
        <v>197</v>
      </c>
      <c r="O203" s="33">
        <f t="shared" si="128"/>
        <v>0</v>
      </c>
      <c r="P203" s="34">
        <f t="shared" si="129"/>
        <v>0.95</v>
      </c>
      <c r="Q203" s="34">
        <f t="shared" si="129"/>
        <v>0.8</v>
      </c>
      <c r="R203" s="34">
        <f t="shared" si="129"/>
        <v>0.65</v>
      </c>
      <c r="S203" s="34">
        <f t="shared" si="129"/>
        <v>0.8</v>
      </c>
      <c r="T203" s="34">
        <f t="shared" si="129"/>
        <v>0.75</v>
      </c>
      <c r="U203" s="34">
        <f t="shared" si="129"/>
        <v>0.9</v>
      </c>
      <c r="V203" s="34">
        <f t="shared" si="129"/>
        <v>0.8</v>
      </c>
    </row>
    <row r="204" spans="1:22" hidden="1">
      <c r="A204" s="18">
        <v>11158</v>
      </c>
      <c r="B204" s="19">
        <v>38930</v>
      </c>
      <c r="C204" s="4" t="s">
        <v>44</v>
      </c>
      <c r="D204" s="4">
        <v>312</v>
      </c>
      <c r="E204" s="15">
        <v>5</v>
      </c>
      <c r="F204" s="15">
        <v>5</v>
      </c>
      <c r="G204" s="15">
        <v>1</v>
      </c>
      <c r="H204" s="15">
        <v>3</v>
      </c>
      <c r="I204" s="15">
        <v>3</v>
      </c>
      <c r="J204" s="15">
        <v>3</v>
      </c>
      <c r="K204" s="15">
        <v>1</v>
      </c>
      <c r="L204" s="16">
        <v>0</v>
      </c>
      <c r="M204" t="str">
        <f t="shared" si="127"/>
        <v>N</v>
      </c>
      <c r="N204">
        <v>198</v>
      </c>
      <c r="O204" s="33">
        <f t="shared" si="128"/>
        <v>0</v>
      </c>
      <c r="P204" s="34">
        <f t="shared" si="129"/>
        <v>0.95</v>
      </c>
      <c r="Q204" s="34">
        <f t="shared" si="129"/>
        <v>0.8</v>
      </c>
      <c r="R204" s="34">
        <f t="shared" si="129"/>
        <v>0.7</v>
      </c>
      <c r="S204" s="34">
        <f t="shared" si="129"/>
        <v>0.85</v>
      </c>
      <c r="T204" s="34">
        <f t="shared" si="129"/>
        <v>0.8</v>
      </c>
      <c r="U204" s="34">
        <f t="shared" si="129"/>
        <v>0.9</v>
      </c>
      <c r="V204" s="34">
        <f t="shared" si="129"/>
        <v>0.75</v>
      </c>
    </row>
    <row r="205" spans="1:22" hidden="1">
      <c r="A205" s="18">
        <v>11462</v>
      </c>
      <c r="B205" s="19">
        <v>38622</v>
      </c>
      <c r="C205" s="4" t="s">
        <v>46</v>
      </c>
      <c r="D205" s="4">
        <v>120</v>
      </c>
      <c r="E205" s="15">
        <v>5</v>
      </c>
      <c r="F205" s="15">
        <v>3</v>
      </c>
      <c r="G205" s="15">
        <v>3</v>
      </c>
      <c r="H205" s="15">
        <v>3</v>
      </c>
      <c r="I205" s="15">
        <v>5</v>
      </c>
      <c r="J205" s="15">
        <v>5</v>
      </c>
      <c r="K205" s="15">
        <v>5</v>
      </c>
      <c r="L205" s="16">
        <v>0</v>
      </c>
      <c r="M205" t="str">
        <f t="shared" si="127"/>
        <v>N</v>
      </c>
      <c r="N205">
        <v>199</v>
      </c>
      <c r="O205" s="33">
        <f t="shared" si="128"/>
        <v>0</v>
      </c>
      <c r="P205" s="34">
        <f t="shared" si="129"/>
        <v>0.95</v>
      </c>
      <c r="Q205" s="34">
        <f t="shared" si="129"/>
        <v>0.8</v>
      </c>
      <c r="R205" s="34">
        <f t="shared" si="129"/>
        <v>0.75</v>
      </c>
      <c r="S205" s="34">
        <f t="shared" si="129"/>
        <v>0.85</v>
      </c>
      <c r="T205" s="34">
        <f t="shared" si="129"/>
        <v>0.8</v>
      </c>
      <c r="U205" s="34">
        <f t="shared" si="129"/>
        <v>0.9</v>
      </c>
      <c r="V205" s="34">
        <f t="shared" si="129"/>
        <v>0.8</v>
      </c>
    </row>
    <row r="206" spans="1:22">
      <c r="A206" s="18">
        <v>11460</v>
      </c>
      <c r="B206" s="19">
        <v>36690</v>
      </c>
      <c r="C206" s="4" t="s">
        <v>46</v>
      </c>
      <c r="D206" s="4">
        <v>16.600000000000001</v>
      </c>
      <c r="E206" s="15">
        <v>3</v>
      </c>
      <c r="F206" s="15">
        <v>3</v>
      </c>
      <c r="G206" s="15">
        <v>5</v>
      </c>
      <c r="H206" s="15">
        <v>5</v>
      </c>
      <c r="I206" s="15">
        <v>5</v>
      </c>
      <c r="J206" s="15">
        <v>3</v>
      </c>
      <c r="K206" s="15">
        <v>5</v>
      </c>
      <c r="L206" s="16">
        <v>0</v>
      </c>
      <c r="M206" t="str">
        <f t="shared" si="127"/>
        <v>Y</v>
      </c>
      <c r="N206">
        <v>200</v>
      </c>
      <c r="O206" s="33">
        <f t="shared" si="128"/>
        <v>0</v>
      </c>
      <c r="P206" s="34">
        <f t="shared" si="129"/>
        <v>0.9</v>
      </c>
      <c r="Q206" s="34">
        <f t="shared" si="129"/>
        <v>0.8</v>
      </c>
      <c r="R206" s="34">
        <f t="shared" si="129"/>
        <v>0.75</v>
      </c>
      <c r="S206" s="34">
        <f t="shared" si="129"/>
        <v>0.85</v>
      </c>
      <c r="T206" s="34">
        <f t="shared" si="129"/>
        <v>0.8</v>
      </c>
      <c r="U206" s="34">
        <f t="shared" si="129"/>
        <v>0.85</v>
      </c>
      <c r="V206" s="34">
        <f t="shared" si="129"/>
        <v>0.8</v>
      </c>
    </row>
    <row r="207" spans="1:22" hidden="1">
      <c r="A207" s="12">
        <v>6832</v>
      </c>
      <c r="B207" s="14">
        <v>38096</v>
      </c>
      <c r="C207" s="4" t="s">
        <v>46</v>
      </c>
      <c r="D207" s="4">
        <v>29.7</v>
      </c>
      <c r="E207" s="15">
        <v>5</v>
      </c>
      <c r="F207" s="15">
        <v>3</v>
      </c>
      <c r="G207" s="15">
        <v>3</v>
      </c>
      <c r="H207" s="15">
        <v>5</v>
      </c>
      <c r="I207" s="15">
        <v>5</v>
      </c>
      <c r="J207" s="15">
        <v>5</v>
      </c>
      <c r="K207" s="15">
        <v>1</v>
      </c>
      <c r="L207" s="16">
        <v>0</v>
      </c>
      <c r="M207" t="str">
        <f t="shared" si="127"/>
        <v>N</v>
      </c>
      <c r="N207">
        <v>201</v>
      </c>
      <c r="O207" s="33">
        <f t="shared" si="128"/>
        <v>0</v>
      </c>
      <c r="P207" s="34">
        <f t="shared" si="129"/>
        <v>0.85</v>
      </c>
      <c r="Q207" s="34">
        <f t="shared" si="129"/>
        <v>0.75</v>
      </c>
      <c r="R207" s="34">
        <f t="shared" si="129"/>
        <v>0.7</v>
      </c>
      <c r="S207" s="34">
        <f t="shared" si="129"/>
        <v>0.8</v>
      </c>
      <c r="T207" s="34">
        <f t="shared" si="129"/>
        <v>0.75</v>
      </c>
      <c r="U207" s="34">
        <f t="shared" si="129"/>
        <v>0.8</v>
      </c>
      <c r="V207" s="34">
        <f t="shared" si="129"/>
        <v>0.8</v>
      </c>
    </row>
    <row r="208" spans="1:22" hidden="1">
      <c r="A208" s="12">
        <v>6833</v>
      </c>
      <c r="B208" s="14">
        <v>38273</v>
      </c>
      <c r="C208" s="4" t="s">
        <v>46</v>
      </c>
      <c r="D208" s="4">
        <v>29.7</v>
      </c>
      <c r="E208" s="15">
        <v>5</v>
      </c>
      <c r="F208" s="15">
        <v>3</v>
      </c>
      <c r="G208" s="15">
        <v>5</v>
      </c>
      <c r="H208" s="15">
        <v>5</v>
      </c>
      <c r="I208" s="15">
        <v>5</v>
      </c>
      <c r="J208" s="15">
        <v>5</v>
      </c>
      <c r="K208" s="15">
        <v>5</v>
      </c>
      <c r="L208" s="16">
        <v>0</v>
      </c>
      <c r="M208" t="str">
        <f t="shared" si="127"/>
        <v>N</v>
      </c>
      <c r="N208">
        <v>202</v>
      </c>
      <c r="O208" s="33">
        <f t="shared" si="128"/>
        <v>0</v>
      </c>
      <c r="P208" s="34">
        <f t="shared" si="129"/>
        <v>0.85</v>
      </c>
      <c r="Q208" s="34">
        <f t="shared" si="129"/>
        <v>0.75</v>
      </c>
      <c r="R208" s="34">
        <f t="shared" si="129"/>
        <v>0.7</v>
      </c>
      <c r="S208" s="34">
        <f t="shared" si="129"/>
        <v>0.8</v>
      </c>
      <c r="T208" s="34">
        <f t="shared" si="129"/>
        <v>0.75</v>
      </c>
      <c r="U208" s="34">
        <f t="shared" si="129"/>
        <v>0.8</v>
      </c>
      <c r="V208" s="34">
        <f t="shared" si="129"/>
        <v>0.85</v>
      </c>
    </row>
    <row r="209" spans="1:22" hidden="1">
      <c r="A209" s="18">
        <v>34362</v>
      </c>
      <c r="B209" s="19">
        <v>38273</v>
      </c>
      <c r="C209" s="4" t="s">
        <v>46</v>
      </c>
      <c r="D209" s="4">
        <v>29.7</v>
      </c>
      <c r="E209" s="15">
        <v>5</v>
      </c>
      <c r="F209" s="15">
        <v>5</v>
      </c>
      <c r="G209" s="15">
        <v>3</v>
      </c>
      <c r="H209" s="15">
        <v>1</v>
      </c>
      <c r="I209" s="15">
        <v>3</v>
      </c>
      <c r="J209" s="15">
        <v>3</v>
      </c>
      <c r="K209" s="15">
        <v>5</v>
      </c>
      <c r="L209" s="16">
        <v>0</v>
      </c>
      <c r="M209" t="str">
        <f t="shared" si="127"/>
        <v>N</v>
      </c>
      <c r="N209">
        <v>203</v>
      </c>
      <c r="O209" s="33">
        <f t="shared" si="128"/>
        <v>0</v>
      </c>
      <c r="P209" s="34">
        <f t="shared" si="129"/>
        <v>0.85</v>
      </c>
      <c r="Q209" s="34">
        <f t="shared" si="129"/>
        <v>0.75</v>
      </c>
      <c r="R209" s="34">
        <f t="shared" si="129"/>
        <v>0.7</v>
      </c>
      <c r="S209" s="34">
        <f t="shared" si="129"/>
        <v>0.8</v>
      </c>
      <c r="T209" s="34">
        <f t="shared" si="129"/>
        <v>0.7</v>
      </c>
      <c r="U209" s="34">
        <f t="shared" si="129"/>
        <v>0.8</v>
      </c>
      <c r="V209" s="34">
        <f t="shared" si="129"/>
        <v>0.8</v>
      </c>
    </row>
    <row r="210" spans="1:22" hidden="1">
      <c r="A210" s="18">
        <v>11461</v>
      </c>
      <c r="B210" s="19">
        <v>36690</v>
      </c>
      <c r="C210" s="4" t="s">
        <v>46</v>
      </c>
      <c r="D210" s="4">
        <v>125</v>
      </c>
      <c r="E210" s="15">
        <v>2</v>
      </c>
      <c r="F210" s="15">
        <v>1</v>
      </c>
      <c r="G210" s="15">
        <v>1</v>
      </c>
      <c r="H210" s="15">
        <v>5</v>
      </c>
      <c r="I210" s="15">
        <v>5</v>
      </c>
      <c r="J210" s="15">
        <v>1</v>
      </c>
      <c r="K210" s="15">
        <v>5</v>
      </c>
      <c r="L210" s="16">
        <v>0</v>
      </c>
      <c r="M210" t="str">
        <f t="shared" si="127"/>
        <v>N</v>
      </c>
      <c r="N210">
        <v>204</v>
      </c>
      <c r="O210" s="33">
        <f t="shared" si="128"/>
        <v>0</v>
      </c>
      <c r="P210" s="34">
        <f t="shared" si="129"/>
        <v>0.85</v>
      </c>
      <c r="Q210" s="34">
        <f t="shared" si="129"/>
        <v>0.75</v>
      </c>
      <c r="R210" s="34">
        <f t="shared" si="129"/>
        <v>0.7</v>
      </c>
      <c r="S210" s="34">
        <f t="shared" si="129"/>
        <v>0.85</v>
      </c>
      <c r="T210" s="34">
        <f t="shared" si="129"/>
        <v>0.65</v>
      </c>
      <c r="U210" s="34">
        <f t="shared" si="129"/>
        <v>0.75</v>
      </c>
      <c r="V210" s="34">
        <f t="shared" si="129"/>
        <v>0.75</v>
      </c>
    </row>
    <row r="211" spans="1:22" hidden="1">
      <c r="A211" s="18">
        <v>11474</v>
      </c>
      <c r="B211" s="19">
        <v>36694</v>
      </c>
      <c r="C211" s="4" t="s">
        <v>46</v>
      </c>
      <c r="D211" s="4">
        <v>158</v>
      </c>
      <c r="E211" s="15">
        <v>3</v>
      </c>
      <c r="F211" s="15">
        <v>1</v>
      </c>
      <c r="G211" s="15">
        <v>1</v>
      </c>
      <c r="H211" s="15">
        <v>5</v>
      </c>
      <c r="I211" s="15">
        <v>5</v>
      </c>
      <c r="J211" s="15">
        <v>3</v>
      </c>
      <c r="K211" s="15">
        <v>5</v>
      </c>
      <c r="L211" s="16">
        <v>0</v>
      </c>
      <c r="M211" t="str">
        <f t="shared" si="127"/>
        <v>N</v>
      </c>
      <c r="N211">
        <v>205</v>
      </c>
      <c r="O211" s="33">
        <f t="shared" si="128"/>
        <v>0</v>
      </c>
      <c r="P211" s="34">
        <f t="shared" si="129"/>
        <v>0.9</v>
      </c>
      <c r="Q211" s="34">
        <f t="shared" si="129"/>
        <v>0.8</v>
      </c>
      <c r="R211" s="34">
        <f t="shared" si="129"/>
        <v>0.7</v>
      </c>
      <c r="S211" s="34">
        <f t="shared" si="129"/>
        <v>0.8</v>
      </c>
      <c r="T211" s="34">
        <f t="shared" si="129"/>
        <v>0.6</v>
      </c>
      <c r="U211" s="34">
        <f t="shared" si="129"/>
        <v>0.75</v>
      </c>
      <c r="V211" s="34">
        <f t="shared" si="129"/>
        <v>0.7</v>
      </c>
    </row>
    <row r="212" spans="1:22" hidden="1">
      <c r="A212" s="18">
        <v>11472</v>
      </c>
      <c r="B212" s="19">
        <v>38622</v>
      </c>
      <c r="C212" s="4" t="s">
        <v>46</v>
      </c>
      <c r="D212" s="4">
        <v>168</v>
      </c>
      <c r="E212" s="15">
        <v>5</v>
      </c>
      <c r="F212" s="15">
        <v>3</v>
      </c>
      <c r="G212" s="15">
        <v>5</v>
      </c>
      <c r="H212" s="15">
        <v>5</v>
      </c>
      <c r="I212" s="15">
        <v>5</v>
      </c>
      <c r="J212" s="15">
        <v>5</v>
      </c>
      <c r="K212" s="15">
        <v>5</v>
      </c>
      <c r="L212" s="16">
        <v>0</v>
      </c>
      <c r="M212" t="str">
        <f t="shared" si="127"/>
        <v>N</v>
      </c>
      <c r="N212">
        <v>206</v>
      </c>
      <c r="O212" s="33">
        <f t="shared" si="128"/>
        <v>0</v>
      </c>
      <c r="P212" s="34">
        <f t="shared" si="129"/>
        <v>0.9</v>
      </c>
      <c r="Q212" s="34">
        <f t="shared" si="129"/>
        <v>0.85</v>
      </c>
      <c r="R212" s="34">
        <f t="shared" si="129"/>
        <v>0.75</v>
      </c>
      <c r="S212" s="34">
        <f t="shared" si="129"/>
        <v>0.8</v>
      </c>
      <c r="T212" s="34">
        <f t="shared" si="129"/>
        <v>0.55000000000000004</v>
      </c>
      <c r="U212" s="34">
        <f t="shared" si="129"/>
        <v>0.75</v>
      </c>
      <c r="V212" s="34">
        <f t="shared" si="129"/>
        <v>0.7</v>
      </c>
    </row>
    <row r="213" spans="1:22" hidden="1">
      <c r="A213" s="12">
        <v>11454</v>
      </c>
      <c r="B213" s="14">
        <v>37384</v>
      </c>
      <c r="C213" s="4" t="s">
        <v>44</v>
      </c>
      <c r="D213" s="4">
        <v>15.1</v>
      </c>
      <c r="E213" s="15">
        <v>5</v>
      </c>
      <c r="F213" s="15">
        <v>5</v>
      </c>
      <c r="G213" s="15">
        <v>3</v>
      </c>
      <c r="H213" s="15">
        <v>3</v>
      </c>
      <c r="I213" s="15">
        <v>1</v>
      </c>
      <c r="J213" s="15">
        <v>3</v>
      </c>
      <c r="K213" s="15">
        <v>1</v>
      </c>
      <c r="L213" s="16">
        <v>0</v>
      </c>
      <c r="M213" t="str">
        <f t="shared" si="127"/>
        <v>N</v>
      </c>
      <c r="N213">
        <v>207</v>
      </c>
      <c r="O213" s="33">
        <f t="shared" si="128"/>
        <v>0</v>
      </c>
      <c r="P213" s="34">
        <f t="shared" si="129"/>
        <v>0.85</v>
      </c>
      <c r="Q213" s="34">
        <f t="shared" si="129"/>
        <v>0.85</v>
      </c>
      <c r="R213" s="34">
        <f t="shared" si="129"/>
        <v>0.75</v>
      </c>
      <c r="S213" s="34">
        <f t="shared" si="129"/>
        <v>0.8</v>
      </c>
      <c r="T213" s="34">
        <f t="shared" si="129"/>
        <v>0.5</v>
      </c>
      <c r="U213" s="34">
        <f t="shared" si="129"/>
        <v>0.75</v>
      </c>
      <c r="V213" s="34">
        <f t="shared" si="129"/>
        <v>0.7</v>
      </c>
    </row>
    <row r="214" spans="1:22" hidden="1">
      <c r="A214" s="18">
        <v>11457</v>
      </c>
      <c r="B214" s="19">
        <v>38532</v>
      </c>
      <c r="C214" s="4" t="s">
        <v>44</v>
      </c>
      <c r="D214" s="4">
        <v>15.1</v>
      </c>
      <c r="E214" s="15">
        <v>5</v>
      </c>
      <c r="F214" s="15">
        <v>5</v>
      </c>
      <c r="G214" s="15">
        <v>5</v>
      </c>
      <c r="H214" s="15">
        <v>5</v>
      </c>
      <c r="I214" s="15">
        <v>5</v>
      </c>
      <c r="J214" s="15">
        <v>3</v>
      </c>
      <c r="K214" s="15">
        <v>5</v>
      </c>
      <c r="L214" s="16">
        <v>0</v>
      </c>
      <c r="M214" t="str">
        <f t="shared" si="127"/>
        <v>N</v>
      </c>
      <c r="N214">
        <v>208</v>
      </c>
      <c r="O214" s="33">
        <f t="shared" si="128"/>
        <v>0</v>
      </c>
      <c r="P214" s="34">
        <f t="shared" si="129"/>
        <v>0.85</v>
      </c>
      <c r="Q214" s="34">
        <f t="shared" si="129"/>
        <v>0.8</v>
      </c>
      <c r="R214" s="34">
        <f t="shared" si="129"/>
        <v>0.75</v>
      </c>
      <c r="S214" s="34">
        <f t="shared" si="129"/>
        <v>0.8</v>
      </c>
      <c r="T214" s="34">
        <f t="shared" si="129"/>
        <v>0.55000000000000004</v>
      </c>
      <c r="U214" s="34">
        <f t="shared" si="129"/>
        <v>0.75</v>
      </c>
      <c r="V214" s="34">
        <f t="shared" si="129"/>
        <v>0.75</v>
      </c>
    </row>
    <row r="215" spans="1:22" hidden="1">
      <c r="A215" s="18">
        <v>11470</v>
      </c>
      <c r="B215" s="19">
        <v>38139</v>
      </c>
      <c r="C215" s="4" t="s">
        <v>46</v>
      </c>
      <c r="D215" s="4">
        <v>170</v>
      </c>
      <c r="E215" s="15">
        <v>4</v>
      </c>
      <c r="F215" s="15">
        <v>1</v>
      </c>
      <c r="G215" s="15">
        <v>1</v>
      </c>
      <c r="H215" s="15">
        <v>5</v>
      </c>
      <c r="I215" s="15">
        <v>1</v>
      </c>
      <c r="J215" s="15">
        <v>3</v>
      </c>
      <c r="K215" s="15">
        <v>3</v>
      </c>
      <c r="L215" s="16">
        <v>0</v>
      </c>
      <c r="M215" t="str">
        <f t="shared" si="127"/>
        <v>N</v>
      </c>
      <c r="N215">
        <v>209</v>
      </c>
      <c r="O215" s="33">
        <f t="shared" si="128"/>
        <v>0</v>
      </c>
      <c r="P215" s="34">
        <f t="shared" ref="P215:V230" si="130">COUNTIF(E215:E234,"&gt;"&amp;$O$2)/COUNT(E215:E234)</f>
        <v>0.85</v>
      </c>
      <c r="Q215" s="34">
        <f t="shared" si="130"/>
        <v>0.75</v>
      </c>
      <c r="R215" s="34">
        <f t="shared" si="130"/>
        <v>0.75</v>
      </c>
      <c r="S215" s="34">
        <f t="shared" si="130"/>
        <v>0.8</v>
      </c>
      <c r="T215" s="34">
        <f t="shared" si="130"/>
        <v>0.55000000000000004</v>
      </c>
      <c r="U215" s="34">
        <f t="shared" si="130"/>
        <v>0.75</v>
      </c>
      <c r="V215" s="34">
        <f t="shared" si="130"/>
        <v>0.75</v>
      </c>
    </row>
    <row r="216" spans="1:22" hidden="1">
      <c r="A216" s="18">
        <v>11475</v>
      </c>
      <c r="B216" s="19">
        <v>36690</v>
      </c>
      <c r="C216" s="4" t="s">
        <v>46</v>
      </c>
      <c r="D216" s="4">
        <v>3.85</v>
      </c>
      <c r="E216" s="15">
        <v>5</v>
      </c>
      <c r="F216" s="15">
        <v>5</v>
      </c>
      <c r="G216" s="15">
        <v>3</v>
      </c>
      <c r="H216" s="15">
        <v>5</v>
      </c>
      <c r="I216" s="15">
        <v>5</v>
      </c>
      <c r="J216" s="15">
        <v>3</v>
      </c>
      <c r="K216" s="15">
        <v>3</v>
      </c>
      <c r="L216" s="16">
        <v>0</v>
      </c>
      <c r="M216" t="str">
        <f t="shared" si="127"/>
        <v>N</v>
      </c>
      <c r="N216">
        <v>210</v>
      </c>
      <c r="O216" s="33">
        <f t="shared" si="128"/>
        <v>0</v>
      </c>
      <c r="P216" s="34">
        <f t="shared" si="130"/>
        <v>0.85</v>
      </c>
      <c r="Q216" s="34">
        <f t="shared" si="130"/>
        <v>0.8</v>
      </c>
      <c r="R216" s="34">
        <f t="shared" si="130"/>
        <v>0.8</v>
      </c>
      <c r="S216" s="34">
        <f t="shared" si="130"/>
        <v>0.8</v>
      </c>
      <c r="T216" s="34">
        <f t="shared" si="130"/>
        <v>0.6</v>
      </c>
      <c r="U216" s="34">
        <f t="shared" si="130"/>
        <v>0.75</v>
      </c>
      <c r="V216" s="34">
        <f t="shared" si="130"/>
        <v>0.75</v>
      </c>
    </row>
    <row r="217" spans="1:22" hidden="1">
      <c r="A217" s="18">
        <v>11469</v>
      </c>
      <c r="B217" s="19">
        <v>36690</v>
      </c>
      <c r="C217" s="4" t="s">
        <v>46</v>
      </c>
      <c r="D217" s="4">
        <v>175</v>
      </c>
      <c r="E217" s="15">
        <v>3</v>
      </c>
      <c r="F217" s="15">
        <v>3</v>
      </c>
      <c r="G217" s="15">
        <v>1</v>
      </c>
      <c r="H217" s="15">
        <v>1</v>
      </c>
      <c r="I217" s="15">
        <v>1</v>
      </c>
      <c r="J217" s="15">
        <v>3</v>
      </c>
      <c r="K217" s="15">
        <v>5</v>
      </c>
      <c r="L217" s="16">
        <v>0</v>
      </c>
      <c r="M217" t="str">
        <f t="shared" si="127"/>
        <v>N</v>
      </c>
      <c r="N217">
        <v>211</v>
      </c>
      <c r="O217" s="33">
        <f t="shared" si="128"/>
        <v>0</v>
      </c>
      <c r="P217" s="34">
        <f t="shared" si="130"/>
        <v>0.85</v>
      </c>
      <c r="Q217" s="34">
        <f t="shared" si="130"/>
        <v>0.8</v>
      </c>
      <c r="R217" s="34">
        <f t="shared" si="130"/>
        <v>0.8</v>
      </c>
      <c r="S217" s="34">
        <f t="shared" si="130"/>
        <v>0.8</v>
      </c>
      <c r="T217" s="34">
        <f t="shared" si="130"/>
        <v>0.55000000000000004</v>
      </c>
      <c r="U217" s="34">
        <f t="shared" si="130"/>
        <v>0.75</v>
      </c>
      <c r="V217" s="34">
        <f t="shared" si="130"/>
        <v>0.75</v>
      </c>
    </row>
    <row r="218" spans="1:22" hidden="1">
      <c r="A218" s="12">
        <v>11458</v>
      </c>
      <c r="B218" s="14">
        <v>36696</v>
      </c>
      <c r="C218" s="4" t="s">
        <v>44</v>
      </c>
      <c r="D218" s="4">
        <v>47.3</v>
      </c>
      <c r="E218" s="15">
        <v>4</v>
      </c>
      <c r="F218" s="15">
        <v>5</v>
      </c>
      <c r="G218" s="15">
        <v>5</v>
      </c>
      <c r="H218" s="15">
        <v>5</v>
      </c>
      <c r="I218" s="15">
        <v>3</v>
      </c>
      <c r="J218" s="15">
        <v>1</v>
      </c>
      <c r="K218" s="15">
        <v>5</v>
      </c>
      <c r="L218" s="16">
        <v>0</v>
      </c>
      <c r="M218" t="str">
        <f t="shared" si="127"/>
        <v>N</v>
      </c>
      <c r="N218">
        <v>212</v>
      </c>
      <c r="O218" s="33">
        <f t="shared" si="128"/>
        <v>0</v>
      </c>
      <c r="P218" s="34">
        <f t="shared" si="130"/>
        <v>0.85</v>
      </c>
      <c r="Q218" s="34">
        <f t="shared" si="130"/>
        <v>0.8</v>
      </c>
      <c r="R218" s="34">
        <f t="shared" si="130"/>
        <v>0.85</v>
      </c>
      <c r="S218" s="34">
        <f t="shared" si="130"/>
        <v>0.85</v>
      </c>
      <c r="T218" s="34">
        <f t="shared" si="130"/>
        <v>0.55000000000000004</v>
      </c>
      <c r="U218" s="34">
        <f t="shared" si="130"/>
        <v>0.75</v>
      </c>
      <c r="V218" s="34">
        <f t="shared" si="130"/>
        <v>0.75</v>
      </c>
    </row>
    <row r="219" spans="1:22" hidden="1">
      <c r="A219" s="12">
        <v>11459</v>
      </c>
      <c r="B219" s="14">
        <v>38622</v>
      </c>
      <c r="C219" s="4" t="s">
        <v>44</v>
      </c>
      <c r="D219" s="4">
        <v>47.3</v>
      </c>
      <c r="E219" s="15">
        <v>5</v>
      </c>
      <c r="F219" s="15">
        <v>5</v>
      </c>
      <c r="G219" s="15">
        <v>5</v>
      </c>
      <c r="H219" s="15">
        <v>5</v>
      </c>
      <c r="I219" s="15">
        <v>3</v>
      </c>
      <c r="J219" s="15">
        <v>3</v>
      </c>
      <c r="K219" s="15">
        <v>5</v>
      </c>
      <c r="L219" s="16">
        <v>0</v>
      </c>
      <c r="M219" t="str">
        <f t="shared" si="127"/>
        <v>N</v>
      </c>
      <c r="N219">
        <v>213</v>
      </c>
      <c r="O219" s="33">
        <f t="shared" si="128"/>
        <v>0</v>
      </c>
      <c r="P219" s="34">
        <f t="shared" si="130"/>
        <v>0.85</v>
      </c>
      <c r="Q219" s="34">
        <f t="shared" si="130"/>
        <v>0.8</v>
      </c>
      <c r="R219" s="34">
        <f t="shared" si="130"/>
        <v>0.8</v>
      </c>
      <c r="S219" s="34">
        <f t="shared" si="130"/>
        <v>0.8</v>
      </c>
      <c r="T219" s="34">
        <f t="shared" si="130"/>
        <v>0.5</v>
      </c>
      <c r="U219" s="34">
        <f t="shared" si="130"/>
        <v>0.8</v>
      </c>
      <c r="V219" s="34">
        <f t="shared" si="130"/>
        <v>0.7</v>
      </c>
    </row>
    <row r="220" spans="1:22" hidden="1">
      <c r="A220" s="12">
        <v>6830</v>
      </c>
      <c r="B220" s="14">
        <v>37161</v>
      </c>
      <c r="C220" s="4" t="s">
        <v>44</v>
      </c>
      <c r="D220" s="4">
        <v>110</v>
      </c>
      <c r="E220" s="15">
        <v>3</v>
      </c>
      <c r="F220" s="15">
        <v>1</v>
      </c>
      <c r="G220" s="15">
        <v>1</v>
      </c>
      <c r="H220" s="15">
        <v>1</v>
      </c>
      <c r="I220" s="15">
        <v>1</v>
      </c>
      <c r="J220" s="15">
        <v>5</v>
      </c>
      <c r="K220" s="15">
        <v>1</v>
      </c>
      <c r="L220" s="16">
        <v>0</v>
      </c>
      <c r="M220" t="str">
        <f t="shared" si="127"/>
        <v>N</v>
      </c>
      <c r="N220">
        <v>214</v>
      </c>
      <c r="O220" s="33">
        <f t="shared" si="128"/>
        <v>0</v>
      </c>
      <c r="P220" s="34">
        <f t="shared" si="130"/>
        <v>0.85</v>
      </c>
      <c r="Q220" s="34">
        <f t="shared" si="130"/>
        <v>0.8</v>
      </c>
      <c r="R220" s="34">
        <f t="shared" si="130"/>
        <v>0.8</v>
      </c>
      <c r="S220" s="34">
        <f t="shared" si="130"/>
        <v>0.8</v>
      </c>
      <c r="T220" s="34">
        <f t="shared" si="130"/>
        <v>0.5</v>
      </c>
      <c r="U220" s="34">
        <f t="shared" si="130"/>
        <v>0.8</v>
      </c>
      <c r="V220" s="34">
        <f t="shared" si="130"/>
        <v>0.7</v>
      </c>
    </row>
    <row r="221" spans="1:22" hidden="1">
      <c r="A221" s="12">
        <v>6831</v>
      </c>
      <c r="B221" s="14">
        <v>38253</v>
      </c>
      <c r="C221" s="4" t="s">
        <v>44</v>
      </c>
      <c r="D221" s="4">
        <v>110</v>
      </c>
      <c r="E221" s="15">
        <v>5</v>
      </c>
      <c r="F221" s="15">
        <v>5</v>
      </c>
      <c r="G221" s="15">
        <v>3</v>
      </c>
      <c r="H221" s="15">
        <v>3</v>
      </c>
      <c r="I221" s="15">
        <v>5</v>
      </c>
      <c r="J221" s="15">
        <v>5</v>
      </c>
      <c r="K221" s="15">
        <v>5</v>
      </c>
      <c r="L221" s="16">
        <v>0</v>
      </c>
      <c r="M221" t="str">
        <f t="shared" si="127"/>
        <v>N</v>
      </c>
      <c r="N221">
        <v>215</v>
      </c>
      <c r="O221" s="33">
        <f t="shared" si="128"/>
        <v>0</v>
      </c>
      <c r="P221" s="34">
        <f t="shared" si="130"/>
        <v>0.85</v>
      </c>
      <c r="Q221" s="34">
        <f t="shared" si="130"/>
        <v>0.85</v>
      </c>
      <c r="R221" s="34">
        <f t="shared" si="130"/>
        <v>0.85</v>
      </c>
      <c r="S221" s="34">
        <f t="shared" si="130"/>
        <v>0.85</v>
      </c>
      <c r="T221" s="34">
        <f t="shared" si="130"/>
        <v>0.55000000000000004</v>
      </c>
      <c r="U221" s="34">
        <f t="shared" si="130"/>
        <v>0.8</v>
      </c>
      <c r="V221" s="34">
        <f t="shared" si="130"/>
        <v>0.75</v>
      </c>
    </row>
    <row r="222" spans="1:22" hidden="1">
      <c r="A222" s="12">
        <v>39381</v>
      </c>
      <c r="B222" s="14">
        <v>39533</v>
      </c>
      <c r="C222" s="4" t="s">
        <v>44</v>
      </c>
      <c r="D222" s="4">
        <v>110</v>
      </c>
      <c r="E222" s="15">
        <v>5</v>
      </c>
      <c r="F222" s="15">
        <v>5</v>
      </c>
      <c r="G222" s="15">
        <v>5</v>
      </c>
      <c r="H222" s="15">
        <v>5</v>
      </c>
      <c r="I222" s="15">
        <v>5</v>
      </c>
      <c r="J222" s="15">
        <v>5</v>
      </c>
      <c r="K222" s="15">
        <v>5</v>
      </c>
      <c r="L222" s="16">
        <v>0</v>
      </c>
      <c r="M222" t="str">
        <f t="shared" si="127"/>
        <v>N</v>
      </c>
      <c r="N222">
        <v>216</v>
      </c>
      <c r="O222" s="33">
        <f t="shared" si="128"/>
        <v>0</v>
      </c>
      <c r="P222" s="34">
        <f t="shared" si="130"/>
        <v>0.85</v>
      </c>
      <c r="Q222" s="34">
        <f t="shared" si="130"/>
        <v>0.8</v>
      </c>
      <c r="R222" s="34">
        <f t="shared" si="130"/>
        <v>0.85</v>
      </c>
      <c r="S222" s="34">
        <f t="shared" si="130"/>
        <v>0.85</v>
      </c>
      <c r="T222" s="34">
        <f t="shared" si="130"/>
        <v>0.5</v>
      </c>
      <c r="U222" s="34">
        <f t="shared" si="130"/>
        <v>0.8</v>
      </c>
      <c r="V222" s="34">
        <f t="shared" si="130"/>
        <v>0.75</v>
      </c>
    </row>
    <row r="223" spans="1:22" hidden="1">
      <c r="A223" s="12">
        <v>11416</v>
      </c>
      <c r="B223" s="14">
        <v>36696</v>
      </c>
      <c r="C223" s="4" t="s">
        <v>44</v>
      </c>
      <c r="D223" s="4">
        <v>183</v>
      </c>
      <c r="E223" s="15">
        <v>3</v>
      </c>
      <c r="F223" s="15">
        <v>5</v>
      </c>
      <c r="G223" s="15">
        <v>3</v>
      </c>
      <c r="H223" s="15">
        <v>5</v>
      </c>
      <c r="I223" s="15">
        <v>5</v>
      </c>
      <c r="J223" s="15">
        <v>3</v>
      </c>
      <c r="K223" s="15">
        <v>1</v>
      </c>
      <c r="L223" s="16">
        <v>0</v>
      </c>
      <c r="M223" t="str">
        <f t="shared" si="127"/>
        <v>N</v>
      </c>
      <c r="N223">
        <v>217</v>
      </c>
      <c r="O223" s="33">
        <f t="shared" si="128"/>
        <v>0</v>
      </c>
      <c r="P223" s="34">
        <f t="shared" si="130"/>
        <v>0.85</v>
      </c>
      <c r="Q223" s="34">
        <f t="shared" si="130"/>
        <v>0.8</v>
      </c>
      <c r="R223" s="34">
        <f t="shared" si="130"/>
        <v>0.85</v>
      </c>
      <c r="S223" s="34">
        <f t="shared" si="130"/>
        <v>0.85</v>
      </c>
      <c r="T223" s="34">
        <f t="shared" si="130"/>
        <v>0.5</v>
      </c>
      <c r="U223" s="34">
        <f t="shared" si="130"/>
        <v>0.8</v>
      </c>
      <c r="V223" s="34">
        <f t="shared" si="130"/>
        <v>0.75</v>
      </c>
    </row>
    <row r="224" spans="1:22" hidden="1">
      <c r="A224" s="12">
        <v>11417</v>
      </c>
      <c r="B224" s="14">
        <v>38623</v>
      </c>
      <c r="C224" s="4" t="s">
        <v>44</v>
      </c>
      <c r="D224" s="4">
        <v>183</v>
      </c>
      <c r="E224" s="15">
        <v>5</v>
      </c>
      <c r="F224" s="15">
        <v>5</v>
      </c>
      <c r="G224" s="15">
        <v>3</v>
      </c>
      <c r="H224" s="15">
        <v>5</v>
      </c>
      <c r="I224" s="15">
        <v>3</v>
      </c>
      <c r="J224" s="15">
        <v>5</v>
      </c>
      <c r="K224" s="15">
        <v>3</v>
      </c>
      <c r="L224" s="16">
        <v>0</v>
      </c>
      <c r="M224" t="str">
        <f t="shared" si="127"/>
        <v>N</v>
      </c>
      <c r="N224">
        <v>218</v>
      </c>
      <c r="O224" s="33">
        <f t="shared" si="128"/>
        <v>0</v>
      </c>
      <c r="P224" s="34">
        <f t="shared" si="130"/>
        <v>0.85</v>
      </c>
      <c r="Q224" s="34">
        <f t="shared" si="130"/>
        <v>0.8</v>
      </c>
      <c r="R224" s="34">
        <f t="shared" si="130"/>
        <v>0.85</v>
      </c>
      <c r="S224" s="34">
        <f t="shared" si="130"/>
        <v>0.85</v>
      </c>
      <c r="T224" s="34">
        <f t="shared" si="130"/>
        <v>0.45</v>
      </c>
      <c r="U224" s="34">
        <f t="shared" si="130"/>
        <v>0.75</v>
      </c>
      <c r="V224" s="34">
        <f t="shared" si="130"/>
        <v>0.75</v>
      </c>
    </row>
    <row r="225" spans="1:22" hidden="1">
      <c r="A225" s="18">
        <v>11448</v>
      </c>
      <c r="B225" s="19">
        <v>38622</v>
      </c>
      <c r="C225" s="4" t="s">
        <v>44</v>
      </c>
      <c r="D225" s="4">
        <v>12.3</v>
      </c>
      <c r="E225" s="15">
        <v>2</v>
      </c>
      <c r="F225" s="15">
        <v>5</v>
      </c>
      <c r="G225" s="15">
        <v>3</v>
      </c>
      <c r="H225" s="15">
        <v>5</v>
      </c>
      <c r="I225" s="15">
        <v>5</v>
      </c>
      <c r="J225" s="15">
        <v>1</v>
      </c>
      <c r="K225" s="15">
        <v>5</v>
      </c>
      <c r="L225" s="16">
        <v>0</v>
      </c>
      <c r="M225" t="str">
        <f t="shared" si="127"/>
        <v>N</v>
      </c>
      <c r="N225">
        <v>219</v>
      </c>
      <c r="O225" s="33">
        <f t="shared" si="128"/>
        <v>0</v>
      </c>
      <c r="P225" s="34">
        <f t="shared" si="130"/>
        <v>0.85</v>
      </c>
      <c r="Q225" s="34">
        <f t="shared" si="130"/>
        <v>0.8</v>
      </c>
      <c r="R225" s="34">
        <f t="shared" si="130"/>
        <v>0.8</v>
      </c>
      <c r="S225" s="34">
        <f t="shared" si="130"/>
        <v>0.8</v>
      </c>
      <c r="T225" s="34">
        <f t="shared" si="130"/>
        <v>0.4</v>
      </c>
      <c r="U225" s="34">
        <f t="shared" si="130"/>
        <v>0.75</v>
      </c>
      <c r="V225" s="34">
        <f t="shared" si="130"/>
        <v>0.7</v>
      </c>
    </row>
    <row r="226" spans="1:22">
      <c r="A226" s="18">
        <v>11449</v>
      </c>
      <c r="B226" s="19">
        <v>36704</v>
      </c>
      <c r="C226" s="4" t="s">
        <v>46</v>
      </c>
      <c r="D226" s="4">
        <v>10.3</v>
      </c>
      <c r="E226" s="15">
        <v>1</v>
      </c>
      <c r="F226" s="15">
        <v>1</v>
      </c>
      <c r="G226" s="15">
        <v>1</v>
      </c>
      <c r="H226" s="15">
        <v>1</v>
      </c>
      <c r="I226" s="15">
        <v>1</v>
      </c>
      <c r="J226" s="15">
        <v>1</v>
      </c>
      <c r="K226" s="15">
        <v>5</v>
      </c>
      <c r="L226" s="16">
        <v>0</v>
      </c>
      <c r="M226" t="str">
        <f t="shared" si="127"/>
        <v>Y</v>
      </c>
      <c r="N226">
        <v>220</v>
      </c>
      <c r="O226" s="33">
        <f t="shared" si="128"/>
        <v>0</v>
      </c>
      <c r="P226" s="34">
        <f t="shared" si="130"/>
        <v>0.9</v>
      </c>
      <c r="Q226" s="34">
        <f t="shared" si="130"/>
        <v>0.8</v>
      </c>
      <c r="R226" s="34">
        <f t="shared" si="130"/>
        <v>0.8</v>
      </c>
      <c r="S226" s="34">
        <f t="shared" si="130"/>
        <v>0.8</v>
      </c>
      <c r="T226" s="34">
        <f t="shared" si="130"/>
        <v>0.35</v>
      </c>
      <c r="U226" s="34">
        <f t="shared" si="130"/>
        <v>0.8</v>
      </c>
      <c r="V226" s="34">
        <f t="shared" si="130"/>
        <v>0.7</v>
      </c>
    </row>
    <row r="227" spans="1:22" hidden="1">
      <c r="A227" s="18">
        <v>11530</v>
      </c>
      <c r="B227" s="19">
        <v>38153</v>
      </c>
      <c r="C227" s="4" t="s">
        <v>44</v>
      </c>
      <c r="D227" s="4">
        <v>1.69</v>
      </c>
      <c r="E227" s="15">
        <v>4</v>
      </c>
      <c r="F227" s="15">
        <v>3</v>
      </c>
      <c r="G227" s="15">
        <v>5</v>
      </c>
      <c r="H227" s="15">
        <v>5</v>
      </c>
      <c r="I227" s="15">
        <v>5</v>
      </c>
      <c r="J227" s="15">
        <v>3</v>
      </c>
      <c r="K227" s="15">
        <v>5</v>
      </c>
      <c r="L227" s="16">
        <v>0</v>
      </c>
      <c r="M227" t="str">
        <f t="shared" si="127"/>
        <v>N</v>
      </c>
      <c r="N227">
        <v>221</v>
      </c>
      <c r="O227" s="33">
        <f t="shared" si="128"/>
        <v>0</v>
      </c>
      <c r="P227" s="34">
        <f t="shared" si="130"/>
        <v>0.95</v>
      </c>
      <c r="Q227" s="34">
        <f t="shared" si="130"/>
        <v>0.85</v>
      </c>
      <c r="R227" s="34">
        <f t="shared" si="130"/>
        <v>0.85</v>
      </c>
      <c r="S227" s="34">
        <f t="shared" si="130"/>
        <v>0.85</v>
      </c>
      <c r="T227" s="34">
        <f t="shared" si="130"/>
        <v>0.35</v>
      </c>
      <c r="U227" s="34">
        <f t="shared" si="130"/>
        <v>0.85</v>
      </c>
      <c r="V227" s="34">
        <f t="shared" si="130"/>
        <v>0.7</v>
      </c>
    </row>
    <row r="228" spans="1:22" hidden="1">
      <c r="A228" s="18">
        <v>11505</v>
      </c>
      <c r="B228" s="19">
        <v>36703</v>
      </c>
      <c r="C228" s="4" t="s">
        <v>46</v>
      </c>
      <c r="D228" s="4">
        <v>4.6900000000000004</v>
      </c>
      <c r="E228" s="15">
        <v>5</v>
      </c>
      <c r="F228" s="15">
        <v>5</v>
      </c>
      <c r="G228" s="15">
        <v>3</v>
      </c>
      <c r="H228" s="15">
        <v>5</v>
      </c>
      <c r="I228" s="15">
        <v>1</v>
      </c>
      <c r="J228" s="15">
        <v>3</v>
      </c>
      <c r="K228" s="15">
        <v>1</v>
      </c>
      <c r="L228" s="16">
        <v>0</v>
      </c>
      <c r="M228" t="str">
        <f t="shared" si="127"/>
        <v>N</v>
      </c>
      <c r="N228">
        <v>222</v>
      </c>
      <c r="O228" s="33">
        <f t="shared" si="128"/>
        <v>0</v>
      </c>
      <c r="P228" s="34">
        <f t="shared" si="130"/>
        <v>0.95</v>
      </c>
      <c r="Q228" s="34">
        <f t="shared" si="130"/>
        <v>0.8</v>
      </c>
      <c r="R228" s="34">
        <f t="shared" si="130"/>
        <v>0.8</v>
      </c>
      <c r="S228" s="34">
        <f t="shared" si="130"/>
        <v>0.85</v>
      </c>
      <c r="T228" s="34">
        <f t="shared" si="130"/>
        <v>0.3</v>
      </c>
      <c r="U228" s="34">
        <f t="shared" si="130"/>
        <v>0.8</v>
      </c>
      <c r="V228" s="34">
        <f t="shared" si="130"/>
        <v>0.7</v>
      </c>
    </row>
    <row r="229" spans="1:22" hidden="1">
      <c r="A229" s="18">
        <v>11504</v>
      </c>
      <c r="B229" s="19">
        <v>36704</v>
      </c>
      <c r="C229" s="4" t="s">
        <v>46</v>
      </c>
      <c r="D229" s="4">
        <v>18.600000000000001</v>
      </c>
      <c r="E229" s="15">
        <v>5</v>
      </c>
      <c r="F229" s="15">
        <v>3</v>
      </c>
      <c r="G229" s="15">
        <v>3</v>
      </c>
      <c r="H229" s="15">
        <v>5</v>
      </c>
      <c r="I229" s="15">
        <v>1</v>
      </c>
      <c r="J229" s="15">
        <v>1</v>
      </c>
      <c r="K229" s="15">
        <v>1</v>
      </c>
      <c r="L229" s="16">
        <v>0</v>
      </c>
      <c r="M229" t="str">
        <f t="shared" si="127"/>
        <v>N</v>
      </c>
      <c r="N229">
        <v>223</v>
      </c>
      <c r="O229" s="33">
        <f t="shared" si="128"/>
        <v>0</v>
      </c>
      <c r="P229" s="34">
        <f t="shared" si="130"/>
        <v>0.95</v>
      </c>
      <c r="Q229" s="34">
        <f t="shared" si="130"/>
        <v>0.8</v>
      </c>
      <c r="R229" s="34">
        <f t="shared" si="130"/>
        <v>0.8</v>
      </c>
      <c r="S229" s="34">
        <f t="shared" si="130"/>
        <v>0.85</v>
      </c>
      <c r="T229" s="34">
        <f t="shared" si="130"/>
        <v>0.35</v>
      </c>
      <c r="U229" s="34">
        <f t="shared" si="130"/>
        <v>0.8</v>
      </c>
      <c r="V229" s="34">
        <f t="shared" si="130"/>
        <v>0.75</v>
      </c>
    </row>
    <row r="230" spans="1:22" hidden="1">
      <c r="A230" s="18">
        <v>11524</v>
      </c>
      <c r="B230" s="19">
        <v>36704</v>
      </c>
      <c r="C230" s="4" t="s">
        <v>46</v>
      </c>
      <c r="D230" s="4">
        <v>18.600000000000001</v>
      </c>
      <c r="E230" s="15">
        <v>3</v>
      </c>
      <c r="F230" s="15">
        <v>3</v>
      </c>
      <c r="G230" s="15">
        <v>1</v>
      </c>
      <c r="H230" s="15">
        <v>1</v>
      </c>
      <c r="I230" s="15">
        <v>1</v>
      </c>
      <c r="J230" s="15">
        <v>1</v>
      </c>
      <c r="K230" s="15">
        <v>1</v>
      </c>
      <c r="L230" s="16">
        <v>0</v>
      </c>
      <c r="M230" t="str">
        <f t="shared" si="127"/>
        <v>N</v>
      </c>
      <c r="N230">
        <v>224</v>
      </c>
      <c r="O230" s="33">
        <f t="shared" si="128"/>
        <v>0</v>
      </c>
      <c r="P230" s="34">
        <f t="shared" si="130"/>
        <v>0.95</v>
      </c>
      <c r="Q230" s="34">
        <f t="shared" si="130"/>
        <v>0.8</v>
      </c>
      <c r="R230" s="34">
        <f t="shared" si="130"/>
        <v>0.8</v>
      </c>
      <c r="S230" s="34">
        <f t="shared" si="130"/>
        <v>0.85</v>
      </c>
      <c r="T230" s="34">
        <f t="shared" si="130"/>
        <v>0.4</v>
      </c>
      <c r="U230" s="34">
        <f t="shared" si="130"/>
        <v>0.8</v>
      </c>
      <c r="V230" s="34">
        <f t="shared" si="130"/>
        <v>0.8</v>
      </c>
    </row>
    <row r="231" spans="1:22" hidden="1">
      <c r="A231" s="18">
        <v>11501</v>
      </c>
      <c r="B231" s="19">
        <v>38139</v>
      </c>
      <c r="C231" s="4" t="s">
        <v>46</v>
      </c>
      <c r="D231" s="4">
        <v>76.5</v>
      </c>
      <c r="E231" s="15">
        <v>5</v>
      </c>
      <c r="F231" s="15">
        <v>5</v>
      </c>
      <c r="G231" s="15">
        <v>3</v>
      </c>
      <c r="H231" s="15">
        <v>5</v>
      </c>
      <c r="I231" s="15">
        <v>1</v>
      </c>
      <c r="J231" s="15">
        <v>3</v>
      </c>
      <c r="K231" s="15">
        <v>3</v>
      </c>
      <c r="L231" s="16">
        <v>0</v>
      </c>
      <c r="M231" t="str">
        <f t="shared" si="127"/>
        <v>N</v>
      </c>
      <c r="N231">
        <v>225</v>
      </c>
      <c r="O231" s="33">
        <f t="shared" si="128"/>
        <v>0</v>
      </c>
      <c r="P231" s="34">
        <f t="shared" ref="P231:V246" si="131">COUNTIF(E231:E250,"&gt;"&amp;$O$2)/COUNT(E231:E250)</f>
        <v>0.95</v>
      </c>
      <c r="Q231" s="34">
        <f t="shared" si="131"/>
        <v>0.8</v>
      </c>
      <c r="R231" s="34">
        <f t="shared" si="131"/>
        <v>0.85</v>
      </c>
      <c r="S231" s="34">
        <f t="shared" si="131"/>
        <v>0.9</v>
      </c>
      <c r="T231" s="34">
        <f t="shared" si="131"/>
        <v>0.45</v>
      </c>
      <c r="U231" s="34">
        <f t="shared" si="131"/>
        <v>0.85</v>
      </c>
      <c r="V231" s="34">
        <f t="shared" si="131"/>
        <v>0.85</v>
      </c>
    </row>
    <row r="232" spans="1:22" hidden="1">
      <c r="A232" s="18">
        <v>11444</v>
      </c>
      <c r="B232" s="19">
        <v>36698</v>
      </c>
      <c r="C232" s="4" t="s">
        <v>44</v>
      </c>
      <c r="D232" s="4">
        <v>10</v>
      </c>
      <c r="E232" s="15">
        <v>2</v>
      </c>
      <c r="F232" s="15">
        <v>5</v>
      </c>
      <c r="G232" s="15">
        <v>3</v>
      </c>
      <c r="H232" s="15">
        <v>3</v>
      </c>
      <c r="I232" s="15">
        <v>1</v>
      </c>
      <c r="J232" s="15">
        <v>3</v>
      </c>
      <c r="K232" s="15">
        <v>3</v>
      </c>
      <c r="L232" s="16">
        <v>0</v>
      </c>
      <c r="M232" t="str">
        <f t="shared" si="127"/>
        <v>N</v>
      </c>
      <c r="N232">
        <v>226</v>
      </c>
      <c r="O232" s="33">
        <f t="shared" si="128"/>
        <v>0</v>
      </c>
      <c r="P232" s="34">
        <f t="shared" si="131"/>
        <v>0.95</v>
      </c>
      <c r="Q232" s="34">
        <f t="shared" si="131"/>
        <v>0.75</v>
      </c>
      <c r="R232" s="34">
        <f t="shared" si="131"/>
        <v>0.85</v>
      </c>
      <c r="S232" s="34">
        <f t="shared" si="131"/>
        <v>0.9</v>
      </c>
      <c r="T232" s="34">
        <f t="shared" si="131"/>
        <v>0.5</v>
      </c>
      <c r="U232" s="34">
        <f t="shared" si="131"/>
        <v>0.8</v>
      </c>
      <c r="V232" s="34">
        <f t="shared" si="131"/>
        <v>0.85</v>
      </c>
    </row>
    <row r="233" spans="1:22" hidden="1">
      <c r="A233" s="18">
        <v>11338</v>
      </c>
      <c r="B233" s="19">
        <v>38132</v>
      </c>
      <c r="C233" s="4" t="s">
        <v>46</v>
      </c>
      <c r="D233" s="4">
        <v>0.438</v>
      </c>
      <c r="E233" s="15">
        <v>3</v>
      </c>
      <c r="F233" s="15">
        <v>1</v>
      </c>
      <c r="G233" s="15">
        <v>5</v>
      </c>
      <c r="H233" s="15">
        <v>5</v>
      </c>
      <c r="I233" s="15">
        <v>3</v>
      </c>
      <c r="J233" s="15">
        <v>5</v>
      </c>
      <c r="K233" s="15">
        <v>5</v>
      </c>
      <c r="L233" s="16">
        <v>0</v>
      </c>
      <c r="M233" t="str">
        <f t="shared" si="127"/>
        <v>N</v>
      </c>
      <c r="N233">
        <v>227</v>
      </c>
      <c r="O233" s="33">
        <f t="shared" si="128"/>
        <v>0</v>
      </c>
      <c r="P233" s="34">
        <f t="shared" si="131"/>
        <v>0.95</v>
      </c>
      <c r="Q233" s="34">
        <f t="shared" si="131"/>
        <v>0.7</v>
      </c>
      <c r="R233" s="34">
        <f t="shared" si="131"/>
        <v>0.85</v>
      </c>
      <c r="S233" s="34">
        <f t="shared" si="131"/>
        <v>0.9</v>
      </c>
      <c r="T233" s="34">
        <f t="shared" si="131"/>
        <v>0.55000000000000004</v>
      </c>
      <c r="U233" s="34">
        <f t="shared" si="131"/>
        <v>0.8</v>
      </c>
      <c r="V233" s="34">
        <f t="shared" si="131"/>
        <v>0.85</v>
      </c>
    </row>
    <row r="234" spans="1:22" hidden="1">
      <c r="A234" s="18">
        <v>11500</v>
      </c>
      <c r="B234" s="19">
        <v>38630</v>
      </c>
      <c r="C234" s="4" t="s">
        <v>46</v>
      </c>
      <c r="D234" s="4">
        <v>85.4</v>
      </c>
      <c r="E234" s="15">
        <v>4</v>
      </c>
      <c r="F234" s="15">
        <v>1</v>
      </c>
      <c r="G234" s="15">
        <v>5</v>
      </c>
      <c r="H234" s="15">
        <v>5</v>
      </c>
      <c r="I234" s="15">
        <v>5</v>
      </c>
      <c r="J234" s="15">
        <v>5</v>
      </c>
      <c r="K234" s="15">
        <v>5</v>
      </c>
      <c r="L234" s="16">
        <v>0</v>
      </c>
      <c r="M234" t="str">
        <f t="shared" si="127"/>
        <v>N</v>
      </c>
      <c r="N234">
        <v>228</v>
      </c>
      <c r="O234" s="33">
        <f t="shared" si="128"/>
        <v>0</v>
      </c>
      <c r="P234" s="34">
        <f t="shared" si="131"/>
        <v>0.95</v>
      </c>
      <c r="Q234" s="34">
        <f t="shared" si="131"/>
        <v>0.7</v>
      </c>
      <c r="R234" s="34">
        <f t="shared" si="131"/>
        <v>0.85</v>
      </c>
      <c r="S234" s="34">
        <f t="shared" si="131"/>
        <v>0.9</v>
      </c>
      <c r="T234" s="34">
        <f t="shared" si="131"/>
        <v>0.55000000000000004</v>
      </c>
      <c r="U234" s="34">
        <f t="shared" si="131"/>
        <v>0.8</v>
      </c>
      <c r="V234" s="34">
        <f t="shared" si="131"/>
        <v>0.85</v>
      </c>
    </row>
    <row r="235" spans="1:22" hidden="1">
      <c r="A235" s="18">
        <v>11442</v>
      </c>
      <c r="B235" s="19">
        <v>36698</v>
      </c>
      <c r="C235" s="4" t="s">
        <v>44</v>
      </c>
      <c r="D235" s="4">
        <v>5.94</v>
      </c>
      <c r="E235" s="15">
        <v>5</v>
      </c>
      <c r="F235" s="15">
        <v>5</v>
      </c>
      <c r="G235" s="15">
        <v>5</v>
      </c>
      <c r="H235" s="15">
        <v>5</v>
      </c>
      <c r="I235" s="15">
        <v>5</v>
      </c>
      <c r="J235" s="15">
        <v>3</v>
      </c>
      <c r="K235" s="15">
        <v>5</v>
      </c>
      <c r="L235" s="16">
        <v>0</v>
      </c>
      <c r="M235" t="str">
        <f t="shared" si="127"/>
        <v>N</v>
      </c>
      <c r="N235">
        <v>229</v>
      </c>
      <c r="O235" s="33">
        <f t="shared" si="128"/>
        <v>0</v>
      </c>
      <c r="P235" s="34">
        <f t="shared" si="131"/>
        <v>0.95</v>
      </c>
      <c r="Q235" s="34">
        <f t="shared" si="131"/>
        <v>0.75</v>
      </c>
      <c r="R235" s="34">
        <f t="shared" si="131"/>
        <v>0.85</v>
      </c>
      <c r="S235" s="34">
        <f t="shared" si="131"/>
        <v>0.9</v>
      </c>
      <c r="T235" s="34">
        <f t="shared" si="131"/>
        <v>0.5</v>
      </c>
      <c r="U235" s="34">
        <f t="shared" si="131"/>
        <v>0.8</v>
      </c>
      <c r="V235" s="34">
        <f t="shared" si="131"/>
        <v>0.85</v>
      </c>
    </row>
    <row r="236" spans="1:22" hidden="1">
      <c r="A236" s="18">
        <v>11443</v>
      </c>
      <c r="B236" s="19">
        <v>36698</v>
      </c>
      <c r="C236" s="4" t="s">
        <v>44</v>
      </c>
      <c r="D236" s="4">
        <v>1.43</v>
      </c>
      <c r="E236" s="15">
        <v>4</v>
      </c>
      <c r="F236" s="15">
        <v>5</v>
      </c>
      <c r="G236" s="15">
        <v>5</v>
      </c>
      <c r="H236" s="15">
        <v>5</v>
      </c>
      <c r="I236" s="15">
        <v>1</v>
      </c>
      <c r="J236" s="15">
        <v>3</v>
      </c>
      <c r="K236" s="15">
        <v>5</v>
      </c>
      <c r="L236" s="16">
        <v>0</v>
      </c>
      <c r="M236" t="str">
        <f t="shared" si="127"/>
        <v>N</v>
      </c>
      <c r="N236">
        <v>230</v>
      </c>
      <c r="O236" s="33">
        <f t="shared" si="128"/>
        <v>0</v>
      </c>
      <c r="P236" s="34">
        <f t="shared" si="131"/>
        <v>0.9</v>
      </c>
      <c r="Q236" s="34">
        <f t="shared" si="131"/>
        <v>0.75</v>
      </c>
      <c r="R236" s="34">
        <f t="shared" si="131"/>
        <v>0.85</v>
      </c>
      <c r="S236" s="34">
        <f t="shared" si="131"/>
        <v>0.9</v>
      </c>
      <c r="T236" s="34">
        <f t="shared" si="131"/>
        <v>0.5</v>
      </c>
      <c r="U236" s="34">
        <f t="shared" si="131"/>
        <v>0.8</v>
      </c>
      <c r="V236" s="34">
        <f t="shared" si="131"/>
        <v>0.85</v>
      </c>
    </row>
    <row r="237" spans="1:22" hidden="1">
      <c r="A237" s="18">
        <v>11441</v>
      </c>
      <c r="B237" s="19">
        <v>36698</v>
      </c>
      <c r="C237" s="4" t="s">
        <v>44</v>
      </c>
      <c r="D237" s="4">
        <v>11</v>
      </c>
      <c r="E237" s="15">
        <v>5</v>
      </c>
      <c r="F237" s="15">
        <v>5</v>
      </c>
      <c r="G237" s="15">
        <v>5</v>
      </c>
      <c r="H237" s="15">
        <v>5</v>
      </c>
      <c r="I237" s="15">
        <v>1</v>
      </c>
      <c r="J237" s="15">
        <v>5</v>
      </c>
      <c r="K237" s="15">
        <v>5</v>
      </c>
      <c r="L237" s="16">
        <v>0</v>
      </c>
      <c r="M237" t="str">
        <f t="shared" si="127"/>
        <v>N</v>
      </c>
      <c r="N237">
        <v>231</v>
      </c>
      <c r="O237" s="33">
        <f t="shared" si="128"/>
        <v>0</v>
      </c>
      <c r="P237" s="34">
        <f t="shared" si="131"/>
        <v>0.9</v>
      </c>
      <c r="Q237" s="34">
        <f t="shared" si="131"/>
        <v>0.75</v>
      </c>
      <c r="R237" s="34">
        <f t="shared" si="131"/>
        <v>0.85</v>
      </c>
      <c r="S237" s="34">
        <f t="shared" si="131"/>
        <v>0.9</v>
      </c>
      <c r="T237" s="34">
        <f t="shared" si="131"/>
        <v>0.5</v>
      </c>
      <c r="U237" s="34">
        <f t="shared" si="131"/>
        <v>0.8</v>
      </c>
      <c r="V237" s="34">
        <f t="shared" si="131"/>
        <v>0.85</v>
      </c>
    </row>
    <row r="238" spans="1:22" hidden="1">
      <c r="A238" s="18">
        <v>11349</v>
      </c>
      <c r="B238" s="19">
        <v>37782</v>
      </c>
      <c r="C238" s="4" t="s">
        <v>46</v>
      </c>
      <c r="D238" s="4">
        <v>0.29899999999999999</v>
      </c>
      <c r="E238" s="15">
        <v>4</v>
      </c>
      <c r="F238" s="15">
        <v>3</v>
      </c>
      <c r="G238" s="15">
        <v>1</v>
      </c>
      <c r="H238" s="15">
        <v>1</v>
      </c>
      <c r="I238" s="15">
        <v>1</v>
      </c>
      <c r="J238" s="15">
        <v>3</v>
      </c>
      <c r="K238" s="15">
        <v>1</v>
      </c>
      <c r="L238" s="16">
        <v>0</v>
      </c>
      <c r="M238" t="str">
        <f t="shared" si="127"/>
        <v>N</v>
      </c>
      <c r="N238">
        <v>232</v>
      </c>
      <c r="O238" s="33">
        <f t="shared" si="128"/>
        <v>0</v>
      </c>
      <c r="P238" s="34">
        <f t="shared" si="131"/>
        <v>0.85</v>
      </c>
      <c r="Q238" s="34">
        <f t="shared" si="131"/>
        <v>0.7</v>
      </c>
      <c r="R238" s="34">
        <f t="shared" si="131"/>
        <v>0.85</v>
      </c>
      <c r="S238" s="34">
        <f t="shared" si="131"/>
        <v>0.85</v>
      </c>
      <c r="T238" s="34">
        <f t="shared" si="131"/>
        <v>0.55000000000000004</v>
      </c>
      <c r="U238" s="34">
        <f t="shared" si="131"/>
        <v>0.75</v>
      </c>
      <c r="V238" s="34">
        <f t="shared" si="131"/>
        <v>0.85</v>
      </c>
    </row>
    <row r="239" spans="1:22" hidden="1">
      <c r="A239" s="12">
        <v>6697</v>
      </c>
      <c r="B239" s="14">
        <v>37693</v>
      </c>
      <c r="C239" s="4" t="s">
        <v>44</v>
      </c>
      <c r="D239" s="4">
        <v>9.73</v>
      </c>
      <c r="E239" s="15">
        <v>3</v>
      </c>
      <c r="F239" s="15">
        <v>3</v>
      </c>
      <c r="G239" s="15">
        <v>5</v>
      </c>
      <c r="H239" s="15">
        <v>5</v>
      </c>
      <c r="I239" s="15">
        <v>5</v>
      </c>
      <c r="J239" s="15">
        <v>3</v>
      </c>
      <c r="K239" s="15">
        <v>5</v>
      </c>
      <c r="L239" s="16">
        <v>0</v>
      </c>
      <c r="M239" t="str">
        <f t="shared" si="127"/>
        <v>N</v>
      </c>
      <c r="N239">
        <v>233</v>
      </c>
      <c r="O239" s="33">
        <f t="shared" si="128"/>
        <v>0</v>
      </c>
      <c r="P239" s="34">
        <f t="shared" si="131"/>
        <v>0.85</v>
      </c>
      <c r="Q239" s="34">
        <f t="shared" si="131"/>
        <v>0.7</v>
      </c>
      <c r="R239" s="34">
        <f t="shared" si="131"/>
        <v>0.85</v>
      </c>
      <c r="S239" s="34">
        <f t="shared" si="131"/>
        <v>0.85</v>
      </c>
      <c r="T239" s="34">
        <f t="shared" si="131"/>
        <v>0.6</v>
      </c>
      <c r="U239" s="34">
        <f t="shared" si="131"/>
        <v>0.75</v>
      </c>
      <c r="V239" s="34">
        <f t="shared" si="131"/>
        <v>0.9</v>
      </c>
    </row>
    <row r="240" spans="1:22" hidden="1">
      <c r="A240" s="12">
        <v>6698</v>
      </c>
      <c r="B240" s="14">
        <v>37921</v>
      </c>
      <c r="C240" s="4" t="s">
        <v>44</v>
      </c>
      <c r="D240" s="4">
        <v>9.73</v>
      </c>
      <c r="E240" s="15">
        <v>4</v>
      </c>
      <c r="F240" s="15">
        <v>3</v>
      </c>
      <c r="G240" s="15">
        <v>5</v>
      </c>
      <c r="H240" s="15">
        <v>5</v>
      </c>
      <c r="I240" s="15">
        <v>5</v>
      </c>
      <c r="J240" s="15">
        <v>3</v>
      </c>
      <c r="K240" s="15">
        <v>5</v>
      </c>
      <c r="L240" s="16">
        <v>0</v>
      </c>
      <c r="M240" t="str">
        <f t="shared" si="127"/>
        <v>N</v>
      </c>
      <c r="N240">
        <v>234</v>
      </c>
      <c r="O240" s="33">
        <f t="shared" si="128"/>
        <v>0</v>
      </c>
      <c r="P240" s="34">
        <f t="shared" si="131"/>
        <v>0.8</v>
      </c>
      <c r="Q240" s="34">
        <f t="shared" si="131"/>
        <v>0.65</v>
      </c>
      <c r="R240" s="34">
        <f t="shared" si="131"/>
        <v>0.85</v>
      </c>
      <c r="S240" s="34">
        <f t="shared" si="131"/>
        <v>0.85</v>
      </c>
      <c r="T240" s="34">
        <f t="shared" si="131"/>
        <v>0.6</v>
      </c>
      <c r="U240" s="34">
        <f t="shared" si="131"/>
        <v>0.7</v>
      </c>
      <c r="V240" s="34">
        <f t="shared" si="131"/>
        <v>0.9</v>
      </c>
    </row>
    <row r="241" spans="1:22" hidden="1">
      <c r="A241" s="18">
        <v>10996</v>
      </c>
      <c r="B241" s="19">
        <v>37092</v>
      </c>
      <c r="C241" s="4" t="s">
        <v>46</v>
      </c>
      <c r="D241" s="4">
        <v>4.41</v>
      </c>
      <c r="E241" s="15">
        <v>4</v>
      </c>
      <c r="F241" s="15">
        <v>1</v>
      </c>
      <c r="G241" s="15">
        <v>5</v>
      </c>
      <c r="H241" s="15">
        <v>5</v>
      </c>
      <c r="I241" s="15">
        <v>1</v>
      </c>
      <c r="J241" s="15">
        <v>5</v>
      </c>
      <c r="K241" s="15">
        <v>3</v>
      </c>
      <c r="L241" s="16">
        <v>0</v>
      </c>
      <c r="M241" t="str">
        <f t="shared" si="127"/>
        <v>N</v>
      </c>
      <c r="N241">
        <v>235</v>
      </c>
      <c r="O241" s="33">
        <f t="shared" si="128"/>
        <v>0</v>
      </c>
      <c r="P241" s="34">
        <f t="shared" si="131"/>
        <v>0.8</v>
      </c>
      <c r="Q241" s="34">
        <f t="shared" si="131"/>
        <v>0.65</v>
      </c>
      <c r="R241" s="34">
        <f t="shared" si="131"/>
        <v>0.85</v>
      </c>
      <c r="S241" s="34">
        <f t="shared" si="131"/>
        <v>0.8</v>
      </c>
      <c r="T241" s="34">
        <f t="shared" si="131"/>
        <v>0.6</v>
      </c>
      <c r="U241" s="34">
        <f t="shared" si="131"/>
        <v>0.7</v>
      </c>
      <c r="V241" s="34">
        <f t="shared" si="131"/>
        <v>0.9</v>
      </c>
    </row>
    <row r="242" spans="1:22" hidden="1">
      <c r="A242" s="18">
        <v>11371</v>
      </c>
      <c r="B242" s="19">
        <v>38629</v>
      </c>
      <c r="C242" s="4" t="s">
        <v>44</v>
      </c>
      <c r="D242" s="4">
        <v>2.56</v>
      </c>
      <c r="E242" s="15">
        <v>5</v>
      </c>
      <c r="F242" s="15">
        <v>5</v>
      </c>
      <c r="G242" s="15">
        <v>5</v>
      </c>
      <c r="H242" s="15">
        <v>5</v>
      </c>
      <c r="I242" s="15">
        <v>5</v>
      </c>
      <c r="J242" s="15">
        <v>5</v>
      </c>
      <c r="K242" s="15">
        <v>5</v>
      </c>
      <c r="L242" s="16">
        <v>0</v>
      </c>
      <c r="M242" t="str">
        <f t="shared" si="127"/>
        <v>N</v>
      </c>
      <c r="N242">
        <v>236</v>
      </c>
      <c r="O242" s="33">
        <f t="shared" si="128"/>
        <v>0</v>
      </c>
      <c r="P242" s="34">
        <f t="shared" si="131"/>
        <v>0.8</v>
      </c>
      <c r="Q242" s="34">
        <f t="shared" si="131"/>
        <v>0.7</v>
      </c>
      <c r="R242" s="34">
        <f t="shared" si="131"/>
        <v>0.85</v>
      </c>
      <c r="S242" s="34">
        <f t="shared" si="131"/>
        <v>0.8</v>
      </c>
      <c r="T242" s="34">
        <f t="shared" si="131"/>
        <v>0.6</v>
      </c>
      <c r="U242" s="34">
        <f t="shared" si="131"/>
        <v>0.7</v>
      </c>
      <c r="V242" s="34">
        <f t="shared" si="131"/>
        <v>0.85</v>
      </c>
    </row>
    <row r="243" spans="1:22" hidden="1">
      <c r="A243" s="18">
        <v>11529</v>
      </c>
      <c r="B243" s="19">
        <v>38839</v>
      </c>
      <c r="C243" s="4" t="s">
        <v>44</v>
      </c>
      <c r="D243" s="4">
        <v>5.08</v>
      </c>
      <c r="E243" s="15">
        <v>4</v>
      </c>
      <c r="F243" s="15">
        <v>3</v>
      </c>
      <c r="G243" s="15">
        <v>5</v>
      </c>
      <c r="H243" s="15">
        <v>5</v>
      </c>
      <c r="I243" s="15">
        <v>1</v>
      </c>
      <c r="J243" s="15">
        <v>1</v>
      </c>
      <c r="K243" s="15">
        <v>1</v>
      </c>
      <c r="L243" s="16">
        <v>0</v>
      </c>
      <c r="M243" t="str">
        <f t="shared" si="127"/>
        <v>N</v>
      </c>
      <c r="N243">
        <v>237</v>
      </c>
      <c r="O243" s="33">
        <f t="shared" si="128"/>
        <v>0</v>
      </c>
      <c r="P243" s="34">
        <f t="shared" si="131"/>
        <v>0.8</v>
      </c>
      <c r="Q243" s="34">
        <f t="shared" si="131"/>
        <v>0.7</v>
      </c>
      <c r="R243" s="34">
        <f t="shared" si="131"/>
        <v>0.8</v>
      </c>
      <c r="S243" s="34">
        <f t="shared" si="131"/>
        <v>0.75</v>
      </c>
      <c r="T243" s="34">
        <f t="shared" si="131"/>
        <v>0.6</v>
      </c>
      <c r="U243" s="34">
        <f t="shared" si="131"/>
        <v>0.7</v>
      </c>
      <c r="V243" s="34">
        <f t="shared" si="131"/>
        <v>0.85</v>
      </c>
    </row>
    <row r="244" spans="1:22" hidden="1">
      <c r="A244" s="18">
        <v>11311</v>
      </c>
      <c r="B244" s="19">
        <v>37082</v>
      </c>
      <c r="C244" s="4" t="s">
        <v>44</v>
      </c>
      <c r="D244" s="4">
        <v>3.14</v>
      </c>
      <c r="E244" s="15">
        <v>4</v>
      </c>
      <c r="F244" s="15">
        <v>5</v>
      </c>
      <c r="G244" s="15">
        <v>1</v>
      </c>
      <c r="H244" s="15">
        <v>1</v>
      </c>
      <c r="I244" s="15">
        <v>1</v>
      </c>
      <c r="J244" s="15">
        <v>5</v>
      </c>
      <c r="K244" s="15">
        <v>1</v>
      </c>
      <c r="L244" s="16">
        <v>0</v>
      </c>
      <c r="M244" t="str">
        <f t="shared" si="127"/>
        <v>N</v>
      </c>
      <c r="N244">
        <v>238</v>
      </c>
      <c r="O244" s="33">
        <f t="shared" si="128"/>
        <v>0</v>
      </c>
      <c r="P244" s="34">
        <f t="shared" si="131"/>
        <v>0.75</v>
      </c>
      <c r="Q244" s="34">
        <f t="shared" si="131"/>
        <v>0.65</v>
      </c>
      <c r="R244" s="34">
        <f t="shared" si="131"/>
        <v>0.75</v>
      </c>
      <c r="S244" s="34">
        <f t="shared" si="131"/>
        <v>0.7</v>
      </c>
      <c r="T244" s="34">
        <f t="shared" si="131"/>
        <v>0.6</v>
      </c>
      <c r="U244" s="34">
        <f t="shared" si="131"/>
        <v>0.7</v>
      </c>
      <c r="V244" s="34">
        <f t="shared" si="131"/>
        <v>0.9</v>
      </c>
    </row>
    <row r="245" spans="1:22" hidden="1">
      <c r="A245" s="12">
        <v>6755</v>
      </c>
      <c r="B245" s="14">
        <v>36628</v>
      </c>
      <c r="C245" s="4" t="s">
        <v>44</v>
      </c>
      <c r="D245" s="4">
        <v>27</v>
      </c>
      <c r="E245" s="15">
        <v>3</v>
      </c>
      <c r="F245" s="15">
        <v>5</v>
      </c>
      <c r="G245" s="15">
        <v>5</v>
      </c>
      <c r="H245" s="15">
        <v>3</v>
      </c>
      <c r="I245" s="15">
        <v>1</v>
      </c>
      <c r="J245" s="15">
        <v>3</v>
      </c>
      <c r="K245" s="15">
        <v>5</v>
      </c>
      <c r="L245" s="16">
        <v>0</v>
      </c>
      <c r="M245" t="str">
        <f t="shared" si="127"/>
        <v>N</v>
      </c>
      <c r="N245">
        <v>239</v>
      </c>
      <c r="O245" s="33">
        <f t="shared" si="128"/>
        <v>0</v>
      </c>
      <c r="P245" s="34">
        <f t="shared" si="131"/>
        <v>0.75</v>
      </c>
      <c r="Q245" s="34">
        <f t="shared" si="131"/>
        <v>0.65</v>
      </c>
      <c r="R245" s="34">
        <f t="shared" si="131"/>
        <v>0.8</v>
      </c>
      <c r="S245" s="34">
        <f t="shared" si="131"/>
        <v>0.75</v>
      </c>
      <c r="T245" s="34">
        <f t="shared" si="131"/>
        <v>0.6</v>
      </c>
      <c r="U245" s="34">
        <f t="shared" si="131"/>
        <v>0.7</v>
      </c>
      <c r="V245" s="34">
        <f t="shared" si="131"/>
        <v>0.95</v>
      </c>
    </row>
    <row r="246" spans="1:22">
      <c r="A246" s="12">
        <v>6756</v>
      </c>
      <c r="B246" s="14">
        <v>36816</v>
      </c>
      <c r="C246" s="4" t="s">
        <v>44</v>
      </c>
      <c r="D246" s="4">
        <v>27</v>
      </c>
      <c r="E246" s="15">
        <v>3</v>
      </c>
      <c r="F246" s="15">
        <v>5</v>
      </c>
      <c r="G246" s="15">
        <v>3</v>
      </c>
      <c r="H246" s="15">
        <v>3</v>
      </c>
      <c r="I246" s="15">
        <v>1</v>
      </c>
      <c r="J246" s="15">
        <v>3</v>
      </c>
      <c r="K246" s="15">
        <v>5</v>
      </c>
      <c r="L246" s="16">
        <v>0</v>
      </c>
      <c r="M246" t="str">
        <f t="shared" si="127"/>
        <v>Y</v>
      </c>
      <c r="N246">
        <v>240</v>
      </c>
      <c r="O246" s="33">
        <f t="shared" si="128"/>
        <v>0</v>
      </c>
      <c r="P246" s="34">
        <f t="shared" si="131"/>
        <v>0.75</v>
      </c>
      <c r="Q246" s="34">
        <f t="shared" si="131"/>
        <v>0.65</v>
      </c>
      <c r="R246" s="34">
        <f t="shared" si="131"/>
        <v>0.8</v>
      </c>
      <c r="S246" s="34">
        <f t="shared" si="131"/>
        <v>0.75</v>
      </c>
      <c r="T246" s="34">
        <f t="shared" si="131"/>
        <v>0.65</v>
      </c>
      <c r="U246" s="34">
        <f t="shared" si="131"/>
        <v>0.7</v>
      </c>
      <c r="V246" s="34">
        <f t="shared" si="131"/>
        <v>0.95</v>
      </c>
    </row>
    <row r="247" spans="1:22" hidden="1">
      <c r="A247" s="12">
        <v>6757</v>
      </c>
      <c r="B247" s="14">
        <v>37174</v>
      </c>
      <c r="C247" s="4" t="s">
        <v>44</v>
      </c>
      <c r="D247" s="4">
        <v>27</v>
      </c>
      <c r="E247" s="15">
        <v>3</v>
      </c>
      <c r="F247" s="15">
        <v>1</v>
      </c>
      <c r="G247" s="15">
        <v>1</v>
      </c>
      <c r="H247" s="15">
        <v>3</v>
      </c>
      <c r="I247" s="15">
        <v>1</v>
      </c>
      <c r="J247" s="15">
        <v>1</v>
      </c>
      <c r="K247" s="15">
        <v>3</v>
      </c>
      <c r="L247" s="16">
        <v>0</v>
      </c>
      <c r="M247" t="str">
        <f t="shared" si="127"/>
        <v>N</v>
      </c>
      <c r="N247">
        <v>241</v>
      </c>
      <c r="O247" s="33">
        <f t="shared" si="128"/>
        <v>0</v>
      </c>
      <c r="P247" s="34">
        <f t="shared" ref="P247:V262" si="132">COUNTIF(E247:E266,"&gt;"&amp;$O$2)/COUNT(E247:E266)</f>
        <v>0.75</v>
      </c>
      <c r="Q247" s="34">
        <f t="shared" si="132"/>
        <v>0.65</v>
      </c>
      <c r="R247" s="34">
        <f t="shared" si="132"/>
        <v>0.8</v>
      </c>
      <c r="S247" s="34">
        <f t="shared" si="132"/>
        <v>0.75</v>
      </c>
      <c r="T247" s="34">
        <f t="shared" si="132"/>
        <v>0.7</v>
      </c>
      <c r="U247" s="34">
        <f t="shared" si="132"/>
        <v>0.7</v>
      </c>
      <c r="V247" s="34">
        <f t="shared" si="132"/>
        <v>0.95</v>
      </c>
    </row>
    <row r="248" spans="1:22" hidden="1">
      <c r="A248" s="12">
        <v>6758</v>
      </c>
      <c r="B248" s="14">
        <v>37693</v>
      </c>
      <c r="C248" s="4" t="s">
        <v>44</v>
      </c>
      <c r="D248" s="4">
        <v>27</v>
      </c>
      <c r="E248" s="15">
        <v>5</v>
      </c>
      <c r="F248" s="15">
        <v>5</v>
      </c>
      <c r="G248" s="15">
        <v>5</v>
      </c>
      <c r="H248" s="15">
        <v>5</v>
      </c>
      <c r="I248" s="15">
        <v>3</v>
      </c>
      <c r="J248" s="15">
        <v>3</v>
      </c>
      <c r="K248" s="15">
        <v>5</v>
      </c>
      <c r="L248" s="16">
        <v>0</v>
      </c>
      <c r="M248" t="str">
        <f t="shared" si="127"/>
        <v>N</v>
      </c>
      <c r="N248">
        <v>242</v>
      </c>
      <c r="O248" s="33">
        <f t="shared" si="128"/>
        <v>0</v>
      </c>
      <c r="P248" s="34">
        <f t="shared" si="132"/>
        <v>0.7</v>
      </c>
      <c r="Q248" s="34">
        <f t="shared" si="132"/>
        <v>0.7</v>
      </c>
      <c r="R248" s="34">
        <f t="shared" si="132"/>
        <v>0.85</v>
      </c>
      <c r="S248" s="34">
        <f t="shared" si="132"/>
        <v>0.75</v>
      </c>
      <c r="T248" s="34">
        <f t="shared" si="132"/>
        <v>0.7</v>
      </c>
      <c r="U248" s="34">
        <f t="shared" si="132"/>
        <v>0.7</v>
      </c>
      <c r="V248" s="34">
        <f t="shared" si="132"/>
        <v>0.9</v>
      </c>
    </row>
    <row r="249" spans="1:22" hidden="1">
      <c r="A249" s="12">
        <v>6759</v>
      </c>
      <c r="B249" s="14">
        <v>38289</v>
      </c>
      <c r="C249" s="4" t="s">
        <v>44</v>
      </c>
      <c r="D249" s="4">
        <v>27</v>
      </c>
      <c r="E249" s="15">
        <v>3</v>
      </c>
      <c r="F249" s="15">
        <v>3</v>
      </c>
      <c r="G249" s="15">
        <v>5</v>
      </c>
      <c r="H249" s="15">
        <v>5</v>
      </c>
      <c r="I249" s="15">
        <v>5</v>
      </c>
      <c r="J249" s="15">
        <v>1</v>
      </c>
      <c r="K249" s="15">
        <v>5</v>
      </c>
      <c r="L249" s="16">
        <v>0</v>
      </c>
      <c r="M249" t="str">
        <f t="shared" si="127"/>
        <v>N</v>
      </c>
      <c r="N249">
        <v>243</v>
      </c>
      <c r="O249" s="33">
        <f t="shared" si="128"/>
        <v>0</v>
      </c>
      <c r="P249" s="34">
        <f t="shared" si="132"/>
        <v>0.7</v>
      </c>
      <c r="Q249" s="34">
        <f t="shared" si="132"/>
        <v>0.65</v>
      </c>
      <c r="R249" s="34">
        <f t="shared" si="132"/>
        <v>0.8</v>
      </c>
      <c r="S249" s="34">
        <f t="shared" si="132"/>
        <v>0.75</v>
      </c>
      <c r="T249" s="34">
        <f t="shared" si="132"/>
        <v>0.65</v>
      </c>
      <c r="U249" s="34">
        <f t="shared" si="132"/>
        <v>0.65</v>
      </c>
      <c r="V249" s="34">
        <f t="shared" si="132"/>
        <v>0.9</v>
      </c>
    </row>
    <row r="250" spans="1:22" hidden="1">
      <c r="A250" s="12">
        <v>6760</v>
      </c>
      <c r="B250" s="14">
        <v>39020</v>
      </c>
      <c r="C250" s="4" t="s">
        <v>44</v>
      </c>
      <c r="D250" s="4">
        <v>27</v>
      </c>
      <c r="E250" s="15">
        <v>3</v>
      </c>
      <c r="F250" s="15">
        <v>5</v>
      </c>
      <c r="G250" s="15">
        <v>3</v>
      </c>
      <c r="H250" s="15">
        <v>5</v>
      </c>
      <c r="I250" s="15">
        <v>3</v>
      </c>
      <c r="J250" s="15">
        <v>3</v>
      </c>
      <c r="K250" s="15">
        <v>5</v>
      </c>
      <c r="L250" s="16">
        <v>0</v>
      </c>
      <c r="M250" t="str">
        <f t="shared" si="127"/>
        <v>N</v>
      </c>
      <c r="N250">
        <v>244</v>
      </c>
      <c r="O250" s="33">
        <f t="shared" si="128"/>
        <v>0</v>
      </c>
      <c r="P250" s="34">
        <f t="shared" si="132"/>
        <v>0.7</v>
      </c>
      <c r="Q250" s="34">
        <f t="shared" si="132"/>
        <v>0.65</v>
      </c>
      <c r="R250" s="34">
        <f t="shared" si="132"/>
        <v>0.8</v>
      </c>
      <c r="S250" s="34">
        <f t="shared" si="132"/>
        <v>0.75</v>
      </c>
      <c r="T250" s="34">
        <f t="shared" si="132"/>
        <v>0.6</v>
      </c>
      <c r="U250" s="34">
        <f t="shared" si="132"/>
        <v>0.65</v>
      </c>
      <c r="V250" s="34">
        <f t="shared" si="132"/>
        <v>0.9</v>
      </c>
    </row>
    <row r="251" spans="1:22" hidden="1">
      <c r="A251" s="18">
        <v>11498</v>
      </c>
      <c r="B251" s="19">
        <v>36684</v>
      </c>
      <c r="C251" s="4" t="s">
        <v>46</v>
      </c>
      <c r="D251" s="4">
        <v>115</v>
      </c>
      <c r="E251" s="15">
        <v>3</v>
      </c>
      <c r="F251" s="15">
        <v>1</v>
      </c>
      <c r="G251" s="15">
        <v>3</v>
      </c>
      <c r="H251" s="15">
        <v>5</v>
      </c>
      <c r="I251" s="15">
        <v>5</v>
      </c>
      <c r="J251" s="15">
        <v>1</v>
      </c>
      <c r="K251" s="15">
        <v>5</v>
      </c>
      <c r="L251" s="16">
        <v>0</v>
      </c>
      <c r="M251" t="str">
        <f t="shared" si="127"/>
        <v>N</v>
      </c>
      <c r="N251">
        <v>245</v>
      </c>
      <c r="O251" s="33">
        <f t="shared" si="128"/>
        <v>0</v>
      </c>
      <c r="P251" s="34">
        <f t="shared" si="132"/>
        <v>0.7</v>
      </c>
      <c r="Q251" s="34">
        <f t="shared" si="132"/>
        <v>0.65</v>
      </c>
      <c r="R251" s="34">
        <f t="shared" si="132"/>
        <v>0.75</v>
      </c>
      <c r="S251" s="34">
        <f t="shared" si="132"/>
        <v>0.7</v>
      </c>
      <c r="T251" s="34">
        <f t="shared" si="132"/>
        <v>0.55000000000000004</v>
      </c>
      <c r="U251" s="34">
        <f t="shared" si="132"/>
        <v>0.65</v>
      </c>
      <c r="V251" s="34">
        <f t="shared" si="132"/>
        <v>0.85</v>
      </c>
    </row>
    <row r="252" spans="1:22" hidden="1">
      <c r="A252" s="18">
        <v>11317</v>
      </c>
      <c r="B252" s="19">
        <v>37083</v>
      </c>
      <c r="C252" s="4" t="s">
        <v>46</v>
      </c>
      <c r="D252" s="4">
        <v>2.0499999999999998</v>
      </c>
      <c r="E252" s="15">
        <v>1</v>
      </c>
      <c r="F252" s="15">
        <v>1</v>
      </c>
      <c r="G252" s="15">
        <v>5</v>
      </c>
      <c r="H252" s="15">
        <v>5</v>
      </c>
      <c r="I252" s="15">
        <v>3</v>
      </c>
      <c r="J252" s="15">
        <v>3</v>
      </c>
      <c r="K252" s="15">
        <v>5</v>
      </c>
      <c r="L252" s="16">
        <v>0</v>
      </c>
      <c r="M252" t="str">
        <f t="shared" si="127"/>
        <v>N</v>
      </c>
      <c r="N252">
        <v>246</v>
      </c>
      <c r="O252" s="33">
        <f t="shared" si="128"/>
        <v>0</v>
      </c>
      <c r="P252" s="34">
        <f t="shared" si="132"/>
        <v>0.7</v>
      </c>
      <c r="Q252" s="34">
        <f t="shared" si="132"/>
        <v>0.7</v>
      </c>
      <c r="R252" s="34">
        <f t="shared" si="132"/>
        <v>0.75</v>
      </c>
      <c r="S252" s="34">
        <f t="shared" si="132"/>
        <v>0.7</v>
      </c>
      <c r="T252" s="34">
        <f t="shared" si="132"/>
        <v>0.5</v>
      </c>
      <c r="U252" s="34">
        <f t="shared" si="132"/>
        <v>0.7</v>
      </c>
      <c r="V252" s="34">
        <f t="shared" si="132"/>
        <v>0.85</v>
      </c>
    </row>
    <row r="253" spans="1:22" hidden="1">
      <c r="A253" s="18">
        <v>10991</v>
      </c>
      <c r="B253" s="19">
        <v>37062</v>
      </c>
      <c r="C253" s="4" t="s">
        <v>46</v>
      </c>
      <c r="D253" s="4">
        <v>8.08</v>
      </c>
      <c r="E253" s="15">
        <v>3</v>
      </c>
      <c r="F253" s="15">
        <v>1</v>
      </c>
      <c r="G253" s="15">
        <v>5</v>
      </c>
      <c r="H253" s="15">
        <v>5</v>
      </c>
      <c r="I253" s="15">
        <v>3</v>
      </c>
      <c r="J253" s="15">
        <v>3</v>
      </c>
      <c r="K253" s="15">
        <v>5</v>
      </c>
      <c r="L253" s="16">
        <v>0</v>
      </c>
      <c r="M253" t="str">
        <f t="shared" si="127"/>
        <v>N</v>
      </c>
      <c r="N253">
        <v>247</v>
      </c>
      <c r="O253" s="33">
        <f t="shared" si="128"/>
        <v>0</v>
      </c>
      <c r="P253" s="34">
        <f t="shared" si="132"/>
        <v>0.75</v>
      </c>
      <c r="Q253" s="34">
        <f t="shared" si="132"/>
        <v>0.75</v>
      </c>
      <c r="R253" s="34">
        <f t="shared" si="132"/>
        <v>0.75</v>
      </c>
      <c r="S253" s="34">
        <f t="shared" si="132"/>
        <v>0.7</v>
      </c>
      <c r="T253" s="34">
        <f t="shared" si="132"/>
        <v>0.5</v>
      </c>
      <c r="U253" s="34">
        <f t="shared" si="132"/>
        <v>0.7</v>
      </c>
      <c r="V253" s="34">
        <f t="shared" si="132"/>
        <v>0.85</v>
      </c>
    </row>
    <row r="254" spans="1:22" hidden="1">
      <c r="A254" s="18">
        <v>11439</v>
      </c>
      <c r="B254" s="19">
        <v>36697</v>
      </c>
      <c r="C254" s="4" t="s">
        <v>44</v>
      </c>
      <c r="D254" s="4">
        <v>19.8</v>
      </c>
      <c r="E254" s="15">
        <v>4</v>
      </c>
      <c r="F254" s="15">
        <v>5</v>
      </c>
      <c r="G254" s="15">
        <v>5</v>
      </c>
      <c r="H254" s="15">
        <v>5</v>
      </c>
      <c r="I254" s="15">
        <v>1</v>
      </c>
      <c r="J254" s="15">
        <v>3</v>
      </c>
      <c r="K254" s="15">
        <v>5</v>
      </c>
      <c r="L254" s="16">
        <v>0</v>
      </c>
      <c r="M254" t="str">
        <f t="shared" si="127"/>
        <v>N</v>
      </c>
      <c r="N254">
        <v>248</v>
      </c>
      <c r="O254" s="33">
        <f t="shared" si="128"/>
        <v>0</v>
      </c>
      <c r="P254" s="34">
        <f t="shared" si="132"/>
        <v>0.75</v>
      </c>
      <c r="Q254" s="34">
        <f t="shared" si="132"/>
        <v>0.75</v>
      </c>
      <c r="R254" s="34">
        <f t="shared" si="132"/>
        <v>0.75</v>
      </c>
      <c r="S254" s="34">
        <f t="shared" si="132"/>
        <v>0.7</v>
      </c>
      <c r="T254" s="34">
        <f t="shared" si="132"/>
        <v>0.5</v>
      </c>
      <c r="U254" s="34">
        <f t="shared" si="132"/>
        <v>0.7</v>
      </c>
      <c r="V254" s="34">
        <f t="shared" si="132"/>
        <v>0.8</v>
      </c>
    </row>
    <row r="255" spans="1:22" hidden="1">
      <c r="A255" s="18">
        <v>11440</v>
      </c>
      <c r="B255" s="19">
        <v>38630</v>
      </c>
      <c r="C255" s="4" t="s">
        <v>44</v>
      </c>
      <c r="D255" s="4">
        <v>19.8</v>
      </c>
      <c r="E255" s="15">
        <v>2</v>
      </c>
      <c r="F255" s="15">
        <v>3</v>
      </c>
      <c r="G255" s="15">
        <v>3</v>
      </c>
      <c r="H255" s="15">
        <v>5</v>
      </c>
      <c r="I255" s="15">
        <v>5</v>
      </c>
      <c r="J255" s="15">
        <v>3</v>
      </c>
      <c r="K255" s="15">
        <v>5</v>
      </c>
      <c r="L255" s="16">
        <v>0</v>
      </c>
      <c r="M255" t="str">
        <f t="shared" si="127"/>
        <v>N</v>
      </c>
      <c r="N255">
        <v>249</v>
      </c>
      <c r="O255" s="33">
        <f t="shared" si="128"/>
        <v>0</v>
      </c>
      <c r="P255" s="34">
        <f t="shared" si="132"/>
        <v>0.75</v>
      </c>
      <c r="Q255" s="34">
        <f t="shared" si="132"/>
        <v>0.75</v>
      </c>
      <c r="R255" s="34">
        <f t="shared" si="132"/>
        <v>0.75</v>
      </c>
      <c r="S255" s="34">
        <f t="shared" si="132"/>
        <v>0.7</v>
      </c>
      <c r="T255" s="34">
        <f t="shared" si="132"/>
        <v>0.5</v>
      </c>
      <c r="U255" s="34">
        <f t="shared" si="132"/>
        <v>0.65</v>
      </c>
      <c r="V255" s="34">
        <f t="shared" si="132"/>
        <v>0.75</v>
      </c>
    </row>
    <row r="256" spans="1:22" hidden="1">
      <c r="A256" s="18">
        <v>10989</v>
      </c>
      <c r="B256" s="19">
        <v>39161</v>
      </c>
      <c r="C256" s="4" t="s">
        <v>46</v>
      </c>
      <c r="D256" s="4">
        <v>3.54</v>
      </c>
      <c r="E256" s="15">
        <v>5</v>
      </c>
      <c r="F256" s="15">
        <v>5</v>
      </c>
      <c r="G256" s="15">
        <v>5</v>
      </c>
      <c r="H256" s="15">
        <v>5</v>
      </c>
      <c r="I256" s="15">
        <v>1</v>
      </c>
      <c r="J256" s="15">
        <v>5</v>
      </c>
      <c r="K256" s="15">
        <v>5</v>
      </c>
      <c r="L256" s="16">
        <v>0</v>
      </c>
      <c r="M256" t="str">
        <f t="shared" si="127"/>
        <v>N</v>
      </c>
      <c r="N256">
        <v>250</v>
      </c>
      <c r="O256" s="33">
        <f t="shared" si="128"/>
        <v>0</v>
      </c>
      <c r="P256" s="34">
        <f t="shared" si="132"/>
        <v>0.8</v>
      </c>
      <c r="Q256" s="34">
        <f t="shared" si="132"/>
        <v>0.75</v>
      </c>
      <c r="R256" s="34">
        <f t="shared" si="132"/>
        <v>0.7</v>
      </c>
      <c r="S256" s="34">
        <f t="shared" si="132"/>
        <v>0.65</v>
      </c>
      <c r="T256" s="34">
        <f t="shared" si="132"/>
        <v>0.45</v>
      </c>
      <c r="U256" s="34">
        <f t="shared" si="132"/>
        <v>0.6</v>
      </c>
      <c r="V256" s="34">
        <f t="shared" si="132"/>
        <v>0.7</v>
      </c>
    </row>
    <row r="257" spans="1:22" hidden="1">
      <c r="A257" s="18">
        <v>11438</v>
      </c>
      <c r="B257" s="19">
        <v>36697</v>
      </c>
      <c r="C257" s="4" t="s">
        <v>46</v>
      </c>
      <c r="D257" s="4">
        <v>6.9</v>
      </c>
      <c r="E257" s="15">
        <v>1</v>
      </c>
      <c r="F257" s="15">
        <v>1</v>
      </c>
      <c r="G257" s="15">
        <v>3</v>
      </c>
      <c r="H257" s="15">
        <v>1</v>
      </c>
      <c r="I257" s="15">
        <v>5</v>
      </c>
      <c r="J257" s="15">
        <v>1</v>
      </c>
      <c r="K257" s="15">
        <v>5</v>
      </c>
      <c r="L257" s="16">
        <v>0</v>
      </c>
      <c r="M257" t="str">
        <f t="shared" si="127"/>
        <v>N</v>
      </c>
      <c r="N257">
        <v>251</v>
      </c>
      <c r="O257" s="33">
        <f t="shared" si="128"/>
        <v>0</v>
      </c>
      <c r="P257" s="34">
        <f t="shared" si="132"/>
        <v>0.8</v>
      </c>
      <c r="Q257" s="34">
        <f t="shared" si="132"/>
        <v>0.75</v>
      </c>
      <c r="R257" s="34">
        <f t="shared" si="132"/>
        <v>0.7</v>
      </c>
      <c r="S257" s="34">
        <f t="shared" si="132"/>
        <v>0.65</v>
      </c>
      <c r="T257" s="34">
        <f t="shared" si="132"/>
        <v>0.45</v>
      </c>
      <c r="U257" s="34">
        <f t="shared" si="132"/>
        <v>0.6</v>
      </c>
      <c r="V257" s="34">
        <f t="shared" si="132"/>
        <v>0.7</v>
      </c>
    </row>
    <row r="258" spans="1:22" hidden="1">
      <c r="A258" s="18">
        <v>11309</v>
      </c>
      <c r="B258" s="19">
        <v>37082</v>
      </c>
      <c r="C258" s="4" t="s">
        <v>46</v>
      </c>
      <c r="D258" s="4">
        <v>46.8</v>
      </c>
      <c r="E258" s="15">
        <v>4</v>
      </c>
      <c r="F258" s="15">
        <v>5</v>
      </c>
      <c r="G258" s="15">
        <v>1</v>
      </c>
      <c r="H258" s="15">
        <v>1</v>
      </c>
      <c r="I258" s="15">
        <v>5</v>
      </c>
      <c r="J258" s="15">
        <v>5</v>
      </c>
      <c r="K258" s="15">
        <v>5</v>
      </c>
      <c r="L258" s="16">
        <v>0</v>
      </c>
      <c r="M258" t="str">
        <f t="shared" si="127"/>
        <v>N</v>
      </c>
      <c r="N258">
        <v>252</v>
      </c>
      <c r="O258" s="33">
        <f t="shared" si="128"/>
        <v>0</v>
      </c>
      <c r="P258" s="34">
        <f t="shared" si="132"/>
        <v>0.85</v>
      </c>
      <c r="Q258" s="34">
        <f t="shared" si="132"/>
        <v>0.8</v>
      </c>
      <c r="R258" s="34">
        <f t="shared" si="132"/>
        <v>0.7</v>
      </c>
      <c r="S258" s="34">
        <f t="shared" si="132"/>
        <v>0.7</v>
      </c>
      <c r="T258" s="34">
        <f t="shared" si="132"/>
        <v>0.45</v>
      </c>
      <c r="U258" s="34">
        <f t="shared" si="132"/>
        <v>0.65</v>
      </c>
      <c r="V258" s="34">
        <f t="shared" si="132"/>
        <v>0.7</v>
      </c>
    </row>
    <row r="259" spans="1:22" hidden="1">
      <c r="A259" s="18">
        <v>11322</v>
      </c>
      <c r="B259" s="19">
        <v>39162</v>
      </c>
      <c r="C259" s="4" t="s">
        <v>46</v>
      </c>
      <c r="D259" s="4">
        <v>0.78300000000000003</v>
      </c>
      <c r="E259" s="15">
        <v>1</v>
      </c>
      <c r="F259" s="15">
        <v>1</v>
      </c>
      <c r="G259" s="15">
        <v>5</v>
      </c>
      <c r="H259" s="15">
        <v>5</v>
      </c>
      <c r="I259" s="15">
        <v>5</v>
      </c>
      <c r="J259" s="15">
        <v>1</v>
      </c>
      <c r="K259" s="15">
        <v>5</v>
      </c>
      <c r="L259" s="16">
        <v>0</v>
      </c>
      <c r="M259" t="str">
        <f t="shared" si="127"/>
        <v>N</v>
      </c>
      <c r="N259">
        <v>253</v>
      </c>
      <c r="O259" s="33">
        <f t="shared" si="128"/>
        <v>0</v>
      </c>
      <c r="P259" s="34">
        <f t="shared" si="132"/>
        <v>0.85</v>
      </c>
      <c r="Q259" s="34">
        <f t="shared" si="132"/>
        <v>0.8</v>
      </c>
      <c r="R259" s="34">
        <f t="shared" si="132"/>
        <v>0.7</v>
      </c>
      <c r="S259" s="34">
        <f t="shared" si="132"/>
        <v>0.7</v>
      </c>
      <c r="T259" s="34">
        <f t="shared" si="132"/>
        <v>0.4</v>
      </c>
      <c r="U259" s="34">
        <f t="shared" si="132"/>
        <v>0.65</v>
      </c>
      <c r="V259" s="34">
        <f t="shared" si="132"/>
        <v>0.65</v>
      </c>
    </row>
    <row r="260" spans="1:22" hidden="1">
      <c r="A260" s="18">
        <v>2872</v>
      </c>
      <c r="B260" s="19">
        <v>39195</v>
      </c>
      <c r="C260" s="4" t="s">
        <v>46</v>
      </c>
      <c r="D260" s="4">
        <v>0.749</v>
      </c>
      <c r="E260" s="15">
        <v>5</v>
      </c>
      <c r="F260" s="15">
        <v>5</v>
      </c>
      <c r="G260" s="15">
        <v>5</v>
      </c>
      <c r="H260" s="15">
        <v>1</v>
      </c>
      <c r="I260" s="15">
        <v>5</v>
      </c>
      <c r="J260" s="15">
        <v>5</v>
      </c>
      <c r="K260" s="15">
        <v>5</v>
      </c>
      <c r="L260" s="16">
        <v>0</v>
      </c>
      <c r="M260" t="str">
        <f t="shared" si="127"/>
        <v>N</v>
      </c>
      <c r="N260">
        <v>254</v>
      </c>
      <c r="O260" s="33">
        <f t="shared" si="128"/>
        <v>0</v>
      </c>
      <c r="P260" s="34">
        <f t="shared" si="132"/>
        <v>0.9</v>
      </c>
      <c r="Q260" s="34">
        <f t="shared" si="132"/>
        <v>0.85</v>
      </c>
      <c r="R260" s="34">
        <f t="shared" si="132"/>
        <v>0.65</v>
      </c>
      <c r="S260" s="34">
        <f t="shared" si="132"/>
        <v>0.65</v>
      </c>
      <c r="T260" s="34">
        <f t="shared" si="132"/>
        <v>0.35</v>
      </c>
      <c r="U260" s="34">
        <f t="shared" si="132"/>
        <v>0.7</v>
      </c>
      <c r="V260" s="34">
        <f t="shared" si="132"/>
        <v>0.65</v>
      </c>
    </row>
    <row r="261" spans="1:22" hidden="1">
      <c r="A261" s="18">
        <v>11308</v>
      </c>
      <c r="B261" s="19">
        <v>37782</v>
      </c>
      <c r="C261" s="4" t="s">
        <v>44</v>
      </c>
      <c r="D261" s="4">
        <v>0.311</v>
      </c>
      <c r="E261" s="15">
        <v>5</v>
      </c>
      <c r="F261" s="15">
        <v>5</v>
      </c>
      <c r="G261" s="15">
        <v>5</v>
      </c>
      <c r="H261" s="15">
        <v>5</v>
      </c>
      <c r="I261" s="15">
        <v>1</v>
      </c>
      <c r="J261" s="15">
        <v>5</v>
      </c>
      <c r="K261" s="15">
        <v>1</v>
      </c>
      <c r="L261" s="16">
        <v>0</v>
      </c>
      <c r="M261" t="str">
        <f t="shared" si="127"/>
        <v>N</v>
      </c>
      <c r="N261">
        <v>255</v>
      </c>
      <c r="O261" s="33">
        <f t="shared" si="128"/>
        <v>0</v>
      </c>
      <c r="P261" s="34">
        <f t="shared" si="132"/>
        <v>0.9</v>
      </c>
      <c r="Q261" s="34">
        <f t="shared" si="132"/>
        <v>0.85</v>
      </c>
      <c r="R261" s="34">
        <f t="shared" si="132"/>
        <v>0.6</v>
      </c>
      <c r="S261" s="34">
        <f t="shared" si="132"/>
        <v>0.65</v>
      </c>
      <c r="T261" s="34">
        <f t="shared" si="132"/>
        <v>0.3</v>
      </c>
      <c r="U261" s="34">
        <f t="shared" si="132"/>
        <v>0.65</v>
      </c>
      <c r="V261" s="34">
        <f t="shared" si="132"/>
        <v>0.6</v>
      </c>
    </row>
    <row r="262" spans="1:22" hidden="1">
      <c r="A262" s="18">
        <v>11366</v>
      </c>
      <c r="B262" s="19">
        <v>38630</v>
      </c>
      <c r="C262" s="4" t="s">
        <v>46</v>
      </c>
      <c r="D262" s="4">
        <v>394</v>
      </c>
      <c r="E262" s="15">
        <v>5</v>
      </c>
      <c r="F262" s="15">
        <v>3</v>
      </c>
      <c r="G262" s="15">
        <v>1</v>
      </c>
      <c r="H262" s="15">
        <v>1</v>
      </c>
      <c r="I262" s="15">
        <v>5</v>
      </c>
      <c r="J262" s="15">
        <v>5</v>
      </c>
      <c r="K262" s="15">
        <v>5</v>
      </c>
      <c r="L262" s="16">
        <v>0</v>
      </c>
      <c r="M262" t="str">
        <f t="shared" si="127"/>
        <v>N</v>
      </c>
      <c r="N262">
        <v>256</v>
      </c>
      <c r="O262" s="33">
        <f t="shared" si="128"/>
        <v>0</v>
      </c>
      <c r="P262" s="34">
        <f t="shared" si="132"/>
        <v>0.9</v>
      </c>
      <c r="Q262" s="34">
        <f t="shared" si="132"/>
        <v>0.85</v>
      </c>
      <c r="R262" s="34">
        <f t="shared" si="132"/>
        <v>0.6</v>
      </c>
      <c r="S262" s="34">
        <f t="shared" si="132"/>
        <v>0.6</v>
      </c>
      <c r="T262" s="34">
        <f t="shared" si="132"/>
        <v>0.3</v>
      </c>
      <c r="U262" s="34">
        <f t="shared" si="132"/>
        <v>0.6</v>
      </c>
      <c r="V262" s="34">
        <f t="shared" si="132"/>
        <v>0.65</v>
      </c>
    </row>
    <row r="263" spans="1:22" hidden="1">
      <c r="A263" s="18">
        <v>2865</v>
      </c>
      <c r="B263" s="19">
        <v>36983</v>
      </c>
      <c r="C263" s="4" t="s">
        <v>46</v>
      </c>
      <c r="D263" s="4">
        <v>0.76800000000000002</v>
      </c>
      <c r="E263" s="15">
        <v>1</v>
      </c>
      <c r="F263" s="15">
        <v>1</v>
      </c>
      <c r="G263" s="15">
        <v>1</v>
      </c>
      <c r="H263" s="15">
        <v>1</v>
      </c>
      <c r="I263" s="15">
        <v>1</v>
      </c>
      <c r="J263" s="15">
        <v>1</v>
      </c>
      <c r="K263" s="15">
        <v>3</v>
      </c>
      <c r="L263" s="16">
        <v>0</v>
      </c>
      <c r="M263" t="str">
        <f t="shared" ref="M263:M326" si="133">IF(MOD(N263,20)=0,"Y","N")</f>
        <v>N</v>
      </c>
      <c r="N263">
        <v>257</v>
      </c>
      <c r="O263" s="33">
        <f t="shared" ref="O263:O326" si="134">MEDIAN(L263:L282)</f>
        <v>0</v>
      </c>
      <c r="P263" s="34">
        <f t="shared" ref="P263:V278" si="135">COUNTIF(E263:E282,"&gt;"&amp;$O$2)/COUNT(E263:E282)</f>
        <v>0.9</v>
      </c>
      <c r="Q263" s="34">
        <f t="shared" si="135"/>
        <v>0.85</v>
      </c>
      <c r="R263" s="34">
        <f t="shared" si="135"/>
        <v>0.6</v>
      </c>
      <c r="S263" s="34">
        <f t="shared" si="135"/>
        <v>0.6</v>
      </c>
      <c r="T263" s="34">
        <f t="shared" si="135"/>
        <v>0.25</v>
      </c>
      <c r="U263" s="34">
        <f t="shared" si="135"/>
        <v>0.6</v>
      </c>
      <c r="V263" s="34">
        <f t="shared" si="135"/>
        <v>0.6</v>
      </c>
    </row>
    <row r="264" spans="1:22" hidden="1">
      <c r="A264" s="18">
        <v>9717</v>
      </c>
      <c r="B264" s="19">
        <v>38141</v>
      </c>
      <c r="C264" s="4" t="s">
        <v>44</v>
      </c>
      <c r="D264" s="4">
        <v>1.37</v>
      </c>
      <c r="E264" s="15">
        <v>5</v>
      </c>
      <c r="F264" s="15">
        <v>5</v>
      </c>
      <c r="G264" s="15">
        <v>5</v>
      </c>
      <c r="H264" s="15">
        <v>5</v>
      </c>
      <c r="I264" s="15">
        <v>1</v>
      </c>
      <c r="J264" s="15">
        <v>5</v>
      </c>
      <c r="K264" s="15">
        <v>3</v>
      </c>
      <c r="L264" s="16">
        <v>0</v>
      </c>
      <c r="M264" t="str">
        <f t="shared" si="133"/>
        <v>N</v>
      </c>
      <c r="N264">
        <v>258</v>
      </c>
      <c r="O264" s="33">
        <f t="shared" si="134"/>
        <v>0</v>
      </c>
      <c r="P264" s="34">
        <f t="shared" si="135"/>
        <v>0.95</v>
      </c>
      <c r="Q264" s="34">
        <f t="shared" si="135"/>
        <v>0.9</v>
      </c>
      <c r="R264" s="34">
        <f t="shared" si="135"/>
        <v>0.65</v>
      </c>
      <c r="S264" s="34">
        <f t="shared" si="135"/>
        <v>0.6</v>
      </c>
      <c r="T264" s="34">
        <f t="shared" si="135"/>
        <v>0.25</v>
      </c>
      <c r="U264" s="34">
        <f t="shared" si="135"/>
        <v>0.6</v>
      </c>
      <c r="V264" s="34">
        <f t="shared" si="135"/>
        <v>0.6</v>
      </c>
    </row>
    <row r="265" spans="1:22" hidden="1">
      <c r="A265" s="18">
        <v>11527</v>
      </c>
      <c r="B265" s="19">
        <v>38629</v>
      </c>
      <c r="C265" s="4" t="s">
        <v>46</v>
      </c>
      <c r="D265" s="4">
        <v>13.2</v>
      </c>
      <c r="E265" s="15">
        <v>4</v>
      </c>
      <c r="F265" s="15">
        <v>3</v>
      </c>
      <c r="G265" s="15">
        <v>3</v>
      </c>
      <c r="H265" s="15">
        <v>3</v>
      </c>
      <c r="I265" s="15">
        <v>5</v>
      </c>
      <c r="J265" s="15">
        <v>3</v>
      </c>
      <c r="K265" s="15">
        <v>5</v>
      </c>
      <c r="L265" s="16">
        <v>0</v>
      </c>
      <c r="M265" t="str">
        <f t="shared" si="133"/>
        <v>N</v>
      </c>
      <c r="N265">
        <v>259</v>
      </c>
      <c r="O265" s="33">
        <f t="shared" si="134"/>
        <v>0</v>
      </c>
      <c r="P265" s="34">
        <f t="shared" si="135"/>
        <v>0.95</v>
      </c>
      <c r="Q265" s="34">
        <f t="shared" si="135"/>
        <v>0.9</v>
      </c>
      <c r="R265" s="34">
        <f t="shared" si="135"/>
        <v>0.6</v>
      </c>
      <c r="S265" s="34">
        <f t="shared" si="135"/>
        <v>0.55000000000000004</v>
      </c>
      <c r="T265" s="34">
        <f t="shared" si="135"/>
        <v>0.25</v>
      </c>
      <c r="U265" s="34">
        <f t="shared" si="135"/>
        <v>0.55000000000000004</v>
      </c>
      <c r="V265" s="34">
        <f t="shared" si="135"/>
        <v>0.55000000000000004</v>
      </c>
    </row>
    <row r="266" spans="1:22">
      <c r="A266" s="18">
        <v>11365</v>
      </c>
      <c r="B266" s="19">
        <v>36689</v>
      </c>
      <c r="C266" s="4" t="s">
        <v>44</v>
      </c>
      <c r="D266" s="4">
        <v>624</v>
      </c>
      <c r="E266" s="15">
        <v>4</v>
      </c>
      <c r="F266" s="15">
        <v>5</v>
      </c>
      <c r="G266" s="15">
        <v>3</v>
      </c>
      <c r="H266" s="15">
        <v>5</v>
      </c>
      <c r="I266" s="15">
        <v>5</v>
      </c>
      <c r="J266" s="15">
        <v>3</v>
      </c>
      <c r="K266" s="15">
        <v>5</v>
      </c>
      <c r="L266" s="16">
        <v>0</v>
      </c>
      <c r="M266" t="str">
        <f t="shared" si="133"/>
        <v>Y</v>
      </c>
      <c r="N266">
        <v>260</v>
      </c>
      <c r="O266" s="33">
        <f t="shared" si="134"/>
        <v>0</v>
      </c>
      <c r="P266" s="34">
        <f t="shared" si="135"/>
        <v>0.95</v>
      </c>
      <c r="Q266" s="34">
        <f t="shared" si="135"/>
        <v>0.85</v>
      </c>
      <c r="R266" s="34">
        <f t="shared" si="135"/>
        <v>0.6</v>
      </c>
      <c r="S266" s="34">
        <f t="shared" si="135"/>
        <v>0.55000000000000004</v>
      </c>
      <c r="T266" s="34">
        <f t="shared" si="135"/>
        <v>0.25</v>
      </c>
      <c r="U266" s="34">
        <f t="shared" si="135"/>
        <v>0.5</v>
      </c>
      <c r="V266" s="34">
        <f t="shared" si="135"/>
        <v>0.55000000000000004</v>
      </c>
    </row>
    <row r="267" spans="1:22" hidden="1">
      <c r="A267" s="18">
        <v>11016</v>
      </c>
      <c r="B267" s="19">
        <v>37069</v>
      </c>
      <c r="C267" s="4" t="s">
        <v>46</v>
      </c>
      <c r="D267" s="4">
        <v>4.5599999999999996</v>
      </c>
      <c r="E267" s="15">
        <v>2</v>
      </c>
      <c r="F267" s="15">
        <v>3</v>
      </c>
      <c r="G267" s="15">
        <v>5</v>
      </c>
      <c r="H267" s="15">
        <v>3</v>
      </c>
      <c r="I267" s="15">
        <v>1</v>
      </c>
      <c r="J267" s="15">
        <v>1</v>
      </c>
      <c r="K267" s="15">
        <v>1</v>
      </c>
      <c r="L267" s="16">
        <v>0</v>
      </c>
      <c r="M267" t="str">
        <f t="shared" si="133"/>
        <v>N</v>
      </c>
      <c r="N267">
        <v>261</v>
      </c>
      <c r="O267" s="33">
        <f t="shared" si="134"/>
        <v>0</v>
      </c>
      <c r="P267" s="34">
        <f t="shared" si="135"/>
        <v>0.9</v>
      </c>
      <c r="Q267" s="34">
        <f t="shared" si="135"/>
        <v>0.85</v>
      </c>
      <c r="R267" s="34">
        <f t="shared" si="135"/>
        <v>0.6</v>
      </c>
      <c r="S267" s="34">
        <f t="shared" si="135"/>
        <v>0.5</v>
      </c>
      <c r="T267" s="34">
        <f t="shared" si="135"/>
        <v>0.2</v>
      </c>
      <c r="U267" s="34">
        <f t="shared" si="135"/>
        <v>0.5</v>
      </c>
      <c r="V267" s="34">
        <f t="shared" si="135"/>
        <v>0.55000000000000004</v>
      </c>
    </row>
    <row r="268" spans="1:22" hidden="1">
      <c r="A268" s="18">
        <v>9786</v>
      </c>
      <c r="B268" s="19">
        <v>37859</v>
      </c>
      <c r="C268" s="4" t="s">
        <v>44</v>
      </c>
      <c r="D268" s="4">
        <v>12.4</v>
      </c>
      <c r="E268" s="15">
        <v>3</v>
      </c>
      <c r="F268" s="15">
        <v>1</v>
      </c>
      <c r="G268" s="15">
        <v>1</v>
      </c>
      <c r="H268" s="15">
        <v>3</v>
      </c>
      <c r="I268" s="15">
        <v>1</v>
      </c>
      <c r="J268" s="15">
        <v>1</v>
      </c>
      <c r="K268" s="15">
        <v>3</v>
      </c>
      <c r="L268" s="16">
        <v>0</v>
      </c>
      <c r="M268" t="str">
        <f t="shared" si="133"/>
        <v>N</v>
      </c>
      <c r="N268">
        <v>262</v>
      </c>
      <c r="O268" s="33">
        <f t="shared" si="134"/>
        <v>0</v>
      </c>
      <c r="P268" s="34">
        <f t="shared" si="135"/>
        <v>0.95</v>
      </c>
      <c r="Q268" s="34">
        <f t="shared" si="135"/>
        <v>0.85</v>
      </c>
      <c r="R268" s="34">
        <f t="shared" si="135"/>
        <v>0.6</v>
      </c>
      <c r="S268" s="34">
        <f t="shared" si="135"/>
        <v>0.5</v>
      </c>
      <c r="T268" s="34">
        <f t="shared" si="135"/>
        <v>0.2</v>
      </c>
      <c r="U268" s="34">
        <f t="shared" si="135"/>
        <v>0.55000000000000004</v>
      </c>
      <c r="V268" s="34">
        <f t="shared" si="135"/>
        <v>0.6</v>
      </c>
    </row>
    <row r="269" spans="1:22" hidden="1">
      <c r="A269" s="18">
        <v>9698</v>
      </c>
      <c r="B269" s="19">
        <v>37867</v>
      </c>
      <c r="C269" s="4" t="s">
        <v>44</v>
      </c>
      <c r="D269" s="4">
        <v>206</v>
      </c>
      <c r="E269" s="15">
        <v>4</v>
      </c>
      <c r="F269" s="15">
        <v>3</v>
      </c>
      <c r="G269" s="15">
        <v>3</v>
      </c>
      <c r="H269" s="15">
        <v>5</v>
      </c>
      <c r="I269" s="15">
        <v>1</v>
      </c>
      <c r="J269" s="15">
        <v>1</v>
      </c>
      <c r="K269" s="15">
        <v>5</v>
      </c>
      <c r="L269" s="16">
        <v>0</v>
      </c>
      <c r="M269" t="str">
        <f t="shared" si="133"/>
        <v>N</v>
      </c>
      <c r="N269">
        <v>263</v>
      </c>
      <c r="O269" s="33">
        <f t="shared" si="134"/>
        <v>0</v>
      </c>
      <c r="P269" s="34">
        <f t="shared" si="135"/>
        <v>0.95</v>
      </c>
      <c r="Q269" s="34">
        <f t="shared" si="135"/>
        <v>0.9</v>
      </c>
      <c r="R269" s="34">
        <f t="shared" si="135"/>
        <v>0.65</v>
      </c>
      <c r="S269" s="34">
        <f t="shared" si="135"/>
        <v>0.5</v>
      </c>
      <c r="T269" s="34">
        <f t="shared" si="135"/>
        <v>0.2</v>
      </c>
      <c r="U269" s="34">
        <f t="shared" si="135"/>
        <v>0.6</v>
      </c>
      <c r="V269" s="34">
        <f t="shared" si="135"/>
        <v>0.6</v>
      </c>
    </row>
    <row r="270" spans="1:22" hidden="1">
      <c r="A270" s="18">
        <v>10959</v>
      </c>
      <c r="B270" s="19">
        <v>37068</v>
      </c>
      <c r="C270" s="4" t="s">
        <v>46</v>
      </c>
      <c r="D270" s="4">
        <v>1460</v>
      </c>
      <c r="E270" s="15">
        <v>5</v>
      </c>
      <c r="F270" s="15">
        <v>3</v>
      </c>
      <c r="G270" s="15">
        <v>1</v>
      </c>
      <c r="H270" s="15">
        <v>1</v>
      </c>
      <c r="I270" s="15">
        <v>1</v>
      </c>
      <c r="J270" s="15">
        <v>5</v>
      </c>
      <c r="K270" s="15">
        <v>1</v>
      </c>
      <c r="L270" s="16">
        <v>0</v>
      </c>
      <c r="M270" t="str">
        <f t="shared" si="133"/>
        <v>N</v>
      </c>
      <c r="N270">
        <v>264</v>
      </c>
      <c r="O270" s="33">
        <f t="shared" si="134"/>
        <v>0</v>
      </c>
      <c r="P270" s="34">
        <f t="shared" si="135"/>
        <v>0.9</v>
      </c>
      <c r="Q270" s="34">
        <f t="shared" si="135"/>
        <v>0.85</v>
      </c>
      <c r="R270" s="34">
        <f t="shared" si="135"/>
        <v>0.65</v>
      </c>
      <c r="S270" s="34">
        <f t="shared" si="135"/>
        <v>0.5</v>
      </c>
      <c r="T270" s="34">
        <f t="shared" si="135"/>
        <v>0.2</v>
      </c>
      <c r="U270" s="34">
        <f t="shared" si="135"/>
        <v>0.6</v>
      </c>
      <c r="V270" s="34">
        <f t="shared" si="135"/>
        <v>0.6</v>
      </c>
    </row>
    <row r="271" spans="1:22" hidden="1">
      <c r="A271" s="18">
        <v>9714</v>
      </c>
      <c r="B271" s="19">
        <v>37873</v>
      </c>
      <c r="C271" s="4" t="s">
        <v>44</v>
      </c>
      <c r="D271" s="4">
        <v>12.6</v>
      </c>
      <c r="E271" s="15">
        <v>4</v>
      </c>
      <c r="F271" s="15">
        <v>5</v>
      </c>
      <c r="G271" s="15">
        <v>3</v>
      </c>
      <c r="H271" s="15">
        <v>3</v>
      </c>
      <c r="I271" s="15">
        <v>1</v>
      </c>
      <c r="J271" s="15">
        <v>3</v>
      </c>
      <c r="K271" s="15">
        <v>5</v>
      </c>
      <c r="L271" s="16">
        <v>0</v>
      </c>
      <c r="M271" t="str">
        <f t="shared" si="133"/>
        <v>N</v>
      </c>
      <c r="N271">
        <v>265</v>
      </c>
      <c r="O271" s="33">
        <f t="shared" si="134"/>
        <v>0</v>
      </c>
      <c r="P271" s="34">
        <f t="shared" si="135"/>
        <v>0.9</v>
      </c>
      <c r="Q271" s="34">
        <f t="shared" si="135"/>
        <v>0.85</v>
      </c>
      <c r="R271" s="34">
        <f t="shared" si="135"/>
        <v>0.65</v>
      </c>
      <c r="S271" s="34">
        <f t="shared" si="135"/>
        <v>0.5</v>
      </c>
      <c r="T271" s="34">
        <f t="shared" si="135"/>
        <v>0.2</v>
      </c>
      <c r="U271" s="34">
        <f t="shared" si="135"/>
        <v>0.6</v>
      </c>
      <c r="V271" s="34">
        <f t="shared" si="135"/>
        <v>0.6</v>
      </c>
    </row>
    <row r="272" spans="1:22" hidden="1">
      <c r="A272" s="18">
        <v>11363</v>
      </c>
      <c r="B272" s="19">
        <v>38630</v>
      </c>
      <c r="C272" s="4" t="s">
        <v>44</v>
      </c>
      <c r="D272" s="4">
        <v>631</v>
      </c>
      <c r="E272" s="15">
        <v>5</v>
      </c>
      <c r="F272" s="15">
        <v>5</v>
      </c>
      <c r="G272" s="15">
        <v>5</v>
      </c>
      <c r="H272" s="15">
        <v>5</v>
      </c>
      <c r="I272" s="15">
        <v>5</v>
      </c>
      <c r="J272" s="15">
        <v>5</v>
      </c>
      <c r="K272" s="15">
        <v>5</v>
      </c>
      <c r="L272" s="16">
        <v>0</v>
      </c>
      <c r="M272" t="str">
        <f t="shared" si="133"/>
        <v>N</v>
      </c>
      <c r="N272">
        <v>266</v>
      </c>
      <c r="O272" s="33">
        <f t="shared" si="134"/>
        <v>0</v>
      </c>
      <c r="P272" s="34">
        <f t="shared" si="135"/>
        <v>0.9</v>
      </c>
      <c r="Q272" s="34">
        <f t="shared" si="135"/>
        <v>0.85</v>
      </c>
      <c r="R272" s="34">
        <f t="shared" si="135"/>
        <v>0.65</v>
      </c>
      <c r="S272" s="34">
        <f t="shared" si="135"/>
        <v>0.45</v>
      </c>
      <c r="T272" s="34">
        <f t="shared" si="135"/>
        <v>0.2</v>
      </c>
      <c r="U272" s="34">
        <f t="shared" si="135"/>
        <v>0.6</v>
      </c>
      <c r="V272" s="34">
        <f t="shared" si="135"/>
        <v>0.6</v>
      </c>
    </row>
    <row r="273" spans="1:22" hidden="1">
      <c r="A273" s="18">
        <v>10630</v>
      </c>
      <c r="B273" s="19">
        <v>38140</v>
      </c>
      <c r="C273" s="4" t="s">
        <v>46</v>
      </c>
      <c r="D273" s="4">
        <v>1.08</v>
      </c>
      <c r="E273" s="15">
        <v>4</v>
      </c>
      <c r="F273" s="15">
        <v>1</v>
      </c>
      <c r="G273" s="15">
        <v>3</v>
      </c>
      <c r="H273" s="15">
        <v>5</v>
      </c>
      <c r="I273" s="15">
        <v>3</v>
      </c>
      <c r="J273" s="15">
        <v>5</v>
      </c>
      <c r="K273" s="15">
        <v>1</v>
      </c>
      <c r="L273" s="16">
        <v>0</v>
      </c>
      <c r="M273" t="str">
        <f t="shared" si="133"/>
        <v>N</v>
      </c>
      <c r="N273">
        <v>267</v>
      </c>
      <c r="O273" s="33">
        <f t="shared" si="134"/>
        <v>0</v>
      </c>
      <c r="P273" s="34">
        <f t="shared" si="135"/>
        <v>0.85</v>
      </c>
      <c r="Q273" s="34">
        <f t="shared" si="135"/>
        <v>0.8</v>
      </c>
      <c r="R273" s="34">
        <f t="shared" si="135"/>
        <v>0.6</v>
      </c>
      <c r="S273" s="34">
        <f t="shared" si="135"/>
        <v>0.4</v>
      </c>
      <c r="T273" s="34">
        <f t="shared" si="135"/>
        <v>0.15</v>
      </c>
      <c r="U273" s="34">
        <f t="shared" si="135"/>
        <v>0.55000000000000004</v>
      </c>
      <c r="V273" s="34">
        <f t="shared" si="135"/>
        <v>0.6</v>
      </c>
    </row>
    <row r="274" spans="1:22" hidden="1">
      <c r="A274" s="18">
        <v>11491</v>
      </c>
      <c r="B274" s="19">
        <v>37811</v>
      </c>
      <c r="C274" s="4" t="s">
        <v>44</v>
      </c>
      <c r="D274" s="4">
        <v>8.1</v>
      </c>
      <c r="E274" s="15">
        <v>5</v>
      </c>
      <c r="F274" s="15">
        <v>3</v>
      </c>
      <c r="G274" s="15">
        <v>3</v>
      </c>
      <c r="H274" s="15">
        <v>5</v>
      </c>
      <c r="I274" s="15">
        <v>1</v>
      </c>
      <c r="J274" s="15">
        <v>1</v>
      </c>
      <c r="K274" s="15">
        <v>1</v>
      </c>
      <c r="L274" s="16">
        <v>0</v>
      </c>
      <c r="M274" t="str">
        <f t="shared" si="133"/>
        <v>N</v>
      </c>
      <c r="N274">
        <v>268</v>
      </c>
      <c r="O274" s="33">
        <f t="shared" si="134"/>
        <v>0</v>
      </c>
      <c r="P274" s="34">
        <f t="shared" si="135"/>
        <v>0.85</v>
      </c>
      <c r="Q274" s="34">
        <f t="shared" si="135"/>
        <v>0.85</v>
      </c>
      <c r="R274" s="34">
        <f t="shared" si="135"/>
        <v>0.6</v>
      </c>
      <c r="S274" s="34">
        <f t="shared" si="135"/>
        <v>0.35</v>
      </c>
      <c r="T274" s="34">
        <f t="shared" si="135"/>
        <v>0.1</v>
      </c>
      <c r="U274" s="34">
        <f t="shared" si="135"/>
        <v>0.55000000000000004</v>
      </c>
      <c r="V274" s="34">
        <f t="shared" si="135"/>
        <v>0.65</v>
      </c>
    </row>
    <row r="275" spans="1:22" hidden="1">
      <c r="A275" s="18">
        <v>9697</v>
      </c>
      <c r="B275" s="19">
        <v>37406</v>
      </c>
      <c r="C275" s="4" t="s">
        <v>44</v>
      </c>
      <c r="D275" s="4">
        <v>225</v>
      </c>
      <c r="E275" s="15">
        <v>5</v>
      </c>
      <c r="F275" s="15">
        <v>3</v>
      </c>
      <c r="G275" s="15">
        <v>1</v>
      </c>
      <c r="H275" s="15">
        <v>1</v>
      </c>
      <c r="I275" s="15">
        <v>1</v>
      </c>
      <c r="J275" s="15">
        <v>1</v>
      </c>
      <c r="K275" s="15">
        <v>1</v>
      </c>
      <c r="L275" s="16">
        <v>0</v>
      </c>
      <c r="M275" t="str">
        <f t="shared" si="133"/>
        <v>N</v>
      </c>
      <c r="N275">
        <v>269</v>
      </c>
      <c r="O275" s="33">
        <f t="shared" si="134"/>
        <v>0</v>
      </c>
      <c r="P275" s="34">
        <f t="shared" si="135"/>
        <v>0.8</v>
      </c>
      <c r="Q275" s="34">
        <f t="shared" si="135"/>
        <v>0.8</v>
      </c>
      <c r="R275" s="34">
        <f t="shared" si="135"/>
        <v>0.6</v>
      </c>
      <c r="S275" s="34">
        <f t="shared" si="135"/>
        <v>0.35</v>
      </c>
      <c r="T275" s="34">
        <f t="shared" si="135"/>
        <v>0.15</v>
      </c>
      <c r="U275" s="34">
        <f t="shared" si="135"/>
        <v>0.55000000000000004</v>
      </c>
      <c r="V275" s="34">
        <f t="shared" si="135"/>
        <v>0.7</v>
      </c>
    </row>
    <row r="276" spans="1:22" hidden="1">
      <c r="A276" s="18">
        <v>11445</v>
      </c>
      <c r="B276" s="19">
        <v>36683</v>
      </c>
      <c r="C276" s="4" t="s">
        <v>44</v>
      </c>
      <c r="D276" s="4">
        <v>1.65</v>
      </c>
      <c r="E276" s="15">
        <v>5</v>
      </c>
      <c r="F276" s="15">
        <v>5</v>
      </c>
      <c r="G276" s="15">
        <v>5</v>
      </c>
      <c r="H276" s="15">
        <v>5</v>
      </c>
      <c r="I276" s="15">
        <v>1</v>
      </c>
      <c r="J276" s="15">
        <v>3</v>
      </c>
      <c r="K276" s="15">
        <v>5</v>
      </c>
      <c r="L276" s="16">
        <v>0</v>
      </c>
      <c r="M276" t="str">
        <f t="shared" si="133"/>
        <v>N</v>
      </c>
      <c r="N276">
        <v>270</v>
      </c>
      <c r="O276" s="33">
        <f t="shared" si="134"/>
        <v>0</v>
      </c>
      <c r="P276" s="34">
        <f t="shared" si="135"/>
        <v>0.8</v>
      </c>
      <c r="Q276" s="34">
        <f t="shared" si="135"/>
        <v>0.8</v>
      </c>
      <c r="R276" s="34">
        <f t="shared" si="135"/>
        <v>0.65</v>
      </c>
      <c r="S276" s="34">
        <f t="shared" si="135"/>
        <v>0.4</v>
      </c>
      <c r="T276" s="34">
        <f t="shared" si="135"/>
        <v>0.2</v>
      </c>
      <c r="U276" s="34">
        <f t="shared" si="135"/>
        <v>0.55000000000000004</v>
      </c>
      <c r="V276" s="34">
        <f t="shared" si="135"/>
        <v>0.75</v>
      </c>
    </row>
    <row r="277" spans="1:22" hidden="1">
      <c r="A277" s="18">
        <v>9694</v>
      </c>
      <c r="B277" s="19">
        <v>37873</v>
      </c>
      <c r="C277" s="4" t="s">
        <v>44</v>
      </c>
      <c r="D277" s="4">
        <v>230</v>
      </c>
      <c r="E277" s="15">
        <v>3</v>
      </c>
      <c r="F277" s="15">
        <v>3</v>
      </c>
      <c r="G277" s="15">
        <v>3</v>
      </c>
      <c r="H277" s="15">
        <v>3</v>
      </c>
      <c r="I277" s="15">
        <v>5</v>
      </c>
      <c r="J277" s="15">
        <v>3</v>
      </c>
      <c r="K277" s="15">
        <v>5</v>
      </c>
      <c r="L277" s="16">
        <v>0</v>
      </c>
      <c r="M277" t="str">
        <f t="shared" si="133"/>
        <v>N</v>
      </c>
      <c r="N277">
        <v>271</v>
      </c>
      <c r="O277" s="33">
        <f t="shared" si="134"/>
        <v>0</v>
      </c>
      <c r="P277" s="34">
        <f t="shared" si="135"/>
        <v>0.8</v>
      </c>
      <c r="Q277" s="34">
        <f t="shared" si="135"/>
        <v>0.8</v>
      </c>
      <c r="R277" s="34">
        <f t="shared" si="135"/>
        <v>0.65</v>
      </c>
      <c r="S277" s="34">
        <f t="shared" si="135"/>
        <v>0.4</v>
      </c>
      <c r="T277" s="34">
        <f t="shared" si="135"/>
        <v>0.25</v>
      </c>
      <c r="U277" s="34">
        <f t="shared" si="135"/>
        <v>0.55000000000000004</v>
      </c>
      <c r="V277" s="34">
        <f t="shared" si="135"/>
        <v>0.75</v>
      </c>
    </row>
    <row r="278" spans="1:22" hidden="1">
      <c r="A278" s="18">
        <v>34346</v>
      </c>
      <c r="B278" s="19">
        <v>38208</v>
      </c>
      <c r="C278" s="4" t="s">
        <v>44</v>
      </c>
      <c r="D278" s="4">
        <v>3.03</v>
      </c>
      <c r="E278" s="15">
        <v>4</v>
      </c>
      <c r="F278" s="15">
        <v>5</v>
      </c>
      <c r="G278" s="15">
        <v>1</v>
      </c>
      <c r="H278" s="15">
        <v>1</v>
      </c>
      <c r="I278" s="15">
        <v>1</v>
      </c>
      <c r="J278" s="15">
        <v>3</v>
      </c>
      <c r="K278" s="15">
        <v>1</v>
      </c>
      <c r="L278" s="16">
        <v>0</v>
      </c>
      <c r="M278" t="str">
        <f t="shared" si="133"/>
        <v>N</v>
      </c>
      <c r="N278">
        <v>272</v>
      </c>
      <c r="O278" s="33">
        <f t="shared" si="134"/>
        <v>0</v>
      </c>
      <c r="P278" s="34">
        <f t="shared" si="135"/>
        <v>0.75</v>
      </c>
      <c r="Q278" s="34">
        <f t="shared" si="135"/>
        <v>0.75</v>
      </c>
      <c r="R278" s="34">
        <f t="shared" si="135"/>
        <v>0.65</v>
      </c>
      <c r="S278" s="34">
        <f t="shared" si="135"/>
        <v>0.4</v>
      </c>
      <c r="T278" s="34">
        <f t="shared" si="135"/>
        <v>0.25</v>
      </c>
      <c r="U278" s="34">
        <f t="shared" si="135"/>
        <v>0.5</v>
      </c>
      <c r="V278" s="34">
        <f t="shared" si="135"/>
        <v>0.75</v>
      </c>
    </row>
    <row r="279" spans="1:22" hidden="1">
      <c r="A279" s="12">
        <v>9855</v>
      </c>
      <c r="B279" s="14">
        <v>36719</v>
      </c>
      <c r="C279" s="4" t="s">
        <v>44</v>
      </c>
      <c r="D279" s="4">
        <v>3.03</v>
      </c>
      <c r="E279" s="15">
        <v>3</v>
      </c>
      <c r="F279" s="15">
        <v>5</v>
      </c>
      <c r="G279" s="15">
        <v>1</v>
      </c>
      <c r="H279" s="15">
        <v>1</v>
      </c>
      <c r="I279" s="15">
        <v>1</v>
      </c>
      <c r="J279" s="15">
        <v>3</v>
      </c>
      <c r="K279" s="15">
        <v>3</v>
      </c>
      <c r="L279" s="16">
        <v>0</v>
      </c>
      <c r="M279" t="str">
        <f t="shared" si="133"/>
        <v>N</v>
      </c>
      <c r="N279">
        <v>273</v>
      </c>
      <c r="O279" s="33">
        <f t="shared" si="134"/>
        <v>0</v>
      </c>
      <c r="P279" s="34">
        <f t="shared" ref="P279:V294" si="136">COUNTIF(E279:E298,"&gt;"&amp;$O$2)/COUNT(E279:E298)</f>
        <v>0.75</v>
      </c>
      <c r="Q279" s="34">
        <f t="shared" si="136"/>
        <v>0.75</v>
      </c>
      <c r="R279" s="34">
        <f t="shared" si="136"/>
        <v>0.7</v>
      </c>
      <c r="S279" s="34">
        <f t="shared" si="136"/>
        <v>0.45</v>
      </c>
      <c r="T279" s="34">
        <f t="shared" si="136"/>
        <v>0.3</v>
      </c>
      <c r="U279" s="34">
        <f t="shared" si="136"/>
        <v>0.5</v>
      </c>
      <c r="V279" s="34">
        <f t="shared" si="136"/>
        <v>0.8</v>
      </c>
    </row>
    <row r="280" spans="1:22" hidden="1">
      <c r="A280" s="12">
        <v>9856</v>
      </c>
      <c r="B280" s="14">
        <v>36873</v>
      </c>
      <c r="C280" s="4" t="s">
        <v>44</v>
      </c>
      <c r="D280" s="4">
        <v>3.03</v>
      </c>
      <c r="E280" s="15">
        <v>5</v>
      </c>
      <c r="F280" s="15">
        <v>5</v>
      </c>
      <c r="G280" s="15">
        <v>1</v>
      </c>
      <c r="H280" s="15">
        <v>1</v>
      </c>
      <c r="I280" s="15">
        <v>1</v>
      </c>
      <c r="J280" s="15">
        <v>1</v>
      </c>
      <c r="K280" s="15">
        <v>1</v>
      </c>
      <c r="L280" s="16">
        <v>0</v>
      </c>
      <c r="M280" t="str">
        <f t="shared" si="133"/>
        <v>N</v>
      </c>
      <c r="N280">
        <v>274</v>
      </c>
      <c r="O280" s="33">
        <f t="shared" si="134"/>
        <v>0</v>
      </c>
      <c r="P280" s="34">
        <f t="shared" si="136"/>
        <v>0.75</v>
      </c>
      <c r="Q280" s="34">
        <f t="shared" si="136"/>
        <v>0.7</v>
      </c>
      <c r="R280" s="34">
        <f t="shared" si="136"/>
        <v>0.7</v>
      </c>
      <c r="S280" s="34">
        <f t="shared" si="136"/>
        <v>0.45</v>
      </c>
      <c r="T280" s="34">
        <f t="shared" si="136"/>
        <v>0.3</v>
      </c>
      <c r="U280" s="34">
        <f t="shared" si="136"/>
        <v>0.5</v>
      </c>
      <c r="V280" s="34">
        <f t="shared" si="136"/>
        <v>0.75</v>
      </c>
    </row>
    <row r="281" spans="1:22" hidden="1">
      <c r="A281" s="12">
        <v>9857</v>
      </c>
      <c r="B281" s="14">
        <v>36978</v>
      </c>
      <c r="C281" s="4" t="s">
        <v>44</v>
      </c>
      <c r="D281" s="4">
        <v>3.03</v>
      </c>
      <c r="E281" s="15">
        <v>4</v>
      </c>
      <c r="F281" s="15">
        <v>3</v>
      </c>
      <c r="G281" s="15">
        <v>3</v>
      </c>
      <c r="H281" s="15">
        <v>1</v>
      </c>
      <c r="I281" s="15">
        <v>1</v>
      </c>
      <c r="J281" s="15">
        <v>1</v>
      </c>
      <c r="K281" s="15">
        <v>5</v>
      </c>
      <c r="L281" s="16">
        <v>0</v>
      </c>
      <c r="M281" t="str">
        <f t="shared" si="133"/>
        <v>N</v>
      </c>
      <c r="N281">
        <v>275</v>
      </c>
      <c r="O281" s="33">
        <f t="shared" si="134"/>
        <v>0</v>
      </c>
      <c r="P281" s="34">
        <f t="shared" si="136"/>
        <v>0.75</v>
      </c>
      <c r="Q281" s="34">
        <f t="shared" si="136"/>
        <v>0.7</v>
      </c>
      <c r="R281" s="34">
        <f t="shared" si="136"/>
        <v>0.75</v>
      </c>
      <c r="S281" s="34">
        <f t="shared" si="136"/>
        <v>0.5</v>
      </c>
      <c r="T281" s="34">
        <f t="shared" si="136"/>
        <v>0.35</v>
      </c>
      <c r="U281" s="34">
        <f t="shared" si="136"/>
        <v>0.55000000000000004</v>
      </c>
      <c r="V281" s="34">
        <f t="shared" si="136"/>
        <v>0.8</v>
      </c>
    </row>
    <row r="282" spans="1:22" hidden="1">
      <c r="A282" s="12">
        <v>9858</v>
      </c>
      <c r="B282" s="14">
        <v>38208</v>
      </c>
      <c r="C282" s="4" t="s">
        <v>44</v>
      </c>
      <c r="D282" s="4">
        <v>3.03</v>
      </c>
      <c r="E282" s="15">
        <v>5</v>
      </c>
      <c r="F282" s="15">
        <v>5</v>
      </c>
      <c r="G282" s="15">
        <v>1</v>
      </c>
      <c r="H282" s="15">
        <v>1</v>
      </c>
      <c r="I282" s="15">
        <v>1</v>
      </c>
      <c r="J282" s="15">
        <v>5</v>
      </c>
      <c r="K282" s="15">
        <v>1</v>
      </c>
      <c r="L282" s="16">
        <v>0</v>
      </c>
      <c r="M282" t="str">
        <f t="shared" si="133"/>
        <v>N</v>
      </c>
      <c r="N282">
        <v>276</v>
      </c>
      <c r="O282" s="33">
        <f t="shared" si="134"/>
        <v>0</v>
      </c>
      <c r="P282" s="34">
        <f t="shared" si="136"/>
        <v>0.75</v>
      </c>
      <c r="Q282" s="34">
        <f t="shared" si="136"/>
        <v>0.7</v>
      </c>
      <c r="R282" s="34">
        <f t="shared" si="136"/>
        <v>0.7</v>
      </c>
      <c r="S282" s="34">
        <f t="shared" si="136"/>
        <v>0.55000000000000004</v>
      </c>
      <c r="T282" s="34">
        <f t="shared" si="136"/>
        <v>0.35</v>
      </c>
      <c r="U282" s="34">
        <f t="shared" si="136"/>
        <v>0.6</v>
      </c>
      <c r="V282" s="34">
        <f t="shared" si="136"/>
        <v>0.75</v>
      </c>
    </row>
    <row r="283" spans="1:22" hidden="1">
      <c r="A283" s="12">
        <v>9859</v>
      </c>
      <c r="B283" s="14">
        <v>39174</v>
      </c>
      <c r="C283" s="4" t="s">
        <v>44</v>
      </c>
      <c r="D283" s="4">
        <v>3.03</v>
      </c>
      <c r="E283" s="15">
        <v>4</v>
      </c>
      <c r="F283" s="15">
        <v>5</v>
      </c>
      <c r="G283" s="15">
        <v>3</v>
      </c>
      <c r="H283" s="15">
        <v>1</v>
      </c>
      <c r="I283" s="15">
        <v>1</v>
      </c>
      <c r="J283" s="15">
        <v>1</v>
      </c>
      <c r="K283" s="15">
        <v>5</v>
      </c>
      <c r="L283" s="16">
        <v>0</v>
      </c>
      <c r="M283" t="str">
        <f t="shared" si="133"/>
        <v>N</v>
      </c>
      <c r="N283">
        <v>277</v>
      </c>
      <c r="O283" s="33">
        <f t="shared" si="134"/>
        <v>0</v>
      </c>
      <c r="P283" s="34">
        <f t="shared" si="136"/>
        <v>0.75</v>
      </c>
      <c r="Q283" s="34">
        <f t="shared" si="136"/>
        <v>0.7</v>
      </c>
      <c r="R283" s="34">
        <f t="shared" si="136"/>
        <v>0.75</v>
      </c>
      <c r="S283" s="34">
        <f t="shared" si="136"/>
        <v>0.6</v>
      </c>
      <c r="T283" s="34">
        <f t="shared" si="136"/>
        <v>0.4</v>
      </c>
      <c r="U283" s="34">
        <f t="shared" si="136"/>
        <v>0.55000000000000004</v>
      </c>
      <c r="V283" s="34">
        <f t="shared" si="136"/>
        <v>0.75</v>
      </c>
    </row>
    <row r="284" spans="1:22" hidden="1">
      <c r="A284" s="18">
        <v>9715</v>
      </c>
      <c r="B284" s="19">
        <v>37781</v>
      </c>
      <c r="C284" s="4" t="s">
        <v>44</v>
      </c>
      <c r="D284" s="4">
        <v>0.75700000000000001</v>
      </c>
      <c r="E284" s="15">
        <v>3</v>
      </c>
      <c r="F284" s="15">
        <v>5</v>
      </c>
      <c r="G284" s="15">
        <v>1</v>
      </c>
      <c r="H284" s="15">
        <v>1</v>
      </c>
      <c r="I284" s="15">
        <v>1</v>
      </c>
      <c r="J284" s="15">
        <v>1</v>
      </c>
      <c r="K284" s="15">
        <v>1</v>
      </c>
      <c r="L284" s="16">
        <v>0</v>
      </c>
      <c r="M284" t="str">
        <f t="shared" si="133"/>
        <v>N</v>
      </c>
      <c r="N284">
        <v>278</v>
      </c>
      <c r="O284" s="33">
        <f t="shared" si="134"/>
        <v>0</v>
      </c>
      <c r="P284" s="34">
        <f t="shared" si="136"/>
        <v>0.75</v>
      </c>
      <c r="Q284" s="34">
        <f t="shared" si="136"/>
        <v>0.65</v>
      </c>
      <c r="R284" s="34">
        <f t="shared" si="136"/>
        <v>0.75</v>
      </c>
      <c r="S284" s="34">
        <f t="shared" si="136"/>
        <v>0.65</v>
      </c>
      <c r="T284" s="34">
        <f t="shared" si="136"/>
        <v>0.45</v>
      </c>
      <c r="U284" s="34">
        <f t="shared" si="136"/>
        <v>0.55000000000000004</v>
      </c>
      <c r="V284" s="34">
        <f t="shared" si="136"/>
        <v>0.75</v>
      </c>
    </row>
    <row r="285" spans="1:22" hidden="1">
      <c r="A285" s="18">
        <v>9853</v>
      </c>
      <c r="B285" s="19">
        <v>38146</v>
      </c>
      <c r="C285" s="4" t="s">
        <v>44</v>
      </c>
      <c r="D285" s="4">
        <v>0.70899999999999996</v>
      </c>
      <c r="E285" s="15">
        <v>3</v>
      </c>
      <c r="F285" s="15">
        <v>1</v>
      </c>
      <c r="G285" s="15">
        <v>5</v>
      </c>
      <c r="H285" s="15">
        <v>5</v>
      </c>
      <c r="I285" s="15">
        <v>5</v>
      </c>
      <c r="J285" s="15">
        <v>1</v>
      </c>
      <c r="K285" s="15">
        <v>5</v>
      </c>
      <c r="L285" s="16">
        <v>0</v>
      </c>
      <c r="M285" t="str">
        <f t="shared" si="133"/>
        <v>N</v>
      </c>
      <c r="N285">
        <v>279</v>
      </c>
      <c r="O285" s="33">
        <f t="shared" si="134"/>
        <v>0</v>
      </c>
      <c r="P285" s="34">
        <f t="shared" si="136"/>
        <v>0.75</v>
      </c>
      <c r="Q285" s="34">
        <f t="shared" si="136"/>
        <v>0.65</v>
      </c>
      <c r="R285" s="34">
        <f t="shared" si="136"/>
        <v>0.8</v>
      </c>
      <c r="S285" s="34">
        <f t="shared" si="136"/>
        <v>0.7</v>
      </c>
      <c r="T285" s="34">
        <f t="shared" si="136"/>
        <v>0.45</v>
      </c>
      <c r="U285" s="34">
        <f t="shared" si="136"/>
        <v>0.55000000000000004</v>
      </c>
      <c r="V285" s="34">
        <f t="shared" si="136"/>
        <v>0.75</v>
      </c>
    </row>
    <row r="286" spans="1:22">
      <c r="A286" s="18">
        <v>34410</v>
      </c>
      <c r="B286" s="19">
        <v>39186</v>
      </c>
      <c r="C286" s="4" t="s">
        <v>46</v>
      </c>
      <c r="D286" s="4">
        <v>0.55900000000000005</v>
      </c>
      <c r="E286" s="15">
        <v>2</v>
      </c>
      <c r="F286" s="15">
        <v>3</v>
      </c>
      <c r="G286" s="15">
        <v>3</v>
      </c>
      <c r="H286" s="15">
        <v>1</v>
      </c>
      <c r="I286" s="15">
        <v>1</v>
      </c>
      <c r="J286" s="15">
        <v>3</v>
      </c>
      <c r="K286" s="15">
        <v>3</v>
      </c>
      <c r="L286" s="16">
        <v>0</v>
      </c>
      <c r="M286" t="str">
        <f t="shared" si="133"/>
        <v>Y</v>
      </c>
      <c r="N286">
        <v>280</v>
      </c>
      <c r="O286" s="33">
        <f t="shared" si="134"/>
        <v>0</v>
      </c>
      <c r="P286" s="34">
        <f t="shared" si="136"/>
        <v>0.75</v>
      </c>
      <c r="Q286" s="34">
        <f t="shared" si="136"/>
        <v>0.7</v>
      </c>
      <c r="R286" s="34">
        <f t="shared" si="136"/>
        <v>0.8</v>
      </c>
      <c r="S286" s="34">
        <f t="shared" si="136"/>
        <v>0.7</v>
      </c>
      <c r="T286" s="34">
        <f t="shared" si="136"/>
        <v>0.4</v>
      </c>
      <c r="U286" s="34">
        <f t="shared" si="136"/>
        <v>0.55000000000000004</v>
      </c>
      <c r="V286" s="34">
        <f t="shared" si="136"/>
        <v>0.7</v>
      </c>
    </row>
    <row r="287" spans="1:22" hidden="1">
      <c r="A287" s="18">
        <v>3017</v>
      </c>
      <c r="B287" s="19">
        <v>37348</v>
      </c>
      <c r="C287" s="4" t="s">
        <v>46</v>
      </c>
      <c r="D287" s="4">
        <v>1.48</v>
      </c>
      <c r="E287" s="15">
        <v>5</v>
      </c>
      <c r="F287" s="15">
        <v>5</v>
      </c>
      <c r="G287" s="15">
        <v>5</v>
      </c>
      <c r="H287" s="15">
        <v>5</v>
      </c>
      <c r="I287" s="15">
        <v>1</v>
      </c>
      <c r="J287" s="15">
        <v>5</v>
      </c>
      <c r="K287" s="15">
        <v>5</v>
      </c>
      <c r="L287" s="16">
        <v>0</v>
      </c>
      <c r="M287" t="str">
        <f t="shared" si="133"/>
        <v>N</v>
      </c>
      <c r="N287">
        <v>281</v>
      </c>
      <c r="O287" s="33">
        <f t="shared" si="134"/>
        <v>0</v>
      </c>
      <c r="P287" s="34">
        <f t="shared" si="136"/>
        <v>0.8</v>
      </c>
      <c r="Q287" s="34">
        <f t="shared" si="136"/>
        <v>0.7</v>
      </c>
      <c r="R287" s="34">
        <f t="shared" si="136"/>
        <v>0.8</v>
      </c>
      <c r="S287" s="34">
        <f t="shared" si="136"/>
        <v>0.75</v>
      </c>
      <c r="T287" s="34">
        <f t="shared" si="136"/>
        <v>0.4</v>
      </c>
      <c r="U287" s="34">
        <f t="shared" si="136"/>
        <v>0.55000000000000004</v>
      </c>
      <c r="V287" s="34">
        <f t="shared" si="136"/>
        <v>0.7</v>
      </c>
    </row>
    <row r="288" spans="1:22" hidden="1">
      <c r="A288" s="18">
        <v>11434</v>
      </c>
      <c r="B288" s="19">
        <v>36683</v>
      </c>
      <c r="C288" s="4" t="s">
        <v>46</v>
      </c>
      <c r="D288" s="4">
        <v>3.66</v>
      </c>
      <c r="E288" s="15">
        <v>5</v>
      </c>
      <c r="F288" s="15">
        <v>5</v>
      </c>
      <c r="G288" s="15">
        <v>3</v>
      </c>
      <c r="H288" s="15">
        <v>3</v>
      </c>
      <c r="I288" s="15">
        <v>1</v>
      </c>
      <c r="J288" s="15">
        <v>3</v>
      </c>
      <c r="K288" s="15">
        <v>3</v>
      </c>
      <c r="L288" s="16">
        <v>0</v>
      </c>
      <c r="M288" t="str">
        <f t="shared" si="133"/>
        <v>N</v>
      </c>
      <c r="N288">
        <v>282</v>
      </c>
      <c r="O288" s="33">
        <f t="shared" si="134"/>
        <v>0</v>
      </c>
      <c r="P288" s="34">
        <f t="shared" si="136"/>
        <v>0.8</v>
      </c>
      <c r="Q288" s="34">
        <f t="shared" si="136"/>
        <v>0.7</v>
      </c>
      <c r="R288" s="34">
        <f t="shared" si="136"/>
        <v>0.8</v>
      </c>
      <c r="S288" s="34">
        <f t="shared" si="136"/>
        <v>0.7</v>
      </c>
      <c r="T288" s="34">
        <f t="shared" si="136"/>
        <v>0.45</v>
      </c>
      <c r="U288" s="34">
        <f t="shared" si="136"/>
        <v>0.55000000000000004</v>
      </c>
      <c r="V288" s="34">
        <f t="shared" si="136"/>
        <v>0.7</v>
      </c>
    </row>
    <row r="289" spans="1:22" hidden="1">
      <c r="A289" s="18">
        <v>9878</v>
      </c>
      <c r="B289" s="19">
        <v>38147</v>
      </c>
      <c r="C289" s="4" t="s">
        <v>44</v>
      </c>
      <c r="D289" s="4">
        <v>0.625</v>
      </c>
      <c r="E289" s="15">
        <v>2</v>
      </c>
      <c r="F289" s="15">
        <v>1</v>
      </c>
      <c r="G289" s="15">
        <v>3</v>
      </c>
      <c r="H289" s="15">
        <v>5</v>
      </c>
      <c r="I289" s="15">
        <v>1</v>
      </c>
      <c r="J289" s="15">
        <v>1</v>
      </c>
      <c r="K289" s="15">
        <v>5</v>
      </c>
      <c r="L289" s="16">
        <v>0</v>
      </c>
      <c r="M289" t="str">
        <f t="shared" si="133"/>
        <v>N</v>
      </c>
      <c r="N289">
        <v>283</v>
      </c>
      <c r="O289" s="33">
        <f t="shared" si="134"/>
        <v>0</v>
      </c>
      <c r="P289" s="34">
        <f t="shared" si="136"/>
        <v>0.8</v>
      </c>
      <c r="Q289" s="34">
        <f t="shared" si="136"/>
        <v>0.7</v>
      </c>
      <c r="R289" s="34">
        <f t="shared" si="136"/>
        <v>0.8</v>
      </c>
      <c r="S289" s="34">
        <f t="shared" si="136"/>
        <v>0.7</v>
      </c>
      <c r="T289" s="34">
        <f t="shared" si="136"/>
        <v>0.5</v>
      </c>
      <c r="U289" s="34">
        <f t="shared" si="136"/>
        <v>0.55000000000000004</v>
      </c>
      <c r="V289" s="34">
        <f t="shared" si="136"/>
        <v>0.7</v>
      </c>
    </row>
    <row r="290" spans="1:22" hidden="1">
      <c r="A290" s="18">
        <v>38659</v>
      </c>
      <c r="B290" s="19">
        <v>37738</v>
      </c>
      <c r="C290" s="4" t="s">
        <v>46</v>
      </c>
      <c r="D290" s="4">
        <v>1.01</v>
      </c>
      <c r="E290" s="15">
        <v>4</v>
      </c>
      <c r="F290" s="15">
        <v>5</v>
      </c>
      <c r="G290" s="15">
        <v>1</v>
      </c>
      <c r="H290" s="15">
        <v>1</v>
      </c>
      <c r="I290" s="15">
        <v>1</v>
      </c>
      <c r="J290" s="15">
        <v>3</v>
      </c>
      <c r="K290" s="15">
        <v>1</v>
      </c>
      <c r="L290" s="16">
        <v>0</v>
      </c>
      <c r="M290" t="str">
        <f t="shared" si="133"/>
        <v>N</v>
      </c>
      <c r="N290">
        <v>284</v>
      </c>
      <c r="O290" s="33">
        <f t="shared" si="134"/>
        <v>0</v>
      </c>
      <c r="P290" s="34">
        <f t="shared" si="136"/>
        <v>0.85</v>
      </c>
      <c r="Q290" s="34">
        <f t="shared" si="136"/>
        <v>0.75</v>
      </c>
      <c r="R290" s="34">
        <f t="shared" si="136"/>
        <v>0.8</v>
      </c>
      <c r="S290" s="34">
        <f t="shared" si="136"/>
        <v>0.65</v>
      </c>
      <c r="T290" s="34">
        <f t="shared" si="136"/>
        <v>0.55000000000000004</v>
      </c>
      <c r="U290" s="34">
        <f t="shared" si="136"/>
        <v>0.6</v>
      </c>
      <c r="V290" s="34">
        <f t="shared" si="136"/>
        <v>0.65</v>
      </c>
    </row>
    <row r="291" spans="1:22" hidden="1">
      <c r="A291" s="18">
        <v>36290</v>
      </c>
      <c r="B291" s="19">
        <v>36958</v>
      </c>
      <c r="C291" s="4" t="s">
        <v>46</v>
      </c>
      <c r="D291" s="4">
        <v>3.56</v>
      </c>
      <c r="E291" s="15">
        <v>4</v>
      </c>
      <c r="F291" s="15">
        <v>3</v>
      </c>
      <c r="G291" s="15">
        <v>5</v>
      </c>
      <c r="H291" s="15">
        <v>1</v>
      </c>
      <c r="I291" s="15">
        <v>1</v>
      </c>
      <c r="J291" s="15">
        <v>5</v>
      </c>
      <c r="K291" s="15">
        <v>3</v>
      </c>
      <c r="L291" s="16">
        <v>0</v>
      </c>
      <c r="M291" t="str">
        <f t="shared" si="133"/>
        <v>N</v>
      </c>
      <c r="N291">
        <v>285</v>
      </c>
      <c r="O291" s="33">
        <f t="shared" si="134"/>
        <v>0</v>
      </c>
      <c r="P291" s="34">
        <f t="shared" si="136"/>
        <v>0.85</v>
      </c>
      <c r="Q291" s="34">
        <f t="shared" si="136"/>
        <v>0.75</v>
      </c>
      <c r="R291" s="34">
        <f t="shared" si="136"/>
        <v>0.85</v>
      </c>
      <c r="S291" s="34">
        <f t="shared" si="136"/>
        <v>0.65</v>
      </c>
      <c r="T291" s="34">
        <f t="shared" si="136"/>
        <v>0.6</v>
      </c>
      <c r="U291" s="34">
        <f t="shared" si="136"/>
        <v>0.6</v>
      </c>
      <c r="V291" s="34">
        <f t="shared" si="136"/>
        <v>0.65</v>
      </c>
    </row>
    <row r="292" spans="1:22" hidden="1">
      <c r="A292" s="18">
        <v>36293</v>
      </c>
      <c r="B292" s="19">
        <v>36968</v>
      </c>
      <c r="C292" s="4" t="s">
        <v>46</v>
      </c>
      <c r="D292" s="4">
        <v>3.56</v>
      </c>
      <c r="E292" s="15">
        <v>1</v>
      </c>
      <c r="F292" s="15">
        <v>1</v>
      </c>
      <c r="G292" s="15">
        <v>1</v>
      </c>
      <c r="H292" s="15">
        <v>1</v>
      </c>
      <c r="I292" s="15">
        <v>1</v>
      </c>
      <c r="J292" s="15">
        <v>1</v>
      </c>
      <c r="K292" s="15">
        <v>3</v>
      </c>
      <c r="L292" s="16">
        <v>0</v>
      </c>
      <c r="M292" t="str">
        <f t="shared" si="133"/>
        <v>N</v>
      </c>
      <c r="N292">
        <v>286</v>
      </c>
      <c r="O292" s="33">
        <f t="shared" si="134"/>
        <v>0</v>
      </c>
      <c r="P292" s="34">
        <f t="shared" si="136"/>
        <v>0.85</v>
      </c>
      <c r="Q292" s="34">
        <f t="shared" si="136"/>
        <v>0.75</v>
      </c>
      <c r="R292" s="34">
        <f t="shared" si="136"/>
        <v>0.85</v>
      </c>
      <c r="S292" s="34">
        <f t="shared" si="136"/>
        <v>0.65</v>
      </c>
      <c r="T292" s="34">
        <f t="shared" si="136"/>
        <v>0.65</v>
      </c>
      <c r="U292" s="34">
        <f t="shared" si="136"/>
        <v>0.6</v>
      </c>
      <c r="V292" s="34">
        <f t="shared" si="136"/>
        <v>0.65</v>
      </c>
    </row>
    <row r="293" spans="1:22" hidden="1">
      <c r="A293" s="18">
        <v>36295</v>
      </c>
      <c r="B293" s="19">
        <v>37000</v>
      </c>
      <c r="C293" s="4" t="s">
        <v>46</v>
      </c>
      <c r="D293" s="4">
        <v>3.56</v>
      </c>
      <c r="E293" s="15">
        <v>5</v>
      </c>
      <c r="F293" s="15">
        <v>5</v>
      </c>
      <c r="G293" s="15">
        <v>3</v>
      </c>
      <c r="H293" s="15">
        <v>1</v>
      </c>
      <c r="I293" s="15">
        <v>1</v>
      </c>
      <c r="J293" s="15">
        <v>5</v>
      </c>
      <c r="K293" s="15">
        <v>3</v>
      </c>
      <c r="L293" s="16">
        <v>0</v>
      </c>
      <c r="M293" t="str">
        <f t="shared" si="133"/>
        <v>N</v>
      </c>
      <c r="N293">
        <v>287</v>
      </c>
      <c r="O293" s="33">
        <f t="shared" si="134"/>
        <v>0</v>
      </c>
      <c r="P293" s="34">
        <f t="shared" si="136"/>
        <v>0.9</v>
      </c>
      <c r="Q293" s="34">
        <f t="shared" si="136"/>
        <v>0.8</v>
      </c>
      <c r="R293" s="34">
        <f t="shared" si="136"/>
        <v>0.9</v>
      </c>
      <c r="S293" s="34">
        <f t="shared" si="136"/>
        <v>0.7</v>
      </c>
      <c r="T293" s="34">
        <f t="shared" si="136"/>
        <v>0.65</v>
      </c>
      <c r="U293" s="34">
        <f t="shared" si="136"/>
        <v>0.65</v>
      </c>
      <c r="V293" s="34">
        <f t="shared" si="136"/>
        <v>0.65</v>
      </c>
    </row>
    <row r="294" spans="1:22" hidden="1">
      <c r="A294" s="18">
        <v>36298</v>
      </c>
      <c r="B294" s="19">
        <v>37000</v>
      </c>
      <c r="C294" s="4" t="s">
        <v>46</v>
      </c>
      <c r="D294" s="4">
        <v>3.56</v>
      </c>
      <c r="E294" s="15">
        <v>2</v>
      </c>
      <c r="F294" s="15">
        <v>1</v>
      </c>
      <c r="G294" s="15">
        <v>5</v>
      </c>
      <c r="H294" s="15">
        <v>5</v>
      </c>
      <c r="I294" s="15">
        <v>3</v>
      </c>
      <c r="J294" s="15">
        <v>1</v>
      </c>
      <c r="K294" s="15">
        <v>5</v>
      </c>
      <c r="L294" s="16">
        <v>0</v>
      </c>
      <c r="M294" t="str">
        <f t="shared" si="133"/>
        <v>N</v>
      </c>
      <c r="N294">
        <v>288</v>
      </c>
      <c r="O294" s="33">
        <f t="shared" si="134"/>
        <v>0</v>
      </c>
      <c r="P294" s="34">
        <f t="shared" si="136"/>
        <v>0.85</v>
      </c>
      <c r="Q294" s="34">
        <f t="shared" si="136"/>
        <v>0.75</v>
      </c>
      <c r="R294" s="34">
        <f t="shared" si="136"/>
        <v>0.9</v>
      </c>
      <c r="S294" s="34">
        <f t="shared" si="136"/>
        <v>0.75</v>
      </c>
      <c r="T294" s="34">
        <f t="shared" si="136"/>
        <v>0.7</v>
      </c>
      <c r="U294" s="34">
        <f t="shared" si="136"/>
        <v>0.6</v>
      </c>
      <c r="V294" s="34">
        <f t="shared" si="136"/>
        <v>0.65</v>
      </c>
    </row>
    <row r="295" spans="1:22" hidden="1">
      <c r="A295" s="18">
        <v>11436</v>
      </c>
      <c r="B295" s="19">
        <v>36682</v>
      </c>
      <c r="C295" s="4" t="s">
        <v>44</v>
      </c>
      <c r="D295" s="4">
        <v>3.65</v>
      </c>
      <c r="E295" s="15">
        <v>4</v>
      </c>
      <c r="F295" s="15">
        <v>5</v>
      </c>
      <c r="G295" s="15">
        <v>5</v>
      </c>
      <c r="H295" s="15">
        <v>5</v>
      </c>
      <c r="I295" s="15">
        <v>5</v>
      </c>
      <c r="J295" s="15">
        <v>1</v>
      </c>
      <c r="K295" s="15">
        <v>5</v>
      </c>
      <c r="L295" s="16">
        <v>0</v>
      </c>
      <c r="M295" t="str">
        <f t="shared" si="133"/>
        <v>N</v>
      </c>
      <c r="N295">
        <v>289</v>
      </c>
      <c r="O295" s="33">
        <f t="shared" si="134"/>
        <v>0</v>
      </c>
      <c r="P295" s="34">
        <f t="shared" ref="P295:V310" si="137">COUNTIF(E295:E314,"&gt;"&amp;$O$2)/COUNT(E295:E314)</f>
        <v>0.9</v>
      </c>
      <c r="Q295" s="34">
        <f t="shared" si="137"/>
        <v>0.8</v>
      </c>
      <c r="R295" s="34">
        <f t="shared" si="137"/>
        <v>0.85</v>
      </c>
      <c r="S295" s="34">
        <f t="shared" si="137"/>
        <v>0.7</v>
      </c>
      <c r="T295" s="34">
        <f t="shared" si="137"/>
        <v>0.65</v>
      </c>
      <c r="U295" s="34">
        <f t="shared" si="137"/>
        <v>0.65</v>
      </c>
      <c r="V295" s="34">
        <f t="shared" si="137"/>
        <v>0.65</v>
      </c>
    </row>
    <row r="296" spans="1:22" hidden="1">
      <c r="A296" s="18">
        <v>11534</v>
      </c>
      <c r="B296" s="19">
        <v>38840</v>
      </c>
      <c r="C296" s="4" t="s">
        <v>44</v>
      </c>
      <c r="D296" s="4">
        <v>1.93</v>
      </c>
      <c r="E296" s="15">
        <v>5</v>
      </c>
      <c r="F296" s="15">
        <v>3</v>
      </c>
      <c r="G296" s="15">
        <v>5</v>
      </c>
      <c r="H296" s="15">
        <v>5</v>
      </c>
      <c r="I296" s="15">
        <v>5</v>
      </c>
      <c r="J296" s="15">
        <v>5</v>
      </c>
      <c r="K296" s="15">
        <v>5</v>
      </c>
      <c r="L296" s="16">
        <v>0</v>
      </c>
      <c r="M296" t="str">
        <f t="shared" si="133"/>
        <v>N</v>
      </c>
      <c r="N296">
        <v>290</v>
      </c>
      <c r="O296" s="33">
        <f t="shared" si="134"/>
        <v>0</v>
      </c>
      <c r="P296" s="34">
        <f t="shared" si="137"/>
        <v>0.9</v>
      </c>
      <c r="Q296" s="34">
        <f t="shared" si="137"/>
        <v>0.8</v>
      </c>
      <c r="R296" s="34">
        <f t="shared" si="137"/>
        <v>0.8</v>
      </c>
      <c r="S296" s="34">
        <f t="shared" si="137"/>
        <v>0.65</v>
      </c>
      <c r="T296" s="34">
        <f t="shared" si="137"/>
        <v>0.6</v>
      </c>
      <c r="U296" s="34">
        <f t="shared" si="137"/>
        <v>0.7</v>
      </c>
      <c r="V296" s="34">
        <f t="shared" si="137"/>
        <v>0.65</v>
      </c>
    </row>
    <row r="297" spans="1:22" hidden="1">
      <c r="A297" s="18">
        <v>36419</v>
      </c>
      <c r="B297" s="19">
        <v>36626</v>
      </c>
      <c r="C297" s="4" t="s">
        <v>46</v>
      </c>
      <c r="D297" s="4">
        <v>5.29</v>
      </c>
      <c r="E297" s="15">
        <v>1</v>
      </c>
      <c r="F297" s="15">
        <v>1</v>
      </c>
      <c r="G297" s="15">
        <v>5</v>
      </c>
      <c r="H297" s="15">
        <v>5</v>
      </c>
      <c r="I297" s="15">
        <v>5</v>
      </c>
      <c r="J297" s="15">
        <v>1</v>
      </c>
      <c r="K297" s="15">
        <v>5</v>
      </c>
      <c r="L297" s="16">
        <v>0</v>
      </c>
      <c r="M297" t="str">
        <f t="shared" si="133"/>
        <v>N</v>
      </c>
      <c r="N297">
        <v>291</v>
      </c>
      <c r="O297" s="33">
        <f t="shared" si="134"/>
        <v>0</v>
      </c>
      <c r="P297" s="34">
        <f t="shared" si="137"/>
        <v>0.9</v>
      </c>
      <c r="Q297" s="34">
        <f t="shared" si="137"/>
        <v>0.8</v>
      </c>
      <c r="R297" s="34">
        <f t="shared" si="137"/>
        <v>0.75</v>
      </c>
      <c r="S297" s="34">
        <f t="shared" si="137"/>
        <v>0.6</v>
      </c>
      <c r="T297" s="34">
        <f t="shared" si="137"/>
        <v>0.55000000000000004</v>
      </c>
      <c r="U297" s="34">
        <f t="shared" si="137"/>
        <v>0.7</v>
      </c>
      <c r="V297" s="34">
        <f t="shared" si="137"/>
        <v>0.65</v>
      </c>
    </row>
    <row r="298" spans="1:22" hidden="1">
      <c r="A298" s="18">
        <v>36418</v>
      </c>
      <c r="B298" s="19">
        <v>36626</v>
      </c>
      <c r="C298" s="4" t="s">
        <v>46</v>
      </c>
      <c r="D298" s="4">
        <v>4.04</v>
      </c>
      <c r="E298" s="15">
        <v>5</v>
      </c>
      <c r="F298" s="15">
        <v>5</v>
      </c>
      <c r="G298" s="15">
        <v>5</v>
      </c>
      <c r="H298" s="15">
        <v>5</v>
      </c>
      <c r="I298" s="15">
        <v>5</v>
      </c>
      <c r="J298" s="15">
        <v>3</v>
      </c>
      <c r="K298" s="15">
        <v>3</v>
      </c>
      <c r="L298" s="16">
        <v>0</v>
      </c>
      <c r="M298" t="str">
        <f t="shared" si="133"/>
        <v>N</v>
      </c>
      <c r="N298">
        <v>292</v>
      </c>
      <c r="O298" s="33">
        <f t="shared" si="134"/>
        <v>0</v>
      </c>
      <c r="P298" s="34">
        <f t="shared" si="137"/>
        <v>0.95</v>
      </c>
      <c r="Q298" s="34">
        <f t="shared" si="137"/>
        <v>0.85</v>
      </c>
      <c r="R298" s="34">
        <f t="shared" si="137"/>
        <v>0.75</v>
      </c>
      <c r="S298" s="34">
        <f t="shared" si="137"/>
        <v>0.55000000000000004</v>
      </c>
      <c r="T298" s="34">
        <f t="shared" si="137"/>
        <v>0.5</v>
      </c>
      <c r="U298" s="34">
        <f t="shared" si="137"/>
        <v>0.75</v>
      </c>
      <c r="V298" s="34">
        <f t="shared" si="137"/>
        <v>0.65</v>
      </c>
    </row>
    <row r="299" spans="1:22" hidden="1">
      <c r="A299" s="18">
        <v>38655</v>
      </c>
      <c r="B299" s="19">
        <v>37735</v>
      </c>
      <c r="C299" s="4" t="s">
        <v>46</v>
      </c>
      <c r="D299" s="4">
        <v>0.878</v>
      </c>
      <c r="E299" s="15">
        <v>5</v>
      </c>
      <c r="F299" s="15">
        <v>1</v>
      </c>
      <c r="G299" s="15">
        <v>1</v>
      </c>
      <c r="H299" s="15">
        <v>1</v>
      </c>
      <c r="I299" s="15">
        <v>1</v>
      </c>
      <c r="J299" s="15">
        <v>5</v>
      </c>
      <c r="K299" s="15">
        <v>1</v>
      </c>
      <c r="L299" s="16">
        <v>0</v>
      </c>
      <c r="M299" t="str">
        <f t="shared" si="133"/>
        <v>N</v>
      </c>
      <c r="N299">
        <v>293</v>
      </c>
      <c r="O299" s="33">
        <f t="shared" si="134"/>
        <v>0</v>
      </c>
      <c r="P299" s="34">
        <f t="shared" si="137"/>
        <v>0.95</v>
      </c>
      <c r="Q299" s="34">
        <f t="shared" si="137"/>
        <v>0.8</v>
      </c>
      <c r="R299" s="34">
        <f t="shared" si="137"/>
        <v>0.75</v>
      </c>
      <c r="S299" s="34">
        <f t="shared" si="137"/>
        <v>0.55000000000000004</v>
      </c>
      <c r="T299" s="34">
        <f t="shared" si="137"/>
        <v>0.5</v>
      </c>
      <c r="U299" s="34">
        <f t="shared" si="137"/>
        <v>0.75</v>
      </c>
      <c r="V299" s="34">
        <f t="shared" si="137"/>
        <v>0.65</v>
      </c>
    </row>
    <row r="300" spans="1:22" hidden="1">
      <c r="A300" s="18">
        <v>9702</v>
      </c>
      <c r="B300" s="19">
        <v>37873</v>
      </c>
      <c r="C300" s="4" t="s">
        <v>44</v>
      </c>
      <c r="D300" s="4">
        <v>241</v>
      </c>
      <c r="E300" s="15">
        <v>4</v>
      </c>
      <c r="F300" s="15">
        <v>5</v>
      </c>
      <c r="G300" s="15">
        <v>5</v>
      </c>
      <c r="H300" s="15">
        <v>5</v>
      </c>
      <c r="I300" s="15">
        <v>5</v>
      </c>
      <c r="J300" s="15">
        <v>5</v>
      </c>
      <c r="K300" s="15">
        <v>5</v>
      </c>
      <c r="L300" s="16">
        <v>0</v>
      </c>
      <c r="M300" t="str">
        <f t="shared" si="133"/>
        <v>N</v>
      </c>
      <c r="N300">
        <v>294</v>
      </c>
      <c r="O300" s="33">
        <f t="shared" si="134"/>
        <v>0</v>
      </c>
      <c r="P300" s="34">
        <f t="shared" si="137"/>
        <v>0.95</v>
      </c>
      <c r="Q300" s="34">
        <f t="shared" si="137"/>
        <v>0.85</v>
      </c>
      <c r="R300" s="34">
        <f t="shared" si="137"/>
        <v>0.8</v>
      </c>
      <c r="S300" s="34">
        <f t="shared" si="137"/>
        <v>0.6</v>
      </c>
      <c r="T300" s="34">
        <f t="shared" si="137"/>
        <v>0.5</v>
      </c>
      <c r="U300" s="34">
        <f t="shared" si="137"/>
        <v>0.75</v>
      </c>
      <c r="V300" s="34">
        <f t="shared" si="137"/>
        <v>0.7</v>
      </c>
    </row>
    <row r="301" spans="1:22" hidden="1">
      <c r="A301" s="18">
        <v>11418</v>
      </c>
      <c r="B301" s="19">
        <v>36691</v>
      </c>
      <c r="C301" s="4" t="s">
        <v>46</v>
      </c>
      <c r="D301" s="4">
        <v>673</v>
      </c>
      <c r="E301" s="15">
        <v>5</v>
      </c>
      <c r="F301" s="15">
        <v>3</v>
      </c>
      <c r="G301" s="15">
        <v>1</v>
      </c>
      <c r="H301" s="15">
        <v>5</v>
      </c>
      <c r="I301" s="15">
        <v>1</v>
      </c>
      <c r="J301" s="15">
        <v>5</v>
      </c>
      <c r="K301" s="15">
        <v>1</v>
      </c>
      <c r="L301" s="16">
        <v>0</v>
      </c>
      <c r="M301" t="str">
        <f t="shared" si="133"/>
        <v>N</v>
      </c>
      <c r="N301">
        <v>295</v>
      </c>
      <c r="O301" s="33">
        <f t="shared" si="134"/>
        <v>0</v>
      </c>
      <c r="P301" s="34">
        <f t="shared" si="137"/>
        <v>0.95</v>
      </c>
      <c r="Q301" s="34">
        <f t="shared" si="137"/>
        <v>0.85</v>
      </c>
      <c r="R301" s="34">
        <f t="shared" si="137"/>
        <v>0.75</v>
      </c>
      <c r="S301" s="34">
        <f t="shared" si="137"/>
        <v>0.55000000000000004</v>
      </c>
      <c r="T301" s="34">
        <f t="shared" si="137"/>
        <v>0.45</v>
      </c>
      <c r="U301" s="34">
        <f t="shared" si="137"/>
        <v>0.75</v>
      </c>
      <c r="V301" s="34">
        <f t="shared" si="137"/>
        <v>0.7</v>
      </c>
    </row>
    <row r="302" spans="1:22" hidden="1">
      <c r="A302" s="12">
        <v>9709</v>
      </c>
      <c r="B302" s="14">
        <v>37391</v>
      </c>
      <c r="C302" s="4" t="s">
        <v>44</v>
      </c>
      <c r="D302" s="4">
        <v>2.14</v>
      </c>
      <c r="E302" s="15">
        <v>5</v>
      </c>
      <c r="F302" s="15">
        <v>5</v>
      </c>
      <c r="G302" s="15">
        <v>5</v>
      </c>
      <c r="H302" s="15">
        <v>5</v>
      </c>
      <c r="I302" s="15">
        <v>5</v>
      </c>
      <c r="J302" s="15">
        <v>1</v>
      </c>
      <c r="K302" s="15">
        <v>1</v>
      </c>
      <c r="L302" s="16">
        <v>0</v>
      </c>
      <c r="M302" t="str">
        <f t="shared" si="133"/>
        <v>N</v>
      </c>
      <c r="N302">
        <v>296</v>
      </c>
      <c r="O302" s="33">
        <f t="shared" si="134"/>
        <v>0</v>
      </c>
      <c r="P302" s="34">
        <f t="shared" si="137"/>
        <v>0.95</v>
      </c>
      <c r="Q302" s="34">
        <f t="shared" si="137"/>
        <v>0.8</v>
      </c>
      <c r="R302" s="34">
        <f t="shared" si="137"/>
        <v>0.75</v>
      </c>
      <c r="S302" s="34">
        <f t="shared" si="137"/>
        <v>0.5</v>
      </c>
      <c r="T302" s="34">
        <f t="shared" si="137"/>
        <v>0.45</v>
      </c>
      <c r="U302" s="34">
        <f t="shared" si="137"/>
        <v>0.7</v>
      </c>
      <c r="V302" s="34">
        <f t="shared" si="137"/>
        <v>0.75</v>
      </c>
    </row>
    <row r="303" spans="1:22" hidden="1">
      <c r="A303" s="18">
        <v>9819</v>
      </c>
      <c r="B303" s="19">
        <v>38833</v>
      </c>
      <c r="C303" s="4" t="s">
        <v>44</v>
      </c>
      <c r="D303" s="4">
        <v>0.749</v>
      </c>
      <c r="E303" s="15">
        <v>3</v>
      </c>
      <c r="F303" s="15">
        <v>1</v>
      </c>
      <c r="G303" s="15">
        <v>5</v>
      </c>
      <c r="H303" s="15">
        <v>5</v>
      </c>
      <c r="I303" s="15">
        <v>5</v>
      </c>
      <c r="J303" s="15">
        <v>1</v>
      </c>
      <c r="K303" s="15">
        <v>5</v>
      </c>
      <c r="L303" s="16">
        <v>0</v>
      </c>
      <c r="M303" t="str">
        <f t="shared" si="133"/>
        <v>N</v>
      </c>
      <c r="N303">
        <v>297</v>
      </c>
      <c r="O303" s="33">
        <f t="shared" si="134"/>
        <v>0</v>
      </c>
      <c r="P303" s="34">
        <f t="shared" si="137"/>
        <v>0.95</v>
      </c>
      <c r="Q303" s="34">
        <f t="shared" si="137"/>
        <v>0.75</v>
      </c>
      <c r="R303" s="34">
        <f t="shared" si="137"/>
        <v>0.7</v>
      </c>
      <c r="S303" s="34">
        <f t="shared" si="137"/>
        <v>0.45</v>
      </c>
      <c r="T303" s="34">
        <f t="shared" si="137"/>
        <v>0.4</v>
      </c>
      <c r="U303" s="34">
        <f t="shared" si="137"/>
        <v>0.75</v>
      </c>
      <c r="V303" s="34">
        <f t="shared" si="137"/>
        <v>0.75</v>
      </c>
    </row>
    <row r="304" spans="1:22" hidden="1">
      <c r="A304" s="18">
        <v>9817</v>
      </c>
      <c r="B304" s="19">
        <v>37782</v>
      </c>
      <c r="C304" s="4" t="s">
        <v>44</v>
      </c>
      <c r="D304" s="4">
        <v>4.49</v>
      </c>
      <c r="E304" s="15">
        <v>4</v>
      </c>
      <c r="F304" s="15">
        <v>3</v>
      </c>
      <c r="G304" s="15">
        <v>5</v>
      </c>
      <c r="H304" s="15">
        <v>5</v>
      </c>
      <c r="I304" s="15">
        <v>1</v>
      </c>
      <c r="J304" s="15">
        <v>1</v>
      </c>
      <c r="K304" s="15">
        <v>1</v>
      </c>
      <c r="L304" s="16">
        <v>0</v>
      </c>
      <c r="M304" t="str">
        <f t="shared" si="133"/>
        <v>N</v>
      </c>
      <c r="N304">
        <v>298</v>
      </c>
      <c r="O304" s="33">
        <f t="shared" si="134"/>
        <v>0</v>
      </c>
      <c r="P304" s="34">
        <f t="shared" si="137"/>
        <v>0.95</v>
      </c>
      <c r="Q304" s="34">
        <f t="shared" si="137"/>
        <v>0.8</v>
      </c>
      <c r="R304" s="34">
        <f t="shared" si="137"/>
        <v>0.65</v>
      </c>
      <c r="S304" s="34">
        <f t="shared" si="137"/>
        <v>0.4</v>
      </c>
      <c r="T304" s="34">
        <f t="shared" si="137"/>
        <v>0.35</v>
      </c>
      <c r="U304" s="34">
        <f t="shared" si="137"/>
        <v>0.8</v>
      </c>
      <c r="V304" s="34">
        <f t="shared" si="137"/>
        <v>0.7</v>
      </c>
    </row>
    <row r="305" spans="1:22" hidden="1">
      <c r="A305" s="18">
        <v>9877</v>
      </c>
      <c r="B305" s="19">
        <v>38141</v>
      </c>
      <c r="C305" s="4" t="s">
        <v>44</v>
      </c>
      <c r="D305" s="4">
        <v>1.57</v>
      </c>
      <c r="E305" s="15">
        <v>5</v>
      </c>
      <c r="F305" s="15">
        <v>5</v>
      </c>
      <c r="G305" s="15">
        <v>3</v>
      </c>
      <c r="H305" s="15">
        <v>5</v>
      </c>
      <c r="I305" s="15">
        <v>1</v>
      </c>
      <c r="J305" s="15">
        <v>1</v>
      </c>
      <c r="K305" s="15">
        <v>1</v>
      </c>
      <c r="L305" s="16">
        <v>0</v>
      </c>
      <c r="M305" t="str">
        <f t="shared" si="133"/>
        <v>N</v>
      </c>
      <c r="N305">
        <v>299</v>
      </c>
      <c r="O305" s="33">
        <f t="shared" si="134"/>
        <v>0</v>
      </c>
      <c r="P305" s="34">
        <f t="shared" si="137"/>
        <v>0.95</v>
      </c>
      <c r="Q305" s="34">
        <f t="shared" si="137"/>
        <v>0.8</v>
      </c>
      <c r="R305" s="34">
        <f t="shared" si="137"/>
        <v>0.65</v>
      </c>
      <c r="S305" s="34">
        <f t="shared" si="137"/>
        <v>0.4</v>
      </c>
      <c r="T305" s="34">
        <f t="shared" si="137"/>
        <v>0.4</v>
      </c>
      <c r="U305" s="34">
        <f t="shared" si="137"/>
        <v>0.8</v>
      </c>
      <c r="V305" s="34">
        <f t="shared" si="137"/>
        <v>0.75</v>
      </c>
    </row>
    <row r="306" spans="1:22">
      <c r="A306" s="18">
        <v>9882</v>
      </c>
      <c r="B306" s="19">
        <v>38833</v>
      </c>
      <c r="C306" s="4" t="s">
        <v>44</v>
      </c>
      <c r="D306" s="4">
        <v>1.35</v>
      </c>
      <c r="E306" s="15">
        <v>5</v>
      </c>
      <c r="F306" s="15">
        <v>5</v>
      </c>
      <c r="G306" s="15">
        <v>5</v>
      </c>
      <c r="H306" s="15">
        <v>5</v>
      </c>
      <c r="I306" s="15">
        <v>1</v>
      </c>
      <c r="J306" s="15">
        <v>3</v>
      </c>
      <c r="K306" s="15">
        <v>5</v>
      </c>
      <c r="L306" s="16">
        <v>0</v>
      </c>
      <c r="M306" t="str">
        <f t="shared" si="133"/>
        <v>Y</v>
      </c>
      <c r="N306">
        <v>300</v>
      </c>
      <c r="O306" s="33">
        <f t="shared" si="134"/>
        <v>0</v>
      </c>
      <c r="P306" s="34">
        <f t="shared" si="137"/>
        <v>0.95</v>
      </c>
      <c r="Q306" s="34">
        <f t="shared" si="137"/>
        <v>0.8</v>
      </c>
      <c r="R306" s="34">
        <f t="shared" si="137"/>
        <v>0.65</v>
      </c>
      <c r="S306" s="34">
        <f t="shared" si="137"/>
        <v>0.4</v>
      </c>
      <c r="T306" s="34">
        <f t="shared" si="137"/>
        <v>0.45</v>
      </c>
      <c r="U306" s="34">
        <f t="shared" si="137"/>
        <v>0.85</v>
      </c>
      <c r="V306" s="34">
        <f t="shared" si="137"/>
        <v>0.8</v>
      </c>
    </row>
    <row r="307" spans="1:22" hidden="1">
      <c r="A307" s="18">
        <v>2463</v>
      </c>
      <c r="B307" s="19">
        <v>36977</v>
      </c>
      <c r="C307" s="4" t="s">
        <v>46</v>
      </c>
      <c r="D307" s="4">
        <v>1.46</v>
      </c>
      <c r="E307" s="15">
        <v>5</v>
      </c>
      <c r="F307" s="15">
        <v>5</v>
      </c>
      <c r="G307" s="15">
        <v>3</v>
      </c>
      <c r="H307" s="15">
        <v>1</v>
      </c>
      <c r="I307" s="15">
        <v>5</v>
      </c>
      <c r="J307" s="15">
        <v>5</v>
      </c>
      <c r="K307" s="15">
        <v>5</v>
      </c>
      <c r="L307" s="16">
        <v>0</v>
      </c>
      <c r="M307" t="str">
        <f t="shared" si="133"/>
        <v>N</v>
      </c>
      <c r="N307">
        <v>301</v>
      </c>
      <c r="O307" s="33">
        <f t="shared" si="134"/>
        <v>0</v>
      </c>
      <c r="P307" s="34">
        <f t="shared" si="137"/>
        <v>0.95</v>
      </c>
      <c r="Q307" s="34">
        <f t="shared" si="137"/>
        <v>0.8</v>
      </c>
      <c r="R307" s="34">
        <f t="shared" si="137"/>
        <v>0.65</v>
      </c>
      <c r="S307" s="34">
        <f t="shared" si="137"/>
        <v>0.35</v>
      </c>
      <c r="T307" s="34">
        <f t="shared" si="137"/>
        <v>0.5</v>
      </c>
      <c r="U307" s="34">
        <f t="shared" si="137"/>
        <v>0.85</v>
      </c>
      <c r="V307" s="34">
        <f t="shared" si="137"/>
        <v>0.8</v>
      </c>
    </row>
    <row r="308" spans="1:22" hidden="1">
      <c r="A308" s="18">
        <v>38427</v>
      </c>
      <c r="B308" s="19">
        <v>37376</v>
      </c>
      <c r="C308" s="4" t="s">
        <v>46</v>
      </c>
      <c r="D308" s="4">
        <v>1.27</v>
      </c>
      <c r="E308" s="15">
        <v>5</v>
      </c>
      <c r="F308" s="15">
        <v>5</v>
      </c>
      <c r="G308" s="15">
        <v>5</v>
      </c>
      <c r="H308" s="15">
        <v>5</v>
      </c>
      <c r="I308" s="15">
        <v>5</v>
      </c>
      <c r="J308" s="15">
        <v>5</v>
      </c>
      <c r="K308" s="15">
        <v>5</v>
      </c>
      <c r="L308" s="16">
        <v>0</v>
      </c>
      <c r="M308" t="str">
        <f t="shared" si="133"/>
        <v>N</v>
      </c>
      <c r="N308">
        <v>302</v>
      </c>
      <c r="O308" s="33">
        <f t="shared" si="134"/>
        <v>0</v>
      </c>
      <c r="P308" s="34">
        <f t="shared" si="137"/>
        <v>0.95</v>
      </c>
      <c r="Q308" s="34">
        <f t="shared" si="137"/>
        <v>0.8</v>
      </c>
      <c r="R308" s="34">
        <f t="shared" si="137"/>
        <v>0.6</v>
      </c>
      <c r="S308" s="34">
        <f t="shared" si="137"/>
        <v>0.35</v>
      </c>
      <c r="T308" s="34">
        <f t="shared" si="137"/>
        <v>0.45</v>
      </c>
      <c r="U308" s="34">
        <f t="shared" si="137"/>
        <v>0.85</v>
      </c>
      <c r="V308" s="34">
        <f t="shared" si="137"/>
        <v>0.75</v>
      </c>
    </row>
    <row r="309" spans="1:22" hidden="1">
      <c r="A309" s="18">
        <v>38388</v>
      </c>
      <c r="B309" s="19">
        <v>37360</v>
      </c>
      <c r="C309" s="4" t="s">
        <v>46</v>
      </c>
      <c r="D309" s="4">
        <v>1.41</v>
      </c>
      <c r="E309" s="15">
        <v>5</v>
      </c>
      <c r="F309" s="15">
        <v>5</v>
      </c>
      <c r="G309" s="15">
        <v>3</v>
      </c>
      <c r="H309" s="15">
        <v>1</v>
      </c>
      <c r="I309" s="15">
        <v>5</v>
      </c>
      <c r="J309" s="15">
        <v>5</v>
      </c>
      <c r="K309" s="15">
        <v>1</v>
      </c>
      <c r="L309" s="16">
        <v>0</v>
      </c>
      <c r="M309" t="str">
        <f t="shared" si="133"/>
        <v>N</v>
      </c>
      <c r="N309">
        <v>303</v>
      </c>
      <c r="O309" s="33">
        <f t="shared" si="134"/>
        <v>0</v>
      </c>
      <c r="P309" s="34">
        <f t="shared" si="137"/>
        <v>0.95</v>
      </c>
      <c r="Q309" s="34">
        <f t="shared" si="137"/>
        <v>0.8</v>
      </c>
      <c r="R309" s="34">
        <f t="shared" si="137"/>
        <v>0.6</v>
      </c>
      <c r="S309" s="34">
        <f t="shared" si="137"/>
        <v>0.3</v>
      </c>
      <c r="T309" s="34">
        <f t="shared" si="137"/>
        <v>0.45</v>
      </c>
      <c r="U309" s="34">
        <f t="shared" si="137"/>
        <v>0.85</v>
      </c>
      <c r="V309" s="34">
        <f t="shared" si="137"/>
        <v>0.75</v>
      </c>
    </row>
    <row r="310" spans="1:22" hidden="1">
      <c r="A310" s="18">
        <v>38424</v>
      </c>
      <c r="B310" s="19">
        <v>37376</v>
      </c>
      <c r="C310" s="4" t="s">
        <v>46</v>
      </c>
      <c r="D310" s="4">
        <v>1.32</v>
      </c>
      <c r="E310" s="15">
        <v>4</v>
      </c>
      <c r="F310" s="15">
        <v>3</v>
      </c>
      <c r="G310" s="15">
        <v>3</v>
      </c>
      <c r="H310" s="15">
        <v>1</v>
      </c>
      <c r="I310" s="15">
        <v>5</v>
      </c>
      <c r="J310" s="15">
        <v>5</v>
      </c>
      <c r="K310" s="15">
        <v>1</v>
      </c>
      <c r="L310" s="16">
        <v>0</v>
      </c>
      <c r="M310" t="str">
        <f t="shared" si="133"/>
        <v>N</v>
      </c>
      <c r="N310">
        <v>304</v>
      </c>
      <c r="O310" s="33">
        <f t="shared" si="134"/>
        <v>0</v>
      </c>
      <c r="P310" s="34">
        <f t="shared" si="137"/>
        <v>0.9</v>
      </c>
      <c r="Q310" s="34">
        <f t="shared" si="137"/>
        <v>0.8</v>
      </c>
      <c r="R310" s="34">
        <f t="shared" si="137"/>
        <v>0.6</v>
      </c>
      <c r="S310" s="34">
        <f t="shared" si="137"/>
        <v>0.35</v>
      </c>
      <c r="T310" s="34">
        <f t="shared" si="137"/>
        <v>0.45</v>
      </c>
      <c r="U310" s="34">
        <f t="shared" si="137"/>
        <v>0.8</v>
      </c>
      <c r="V310" s="34">
        <f t="shared" si="137"/>
        <v>0.8</v>
      </c>
    </row>
    <row r="311" spans="1:22" hidden="1">
      <c r="A311" s="18">
        <v>2464</v>
      </c>
      <c r="B311" s="19">
        <v>36977</v>
      </c>
      <c r="C311" s="4" t="s">
        <v>46</v>
      </c>
      <c r="D311" s="4">
        <v>1.44</v>
      </c>
      <c r="E311" s="15">
        <v>5</v>
      </c>
      <c r="F311" s="15">
        <v>3</v>
      </c>
      <c r="G311" s="15">
        <v>5</v>
      </c>
      <c r="H311" s="15">
        <v>1</v>
      </c>
      <c r="I311" s="15">
        <v>3</v>
      </c>
      <c r="J311" s="15">
        <v>3</v>
      </c>
      <c r="K311" s="15">
        <v>5</v>
      </c>
      <c r="L311" s="16">
        <v>0</v>
      </c>
      <c r="M311" t="str">
        <f t="shared" si="133"/>
        <v>N</v>
      </c>
      <c r="N311">
        <v>305</v>
      </c>
      <c r="O311" s="33">
        <f t="shared" si="134"/>
        <v>0</v>
      </c>
      <c r="P311" s="34">
        <f t="shared" ref="P311:V326" si="138">COUNTIF(E311:E330,"&gt;"&amp;$O$2)/COUNT(E311:E330)</f>
        <v>0.9</v>
      </c>
      <c r="Q311" s="34">
        <f t="shared" si="138"/>
        <v>0.8</v>
      </c>
      <c r="R311" s="34">
        <f t="shared" si="138"/>
        <v>0.55000000000000004</v>
      </c>
      <c r="S311" s="34">
        <f t="shared" si="138"/>
        <v>0.35</v>
      </c>
      <c r="T311" s="34">
        <f t="shared" si="138"/>
        <v>0.45</v>
      </c>
      <c r="U311" s="34">
        <f t="shared" si="138"/>
        <v>0.8</v>
      </c>
      <c r="V311" s="34">
        <f t="shared" si="138"/>
        <v>0.8</v>
      </c>
    </row>
    <row r="312" spans="1:22" hidden="1">
      <c r="A312" s="18">
        <v>36394</v>
      </c>
      <c r="B312" s="19">
        <v>37011</v>
      </c>
      <c r="C312" s="4" t="s">
        <v>46</v>
      </c>
      <c r="D312" s="4">
        <v>1.32</v>
      </c>
      <c r="E312" s="15">
        <v>5</v>
      </c>
      <c r="F312" s="15">
        <v>3</v>
      </c>
      <c r="G312" s="15">
        <v>5</v>
      </c>
      <c r="H312" s="15">
        <v>5</v>
      </c>
      <c r="I312" s="15">
        <v>1</v>
      </c>
      <c r="J312" s="15">
        <v>3</v>
      </c>
      <c r="K312" s="15">
        <v>5</v>
      </c>
      <c r="L312" s="16">
        <v>0</v>
      </c>
      <c r="M312" t="str">
        <f t="shared" si="133"/>
        <v>N</v>
      </c>
      <c r="N312">
        <v>306</v>
      </c>
      <c r="O312" s="33">
        <f t="shared" si="134"/>
        <v>0</v>
      </c>
      <c r="P312" s="34">
        <f t="shared" si="138"/>
        <v>0.9</v>
      </c>
      <c r="Q312" s="34">
        <f t="shared" si="138"/>
        <v>0.75</v>
      </c>
      <c r="R312" s="34">
        <f t="shared" si="138"/>
        <v>0.55000000000000004</v>
      </c>
      <c r="S312" s="34">
        <f t="shared" si="138"/>
        <v>0.4</v>
      </c>
      <c r="T312" s="34">
        <f t="shared" si="138"/>
        <v>0.45</v>
      </c>
      <c r="U312" s="34">
        <f t="shared" si="138"/>
        <v>0.8</v>
      </c>
      <c r="V312" s="34">
        <f t="shared" si="138"/>
        <v>0.8</v>
      </c>
    </row>
    <row r="313" spans="1:22" hidden="1">
      <c r="A313" s="18">
        <v>3197</v>
      </c>
      <c r="B313" s="19">
        <v>37341</v>
      </c>
      <c r="C313" s="4" t="s">
        <v>46</v>
      </c>
      <c r="D313" s="4">
        <v>1.27</v>
      </c>
      <c r="E313" s="15">
        <v>1</v>
      </c>
      <c r="F313" s="15">
        <v>1</v>
      </c>
      <c r="G313" s="15">
        <v>5</v>
      </c>
      <c r="H313" s="15">
        <v>5</v>
      </c>
      <c r="I313" s="15">
        <v>5</v>
      </c>
      <c r="J313" s="15">
        <v>1</v>
      </c>
      <c r="K313" s="15">
        <v>5</v>
      </c>
      <c r="L313" s="16">
        <v>0</v>
      </c>
      <c r="M313" t="str">
        <f t="shared" si="133"/>
        <v>N</v>
      </c>
      <c r="N313">
        <v>307</v>
      </c>
      <c r="O313" s="33">
        <f t="shared" si="134"/>
        <v>0</v>
      </c>
      <c r="P313" s="34">
        <f t="shared" si="138"/>
        <v>0.9</v>
      </c>
      <c r="Q313" s="34">
        <f t="shared" si="138"/>
        <v>0.75</v>
      </c>
      <c r="R313" s="34">
        <f t="shared" si="138"/>
        <v>0.55000000000000004</v>
      </c>
      <c r="S313" s="34">
        <f t="shared" si="138"/>
        <v>0.4</v>
      </c>
      <c r="T313" s="34">
        <f t="shared" si="138"/>
        <v>0.5</v>
      </c>
      <c r="U313" s="34">
        <f t="shared" si="138"/>
        <v>0.8</v>
      </c>
      <c r="V313" s="34">
        <f t="shared" si="138"/>
        <v>0.8</v>
      </c>
    </row>
    <row r="314" spans="1:22" hidden="1">
      <c r="A314" s="12">
        <v>11421</v>
      </c>
      <c r="B314" s="14">
        <v>36719</v>
      </c>
      <c r="C314" s="4" t="s">
        <v>46</v>
      </c>
      <c r="D314" s="4">
        <v>3.1</v>
      </c>
      <c r="E314" s="15">
        <v>3</v>
      </c>
      <c r="F314" s="15">
        <v>5</v>
      </c>
      <c r="G314" s="15">
        <v>1</v>
      </c>
      <c r="H314" s="15">
        <v>1</v>
      </c>
      <c r="I314" s="15">
        <v>1</v>
      </c>
      <c r="J314" s="15">
        <v>3</v>
      </c>
      <c r="K314" s="15">
        <v>3</v>
      </c>
      <c r="L314" s="16">
        <v>0</v>
      </c>
      <c r="M314" t="str">
        <f t="shared" si="133"/>
        <v>N</v>
      </c>
      <c r="N314">
        <v>308</v>
      </c>
      <c r="O314" s="33">
        <f t="shared" si="134"/>
        <v>0</v>
      </c>
      <c r="P314" s="34">
        <f t="shared" si="138"/>
        <v>0.95</v>
      </c>
      <c r="Q314" s="34">
        <f t="shared" si="138"/>
        <v>0.75</v>
      </c>
      <c r="R314" s="34">
        <f t="shared" si="138"/>
        <v>0.55000000000000004</v>
      </c>
      <c r="S314" s="34">
        <f t="shared" si="138"/>
        <v>0.4</v>
      </c>
      <c r="T314" s="34">
        <f t="shared" si="138"/>
        <v>0.5</v>
      </c>
      <c r="U314" s="34">
        <f t="shared" si="138"/>
        <v>0.85</v>
      </c>
      <c r="V314" s="34">
        <f t="shared" si="138"/>
        <v>0.8</v>
      </c>
    </row>
    <row r="315" spans="1:22" hidden="1">
      <c r="A315" s="12">
        <v>11422</v>
      </c>
      <c r="B315" s="14">
        <v>36873</v>
      </c>
      <c r="C315" s="4" t="s">
        <v>46</v>
      </c>
      <c r="D315" s="4">
        <v>3.1</v>
      </c>
      <c r="E315" s="15">
        <v>5</v>
      </c>
      <c r="F315" s="15">
        <v>5</v>
      </c>
      <c r="G315" s="15">
        <v>1</v>
      </c>
      <c r="H315" s="15">
        <v>1</v>
      </c>
      <c r="I315" s="15">
        <v>1</v>
      </c>
      <c r="J315" s="15">
        <v>5</v>
      </c>
      <c r="K315" s="15">
        <v>3</v>
      </c>
      <c r="L315" s="16">
        <v>0</v>
      </c>
      <c r="M315" t="str">
        <f t="shared" si="133"/>
        <v>N</v>
      </c>
      <c r="N315">
        <v>309</v>
      </c>
      <c r="O315" s="33">
        <f t="shared" si="134"/>
        <v>0</v>
      </c>
      <c r="P315" s="34">
        <f t="shared" si="138"/>
        <v>0.95</v>
      </c>
      <c r="Q315" s="34">
        <f t="shared" si="138"/>
        <v>0.75</v>
      </c>
      <c r="R315" s="34">
        <f t="shared" si="138"/>
        <v>0.6</v>
      </c>
      <c r="S315" s="34">
        <f t="shared" si="138"/>
        <v>0.45</v>
      </c>
      <c r="T315" s="34">
        <f t="shared" si="138"/>
        <v>0.5</v>
      </c>
      <c r="U315" s="34">
        <f t="shared" si="138"/>
        <v>0.8</v>
      </c>
      <c r="V315" s="34">
        <f t="shared" si="138"/>
        <v>0.8</v>
      </c>
    </row>
    <row r="316" spans="1:22" hidden="1">
      <c r="A316" s="12">
        <v>11423</v>
      </c>
      <c r="B316" s="14">
        <v>36978</v>
      </c>
      <c r="C316" s="4" t="s">
        <v>46</v>
      </c>
      <c r="D316" s="4">
        <v>3.1</v>
      </c>
      <c r="E316" s="15">
        <v>3</v>
      </c>
      <c r="F316" s="15">
        <v>5</v>
      </c>
      <c r="G316" s="15">
        <v>1</v>
      </c>
      <c r="H316" s="15">
        <v>1</v>
      </c>
      <c r="I316" s="15">
        <v>1</v>
      </c>
      <c r="J316" s="15">
        <v>3</v>
      </c>
      <c r="K316" s="15">
        <v>5</v>
      </c>
      <c r="L316" s="16">
        <v>0</v>
      </c>
      <c r="M316" t="str">
        <f t="shared" si="133"/>
        <v>N</v>
      </c>
      <c r="N316">
        <v>310</v>
      </c>
      <c r="O316" s="33">
        <f t="shared" si="134"/>
        <v>0</v>
      </c>
      <c r="P316" s="34">
        <f t="shared" si="138"/>
        <v>0.95</v>
      </c>
      <c r="Q316" s="34">
        <f t="shared" si="138"/>
        <v>0.7</v>
      </c>
      <c r="R316" s="34">
        <f t="shared" si="138"/>
        <v>0.6</v>
      </c>
      <c r="S316" s="34">
        <f t="shared" si="138"/>
        <v>0.45</v>
      </c>
      <c r="T316" s="34">
        <f t="shared" si="138"/>
        <v>0.5</v>
      </c>
      <c r="U316" s="34">
        <f t="shared" si="138"/>
        <v>0.8</v>
      </c>
      <c r="V316" s="34">
        <f t="shared" si="138"/>
        <v>0.75</v>
      </c>
    </row>
    <row r="317" spans="1:22" hidden="1">
      <c r="A317" s="18">
        <v>36430</v>
      </c>
      <c r="B317" s="19">
        <v>36609</v>
      </c>
      <c r="C317" s="4" t="s">
        <v>46</v>
      </c>
      <c r="D317" s="4">
        <v>7.04</v>
      </c>
      <c r="E317" s="15">
        <v>5</v>
      </c>
      <c r="F317" s="15">
        <v>5</v>
      </c>
      <c r="G317" s="15">
        <v>3</v>
      </c>
      <c r="H317" s="15">
        <v>1</v>
      </c>
      <c r="I317" s="15">
        <v>1</v>
      </c>
      <c r="J317" s="15">
        <v>5</v>
      </c>
      <c r="K317" s="15">
        <v>5</v>
      </c>
      <c r="L317" s="16">
        <v>0</v>
      </c>
      <c r="M317" t="str">
        <f t="shared" si="133"/>
        <v>N</v>
      </c>
      <c r="N317">
        <v>311</v>
      </c>
      <c r="O317" s="33">
        <f t="shared" si="134"/>
        <v>0</v>
      </c>
      <c r="P317" s="34">
        <f t="shared" si="138"/>
        <v>0.95</v>
      </c>
      <c r="Q317" s="34">
        <f t="shared" si="138"/>
        <v>0.65</v>
      </c>
      <c r="R317" s="34">
        <f t="shared" si="138"/>
        <v>0.6</v>
      </c>
      <c r="S317" s="34">
        <f t="shared" si="138"/>
        <v>0.5</v>
      </c>
      <c r="T317" s="34">
        <f t="shared" si="138"/>
        <v>0.55000000000000004</v>
      </c>
      <c r="U317" s="34">
        <f t="shared" si="138"/>
        <v>0.8</v>
      </c>
      <c r="V317" s="34">
        <f t="shared" si="138"/>
        <v>0.7</v>
      </c>
    </row>
    <row r="318" spans="1:22" hidden="1">
      <c r="A318" s="18">
        <v>36422</v>
      </c>
      <c r="B318" s="19">
        <v>36640</v>
      </c>
      <c r="C318" s="4" t="s">
        <v>46</v>
      </c>
      <c r="D318" s="4">
        <v>1.1200000000000001</v>
      </c>
      <c r="E318" s="15">
        <v>5</v>
      </c>
      <c r="F318" s="15">
        <v>1</v>
      </c>
      <c r="G318" s="15">
        <v>5</v>
      </c>
      <c r="H318" s="15">
        <v>5</v>
      </c>
      <c r="I318" s="15">
        <v>5</v>
      </c>
      <c r="J318" s="15">
        <v>5</v>
      </c>
      <c r="K318" s="15">
        <v>5</v>
      </c>
      <c r="L318" s="16">
        <v>0</v>
      </c>
      <c r="M318" t="str">
        <f t="shared" si="133"/>
        <v>N</v>
      </c>
      <c r="N318">
        <v>312</v>
      </c>
      <c r="O318" s="33">
        <f t="shared" si="134"/>
        <v>0</v>
      </c>
      <c r="P318" s="34">
        <f t="shared" si="138"/>
        <v>0.95</v>
      </c>
      <c r="Q318" s="34">
        <f t="shared" si="138"/>
        <v>0.65</v>
      </c>
      <c r="R318" s="34">
        <f t="shared" si="138"/>
        <v>0.6</v>
      </c>
      <c r="S318" s="34">
        <f t="shared" si="138"/>
        <v>0.5</v>
      </c>
      <c r="T318" s="34">
        <f t="shared" si="138"/>
        <v>0.55000000000000004</v>
      </c>
      <c r="U318" s="34">
        <f t="shared" si="138"/>
        <v>0.8</v>
      </c>
      <c r="V318" s="34">
        <f t="shared" si="138"/>
        <v>0.7</v>
      </c>
    </row>
    <row r="319" spans="1:22" hidden="1">
      <c r="A319" s="18">
        <v>3195</v>
      </c>
      <c r="B319" s="19">
        <v>36608</v>
      </c>
      <c r="C319" s="4" t="s">
        <v>46</v>
      </c>
      <c r="D319" s="4">
        <v>1.1200000000000001</v>
      </c>
      <c r="E319" s="15">
        <v>5</v>
      </c>
      <c r="F319" s="15">
        <v>5</v>
      </c>
      <c r="G319" s="15">
        <v>5</v>
      </c>
      <c r="H319" s="15">
        <v>5</v>
      </c>
      <c r="I319" s="15">
        <v>1</v>
      </c>
      <c r="J319" s="15">
        <v>5</v>
      </c>
      <c r="K319" s="15">
        <v>5</v>
      </c>
      <c r="L319" s="16">
        <v>0</v>
      </c>
      <c r="M319" t="str">
        <f t="shared" si="133"/>
        <v>N</v>
      </c>
      <c r="N319">
        <v>313</v>
      </c>
      <c r="O319" s="33">
        <f t="shared" si="134"/>
        <v>0</v>
      </c>
      <c r="P319" s="34">
        <f t="shared" si="138"/>
        <v>0.9</v>
      </c>
      <c r="Q319" s="34">
        <f t="shared" si="138"/>
        <v>0.65</v>
      </c>
      <c r="R319" s="34">
        <f t="shared" si="138"/>
        <v>0.55000000000000004</v>
      </c>
      <c r="S319" s="34">
        <f t="shared" si="138"/>
        <v>0.45</v>
      </c>
      <c r="T319" s="34">
        <f t="shared" si="138"/>
        <v>0.55000000000000004</v>
      </c>
      <c r="U319" s="34">
        <f t="shared" si="138"/>
        <v>0.8</v>
      </c>
      <c r="V319" s="34">
        <f t="shared" si="138"/>
        <v>0.7</v>
      </c>
    </row>
    <row r="320" spans="1:22" hidden="1">
      <c r="A320" s="18">
        <v>36426</v>
      </c>
      <c r="B320" s="19">
        <v>36602</v>
      </c>
      <c r="C320" s="4" t="s">
        <v>46</v>
      </c>
      <c r="D320" s="4">
        <v>4.2300000000000004</v>
      </c>
      <c r="E320" s="15">
        <v>5</v>
      </c>
      <c r="F320" s="15">
        <v>3</v>
      </c>
      <c r="G320" s="15">
        <v>1</v>
      </c>
      <c r="H320" s="15">
        <v>1</v>
      </c>
      <c r="I320" s="15">
        <v>1</v>
      </c>
      <c r="J320" s="15">
        <v>5</v>
      </c>
      <c r="K320" s="15">
        <v>5</v>
      </c>
      <c r="L320" s="16">
        <v>0</v>
      </c>
      <c r="M320" t="str">
        <f t="shared" si="133"/>
        <v>N</v>
      </c>
      <c r="N320">
        <v>314</v>
      </c>
      <c r="O320" s="33">
        <f t="shared" si="134"/>
        <v>0</v>
      </c>
      <c r="P320" s="34">
        <f t="shared" si="138"/>
        <v>0.9</v>
      </c>
      <c r="Q320" s="34">
        <f t="shared" si="138"/>
        <v>0.65</v>
      </c>
      <c r="R320" s="34">
        <f t="shared" si="138"/>
        <v>0.55000000000000004</v>
      </c>
      <c r="S320" s="34">
        <f t="shared" si="138"/>
        <v>0.4</v>
      </c>
      <c r="T320" s="34">
        <f t="shared" si="138"/>
        <v>0.55000000000000004</v>
      </c>
      <c r="U320" s="34">
        <f t="shared" si="138"/>
        <v>0.8</v>
      </c>
      <c r="V320" s="34">
        <f t="shared" si="138"/>
        <v>0.7</v>
      </c>
    </row>
    <row r="321" spans="1:22" hidden="1">
      <c r="A321" s="18">
        <v>9220</v>
      </c>
      <c r="B321" s="19">
        <v>37852</v>
      </c>
      <c r="C321" s="4" t="s">
        <v>46</v>
      </c>
      <c r="D321" s="4">
        <v>5.92</v>
      </c>
      <c r="E321" s="15">
        <v>3</v>
      </c>
      <c r="F321" s="15">
        <v>1</v>
      </c>
      <c r="G321" s="15">
        <v>1</v>
      </c>
      <c r="H321" s="15">
        <v>1</v>
      </c>
      <c r="I321" s="15">
        <v>1</v>
      </c>
      <c r="J321" s="15">
        <v>1</v>
      </c>
      <c r="K321" s="15">
        <v>5</v>
      </c>
      <c r="L321" s="16">
        <v>0</v>
      </c>
      <c r="M321" t="str">
        <f t="shared" si="133"/>
        <v>N</v>
      </c>
      <c r="N321">
        <v>315</v>
      </c>
      <c r="O321" s="33">
        <f t="shared" si="134"/>
        <v>0</v>
      </c>
      <c r="P321" s="34">
        <f t="shared" si="138"/>
        <v>0.9</v>
      </c>
      <c r="Q321" s="34">
        <f t="shared" si="138"/>
        <v>0.65</v>
      </c>
      <c r="R321" s="34">
        <f t="shared" si="138"/>
        <v>0.55000000000000004</v>
      </c>
      <c r="S321" s="34">
        <f t="shared" si="138"/>
        <v>0.4</v>
      </c>
      <c r="T321" s="34">
        <f t="shared" si="138"/>
        <v>0.6</v>
      </c>
      <c r="U321" s="34">
        <f t="shared" si="138"/>
        <v>0.8</v>
      </c>
      <c r="V321" s="34">
        <f t="shared" si="138"/>
        <v>0.7</v>
      </c>
    </row>
    <row r="322" spans="1:22" hidden="1">
      <c r="A322" s="18">
        <v>3207</v>
      </c>
      <c r="B322" s="19">
        <v>36608</v>
      </c>
      <c r="C322" s="4" t="s">
        <v>46</v>
      </c>
      <c r="D322" s="4">
        <v>0.66500000000000004</v>
      </c>
      <c r="E322" s="15">
        <v>4</v>
      </c>
      <c r="F322" s="15">
        <v>1</v>
      </c>
      <c r="G322" s="15">
        <v>1</v>
      </c>
      <c r="H322" s="15">
        <v>1</v>
      </c>
      <c r="I322" s="15">
        <v>1</v>
      </c>
      <c r="J322" s="15">
        <v>3</v>
      </c>
      <c r="K322" s="15">
        <v>1</v>
      </c>
      <c r="L322" s="16">
        <v>0</v>
      </c>
      <c r="M322" t="str">
        <f t="shared" si="133"/>
        <v>N</v>
      </c>
      <c r="N322">
        <v>316</v>
      </c>
      <c r="O322" s="33">
        <f t="shared" si="134"/>
        <v>0</v>
      </c>
      <c r="P322" s="34">
        <f t="shared" si="138"/>
        <v>0.9</v>
      </c>
      <c r="Q322" s="34">
        <f t="shared" si="138"/>
        <v>0.7</v>
      </c>
      <c r="R322" s="34">
        <f t="shared" si="138"/>
        <v>0.6</v>
      </c>
      <c r="S322" s="34">
        <f t="shared" si="138"/>
        <v>0.45</v>
      </c>
      <c r="T322" s="34">
        <f t="shared" si="138"/>
        <v>0.65</v>
      </c>
      <c r="U322" s="34">
        <f t="shared" si="138"/>
        <v>0.85</v>
      </c>
      <c r="V322" s="34">
        <f t="shared" si="138"/>
        <v>0.65</v>
      </c>
    </row>
    <row r="323" spans="1:22" hidden="1">
      <c r="A323" s="18">
        <v>36431</v>
      </c>
      <c r="B323" s="19">
        <v>36609</v>
      </c>
      <c r="C323" s="4" t="s">
        <v>46</v>
      </c>
      <c r="D323" s="4">
        <v>2.36</v>
      </c>
      <c r="E323" s="15">
        <v>5</v>
      </c>
      <c r="F323" s="15">
        <v>5</v>
      </c>
      <c r="G323" s="15">
        <v>1</v>
      </c>
      <c r="H323" s="15">
        <v>1</v>
      </c>
      <c r="I323" s="15">
        <v>1</v>
      </c>
      <c r="J323" s="15">
        <v>5</v>
      </c>
      <c r="K323" s="15">
        <v>1</v>
      </c>
      <c r="L323" s="16">
        <v>0</v>
      </c>
      <c r="M323" t="str">
        <f t="shared" si="133"/>
        <v>N</v>
      </c>
      <c r="N323">
        <v>317</v>
      </c>
      <c r="O323" s="33">
        <f t="shared" si="134"/>
        <v>0</v>
      </c>
      <c r="P323" s="34">
        <f t="shared" si="138"/>
        <v>0.9</v>
      </c>
      <c r="Q323" s="34">
        <f t="shared" si="138"/>
        <v>0.75</v>
      </c>
      <c r="R323" s="34">
        <f t="shared" si="138"/>
        <v>0.65</v>
      </c>
      <c r="S323" s="34">
        <f t="shared" si="138"/>
        <v>0.5</v>
      </c>
      <c r="T323" s="34">
        <f t="shared" si="138"/>
        <v>0.7</v>
      </c>
      <c r="U323" s="34">
        <f t="shared" si="138"/>
        <v>0.85</v>
      </c>
      <c r="V323" s="34">
        <f t="shared" si="138"/>
        <v>0.7</v>
      </c>
    </row>
    <row r="324" spans="1:22" hidden="1">
      <c r="A324" s="18">
        <v>3208</v>
      </c>
      <c r="B324" s="19">
        <v>37341</v>
      </c>
      <c r="C324" s="4" t="s">
        <v>46</v>
      </c>
      <c r="D324" s="4">
        <v>0.88600000000000001</v>
      </c>
      <c r="E324" s="15">
        <v>3</v>
      </c>
      <c r="F324" s="15">
        <v>3</v>
      </c>
      <c r="G324" s="15">
        <v>5</v>
      </c>
      <c r="H324" s="15">
        <v>5</v>
      </c>
      <c r="I324" s="15">
        <v>5</v>
      </c>
      <c r="J324" s="15">
        <v>1</v>
      </c>
      <c r="K324" s="15">
        <v>5</v>
      </c>
      <c r="L324" s="16">
        <v>0</v>
      </c>
      <c r="M324" t="str">
        <f t="shared" si="133"/>
        <v>N</v>
      </c>
      <c r="N324">
        <v>318</v>
      </c>
      <c r="O324" s="33">
        <f t="shared" si="134"/>
        <v>0</v>
      </c>
      <c r="P324" s="34">
        <f t="shared" si="138"/>
        <v>0.85</v>
      </c>
      <c r="Q324" s="34">
        <f t="shared" si="138"/>
        <v>0.75</v>
      </c>
      <c r="R324" s="34">
        <f t="shared" si="138"/>
        <v>0.65</v>
      </c>
      <c r="S324" s="34">
        <f t="shared" si="138"/>
        <v>0.5</v>
      </c>
      <c r="T324" s="34">
        <f t="shared" si="138"/>
        <v>0.7</v>
      </c>
      <c r="U324" s="34">
        <f t="shared" si="138"/>
        <v>0.85</v>
      </c>
      <c r="V324" s="34">
        <f t="shared" si="138"/>
        <v>0.75</v>
      </c>
    </row>
    <row r="325" spans="1:22" hidden="1">
      <c r="A325" s="18">
        <v>36434</v>
      </c>
      <c r="B325" s="19">
        <v>36644</v>
      </c>
      <c r="C325" s="4" t="s">
        <v>46</v>
      </c>
      <c r="D325" s="4">
        <v>2.13</v>
      </c>
      <c r="E325" s="15">
        <v>5</v>
      </c>
      <c r="F325" s="15">
        <v>5</v>
      </c>
      <c r="G325" s="15">
        <v>5</v>
      </c>
      <c r="H325" s="15">
        <v>5</v>
      </c>
      <c r="I325" s="15">
        <v>5</v>
      </c>
      <c r="J325" s="15">
        <v>5</v>
      </c>
      <c r="K325" s="15">
        <v>5</v>
      </c>
      <c r="L325" s="16">
        <v>0</v>
      </c>
      <c r="M325" t="str">
        <f t="shared" si="133"/>
        <v>N</v>
      </c>
      <c r="N325">
        <v>319</v>
      </c>
      <c r="O325" s="33">
        <f t="shared" si="134"/>
        <v>0</v>
      </c>
      <c r="P325" s="34">
        <f t="shared" si="138"/>
        <v>0.8</v>
      </c>
      <c r="Q325" s="34">
        <f t="shared" si="138"/>
        <v>0.7</v>
      </c>
      <c r="R325" s="34">
        <f t="shared" si="138"/>
        <v>0.65</v>
      </c>
      <c r="S325" s="34">
        <f t="shared" si="138"/>
        <v>0.5</v>
      </c>
      <c r="T325" s="34">
        <f t="shared" si="138"/>
        <v>0.7</v>
      </c>
      <c r="U325" s="34">
        <f t="shared" si="138"/>
        <v>0.85</v>
      </c>
      <c r="V325" s="34">
        <f t="shared" si="138"/>
        <v>0.75</v>
      </c>
    </row>
    <row r="326" spans="1:22">
      <c r="A326" s="18">
        <v>36432</v>
      </c>
      <c r="B326" s="19">
        <v>36644</v>
      </c>
      <c r="C326" s="4" t="s">
        <v>46</v>
      </c>
      <c r="D326" s="4">
        <v>122</v>
      </c>
      <c r="E326" s="15">
        <v>5</v>
      </c>
      <c r="F326" s="15">
        <v>5</v>
      </c>
      <c r="G326" s="15">
        <v>3</v>
      </c>
      <c r="H326" s="15">
        <v>1</v>
      </c>
      <c r="I326" s="15">
        <v>5</v>
      </c>
      <c r="J326" s="15">
        <v>5</v>
      </c>
      <c r="K326" s="15">
        <v>3</v>
      </c>
      <c r="L326" s="16">
        <v>0</v>
      </c>
      <c r="M326" t="str">
        <f t="shared" si="133"/>
        <v>Y</v>
      </c>
      <c r="N326">
        <v>320</v>
      </c>
      <c r="O326" s="33">
        <f t="shared" si="134"/>
        <v>0</v>
      </c>
      <c r="P326" s="34">
        <f t="shared" si="138"/>
        <v>0.75</v>
      </c>
      <c r="Q326" s="34">
        <f t="shared" si="138"/>
        <v>0.65</v>
      </c>
      <c r="R326" s="34">
        <f t="shared" si="138"/>
        <v>0.65</v>
      </c>
      <c r="S326" s="34">
        <f t="shared" si="138"/>
        <v>0.5</v>
      </c>
      <c r="T326" s="34">
        <f t="shared" si="138"/>
        <v>0.7</v>
      </c>
      <c r="U326" s="34">
        <f t="shared" si="138"/>
        <v>0.85</v>
      </c>
      <c r="V326" s="34">
        <f t="shared" si="138"/>
        <v>0.75</v>
      </c>
    </row>
    <row r="327" spans="1:22" hidden="1">
      <c r="A327" s="18">
        <v>3214</v>
      </c>
      <c r="B327" s="19">
        <v>36626</v>
      </c>
      <c r="C327" s="4" t="s">
        <v>46</v>
      </c>
      <c r="D327" s="4">
        <v>122</v>
      </c>
      <c r="E327" s="15">
        <v>4</v>
      </c>
      <c r="F327" s="15">
        <v>3</v>
      </c>
      <c r="G327" s="15">
        <v>1</v>
      </c>
      <c r="H327" s="15">
        <v>1</v>
      </c>
      <c r="I327" s="15">
        <v>1</v>
      </c>
      <c r="J327" s="15">
        <v>3</v>
      </c>
      <c r="K327" s="15">
        <v>1</v>
      </c>
      <c r="L327" s="16">
        <v>0</v>
      </c>
      <c r="M327" t="str">
        <f t="shared" ref="M327:M390" si="139">IF(MOD(N327,20)=0,"Y","N")</f>
        <v>N</v>
      </c>
      <c r="N327">
        <v>321</v>
      </c>
      <c r="O327" s="33">
        <f t="shared" ref="O327:O390" si="140">MEDIAN(L327:L346)</f>
        <v>0</v>
      </c>
      <c r="P327" s="34">
        <f t="shared" ref="P327:V342" si="141">COUNTIF(E327:E346,"&gt;"&amp;$O$2)/COUNT(E327:E346)</f>
        <v>0.75</v>
      </c>
      <c r="Q327" s="34">
        <f t="shared" si="141"/>
        <v>0.65</v>
      </c>
      <c r="R327" s="34">
        <f t="shared" si="141"/>
        <v>0.6</v>
      </c>
      <c r="S327" s="34">
        <f t="shared" si="141"/>
        <v>0.5</v>
      </c>
      <c r="T327" s="34">
        <f t="shared" si="141"/>
        <v>0.65</v>
      </c>
      <c r="U327" s="34">
        <f t="shared" si="141"/>
        <v>0.85</v>
      </c>
      <c r="V327" s="34">
        <f t="shared" si="141"/>
        <v>0.7</v>
      </c>
    </row>
    <row r="328" spans="1:22" hidden="1">
      <c r="A328" s="18">
        <v>36428</v>
      </c>
      <c r="B328" s="19">
        <v>36609</v>
      </c>
      <c r="C328" s="4" t="s">
        <v>46</v>
      </c>
      <c r="D328" s="4">
        <v>0.66500000000000004</v>
      </c>
      <c r="E328" s="15">
        <v>5</v>
      </c>
      <c r="F328" s="15">
        <v>3</v>
      </c>
      <c r="G328" s="15">
        <v>3</v>
      </c>
      <c r="H328" s="15">
        <v>1</v>
      </c>
      <c r="I328" s="15">
        <v>5</v>
      </c>
      <c r="J328" s="15">
        <v>5</v>
      </c>
      <c r="K328" s="15">
        <v>5</v>
      </c>
      <c r="L328" s="16">
        <v>0</v>
      </c>
      <c r="M328" t="str">
        <f t="shared" si="139"/>
        <v>N</v>
      </c>
      <c r="N328">
        <v>322</v>
      </c>
      <c r="O328" s="33">
        <f t="shared" si="140"/>
        <v>0</v>
      </c>
      <c r="P328" s="34">
        <f t="shared" si="141"/>
        <v>0.75</v>
      </c>
      <c r="Q328" s="34">
        <f t="shared" si="141"/>
        <v>0.65</v>
      </c>
      <c r="R328" s="34">
        <f t="shared" si="141"/>
        <v>0.65</v>
      </c>
      <c r="S328" s="34">
        <f t="shared" si="141"/>
        <v>0.55000000000000004</v>
      </c>
      <c r="T328" s="34">
        <f t="shared" si="141"/>
        <v>0.7</v>
      </c>
      <c r="U328" s="34">
        <f t="shared" si="141"/>
        <v>0.8</v>
      </c>
      <c r="V328" s="34">
        <f t="shared" si="141"/>
        <v>0.75</v>
      </c>
    </row>
    <row r="329" spans="1:22" hidden="1">
      <c r="A329" s="18">
        <v>1840</v>
      </c>
      <c r="B329" s="19">
        <v>36601</v>
      </c>
      <c r="C329" s="4" t="s">
        <v>46</v>
      </c>
      <c r="D329" s="4">
        <v>59.3</v>
      </c>
      <c r="E329" s="15">
        <v>2</v>
      </c>
      <c r="F329" s="15">
        <v>3</v>
      </c>
      <c r="G329" s="15">
        <v>5</v>
      </c>
      <c r="H329" s="15">
        <v>5</v>
      </c>
      <c r="I329" s="15">
        <v>5</v>
      </c>
      <c r="J329" s="15">
        <v>1</v>
      </c>
      <c r="K329" s="15">
        <v>5</v>
      </c>
      <c r="L329" s="16">
        <v>0</v>
      </c>
      <c r="M329" t="str">
        <f t="shared" si="139"/>
        <v>N</v>
      </c>
      <c r="N329">
        <v>323</v>
      </c>
      <c r="O329" s="33">
        <f t="shared" si="140"/>
        <v>0</v>
      </c>
      <c r="P329" s="34">
        <f t="shared" si="141"/>
        <v>0.7</v>
      </c>
      <c r="Q329" s="34">
        <f t="shared" si="141"/>
        <v>0.6</v>
      </c>
      <c r="R329" s="34">
        <f t="shared" si="141"/>
        <v>0.65</v>
      </c>
      <c r="S329" s="34">
        <f t="shared" si="141"/>
        <v>0.6</v>
      </c>
      <c r="T329" s="34">
        <f t="shared" si="141"/>
        <v>0.7</v>
      </c>
      <c r="U329" s="34">
        <f t="shared" si="141"/>
        <v>0.8</v>
      </c>
      <c r="V329" s="34">
        <f t="shared" si="141"/>
        <v>0.75</v>
      </c>
    </row>
    <row r="330" spans="1:22" hidden="1">
      <c r="A330" s="18">
        <v>36435</v>
      </c>
      <c r="B330" s="19">
        <v>36644</v>
      </c>
      <c r="C330" s="4" t="s">
        <v>46</v>
      </c>
      <c r="D330" s="4">
        <v>121</v>
      </c>
      <c r="E330" s="15">
        <v>5</v>
      </c>
      <c r="F330" s="15">
        <v>3</v>
      </c>
      <c r="G330" s="15">
        <v>1</v>
      </c>
      <c r="H330" s="15">
        <v>1</v>
      </c>
      <c r="I330" s="15">
        <v>5</v>
      </c>
      <c r="J330" s="15">
        <v>5</v>
      </c>
      <c r="K330" s="15">
        <v>1</v>
      </c>
      <c r="L330" s="16">
        <v>0</v>
      </c>
      <c r="M330" t="str">
        <f t="shared" si="139"/>
        <v>N</v>
      </c>
      <c r="N330">
        <v>324</v>
      </c>
      <c r="O330" s="33">
        <f t="shared" si="140"/>
        <v>0</v>
      </c>
      <c r="P330" s="34">
        <f t="shared" si="141"/>
        <v>0.7</v>
      </c>
      <c r="Q330" s="34">
        <f t="shared" si="141"/>
        <v>0.55000000000000004</v>
      </c>
      <c r="R330" s="34">
        <f t="shared" si="141"/>
        <v>0.65</v>
      </c>
      <c r="S330" s="34">
        <f t="shared" si="141"/>
        <v>0.6</v>
      </c>
      <c r="T330" s="34">
        <f t="shared" si="141"/>
        <v>0.7</v>
      </c>
      <c r="U330" s="34">
        <f t="shared" si="141"/>
        <v>0.8</v>
      </c>
      <c r="V330" s="34">
        <f t="shared" si="141"/>
        <v>0.75</v>
      </c>
    </row>
    <row r="331" spans="1:22" hidden="1">
      <c r="A331" s="18">
        <v>36562</v>
      </c>
      <c r="B331" s="19">
        <v>36646</v>
      </c>
      <c r="C331" s="4" t="s">
        <v>46</v>
      </c>
      <c r="D331" s="4">
        <v>1.78</v>
      </c>
      <c r="E331" s="15">
        <v>4</v>
      </c>
      <c r="F331" s="15">
        <v>1</v>
      </c>
      <c r="G331" s="15">
        <v>5</v>
      </c>
      <c r="H331" s="15">
        <v>5</v>
      </c>
      <c r="I331" s="15">
        <v>5</v>
      </c>
      <c r="J331" s="15">
        <v>3</v>
      </c>
      <c r="K331" s="15">
        <v>5</v>
      </c>
      <c r="L331" s="16">
        <v>0</v>
      </c>
      <c r="M331" t="str">
        <f t="shared" si="139"/>
        <v>N</v>
      </c>
      <c r="N331">
        <v>325</v>
      </c>
      <c r="O331" s="33">
        <f t="shared" si="140"/>
        <v>0</v>
      </c>
      <c r="P331" s="34">
        <f t="shared" si="141"/>
        <v>0.7</v>
      </c>
      <c r="Q331" s="34">
        <f t="shared" si="141"/>
        <v>0.55000000000000004</v>
      </c>
      <c r="R331" s="34">
        <f t="shared" si="141"/>
        <v>0.7</v>
      </c>
      <c r="S331" s="34">
        <f t="shared" si="141"/>
        <v>0.65</v>
      </c>
      <c r="T331" s="34">
        <f t="shared" si="141"/>
        <v>0.65</v>
      </c>
      <c r="U331" s="34">
        <f t="shared" si="141"/>
        <v>0.8</v>
      </c>
      <c r="V331" s="34">
        <f t="shared" si="141"/>
        <v>0.8</v>
      </c>
    </row>
    <row r="332" spans="1:22" hidden="1">
      <c r="A332" s="18">
        <v>34469</v>
      </c>
      <c r="B332" s="19">
        <v>39564</v>
      </c>
      <c r="C332" s="4" t="s">
        <v>46</v>
      </c>
      <c r="D332" s="4">
        <v>120</v>
      </c>
      <c r="E332" s="15">
        <v>5</v>
      </c>
      <c r="F332" s="15">
        <v>5</v>
      </c>
      <c r="G332" s="15">
        <v>3</v>
      </c>
      <c r="H332" s="15">
        <v>5</v>
      </c>
      <c r="I332" s="15">
        <v>5</v>
      </c>
      <c r="J332" s="15">
        <v>5</v>
      </c>
      <c r="K332" s="15">
        <v>3</v>
      </c>
      <c r="L332" s="16">
        <v>0</v>
      </c>
      <c r="M332" t="str">
        <f t="shared" si="139"/>
        <v>N</v>
      </c>
      <c r="N332">
        <v>326</v>
      </c>
      <c r="O332" s="33">
        <f t="shared" si="140"/>
        <v>0</v>
      </c>
      <c r="P332" s="34">
        <f t="shared" si="141"/>
        <v>0.7</v>
      </c>
      <c r="Q332" s="34">
        <f t="shared" si="141"/>
        <v>0.6</v>
      </c>
      <c r="R332" s="34">
        <f t="shared" si="141"/>
        <v>0.7</v>
      </c>
      <c r="S332" s="34">
        <f t="shared" si="141"/>
        <v>0.65</v>
      </c>
      <c r="T332" s="34">
        <f t="shared" si="141"/>
        <v>0.6</v>
      </c>
      <c r="U332" s="34">
        <f t="shared" si="141"/>
        <v>0.8</v>
      </c>
      <c r="V332" s="34">
        <f t="shared" si="141"/>
        <v>0.75</v>
      </c>
    </row>
    <row r="333" spans="1:22" hidden="1">
      <c r="A333" s="18">
        <v>3204</v>
      </c>
      <c r="B333" s="19">
        <v>36626</v>
      </c>
      <c r="C333" s="4" t="s">
        <v>46</v>
      </c>
      <c r="D333" s="4">
        <v>0.78</v>
      </c>
      <c r="E333" s="15">
        <v>4</v>
      </c>
      <c r="F333" s="15">
        <v>1</v>
      </c>
      <c r="G333" s="15">
        <v>5</v>
      </c>
      <c r="H333" s="15">
        <v>5</v>
      </c>
      <c r="I333" s="15">
        <v>5</v>
      </c>
      <c r="J333" s="15">
        <v>5</v>
      </c>
      <c r="K333" s="15">
        <v>5</v>
      </c>
      <c r="L333" s="16">
        <v>0</v>
      </c>
      <c r="M333" t="str">
        <f t="shared" si="139"/>
        <v>N</v>
      </c>
      <c r="N333">
        <v>327</v>
      </c>
      <c r="O333" s="33">
        <f t="shared" si="140"/>
        <v>0</v>
      </c>
      <c r="P333" s="34">
        <f t="shared" si="141"/>
        <v>0.7</v>
      </c>
      <c r="Q333" s="34">
        <f t="shared" si="141"/>
        <v>0.6</v>
      </c>
      <c r="R333" s="34">
        <f t="shared" si="141"/>
        <v>0.7</v>
      </c>
      <c r="S333" s="34">
        <f t="shared" si="141"/>
        <v>0.65</v>
      </c>
      <c r="T333" s="34">
        <f t="shared" si="141"/>
        <v>0.55000000000000004</v>
      </c>
      <c r="U333" s="34">
        <f t="shared" si="141"/>
        <v>0.8</v>
      </c>
      <c r="V333" s="34">
        <f t="shared" si="141"/>
        <v>0.75</v>
      </c>
    </row>
    <row r="334" spans="1:22" hidden="1">
      <c r="A334" s="18">
        <v>9879</v>
      </c>
      <c r="B334" s="19">
        <v>38832</v>
      </c>
      <c r="C334" s="4" t="s">
        <v>44</v>
      </c>
      <c r="D334" s="4">
        <v>1.38</v>
      </c>
      <c r="E334" s="15">
        <v>4</v>
      </c>
      <c r="F334" s="15">
        <v>3</v>
      </c>
      <c r="G334" s="15">
        <v>5</v>
      </c>
      <c r="H334" s="15">
        <v>5</v>
      </c>
      <c r="I334" s="15">
        <v>1</v>
      </c>
      <c r="J334" s="15">
        <v>1</v>
      </c>
      <c r="K334" s="15">
        <v>5</v>
      </c>
      <c r="L334" s="16">
        <v>0</v>
      </c>
      <c r="M334" t="str">
        <f t="shared" si="139"/>
        <v>N</v>
      </c>
      <c r="N334">
        <v>328</v>
      </c>
      <c r="O334" s="33">
        <f t="shared" si="140"/>
        <v>0</v>
      </c>
      <c r="P334" s="34">
        <f t="shared" si="141"/>
        <v>0.7</v>
      </c>
      <c r="Q334" s="34">
        <f t="shared" si="141"/>
        <v>0.65</v>
      </c>
      <c r="R334" s="34">
        <f t="shared" si="141"/>
        <v>0.7</v>
      </c>
      <c r="S334" s="34">
        <f t="shared" si="141"/>
        <v>0.65</v>
      </c>
      <c r="T334" s="34">
        <f t="shared" si="141"/>
        <v>0.55000000000000004</v>
      </c>
      <c r="U334" s="34">
        <f t="shared" si="141"/>
        <v>0.8</v>
      </c>
      <c r="V334" s="34">
        <f t="shared" si="141"/>
        <v>0.75</v>
      </c>
    </row>
    <row r="335" spans="1:22" hidden="1">
      <c r="A335" s="18">
        <v>36576</v>
      </c>
      <c r="B335" s="19">
        <v>36645</v>
      </c>
      <c r="C335" s="4" t="s">
        <v>46</v>
      </c>
      <c r="D335" s="4">
        <v>104</v>
      </c>
      <c r="E335" s="15">
        <v>4</v>
      </c>
      <c r="F335" s="15">
        <v>1</v>
      </c>
      <c r="G335" s="15">
        <v>1</v>
      </c>
      <c r="H335" s="15">
        <v>1</v>
      </c>
      <c r="I335" s="15">
        <v>1</v>
      </c>
      <c r="J335" s="15">
        <v>5</v>
      </c>
      <c r="K335" s="15">
        <v>1</v>
      </c>
      <c r="L335" s="16">
        <v>0</v>
      </c>
      <c r="M335" t="str">
        <f t="shared" si="139"/>
        <v>N</v>
      </c>
      <c r="N335">
        <v>329</v>
      </c>
      <c r="O335" s="33">
        <f t="shared" si="140"/>
        <v>0</v>
      </c>
      <c r="P335" s="34">
        <f t="shared" si="141"/>
        <v>0.7</v>
      </c>
      <c r="Q335" s="34">
        <f t="shared" si="141"/>
        <v>0.65</v>
      </c>
      <c r="R335" s="34">
        <f t="shared" si="141"/>
        <v>0.7</v>
      </c>
      <c r="S335" s="34">
        <f t="shared" si="141"/>
        <v>0.65</v>
      </c>
      <c r="T335" s="34">
        <f t="shared" si="141"/>
        <v>0.55000000000000004</v>
      </c>
      <c r="U335" s="34">
        <f t="shared" si="141"/>
        <v>0.85</v>
      </c>
      <c r="V335" s="34">
        <f t="shared" si="141"/>
        <v>0.75</v>
      </c>
    </row>
    <row r="336" spans="1:22" hidden="1">
      <c r="A336" s="18">
        <v>36581</v>
      </c>
      <c r="B336" s="19">
        <v>37006</v>
      </c>
      <c r="C336" s="4" t="s">
        <v>46</v>
      </c>
      <c r="D336" s="4">
        <v>104</v>
      </c>
      <c r="E336" s="15">
        <v>3</v>
      </c>
      <c r="F336" s="15">
        <v>1</v>
      </c>
      <c r="G336" s="15">
        <v>1</v>
      </c>
      <c r="H336" s="15">
        <v>5</v>
      </c>
      <c r="I336" s="15">
        <v>3</v>
      </c>
      <c r="J336" s="15">
        <v>3</v>
      </c>
      <c r="K336" s="15">
        <v>1</v>
      </c>
      <c r="L336" s="16">
        <v>0</v>
      </c>
      <c r="M336" t="str">
        <f t="shared" si="139"/>
        <v>N</v>
      </c>
      <c r="N336">
        <v>330</v>
      </c>
      <c r="O336" s="33">
        <f t="shared" si="140"/>
        <v>0</v>
      </c>
      <c r="P336" s="34">
        <f t="shared" si="141"/>
        <v>0.7</v>
      </c>
      <c r="Q336" s="34">
        <f t="shared" si="141"/>
        <v>0.7</v>
      </c>
      <c r="R336" s="34">
        <f t="shared" si="141"/>
        <v>0.75</v>
      </c>
      <c r="S336" s="34">
        <f t="shared" si="141"/>
        <v>0.7</v>
      </c>
      <c r="T336" s="34">
        <f t="shared" si="141"/>
        <v>0.6</v>
      </c>
      <c r="U336" s="34">
        <f t="shared" si="141"/>
        <v>0.85</v>
      </c>
      <c r="V336" s="34">
        <f t="shared" si="141"/>
        <v>0.8</v>
      </c>
    </row>
    <row r="337" spans="1:22" hidden="1">
      <c r="A337" s="12">
        <v>3125</v>
      </c>
      <c r="B337" s="14">
        <v>39176</v>
      </c>
      <c r="C337" s="4" t="s">
        <v>46</v>
      </c>
      <c r="D337" s="4">
        <v>104</v>
      </c>
      <c r="E337" s="15">
        <v>5</v>
      </c>
      <c r="F337" s="15">
        <v>5</v>
      </c>
      <c r="G337" s="15">
        <v>3</v>
      </c>
      <c r="H337" s="15">
        <v>1</v>
      </c>
      <c r="I337" s="15">
        <v>1</v>
      </c>
      <c r="J337" s="15">
        <v>5</v>
      </c>
      <c r="K337" s="15">
        <v>5</v>
      </c>
      <c r="L337" s="16">
        <v>0</v>
      </c>
      <c r="M337" t="str">
        <f t="shared" si="139"/>
        <v>N</v>
      </c>
      <c r="N337">
        <v>331</v>
      </c>
      <c r="O337" s="33">
        <f t="shared" si="140"/>
        <v>0</v>
      </c>
      <c r="P337" s="34">
        <f t="shared" si="141"/>
        <v>0.7</v>
      </c>
      <c r="Q337" s="34">
        <f t="shared" si="141"/>
        <v>0.75</v>
      </c>
      <c r="R337" s="34">
        <f t="shared" si="141"/>
        <v>0.8</v>
      </c>
      <c r="S337" s="34">
        <f t="shared" si="141"/>
        <v>0.65</v>
      </c>
      <c r="T337" s="34">
        <f t="shared" si="141"/>
        <v>0.55000000000000004</v>
      </c>
      <c r="U337" s="34">
        <f t="shared" si="141"/>
        <v>0.85</v>
      </c>
      <c r="V337" s="34">
        <f t="shared" si="141"/>
        <v>0.85</v>
      </c>
    </row>
    <row r="338" spans="1:22" hidden="1">
      <c r="A338" s="12">
        <v>3124</v>
      </c>
      <c r="B338" s="14">
        <v>39533</v>
      </c>
      <c r="C338" s="4" t="s">
        <v>46</v>
      </c>
      <c r="D338" s="4">
        <v>104</v>
      </c>
      <c r="E338" s="15">
        <v>1</v>
      </c>
      <c r="F338" s="15">
        <v>1</v>
      </c>
      <c r="G338" s="15">
        <v>1</v>
      </c>
      <c r="H338" s="15">
        <v>1</v>
      </c>
      <c r="I338" s="15">
        <v>5</v>
      </c>
      <c r="J338" s="15">
        <v>3</v>
      </c>
      <c r="K338" s="15">
        <v>5</v>
      </c>
      <c r="L338" s="16">
        <v>0</v>
      </c>
      <c r="M338" t="str">
        <f t="shared" si="139"/>
        <v>N</v>
      </c>
      <c r="N338">
        <v>332</v>
      </c>
      <c r="O338" s="33">
        <f t="shared" si="140"/>
        <v>0</v>
      </c>
      <c r="P338" s="34">
        <f t="shared" si="141"/>
        <v>0.65</v>
      </c>
      <c r="Q338" s="34">
        <f t="shared" si="141"/>
        <v>0.7</v>
      </c>
      <c r="R338" s="34">
        <f t="shared" si="141"/>
        <v>0.8</v>
      </c>
      <c r="S338" s="34">
        <f t="shared" si="141"/>
        <v>0.65</v>
      </c>
      <c r="T338" s="34">
        <f t="shared" si="141"/>
        <v>0.55000000000000004</v>
      </c>
      <c r="U338" s="34">
        <f t="shared" si="141"/>
        <v>0.8</v>
      </c>
      <c r="V338" s="34">
        <f t="shared" si="141"/>
        <v>0.85</v>
      </c>
    </row>
    <row r="339" spans="1:22" hidden="1">
      <c r="A339" s="18">
        <v>3126</v>
      </c>
      <c r="B339" s="19">
        <v>36977</v>
      </c>
      <c r="C339" s="4" t="s">
        <v>46</v>
      </c>
      <c r="D339" s="4">
        <v>104</v>
      </c>
      <c r="E339" s="15">
        <v>4</v>
      </c>
      <c r="F339" s="15">
        <v>3</v>
      </c>
      <c r="G339" s="15">
        <v>3</v>
      </c>
      <c r="H339" s="15">
        <v>1</v>
      </c>
      <c r="I339" s="15">
        <v>1</v>
      </c>
      <c r="J339" s="15">
        <v>5</v>
      </c>
      <c r="K339" s="15">
        <v>5</v>
      </c>
      <c r="L339" s="16">
        <v>0</v>
      </c>
      <c r="M339" t="str">
        <f t="shared" si="139"/>
        <v>N</v>
      </c>
      <c r="N339">
        <v>333</v>
      </c>
      <c r="O339" s="33">
        <f t="shared" si="140"/>
        <v>0</v>
      </c>
      <c r="P339" s="34">
        <f t="shared" si="141"/>
        <v>0.7</v>
      </c>
      <c r="Q339" s="34">
        <f t="shared" si="141"/>
        <v>0.75</v>
      </c>
      <c r="R339" s="34">
        <f t="shared" si="141"/>
        <v>0.85</v>
      </c>
      <c r="S339" s="34">
        <f t="shared" si="141"/>
        <v>0.7</v>
      </c>
      <c r="T339" s="34">
        <f t="shared" si="141"/>
        <v>0.55000000000000004</v>
      </c>
      <c r="U339" s="34">
        <f t="shared" si="141"/>
        <v>0.8</v>
      </c>
      <c r="V339" s="34">
        <f t="shared" si="141"/>
        <v>0.85</v>
      </c>
    </row>
    <row r="340" spans="1:22" hidden="1">
      <c r="A340" s="18">
        <v>1828</v>
      </c>
      <c r="B340" s="19">
        <v>39524</v>
      </c>
      <c r="C340" s="4" t="s">
        <v>46</v>
      </c>
      <c r="D340" s="4">
        <v>2.2000000000000002</v>
      </c>
      <c r="E340" s="15">
        <v>5</v>
      </c>
      <c r="F340" s="15">
        <v>5</v>
      </c>
      <c r="G340" s="15">
        <v>1</v>
      </c>
      <c r="H340" s="15">
        <v>1</v>
      </c>
      <c r="I340" s="15">
        <v>3</v>
      </c>
      <c r="J340" s="15">
        <v>5</v>
      </c>
      <c r="K340" s="15">
        <v>3</v>
      </c>
      <c r="L340" s="16">
        <v>0</v>
      </c>
      <c r="M340" t="str">
        <f t="shared" si="139"/>
        <v>N</v>
      </c>
      <c r="N340">
        <v>334</v>
      </c>
      <c r="O340" s="33">
        <f t="shared" si="140"/>
        <v>0</v>
      </c>
      <c r="P340" s="34">
        <f t="shared" si="141"/>
        <v>0.7</v>
      </c>
      <c r="Q340" s="34">
        <f t="shared" si="141"/>
        <v>0.75</v>
      </c>
      <c r="R340" s="34">
        <f t="shared" si="141"/>
        <v>0.85</v>
      </c>
      <c r="S340" s="34">
        <f t="shared" si="141"/>
        <v>0.75</v>
      </c>
      <c r="T340" s="34">
        <f t="shared" si="141"/>
        <v>0.6</v>
      </c>
      <c r="U340" s="34">
        <f t="shared" si="141"/>
        <v>0.8</v>
      </c>
      <c r="V340" s="34">
        <f t="shared" si="141"/>
        <v>0.85</v>
      </c>
    </row>
    <row r="341" spans="1:22" hidden="1">
      <c r="A341" s="18">
        <v>36556</v>
      </c>
      <c r="B341" s="19">
        <v>36632</v>
      </c>
      <c r="C341" s="4" t="s">
        <v>46</v>
      </c>
      <c r="D341" s="4">
        <v>6.38</v>
      </c>
      <c r="E341" s="15">
        <v>5</v>
      </c>
      <c r="F341" s="15">
        <v>5</v>
      </c>
      <c r="G341" s="15">
        <v>5</v>
      </c>
      <c r="H341" s="15">
        <v>3</v>
      </c>
      <c r="I341" s="15">
        <v>3</v>
      </c>
      <c r="J341" s="15">
        <v>5</v>
      </c>
      <c r="K341" s="15">
        <v>1</v>
      </c>
      <c r="L341" s="16">
        <v>0</v>
      </c>
      <c r="M341" t="str">
        <f t="shared" si="139"/>
        <v>N</v>
      </c>
      <c r="N341">
        <v>335</v>
      </c>
      <c r="O341" s="33">
        <f t="shared" si="140"/>
        <v>0</v>
      </c>
      <c r="P341" s="34">
        <f t="shared" si="141"/>
        <v>0.7</v>
      </c>
      <c r="Q341" s="34">
        <f t="shared" si="141"/>
        <v>0.75</v>
      </c>
      <c r="R341" s="34">
        <f t="shared" si="141"/>
        <v>0.85</v>
      </c>
      <c r="S341" s="34">
        <f t="shared" si="141"/>
        <v>0.75</v>
      </c>
      <c r="T341" s="34">
        <f t="shared" si="141"/>
        <v>0.55000000000000004</v>
      </c>
      <c r="U341" s="34">
        <f t="shared" si="141"/>
        <v>0.8</v>
      </c>
      <c r="V341" s="34">
        <f t="shared" si="141"/>
        <v>0.85</v>
      </c>
    </row>
    <row r="342" spans="1:22" hidden="1">
      <c r="A342" s="18">
        <v>36565</v>
      </c>
      <c r="B342" s="19">
        <v>36632</v>
      </c>
      <c r="C342" s="4" t="s">
        <v>46</v>
      </c>
      <c r="D342" s="4">
        <v>3.23</v>
      </c>
      <c r="E342" s="15">
        <v>4</v>
      </c>
      <c r="F342" s="15">
        <v>3</v>
      </c>
      <c r="G342" s="15">
        <v>5</v>
      </c>
      <c r="H342" s="15">
        <v>5</v>
      </c>
      <c r="I342" s="15">
        <v>5</v>
      </c>
      <c r="J342" s="15">
        <v>3</v>
      </c>
      <c r="K342" s="15">
        <v>5</v>
      </c>
      <c r="L342" s="16">
        <v>0</v>
      </c>
      <c r="M342" t="str">
        <f t="shared" si="139"/>
        <v>N</v>
      </c>
      <c r="N342">
        <v>336</v>
      </c>
      <c r="O342" s="33">
        <f t="shared" si="140"/>
        <v>0</v>
      </c>
      <c r="P342" s="34">
        <f t="shared" si="141"/>
        <v>0.7</v>
      </c>
      <c r="Q342" s="34">
        <f t="shared" si="141"/>
        <v>0.75</v>
      </c>
      <c r="R342" s="34">
        <f t="shared" si="141"/>
        <v>0.8</v>
      </c>
      <c r="S342" s="34">
        <f t="shared" si="141"/>
        <v>0.7</v>
      </c>
      <c r="T342" s="34">
        <f t="shared" si="141"/>
        <v>0.5</v>
      </c>
      <c r="U342" s="34">
        <f t="shared" si="141"/>
        <v>0.8</v>
      </c>
      <c r="V342" s="34">
        <f t="shared" si="141"/>
        <v>0.85</v>
      </c>
    </row>
    <row r="343" spans="1:22" hidden="1">
      <c r="A343" s="18">
        <v>1827</v>
      </c>
      <c r="B343" s="19">
        <v>39524</v>
      </c>
      <c r="C343" s="4" t="s">
        <v>46</v>
      </c>
      <c r="D343" s="4">
        <v>3.23</v>
      </c>
      <c r="E343" s="15">
        <v>2</v>
      </c>
      <c r="F343" s="15">
        <v>3</v>
      </c>
      <c r="G343" s="15">
        <v>1</v>
      </c>
      <c r="H343" s="15">
        <v>1</v>
      </c>
      <c r="I343" s="15">
        <v>1</v>
      </c>
      <c r="J343" s="15">
        <v>3</v>
      </c>
      <c r="K343" s="15">
        <v>5</v>
      </c>
      <c r="L343" s="16">
        <v>0</v>
      </c>
      <c r="M343" t="str">
        <f t="shared" si="139"/>
        <v>N</v>
      </c>
      <c r="N343">
        <v>337</v>
      </c>
      <c r="O343" s="33">
        <f t="shared" si="140"/>
        <v>0</v>
      </c>
      <c r="P343" s="34">
        <f t="shared" ref="P343:V358" si="142">COUNTIF(E343:E362,"&gt;"&amp;$O$2)/COUNT(E343:E362)</f>
        <v>0.7</v>
      </c>
      <c r="Q343" s="34">
        <f t="shared" si="142"/>
        <v>0.75</v>
      </c>
      <c r="R343" s="34">
        <f t="shared" si="142"/>
        <v>0.8</v>
      </c>
      <c r="S343" s="34">
        <f t="shared" si="142"/>
        <v>0.65</v>
      </c>
      <c r="T343" s="34">
        <f t="shared" si="142"/>
        <v>0.45</v>
      </c>
      <c r="U343" s="34">
        <f t="shared" si="142"/>
        <v>0.8</v>
      </c>
      <c r="V343" s="34">
        <f t="shared" si="142"/>
        <v>0.8</v>
      </c>
    </row>
    <row r="344" spans="1:22" hidden="1">
      <c r="A344" s="18">
        <v>36561</v>
      </c>
      <c r="B344" s="19">
        <v>36645</v>
      </c>
      <c r="C344" s="4" t="s">
        <v>46</v>
      </c>
      <c r="D344" s="4">
        <v>56.9</v>
      </c>
      <c r="E344" s="15">
        <v>2</v>
      </c>
      <c r="F344" s="15">
        <v>1</v>
      </c>
      <c r="G344" s="15">
        <v>5</v>
      </c>
      <c r="H344" s="15">
        <v>5</v>
      </c>
      <c r="I344" s="15">
        <v>5</v>
      </c>
      <c r="J344" s="15">
        <v>1</v>
      </c>
      <c r="K344" s="15">
        <v>5</v>
      </c>
      <c r="L344" s="16">
        <v>0</v>
      </c>
      <c r="M344" t="str">
        <f t="shared" si="139"/>
        <v>N</v>
      </c>
      <c r="N344">
        <v>338</v>
      </c>
      <c r="O344" s="33">
        <f t="shared" si="140"/>
        <v>0</v>
      </c>
      <c r="P344" s="34">
        <f t="shared" si="142"/>
        <v>0.75</v>
      </c>
      <c r="Q344" s="34">
        <f t="shared" si="142"/>
        <v>0.7</v>
      </c>
      <c r="R344" s="34">
        <f t="shared" si="142"/>
        <v>0.8</v>
      </c>
      <c r="S344" s="34">
        <f t="shared" si="142"/>
        <v>0.65</v>
      </c>
      <c r="T344" s="34">
        <f t="shared" si="142"/>
        <v>0.45</v>
      </c>
      <c r="U344" s="34">
        <f t="shared" si="142"/>
        <v>0.8</v>
      </c>
      <c r="V344" s="34">
        <f t="shared" si="142"/>
        <v>0.8</v>
      </c>
    </row>
    <row r="345" spans="1:22" hidden="1">
      <c r="A345" s="18">
        <v>36560</v>
      </c>
      <c r="B345" s="19">
        <v>36645</v>
      </c>
      <c r="C345" s="4" t="s">
        <v>46</v>
      </c>
      <c r="D345" s="4">
        <v>51.6</v>
      </c>
      <c r="E345" s="15">
        <v>1</v>
      </c>
      <c r="F345" s="15">
        <v>1</v>
      </c>
      <c r="G345" s="15">
        <v>5</v>
      </c>
      <c r="H345" s="15">
        <v>3</v>
      </c>
      <c r="I345" s="15">
        <v>5</v>
      </c>
      <c r="J345" s="15">
        <v>3</v>
      </c>
      <c r="K345" s="15">
        <v>5</v>
      </c>
      <c r="L345" s="16">
        <v>0</v>
      </c>
      <c r="M345" t="str">
        <f t="shared" si="139"/>
        <v>N</v>
      </c>
      <c r="N345">
        <v>339</v>
      </c>
      <c r="O345" s="33">
        <f t="shared" si="140"/>
        <v>0</v>
      </c>
      <c r="P345" s="34">
        <f t="shared" si="142"/>
        <v>0.8</v>
      </c>
      <c r="Q345" s="34">
        <f t="shared" si="142"/>
        <v>0.75</v>
      </c>
      <c r="R345" s="34">
        <f t="shared" si="142"/>
        <v>0.75</v>
      </c>
      <c r="S345" s="34">
        <f t="shared" si="142"/>
        <v>0.6</v>
      </c>
      <c r="T345" s="34">
        <f t="shared" si="142"/>
        <v>0.4</v>
      </c>
      <c r="U345" s="34">
        <f t="shared" si="142"/>
        <v>0.85</v>
      </c>
      <c r="V345" s="34">
        <f t="shared" si="142"/>
        <v>0.8</v>
      </c>
    </row>
    <row r="346" spans="1:22">
      <c r="A346" s="18">
        <v>34479</v>
      </c>
      <c r="B346" s="19">
        <v>38816</v>
      </c>
      <c r="C346" s="4" t="s">
        <v>46</v>
      </c>
      <c r="D346" s="4">
        <v>4.8</v>
      </c>
      <c r="E346" s="15">
        <v>3</v>
      </c>
      <c r="F346" s="15">
        <v>3</v>
      </c>
      <c r="G346" s="15">
        <v>1</v>
      </c>
      <c r="H346" s="15">
        <v>1</v>
      </c>
      <c r="I346" s="15">
        <v>1</v>
      </c>
      <c r="J346" s="15">
        <v>3</v>
      </c>
      <c r="K346" s="15">
        <v>1</v>
      </c>
      <c r="L346" s="16">
        <v>0</v>
      </c>
      <c r="M346" t="str">
        <f t="shared" si="139"/>
        <v>Y</v>
      </c>
      <c r="N346">
        <v>340</v>
      </c>
      <c r="O346" s="33">
        <f t="shared" si="140"/>
        <v>0</v>
      </c>
      <c r="P346" s="34">
        <f t="shared" si="142"/>
        <v>0.85</v>
      </c>
      <c r="Q346" s="34">
        <f t="shared" si="142"/>
        <v>0.8</v>
      </c>
      <c r="R346" s="34">
        <f t="shared" si="142"/>
        <v>0.75</v>
      </c>
      <c r="S346" s="34">
        <f t="shared" si="142"/>
        <v>0.55000000000000004</v>
      </c>
      <c r="T346" s="34">
        <f t="shared" si="142"/>
        <v>0.35</v>
      </c>
      <c r="U346" s="34">
        <f t="shared" si="142"/>
        <v>0.85</v>
      </c>
      <c r="V346" s="34">
        <f t="shared" si="142"/>
        <v>0.8</v>
      </c>
    </row>
    <row r="347" spans="1:22" hidden="1">
      <c r="A347" s="18">
        <v>36559</v>
      </c>
      <c r="B347" s="19">
        <v>36645</v>
      </c>
      <c r="C347" s="4" t="s">
        <v>46</v>
      </c>
      <c r="D347" s="4">
        <v>44.3</v>
      </c>
      <c r="E347" s="15">
        <v>4</v>
      </c>
      <c r="F347" s="15">
        <v>3</v>
      </c>
      <c r="G347" s="15">
        <v>3</v>
      </c>
      <c r="H347" s="15">
        <v>5</v>
      </c>
      <c r="I347" s="15">
        <v>3</v>
      </c>
      <c r="J347" s="15">
        <v>1</v>
      </c>
      <c r="K347" s="15">
        <v>5</v>
      </c>
      <c r="L347" s="16">
        <v>0</v>
      </c>
      <c r="M347" t="str">
        <f t="shared" si="139"/>
        <v>N</v>
      </c>
      <c r="N347">
        <v>341</v>
      </c>
      <c r="O347" s="33">
        <f t="shared" si="140"/>
        <v>0</v>
      </c>
      <c r="P347" s="34">
        <f t="shared" si="142"/>
        <v>0.85</v>
      </c>
      <c r="Q347" s="34">
        <f t="shared" si="142"/>
        <v>0.8</v>
      </c>
      <c r="R347" s="34">
        <f t="shared" si="142"/>
        <v>0.8</v>
      </c>
      <c r="S347" s="34">
        <f t="shared" si="142"/>
        <v>0.6</v>
      </c>
      <c r="T347" s="34">
        <f t="shared" si="142"/>
        <v>0.35</v>
      </c>
      <c r="U347" s="34">
        <f t="shared" si="142"/>
        <v>0.85</v>
      </c>
      <c r="V347" s="34">
        <f t="shared" si="142"/>
        <v>0.8</v>
      </c>
    </row>
    <row r="348" spans="1:22" hidden="1">
      <c r="A348" s="18">
        <v>36573</v>
      </c>
      <c r="B348" s="19">
        <v>36646</v>
      </c>
      <c r="C348" s="4" t="s">
        <v>46</v>
      </c>
      <c r="D348" s="4">
        <v>3.12</v>
      </c>
      <c r="E348" s="15">
        <v>1</v>
      </c>
      <c r="F348" s="15">
        <v>1</v>
      </c>
      <c r="G348" s="15">
        <v>5</v>
      </c>
      <c r="H348" s="15">
        <v>3</v>
      </c>
      <c r="I348" s="15">
        <v>5</v>
      </c>
      <c r="J348" s="15">
        <v>3</v>
      </c>
      <c r="K348" s="15">
        <v>5</v>
      </c>
      <c r="L348" s="16">
        <v>0</v>
      </c>
      <c r="M348" t="str">
        <f t="shared" si="139"/>
        <v>N</v>
      </c>
      <c r="N348">
        <v>342</v>
      </c>
      <c r="O348" s="33">
        <f t="shared" si="140"/>
        <v>0</v>
      </c>
      <c r="P348" s="34">
        <f t="shared" si="142"/>
        <v>0.85</v>
      </c>
      <c r="Q348" s="34">
        <f t="shared" si="142"/>
        <v>0.75</v>
      </c>
      <c r="R348" s="34">
        <f t="shared" si="142"/>
        <v>0.8</v>
      </c>
      <c r="S348" s="34">
        <f t="shared" si="142"/>
        <v>0.6</v>
      </c>
      <c r="T348" s="34">
        <f t="shared" si="142"/>
        <v>0.35</v>
      </c>
      <c r="U348" s="34">
        <f t="shared" si="142"/>
        <v>0.9</v>
      </c>
      <c r="V348" s="34">
        <f t="shared" si="142"/>
        <v>0.8</v>
      </c>
    </row>
    <row r="349" spans="1:22" hidden="1">
      <c r="A349" s="18">
        <v>1842</v>
      </c>
      <c r="B349" s="19">
        <v>36619</v>
      </c>
      <c r="C349" s="4" t="s">
        <v>46</v>
      </c>
      <c r="D349" s="4">
        <v>50.3</v>
      </c>
      <c r="E349" s="15">
        <v>1</v>
      </c>
      <c r="F349" s="15">
        <v>1</v>
      </c>
      <c r="G349" s="15">
        <v>5</v>
      </c>
      <c r="H349" s="15">
        <v>5</v>
      </c>
      <c r="I349" s="15">
        <v>5</v>
      </c>
      <c r="J349" s="15">
        <v>1</v>
      </c>
      <c r="K349" s="15">
        <v>5</v>
      </c>
      <c r="L349" s="16">
        <v>0</v>
      </c>
      <c r="M349" t="str">
        <f t="shared" si="139"/>
        <v>N</v>
      </c>
      <c r="N349">
        <v>343</v>
      </c>
      <c r="O349" s="33">
        <f t="shared" si="140"/>
        <v>0</v>
      </c>
      <c r="P349" s="34">
        <f t="shared" si="142"/>
        <v>0.9</v>
      </c>
      <c r="Q349" s="34">
        <f t="shared" si="142"/>
        <v>0.8</v>
      </c>
      <c r="R349" s="34">
        <f t="shared" si="142"/>
        <v>0.75</v>
      </c>
      <c r="S349" s="34">
        <f t="shared" si="142"/>
        <v>0.55000000000000004</v>
      </c>
      <c r="T349" s="34">
        <f t="shared" si="142"/>
        <v>0.3</v>
      </c>
      <c r="U349" s="34">
        <f t="shared" si="142"/>
        <v>0.9</v>
      </c>
      <c r="V349" s="34">
        <f t="shared" si="142"/>
        <v>0.8</v>
      </c>
    </row>
    <row r="350" spans="1:22" hidden="1">
      <c r="A350" s="18">
        <v>1821</v>
      </c>
      <c r="B350" s="19">
        <v>36601</v>
      </c>
      <c r="C350" s="4" t="s">
        <v>46</v>
      </c>
      <c r="D350" s="4">
        <v>2.19</v>
      </c>
      <c r="E350" s="15">
        <v>5</v>
      </c>
      <c r="F350" s="15">
        <v>3</v>
      </c>
      <c r="G350" s="15">
        <v>3</v>
      </c>
      <c r="H350" s="15">
        <v>5</v>
      </c>
      <c r="I350" s="15">
        <v>1</v>
      </c>
      <c r="J350" s="15">
        <v>5</v>
      </c>
      <c r="K350" s="15">
        <v>5</v>
      </c>
      <c r="L350" s="16">
        <v>0</v>
      </c>
      <c r="M350" t="str">
        <f t="shared" si="139"/>
        <v>N</v>
      </c>
      <c r="N350">
        <v>344</v>
      </c>
      <c r="O350" s="33">
        <f t="shared" si="140"/>
        <v>0</v>
      </c>
      <c r="P350" s="34">
        <f t="shared" si="142"/>
        <v>0.95</v>
      </c>
      <c r="Q350" s="34">
        <f t="shared" si="142"/>
        <v>0.85</v>
      </c>
      <c r="R350" s="34">
        <f t="shared" si="142"/>
        <v>0.75</v>
      </c>
      <c r="S350" s="34">
        <f t="shared" si="142"/>
        <v>0.55000000000000004</v>
      </c>
      <c r="T350" s="34">
        <f t="shared" si="142"/>
        <v>0.25</v>
      </c>
      <c r="U350" s="34">
        <f t="shared" si="142"/>
        <v>0.95</v>
      </c>
      <c r="V350" s="34">
        <f t="shared" si="142"/>
        <v>0.8</v>
      </c>
    </row>
    <row r="351" spans="1:22" hidden="1">
      <c r="A351" s="18">
        <v>36571</v>
      </c>
      <c r="B351" s="19">
        <v>36609</v>
      </c>
      <c r="C351" s="4" t="s">
        <v>46</v>
      </c>
      <c r="D351" s="4">
        <v>2.42</v>
      </c>
      <c r="E351" s="15">
        <v>5</v>
      </c>
      <c r="F351" s="15">
        <v>5</v>
      </c>
      <c r="G351" s="15">
        <v>5</v>
      </c>
      <c r="H351" s="15">
        <v>5</v>
      </c>
      <c r="I351" s="15">
        <v>1</v>
      </c>
      <c r="J351" s="15">
        <v>5</v>
      </c>
      <c r="K351" s="15">
        <v>1</v>
      </c>
      <c r="L351" s="16">
        <v>0</v>
      </c>
      <c r="M351" t="str">
        <f t="shared" si="139"/>
        <v>N</v>
      </c>
      <c r="N351">
        <v>345</v>
      </c>
      <c r="O351" s="33">
        <f t="shared" si="140"/>
        <v>0</v>
      </c>
      <c r="P351" s="34">
        <f t="shared" si="142"/>
        <v>0.9</v>
      </c>
      <c r="Q351" s="34">
        <f t="shared" si="142"/>
        <v>0.8</v>
      </c>
      <c r="R351" s="34">
        <f t="shared" si="142"/>
        <v>0.75</v>
      </c>
      <c r="S351" s="34">
        <f t="shared" si="142"/>
        <v>0.55000000000000004</v>
      </c>
      <c r="T351" s="34">
        <f t="shared" si="142"/>
        <v>0.3</v>
      </c>
      <c r="U351" s="34">
        <f t="shared" si="142"/>
        <v>0.9</v>
      </c>
      <c r="V351" s="34">
        <f t="shared" si="142"/>
        <v>0.8</v>
      </c>
    </row>
    <row r="352" spans="1:22" hidden="1">
      <c r="A352" s="18">
        <v>1826</v>
      </c>
      <c r="B352" s="19">
        <v>36601</v>
      </c>
      <c r="C352" s="4" t="s">
        <v>46</v>
      </c>
      <c r="D352" s="4">
        <v>2.42</v>
      </c>
      <c r="E352" s="15">
        <v>4</v>
      </c>
      <c r="F352" s="15">
        <v>3</v>
      </c>
      <c r="G352" s="15">
        <v>5</v>
      </c>
      <c r="H352" s="15">
        <v>3</v>
      </c>
      <c r="I352" s="15">
        <v>1</v>
      </c>
      <c r="J352" s="15">
        <v>5</v>
      </c>
      <c r="K352" s="15">
        <v>3</v>
      </c>
      <c r="L352" s="16">
        <v>0</v>
      </c>
      <c r="M352" t="str">
        <f t="shared" si="139"/>
        <v>N</v>
      </c>
      <c r="N352">
        <v>346</v>
      </c>
      <c r="O352" s="33">
        <f t="shared" si="140"/>
        <v>0</v>
      </c>
      <c r="P352" s="34">
        <f t="shared" si="142"/>
        <v>0.9</v>
      </c>
      <c r="Q352" s="34">
        <f t="shared" si="142"/>
        <v>0.8</v>
      </c>
      <c r="R352" s="34">
        <f t="shared" si="142"/>
        <v>0.7</v>
      </c>
      <c r="S352" s="34">
        <f t="shared" si="142"/>
        <v>0.5</v>
      </c>
      <c r="T352" s="34">
        <f t="shared" si="142"/>
        <v>0.3</v>
      </c>
      <c r="U352" s="34">
        <f t="shared" si="142"/>
        <v>0.9</v>
      </c>
      <c r="V352" s="34">
        <f t="shared" si="142"/>
        <v>0.8</v>
      </c>
    </row>
    <row r="353" spans="1:22" hidden="1">
      <c r="A353" s="18">
        <v>36437</v>
      </c>
      <c r="B353" s="19">
        <v>36644</v>
      </c>
      <c r="C353" s="4" t="s">
        <v>46</v>
      </c>
      <c r="D353" s="4">
        <v>0.52500000000000002</v>
      </c>
      <c r="E353" s="15">
        <v>5</v>
      </c>
      <c r="F353" s="15">
        <v>3</v>
      </c>
      <c r="G353" s="15">
        <v>5</v>
      </c>
      <c r="H353" s="15">
        <v>5</v>
      </c>
      <c r="I353" s="15">
        <v>3</v>
      </c>
      <c r="J353" s="15">
        <v>5</v>
      </c>
      <c r="K353" s="15">
        <v>5</v>
      </c>
      <c r="L353" s="16">
        <v>0</v>
      </c>
      <c r="M353" t="str">
        <f t="shared" si="139"/>
        <v>N</v>
      </c>
      <c r="N353">
        <v>347</v>
      </c>
      <c r="O353" s="33">
        <f t="shared" si="140"/>
        <v>0</v>
      </c>
      <c r="P353" s="34">
        <f t="shared" si="142"/>
        <v>0.9</v>
      </c>
      <c r="Q353" s="34">
        <f t="shared" si="142"/>
        <v>0.8</v>
      </c>
      <c r="R353" s="34">
        <f t="shared" si="142"/>
        <v>0.7</v>
      </c>
      <c r="S353" s="34">
        <f t="shared" si="142"/>
        <v>0.5</v>
      </c>
      <c r="T353" s="34">
        <f t="shared" si="142"/>
        <v>0.35</v>
      </c>
      <c r="U353" s="34">
        <f t="shared" si="142"/>
        <v>0.9</v>
      </c>
      <c r="V353" s="34">
        <f t="shared" si="142"/>
        <v>0.8</v>
      </c>
    </row>
    <row r="354" spans="1:22" hidden="1">
      <c r="A354" s="20">
        <v>1823</v>
      </c>
      <c r="B354" s="19">
        <v>36601</v>
      </c>
      <c r="C354" s="4" t="s">
        <v>46</v>
      </c>
      <c r="D354" s="4">
        <v>0.98799999999999999</v>
      </c>
      <c r="E354" s="15">
        <v>5</v>
      </c>
      <c r="F354" s="15">
        <v>5</v>
      </c>
      <c r="G354" s="15">
        <v>3</v>
      </c>
      <c r="H354" s="15">
        <v>5</v>
      </c>
      <c r="I354" s="15">
        <v>1</v>
      </c>
      <c r="J354" s="15">
        <v>5</v>
      </c>
      <c r="K354" s="15">
        <v>3</v>
      </c>
      <c r="L354" s="16">
        <v>0</v>
      </c>
      <c r="M354" t="str">
        <f t="shared" si="139"/>
        <v>N</v>
      </c>
      <c r="N354">
        <v>348</v>
      </c>
      <c r="O354" s="33">
        <f t="shared" si="140"/>
        <v>0</v>
      </c>
      <c r="P354" s="34">
        <f t="shared" si="142"/>
        <v>0.9</v>
      </c>
      <c r="Q354" s="34">
        <f t="shared" si="142"/>
        <v>0.8</v>
      </c>
      <c r="R354" s="34">
        <f t="shared" si="142"/>
        <v>0.7</v>
      </c>
      <c r="S354" s="34">
        <f t="shared" si="142"/>
        <v>0.5</v>
      </c>
      <c r="T354" s="34">
        <f t="shared" si="142"/>
        <v>0.3</v>
      </c>
      <c r="U354" s="34">
        <f t="shared" si="142"/>
        <v>0.9</v>
      </c>
      <c r="V354" s="34">
        <f t="shared" si="142"/>
        <v>0.8</v>
      </c>
    </row>
    <row r="355" spans="1:22" hidden="1">
      <c r="A355" s="18">
        <v>1824</v>
      </c>
      <c r="B355" s="19">
        <v>36601</v>
      </c>
      <c r="C355" s="4" t="s">
        <v>46</v>
      </c>
      <c r="D355" s="4">
        <v>0.98799999999999999</v>
      </c>
      <c r="E355" s="15">
        <v>5</v>
      </c>
      <c r="F355" s="15">
        <v>5</v>
      </c>
      <c r="G355" s="15">
        <v>5</v>
      </c>
      <c r="H355" s="15">
        <v>5</v>
      </c>
      <c r="I355" s="15">
        <v>5</v>
      </c>
      <c r="J355" s="15">
        <v>5</v>
      </c>
      <c r="K355" s="15">
        <v>5</v>
      </c>
      <c r="L355" s="16">
        <v>0</v>
      </c>
      <c r="M355" t="str">
        <f t="shared" si="139"/>
        <v>N</v>
      </c>
      <c r="N355">
        <v>349</v>
      </c>
      <c r="O355" s="33">
        <f t="shared" si="140"/>
        <v>0</v>
      </c>
      <c r="P355" s="34">
        <f t="shared" si="142"/>
        <v>0.9</v>
      </c>
      <c r="Q355" s="34">
        <f t="shared" si="142"/>
        <v>0.8</v>
      </c>
      <c r="R355" s="34">
        <f t="shared" si="142"/>
        <v>0.7</v>
      </c>
      <c r="S355" s="34">
        <f t="shared" si="142"/>
        <v>0.5</v>
      </c>
      <c r="T355" s="34">
        <f t="shared" si="142"/>
        <v>0.35</v>
      </c>
      <c r="U355" s="34">
        <f t="shared" si="142"/>
        <v>0.9</v>
      </c>
      <c r="V355" s="34">
        <f t="shared" si="142"/>
        <v>0.8</v>
      </c>
    </row>
    <row r="356" spans="1:22" hidden="1">
      <c r="A356" s="18">
        <v>34478</v>
      </c>
      <c r="B356" s="19">
        <v>38815</v>
      </c>
      <c r="C356" s="4" t="s">
        <v>46</v>
      </c>
      <c r="D356" s="4">
        <v>4.26</v>
      </c>
      <c r="E356" s="15">
        <v>5</v>
      </c>
      <c r="F356" s="15">
        <v>5</v>
      </c>
      <c r="G356" s="15">
        <v>3</v>
      </c>
      <c r="H356" s="15">
        <v>1</v>
      </c>
      <c r="I356" s="15">
        <v>1</v>
      </c>
      <c r="J356" s="15">
        <v>3</v>
      </c>
      <c r="K356" s="15">
        <v>5</v>
      </c>
      <c r="L356" s="16">
        <v>0</v>
      </c>
      <c r="M356" t="str">
        <f t="shared" si="139"/>
        <v>N</v>
      </c>
      <c r="N356">
        <v>350</v>
      </c>
      <c r="O356" s="33">
        <f t="shared" si="140"/>
        <v>0</v>
      </c>
      <c r="P356" s="34">
        <f t="shared" si="142"/>
        <v>0.9</v>
      </c>
      <c r="Q356" s="34">
        <f t="shared" si="142"/>
        <v>0.8</v>
      </c>
      <c r="R356" s="34">
        <f t="shared" si="142"/>
        <v>0.7</v>
      </c>
      <c r="S356" s="34">
        <f t="shared" si="142"/>
        <v>0.5</v>
      </c>
      <c r="T356" s="34">
        <f t="shared" si="142"/>
        <v>0.35</v>
      </c>
      <c r="U356" s="34">
        <f t="shared" si="142"/>
        <v>0.9</v>
      </c>
      <c r="V356" s="34">
        <f t="shared" si="142"/>
        <v>0.8</v>
      </c>
    </row>
    <row r="357" spans="1:22" hidden="1">
      <c r="A357" s="18">
        <v>36549</v>
      </c>
      <c r="B357" s="19">
        <v>38465</v>
      </c>
      <c r="C357" s="4" t="s">
        <v>46</v>
      </c>
      <c r="D357" s="4">
        <v>11.6</v>
      </c>
      <c r="E357" s="15">
        <v>2</v>
      </c>
      <c r="F357" s="15">
        <v>1</v>
      </c>
      <c r="G357" s="15">
        <v>5</v>
      </c>
      <c r="H357" s="15">
        <v>1</v>
      </c>
      <c r="I357" s="15">
        <v>1</v>
      </c>
      <c r="J357" s="15">
        <v>1</v>
      </c>
      <c r="K357" s="15">
        <v>3</v>
      </c>
      <c r="L357" s="16">
        <v>0</v>
      </c>
      <c r="M357" t="str">
        <f t="shared" si="139"/>
        <v>N</v>
      </c>
      <c r="N357">
        <v>351</v>
      </c>
      <c r="O357" s="33">
        <f t="shared" si="140"/>
        <v>0</v>
      </c>
      <c r="P357" s="34">
        <f t="shared" si="142"/>
        <v>0.9</v>
      </c>
      <c r="Q357" s="34">
        <f t="shared" si="142"/>
        <v>0.8</v>
      </c>
      <c r="R357" s="34">
        <f t="shared" si="142"/>
        <v>0.65</v>
      </c>
      <c r="S357" s="34">
        <f t="shared" si="142"/>
        <v>0.5</v>
      </c>
      <c r="T357" s="34">
        <f t="shared" si="142"/>
        <v>0.35</v>
      </c>
      <c r="U357" s="34">
        <f t="shared" si="142"/>
        <v>0.9</v>
      </c>
      <c r="V357" s="34">
        <f t="shared" si="142"/>
        <v>0.75</v>
      </c>
    </row>
    <row r="358" spans="1:22" hidden="1">
      <c r="A358" s="18">
        <v>36567</v>
      </c>
      <c r="B358" s="19">
        <v>36649</v>
      </c>
      <c r="C358" s="4" t="s">
        <v>46</v>
      </c>
      <c r="D358" s="4">
        <v>15.3</v>
      </c>
      <c r="E358" s="15">
        <v>3</v>
      </c>
      <c r="F358" s="15">
        <v>3</v>
      </c>
      <c r="G358" s="15">
        <v>5</v>
      </c>
      <c r="H358" s="15">
        <v>5</v>
      </c>
      <c r="I358" s="15">
        <v>5</v>
      </c>
      <c r="J358" s="15">
        <v>3</v>
      </c>
      <c r="K358" s="15">
        <v>5</v>
      </c>
      <c r="L358" s="16">
        <v>0</v>
      </c>
      <c r="M358" t="str">
        <f t="shared" si="139"/>
        <v>N</v>
      </c>
      <c r="N358">
        <v>352</v>
      </c>
      <c r="O358" s="33">
        <f t="shared" si="140"/>
        <v>0</v>
      </c>
      <c r="P358" s="34">
        <f t="shared" si="142"/>
        <v>0.95</v>
      </c>
      <c r="Q358" s="34">
        <f t="shared" si="142"/>
        <v>0.85</v>
      </c>
      <c r="R358" s="34">
        <f t="shared" si="142"/>
        <v>0.65</v>
      </c>
      <c r="S358" s="34">
        <f t="shared" si="142"/>
        <v>0.5</v>
      </c>
      <c r="T358" s="34">
        <f t="shared" si="142"/>
        <v>0.35</v>
      </c>
      <c r="U358" s="34">
        <f t="shared" si="142"/>
        <v>0.95</v>
      </c>
      <c r="V358" s="34">
        <f t="shared" si="142"/>
        <v>0.75</v>
      </c>
    </row>
    <row r="359" spans="1:22" hidden="1">
      <c r="A359" s="18">
        <v>34482</v>
      </c>
      <c r="B359" s="19">
        <v>38815</v>
      </c>
      <c r="C359" s="4" t="s">
        <v>46</v>
      </c>
      <c r="D359" s="4">
        <v>3.29</v>
      </c>
      <c r="E359" s="15">
        <v>5</v>
      </c>
      <c r="F359" s="15">
        <v>5</v>
      </c>
      <c r="G359" s="15">
        <v>5</v>
      </c>
      <c r="H359" s="15">
        <v>3</v>
      </c>
      <c r="I359" s="15">
        <v>5</v>
      </c>
      <c r="J359" s="15">
        <v>5</v>
      </c>
      <c r="K359" s="15">
        <v>5</v>
      </c>
      <c r="L359" s="16">
        <v>0</v>
      </c>
      <c r="M359" t="str">
        <f t="shared" si="139"/>
        <v>N</v>
      </c>
      <c r="N359">
        <v>353</v>
      </c>
      <c r="O359" s="33">
        <f t="shared" si="140"/>
        <v>0</v>
      </c>
      <c r="P359" s="34">
        <f t="shared" ref="P359:V374" si="143">COUNTIF(E359:E378,"&gt;"&amp;$O$2)/COUNT(E359:E378)</f>
        <v>0.95</v>
      </c>
      <c r="Q359" s="34">
        <f t="shared" si="143"/>
        <v>0.85</v>
      </c>
      <c r="R359" s="34">
        <f t="shared" si="143"/>
        <v>0.65</v>
      </c>
      <c r="S359" s="34">
        <f t="shared" si="143"/>
        <v>0.5</v>
      </c>
      <c r="T359" s="34">
        <f t="shared" si="143"/>
        <v>0.35</v>
      </c>
      <c r="U359" s="34">
        <f t="shared" si="143"/>
        <v>0.95</v>
      </c>
      <c r="V359" s="34">
        <f t="shared" si="143"/>
        <v>0.75</v>
      </c>
    </row>
    <row r="360" spans="1:22" hidden="1">
      <c r="A360" s="18">
        <v>3216</v>
      </c>
      <c r="B360" s="19">
        <v>37356</v>
      </c>
      <c r="C360" s="4" t="s">
        <v>46</v>
      </c>
      <c r="D360" s="4">
        <v>68</v>
      </c>
      <c r="E360" s="15">
        <v>5</v>
      </c>
      <c r="F360" s="15">
        <v>5</v>
      </c>
      <c r="G360" s="15">
        <v>1</v>
      </c>
      <c r="H360" s="15">
        <v>1</v>
      </c>
      <c r="I360" s="15">
        <v>1</v>
      </c>
      <c r="J360" s="15">
        <v>5</v>
      </c>
      <c r="K360" s="15">
        <v>3</v>
      </c>
      <c r="L360" s="16">
        <v>0</v>
      </c>
      <c r="M360" t="str">
        <f t="shared" si="139"/>
        <v>N</v>
      </c>
      <c r="N360">
        <v>354</v>
      </c>
      <c r="O360" s="33">
        <f t="shared" si="140"/>
        <v>0</v>
      </c>
      <c r="P360" s="34">
        <f t="shared" si="143"/>
        <v>0.95</v>
      </c>
      <c r="Q360" s="34">
        <f t="shared" si="143"/>
        <v>0.85</v>
      </c>
      <c r="R360" s="34">
        <f t="shared" si="143"/>
        <v>0.65</v>
      </c>
      <c r="S360" s="34">
        <f t="shared" si="143"/>
        <v>0.5</v>
      </c>
      <c r="T360" s="34">
        <f t="shared" si="143"/>
        <v>0.35</v>
      </c>
      <c r="U360" s="34">
        <f t="shared" si="143"/>
        <v>0.95</v>
      </c>
      <c r="V360" s="34">
        <f t="shared" si="143"/>
        <v>0.75</v>
      </c>
    </row>
    <row r="361" spans="1:22" hidden="1">
      <c r="A361" s="18">
        <v>3217</v>
      </c>
      <c r="B361" s="19">
        <v>37356</v>
      </c>
      <c r="C361" s="4" t="s">
        <v>46</v>
      </c>
      <c r="D361" s="4">
        <v>68</v>
      </c>
      <c r="E361" s="15">
        <v>5</v>
      </c>
      <c r="F361" s="15">
        <v>5</v>
      </c>
      <c r="G361" s="15">
        <v>1</v>
      </c>
      <c r="H361" s="15">
        <v>1</v>
      </c>
      <c r="I361" s="15">
        <v>1</v>
      </c>
      <c r="J361" s="15">
        <v>3</v>
      </c>
      <c r="K361" s="15">
        <v>1</v>
      </c>
      <c r="L361" s="16">
        <v>0</v>
      </c>
      <c r="M361" t="str">
        <f t="shared" si="139"/>
        <v>N</v>
      </c>
      <c r="N361">
        <v>355</v>
      </c>
      <c r="O361" s="33">
        <f t="shared" si="140"/>
        <v>0</v>
      </c>
      <c r="P361" s="34">
        <f t="shared" si="143"/>
        <v>0.9</v>
      </c>
      <c r="Q361" s="34">
        <f t="shared" si="143"/>
        <v>0.8</v>
      </c>
      <c r="R361" s="34">
        <f t="shared" si="143"/>
        <v>0.7</v>
      </c>
      <c r="S361" s="34">
        <f t="shared" si="143"/>
        <v>0.55000000000000004</v>
      </c>
      <c r="T361" s="34">
        <f t="shared" si="143"/>
        <v>0.4</v>
      </c>
      <c r="U361" s="34">
        <f t="shared" si="143"/>
        <v>0.9</v>
      </c>
      <c r="V361" s="34">
        <f t="shared" si="143"/>
        <v>0.7</v>
      </c>
    </row>
    <row r="362" spans="1:22" hidden="1">
      <c r="A362" s="18">
        <v>34483</v>
      </c>
      <c r="B362" s="19">
        <v>38815</v>
      </c>
      <c r="C362" s="4" t="s">
        <v>46</v>
      </c>
      <c r="D362" s="4">
        <v>3.01</v>
      </c>
      <c r="E362" s="15">
        <v>5</v>
      </c>
      <c r="F362" s="15">
        <v>5</v>
      </c>
      <c r="G362" s="15">
        <v>3</v>
      </c>
      <c r="H362" s="15">
        <v>1</v>
      </c>
      <c r="I362" s="15">
        <v>1</v>
      </c>
      <c r="J362" s="15">
        <v>5</v>
      </c>
      <c r="K362" s="15">
        <v>1</v>
      </c>
      <c r="L362" s="16">
        <v>0</v>
      </c>
      <c r="M362" t="str">
        <f t="shared" si="139"/>
        <v>N</v>
      </c>
      <c r="N362">
        <v>356</v>
      </c>
      <c r="O362" s="33">
        <f t="shared" si="140"/>
        <v>0</v>
      </c>
      <c r="P362" s="34">
        <f t="shared" si="143"/>
        <v>0.9</v>
      </c>
      <c r="Q362" s="34">
        <f t="shared" si="143"/>
        <v>0.8</v>
      </c>
      <c r="R362" s="34">
        <f t="shared" si="143"/>
        <v>0.75</v>
      </c>
      <c r="S362" s="34">
        <f t="shared" si="143"/>
        <v>0.6</v>
      </c>
      <c r="T362" s="34">
        <f t="shared" si="143"/>
        <v>0.45</v>
      </c>
      <c r="U362" s="34">
        <f t="shared" si="143"/>
        <v>0.85</v>
      </c>
      <c r="V362" s="34">
        <f t="shared" si="143"/>
        <v>0.75</v>
      </c>
    </row>
    <row r="363" spans="1:22" hidden="1">
      <c r="A363" s="18">
        <v>36593</v>
      </c>
      <c r="B363" s="19">
        <v>37003</v>
      </c>
      <c r="C363" s="4" t="s">
        <v>46</v>
      </c>
      <c r="D363" s="4">
        <v>10.4</v>
      </c>
      <c r="E363" s="15">
        <v>3</v>
      </c>
      <c r="F363" s="15">
        <v>1</v>
      </c>
      <c r="G363" s="15">
        <v>1</v>
      </c>
      <c r="H363" s="15">
        <v>1</v>
      </c>
      <c r="I363" s="15">
        <v>1</v>
      </c>
      <c r="J363" s="15">
        <v>3</v>
      </c>
      <c r="K363" s="15">
        <v>3</v>
      </c>
      <c r="L363" s="16">
        <v>0</v>
      </c>
      <c r="M363" t="str">
        <f t="shared" si="139"/>
        <v>N</v>
      </c>
      <c r="N363">
        <v>357</v>
      </c>
      <c r="O363" s="33">
        <f t="shared" si="140"/>
        <v>0</v>
      </c>
      <c r="P363" s="34">
        <f t="shared" si="143"/>
        <v>0.9</v>
      </c>
      <c r="Q363" s="34">
        <f t="shared" si="143"/>
        <v>0.8</v>
      </c>
      <c r="R363" s="34">
        <f t="shared" si="143"/>
        <v>0.75</v>
      </c>
      <c r="S363" s="34">
        <f t="shared" si="143"/>
        <v>0.65</v>
      </c>
      <c r="T363" s="34">
        <f t="shared" si="143"/>
        <v>0.5</v>
      </c>
      <c r="U363" s="34">
        <f t="shared" si="143"/>
        <v>0.85</v>
      </c>
      <c r="V363" s="34">
        <f t="shared" si="143"/>
        <v>0.8</v>
      </c>
    </row>
    <row r="364" spans="1:22" hidden="1">
      <c r="A364" s="18">
        <v>36552</v>
      </c>
      <c r="B364" s="19">
        <v>36637</v>
      </c>
      <c r="C364" s="4" t="s">
        <v>46</v>
      </c>
      <c r="D364" s="4">
        <v>29.5</v>
      </c>
      <c r="E364" s="15">
        <v>5</v>
      </c>
      <c r="F364" s="15">
        <v>3</v>
      </c>
      <c r="G364" s="15">
        <v>1</v>
      </c>
      <c r="H364" s="15">
        <v>1</v>
      </c>
      <c r="I364" s="15">
        <v>1</v>
      </c>
      <c r="J364" s="15">
        <v>3</v>
      </c>
      <c r="K364" s="15">
        <v>3</v>
      </c>
      <c r="L364" s="16">
        <v>0</v>
      </c>
      <c r="M364" t="str">
        <f t="shared" si="139"/>
        <v>N</v>
      </c>
      <c r="N364">
        <v>358</v>
      </c>
      <c r="O364" s="33">
        <f t="shared" si="140"/>
        <v>0</v>
      </c>
      <c r="P364" s="34">
        <f t="shared" si="143"/>
        <v>0.9</v>
      </c>
      <c r="Q364" s="34">
        <f t="shared" si="143"/>
        <v>0.8</v>
      </c>
      <c r="R364" s="34">
        <f t="shared" si="143"/>
        <v>0.8</v>
      </c>
      <c r="S364" s="34">
        <f t="shared" si="143"/>
        <v>0.7</v>
      </c>
      <c r="T364" s="34">
        <f t="shared" si="143"/>
        <v>0.55000000000000004</v>
      </c>
      <c r="U364" s="34">
        <f t="shared" si="143"/>
        <v>0.85</v>
      </c>
      <c r="V364" s="34">
        <f t="shared" si="143"/>
        <v>0.8</v>
      </c>
    </row>
    <row r="365" spans="1:22" hidden="1">
      <c r="A365" s="18">
        <v>36589</v>
      </c>
      <c r="B365" s="19">
        <v>36993</v>
      </c>
      <c r="C365" s="4" t="s">
        <v>46</v>
      </c>
      <c r="D365" s="4">
        <v>3.17</v>
      </c>
      <c r="E365" s="15">
        <v>4</v>
      </c>
      <c r="F365" s="15">
        <v>5</v>
      </c>
      <c r="G365" s="15">
        <v>3</v>
      </c>
      <c r="H365" s="15">
        <v>1</v>
      </c>
      <c r="I365" s="15">
        <v>1</v>
      </c>
      <c r="J365" s="15">
        <v>5</v>
      </c>
      <c r="K365" s="15">
        <v>3</v>
      </c>
      <c r="L365" s="16">
        <v>0</v>
      </c>
      <c r="M365" t="str">
        <f t="shared" si="139"/>
        <v>N</v>
      </c>
      <c r="N365">
        <v>359</v>
      </c>
      <c r="O365" s="33">
        <f t="shared" si="140"/>
        <v>0</v>
      </c>
      <c r="P365" s="34">
        <f t="shared" si="143"/>
        <v>0.85</v>
      </c>
      <c r="Q365" s="34">
        <f t="shared" si="143"/>
        <v>0.75</v>
      </c>
      <c r="R365" s="34">
        <f t="shared" si="143"/>
        <v>0.8</v>
      </c>
      <c r="S365" s="34">
        <f t="shared" si="143"/>
        <v>0.7</v>
      </c>
      <c r="T365" s="34">
        <f t="shared" si="143"/>
        <v>0.55000000000000004</v>
      </c>
      <c r="U365" s="34">
        <f t="shared" si="143"/>
        <v>0.8</v>
      </c>
      <c r="V365" s="34">
        <f t="shared" si="143"/>
        <v>0.75</v>
      </c>
    </row>
    <row r="366" spans="1:22">
      <c r="A366" s="18">
        <v>36583</v>
      </c>
      <c r="B366" s="19">
        <v>36983</v>
      </c>
      <c r="C366" s="4" t="s">
        <v>46</v>
      </c>
      <c r="D366" s="4">
        <v>82.1</v>
      </c>
      <c r="E366" s="15">
        <v>5</v>
      </c>
      <c r="F366" s="15">
        <v>5</v>
      </c>
      <c r="G366" s="15">
        <v>3</v>
      </c>
      <c r="H366" s="15">
        <v>3</v>
      </c>
      <c r="I366" s="15">
        <v>1</v>
      </c>
      <c r="J366" s="15">
        <v>3</v>
      </c>
      <c r="K366" s="15">
        <v>1</v>
      </c>
      <c r="L366" s="16">
        <v>0</v>
      </c>
      <c r="M366" t="str">
        <f t="shared" si="139"/>
        <v>Y</v>
      </c>
      <c r="N366">
        <v>360</v>
      </c>
      <c r="O366" s="33">
        <f t="shared" si="140"/>
        <v>0</v>
      </c>
      <c r="P366" s="34">
        <f t="shared" si="143"/>
        <v>0.8</v>
      </c>
      <c r="Q366" s="34">
        <f t="shared" si="143"/>
        <v>0.7</v>
      </c>
      <c r="R366" s="34">
        <f t="shared" si="143"/>
        <v>0.75</v>
      </c>
      <c r="S366" s="34">
        <f t="shared" si="143"/>
        <v>0.7</v>
      </c>
      <c r="T366" s="34">
        <f t="shared" si="143"/>
        <v>0.55000000000000004</v>
      </c>
      <c r="U366" s="34">
        <f t="shared" si="143"/>
        <v>0.75</v>
      </c>
      <c r="V366" s="34">
        <f t="shared" si="143"/>
        <v>0.7</v>
      </c>
    </row>
    <row r="367" spans="1:22" hidden="1">
      <c r="A367" s="18">
        <v>36597</v>
      </c>
      <c r="B367" s="19">
        <v>36651</v>
      </c>
      <c r="C367" s="4" t="s">
        <v>46</v>
      </c>
      <c r="D367" s="4">
        <v>82.1</v>
      </c>
      <c r="E367" s="15">
        <v>3</v>
      </c>
      <c r="F367" s="15">
        <v>1</v>
      </c>
      <c r="G367" s="15">
        <v>3</v>
      </c>
      <c r="H367" s="15">
        <v>5</v>
      </c>
      <c r="I367" s="15">
        <v>5</v>
      </c>
      <c r="J367" s="15">
        <v>3</v>
      </c>
      <c r="K367" s="15">
        <v>5</v>
      </c>
      <c r="L367" s="16">
        <v>0</v>
      </c>
      <c r="M367" t="str">
        <f t="shared" si="139"/>
        <v>N</v>
      </c>
      <c r="N367">
        <v>361</v>
      </c>
      <c r="O367" s="33">
        <f t="shared" si="140"/>
        <v>0</v>
      </c>
      <c r="P367" s="34">
        <f t="shared" si="143"/>
        <v>0.75</v>
      </c>
      <c r="Q367" s="34">
        <f t="shared" si="143"/>
        <v>0.65</v>
      </c>
      <c r="R367" s="34">
        <f t="shared" si="143"/>
        <v>0.75</v>
      </c>
      <c r="S367" s="34">
        <f t="shared" si="143"/>
        <v>0.7</v>
      </c>
      <c r="T367" s="34">
        <f t="shared" si="143"/>
        <v>0.6</v>
      </c>
      <c r="U367" s="34">
        <f t="shared" si="143"/>
        <v>0.75</v>
      </c>
      <c r="V367" s="34">
        <f t="shared" si="143"/>
        <v>0.75</v>
      </c>
    </row>
    <row r="368" spans="1:22" hidden="1">
      <c r="A368" s="12">
        <v>3211</v>
      </c>
      <c r="B368" s="14">
        <v>36589</v>
      </c>
      <c r="C368" s="4" t="s">
        <v>46</v>
      </c>
      <c r="D368" s="4">
        <v>66.099999999999994</v>
      </c>
      <c r="E368" s="15">
        <v>5</v>
      </c>
      <c r="F368" s="15">
        <v>5</v>
      </c>
      <c r="G368" s="15">
        <v>1</v>
      </c>
      <c r="H368" s="15">
        <v>1</v>
      </c>
      <c r="I368" s="15">
        <v>1</v>
      </c>
      <c r="J368" s="15">
        <v>3</v>
      </c>
      <c r="K368" s="15">
        <v>5</v>
      </c>
      <c r="L368" s="16">
        <v>0</v>
      </c>
      <c r="M368" t="str">
        <f t="shared" si="139"/>
        <v>N</v>
      </c>
      <c r="N368">
        <v>362</v>
      </c>
      <c r="O368" s="33">
        <f t="shared" si="140"/>
        <v>0</v>
      </c>
      <c r="P368" s="34">
        <f t="shared" si="143"/>
        <v>0.75</v>
      </c>
      <c r="Q368" s="34">
        <f t="shared" si="143"/>
        <v>0.7</v>
      </c>
      <c r="R368" s="34">
        <f t="shared" si="143"/>
        <v>0.75</v>
      </c>
      <c r="S368" s="34">
        <f t="shared" si="143"/>
        <v>0.7</v>
      </c>
      <c r="T368" s="34">
        <f t="shared" si="143"/>
        <v>0.55000000000000004</v>
      </c>
      <c r="U368" s="34">
        <f t="shared" si="143"/>
        <v>0.75</v>
      </c>
      <c r="V368" s="34">
        <f t="shared" si="143"/>
        <v>0.7</v>
      </c>
    </row>
    <row r="369" spans="1:22" hidden="1">
      <c r="A369" s="18">
        <v>34485</v>
      </c>
      <c r="B369" s="19">
        <v>38815</v>
      </c>
      <c r="C369" s="4" t="s">
        <v>46</v>
      </c>
      <c r="D369" s="4">
        <v>0.34399999999999997</v>
      </c>
      <c r="E369" s="15">
        <v>5</v>
      </c>
      <c r="F369" s="15">
        <v>3</v>
      </c>
      <c r="G369" s="15">
        <v>5</v>
      </c>
      <c r="H369" s="15">
        <v>5</v>
      </c>
      <c r="I369" s="15">
        <v>1</v>
      </c>
      <c r="J369" s="15">
        <v>5</v>
      </c>
      <c r="K369" s="15">
        <v>5</v>
      </c>
      <c r="L369" s="16">
        <v>0</v>
      </c>
      <c r="M369" t="str">
        <f t="shared" si="139"/>
        <v>N</v>
      </c>
      <c r="N369">
        <v>363</v>
      </c>
      <c r="O369" s="33">
        <f t="shared" si="140"/>
        <v>0</v>
      </c>
      <c r="P369" s="34">
        <f t="shared" si="143"/>
        <v>0.75</v>
      </c>
      <c r="Q369" s="34">
        <f t="shared" si="143"/>
        <v>0.65</v>
      </c>
      <c r="R369" s="34">
        <f t="shared" si="143"/>
        <v>0.75</v>
      </c>
      <c r="S369" s="34">
        <f t="shared" si="143"/>
        <v>0.7</v>
      </c>
      <c r="T369" s="34">
        <f t="shared" si="143"/>
        <v>0.55000000000000004</v>
      </c>
      <c r="U369" s="34">
        <f t="shared" si="143"/>
        <v>0.75</v>
      </c>
      <c r="V369" s="34">
        <f t="shared" si="143"/>
        <v>0.65</v>
      </c>
    </row>
    <row r="370" spans="1:22" hidden="1">
      <c r="A370" s="18">
        <v>36551</v>
      </c>
      <c r="B370" s="19">
        <v>36637</v>
      </c>
      <c r="C370" s="4" t="s">
        <v>44</v>
      </c>
      <c r="D370" s="4">
        <v>28.1</v>
      </c>
      <c r="E370" s="15">
        <v>2</v>
      </c>
      <c r="F370" s="15">
        <v>1</v>
      </c>
      <c r="G370" s="15">
        <v>5</v>
      </c>
      <c r="H370" s="15">
        <v>5</v>
      </c>
      <c r="I370" s="15">
        <v>3</v>
      </c>
      <c r="J370" s="15">
        <v>1</v>
      </c>
      <c r="K370" s="15">
        <v>5</v>
      </c>
      <c r="L370" s="16">
        <v>0</v>
      </c>
      <c r="M370" t="str">
        <f t="shared" si="139"/>
        <v>N</v>
      </c>
      <c r="N370">
        <v>364</v>
      </c>
      <c r="O370" s="33">
        <f t="shared" si="140"/>
        <v>0</v>
      </c>
      <c r="P370" s="34">
        <f t="shared" si="143"/>
        <v>0.7</v>
      </c>
      <c r="Q370" s="34">
        <f t="shared" si="143"/>
        <v>0.6</v>
      </c>
      <c r="R370" s="34">
        <f t="shared" si="143"/>
        <v>0.75</v>
      </c>
      <c r="S370" s="34">
        <f t="shared" si="143"/>
        <v>0.7</v>
      </c>
      <c r="T370" s="34">
        <f t="shared" si="143"/>
        <v>0.6</v>
      </c>
      <c r="U370" s="34">
        <f t="shared" si="143"/>
        <v>0.7</v>
      </c>
      <c r="V370" s="34">
        <f t="shared" si="143"/>
        <v>0.65</v>
      </c>
    </row>
    <row r="371" spans="1:22" hidden="1">
      <c r="A371" s="18">
        <v>36595</v>
      </c>
      <c r="B371" s="19">
        <v>36649</v>
      </c>
      <c r="C371" s="4" t="s">
        <v>46</v>
      </c>
      <c r="D371" s="4">
        <v>76.099999999999994</v>
      </c>
      <c r="E371" s="15">
        <v>4</v>
      </c>
      <c r="F371" s="15">
        <v>3</v>
      </c>
      <c r="G371" s="15">
        <v>1</v>
      </c>
      <c r="H371" s="15">
        <v>1</v>
      </c>
      <c r="I371" s="15">
        <v>1</v>
      </c>
      <c r="J371" s="15">
        <v>5</v>
      </c>
      <c r="K371" s="15">
        <v>1</v>
      </c>
      <c r="L371" s="16">
        <v>0</v>
      </c>
      <c r="M371" t="str">
        <f t="shared" si="139"/>
        <v>N</v>
      </c>
      <c r="N371">
        <v>365</v>
      </c>
      <c r="O371" s="33">
        <f t="shared" si="140"/>
        <v>0</v>
      </c>
      <c r="P371" s="34">
        <f t="shared" si="143"/>
        <v>0.7</v>
      </c>
      <c r="Q371" s="34">
        <f t="shared" si="143"/>
        <v>0.65</v>
      </c>
      <c r="R371" s="34">
        <f t="shared" si="143"/>
        <v>0.75</v>
      </c>
      <c r="S371" s="34">
        <f t="shared" si="143"/>
        <v>0.7</v>
      </c>
      <c r="T371" s="34">
        <f t="shared" si="143"/>
        <v>0.6</v>
      </c>
      <c r="U371" s="34">
        <f t="shared" si="143"/>
        <v>0.7</v>
      </c>
      <c r="V371" s="34">
        <f t="shared" si="143"/>
        <v>0.65</v>
      </c>
    </row>
    <row r="372" spans="1:22" hidden="1">
      <c r="A372" s="18">
        <v>36600</v>
      </c>
      <c r="B372" s="19">
        <v>36994</v>
      </c>
      <c r="C372" s="4" t="s">
        <v>46</v>
      </c>
      <c r="D372" s="4">
        <v>76.099999999999994</v>
      </c>
      <c r="E372" s="15">
        <v>5</v>
      </c>
      <c r="F372" s="15">
        <v>3</v>
      </c>
      <c r="G372" s="15">
        <v>5</v>
      </c>
      <c r="H372" s="15">
        <v>3</v>
      </c>
      <c r="I372" s="15">
        <v>5</v>
      </c>
      <c r="J372" s="15">
        <v>5</v>
      </c>
      <c r="K372" s="15">
        <v>3</v>
      </c>
      <c r="L372" s="16">
        <v>0</v>
      </c>
      <c r="M372" t="str">
        <f t="shared" si="139"/>
        <v>N</v>
      </c>
      <c r="N372">
        <v>366</v>
      </c>
      <c r="O372" s="33">
        <f t="shared" si="140"/>
        <v>0</v>
      </c>
      <c r="P372" s="34">
        <f t="shared" si="143"/>
        <v>0.7</v>
      </c>
      <c r="Q372" s="34">
        <f t="shared" si="143"/>
        <v>0.65</v>
      </c>
      <c r="R372" s="34">
        <f t="shared" si="143"/>
        <v>0.75</v>
      </c>
      <c r="S372" s="34">
        <f t="shared" si="143"/>
        <v>0.75</v>
      </c>
      <c r="T372" s="34">
        <f t="shared" si="143"/>
        <v>0.6</v>
      </c>
      <c r="U372" s="34">
        <f t="shared" si="143"/>
        <v>0.7</v>
      </c>
      <c r="V372" s="34">
        <f t="shared" si="143"/>
        <v>0.7</v>
      </c>
    </row>
    <row r="373" spans="1:22" hidden="1">
      <c r="A373" s="18">
        <v>34486</v>
      </c>
      <c r="B373" s="19">
        <v>38815</v>
      </c>
      <c r="C373" s="4" t="s">
        <v>46</v>
      </c>
      <c r="D373" s="4">
        <v>1.23</v>
      </c>
      <c r="E373" s="15">
        <v>4</v>
      </c>
      <c r="F373" s="15">
        <v>3</v>
      </c>
      <c r="G373" s="15">
        <v>5</v>
      </c>
      <c r="H373" s="15">
        <v>5</v>
      </c>
      <c r="I373" s="15">
        <v>1</v>
      </c>
      <c r="J373" s="15">
        <v>5</v>
      </c>
      <c r="K373" s="15">
        <v>5</v>
      </c>
      <c r="L373" s="16">
        <v>0</v>
      </c>
      <c r="M373" t="str">
        <f t="shared" si="139"/>
        <v>N</v>
      </c>
      <c r="N373">
        <v>367</v>
      </c>
      <c r="O373" s="33">
        <f t="shared" si="140"/>
        <v>0</v>
      </c>
      <c r="P373" s="34">
        <f t="shared" si="143"/>
        <v>0.7</v>
      </c>
      <c r="Q373" s="34">
        <f t="shared" si="143"/>
        <v>0.6</v>
      </c>
      <c r="R373" s="34">
        <f t="shared" si="143"/>
        <v>0.7</v>
      </c>
      <c r="S373" s="34">
        <f t="shared" si="143"/>
        <v>0.75</v>
      </c>
      <c r="T373" s="34">
        <f t="shared" si="143"/>
        <v>0.55000000000000004</v>
      </c>
      <c r="U373" s="34">
        <f t="shared" si="143"/>
        <v>0.7</v>
      </c>
      <c r="V373" s="34">
        <f t="shared" si="143"/>
        <v>0.65</v>
      </c>
    </row>
    <row r="374" spans="1:22" hidden="1">
      <c r="A374" s="18">
        <v>34487</v>
      </c>
      <c r="B374" s="19">
        <v>38816</v>
      </c>
      <c r="C374" s="4" t="s">
        <v>46</v>
      </c>
      <c r="D374" s="4">
        <v>4.24</v>
      </c>
      <c r="E374" s="15">
        <v>3</v>
      </c>
      <c r="F374" s="15">
        <v>3</v>
      </c>
      <c r="G374" s="15">
        <v>5</v>
      </c>
      <c r="H374" s="15">
        <v>5</v>
      </c>
      <c r="I374" s="15">
        <v>5</v>
      </c>
      <c r="J374" s="15">
        <v>3</v>
      </c>
      <c r="K374" s="15">
        <v>5</v>
      </c>
      <c r="L374" s="16">
        <v>0</v>
      </c>
      <c r="M374" t="str">
        <f t="shared" si="139"/>
        <v>N</v>
      </c>
      <c r="N374">
        <v>368</v>
      </c>
      <c r="O374" s="33">
        <f t="shared" si="140"/>
        <v>0</v>
      </c>
      <c r="P374" s="34">
        <f t="shared" si="143"/>
        <v>0.7</v>
      </c>
      <c r="Q374" s="34">
        <f t="shared" si="143"/>
        <v>0.6</v>
      </c>
      <c r="R374" s="34">
        <f t="shared" si="143"/>
        <v>0.7</v>
      </c>
      <c r="S374" s="34">
        <f t="shared" si="143"/>
        <v>0.75</v>
      </c>
      <c r="T374" s="34">
        <f t="shared" si="143"/>
        <v>0.6</v>
      </c>
      <c r="U374" s="34">
        <f t="shared" si="143"/>
        <v>0.7</v>
      </c>
      <c r="V374" s="34">
        <f t="shared" si="143"/>
        <v>0.65</v>
      </c>
    </row>
    <row r="375" spans="1:22" hidden="1">
      <c r="A375" s="18">
        <v>34488</v>
      </c>
      <c r="B375" s="19">
        <v>38816</v>
      </c>
      <c r="C375" s="4" t="s">
        <v>46</v>
      </c>
      <c r="D375" s="4">
        <v>4.24</v>
      </c>
      <c r="E375" s="15">
        <v>5</v>
      </c>
      <c r="F375" s="15">
        <v>5</v>
      </c>
      <c r="G375" s="15">
        <v>5</v>
      </c>
      <c r="H375" s="15">
        <v>5</v>
      </c>
      <c r="I375" s="15">
        <v>3</v>
      </c>
      <c r="J375" s="15">
        <v>5</v>
      </c>
      <c r="K375" s="15">
        <v>5</v>
      </c>
      <c r="L375" s="16">
        <v>0</v>
      </c>
      <c r="M375" t="str">
        <f t="shared" si="139"/>
        <v>N</v>
      </c>
      <c r="N375">
        <v>369</v>
      </c>
      <c r="O375" s="33">
        <f t="shared" si="140"/>
        <v>-1.5E-3</v>
      </c>
      <c r="P375" s="34">
        <f t="shared" ref="P375:V390" si="144">COUNTIF(E375:E394,"&gt;"&amp;$O$2)/COUNT(E375:E394)</f>
        <v>0.7</v>
      </c>
      <c r="Q375" s="34">
        <f t="shared" si="144"/>
        <v>0.6</v>
      </c>
      <c r="R375" s="34">
        <f t="shared" si="144"/>
        <v>0.65</v>
      </c>
      <c r="S375" s="34">
        <f t="shared" si="144"/>
        <v>0.7</v>
      </c>
      <c r="T375" s="34">
        <f t="shared" si="144"/>
        <v>0.55000000000000004</v>
      </c>
      <c r="U375" s="34">
        <f t="shared" si="144"/>
        <v>0.7</v>
      </c>
      <c r="V375" s="34">
        <f t="shared" si="144"/>
        <v>0.65</v>
      </c>
    </row>
    <row r="376" spans="1:22" hidden="1">
      <c r="A376" s="18">
        <v>36550</v>
      </c>
      <c r="B376" s="19">
        <v>36637</v>
      </c>
      <c r="C376" s="4" t="s">
        <v>44</v>
      </c>
      <c r="D376" s="4">
        <v>27.2</v>
      </c>
      <c r="E376" s="15">
        <v>4</v>
      </c>
      <c r="F376" s="15">
        <v>5</v>
      </c>
      <c r="G376" s="15">
        <v>1</v>
      </c>
      <c r="H376" s="15">
        <v>1</v>
      </c>
      <c r="I376" s="15">
        <v>1</v>
      </c>
      <c r="J376" s="15">
        <v>3</v>
      </c>
      <c r="K376" s="15">
        <v>1</v>
      </c>
      <c r="L376" s="16">
        <v>0</v>
      </c>
      <c r="M376" t="str">
        <f t="shared" si="139"/>
        <v>N</v>
      </c>
      <c r="N376">
        <v>370</v>
      </c>
      <c r="O376" s="33">
        <f t="shared" si="140"/>
        <v>-3.5000000000000001E-3</v>
      </c>
      <c r="P376" s="34">
        <f t="shared" si="144"/>
        <v>0.7</v>
      </c>
      <c r="Q376" s="34">
        <f t="shared" si="144"/>
        <v>0.6</v>
      </c>
      <c r="R376" s="34">
        <f t="shared" si="144"/>
        <v>0.6</v>
      </c>
      <c r="S376" s="34">
        <f t="shared" si="144"/>
        <v>0.65</v>
      </c>
      <c r="T376" s="34">
        <f t="shared" si="144"/>
        <v>0.5</v>
      </c>
      <c r="U376" s="34">
        <f t="shared" si="144"/>
        <v>0.7</v>
      </c>
      <c r="V376" s="34">
        <f t="shared" si="144"/>
        <v>0.6</v>
      </c>
    </row>
    <row r="377" spans="1:22" hidden="1">
      <c r="A377" s="18">
        <v>35626</v>
      </c>
      <c r="B377" s="19">
        <v>38100</v>
      </c>
      <c r="C377" s="4" t="s">
        <v>46</v>
      </c>
      <c r="D377" s="4">
        <v>0.66100000000000003</v>
      </c>
      <c r="E377" s="15">
        <v>4</v>
      </c>
      <c r="F377" s="15">
        <v>5</v>
      </c>
      <c r="G377" s="15">
        <v>3</v>
      </c>
      <c r="H377" s="15">
        <v>1</v>
      </c>
      <c r="I377" s="15">
        <v>1</v>
      </c>
      <c r="J377" s="15">
        <v>5</v>
      </c>
      <c r="K377" s="15">
        <v>5</v>
      </c>
      <c r="L377" s="16">
        <v>0</v>
      </c>
      <c r="M377" t="str">
        <f t="shared" si="139"/>
        <v>N</v>
      </c>
      <c r="N377">
        <v>371</v>
      </c>
      <c r="O377" s="33">
        <f t="shared" si="140"/>
        <v>-4.0000000000000001E-3</v>
      </c>
      <c r="P377" s="34">
        <f t="shared" si="144"/>
        <v>0.7</v>
      </c>
      <c r="Q377" s="34">
        <f t="shared" si="144"/>
        <v>0.6</v>
      </c>
      <c r="R377" s="34">
        <f t="shared" si="144"/>
        <v>0.65</v>
      </c>
      <c r="S377" s="34">
        <f t="shared" si="144"/>
        <v>0.7</v>
      </c>
      <c r="T377" s="34">
        <f t="shared" si="144"/>
        <v>0.55000000000000004</v>
      </c>
      <c r="U377" s="34">
        <f t="shared" si="144"/>
        <v>0.7</v>
      </c>
      <c r="V377" s="34">
        <f t="shared" si="144"/>
        <v>0.65</v>
      </c>
    </row>
    <row r="378" spans="1:22" hidden="1">
      <c r="A378" s="18">
        <v>33099</v>
      </c>
      <c r="B378" s="19">
        <v>37942</v>
      </c>
      <c r="C378" s="4" t="s">
        <v>46</v>
      </c>
      <c r="D378" s="4">
        <v>3.35</v>
      </c>
      <c r="E378" s="15">
        <v>3</v>
      </c>
      <c r="F378" s="15">
        <v>3</v>
      </c>
      <c r="G378" s="15">
        <v>5</v>
      </c>
      <c r="H378" s="15">
        <v>5</v>
      </c>
      <c r="I378" s="15">
        <v>5</v>
      </c>
      <c r="J378" s="15">
        <v>5</v>
      </c>
      <c r="K378" s="15">
        <v>5</v>
      </c>
      <c r="L378" s="16">
        <v>0</v>
      </c>
      <c r="M378" t="str">
        <f t="shared" si="139"/>
        <v>N</v>
      </c>
      <c r="N378">
        <v>372</v>
      </c>
      <c r="O378" s="33">
        <f t="shared" si="140"/>
        <v>-4.0000000000000001E-3</v>
      </c>
      <c r="P378" s="34">
        <f t="shared" si="144"/>
        <v>0.7</v>
      </c>
      <c r="Q378" s="34">
        <f t="shared" si="144"/>
        <v>0.6</v>
      </c>
      <c r="R378" s="34">
        <f t="shared" si="144"/>
        <v>0.65</v>
      </c>
      <c r="S378" s="34">
        <f t="shared" si="144"/>
        <v>0.7</v>
      </c>
      <c r="T378" s="34">
        <f t="shared" si="144"/>
        <v>0.6</v>
      </c>
      <c r="U378" s="34">
        <f t="shared" si="144"/>
        <v>0.65</v>
      </c>
      <c r="V378" s="34">
        <f t="shared" si="144"/>
        <v>0.6</v>
      </c>
    </row>
    <row r="379" spans="1:22" hidden="1">
      <c r="A379" s="18">
        <v>33100</v>
      </c>
      <c r="B379" s="19">
        <v>37942</v>
      </c>
      <c r="C379" s="4" t="s">
        <v>46</v>
      </c>
      <c r="D379" s="4">
        <v>8.4700000000000006</v>
      </c>
      <c r="E379" s="15">
        <v>5</v>
      </c>
      <c r="F379" s="15">
        <v>5</v>
      </c>
      <c r="G379" s="15">
        <v>5</v>
      </c>
      <c r="H379" s="15">
        <v>5</v>
      </c>
      <c r="I379" s="15">
        <v>5</v>
      </c>
      <c r="J379" s="15">
        <v>5</v>
      </c>
      <c r="K379" s="15">
        <v>5</v>
      </c>
      <c r="L379" s="16">
        <v>0</v>
      </c>
      <c r="M379" t="str">
        <f t="shared" si="139"/>
        <v>N</v>
      </c>
      <c r="N379">
        <v>373</v>
      </c>
      <c r="O379" s="33">
        <f t="shared" si="140"/>
        <v>-4.0000000000000001E-3</v>
      </c>
      <c r="P379" s="34">
        <f t="shared" si="144"/>
        <v>0.7</v>
      </c>
      <c r="Q379" s="34">
        <f t="shared" si="144"/>
        <v>0.55000000000000004</v>
      </c>
      <c r="R379" s="34">
        <f t="shared" si="144"/>
        <v>0.6</v>
      </c>
      <c r="S379" s="34">
        <f t="shared" si="144"/>
        <v>0.65</v>
      </c>
      <c r="T379" s="34">
        <f t="shared" si="144"/>
        <v>0.6</v>
      </c>
      <c r="U379" s="34">
        <f t="shared" si="144"/>
        <v>0.65</v>
      </c>
      <c r="V379" s="34">
        <f t="shared" si="144"/>
        <v>0.6</v>
      </c>
    </row>
    <row r="380" spans="1:22" hidden="1">
      <c r="A380" s="18">
        <v>33196</v>
      </c>
      <c r="B380" s="19">
        <v>37943</v>
      </c>
      <c r="C380" s="4" t="s">
        <v>44</v>
      </c>
      <c r="D380" s="4">
        <v>2</v>
      </c>
      <c r="E380" s="15">
        <v>1</v>
      </c>
      <c r="F380" s="15">
        <v>1</v>
      </c>
      <c r="G380" s="15">
        <v>3</v>
      </c>
      <c r="H380" s="15">
        <v>3</v>
      </c>
      <c r="I380" s="15">
        <v>5</v>
      </c>
      <c r="J380" s="15">
        <v>1</v>
      </c>
      <c r="K380" s="15">
        <v>1</v>
      </c>
      <c r="L380" s="16">
        <v>0</v>
      </c>
      <c r="M380" t="str">
        <f t="shared" si="139"/>
        <v>N</v>
      </c>
      <c r="N380">
        <v>374</v>
      </c>
      <c r="O380" s="33">
        <f t="shared" si="140"/>
        <v>-4.0000000000000001E-3</v>
      </c>
      <c r="P380" s="34">
        <f t="shared" si="144"/>
        <v>0.65</v>
      </c>
      <c r="Q380" s="34">
        <f t="shared" si="144"/>
        <v>0.5</v>
      </c>
      <c r="R380" s="34">
        <f t="shared" si="144"/>
        <v>0.55000000000000004</v>
      </c>
      <c r="S380" s="34">
        <f t="shared" si="144"/>
        <v>0.6</v>
      </c>
      <c r="T380" s="34">
        <f t="shared" si="144"/>
        <v>0.6</v>
      </c>
      <c r="U380" s="34">
        <f t="shared" si="144"/>
        <v>0.6</v>
      </c>
      <c r="V380" s="34">
        <f t="shared" si="144"/>
        <v>0.6</v>
      </c>
    </row>
    <row r="381" spans="1:22" hidden="1">
      <c r="A381" s="18">
        <v>33245</v>
      </c>
      <c r="B381" s="19">
        <v>37869</v>
      </c>
      <c r="C381" s="4" t="s">
        <v>44</v>
      </c>
      <c r="D381" s="4">
        <v>23.5</v>
      </c>
      <c r="E381" s="15">
        <v>4</v>
      </c>
      <c r="F381" s="15">
        <v>5</v>
      </c>
      <c r="G381" s="15">
        <v>5</v>
      </c>
      <c r="H381" s="15">
        <v>5</v>
      </c>
      <c r="I381" s="15">
        <v>3</v>
      </c>
      <c r="J381" s="15">
        <v>1</v>
      </c>
      <c r="K381" s="15">
        <v>5</v>
      </c>
      <c r="L381" s="16">
        <v>0</v>
      </c>
      <c r="M381" t="str">
        <f t="shared" si="139"/>
        <v>N</v>
      </c>
      <c r="N381">
        <v>375</v>
      </c>
      <c r="O381" s="33">
        <f t="shared" si="140"/>
        <v>-4.5000000000000005E-3</v>
      </c>
      <c r="P381" s="34">
        <f t="shared" si="144"/>
        <v>0.7</v>
      </c>
      <c r="Q381" s="34">
        <f t="shared" si="144"/>
        <v>0.55000000000000004</v>
      </c>
      <c r="R381" s="34">
        <f t="shared" si="144"/>
        <v>0.5</v>
      </c>
      <c r="S381" s="34">
        <f t="shared" si="144"/>
        <v>0.55000000000000004</v>
      </c>
      <c r="T381" s="34">
        <f t="shared" si="144"/>
        <v>0.6</v>
      </c>
      <c r="U381" s="34">
        <f t="shared" si="144"/>
        <v>0.65</v>
      </c>
      <c r="V381" s="34">
        <f t="shared" si="144"/>
        <v>0.6</v>
      </c>
    </row>
    <row r="382" spans="1:22" hidden="1">
      <c r="A382" s="20">
        <v>34417</v>
      </c>
      <c r="B382" s="19">
        <v>39176</v>
      </c>
      <c r="C382" s="4" t="s">
        <v>46</v>
      </c>
      <c r="D382" s="4">
        <v>2.73</v>
      </c>
      <c r="E382" s="15">
        <v>5</v>
      </c>
      <c r="F382" s="15">
        <v>3</v>
      </c>
      <c r="G382" s="15">
        <v>5</v>
      </c>
      <c r="H382" s="15">
        <v>5</v>
      </c>
      <c r="I382" s="15">
        <v>5</v>
      </c>
      <c r="J382" s="15">
        <v>5</v>
      </c>
      <c r="K382" s="15">
        <v>5</v>
      </c>
      <c r="L382" s="16">
        <v>0</v>
      </c>
      <c r="M382" t="str">
        <f t="shared" si="139"/>
        <v>N</v>
      </c>
      <c r="N382">
        <v>376</v>
      </c>
      <c r="O382" s="33">
        <f t="shared" si="140"/>
        <v>-5.0000000000000001E-3</v>
      </c>
      <c r="P382" s="34">
        <f t="shared" si="144"/>
        <v>0.65</v>
      </c>
      <c r="Q382" s="34">
        <f t="shared" si="144"/>
        <v>0.55000000000000004</v>
      </c>
      <c r="R382" s="34">
        <f t="shared" si="144"/>
        <v>0.45</v>
      </c>
      <c r="S382" s="34">
        <f t="shared" si="144"/>
        <v>0.55000000000000004</v>
      </c>
      <c r="T382" s="34">
        <f t="shared" si="144"/>
        <v>0.55000000000000004</v>
      </c>
      <c r="U382" s="34">
        <f t="shared" si="144"/>
        <v>0.7</v>
      </c>
      <c r="V382" s="34">
        <f t="shared" si="144"/>
        <v>0.6</v>
      </c>
    </row>
    <row r="383" spans="1:22" hidden="1">
      <c r="A383" s="20">
        <v>35668</v>
      </c>
      <c r="B383" s="19">
        <v>38100</v>
      </c>
      <c r="C383" s="4" t="s">
        <v>46</v>
      </c>
      <c r="D383" s="4">
        <v>188.3</v>
      </c>
      <c r="E383" s="15">
        <v>3</v>
      </c>
      <c r="F383" s="15">
        <v>1</v>
      </c>
      <c r="G383" s="15">
        <v>5</v>
      </c>
      <c r="H383" s="15">
        <v>5</v>
      </c>
      <c r="I383" s="15">
        <v>5</v>
      </c>
      <c r="J383" s="15">
        <v>3</v>
      </c>
      <c r="K383" s="15">
        <v>5</v>
      </c>
      <c r="L383" s="16">
        <v>0</v>
      </c>
      <c r="M383" t="str">
        <f t="shared" si="139"/>
        <v>N</v>
      </c>
      <c r="N383">
        <v>377</v>
      </c>
      <c r="O383" s="33">
        <f t="shared" si="140"/>
        <v>-5.0000000000000001E-3</v>
      </c>
      <c r="P383" s="34">
        <f t="shared" si="144"/>
        <v>0.65</v>
      </c>
      <c r="Q383" s="34">
        <f t="shared" si="144"/>
        <v>0.55000000000000004</v>
      </c>
      <c r="R383" s="34">
        <f t="shared" si="144"/>
        <v>0.4</v>
      </c>
      <c r="S383" s="34">
        <f t="shared" si="144"/>
        <v>0.5</v>
      </c>
      <c r="T383" s="34">
        <f t="shared" si="144"/>
        <v>0.5</v>
      </c>
      <c r="U383" s="34">
        <f t="shared" si="144"/>
        <v>0.7</v>
      </c>
      <c r="V383" s="34">
        <f t="shared" si="144"/>
        <v>0.55000000000000004</v>
      </c>
    </row>
    <row r="384" spans="1:22" hidden="1">
      <c r="A384" s="20">
        <v>9736</v>
      </c>
      <c r="B384" s="19">
        <v>37858</v>
      </c>
      <c r="C384" s="4" t="s">
        <v>44</v>
      </c>
      <c r="D384" s="4">
        <v>145</v>
      </c>
      <c r="E384" s="15">
        <v>2</v>
      </c>
      <c r="F384" s="15">
        <v>1</v>
      </c>
      <c r="G384" s="15">
        <v>1</v>
      </c>
      <c r="H384" s="15">
        <v>1</v>
      </c>
      <c r="I384" s="15">
        <v>1</v>
      </c>
      <c r="J384" s="15">
        <v>1</v>
      </c>
      <c r="K384" s="15">
        <v>1</v>
      </c>
      <c r="L384" s="16">
        <v>0</v>
      </c>
      <c r="M384" t="str">
        <f t="shared" si="139"/>
        <v>N</v>
      </c>
      <c r="N384">
        <v>378</v>
      </c>
      <c r="O384" s="33">
        <f t="shared" si="140"/>
        <v>-5.0000000000000001E-3</v>
      </c>
      <c r="P384" s="34">
        <f t="shared" si="144"/>
        <v>0.65</v>
      </c>
      <c r="Q384" s="34">
        <f t="shared" si="144"/>
        <v>0.6</v>
      </c>
      <c r="R384" s="34">
        <f t="shared" si="144"/>
        <v>0.4</v>
      </c>
      <c r="S384" s="34">
        <f t="shared" si="144"/>
        <v>0.5</v>
      </c>
      <c r="T384" s="34">
        <f t="shared" si="144"/>
        <v>0.5</v>
      </c>
      <c r="U384" s="34">
        <f t="shared" si="144"/>
        <v>0.7</v>
      </c>
      <c r="V384" s="34">
        <f t="shared" si="144"/>
        <v>0.55000000000000004</v>
      </c>
    </row>
    <row r="385" spans="1:22" hidden="1">
      <c r="A385" s="18">
        <v>10564</v>
      </c>
      <c r="B385" s="19">
        <v>38945</v>
      </c>
      <c r="C385" s="4" t="s">
        <v>44</v>
      </c>
      <c r="D385" s="4">
        <v>19.5</v>
      </c>
      <c r="E385" s="15">
        <v>1</v>
      </c>
      <c r="F385" s="15">
        <v>1</v>
      </c>
      <c r="G385" s="15">
        <v>1</v>
      </c>
      <c r="H385" s="15">
        <v>1</v>
      </c>
      <c r="I385" s="15">
        <v>1</v>
      </c>
      <c r="J385" s="15">
        <v>1</v>
      </c>
      <c r="K385" s="15">
        <v>1</v>
      </c>
      <c r="L385" s="16">
        <v>-3.0000000000000001E-3</v>
      </c>
      <c r="M385" t="str">
        <f t="shared" si="139"/>
        <v>N</v>
      </c>
      <c r="N385">
        <v>379</v>
      </c>
      <c r="O385" s="33">
        <f t="shared" si="140"/>
        <v>-5.4999999999999997E-3</v>
      </c>
      <c r="P385" s="34">
        <f t="shared" si="144"/>
        <v>0.7</v>
      </c>
      <c r="Q385" s="34">
        <f t="shared" si="144"/>
        <v>0.65</v>
      </c>
      <c r="R385" s="34">
        <f t="shared" si="144"/>
        <v>0.45</v>
      </c>
      <c r="S385" s="34">
        <f t="shared" si="144"/>
        <v>0.55000000000000004</v>
      </c>
      <c r="T385" s="34">
        <f t="shared" si="144"/>
        <v>0.55000000000000004</v>
      </c>
      <c r="U385" s="34">
        <f t="shared" si="144"/>
        <v>0.75</v>
      </c>
      <c r="V385" s="34">
        <f t="shared" si="144"/>
        <v>0.6</v>
      </c>
    </row>
    <row r="386" spans="1:22">
      <c r="A386" s="12">
        <v>6773</v>
      </c>
      <c r="B386" s="14">
        <v>36818</v>
      </c>
      <c r="C386" s="4" t="s">
        <v>44</v>
      </c>
      <c r="D386" s="4">
        <v>40.9</v>
      </c>
      <c r="E386" s="15">
        <v>2</v>
      </c>
      <c r="F386" s="15">
        <v>1</v>
      </c>
      <c r="G386" s="15">
        <v>3</v>
      </c>
      <c r="H386" s="15">
        <v>5</v>
      </c>
      <c r="I386" s="15">
        <v>5</v>
      </c>
      <c r="J386" s="15">
        <v>3</v>
      </c>
      <c r="K386" s="15">
        <v>5</v>
      </c>
      <c r="L386" s="16">
        <v>-4.0000000000000001E-3</v>
      </c>
      <c r="M386" t="str">
        <f t="shared" si="139"/>
        <v>Y</v>
      </c>
      <c r="N386">
        <v>380</v>
      </c>
      <c r="O386" s="33">
        <f t="shared" si="140"/>
        <v>-6.0000000000000001E-3</v>
      </c>
      <c r="P386" s="34">
        <f t="shared" si="144"/>
        <v>0.75</v>
      </c>
      <c r="Q386" s="34">
        <f t="shared" si="144"/>
        <v>0.7</v>
      </c>
      <c r="R386" s="34">
        <f t="shared" si="144"/>
        <v>0.5</v>
      </c>
      <c r="S386" s="34">
        <f t="shared" si="144"/>
        <v>0.6</v>
      </c>
      <c r="T386" s="34">
        <f t="shared" si="144"/>
        <v>0.6</v>
      </c>
      <c r="U386" s="34">
        <f t="shared" si="144"/>
        <v>0.8</v>
      </c>
      <c r="V386" s="34">
        <f t="shared" si="144"/>
        <v>0.65</v>
      </c>
    </row>
    <row r="387" spans="1:22" hidden="1">
      <c r="A387" s="12">
        <v>6775</v>
      </c>
      <c r="B387" s="14">
        <v>37375</v>
      </c>
      <c r="C387" s="4" t="s">
        <v>44</v>
      </c>
      <c r="D387" s="4">
        <v>40.9</v>
      </c>
      <c r="E387" s="15">
        <v>5</v>
      </c>
      <c r="F387" s="15">
        <v>3</v>
      </c>
      <c r="G387" s="15">
        <v>3</v>
      </c>
      <c r="H387" s="15">
        <v>5</v>
      </c>
      <c r="I387" s="15">
        <v>1</v>
      </c>
      <c r="J387" s="15">
        <v>5</v>
      </c>
      <c r="K387" s="15">
        <v>1</v>
      </c>
      <c r="L387" s="16">
        <v>-4.0000000000000001E-3</v>
      </c>
      <c r="M387" t="str">
        <f t="shared" si="139"/>
        <v>N</v>
      </c>
      <c r="N387">
        <v>381</v>
      </c>
      <c r="O387" s="33">
        <f t="shared" si="140"/>
        <v>-6.0000000000000001E-3</v>
      </c>
      <c r="P387" s="34">
        <f t="shared" si="144"/>
        <v>0.8</v>
      </c>
      <c r="Q387" s="34">
        <f t="shared" si="144"/>
        <v>0.75</v>
      </c>
      <c r="R387" s="34">
        <f t="shared" si="144"/>
        <v>0.5</v>
      </c>
      <c r="S387" s="34">
        <f t="shared" si="144"/>
        <v>0.6</v>
      </c>
      <c r="T387" s="34">
        <f t="shared" si="144"/>
        <v>0.6</v>
      </c>
      <c r="U387" s="34">
        <f t="shared" si="144"/>
        <v>0.8</v>
      </c>
      <c r="V387" s="34">
        <f t="shared" si="144"/>
        <v>0.65</v>
      </c>
    </row>
    <row r="388" spans="1:22" hidden="1">
      <c r="A388" s="12">
        <v>6776</v>
      </c>
      <c r="B388" s="14">
        <v>39223</v>
      </c>
      <c r="C388" s="4" t="s">
        <v>44</v>
      </c>
      <c r="D388" s="4">
        <v>40.9</v>
      </c>
      <c r="E388" s="15">
        <v>3</v>
      </c>
      <c r="F388" s="15">
        <v>1</v>
      </c>
      <c r="G388" s="15">
        <v>1</v>
      </c>
      <c r="H388" s="15">
        <v>1</v>
      </c>
      <c r="I388" s="15">
        <v>1</v>
      </c>
      <c r="J388" s="15">
        <v>3</v>
      </c>
      <c r="K388" s="15">
        <v>1</v>
      </c>
      <c r="L388" s="16">
        <v>-4.0000000000000001E-3</v>
      </c>
      <c r="M388" t="str">
        <f t="shared" si="139"/>
        <v>N</v>
      </c>
      <c r="N388">
        <v>382</v>
      </c>
      <c r="O388" s="33">
        <f t="shared" si="140"/>
        <v>-6.0000000000000001E-3</v>
      </c>
      <c r="P388" s="34">
        <f t="shared" si="144"/>
        <v>0.8</v>
      </c>
      <c r="Q388" s="34">
        <f t="shared" si="144"/>
        <v>0.75</v>
      </c>
      <c r="R388" s="34">
        <f t="shared" si="144"/>
        <v>0.5</v>
      </c>
      <c r="S388" s="34">
        <f t="shared" si="144"/>
        <v>0.6</v>
      </c>
      <c r="T388" s="34">
        <f t="shared" si="144"/>
        <v>0.65</v>
      </c>
      <c r="U388" s="34">
        <f t="shared" si="144"/>
        <v>0.8</v>
      </c>
      <c r="V388" s="34">
        <f t="shared" si="144"/>
        <v>0.7</v>
      </c>
    </row>
    <row r="389" spans="1:22" hidden="1">
      <c r="A389" s="12">
        <v>39178</v>
      </c>
      <c r="B389" s="14">
        <v>39748</v>
      </c>
      <c r="C389" s="4" t="s">
        <v>44</v>
      </c>
      <c r="D389" s="4">
        <v>40.9</v>
      </c>
      <c r="E389" s="15">
        <v>2</v>
      </c>
      <c r="F389" s="15">
        <v>1</v>
      </c>
      <c r="G389" s="15">
        <v>5</v>
      </c>
      <c r="H389" s="15">
        <v>5</v>
      </c>
      <c r="I389" s="15">
        <v>5</v>
      </c>
      <c r="J389" s="15">
        <v>1</v>
      </c>
      <c r="K389" s="15">
        <v>5</v>
      </c>
      <c r="L389" s="16">
        <v>-4.0000000000000001E-3</v>
      </c>
      <c r="M389" t="str">
        <f t="shared" si="139"/>
        <v>N</v>
      </c>
      <c r="N389">
        <v>383</v>
      </c>
      <c r="O389" s="33">
        <f t="shared" si="140"/>
        <v>-6.0000000000000001E-3</v>
      </c>
      <c r="P389" s="34">
        <f t="shared" si="144"/>
        <v>0.8</v>
      </c>
      <c r="Q389" s="34">
        <f t="shared" si="144"/>
        <v>0.8</v>
      </c>
      <c r="R389" s="34">
        <f t="shared" si="144"/>
        <v>0.5</v>
      </c>
      <c r="S389" s="34">
        <f t="shared" si="144"/>
        <v>0.6</v>
      </c>
      <c r="T389" s="34">
        <f t="shared" si="144"/>
        <v>0.65</v>
      </c>
      <c r="U389" s="34">
        <f t="shared" si="144"/>
        <v>0.8</v>
      </c>
      <c r="V389" s="34">
        <f t="shared" si="144"/>
        <v>0.7</v>
      </c>
    </row>
    <row r="390" spans="1:22" hidden="1">
      <c r="A390" s="18">
        <v>9699</v>
      </c>
      <c r="B390" s="19">
        <v>37867</v>
      </c>
      <c r="C390" s="4" t="s">
        <v>44</v>
      </c>
      <c r="D390" s="4">
        <v>178</v>
      </c>
      <c r="E390" s="15">
        <v>2</v>
      </c>
      <c r="F390" s="15">
        <v>3</v>
      </c>
      <c r="G390" s="15">
        <v>5</v>
      </c>
      <c r="H390" s="15">
        <v>5</v>
      </c>
      <c r="I390" s="15">
        <v>5</v>
      </c>
      <c r="J390" s="15">
        <v>1</v>
      </c>
      <c r="K390" s="15">
        <v>5</v>
      </c>
      <c r="L390" s="16">
        <v>-4.0000000000000001E-3</v>
      </c>
      <c r="M390" t="str">
        <f t="shared" si="139"/>
        <v>N</v>
      </c>
      <c r="N390">
        <v>384</v>
      </c>
      <c r="O390" s="33">
        <f t="shared" si="140"/>
        <v>-6.5000000000000006E-3</v>
      </c>
      <c r="P390" s="34">
        <f t="shared" si="144"/>
        <v>0.85</v>
      </c>
      <c r="Q390" s="34">
        <f t="shared" si="144"/>
        <v>0.8</v>
      </c>
      <c r="R390" s="34">
        <f t="shared" si="144"/>
        <v>0.45</v>
      </c>
      <c r="S390" s="34">
        <f t="shared" si="144"/>
        <v>0.55000000000000004</v>
      </c>
      <c r="T390" s="34">
        <f t="shared" si="144"/>
        <v>0.65</v>
      </c>
      <c r="U390" s="34">
        <f t="shared" si="144"/>
        <v>0.85</v>
      </c>
      <c r="V390" s="34">
        <f t="shared" si="144"/>
        <v>0.7</v>
      </c>
    </row>
    <row r="391" spans="1:22" hidden="1">
      <c r="A391" s="18">
        <v>11041</v>
      </c>
      <c r="B391" s="19">
        <v>37117</v>
      </c>
      <c r="C391" s="4" t="s">
        <v>46</v>
      </c>
      <c r="D391" s="4">
        <v>1.34</v>
      </c>
      <c r="E391" s="15">
        <v>5</v>
      </c>
      <c r="F391" s="15">
        <v>3</v>
      </c>
      <c r="G391" s="15">
        <v>1</v>
      </c>
      <c r="H391" s="15">
        <v>5</v>
      </c>
      <c r="I391" s="15">
        <v>1</v>
      </c>
      <c r="J391" s="15">
        <v>5</v>
      </c>
      <c r="K391" s="15">
        <v>3</v>
      </c>
      <c r="L391" s="16">
        <v>-5.0000000000000001E-3</v>
      </c>
      <c r="M391" t="str">
        <f t="shared" ref="M391:M454" si="145">IF(MOD(N391,20)=0,"Y","N")</f>
        <v>N</v>
      </c>
      <c r="N391">
        <v>385</v>
      </c>
      <c r="O391" s="33">
        <f t="shared" ref="O391:O454" si="146">MEDIAN(L391:L410)</f>
        <v>-7.0000000000000001E-3</v>
      </c>
      <c r="P391" s="34">
        <f t="shared" ref="P391:V406" si="147">COUNTIF(E391:E410,"&gt;"&amp;$O$2)/COUNT(E391:E410)</f>
        <v>0.9</v>
      </c>
      <c r="Q391" s="34">
        <f t="shared" si="147"/>
        <v>0.8</v>
      </c>
      <c r="R391" s="34">
        <f t="shared" si="147"/>
        <v>0.4</v>
      </c>
      <c r="S391" s="34">
        <f t="shared" si="147"/>
        <v>0.5</v>
      </c>
      <c r="T391" s="34">
        <f t="shared" si="147"/>
        <v>0.65</v>
      </c>
      <c r="U391" s="34">
        <f t="shared" si="147"/>
        <v>0.9</v>
      </c>
      <c r="V391" s="34">
        <f t="shared" si="147"/>
        <v>0.7</v>
      </c>
    </row>
    <row r="392" spans="1:22" hidden="1">
      <c r="A392" s="18">
        <v>36575</v>
      </c>
      <c r="B392" s="19">
        <v>37006</v>
      </c>
      <c r="C392" s="4" t="s">
        <v>46</v>
      </c>
      <c r="D392" s="4">
        <v>97.2</v>
      </c>
      <c r="E392" s="15">
        <v>4</v>
      </c>
      <c r="F392" s="15">
        <v>1</v>
      </c>
      <c r="G392" s="15">
        <v>1</v>
      </c>
      <c r="H392" s="15">
        <v>5</v>
      </c>
      <c r="I392" s="15">
        <v>1</v>
      </c>
      <c r="J392" s="15">
        <v>5</v>
      </c>
      <c r="K392" s="15">
        <v>1</v>
      </c>
      <c r="L392" s="16">
        <v>-5.0000000000000001E-3</v>
      </c>
      <c r="M392" t="str">
        <f t="shared" si="145"/>
        <v>N</v>
      </c>
      <c r="N392">
        <v>386</v>
      </c>
      <c r="O392" s="33">
        <f t="shared" si="146"/>
        <v>-7.0000000000000001E-3</v>
      </c>
      <c r="P392" s="34">
        <f t="shared" si="147"/>
        <v>0.9</v>
      </c>
      <c r="Q392" s="34">
        <f t="shared" si="147"/>
        <v>0.75</v>
      </c>
      <c r="R392" s="34">
        <f t="shared" si="147"/>
        <v>0.4</v>
      </c>
      <c r="S392" s="34">
        <f t="shared" si="147"/>
        <v>0.45</v>
      </c>
      <c r="T392" s="34">
        <f t="shared" si="147"/>
        <v>0.65</v>
      </c>
      <c r="U392" s="34">
        <f t="shared" si="147"/>
        <v>0.85</v>
      </c>
      <c r="V392" s="34">
        <f t="shared" si="147"/>
        <v>0.65</v>
      </c>
    </row>
    <row r="393" spans="1:22" hidden="1">
      <c r="A393" s="18">
        <v>36578</v>
      </c>
      <c r="B393" s="19">
        <v>36645</v>
      </c>
      <c r="C393" s="4" t="s">
        <v>46</v>
      </c>
      <c r="D393" s="4">
        <v>97.2</v>
      </c>
      <c r="E393" s="15">
        <v>5</v>
      </c>
      <c r="F393" s="15">
        <v>3</v>
      </c>
      <c r="G393" s="15">
        <v>5</v>
      </c>
      <c r="H393" s="15">
        <v>5</v>
      </c>
      <c r="I393" s="15">
        <v>5</v>
      </c>
      <c r="J393" s="15">
        <v>5</v>
      </c>
      <c r="K393" s="15">
        <v>3</v>
      </c>
      <c r="L393" s="16">
        <v>-5.0000000000000001E-3</v>
      </c>
      <c r="M393" t="str">
        <f t="shared" si="145"/>
        <v>N</v>
      </c>
      <c r="N393">
        <v>387</v>
      </c>
      <c r="O393" s="33">
        <f t="shared" si="146"/>
        <v>-7.0000000000000001E-3</v>
      </c>
      <c r="P393" s="34">
        <f t="shared" si="147"/>
        <v>0.85</v>
      </c>
      <c r="Q393" s="34">
        <f t="shared" si="147"/>
        <v>0.75</v>
      </c>
      <c r="R393" s="34">
        <f t="shared" si="147"/>
        <v>0.45</v>
      </c>
      <c r="S393" s="34">
        <f t="shared" si="147"/>
        <v>0.45</v>
      </c>
      <c r="T393" s="34">
        <f t="shared" si="147"/>
        <v>0.7</v>
      </c>
      <c r="U393" s="34">
        <f t="shared" si="147"/>
        <v>0.8</v>
      </c>
      <c r="V393" s="34">
        <f t="shared" si="147"/>
        <v>0.7</v>
      </c>
    </row>
    <row r="394" spans="1:22" hidden="1">
      <c r="A394" s="18">
        <v>36585</v>
      </c>
      <c r="B394" s="19">
        <v>37013</v>
      </c>
      <c r="C394" s="4" t="s">
        <v>46</v>
      </c>
      <c r="D394" s="4">
        <v>97.2</v>
      </c>
      <c r="E394" s="15">
        <v>5</v>
      </c>
      <c r="F394" s="15">
        <v>5</v>
      </c>
      <c r="G394" s="15">
        <v>1</v>
      </c>
      <c r="H394" s="15">
        <v>1</v>
      </c>
      <c r="I394" s="15">
        <v>1</v>
      </c>
      <c r="J394" s="15">
        <v>3</v>
      </c>
      <c r="K394" s="15">
        <v>3</v>
      </c>
      <c r="L394" s="16">
        <v>-5.0000000000000001E-3</v>
      </c>
      <c r="M394" t="str">
        <f t="shared" si="145"/>
        <v>N</v>
      </c>
      <c r="N394">
        <v>388</v>
      </c>
      <c r="O394" s="33">
        <f t="shared" si="146"/>
        <v>-7.0000000000000001E-3</v>
      </c>
      <c r="P394" s="34">
        <f t="shared" si="147"/>
        <v>0.8</v>
      </c>
      <c r="Q394" s="34">
        <f t="shared" si="147"/>
        <v>0.7</v>
      </c>
      <c r="R394" s="34">
        <f t="shared" si="147"/>
        <v>0.4</v>
      </c>
      <c r="S394" s="34">
        <f t="shared" si="147"/>
        <v>0.4</v>
      </c>
      <c r="T394" s="34">
        <f t="shared" si="147"/>
        <v>0.65</v>
      </c>
      <c r="U394" s="34">
        <f t="shared" si="147"/>
        <v>0.75</v>
      </c>
      <c r="V394" s="34">
        <f t="shared" si="147"/>
        <v>0.7</v>
      </c>
    </row>
    <row r="395" spans="1:22" hidden="1">
      <c r="A395" s="12">
        <v>6826</v>
      </c>
      <c r="B395" s="14">
        <v>37382</v>
      </c>
      <c r="C395" s="4" t="s">
        <v>44</v>
      </c>
      <c r="D395" s="4">
        <v>119</v>
      </c>
      <c r="E395" s="15">
        <v>5</v>
      </c>
      <c r="F395" s="15">
        <v>5</v>
      </c>
      <c r="G395" s="15">
        <v>1</v>
      </c>
      <c r="H395" s="15">
        <v>1</v>
      </c>
      <c r="I395" s="15">
        <v>1</v>
      </c>
      <c r="J395" s="15">
        <v>5</v>
      </c>
      <c r="K395" s="15">
        <v>1</v>
      </c>
      <c r="L395" s="16">
        <v>-6.0000000000000001E-3</v>
      </c>
      <c r="M395" t="str">
        <f t="shared" si="145"/>
        <v>N</v>
      </c>
      <c r="N395">
        <v>389</v>
      </c>
      <c r="O395" s="33">
        <f t="shared" si="146"/>
        <v>-7.0000000000000001E-3</v>
      </c>
      <c r="P395" s="34">
        <f t="shared" si="147"/>
        <v>0.8</v>
      </c>
      <c r="Q395" s="34">
        <f t="shared" si="147"/>
        <v>0.7</v>
      </c>
      <c r="R395" s="34">
        <f t="shared" si="147"/>
        <v>0.4</v>
      </c>
      <c r="S395" s="34">
        <f t="shared" si="147"/>
        <v>0.45</v>
      </c>
      <c r="T395" s="34">
        <f t="shared" si="147"/>
        <v>0.65</v>
      </c>
      <c r="U395" s="34">
        <f t="shared" si="147"/>
        <v>0.75</v>
      </c>
      <c r="V395" s="34">
        <f t="shared" si="147"/>
        <v>0.7</v>
      </c>
    </row>
    <row r="396" spans="1:22" hidden="1">
      <c r="A396" s="12">
        <v>6827</v>
      </c>
      <c r="B396" s="14">
        <v>37564</v>
      </c>
      <c r="C396" s="4" t="s">
        <v>44</v>
      </c>
      <c r="D396" s="4">
        <v>119</v>
      </c>
      <c r="E396" s="15">
        <v>4</v>
      </c>
      <c r="F396" s="15">
        <v>3</v>
      </c>
      <c r="G396" s="15">
        <v>5</v>
      </c>
      <c r="H396" s="15">
        <v>5</v>
      </c>
      <c r="I396" s="15">
        <v>5</v>
      </c>
      <c r="J396" s="15">
        <v>5</v>
      </c>
      <c r="K396" s="15">
        <v>5</v>
      </c>
      <c r="L396" s="16">
        <v>-6.0000000000000001E-3</v>
      </c>
      <c r="M396" t="str">
        <f t="shared" si="145"/>
        <v>N</v>
      </c>
      <c r="N396">
        <v>390</v>
      </c>
      <c r="O396" s="33">
        <f t="shared" si="146"/>
        <v>-7.0000000000000001E-3</v>
      </c>
      <c r="P396" s="34">
        <f t="shared" si="147"/>
        <v>0.8</v>
      </c>
      <c r="Q396" s="34">
        <f t="shared" si="147"/>
        <v>0.7</v>
      </c>
      <c r="R396" s="34">
        <f t="shared" si="147"/>
        <v>0.4</v>
      </c>
      <c r="S396" s="34">
        <f t="shared" si="147"/>
        <v>0.45</v>
      </c>
      <c r="T396" s="34">
        <f t="shared" si="147"/>
        <v>0.65</v>
      </c>
      <c r="U396" s="34">
        <f t="shared" si="147"/>
        <v>0.75</v>
      </c>
      <c r="V396" s="34">
        <f t="shared" si="147"/>
        <v>0.7</v>
      </c>
    </row>
    <row r="397" spans="1:22" hidden="1">
      <c r="A397" s="18">
        <v>33217</v>
      </c>
      <c r="B397" s="19">
        <v>37959</v>
      </c>
      <c r="C397" s="4" t="s">
        <v>44</v>
      </c>
      <c r="D397" s="4">
        <v>18.3</v>
      </c>
      <c r="E397" s="15">
        <v>3</v>
      </c>
      <c r="F397" s="15">
        <v>5</v>
      </c>
      <c r="G397" s="15">
        <v>5</v>
      </c>
      <c r="H397" s="15">
        <v>1</v>
      </c>
      <c r="I397" s="15">
        <v>3</v>
      </c>
      <c r="J397" s="15">
        <v>1</v>
      </c>
      <c r="K397" s="15">
        <v>1</v>
      </c>
      <c r="L397" s="16">
        <v>-6.0000000000000001E-3</v>
      </c>
      <c r="M397" t="str">
        <f t="shared" si="145"/>
        <v>N</v>
      </c>
      <c r="N397">
        <v>391</v>
      </c>
      <c r="O397" s="33">
        <f t="shared" si="146"/>
        <v>-7.0000000000000001E-3</v>
      </c>
      <c r="P397" s="34">
        <f t="shared" si="147"/>
        <v>0.8</v>
      </c>
      <c r="Q397" s="34">
        <f t="shared" si="147"/>
        <v>0.7</v>
      </c>
      <c r="R397" s="34">
        <f t="shared" si="147"/>
        <v>0.4</v>
      </c>
      <c r="S397" s="34">
        <f t="shared" si="147"/>
        <v>0.45</v>
      </c>
      <c r="T397" s="34">
        <f t="shared" si="147"/>
        <v>0.6</v>
      </c>
      <c r="U397" s="34">
        <f t="shared" si="147"/>
        <v>0.7</v>
      </c>
      <c r="V397" s="34">
        <f t="shared" si="147"/>
        <v>0.65</v>
      </c>
    </row>
    <row r="398" spans="1:22" hidden="1">
      <c r="A398" s="20">
        <v>10610</v>
      </c>
      <c r="B398" s="19">
        <v>38937</v>
      </c>
      <c r="C398" s="4" t="s">
        <v>46</v>
      </c>
      <c r="D398" s="4">
        <v>1464</v>
      </c>
      <c r="E398" s="15">
        <v>3</v>
      </c>
      <c r="F398" s="15">
        <v>1</v>
      </c>
      <c r="G398" s="15">
        <v>1</v>
      </c>
      <c r="H398" s="15">
        <v>1</v>
      </c>
      <c r="I398" s="15">
        <v>5</v>
      </c>
      <c r="J398" s="15">
        <v>3</v>
      </c>
      <c r="K398" s="15">
        <v>3</v>
      </c>
      <c r="L398" s="16">
        <v>-6.0000000000000001E-3</v>
      </c>
      <c r="M398" t="str">
        <f t="shared" si="145"/>
        <v>N</v>
      </c>
      <c r="N398">
        <v>392</v>
      </c>
      <c r="O398" s="33">
        <f t="shared" si="146"/>
        <v>-7.4999999999999997E-3</v>
      </c>
      <c r="P398" s="34">
        <f t="shared" si="147"/>
        <v>0.8</v>
      </c>
      <c r="Q398" s="34">
        <f t="shared" si="147"/>
        <v>0.65</v>
      </c>
      <c r="R398" s="34">
        <f t="shared" si="147"/>
        <v>0.4</v>
      </c>
      <c r="S398" s="34">
        <f t="shared" si="147"/>
        <v>0.5</v>
      </c>
      <c r="T398" s="34">
        <f t="shared" si="147"/>
        <v>0.6</v>
      </c>
      <c r="U398" s="34">
        <f t="shared" si="147"/>
        <v>0.7</v>
      </c>
      <c r="V398" s="34">
        <f t="shared" si="147"/>
        <v>0.7</v>
      </c>
    </row>
    <row r="399" spans="1:22" hidden="1">
      <c r="A399" s="20">
        <v>10611</v>
      </c>
      <c r="B399" s="19">
        <v>38937</v>
      </c>
      <c r="C399" s="4" t="s">
        <v>46</v>
      </c>
      <c r="D399" s="4">
        <v>1464</v>
      </c>
      <c r="E399" s="15">
        <v>1</v>
      </c>
      <c r="F399" s="15">
        <v>1</v>
      </c>
      <c r="G399" s="15">
        <v>1</v>
      </c>
      <c r="H399" s="15">
        <v>1</v>
      </c>
      <c r="I399" s="15">
        <v>5</v>
      </c>
      <c r="J399" s="15">
        <v>1</v>
      </c>
      <c r="K399" s="15">
        <v>5</v>
      </c>
      <c r="L399" s="16">
        <v>-6.0000000000000001E-3</v>
      </c>
      <c r="M399" t="str">
        <f t="shared" si="145"/>
        <v>N</v>
      </c>
      <c r="N399">
        <v>393</v>
      </c>
      <c r="O399" s="33">
        <f t="shared" si="146"/>
        <v>-8.0000000000000002E-3</v>
      </c>
      <c r="P399" s="34">
        <f t="shared" si="147"/>
        <v>0.8</v>
      </c>
      <c r="Q399" s="34">
        <f t="shared" si="147"/>
        <v>0.7</v>
      </c>
      <c r="R399" s="34">
        <f t="shared" si="147"/>
        <v>0.45</v>
      </c>
      <c r="S399" s="34">
        <f t="shared" si="147"/>
        <v>0.55000000000000004</v>
      </c>
      <c r="T399" s="34">
        <f t="shared" si="147"/>
        <v>0.6</v>
      </c>
      <c r="U399" s="34">
        <f t="shared" si="147"/>
        <v>0.7</v>
      </c>
      <c r="V399" s="34">
        <f t="shared" si="147"/>
        <v>0.7</v>
      </c>
    </row>
    <row r="400" spans="1:22" hidden="1">
      <c r="A400" s="12">
        <v>6815</v>
      </c>
      <c r="B400" s="14">
        <v>36640</v>
      </c>
      <c r="C400" s="4" t="s">
        <v>44</v>
      </c>
      <c r="D400" s="4">
        <v>11.7</v>
      </c>
      <c r="E400" s="15">
        <v>4</v>
      </c>
      <c r="F400" s="15">
        <v>5</v>
      </c>
      <c r="G400" s="15">
        <v>1</v>
      </c>
      <c r="H400" s="15">
        <v>1</v>
      </c>
      <c r="I400" s="15">
        <v>3</v>
      </c>
      <c r="J400" s="15">
        <v>5</v>
      </c>
      <c r="K400" s="15">
        <v>1</v>
      </c>
      <c r="L400" s="16">
        <v>-7.0000000000000001E-3</v>
      </c>
      <c r="M400" t="str">
        <f t="shared" si="145"/>
        <v>N</v>
      </c>
      <c r="N400">
        <v>394</v>
      </c>
      <c r="O400" s="33">
        <f t="shared" si="146"/>
        <v>-8.0000000000000002E-3</v>
      </c>
      <c r="P400" s="34">
        <f t="shared" si="147"/>
        <v>0.85</v>
      </c>
      <c r="Q400" s="34">
        <f t="shared" si="147"/>
        <v>0.75</v>
      </c>
      <c r="R400" s="34">
        <f t="shared" si="147"/>
        <v>0.5</v>
      </c>
      <c r="S400" s="34">
        <f t="shared" si="147"/>
        <v>0.6</v>
      </c>
      <c r="T400" s="34">
        <f t="shared" si="147"/>
        <v>0.6</v>
      </c>
      <c r="U400" s="34">
        <f t="shared" si="147"/>
        <v>0.75</v>
      </c>
      <c r="V400" s="34">
        <f t="shared" si="147"/>
        <v>0.65</v>
      </c>
    </row>
    <row r="401" spans="1:22" hidden="1">
      <c r="A401" s="12">
        <v>6816</v>
      </c>
      <c r="B401" s="14">
        <v>37158</v>
      </c>
      <c r="C401" s="4" t="s">
        <v>44</v>
      </c>
      <c r="D401" s="4">
        <v>11.7</v>
      </c>
      <c r="E401" s="15">
        <v>2</v>
      </c>
      <c r="F401" s="15">
        <v>3</v>
      </c>
      <c r="G401" s="15">
        <v>1</v>
      </c>
      <c r="H401" s="15">
        <v>5</v>
      </c>
      <c r="I401" s="15">
        <v>1</v>
      </c>
      <c r="J401" s="15">
        <v>3</v>
      </c>
      <c r="K401" s="15">
        <v>3</v>
      </c>
      <c r="L401" s="16">
        <v>-7.0000000000000001E-3</v>
      </c>
      <c r="M401" t="str">
        <f t="shared" si="145"/>
        <v>N</v>
      </c>
      <c r="N401">
        <v>395</v>
      </c>
      <c r="O401" s="33">
        <f t="shared" si="146"/>
        <v>-9.0000000000000011E-3</v>
      </c>
      <c r="P401" s="34">
        <f t="shared" si="147"/>
        <v>0.85</v>
      </c>
      <c r="Q401" s="34">
        <f t="shared" si="147"/>
        <v>0.75</v>
      </c>
      <c r="R401" s="34">
        <f t="shared" si="147"/>
        <v>0.55000000000000004</v>
      </c>
      <c r="S401" s="34">
        <f t="shared" si="147"/>
        <v>0.65</v>
      </c>
      <c r="T401" s="34">
        <f t="shared" si="147"/>
        <v>0.6</v>
      </c>
      <c r="U401" s="34">
        <f t="shared" si="147"/>
        <v>0.75</v>
      </c>
      <c r="V401" s="34">
        <f t="shared" si="147"/>
        <v>0.65</v>
      </c>
    </row>
    <row r="402" spans="1:22" hidden="1">
      <c r="A402" s="12">
        <v>6817</v>
      </c>
      <c r="B402" s="14">
        <v>37690</v>
      </c>
      <c r="C402" s="4" t="s">
        <v>44</v>
      </c>
      <c r="D402" s="4">
        <v>11.7</v>
      </c>
      <c r="E402" s="15">
        <v>5</v>
      </c>
      <c r="F402" s="15">
        <v>5</v>
      </c>
      <c r="G402" s="15">
        <v>1</v>
      </c>
      <c r="H402" s="15">
        <v>1</v>
      </c>
      <c r="I402" s="15">
        <v>1</v>
      </c>
      <c r="J402" s="15">
        <v>5</v>
      </c>
      <c r="K402" s="15">
        <v>1</v>
      </c>
      <c r="L402" s="16">
        <v>-7.0000000000000001E-3</v>
      </c>
      <c r="M402" t="str">
        <f t="shared" si="145"/>
        <v>N</v>
      </c>
      <c r="N402">
        <v>396</v>
      </c>
      <c r="O402" s="33">
        <f t="shared" si="146"/>
        <v>-1.0999999999999999E-2</v>
      </c>
      <c r="P402" s="34">
        <f t="shared" si="147"/>
        <v>0.9</v>
      </c>
      <c r="Q402" s="34">
        <f t="shared" si="147"/>
        <v>0.75</v>
      </c>
      <c r="R402" s="34">
        <f t="shared" si="147"/>
        <v>0.6</v>
      </c>
      <c r="S402" s="34">
        <f t="shared" si="147"/>
        <v>0.65</v>
      </c>
      <c r="T402" s="34">
        <f t="shared" si="147"/>
        <v>0.65</v>
      </c>
      <c r="U402" s="34">
        <f t="shared" si="147"/>
        <v>0.7</v>
      </c>
      <c r="V402" s="34">
        <f t="shared" si="147"/>
        <v>0.65</v>
      </c>
    </row>
    <row r="403" spans="1:22" hidden="1">
      <c r="A403" s="12">
        <v>6818</v>
      </c>
      <c r="B403" s="14">
        <v>37923</v>
      </c>
      <c r="C403" s="4" t="s">
        <v>44</v>
      </c>
      <c r="D403" s="4">
        <v>11.7</v>
      </c>
      <c r="E403" s="15">
        <v>4</v>
      </c>
      <c r="F403" s="15">
        <v>5</v>
      </c>
      <c r="G403" s="15">
        <v>5</v>
      </c>
      <c r="H403" s="15">
        <v>5</v>
      </c>
      <c r="I403" s="15">
        <v>5</v>
      </c>
      <c r="J403" s="15">
        <v>5</v>
      </c>
      <c r="K403" s="15">
        <v>5</v>
      </c>
      <c r="L403" s="16">
        <v>-7.0000000000000001E-3</v>
      </c>
      <c r="M403" t="str">
        <f t="shared" si="145"/>
        <v>N</v>
      </c>
      <c r="N403">
        <v>397</v>
      </c>
      <c r="O403" s="33">
        <f t="shared" si="146"/>
        <v>-1.2E-2</v>
      </c>
      <c r="P403" s="34">
        <f t="shared" si="147"/>
        <v>0.9</v>
      </c>
      <c r="Q403" s="34">
        <f t="shared" si="147"/>
        <v>0.75</v>
      </c>
      <c r="R403" s="34">
        <f t="shared" si="147"/>
        <v>0.65</v>
      </c>
      <c r="S403" s="34">
        <f t="shared" si="147"/>
        <v>0.7</v>
      </c>
      <c r="T403" s="34">
        <f t="shared" si="147"/>
        <v>0.7</v>
      </c>
      <c r="U403" s="34">
        <f t="shared" si="147"/>
        <v>0.65</v>
      </c>
      <c r="V403" s="34">
        <f t="shared" si="147"/>
        <v>0.65</v>
      </c>
    </row>
    <row r="404" spans="1:22" hidden="1">
      <c r="A404" s="12">
        <v>6819</v>
      </c>
      <c r="B404" s="14">
        <v>38114</v>
      </c>
      <c r="C404" s="4" t="s">
        <v>44</v>
      </c>
      <c r="D404" s="4">
        <v>11.7</v>
      </c>
      <c r="E404" s="15">
        <v>5</v>
      </c>
      <c r="F404" s="15">
        <v>3</v>
      </c>
      <c r="G404" s="15">
        <v>5</v>
      </c>
      <c r="H404" s="15">
        <v>5</v>
      </c>
      <c r="I404" s="15">
        <v>5</v>
      </c>
      <c r="J404" s="15">
        <v>3</v>
      </c>
      <c r="K404" s="15">
        <v>5</v>
      </c>
      <c r="L404" s="16">
        <v>-7.0000000000000001E-3</v>
      </c>
      <c r="M404" t="str">
        <f t="shared" si="145"/>
        <v>N</v>
      </c>
      <c r="N404">
        <v>398</v>
      </c>
      <c r="O404" s="33">
        <f t="shared" si="146"/>
        <v>-1.4E-2</v>
      </c>
      <c r="P404" s="34">
        <f t="shared" si="147"/>
        <v>0.9</v>
      </c>
      <c r="Q404" s="34">
        <f t="shared" si="147"/>
        <v>0.7</v>
      </c>
      <c r="R404" s="34">
        <f t="shared" si="147"/>
        <v>0.65</v>
      </c>
      <c r="S404" s="34">
        <f t="shared" si="147"/>
        <v>0.7</v>
      </c>
      <c r="T404" s="34">
        <f t="shared" si="147"/>
        <v>0.7</v>
      </c>
      <c r="U404" s="34">
        <f t="shared" si="147"/>
        <v>0.6</v>
      </c>
      <c r="V404" s="34">
        <f t="shared" si="147"/>
        <v>0.65</v>
      </c>
    </row>
    <row r="405" spans="1:22" hidden="1">
      <c r="A405" s="12">
        <v>6820</v>
      </c>
      <c r="B405" s="14">
        <v>38286</v>
      </c>
      <c r="C405" s="4" t="s">
        <v>44</v>
      </c>
      <c r="D405" s="4">
        <v>11.7</v>
      </c>
      <c r="E405" s="15">
        <v>5</v>
      </c>
      <c r="F405" s="15">
        <v>5</v>
      </c>
      <c r="G405" s="15">
        <v>3</v>
      </c>
      <c r="H405" s="15">
        <v>5</v>
      </c>
      <c r="I405" s="15">
        <v>3</v>
      </c>
      <c r="J405" s="15">
        <v>5</v>
      </c>
      <c r="K405" s="15">
        <v>3</v>
      </c>
      <c r="L405" s="16">
        <v>-7.0000000000000001E-3</v>
      </c>
      <c r="M405" t="str">
        <f t="shared" si="145"/>
        <v>N</v>
      </c>
      <c r="N405">
        <v>399</v>
      </c>
      <c r="O405" s="33">
        <f t="shared" si="146"/>
        <v>-1.6500000000000001E-2</v>
      </c>
      <c r="P405" s="34">
        <f t="shared" si="147"/>
        <v>0.9</v>
      </c>
      <c r="Q405" s="34">
        <f t="shared" si="147"/>
        <v>0.7</v>
      </c>
      <c r="R405" s="34">
        <f t="shared" si="147"/>
        <v>0.65</v>
      </c>
      <c r="S405" s="34">
        <f t="shared" si="147"/>
        <v>0.7</v>
      </c>
      <c r="T405" s="34">
        <f t="shared" si="147"/>
        <v>0.7</v>
      </c>
      <c r="U405" s="34">
        <f t="shared" si="147"/>
        <v>0.6</v>
      </c>
      <c r="V405" s="34">
        <f t="shared" si="147"/>
        <v>0.65</v>
      </c>
    </row>
    <row r="406" spans="1:22">
      <c r="A406" s="12">
        <v>6821</v>
      </c>
      <c r="B406" s="14">
        <v>38663</v>
      </c>
      <c r="C406" s="4" t="s">
        <v>44</v>
      </c>
      <c r="D406" s="4">
        <v>11.7</v>
      </c>
      <c r="E406" s="15">
        <v>5</v>
      </c>
      <c r="F406" s="15">
        <v>3</v>
      </c>
      <c r="G406" s="15">
        <v>5</v>
      </c>
      <c r="H406" s="15">
        <v>5</v>
      </c>
      <c r="I406" s="15">
        <v>5</v>
      </c>
      <c r="J406" s="15">
        <v>5</v>
      </c>
      <c r="K406" s="15">
        <v>5</v>
      </c>
      <c r="L406" s="16">
        <v>-7.0000000000000001E-3</v>
      </c>
      <c r="M406" t="str">
        <f t="shared" si="145"/>
        <v>Y</v>
      </c>
      <c r="N406">
        <v>400</v>
      </c>
      <c r="O406" s="33">
        <f t="shared" si="146"/>
        <v>-1.7000000000000001E-2</v>
      </c>
      <c r="P406" s="34">
        <f t="shared" si="147"/>
        <v>0.9</v>
      </c>
      <c r="Q406" s="34">
        <f t="shared" si="147"/>
        <v>0.7</v>
      </c>
      <c r="R406" s="34">
        <f t="shared" si="147"/>
        <v>0.65</v>
      </c>
      <c r="S406" s="34">
        <f t="shared" si="147"/>
        <v>0.7</v>
      </c>
      <c r="T406" s="34">
        <f t="shared" si="147"/>
        <v>0.7</v>
      </c>
      <c r="U406" s="34">
        <f t="shared" si="147"/>
        <v>0.55000000000000004</v>
      </c>
      <c r="V406" s="34">
        <f t="shared" si="147"/>
        <v>0.6</v>
      </c>
    </row>
    <row r="407" spans="1:22" hidden="1">
      <c r="A407" s="18">
        <v>6822</v>
      </c>
      <c r="B407" s="19">
        <v>38114</v>
      </c>
      <c r="C407" s="4" t="s">
        <v>44</v>
      </c>
      <c r="D407" s="4">
        <v>11.7</v>
      </c>
      <c r="E407" s="15">
        <v>5</v>
      </c>
      <c r="F407" s="15">
        <v>5</v>
      </c>
      <c r="G407" s="15">
        <v>5</v>
      </c>
      <c r="H407" s="15">
        <v>5</v>
      </c>
      <c r="I407" s="15">
        <v>5</v>
      </c>
      <c r="J407" s="15">
        <v>5</v>
      </c>
      <c r="K407" s="15">
        <v>5</v>
      </c>
      <c r="L407" s="16">
        <v>-7.0000000000000001E-3</v>
      </c>
      <c r="M407" t="str">
        <f t="shared" si="145"/>
        <v>N</v>
      </c>
      <c r="N407">
        <v>401</v>
      </c>
      <c r="O407" s="33">
        <f t="shared" si="146"/>
        <v>-1.7500000000000002E-2</v>
      </c>
      <c r="P407" s="34">
        <f t="shared" ref="P407:V422" si="148">COUNTIF(E407:E426,"&gt;"&amp;$O$2)/COUNT(E407:E426)</f>
        <v>0.9</v>
      </c>
      <c r="Q407" s="34">
        <f t="shared" si="148"/>
        <v>0.7</v>
      </c>
      <c r="R407" s="34">
        <f t="shared" si="148"/>
        <v>0.65</v>
      </c>
      <c r="S407" s="34">
        <f t="shared" si="148"/>
        <v>0.7</v>
      </c>
      <c r="T407" s="34">
        <f t="shared" si="148"/>
        <v>0.7</v>
      </c>
      <c r="U407" s="34">
        <f t="shared" si="148"/>
        <v>0.55000000000000004</v>
      </c>
      <c r="V407" s="34">
        <f t="shared" si="148"/>
        <v>0.6</v>
      </c>
    </row>
    <row r="408" spans="1:22" hidden="1">
      <c r="A408" s="18">
        <v>36582</v>
      </c>
      <c r="B408" s="19">
        <v>36983</v>
      </c>
      <c r="C408" s="4" t="s">
        <v>46</v>
      </c>
      <c r="D408" s="4">
        <v>93.3</v>
      </c>
      <c r="E408" s="15">
        <v>4</v>
      </c>
      <c r="F408" s="15">
        <v>3</v>
      </c>
      <c r="G408" s="15">
        <v>1</v>
      </c>
      <c r="H408" s="15">
        <v>1</v>
      </c>
      <c r="I408" s="15">
        <v>1</v>
      </c>
      <c r="J408" s="15">
        <v>3</v>
      </c>
      <c r="K408" s="15">
        <v>1</v>
      </c>
      <c r="L408" s="16">
        <v>-8.0000000000000002E-3</v>
      </c>
      <c r="M408" t="str">
        <f t="shared" si="145"/>
        <v>N</v>
      </c>
      <c r="N408">
        <v>402</v>
      </c>
      <c r="O408" s="33">
        <f t="shared" si="146"/>
        <v>-1.7999999999999999E-2</v>
      </c>
      <c r="P408" s="34">
        <f t="shared" si="148"/>
        <v>0.9</v>
      </c>
      <c r="Q408" s="34">
        <f t="shared" si="148"/>
        <v>0.7</v>
      </c>
      <c r="R408" s="34">
        <f t="shared" si="148"/>
        <v>0.6</v>
      </c>
      <c r="S408" s="34">
        <f t="shared" si="148"/>
        <v>0.65</v>
      </c>
      <c r="T408" s="34">
        <f t="shared" si="148"/>
        <v>0.7</v>
      </c>
      <c r="U408" s="34">
        <f t="shared" si="148"/>
        <v>0.5</v>
      </c>
      <c r="V408" s="34">
        <f t="shared" si="148"/>
        <v>0.55000000000000004</v>
      </c>
    </row>
    <row r="409" spans="1:22" hidden="1">
      <c r="A409" s="18">
        <v>3127</v>
      </c>
      <c r="B409" s="19">
        <v>36976</v>
      </c>
      <c r="C409" s="4" t="s">
        <v>46</v>
      </c>
      <c r="D409" s="4">
        <v>93.3</v>
      </c>
      <c r="E409" s="15">
        <v>3</v>
      </c>
      <c r="F409" s="15">
        <v>1</v>
      </c>
      <c r="G409" s="15">
        <v>1</v>
      </c>
      <c r="H409" s="15">
        <v>1</v>
      </c>
      <c r="I409" s="15">
        <v>5</v>
      </c>
      <c r="J409" s="15">
        <v>3</v>
      </c>
      <c r="K409" s="15">
        <v>5</v>
      </c>
      <c r="L409" s="16">
        <v>-8.0000000000000002E-3</v>
      </c>
      <c r="M409" t="str">
        <f t="shared" si="145"/>
        <v>N</v>
      </c>
      <c r="N409">
        <v>403</v>
      </c>
      <c r="O409" s="33">
        <f t="shared" si="146"/>
        <v>-1.7999999999999999E-2</v>
      </c>
      <c r="P409" s="34">
        <f t="shared" si="148"/>
        <v>0.9</v>
      </c>
      <c r="Q409" s="34">
        <f t="shared" si="148"/>
        <v>0.65</v>
      </c>
      <c r="R409" s="34">
        <f t="shared" si="148"/>
        <v>0.65</v>
      </c>
      <c r="S409" s="34">
        <f t="shared" si="148"/>
        <v>0.7</v>
      </c>
      <c r="T409" s="34">
        <f t="shared" si="148"/>
        <v>0.75</v>
      </c>
      <c r="U409" s="34">
        <f t="shared" si="148"/>
        <v>0.45</v>
      </c>
      <c r="V409" s="34">
        <f t="shared" si="148"/>
        <v>0.55000000000000004</v>
      </c>
    </row>
    <row r="410" spans="1:22" hidden="1">
      <c r="A410" s="18">
        <v>3128</v>
      </c>
      <c r="B410" s="19">
        <v>36977</v>
      </c>
      <c r="C410" s="4" t="s">
        <v>46</v>
      </c>
      <c r="D410" s="4">
        <v>93.3</v>
      </c>
      <c r="E410" s="15">
        <v>5</v>
      </c>
      <c r="F410" s="15">
        <v>5</v>
      </c>
      <c r="G410" s="15">
        <v>1</v>
      </c>
      <c r="H410" s="15">
        <v>1</v>
      </c>
      <c r="I410" s="15">
        <v>3</v>
      </c>
      <c r="J410" s="15">
        <v>5</v>
      </c>
      <c r="K410" s="15">
        <v>5</v>
      </c>
      <c r="L410" s="16">
        <v>-8.0000000000000002E-3</v>
      </c>
      <c r="M410" t="str">
        <f t="shared" si="145"/>
        <v>N</v>
      </c>
      <c r="N410">
        <v>404</v>
      </c>
      <c r="O410" s="33">
        <f t="shared" si="146"/>
        <v>-1.7999999999999999E-2</v>
      </c>
      <c r="P410" s="34">
        <f t="shared" si="148"/>
        <v>0.9</v>
      </c>
      <c r="Q410" s="34">
        <f t="shared" si="148"/>
        <v>0.65</v>
      </c>
      <c r="R410" s="34">
        <f t="shared" si="148"/>
        <v>0.7</v>
      </c>
      <c r="S410" s="34">
        <f t="shared" si="148"/>
        <v>0.75</v>
      </c>
      <c r="T410" s="34">
        <f t="shared" si="148"/>
        <v>0.75</v>
      </c>
      <c r="U410" s="34">
        <f t="shared" si="148"/>
        <v>0.45</v>
      </c>
      <c r="V410" s="34">
        <f t="shared" si="148"/>
        <v>0.55000000000000004</v>
      </c>
    </row>
    <row r="411" spans="1:22" hidden="1">
      <c r="A411" s="18">
        <v>11533</v>
      </c>
      <c r="B411" s="19">
        <v>38855</v>
      </c>
      <c r="C411" s="4" t="s">
        <v>46</v>
      </c>
      <c r="D411" s="4">
        <v>0.70399999999999996</v>
      </c>
      <c r="E411" s="15">
        <v>3</v>
      </c>
      <c r="F411" s="15">
        <v>1</v>
      </c>
      <c r="G411" s="15">
        <v>1</v>
      </c>
      <c r="H411" s="15">
        <v>1</v>
      </c>
      <c r="I411" s="15">
        <v>1</v>
      </c>
      <c r="J411" s="15">
        <v>1</v>
      </c>
      <c r="K411" s="15">
        <v>1</v>
      </c>
      <c r="L411" s="16">
        <v>-0.01</v>
      </c>
      <c r="M411" t="str">
        <f t="shared" si="145"/>
        <v>N</v>
      </c>
      <c r="N411">
        <v>405</v>
      </c>
      <c r="O411" s="33">
        <f t="shared" si="146"/>
        <v>-1.7999999999999999E-2</v>
      </c>
      <c r="P411" s="34">
        <f t="shared" si="148"/>
        <v>0.9</v>
      </c>
      <c r="Q411" s="34">
        <f t="shared" si="148"/>
        <v>0.65</v>
      </c>
      <c r="R411" s="34">
        <f t="shared" si="148"/>
        <v>0.7</v>
      </c>
      <c r="S411" s="34">
        <f t="shared" si="148"/>
        <v>0.8</v>
      </c>
      <c r="T411" s="34">
        <f t="shared" si="148"/>
        <v>0.7</v>
      </c>
      <c r="U411" s="34">
        <f t="shared" si="148"/>
        <v>0.4</v>
      </c>
      <c r="V411" s="34">
        <f t="shared" si="148"/>
        <v>0.5</v>
      </c>
    </row>
    <row r="412" spans="1:22" hidden="1">
      <c r="A412" s="18">
        <v>11347</v>
      </c>
      <c r="B412" s="19">
        <v>39162</v>
      </c>
      <c r="C412" s="4" t="s">
        <v>44</v>
      </c>
      <c r="D412" s="4">
        <v>2.42</v>
      </c>
      <c r="E412" s="15">
        <v>1</v>
      </c>
      <c r="F412" s="15">
        <v>1</v>
      </c>
      <c r="G412" s="15">
        <v>5</v>
      </c>
      <c r="H412" s="15">
        <v>5</v>
      </c>
      <c r="I412" s="15">
        <v>3</v>
      </c>
      <c r="J412" s="15">
        <v>1</v>
      </c>
      <c r="K412" s="15">
        <v>5</v>
      </c>
      <c r="L412" s="16">
        <v>-1.2E-2</v>
      </c>
      <c r="M412" t="str">
        <f t="shared" si="145"/>
        <v>N</v>
      </c>
      <c r="N412">
        <v>406</v>
      </c>
      <c r="O412" s="33">
        <f t="shared" si="146"/>
        <v>-1.7999999999999999E-2</v>
      </c>
      <c r="P412" s="34">
        <f t="shared" si="148"/>
        <v>0.85</v>
      </c>
      <c r="Q412" s="34">
        <f t="shared" si="148"/>
        <v>0.7</v>
      </c>
      <c r="R412" s="34">
        <f t="shared" si="148"/>
        <v>0.7</v>
      </c>
      <c r="S412" s="34">
        <f t="shared" si="148"/>
        <v>0.8</v>
      </c>
      <c r="T412" s="34">
        <f t="shared" si="148"/>
        <v>0.7</v>
      </c>
      <c r="U412" s="34">
        <f t="shared" si="148"/>
        <v>0.45</v>
      </c>
      <c r="V412" s="34">
        <f t="shared" si="148"/>
        <v>0.55000000000000004</v>
      </c>
    </row>
    <row r="413" spans="1:22" hidden="1">
      <c r="A413" s="18">
        <v>1221</v>
      </c>
      <c r="B413" s="19">
        <v>39191</v>
      </c>
      <c r="C413" s="4" t="s">
        <v>46</v>
      </c>
      <c r="D413" s="4">
        <v>8.42</v>
      </c>
      <c r="E413" s="15">
        <v>1</v>
      </c>
      <c r="F413" s="15">
        <v>1</v>
      </c>
      <c r="G413" s="15">
        <v>1</v>
      </c>
      <c r="H413" s="15">
        <v>1</v>
      </c>
      <c r="I413" s="15">
        <v>1</v>
      </c>
      <c r="J413" s="15">
        <v>1</v>
      </c>
      <c r="K413" s="15">
        <v>3</v>
      </c>
      <c r="L413" s="16">
        <v>-1.2E-2</v>
      </c>
      <c r="M413" t="str">
        <f t="shared" si="145"/>
        <v>N</v>
      </c>
      <c r="N413">
        <v>407</v>
      </c>
      <c r="O413" s="33">
        <f t="shared" si="146"/>
        <v>-1.7999999999999999E-2</v>
      </c>
      <c r="P413" s="34">
        <f t="shared" si="148"/>
        <v>0.9</v>
      </c>
      <c r="Q413" s="34">
        <f t="shared" si="148"/>
        <v>0.7</v>
      </c>
      <c r="R413" s="34">
        <f t="shared" si="148"/>
        <v>0.65</v>
      </c>
      <c r="S413" s="34">
        <f t="shared" si="148"/>
        <v>0.75</v>
      </c>
      <c r="T413" s="34">
        <f t="shared" si="148"/>
        <v>0.65</v>
      </c>
      <c r="U413" s="34">
        <f t="shared" si="148"/>
        <v>0.45</v>
      </c>
      <c r="V413" s="34">
        <f t="shared" si="148"/>
        <v>0.5</v>
      </c>
    </row>
    <row r="414" spans="1:22" hidden="1">
      <c r="A414" s="18">
        <v>11085</v>
      </c>
      <c r="B414" s="19">
        <v>38924</v>
      </c>
      <c r="C414" s="4" t="s">
        <v>44</v>
      </c>
      <c r="D414" s="4">
        <v>47.6</v>
      </c>
      <c r="E414" s="15">
        <v>5</v>
      </c>
      <c r="F414" s="15">
        <v>5</v>
      </c>
      <c r="G414" s="15">
        <v>1</v>
      </c>
      <c r="H414" s="15">
        <v>3</v>
      </c>
      <c r="I414" s="15">
        <v>1</v>
      </c>
      <c r="J414" s="15">
        <v>5</v>
      </c>
      <c r="K414" s="15">
        <v>3</v>
      </c>
      <c r="L414" s="16">
        <v>-1.6E-2</v>
      </c>
      <c r="M414" t="str">
        <f t="shared" si="145"/>
        <v>N</v>
      </c>
      <c r="N414">
        <v>408</v>
      </c>
      <c r="O414" s="33">
        <f t="shared" si="146"/>
        <v>-1.7999999999999999E-2</v>
      </c>
      <c r="P414" s="34">
        <f t="shared" si="148"/>
        <v>0.95</v>
      </c>
      <c r="Q414" s="34">
        <f t="shared" si="148"/>
        <v>0.75</v>
      </c>
      <c r="R414" s="34">
        <f t="shared" si="148"/>
        <v>0.7</v>
      </c>
      <c r="S414" s="34">
        <f t="shared" si="148"/>
        <v>0.8</v>
      </c>
      <c r="T414" s="34">
        <f t="shared" si="148"/>
        <v>0.7</v>
      </c>
      <c r="U414" s="34">
        <f t="shared" si="148"/>
        <v>0.5</v>
      </c>
      <c r="V414" s="34">
        <f t="shared" si="148"/>
        <v>0.5</v>
      </c>
    </row>
    <row r="415" spans="1:22" hidden="1">
      <c r="A415" s="18">
        <v>10964</v>
      </c>
      <c r="B415" s="19">
        <v>37082</v>
      </c>
      <c r="C415" s="4" t="s">
        <v>46</v>
      </c>
      <c r="D415" s="4">
        <v>1400</v>
      </c>
      <c r="E415" s="15">
        <v>5</v>
      </c>
      <c r="F415" s="15">
        <v>3</v>
      </c>
      <c r="G415" s="15">
        <v>1</v>
      </c>
      <c r="H415" s="15">
        <v>1</v>
      </c>
      <c r="I415" s="15">
        <v>1</v>
      </c>
      <c r="J415" s="15">
        <v>5</v>
      </c>
      <c r="K415" s="15">
        <v>1</v>
      </c>
      <c r="L415" s="16">
        <v>-1.7000000000000001E-2</v>
      </c>
      <c r="M415" t="str">
        <f t="shared" si="145"/>
        <v>N</v>
      </c>
      <c r="N415">
        <v>409</v>
      </c>
      <c r="O415" s="33">
        <f t="shared" si="146"/>
        <v>-1.7999999999999999E-2</v>
      </c>
      <c r="P415" s="34">
        <f t="shared" si="148"/>
        <v>0.95</v>
      </c>
      <c r="Q415" s="34">
        <f t="shared" si="148"/>
        <v>0.75</v>
      </c>
      <c r="R415" s="34">
        <f t="shared" si="148"/>
        <v>0.75</v>
      </c>
      <c r="S415" s="34">
        <f t="shared" si="148"/>
        <v>0.75</v>
      </c>
      <c r="T415" s="34">
        <f t="shared" si="148"/>
        <v>0.7</v>
      </c>
      <c r="U415" s="34">
        <f t="shared" si="148"/>
        <v>0.45</v>
      </c>
      <c r="V415" s="34">
        <f t="shared" si="148"/>
        <v>0.5</v>
      </c>
    </row>
    <row r="416" spans="1:22" hidden="1">
      <c r="A416" s="18">
        <v>10766</v>
      </c>
      <c r="B416" s="19">
        <v>38140</v>
      </c>
      <c r="C416" s="4" t="s">
        <v>44</v>
      </c>
      <c r="D416" s="4">
        <v>1.01</v>
      </c>
      <c r="E416" s="15">
        <v>4</v>
      </c>
      <c r="F416" s="15">
        <v>5</v>
      </c>
      <c r="G416" s="15">
        <v>3</v>
      </c>
      <c r="H416" s="15">
        <v>3</v>
      </c>
      <c r="I416" s="15">
        <v>1</v>
      </c>
      <c r="J416" s="15">
        <v>1</v>
      </c>
      <c r="K416" s="15">
        <v>1</v>
      </c>
      <c r="L416" s="16">
        <v>-1.7000000000000001E-2</v>
      </c>
      <c r="M416" t="str">
        <f t="shared" si="145"/>
        <v>N</v>
      </c>
      <c r="N416">
        <v>410</v>
      </c>
      <c r="O416" s="33">
        <f t="shared" si="146"/>
        <v>-1.7999999999999999E-2</v>
      </c>
      <c r="P416" s="34">
        <f t="shared" si="148"/>
        <v>0.95</v>
      </c>
      <c r="Q416" s="34">
        <f t="shared" si="148"/>
        <v>0.75</v>
      </c>
      <c r="R416" s="34">
        <f t="shared" si="148"/>
        <v>0.8</v>
      </c>
      <c r="S416" s="34">
        <f t="shared" si="148"/>
        <v>0.8</v>
      </c>
      <c r="T416" s="34">
        <f t="shared" si="148"/>
        <v>0.75</v>
      </c>
      <c r="U416" s="34">
        <f t="shared" si="148"/>
        <v>0.45</v>
      </c>
      <c r="V416" s="34">
        <f t="shared" si="148"/>
        <v>0.55000000000000004</v>
      </c>
    </row>
    <row r="417" spans="1:22" hidden="1">
      <c r="A417" s="12">
        <v>6714</v>
      </c>
      <c r="B417" s="14">
        <v>37055</v>
      </c>
      <c r="C417" s="4" t="s">
        <v>48</v>
      </c>
      <c r="D417" s="4">
        <v>160</v>
      </c>
      <c r="E417" s="15">
        <v>4</v>
      </c>
      <c r="F417" s="15">
        <v>1</v>
      </c>
      <c r="G417" s="15">
        <v>5</v>
      </c>
      <c r="H417" s="15">
        <v>5</v>
      </c>
      <c r="I417" s="15">
        <v>5</v>
      </c>
      <c r="J417" s="15">
        <v>1</v>
      </c>
      <c r="K417" s="15">
        <v>5</v>
      </c>
      <c r="L417" s="16">
        <v>-1.7999999999999999E-2</v>
      </c>
      <c r="M417" t="str">
        <f t="shared" si="145"/>
        <v>N</v>
      </c>
      <c r="N417">
        <v>411</v>
      </c>
      <c r="O417" s="33">
        <f t="shared" si="146"/>
        <v>-1.7999999999999999E-2</v>
      </c>
      <c r="P417" s="34">
        <f t="shared" si="148"/>
        <v>0.95</v>
      </c>
      <c r="Q417" s="34">
        <f t="shared" si="148"/>
        <v>0.75</v>
      </c>
      <c r="R417" s="34">
        <f t="shared" si="148"/>
        <v>0.8</v>
      </c>
      <c r="S417" s="34">
        <f t="shared" si="148"/>
        <v>0.8</v>
      </c>
      <c r="T417" s="34">
        <f t="shared" si="148"/>
        <v>0.75</v>
      </c>
      <c r="U417" s="34">
        <f t="shared" si="148"/>
        <v>0.5</v>
      </c>
      <c r="V417" s="34">
        <f t="shared" si="148"/>
        <v>0.6</v>
      </c>
    </row>
    <row r="418" spans="1:22" hidden="1">
      <c r="A418" s="12">
        <v>6715</v>
      </c>
      <c r="B418" s="14">
        <v>37173</v>
      </c>
      <c r="C418" s="4" t="s">
        <v>48</v>
      </c>
      <c r="D418" s="4">
        <v>160</v>
      </c>
      <c r="E418" s="15">
        <v>5</v>
      </c>
      <c r="F418" s="15">
        <v>3</v>
      </c>
      <c r="G418" s="15">
        <v>5</v>
      </c>
      <c r="H418" s="15">
        <v>5</v>
      </c>
      <c r="I418" s="15">
        <v>5</v>
      </c>
      <c r="J418" s="15">
        <v>3</v>
      </c>
      <c r="K418" s="15">
        <v>5</v>
      </c>
      <c r="L418" s="16">
        <v>-1.7999999999999999E-2</v>
      </c>
      <c r="M418" t="str">
        <f t="shared" si="145"/>
        <v>N</v>
      </c>
      <c r="N418">
        <v>412</v>
      </c>
      <c r="O418" s="33">
        <f t="shared" si="146"/>
        <v>-1.7999999999999999E-2</v>
      </c>
      <c r="P418" s="34">
        <f t="shared" si="148"/>
        <v>0.95</v>
      </c>
      <c r="Q418" s="34">
        <f t="shared" si="148"/>
        <v>0.8</v>
      </c>
      <c r="R418" s="34">
        <f t="shared" si="148"/>
        <v>0.8</v>
      </c>
      <c r="S418" s="34">
        <f t="shared" si="148"/>
        <v>0.75</v>
      </c>
      <c r="T418" s="34">
        <f t="shared" si="148"/>
        <v>0.7</v>
      </c>
      <c r="U418" s="34">
        <f t="shared" si="148"/>
        <v>0.55000000000000004</v>
      </c>
      <c r="V418" s="34">
        <f t="shared" si="148"/>
        <v>0.55000000000000004</v>
      </c>
    </row>
    <row r="419" spans="1:22" hidden="1">
      <c r="A419" s="12">
        <v>6716</v>
      </c>
      <c r="B419" s="14">
        <v>37418</v>
      </c>
      <c r="C419" s="4" t="s">
        <v>48</v>
      </c>
      <c r="D419" s="4">
        <v>160</v>
      </c>
      <c r="E419" s="15">
        <v>5</v>
      </c>
      <c r="F419" s="15">
        <v>5</v>
      </c>
      <c r="G419" s="15">
        <v>5</v>
      </c>
      <c r="H419" s="15">
        <v>5</v>
      </c>
      <c r="I419" s="15">
        <v>5</v>
      </c>
      <c r="J419" s="15">
        <v>3</v>
      </c>
      <c r="K419" s="15">
        <v>1</v>
      </c>
      <c r="L419" s="16">
        <v>-1.7999999999999999E-2</v>
      </c>
      <c r="M419" t="str">
        <f t="shared" si="145"/>
        <v>N</v>
      </c>
      <c r="N419">
        <v>413</v>
      </c>
      <c r="O419" s="33">
        <f t="shared" si="146"/>
        <v>-1.7999999999999999E-2</v>
      </c>
      <c r="P419" s="34">
        <f t="shared" si="148"/>
        <v>0.95</v>
      </c>
      <c r="Q419" s="34">
        <f t="shared" si="148"/>
        <v>0.8</v>
      </c>
      <c r="R419" s="34">
        <f t="shared" si="148"/>
        <v>0.8</v>
      </c>
      <c r="S419" s="34">
        <f t="shared" si="148"/>
        <v>0.75</v>
      </c>
      <c r="T419" s="34">
        <f t="shared" si="148"/>
        <v>0.7</v>
      </c>
      <c r="U419" s="34">
        <f t="shared" si="148"/>
        <v>0.55000000000000004</v>
      </c>
      <c r="V419" s="34">
        <f t="shared" si="148"/>
        <v>0.55000000000000004</v>
      </c>
    </row>
    <row r="420" spans="1:22" hidden="1">
      <c r="A420" s="12">
        <v>6717</v>
      </c>
      <c r="B420" s="14">
        <v>37525</v>
      </c>
      <c r="C420" s="4" t="s">
        <v>48</v>
      </c>
      <c r="D420" s="4">
        <v>160</v>
      </c>
      <c r="E420" s="15">
        <v>5</v>
      </c>
      <c r="F420" s="15">
        <v>5</v>
      </c>
      <c r="G420" s="15">
        <v>3</v>
      </c>
      <c r="H420" s="15">
        <v>3</v>
      </c>
      <c r="I420" s="15">
        <v>5</v>
      </c>
      <c r="J420" s="15">
        <v>3</v>
      </c>
      <c r="K420" s="15">
        <v>1</v>
      </c>
      <c r="L420" s="16">
        <v>-1.7999999999999999E-2</v>
      </c>
      <c r="M420" t="str">
        <f t="shared" si="145"/>
        <v>N</v>
      </c>
      <c r="N420">
        <v>414</v>
      </c>
      <c r="O420" s="33">
        <f t="shared" si="146"/>
        <v>-1.7999999999999999E-2</v>
      </c>
      <c r="P420" s="34">
        <f t="shared" si="148"/>
        <v>0.95</v>
      </c>
      <c r="Q420" s="34">
        <f t="shared" si="148"/>
        <v>0.8</v>
      </c>
      <c r="R420" s="34">
        <f t="shared" si="148"/>
        <v>0.8</v>
      </c>
      <c r="S420" s="34">
        <f t="shared" si="148"/>
        <v>0.7</v>
      </c>
      <c r="T420" s="34">
        <f t="shared" si="148"/>
        <v>0.65</v>
      </c>
      <c r="U420" s="34">
        <f t="shared" si="148"/>
        <v>0.55000000000000004</v>
      </c>
      <c r="V420" s="34">
        <f t="shared" si="148"/>
        <v>0.6</v>
      </c>
    </row>
    <row r="421" spans="1:22" hidden="1">
      <c r="A421" s="12">
        <v>6718</v>
      </c>
      <c r="B421" s="14">
        <v>37810</v>
      </c>
      <c r="C421" s="4" t="s">
        <v>48</v>
      </c>
      <c r="D421" s="4">
        <v>160</v>
      </c>
      <c r="E421" s="15">
        <v>4</v>
      </c>
      <c r="F421" s="15">
        <v>3</v>
      </c>
      <c r="G421" s="15">
        <v>5</v>
      </c>
      <c r="H421" s="15">
        <v>5</v>
      </c>
      <c r="I421" s="15">
        <v>3</v>
      </c>
      <c r="J421" s="15">
        <v>1</v>
      </c>
      <c r="K421" s="15">
        <v>5</v>
      </c>
      <c r="L421" s="16">
        <v>-1.7999999999999999E-2</v>
      </c>
      <c r="M421" t="str">
        <f t="shared" si="145"/>
        <v>N</v>
      </c>
      <c r="N421">
        <v>415</v>
      </c>
      <c r="O421" s="33">
        <f t="shared" si="146"/>
        <v>-1.95E-2</v>
      </c>
      <c r="P421" s="34">
        <f t="shared" si="148"/>
        <v>0.95</v>
      </c>
      <c r="Q421" s="34">
        <f t="shared" si="148"/>
        <v>0.8</v>
      </c>
      <c r="R421" s="34">
        <f t="shared" si="148"/>
        <v>0.75</v>
      </c>
      <c r="S421" s="34">
        <f t="shared" si="148"/>
        <v>0.65</v>
      </c>
      <c r="T421" s="34">
        <f t="shared" si="148"/>
        <v>0.6</v>
      </c>
      <c r="U421" s="34">
        <f t="shared" si="148"/>
        <v>0.55000000000000004</v>
      </c>
      <c r="V421" s="34">
        <f t="shared" si="148"/>
        <v>0.6</v>
      </c>
    </row>
    <row r="422" spans="1:22" hidden="1">
      <c r="A422" s="12">
        <v>6719</v>
      </c>
      <c r="B422" s="14">
        <v>37916</v>
      </c>
      <c r="C422" s="4" t="s">
        <v>48</v>
      </c>
      <c r="D422" s="4">
        <v>160</v>
      </c>
      <c r="E422" s="15">
        <v>4</v>
      </c>
      <c r="F422" s="15">
        <v>3</v>
      </c>
      <c r="G422" s="15">
        <v>5</v>
      </c>
      <c r="H422" s="15">
        <v>5</v>
      </c>
      <c r="I422" s="15">
        <v>5</v>
      </c>
      <c r="J422" s="15">
        <v>1</v>
      </c>
      <c r="K422" s="15">
        <v>1</v>
      </c>
      <c r="L422" s="16">
        <v>-1.7999999999999999E-2</v>
      </c>
      <c r="M422" t="str">
        <f t="shared" si="145"/>
        <v>N</v>
      </c>
      <c r="N422">
        <v>416</v>
      </c>
      <c r="O422" s="33">
        <f t="shared" si="146"/>
        <v>-2.1499999999999998E-2</v>
      </c>
      <c r="P422" s="34">
        <f t="shared" si="148"/>
        <v>0.9</v>
      </c>
      <c r="Q422" s="34">
        <f t="shared" si="148"/>
        <v>0.75</v>
      </c>
      <c r="R422" s="34">
        <f t="shared" si="148"/>
        <v>0.75</v>
      </c>
      <c r="S422" s="34">
        <f t="shared" si="148"/>
        <v>0.65</v>
      </c>
      <c r="T422" s="34">
        <f t="shared" si="148"/>
        <v>0.6</v>
      </c>
      <c r="U422" s="34">
        <f t="shared" si="148"/>
        <v>0.6</v>
      </c>
      <c r="V422" s="34">
        <f t="shared" si="148"/>
        <v>0.6</v>
      </c>
    </row>
    <row r="423" spans="1:22" hidden="1">
      <c r="A423" s="12">
        <v>6721</v>
      </c>
      <c r="B423" s="14">
        <v>38131</v>
      </c>
      <c r="C423" s="4" t="s">
        <v>48</v>
      </c>
      <c r="D423" s="4">
        <v>160</v>
      </c>
      <c r="E423" s="15">
        <v>4</v>
      </c>
      <c r="F423" s="15">
        <v>1</v>
      </c>
      <c r="G423" s="15">
        <v>5</v>
      </c>
      <c r="H423" s="15">
        <v>5</v>
      </c>
      <c r="I423" s="15">
        <v>5</v>
      </c>
      <c r="J423" s="15">
        <v>1</v>
      </c>
      <c r="K423" s="15">
        <v>5</v>
      </c>
      <c r="L423" s="16">
        <v>-1.7999999999999999E-2</v>
      </c>
      <c r="M423" t="str">
        <f t="shared" si="145"/>
        <v>N</v>
      </c>
      <c r="N423">
        <v>417</v>
      </c>
      <c r="O423" s="33">
        <f t="shared" si="146"/>
        <v>-2.3E-2</v>
      </c>
      <c r="P423" s="34">
        <f t="shared" ref="P423:V438" si="149">COUNTIF(E423:E442,"&gt;"&amp;$O$2)/COUNT(E423:E442)</f>
        <v>0.9</v>
      </c>
      <c r="Q423" s="34">
        <f t="shared" si="149"/>
        <v>0.7</v>
      </c>
      <c r="R423" s="34">
        <f t="shared" si="149"/>
        <v>0.75</v>
      </c>
      <c r="S423" s="34">
        <f t="shared" si="149"/>
        <v>0.65</v>
      </c>
      <c r="T423" s="34">
        <f t="shared" si="149"/>
        <v>0.6</v>
      </c>
      <c r="U423" s="34">
        <f t="shared" si="149"/>
        <v>0.65</v>
      </c>
      <c r="V423" s="34">
        <f t="shared" si="149"/>
        <v>0.65</v>
      </c>
    </row>
    <row r="424" spans="1:22" hidden="1">
      <c r="A424" s="12">
        <v>6722</v>
      </c>
      <c r="B424" s="14">
        <v>38280</v>
      </c>
      <c r="C424" s="4" t="s">
        <v>48</v>
      </c>
      <c r="D424" s="4">
        <v>160</v>
      </c>
      <c r="E424" s="15">
        <v>5</v>
      </c>
      <c r="F424" s="15">
        <v>3</v>
      </c>
      <c r="G424" s="15">
        <v>5</v>
      </c>
      <c r="H424" s="15">
        <v>5</v>
      </c>
      <c r="I424" s="15">
        <v>5</v>
      </c>
      <c r="J424" s="15">
        <v>3</v>
      </c>
      <c r="K424" s="15">
        <v>5</v>
      </c>
      <c r="L424" s="16">
        <v>-1.7999999999999999E-2</v>
      </c>
      <c r="M424" t="str">
        <f t="shared" si="145"/>
        <v>N</v>
      </c>
      <c r="N424">
        <v>418</v>
      </c>
      <c r="O424" s="33">
        <f t="shared" si="146"/>
        <v>-2.4E-2</v>
      </c>
      <c r="P424" s="34">
        <f t="shared" si="149"/>
        <v>0.9</v>
      </c>
      <c r="Q424" s="34">
        <f t="shared" si="149"/>
        <v>0.75</v>
      </c>
      <c r="R424" s="34">
        <f t="shared" si="149"/>
        <v>0.7</v>
      </c>
      <c r="S424" s="34">
        <f t="shared" si="149"/>
        <v>0.6</v>
      </c>
      <c r="T424" s="34">
        <f t="shared" si="149"/>
        <v>0.55000000000000004</v>
      </c>
      <c r="U424" s="34">
        <f t="shared" si="149"/>
        <v>0.7</v>
      </c>
      <c r="V424" s="34">
        <f t="shared" si="149"/>
        <v>0.6</v>
      </c>
    </row>
    <row r="425" spans="1:22" hidden="1">
      <c r="A425" s="12">
        <v>6723</v>
      </c>
      <c r="B425" s="14">
        <v>38488</v>
      </c>
      <c r="C425" s="4" t="s">
        <v>48</v>
      </c>
      <c r="D425" s="4">
        <v>160</v>
      </c>
      <c r="E425" s="15">
        <v>4</v>
      </c>
      <c r="F425" s="15">
        <v>3</v>
      </c>
      <c r="G425" s="15">
        <v>5</v>
      </c>
      <c r="H425" s="15">
        <v>5</v>
      </c>
      <c r="I425" s="15">
        <v>5</v>
      </c>
      <c r="J425" s="15">
        <v>1</v>
      </c>
      <c r="K425" s="15">
        <v>1</v>
      </c>
      <c r="L425" s="16">
        <v>-1.7999999999999999E-2</v>
      </c>
      <c r="M425" t="str">
        <f t="shared" si="145"/>
        <v>N</v>
      </c>
      <c r="N425">
        <v>419</v>
      </c>
      <c r="O425" s="33">
        <f t="shared" si="146"/>
        <v>-2.5500000000000002E-2</v>
      </c>
      <c r="P425" s="34">
        <f t="shared" si="149"/>
        <v>0.9</v>
      </c>
      <c r="Q425" s="34">
        <f t="shared" si="149"/>
        <v>0.7</v>
      </c>
      <c r="R425" s="34">
        <f t="shared" si="149"/>
        <v>0.65</v>
      </c>
      <c r="S425" s="34">
        <f t="shared" si="149"/>
        <v>0.55000000000000004</v>
      </c>
      <c r="T425" s="34">
        <f t="shared" si="149"/>
        <v>0.5</v>
      </c>
      <c r="U425" s="34">
        <f t="shared" si="149"/>
        <v>0.65</v>
      </c>
      <c r="V425" s="34">
        <f t="shared" si="149"/>
        <v>0.6</v>
      </c>
    </row>
    <row r="426" spans="1:22">
      <c r="A426" s="12">
        <v>6724</v>
      </c>
      <c r="B426" s="14">
        <v>38608</v>
      </c>
      <c r="C426" s="4" t="s">
        <v>48</v>
      </c>
      <c r="D426" s="4">
        <v>160</v>
      </c>
      <c r="E426" s="15">
        <v>5</v>
      </c>
      <c r="F426" s="15">
        <v>3</v>
      </c>
      <c r="G426" s="15">
        <v>3</v>
      </c>
      <c r="H426" s="15">
        <v>5</v>
      </c>
      <c r="I426" s="15">
        <v>5</v>
      </c>
      <c r="J426" s="15">
        <v>3</v>
      </c>
      <c r="K426" s="15">
        <v>3</v>
      </c>
      <c r="L426" s="16">
        <v>-1.7999999999999999E-2</v>
      </c>
      <c r="M426" t="str">
        <f t="shared" si="145"/>
        <v>Y</v>
      </c>
      <c r="N426">
        <v>420</v>
      </c>
      <c r="O426" s="33">
        <f t="shared" si="146"/>
        <v>-2.7E-2</v>
      </c>
      <c r="P426" s="34">
        <f t="shared" si="149"/>
        <v>0.9</v>
      </c>
      <c r="Q426" s="34">
        <f t="shared" si="149"/>
        <v>0.7</v>
      </c>
      <c r="R426" s="34">
        <f t="shared" si="149"/>
        <v>0.65</v>
      </c>
      <c r="S426" s="34">
        <f t="shared" si="149"/>
        <v>0.55000000000000004</v>
      </c>
      <c r="T426" s="34">
        <f t="shared" si="149"/>
        <v>0.5</v>
      </c>
      <c r="U426" s="34">
        <f t="shared" si="149"/>
        <v>0.7</v>
      </c>
      <c r="V426" s="34">
        <f t="shared" si="149"/>
        <v>0.65</v>
      </c>
    </row>
    <row r="427" spans="1:22" hidden="1">
      <c r="A427" s="12">
        <v>6365</v>
      </c>
      <c r="B427" s="14">
        <v>39394</v>
      </c>
      <c r="C427" s="4" t="s">
        <v>48</v>
      </c>
      <c r="D427" s="4">
        <v>160</v>
      </c>
      <c r="E427" s="15">
        <v>3</v>
      </c>
      <c r="F427" s="15">
        <v>3</v>
      </c>
      <c r="G427" s="15">
        <v>1</v>
      </c>
      <c r="H427" s="15">
        <v>1</v>
      </c>
      <c r="I427" s="15">
        <v>5</v>
      </c>
      <c r="J427" s="15">
        <v>1</v>
      </c>
      <c r="K427" s="15">
        <v>1</v>
      </c>
      <c r="L427" s="16">
        <v>-1.7999999999999999E-2</v>
      </c>
      <c r="M427" t="str">
        <f t="shared" si="145"/>
        <v>N</v>
      </c>
      <c r="N427">
        <v>421</v>
      </c>
      <c r="O427" s="33">
        <f t="shared" si="146"/>
        <v>-2.7E-2</v>
      </c>
      <c r="P427" s="34">
        <f t="shared" si="149"/>
        <v>0.9</v>
      </c>
      <c r="Q427" s="34">
        <f t="shared" si="149"/>
        <v>0.7</v>
      </c>
      <c r="R427" s="34">
        <f t="shared" si="149"/>
        <v>0.65</v>
      </c>
      <c r="S427" s="34">
        <f t="shared" si="149"/>
        <v>0.55000000000000004</v>
      </c>
      <c r="T427" s="34">
        <f t="shared" si="149"/>
        <v>0.45</v>
      </c>
      <c r="U427" s="34">
        <f t="shared" si="149"/>
        <v>0.7</v>
      </c>
      <c r="V427" s="34">
        <f t="shared" si="149"/>
        <v>0.65</v>
      </c>
    </row>
    <row r="428" spans="1:22" hidden="1">
      <c r="A428" s="12">
        <v>39372</v>
      </c>
      <c r="B428" s="14">
        <v>39554</v>
      </c>
      <c r="C428" s="4" t="s">
        <v>48</v>
      </c>
      <c r="D428" s="4">
        <v>160</v>
      </c>
      <c r="E428" s="15">
        <v>3</v>
      </c>
      <c r="F428" s="15">
        <v>1</v>
      </c>
      <c r="G428" s="15">
        <v>3</v>
      </c>
      <c r="H428" s="15">
        <v>5</v>
      </c>
      <c r="I428" s="15">
        <v>5</v>
      </c>
      <c r="J428" s="15">
        <v>1</v>
      </c>
      <c r="K428" s="15">
        <v>1</v>
      </c>
      <c r="L428" s="16">
        <v>-1.7999999999999999E-2</v>
      </c>
      <c r="M428" t="str">
        <f t="shared" si="145"/>
        <v>N</v>
      </c>
      <c r="N428">
        <v>422</v>
      </c>
      <c r="O428" s="33">
        <f t="shared" si="146"/>
        <v>-2.7E-2</v>
      </c>
      <c r="P428" s="34">
        <f t="shared" si="149"/>
        <v>0.9</v>
      </c>
      <c r="Q428" s="34">
        <f t="shared" si="149"/>
        <v>0.7</v>
      </c>
      <c r="R428" s="34">
        <f t="shared" si="149"/>
        <v>0.7</v>
      </c>
      <c r="S428" s="34">
        <f t="shared" si="149"/>
        <v>0.6</v>
      </c>
      <c r="T428" s="34">
        <f t="shared" si="149"/>
        <v>0.4</v>
      </c>
      <c r="U428" s="34">
        <f t="shared" si="149"/>
        <v>0.7</v>
      </c>
      <c r="V428" s="34">
        <f t="shared" si="149"/>
        <v>0.65</v>
      </c>
    </row>
    <row r="429" spans="1:22" hidden="1">
      <c r="A429" s="12">
        <v>39371</v>
      </c>
      <c r="B429" s="14">
        <v>39757</v>
      </c>
      <c r="C429" s="4" t="s">
        <v>48</v>
      </c>
      <c r="D429" s="4">
        <v>160</v>
      </c>
      <c r="E429" s="15">
        <v>4</v>
      </c>
      <c r="F429" s="15">
        <v>1</v>
      </c>
      <c r="G429" s="15">
        <v>3</v>
      </c>
      <c r="H429" s="15">
        <v>5</v>
      </c>
      <c r="I429" s="15">
        <v>5</v>
      </c>
      <c r="J429" s="15">
        <v>3</v>
      </c>
      <c r="K429" s="15">
        <v>5</v>
      </c>
      <c r="L429" s="16">
        <v>-1.7999999999999999E-2</v>
      </c>
      <c r="M429" t="str">
        <f t="shared" si="145"/>
        <v>N</v>
      </c>
      <c r="N429">
        <v>423</v>
      </c>
      <c r="O429" s="33">
        <f t="shared" si="146"/>
        <v>-2.7E-2</v>
      </c>
      <c r="P429" s="34">
        <f t="shared" si="149"/>
        <v>0.9</v>
      </c>
      <c r="Q429" s="34">
        <f t="shared" si="149"/>
        <v>0.75</v>
      </c>
      <c r="R429" s="34">
        <f t="shared" si="149"/>
        <v>0.7</v>
      </c>
      <c r="S429" s="34">
        <f t="shared" si="149"/>
        <v>0.6</v>
      </c>
      <c r="T429" s="34">
        <f t="shared" si="149"/>
        <v>0.4</v>
      </c>
      <c r="U429" s="34">
        <f t="shared" si="149"/>
        <v>0.75</v>
      </c>
      <c r="V429" s="34">
        <f t="shared" si="149"/>
        <v>0.7</v>
      </c>
    </row>
    <row r="430" spans="1:22" hidden="1">
      <c r="A430" s="18">
        <v>11362</v>
      </c>
      <c r="B430" s="19">
        <v>36697</v>
      </c>
      <c r="C430" s="4" t="s">
        <v>44</v>
      </c>
      <c r="D430" s="4">
        <v>645</v>
      </c>
      <c r="E430" s="15">
        <v>3</v>
      </c>
      <c r="F430" s="15">
        <v>5</v>
      </c>
      <c r="G430" s="15">
        <v>1</v>
      </c>
      <c r="H430" s="15">
        <v>3</v>
      </c>
      <c r="I430" s="15">
        <v>1</v>
      </c>
      <c r="J430" s="15">
        <v>1</v>
      </c>
      <c r="K430" s="15">
        <v>1</v>
      </c>
      <c r="L430" s="16">
        <v>-1.7999999999999999E-2</v>
      </c>
      <c r="M430" t="str">
        <f t="shared" si="145"/>
        <v>N</v>
      </c>
      <c r="N430">
        <v>424</v>
      </c>
      <c r="O430" s="33">
        <f t="shared" si="146"/>
        <v>-2.7E-2</v>
      </c>
      <c r="P430" s="34">
        <f t="shared" si="149"/>
        <v>0.9</v>
      </c>
      <c r="Q430" s="34">
        <f t="shared" si="149"/>
        <v>0.8</v>
      </c>
      <c r="R430" s="34">
        <f t="shared" si="149"/>
        <v>0.7</v>
      </c>
      <c r="S430" s="34">
        <f t="shared" si="149"/>
        <v>0.6</v>
      </c>
      <c r="T430" s="34">
        <f t="shared" si="149"/>
        <v>0.4</v>
      </c>
      <c r="U430" s="34">
        <f t="shared" si="149"/>
        <v>0.75</v>
      </c>
      <c r="V430" s="34">
        <f t="shared" si="149"/>
        <v>0.7</v>
      </c>
    </row>
    <row r="431" spans="1:22" hidden="1">
      <c r="A431" s="18">
        <v>11295</v>
      </c>
      <c r="B431" s="19">
        <v>37118</v>
      </c>
      <c r="C431" s="4" t="s">
        <v>46</v>
      </c>
      <c r="D431" s="4">
        <v>12.8</v>
      </c>
      <c r="E431" s="15">
        <v>2</v>
      </c>
      <c r="F431" s="15">
        <v>3</v>
      </c>
      <c r="G431" s="15">
        <v>1</v>
      </c>
      <c r="H431" s="15">
        <v>1</v>
      </c>
      <c r="I431" s="15">
        <v>1</v>
      </c>
      <c r="J431" s="15">
        <v>3</v>
      </c>
      <c r="K431" s="15">
        <v>3</v>
      </c>
      <c r="L431" s="16">
        <v>-2.1000000000000001E-2</v>
      </c>
      <c r="M431" t="str">
        <f t="shared" si="145"/>
        <v>N</v>
      </c>
      <c r="N431">
        <v>425</v>
      </c>
      <c r="O431" s="33">
        <f t="shared" si="146"/>
        <v>-2.7E-2</v>
      </c>
      <c r="P431" s="34">
        <f t="shared" si="149"/>
        <v>0.9</v>
      </c>
      <c r="Q431" s="34">
        <f t="shared" si="149"/>
        <v>0.75</v>
      </c>
      <c r="R431" s="34">
        <f t="shared" si="149"/>
        <v>0.75</v>
      </c>
      <c r="S431" s="34">
        <f t="shared" si="149"/>
        <v>0.6</v>
      </c>
      <c r="T431" s="34">
        <f t="shared" si="149"/>
        <v>0.4</v>
      </c>
      <c r="U431" s="34">
        <f t="shared" si="149"/>
        <v>0.8</v>
      </c>
      <c r="V431" s="34">
        <f t="shared" si="149"/>
        <v>0.75</v>
      </c>
    </row>
    <row r="432" spans="1:22" hidden="1">
      <c r="A432" s="18">
        <v>36906</v>
      </c>
      <c r="B432" s="19">
        <v>36645</v>
      </c>
      <c r="C432" s="4" t="s">
        <v>46</v>
      </c>
      <c r="D432" s="4">
        <v>0.77800000000000002</v>
      </c>
      <c r="E432" s="15">
        <v>3</v>
      </c>
      <c r="F432" s="15">
        <v>1</v>
      </c>
      <c r="G432" s="15">
        <v>1</v>
      </c>
      <c r="H432" s="15">
        <v>1</v>
      </c>
      <c r="I432" s="15">
        <v>1</v>
      </c>
      <c r="J432" s="15">
        <v>1</v>
      </c>
      <c r="K432" s="15">
        <v>1</v>
      </c>
      <c r="L432" s="16">
        <v>-2.1999999999999999E-2</v>
      </c>
      <c r="M432" t="str">
        <f t="shared" si="145"/>
        <v>N</v>
      </c>
      <c r="N432">
        <v>426</v>
      </c>
      <c r="O432" s="33">
        <f t="shared" si="146"/>
        <v>-2.7E-2</v>
      </c>
      <c r="P432" s="34">
        <f t="shared" si="149"/>
        <v>0.95</v>
      </c>
      <c r="Q432" s="34">
        <f t="shared" si="149"/>
        <v>0.7</v>
      </c>
      <c r="R432" s="34">
        <f t="shared" si="149"/>
        <v>0.8</v>
      </c>
      <c r="S432" s="34">
        <f t="shared" si="149"/>
        <v>0.65</v>
      </c>
      <c r="T432" s="34">
        <f t="shared" si="149"/>
        <v>0.45</v>
      </c>
      <c r="U432" s="34">
        <f t="shared" si="149"/>
        <v>0.8</v>
      </c>
      <c r="V432" s="34">
        <f t="shared" si="149"/>
        <v>0.75</v>
      </c>
    </row>
    <row r="433" spans="1:22" hidden="1">
      <c r="A433" s="18">
        <v>10972</v>
      </c>
      <c r="B433" s="19">
        <v>37124</v>
      </c>
      <c r="C433" s="4" t="s">
        <v>44</v>
      </c>
      <c r="D433" s="4">
        <v>876</v>
      </c>
      <c r="E433" s="15">
        <v>4</v>
      </c>
      <c r="F433" s="15">
        <v>3</v>
      </c>
      <c r="G433" s="15">
        <v>5</v>
      </c>
      <c r="H433" s="15">
        <v>5</v>
      </c>
      <c r="I433" s="15">
        <v>3</v>
      </c>
      <c r="J433" s="15">
        <v>5</v>
      </c>
      <c r="K433" s="15">
        <v>5</v>
      </c>
      <c r="L433" s="16">
        <v>-2.4E-2</v>
      </c>
      <c r="M433" t="str">
        <f t="shared" si="145"/>
        <v>N</v>
      </c>
      <c r="N433">
        <v>427</v>
      </c>
      <c r="O433" s="33">
        <f t="shared" si="146"/>
        <v>-2.7E-2</v>
      </c>
      <c r="P433" s="34">
        <f t="shared" si="149"/>
        <v>0.95</v>
      </c>
      <c r="Q433" s="34">
        <f t="shared" si="149"/>
        <v>0.75</v>
      </c>
      <c r="R433" s="34">
        <f t="shared" si="149"/>
        <v>0.85</v>
      </c>
      <c r="S433" s="34">
        <f t="shared" si="149"/>
        <v>0.7</v>
      </c>
      <c r="T433" s="34">
        <f t="shared" si="149"/>
        <v>0.5</v>
      </c>
      <c r="U433" s="34">
        <f t="shared" si="149"/>
        <v>0.85</v>
      </c>
      <c r="V433" s="34">
        <f t="shared" si="149"/>
        <v>0.8</v>
      </c>
    </row>
    <row r="434" spans="1:22" hidden="1">
      <c r="A434" s="18">
        <v>36882</v>
      </c>
      <c r="B434" s="19">
        <v>36618</v>
      </c>
      <c r="C434" s="4" t="s">
        <v>46</v>
      </c>
      <c r="D434" s="4">
        <v>14.4</v>
      </c>
      <c r="E434" s="15">
        <v>4</v>
      </c>
      <c r="F434" s="15">
        <v>3</v>
      </c>
      <c r="G434" s="15">
        <v>3</v>
      </c>
      <c r="H434" s="15">
        <v>1</v>
      </c>
      <c r="I434" s="15">
        <v>1</v>
      </c>
      <c r="J434" s="15">
        <v>1</v>
      </c>
      <c r="K434" s="15">
        <v>5</v>
      </c>
      <c r="L434" s="16">
        <v>-2.4E-2</v>
      </c>
      <c r="M434" t="str">
        <f t="shared" si="145"/>
        <v>N</v>
      </c>
      <c r="N434">
        <v>428</v>
      </c>
      <c r="O434" s="33">
        <f t="shared" si="146"/>
        <v>-2.7E-2</v>
      </c>
      <c r="P434" s="34">
        <f t="shared" si="149"/>
        <v>0.95</v>
      </c>
      <c r="Q434" s="34">
        <f t="shared" si="149"/>
        <v>0.7</v>
      </c>
      <c r="R434" s="34">
        <f t="shared" si="149"/>
        <v>0.85</v>
      </c>
      <c r="S434" s="34">
        <f t="shared" si="149"/>
        <v>0.7</v>
      </c>
      <c r="T434" s="34">
        <f t="shared" si="149"/>
        <v>0.5</v>
      </c>
      <c r="U434" s="34">
        <f t="shared" si="149"/>
        <v>0.85</v>
      </c>
      <c r="V434" s="34">
        <f t="shared" si="149"/>
        <v>0.8</v>
      </c>
    </row>
    <row r="435" spans="1:22" hidden="1">
      <c r="A435" s="12">
        <v>7157</v>
      </c>
      <c r="B435" s="14">
        <v>37460</v>
      </c>
      <c r="C435" s="4" t="s">
        <v>44</v>
      </c>
      <c r="D435" s="4">
        <v>279</v>
      </c>
      <c r="E435" s="15">
        <v>5</v>
      </c>
      <c r="F435" s="15">
        <v>5</v>
      </c>
      <c r="G435" s="15">
        <v>5</v>
      </c>
      <c r="H435" s="15">
        <v>5</v>
      </c>
      <c r="I435" s="15">
        <v>5</v>
      </c>
      <c r="J435" s="15">
        <v>5</v>
      </c>
      <c r="K435" s="15">
        <v>5</v>
      </c>
      <c r="L435" s="16">
        <v>-2.7E-2</v>
      </c>
      <c r="M435" t="str">
        <f t="shared" si="145"/>
        <v>N</v>
      </c>
      <c r="N435">
        <v>429</v>
      </c>
      <c r="O435" s="33">
        <f t="shared" si="146"/>
        <v>-2.7E-2</v>
      </c>
      <c r="P435" s="34">
        <f t="shared" si="149"/>
        <v>0.95</v>
      </c>
      <c r="Q435" s="34">
        <f t="shared" si="149"/>
        <v>0.7</v>
      </c>
      <c r="R435" s="34">
        <f t="shared" si="149"/>
        <v>0.8</v>
      </c>
      <c r="S435" s="34">
        <f t="shared" si="149"/>
        <v>0.7</v>
      </c>
      <c r="T435" s="34">
        <f t="shared" si="149"/>
        <v>0.55000000000000004</v>
      </c>
      <c r="U435" s="34">
        <f t="shared" si="149"/>
        <v>0.9</v>
      </c>
      <c r="V435" s="34">
        <f t="shared" si="149"/>
        <v>0.8</v>
      </c>
    </row>
    <row r="436" spans="1:22" hidden="1">
      <c r="A436" s="12">
        <v>7158</v>
      </c>
      <c r="B436" s="14">
        <v>38211</v>
      </c>
      <c r="C436" s="4" t="s">
        <v>44</v>
      </c>
      <c r="D436" s="4">
        <v>279</v>
      </c>
      <c r="E436" s="15">
        <v>5</v>
      </c>
      <c r="F436" s="15">
        <v>5</v>
      </c>
      <c r="G436" s="15">
        <v>3</v>
      </c>
      <c r="H436" s="15">
        <v>3</v>
      </c>
      <c r="I436" s="15">
        <v>1</v>
      </c>
      <c r="J436" s="15">
        <v>5</v>
      </c>
      <c r="K436" s="15">
        <v>3</v>
      </c>
      <c r="L436" s="16">
        <v>-2.7E-2</v>
      </c>
      <c r="M436" t="str">
        <f t="shared" si="145"/>
        <v>N</v>
      </c>
      <c r="N436">
        <v>430</v>
      </c>
      <c r="O436" s="33">
        <f t="shared" si="146"/>
        <v>-2.7E-2</v>
      </c>
      <c r="P436" s="34">
        <f t="shared" si="149"/>
        <v>0.95</v>
      </c>
      <c r="Q436" s="34">
        <f t="shared" si="149"/>
        <v>0.7</v>
      </c>
      <c r="R436" s="34">
        <f t="shared" si="149"/>
        <v>0.75</v>
      </c>
      <c r="S436" s="34">
        <f t="shared" si="149"/>
        <v>0.7</v>
      </c>
      <c r="T436" s="34">
        <f t="shared" si="149"/>
        <v>0.5</v>
      </c>
      <c r="U436" s="34">
        <f t="shared" si="149"/>
        <v>0.9</v>
      </c>
      <c r="V436" s="34">
        <f t="shared" si="149"/>
        <v>0.75</v>
      </c>
    </row>
    <row r="437" spans="1:22" hidden="1">
      <c r="A437" s="12">
        <v>7159</v>
      </c>
      <c r="B437" s="14">
        <v>38481</v>
      </c>
      <c r="C437" s="4" t="s">
        <v>44</v>
      </c>
      <c r="D437" s="4">
        <v>279</v>
      </c>
      <c r="E437" s="15">
        <v>5</v>
      </c>
      <c r="F437" s="15">
        <v>3</v>
      </c>
      <c r="G437" s="15">
        <v>3</v>
      </c>
      <c r="H437" s="15">
        <v>1</v>
      </c>
      <c r="I437" s="15">
        <v>1</v>
      </c>
      <c r="J437" s="15">
        <v>5</v>
      </c>
      <c r="K437" s="15">
        <v>1</v>
      </c>
      <c r="L437" s="16">
        <v>-2.7E-2</v>
      </c>
      <c r="M437" t="str">
        <f t="shared" si="145"/>
        <v>N</v>
      </c>
      <c r="N437">
        <v>431</v>
      </c>
      <c r="O437" s="33">
        <f t="shared" si="146"/>
        <v>-2.7E-2</v>
      </c>
      <c r="P437" s="34">
        <f t="shared" si="149"/>
        <v>0.95</v>
      </c>
      <c r="Q437" s="34">
        <f t="shared" si="149"/>
        <v>0.7</v>
      </c>
      <c r="R437" s="34">
        <f t="shared" si="149"/>
        <v>0.7</v>
      </c>
      <c r="S437" s="34">
        <f t="shared" si="149"/>
        <v>0.7</v>
      </c>
      <c r="T437" s="34">
        <f t="shared" si="149"/>
        <v>0.5</v>
      </c>
      <c r="U437" s="34">
        <f t="shared" si="149"/>
        <v>0.9</v>
      </c>
      <c r="V437" s="34">
        <f t="shared" si="149"/>
        <v>0.75</v>
      </c>
    </row>
    <row r="438" spans="1:22" hidden="1">
      <c r="A438" s="12">
        <v>7160</v>
      </c>
      <c r="B438" s="14">
        <v>38658</v>
      </c>
      <c r="C438" s="4" t="s">
        <v>44</v>
      </c>
      <c r="D438" s="4">
        <v>279</v>
      </c>
      <c r="E438" s="15">
        <v>4</v>
      </c>
      <c r="F438" s="15">
        <v>3</v>
      </c>
      <c r="G438" s="15">
        <v>5</v>
      </c>
      <c r="H438" s="15">
        <v>3</v>
      </c>
      <c r="I438" s="15">
        <v>5</v>
      </c>
      <c r="J438" s="15">
        <v>5</v>
      </c>
      <c r="K438" s="15">
        <v>5</v>
      </c>
      <c r="L438" s="16">
        <v>-2.7E-2</v>
      </c>
      <c r="M438" t="str">
        <f t="shared" si="145"/>
        <v>N</v>
      </c>
      <c r="N438">
        <v>432</v>
      </c>
      <c r="O438" s="33">
        <f t="shared" si="146"/>
        <v>-2.7E-2</v>
      </c>
      <c r="P438" s="34">
        <f t="shared" si="149"/>
        <v>0.95</v>
      </c>
      <c r="Q438" s="34">
        <f t="shared" si="149"/>
        <v>0.7</v>
      </c>
      <c r="R438" s="34">
        <f t="shared" si="149"/>
        <v>0.65</v>
      </c>
      <c r="S438" s="34">
        <f t="shared" si="149"/>
        <v>0.7</v>
      </c>
      <c r="T438" s="34">
        <f t="shared" si="149"/>
        <v>0.5</v>
      </c>
      <c r="U438" s="34">
        <f t="shared" si="149"/>
        <v>0.85</v>
      </c>
      <c r="V438" s="34">
        <f t="shared" si="149"/>
        <v>0.8</v>
      </c>
    </row>
    <row r="439" spans="1:22" hidden="1">
      <c r="A439" s="12">
        <v>7161</v>
      </c>
      <c r="B439" s="14">
        <v>38806</v>
      </c>
      <c r="C439" s="4" t="s">
        <v>44</v>
      </c>
      <c r="D439" s="4">
        <v>279</v>
      </c>
      <c r="E439" s="15">
        <v>3</v>
      </c>
      <c r="F439" s="15">
        <v>3</v>
      </c>
      <c r="G439" s="15">
        <v>5</v>
      </c>
      <c r="H439" s="15">
        <v>1</v>
      </c>
      <c r="I439" s="15">
        <v>1</v>
      </c>
      <c r="J439" s="15">
        <v>3</v>
      </c>
      <c r="K439" s="15">
        <v>5</v>
      </c>
      <c r="L439" s="16">
        <v>-2.7E-2</v>
      </c>
      <c r="M439" t="str">
        <f t="shared" si="145"/>
        <v>N</v>
      </c>
      <c r="N439">
        <v>433</v>
      </c>
      <c r="O439" s="33">
        <f t="shared" si="146"/>
        <v>-2.7E-2</v>
      </c>
      <c r="P439" s="34">
        <f t="shared" ref="P439:V454" si="150">COUNTIF(E439:E458,"&gt;"&amp;$O$2)/COUNT(E439:E458)</f>
        <v>0.9</v>
      </c>
      <c r="Q439" s="34">
        <f t="shared" si="150"/>
        <v>0.65</v>
      </c>
      <c r="R439" s="34">
        <f t="shared" si="150"/>
        <v>0.6</v>
      </c>
      <c r="S439" s="34">
        <f t="shared" si="150"/>
        <v>0.65</v>
      </c>
      <c r="T439" s="34">
        <f t="shared" si="150"/>
        <v>0.5</v>
      </c>
      <c r="U439" s="34">
        <f t="shared" si="150"/>
        <v>0.85</v>
      </c>
      <c r="V439" s="34">
        <f t="shared" si="150"/>
        <v>0.75</v>
      </c>
    </row>
    <row r="440" spans="1:22" hidden="1">
      <c r="A440" s="12">
        <v>7162</v>
      </c>
      <c r="B440" s="14">
        <v>39210</v>
      </c>
      <c r="C440" s="4" t="s">
        <v>44</v>
      </c>
      <c r="D440" s="4">
        <v>279</v>
      </c>
      <c r="E440" s="15">
        <v>5</v>
      </c>
      <c r="F440" s="15">
        <v>5</v>
      </c>
      <c r="G440" s="15">
        <v>1</v>
      </c>
      <c r="H440" s="15">
        <v>1</v>
      </c>
      <c r="I440" s="15">
        <v>1</v>
      </c>
      <c r="J440" s="15">
        <v>3</v>
      </c>
      <c r="K440" s="15">
        <v>1</v>
      </c>
      <c r="L440" s="16">
        <v>-2.7E-2</v>
      </c>
      <c r="M440" t="str">
        <f t="shared" si="145"/>
        <v>N</v>
      </c>
      <c r="N440">
        <v>434</v>
      </c>
      <c r="O440" s="33">
        <f t="shared" si="146"/>
        <v>-2.8000000000000001E-2</v>
      </c>
      <c r="P440" s="34">
        <f t="shared" si="150"/>
        <v>0.9</v>
      </c>
      <c r="Q440" s="34">
        <f t="shared" si="150"/>
        <v>0.65</v>
      </c>
      <c r="R440" s="34">
        <f t="shared" si="150"/>
        <v>0.6</v>
      </c>
      <c r="S440" s="34">
        <f t="shared" si="150"/>
        <v>0.7</v>
      </c>
      <c r="T440" s="34">
        <f t="shared" si="150"/>
        <v>0.5</v>
      </c>
      <c r="U440" s="34">
        <f t="shared" si="150"/>
        <v>0.8</v>
      </c>
      <c r="V440" s="34">
        <f t="shared" si="150"/>
        <v>0.75</v>
      </c>
    </row>
    <row r="441" spans="1:22" hidden="1">
      <c r="A441" s="12">
        <v>39298</v>
      </c>
      <c r="B441" s="14">
        <v>39364</v>
      </c>
      <c r="C441" s="4" t="s">
        <v>44</v>
      </c>
      <c r="D441" s="4">
        <v>279</v>
      </c>
      <c r="E441" s="15">
        <v>1</v>
      </c>
      <c r="F441" s="15">
        <v>1</v>
      </c>
      <c r="G441" s="15">
        <v>3</v>
      </c>
      <c r="H441" s="15">
        <v>5</v>
      </c>
      <c r="I441" s="15">
        <v>5</v>
      </c>
      <c r="J441" s="15">
        <v>3</v>
      </c>
      <c r="K441" s="15">
        <v>5</v>
      </c>
      <c r="L441" s="16">
        <v>-2.7E-2</v>
      </c>
      <c r="M441" t="str">
        <f t="shared" si="145"/>
        <v>N</v>
      </c>
      <c r="N441">
        <v>435</v>
      </c>
      <c r="O441" s="33">
        <f t="shared" si="146"/>
        <v>-2.9000000000000001E-2</v>
      </c>
      <c r="P441" s="34">
        <f t="shared" si="150"/>
        <v>0.9</v>
      </c>
      <c r="Q441" s="34">
        <f t="shared" si="150"/>
        <v>0.65</v>
      </c>
      <c r="R441" s="34">
        <f t="shared" si="150"/>
        <v>0.65</v>
      </c>
      <c r="S441" s="34">
        <f t="shared" si="150"/>
        <v>0.75</v>
      </c>
      <c r="T441" s="34">
        <f t="shared" si="150"/>
        <v>0.55000000000000004</v>
      </c>
      <c r="U441" s="34">
        <f t="shared" si="150"/>
        <v>0.8</v>
      </c>
      <c r="V441" s="34">
        <f t="shared" si="150"/>
        <v>0.8</v>
      </c>
    </row>
    <row r="442" spans="1:22" hidden="1">
      <c r="A442" s="12">
        <v>39299</v>
      </c>
      <c r="B442" s="14">
        <v>39720</v>
      </c>
      <c r="C442" s="4" t="s">
        <v>44</v>
      </c>
      <c r="D442" s="4">
        <v>279</v>
      </c>
      <c r="E442" s="15">
        <v>4</v>
      </c>
      <c r="F442" s="15">
        <v>1</v>
      </c>
      <c r="G442" s="15">
        <v>5</v>
      </c>
      <c r="H442" s="15">
        <v>3</v>
      </c>
      <c r="I442" s="15">
        <v>5</v>
      </c>
      <c r="J442" s="15">
        <v>5</v>
      </c>
      <c r="K442" s="15">
        <v>5</v>
      </c>
      <c r="L442" s="16">
        <v>-2.7E-2</v>
      </c>
      <c r="M442" t="str">
        <f t="shared" si="145"/>
        <v>N</v>
      </c>
      <c r="N442">
        <v>436</v>
      </c>
      <c r="O442" s="33">
        <f t="shared" si="146"/>
        <v>-2.9000000000000001E-2</v>
      </c>
      <c r="P442" s="34">
        <f t="shared" si="150"/>
        <v>0.95</v>
      </c>
      <c r="Q442" s="34">
        <f t="shared" si="150"/>
        <v>0.7</v>
      </c>
      <c r="R442" s="34">
        <f t="shared" si="150"/>
        <v>0.65</v>
      </c>
      <c r="S442" s="34">
        <f t="shared" si="150"/>
        <v>0.75</v>
      </c>
      <c r="T442" s="34">
        <f t="shared" si="150"/>
        <v>0.5</v>
      </c>
      <c r="U442" s="34">
        <f t="shared" si="150"/>
        <v>0.8</v>
      </c>
      <c r="V442" s="34">
        <f t="shared" si="150"/>
        <v>0.8</v>
      </c>
    </row>
    <row r="443" spans="1:22" hidden="1">
      <c r="A443" s="18">
        <v>11285</v>
      </c>
      <c r="B443" s="19">
        <v>37117</v>
      </c>
      <c r="C443" s="4" t="s">
        <v>46</v>
      </c>
      <c r="D443" s="4">
        <v>10</v>
      </c>
      <c r="E443" s="15">
        <v>4</v>
      </c>
      <c r="F443" s="15">
        <v>3</v>
      </c>
      <c r="G443" s="15">
        <v>1</v>
      </c>
      <c r="H443" s="15">
        <v>1</v>
      </c>
      <c r="I443" s="15">
        <v>1</v>
      </c>
      <c r="J443" s="15">
        <v>3</v>
      </c>
      <c r="K443" s="15">
        <v>1</v>
      </c>
      <c r="L443" s="16">
        <v>-2.7E-2</v>
      </c>
      <c r="M443" t="str">
        <f t="shared" si="145"/>
        <v>N</v>
      </c>
      <c r="N443">
        <v>437</v>
      </c>
      <c r="O443" s="33">
        <f t="shared" si="146"/>
        <v>-2.9000000000000001E-2</v>
      </c>
      <c r="P443" s="34">
        <f t="shared" si="150"/>
        <v>0.95</v>
      </c>
      <c r="Q443" s="34">
        <f t="shared" si="150"/>
        <v>0.75</v>
      </c>
      <c r="R443" s="34">
        <f t="shared" si="150"/>
        <v>0.65</v>
      </c>
      <c r="S443" s="34">
        <f t="shared" si="150"/>
        <v>0.75</v>
      </c>
      <c r="T443" s="34">
        <f t="shared" si="150"/>
        <v>0.45</v>
      </c>
      <c r="U443" s="34">
        <f t="shared" si="150"/>
        <v>0.8</v>
      </c>
      <c r="V443" s="34">
        <f t="shared" si="150"/>
        <v>0.8</v>
      </c>
    </row>
    <row r="444" spans="1:22" hidden="1">
      <c r="A444" s="12">
        <v>6378</v>
      </c>
      <c r="B444" s="14">
        <v>36628</v>
      </c>
      <c r="C444" s="4" t="s">
        <v>44</v>
      </c>
      <c r="D444" s="4">
        <v>33</v>
      </c>
      <c r="E444" s="15">
        <v>3</v>
      </c>
      <c r="F444" s="15">
        <v>1</v>
      </c>
      <c r="G444" s="15">
        <v>1</v>
      </c>
      <c r="H444" s="15">
        <v>1</v>
      </c>
      <c r="I444" s="15">
        <v>1</v>
      </c>
      <c r="J444" s="15">
        <v>1</v>
      </c>
      <c r="K444" s="15">
        <v>5</v>
      </c>
      <c r="L444" s="16">
        <v>-2.7E-2</v>
      </c>
      <c r="M444" t="str">
        <f t="shared" si="145"/>
        <v>N</v>
      </c>
      <c r="N444">
        <v>438</v>
      </c>
      <c r="O444" s="33">
        <f t="shared" si="146"/>
        <v>-2.9000000000000001E-2</v>
      </c>
      <c r="P444" s="34">
        <f t="shared" si="150"/>
        <v>0.9</v>
      </c>
      <c r="Q444" s="34">
        <f t="shared" si="150"/>
        <v>0.7</v>
      </c>
      <c r="R444" s="34">
        <f t="shared" si="150"/>
        <v>0.65</v>
      </c>
      <c r="S444" s="34">
        <f t="shared" si="150"/>
        <v>0.75</v>
      </c>
      <c r="T444" s="34">
        <f t="shared" si="150"/>
        <v>0.45</v>
      </c>
      <c r="U444" s="34">
        <f t="shared" si="150"/>
        <v>0.75</v>
      </c>
      <c r="V444" s="34">
        <f t="shared" si="150"/>
        <v>0.8</v>
      </c>
    </row>
    <row r="445" spans="1:22" hidden="1">
      <c r="A445" s="12">
        <v>6379</v>
      </c>
      <c r="B445" s="14">
        <v>37174</v>
      </c>
      <c r="C445" s="4" t="s">
        <v>44</v>
      </c>
      <c r="D445" s="4">
        <v>33</v>
      </c>
      <c r="E445" s="15">
        <v>5</v>
      </c>
      <c r="F445" s="15">
        <v>5</v>
      </c>
      <c r="G445" s="15">
        <v>3</v>
      </c>
      <c r="H445" s="15">
        <v>5</v>
      </c>
      <c r="I445" s="15">
        <v>3</v>
      </c>
      <c r="J445" s="15">
        <v>5</v>
      </c>
      <c r="K445" s="15">
        <v>5</v>
      </c>
      <c r="L445" s="16">
        <v>-2.7E-2</v>
      </c>
      <c r="M445" t="str">
        <f t="shared" si="145"/>
        <v>N</v>
      </c>
      <c r="N445">
        <v>439</v>
      </c>
      <c r="O445" s="33">
        <f t="shared" si="146"/>
        <v>-3.2000000000000001E-2</v>
      </c>
      <c r="P445" s="34">
        <f t="shared" si="150"/>
        <v>0.9</v>
      </c>
      <c r="Q445" s="34">
        <f t="shared" si="150"/>
        <v>0.7</v>
      </c>
      <c r="R445" s="34">
        <f t="shared" si="150"/>
        <v>0.65</v>
      </c>
      <c r="S445" s="34">
        <f t="shared" si="150"/>
        <v>0.8</v>
      </c>
      <c r="T445" s="34">
        <f t="shared" si="150"/>
        <v>0.5</v>
      </c>
      <c r="U445" s="34">
        <f t="shared" si="150"/>
        <v>0.8</v>
      </c>
      <c r="V445" s="34">
        <f t="shared" si="150"/>
        <v>0.75</v>
      </c>
    </row>
    <row r="446" spans="1:22">
      <c r="A446" s="12">
        <v>6380</v>
      </c>
      <c r="B446" s="14">
        <v>38289</v>
      </c>
      <c r="C446" s="4" t="s">
        <v>44</v>
      </c>
      <c r="D446" s="4">
        <v>33</v>
      </c>
      <c r="E446" s="15">
        <v>4</v>
      </c>
      <c r="F446" s="15">
        <v>5</v>
      </c>
      <c r="G446" s="15">
        <v>3</v>
      </c>
      <c r="H446" s="15">
        <v>3</v>
      </c>
      <c r="I446" s="15">
        <v>1</v>
      </c>
      <c r="J446" s="15">
        <v>3</v>
      </c>
      <c r="K446" s="15">
        <v>5</v>
      </c>
      <c r="L446" s="16">
        <v>-2.7E-2</v>
      </c>
      <c r="M446" t="str">
        <f t="shared" si="145"/>
        <v>Y</v>
      </c>
      <c r="N446">
        <v>440</v>
      </c>
      <c r="O446" s="33">
        <f t="shared" si="146"/>
        <v>-3.5000000000000003E-2</v>
      </c>
      <c r="P446" s="34">
        <f t="shared" si="150"/>
        <v>0.9</v>
      </c>
      <c r="Q446" s="34">
        <f t="shared" si="150"/>
        <v>0.7</v>
      </c>
      <c r="R446" s="34">
        <f t="shared" si="150"/>
        <v>0.6</v>
      </c>
      <c r="S446" s="34">
        <f t="shared" si="150"/>
        <v>0.75</v>
      </c>
      <c r="T446" s="34">
        <f t="shared" si="150"/>
        <v>0.5</v>
      </c>
      <c r="U446" s="34">
        <f t="shared" si="150"/>
        <v>0.8</v>
      </c>
      <c r="V446" s="34">
        <f t="shared" si="150"/>
        <v>0.7</v>
      </c>
    </row>
    <row r="447" spans="1:22" hidden="1">
      <c r="A447" s="12">
        <v>6381</v>
      </c>
      <c r="B447" s="14">
        <v>38484</v>
      </c>
      <c r="C447" s="4" t="s">
        <v>44</v>
      </c>
      <c r="D447" s="4">
        <v>33</v>
      </c>
      <c r="E447" s="15">
        <v>5</v>
      </c>
      <c r="F447" s="15">
        <v>5</v>
      </c>
      <c r="G447" s="15">
        <v>3</v>
      </c>
      <c r="H447" s="15">
        <v>3</v>
      </c>
      <c r="I447" s="15">
        <v>1</v>
      </c>
      <c r="J447" s="15">
        <v>1</v>
      </c>
      <c r="K447" s="15">
        <v>1</v>
      </c>
      <c r="L447" s="16">
        <v>-2.7E-2</v>
      </c>
      <c r="M447" t="str">
        <f t="shared" si="145"/>
        <v>N</v>
      </c>
      <c r="N447">
        <v>441</v>
      </c>
      <c r="O447" s="33">
        <f t="shared" si="146"/>
        <v>-3.5500000000000004E-2</v>
      </c>
      <c r="P447" s="34">
        <f t="shared" si="150"/>
        <v>0.9</v>
      </c>
      <c r="Q447" s="34">
        <f t="shared" si="150"/>
        <v>0.65</v>
      </c>
      <c r="R447" s="34">
        <f t="shared" si="150"/>
        <v>0.6</v>
      </c>
      <c r="S447" s="34">
        <f t="shared" si="150"/>
        <v>0.75</v>
      </c>
      <c r="T447" s="34">
        <f t="shared" si="150"/>
        <v>0.55000000000000004</v>
      </c>
      <c r="U447" s="34">
        <f t="shared" si="150"/>
        <v>0.8</v>
      </c>
      <c r="V447" s="34">
        <f t="shared" si="150"/>
        <v>0.7</v>
      </c>
    </row>
    <row r="448" spans="1:22" hidden="1">
      <c r="A448" s="12">
        <v>6382</v>
      </c>
      <c r="B448" s="14">
        <v>38659</v>
      </c>
      <c r="C448" s="4" t="s">
        <v>44</v>
      </c>
      <c r="D448" s="4">
        <v>33</v>
      </c>
      <c r="E448" s="15">
        <v>5</v>
      </c>
      <c r="F448" s="15">
        <v>5</v>
      </c>
      <c r="G448" s="15">
        <v>5</v>
      </c>
      <c r="H448" s="15">
        <v>5</v>
      </c>
      <c r="I448" s="15">
        <v>5</v>
      </c>
      <c r="J448" s="15">
        <v>5</v>
      </c>
      <c r="K448" s="15">
        <v>5</v>
      </c>
      <c r="L448" s="16">
        <v>-2.7E-2</v>
      </c>
      <c r="M448" t="str">
        <f t="shared" si="145"/>
        <v>N</v>
      </c>
      <c r="N448">
        <v>442</v>
      </c>
      <c r="O448" s="33">
        <f t="shared" si="146"/>
        <v>-3.7999999999999999E-2</v>
      </c>
      <c r="P448" s="34">
        <f t="shared" si="150"/>
        <v>0.9</v>
      </c>
      <c r="Q448" s="34">
        <f t="shared" si="150"/>
        <v>0.65</v>
      </c>
      <c r="R448" s="34">
        <f t="shared" si="150"/>
        <v>0.55000000000000004</v>
      </c>
      <c r="S448" s="34">
        <f t="shared" si="150"/>
        <v>0.7</v>
      </c>
      <c r="T448" s="34">
        <f t="shared" si="150"/>
        <v>0.55000000000000004</v>
      </c>
      <c r="U448" s="34">
        <f t="shared" si="150"/>
        <v>0.85</v>
      </c>
      <c r="V448" s="34">
        <f t="shared" si="150"/>
        <v>0.7</v>
      </c>
    </row>
    <row r="449" spans="1:22" hidden="1">
      <c r="A449" s="12">
        <v>39396</v>
      </c>
      <c r="B449" s="14">
        <v>39735</v>
      </c>
      <c r="C449" s="4" t="s">
        <v>44</v>
      </c>
      <c r="D449" s="4">
        <v>33</v>
      </c>
      <c r="E449" s="15">
        <v>4</v>
      </c>
      <c r="F449" s="15">
        <v>5</v>
      </c>
      <c r="G449" s="15">
        <v>5</v>
      </c>
      <c r="H449" s="15">
        <v>3</v>
      </c>
      <c r="I449" s="15">
        <v>5</v>
      </c>
      <c r="J449" s="15">
        <v>5</v>
      </c>
      <c r="K449" s="15">
        <v>5</v>
      </c>
      <c r="L449" s="16">
        <v>-2.7E-2</v>
      </c>
      <c r="M449" t="str">
        <f t="shared" si="145"/>
        <v>N</v>
      </c>
      <c r="N449">
        <v>443</v>
      </c>
      <c r="O449" s="33">
        <f t="shared" si="146"/>
        <v>-0.04</v>
      </c>
      <c r="P449" s="34">
        <f t="shared" si="150"/>
        <v>0.9</v>
      </c>
      <c r="Q449" s="34">
        <f t="shared" si="150"/>
        <v>0.65</v>
      </c>
      <c r="R449" s="34">
        <f t="shared" si="150"/>
        <v>0.55000000000000004</v>
      </c>
      <c r="S449" s="34">
        <f t="shared" si="150"/>
        <v>0.65</v>
      </c>
      <c r="T449" s="34">
        <f t="shared" si="150"/>
        <v>0.55000000000000004</v>
      </c>
      <c r="U449" s="34">
        <f t="shared" si="150"/>
        <v>0.85</v>
      </c>
      <c r="V449" s="34">
        <f t="shared" si="150"/>
        <v>0.7</v>
      </c>
    </row>
    <row r="450" spans="1:22" hidden="1">
      <c r="A450" s="12">
        <v>7100</v>
      </c>
      <c r="B450" s="14">
        <v>38478</v>
      </c>
      <c r="C450" s="4" t="s">
        <v>44</v>
      </c>
      <c r="D450" s="4">
        <v>23.9</v>
      </c>
      <c r="E450" s="15">
        <v>5</v>
      </c>
      <c r="F450" s="15">
        <v>1</v>
      </c>
      <c r="G450" s="15">
        <v>5</v>
      </c>
      <c r="H450" s="15">
        <v>5</v>
      </c>
      <c r="I450" s="15">
        <v>1</v>
      </c>
      <c r="J450" s="15">
        <v>3</v>
      </c>
      <c r="K450" s="15">
        <v>3</v>
      </c>
      <c r="L450" s="16">
        <v>-2.9000000000000001E-2</v>
      </c>
      <c r="M450" t="str">
        <f t="shared" si="145"/>
        <v>N</v>
      </c>
      <c r="N450">
        <v>444</v>
      </c>
      <c r="O450" s="33">
        <f t="shared" si="146"/>
        <v>-0.04</v>
      </c>
      <c r="P450" s="34">
        <f t="shared" si="150"/>
        <v>0.9</v>
      </c>
      <c r="Q450" s="34">
        <f t="shared" si="150"/>
        <v>0.6</v>
      </c>
      <c r="R450" s="34">
        <f t="shared" si="150"/>
        <v>0.5</v>
      </c>
      <c r="S450" s="34">
        <f t="shared" si="150"/>
        <v>0.65</v>
      </c>
      <c r="T450" s="34">
        <f t="shared" si="150"/>
        <v>0.55000000000000004</v>
      </c>
      <c r="U450" s="34">
        <f t="shared" si="150"/>
        <v>0.85</v>
      </c>
      <c r="V450" s="34">
        <f t="shared" si="150"/>
        <v>0.65</v>
      </c>
    </row>
    <row r="451" spans="1:22" hidden="1">
      <c r="A451" s="12">
        <v>39336</v>
      </c>
      <c r="B451" s="14">
        <v>39533</v>
      </c>
      <c r="C451" s="4" t="s">
        <v>44</v>
      </c>
      <c r="D451" s="4">
        <v>23.9</v>
      </c>
      <c r="E451" s="15">
        <v>4</v>
      </c>
      <c r="F451" s="15">
        <v>1</v>
      </c>
      <c r="G451" s="15">
        <v>5</v>
      </c>
      <c r="H451" s="15">
        <v>5</v>
      </c>
      <c r="I451" s="15">
        <v>5</v>
      </c>
      <c r="J451" s="15">
        <v>5</v>
      </c>
      <c r="K451" s="15">
        <v>5</v>
      </c>
      <c r="L451" s="16">
        <v>-2.9000000000000001E-2</v>
      </c>
      <c r="M451" t="str">
        <f t="shared" si="145"/>
        <v>N</v>
      </c>
      <c r="N451">
        <v>445</v>
      </c>
      <c r="O451" s="33">
        <f t="shared" si="146"/>
        <v>-0.04</v>
      </c>
      <c r="P451" s="34">
        <f t="shared" si="150"/>
        <v>0.85</v>
      </c>
      <c r="Q451" s="34">
        <f t="shared" si="150"/>
        <v>0.65</v>
      </c>
      <c r="R451" s="34">
        <f t="shared" si="150"/>
        <v>0.45</v>
      </c>
      <c r="S451" s="34">
        <f t="shared" si="150"/>
        <v>0.6</v>
      </c>
      <c r="T451" s="34">
        <f t="shared" si="150"/>
        <v>0.55000000000000004</v>
      </c>
      <c r="U451" s="34">
        <f t="shared" si="150"/>
        <v>0.85</v>
      </c>
      <c r="V451" s="34">
        <f t="shared" si="150"/>
        <v>0.6</v>
      </c>
    </row>
    <row r="452" spans="1:22" hidden="1">
      <c r="A452" s="12">
        <v>39337</v>
      </c>
      <c r="B452" s="14">
        <v>39731</v>
      </c>
      <c r="C452" s="4" t="s">
        <v>44</v>
      </c>
      <c r="D452" s="4">
        <v>23.9</v>
      </c>
      <c r="E452" s="15">
        <v>5</v>
      </c>
      <c r="F452" s="15">
        <v>3</v>
      </c>
      <c r="G452" s="15">
        <v>5</v>
      </c>
      <c r="H452" s="15">
        <v>5</v>
      </c>
      <c r="I452" s="15">
        <v>5</v>
      </c>
      <c r="J452" s="15">
        <v>5</v>
      </c>
      <c r="K452" s="15">
        <v>5</v>
      </c>
      <c r="L452" s="16">
        <v>-2.9000000000000001E-2</v>
      </c>
      <c r="M452" t="str">
        <f t="shared" si="145"/>
        <v>N</v>
      </c>
      <c r="N452">
        <v>446</v>
      </c>
      <c r="O452" s="33">
        <f t="shared" si="146"/>
        <v>-0.04</v>
      </c>
      <c r="P452" s="34">
        <f t="shared" si="150"/>
        <v>0.85</v>
      </c>
      <c r="Q452" s="34">
        <f t="shared" si="150"/>
        <v>0.65</v>
      </c>
      <c r="R452" s="34">
        <f t="shared" si="150"/>
        <v>0.45</v>
      </c>
      <c r="S452" s="34">
        <f t="shared" si="150"/>
        <v>0.6</v>
      </c>
      <c r="T452" s="34">
        <f t="shared" si="150"/>
        <v>0.55000000000000004</v>
      </c>
      <c r="U452" s="34">
        <f t="shared" si="150"/>
        <v>0.8</v>
      </c>
      <c r="V452" s="34">
        <f t="shared" si="150"/>
        <v>0.6</v>
      </c>
    </row>
    <row r="453" spans="1:22" hidden="1">
      <c r="A453" s="18">
        <v>11497</v>
      </c>
      <c r="B453" s="19">
        <v>38629</v>
      </c>
      <c r="C453" s="4" t="s">
        <v>46</v>
      </c>
      <c r="D453" s="4">
        <v>115</v>
      </c>
      <c r="E453" s="15">
        <v>4</v>
      </c>
      <c r="F453" s="15">
        <v>1</v>
      </c>
      <c r="G453" s="15">
        <v>3</v>
      </c>
      <c r="H453" s="15">
        <v>5</v>
      </c>
      <c r="I453" s="15">
        <v>5</v>
      </c>
      <c r="J453" s="15">
        <v>5</v>
      </c>
      <c r="K453" s="15">
        <v>5</v>
      </c>
      <c r="L453" s="16">
        <v>-2.9000000000000001E-2</v>
      </c>
      <c r="M453" t="str">
        <f t="shared" si="145"/>
        <v>N</v>
      </c>
      <c r="N453">
        <v>447</v>
      </c>
      <c r="O453" s="33">
        <f t="shared" si="146"/>
        <v>-0.04</v>
      </c>
      <c r="P453" s="34">
        <f t="shared" si="150"/>
        <v>0.8</v>
      </c>
      <c r="Q453" s="34">
        <f t="shared" si="150"/>
        <v>0.65</v>
      </c>
      <c r="R453" s="34">
        <f t="shared" si="150"/>
        <v>0.4</v>
      </c>
      <c r="S453" s="34">
        <f t="shared" si="150"/>
        <v>0.55000000000000004</v>
      </c>
      <c r="T453" s="34">
        <f t="shared" si="150"/>
        <v>0.5</v>
      </c>
      <c r="U453" s="34">
        <f t="shared" si="150"/>
        <v>0.75</v>
      </c>
      <c r="V453" s="34">
        <f t="shared" si="150"/>
        <v>0.55000000000000004</v>
      </c>
    </row>
    <row r="454" spans="1:22" hidden="1">
      <c r="A454" s="18">
        <v>34492</v>
      </c>
      <c r="B454" s="19">
        <v>39549</v>
      </c>
      <c r="C454" s="4" t="s">
        <v>46</v>
      </c>
      <c r="D454" s="4">
        <v>2.14</v>
      </c>
      <c r="E454" s="15">
        <v>4</v>
      </c>
      <c r="F454" s="15">
        <v>3</v>
      </c>
      <c r="G454" s="15">
        <v>1</v>
      </c>
      <c r="H454" s="15">
        <v>1</v>
      </c>
      <c r="I454" s="15">
        <v>5</v>
      </c>
      <c r="J454" s="15">
        <v>5</v>
      </c>
      <c r="K454" s="15">
        <v>5</v>
      </c>
      <c r="L454" s="16">
        <v>-2.9000000000000001E-2</v>
      </c>
      <c r="M454" t="str">
        <f t="shared" si="145"/>
        <v>N</v>
      </c>
      <c r="N454">
        <v>448</v>
      </c>
      <c r="O454" s="33">
        <f t="shared" si="146"/>
        <v>-0.04</v>
      </c>
      <c r="P454" s="34">
        <f t="shared" si="150"/>
        <v>0.8</v>
      </c>
      <c r="Q454" s="34">
        <f t="shared" si="150"/>
        <v>0.7</v>
      </c>
      <c r="R454" s="34">
        <f t="shared" si="150"/>
        <v>0.35</v>
      </c>
      <c r="S454" s="34">
        <f t="shared" si="150"/>
        <v>0.55000000000000004</v>
      </c>
      <c r="T454" s="34">
        <f t="shared" si="150"/>
        <v>0.5</v>
      </c>
      <c r="U454" s="34">
        <f t="shared" si="150"/>
        <v>0.7</v>
      </c>
      <c r="V454" s="34">
        <f t="shared" si="150"/>
        <v>0.5</v>
      </c>
    </row>
    <row r="455" spans="1:22" hidden="1">
      <c r="A455" s="12">
        <v>6809</v>
      </c>
      <c r="B455" s="14">
        <v>37028</v>
      </c>
      <c r="C455" s="4" t="s">
        <v>44</v>
      </c>
      <c r="D455" s="4">
        <v>16.3</v>
      </c>
      <c r="E455" s="15">
        <v>4</v>
      </c>
      <c r="F455" s="15">
        <v>5</v>
      </c>
      <c r="G455" s="15">
        <v>1</v>
      </c>
      <c r="H455" s="15">
        <v>3</v>
      </c>
      <c r="I455" s="15">
        <v>1</v>
      </c>
      <c r="J455" s="15">
        <v>3</v>
      </c>
      <c r="K455" s="15">
        <v>1</v>
      </c>
      <c r="L455" s="16">
        <v>-3.5000000000000003E-2</v>
      </c>
      <c r="M455" t="str">
        <f t="shared" ref="M455:M518" si="151">IF(MOD(N455,20)=0,"Y","N")</f>
        <v>N</v>
      </c>
      <c r="N455">
        <v>449</v>
      </c>
      <c r="O455" s="33">
        <f t="shared" ref="O455:O518" si="152">MEDIAN(L455:L474)</f>
        <v>-0.04</v>
      </c>
      <c r="P455" s="34">
        <f t="shared" ref="P455:V470" si="153">COUNTIF(E455:E474,"&gt;"&amp;$O$2)/COUNT(E455:E474)</f>
        <v>0.8</v>
      </c>
      <c r="Q455" s="34">
        <f t="shared" si="153"/>
        <v>0.65</v>
      </c>
      <c r="R455" s="34">
        <f t="shared" si="153"/>
        <v>0.4</v>
      </c>
      <c r="S455" s="34">
        <f t="shared" si="153"/>
        <v>0.6</v>
      </c>
      <c r="T455" s="34">
        <f t="shared" si="153"/>
        <v>0.5</v>
      </c>
      <c r="U455" s="34">
        <f t="shared" si="153"/>
        <v>0.7</v>
      </c>
      <c r="V455" s="34">
        <f t="shared" si="153"/>
        <v>0.5</v>
      </c>
    </row>
    <row r="456" spans="1:22" hidden="1">
      <c r="A456" s="12">
        <v>6810</v>
      </c>
      <c r="B456" s="14">
        <v>37168</v>
      </c>
      <c r="C456" s="4" t="s">
        <v>44</v>
      </c>
      <c r="D456" s="4">
        <v>16.3</v>
      </c>
      <c r="E456" s="15">
        <v>3</v>
      </c>
      <c r="F456" s="15">
        <v>3</v>
      </c>
      <c r="G456" s="15">
        <v>1</v>
      </c>
      <c r="H456" s="15">
        <v>3</v>
      </c>
      <c r="I456" s="15">
        <v>1</v>
      </c>
      <c r="J456" s="15">
        <v>3</v>
      </c>
      <c r="K456" s="15">
        <v>3</v>
      </c>
      <c r="L456" s="16">
        <v>-3.5000000000000003E-2</v>
      </c>
      <c r="M456" t="str">
        <f t="shared" si="151"/>
        <v>N</v>
      </c>
      <c r="N456">
        <v>450</v>
      </c>
      <c r="O456" s="33">
        <f t="shared" si="152"/>
        <v>-0.04</v>
      </c>
      <c r="P456" s="34">
        <f t="shared" si="153"/>
        <v>0.8</v>
      </c>
      <c r="Q456" s="34">
        <f t="shared" si="153"/>
        <v>0.65</v>
      </c>
      <c r="R456" s="34">
        <f t="shared" si="153"/>
        <v>0.45</v>
      </c>
      <c r="S456" s="34">
        <f t="shared" si="153"/>
        <v>0.6</v>
      </c>
      <c r="T456" s="34">
        <f t="shared" si="153"/>
        <v>0.5</v>
      </c>
      <c r="U456" s="34">
        <f t="shared" si="153"/>
        <v>0.7</v>
      </c>
      <c r="V456" s="34">
        <f t="shared" si="153"/>
        <v>0.55000000000000004</v>
      </c>
    </row>
    <row r="457" spans="1:22" hidden="1">
      <c r="A457" s="18">
        <v>34490</v>
      </c>
      <c r="B457" s="19">
        <v>39556</v>
      </c>
      <c r="C457" s="4" t="s">
        <v>46</v>
      </c>
      <c r="D457" s="4">
        <v>101</v>
      </c>
      <c r="E457" s="15">
        <v>3</v>
      </c>
      <c r="F457" s="15">
        <v>3</v>
      </c>
      <c r="G457" s="15">
        <v>1</v>
      </c>
      <c r="H457" s="15">
        <v>1</v>
      </c>
      <c r="I457" s="15">
        <v>1</v>
      </c>
      <c r="J457" s="15">
        <v>1</v>
      </c>
      <c r="K457" s="15">
        <v>5</v>
      </c>
      <c r="L457" s="16">
        <v>-3.5999999999999997E-2</v>
      </c>
      <c r="M457" t="str">
        <f t="shared" si="151"/>
        <v>N</v>
      </c>
      <c r="N457">
        <v>451</v>
      </c>
      <c r="O457" s="33">
        <f t="shared" si="152"/>
        <v>-4.1000000000000002E-2</v>
      </c>
      <c r="P457" s="34">
        <f t="shared" si="153"/>
        <v>0.75</v>
      </c>
      <c r="Q457" s="34">
        <f t="shared" si="153"/>
        <v>0.65</v>
      </c>
      <c r="R457" s="34">
        <f t="shared" si="153"/>
        <v>0.45</v>
      </c>
      <c r="S457" s="34">
        <f t="shared" si="153"/>
        <v>0.55000000000000004</v>
      </c>
      <c r="T457" s="34">
        <f t="shared" si="153"/>
        <v>0.55000000000000004</v>
      </c>
      <c r="U457" s="34">
        <f t="shared" si="153"/>
        <v>0.65</v>
      </c>
      <c r="V457" s="34">
        <f t="shared" si="153"/>
        <v>0.55000000000000004</v>
      </c>
    </row>
    <row r="458" spans="1:22" hidden="1">
      <c r="A458" s="18">
        <v>11208</v>
      </c>
      <c r="B458" s="19">
        <v>37102</v>
      </c>
      <c r="C458" s="4" t="s">
        <v>46</v>
      </c>
      <c r="D458" s="4">
        <v>2.16</v>
      </c>
      <c r="E458" s="15">
        <v>2</v>
      </c>
      <c r="F458" s="15">
        <v>1</v>
      </c>
      <c r="G458" s="15">
        <v>1</v>
      </c>
      <c r="H458" s="15">
        <v>1</v>
      </c>
      <c r="I458" s="15">
        <v>3</v>
      </c>
      <c r="J458" s="15">
        <v>3</v>
      </c>
      <c r="K458" s="15">
        <v>1</v>
      </c>
      <c r="L458" s="16">
        <v>-0.04</v>
      </c>
      <c r="M458" t="str">
        <f t="shared" si="151"/>
        <v>N</v>
      </c>
      <c r="N458">
        <v>452</v>
      </c>
      <c r="O458" s="33">
        <f t="shared" si="152"/>
        <v>-4.3499999999999997E-2</v>
      </c>
      <c r="P458" s="34">
        <f t="shared" si="153"/>
        <v>0.7</v>
      </c>
      <c r="Q458" s="34">
        <f t="shared" si="153"/>
        <v>0.6</v>
      </c>
      <c r="R458" s="34">
        <f t="shared" si="153"/>
        <v>0.45</v>
      </c>
      <c r="S458" s="34">
        <f t="shared" si="153"/>
        <v>0.55000000000000004</v>
      </c>
      <c r="T458" s="34">
        <f t="shared" si="153"/>
        <v>0.55000000000000004</v>
      </c>
      <c r="U458" s="34">
        <f t="shared" si="153"/>
        <v>0.7</v>
      </c>
      <c r="V458" s="34">
        <f t="shared" si="153"/>
        <v>0.55000000000000004</v>
      </c>
    </row>
    <row r="459" spans="1:22" hidden="1">
      <c r="A459" s="20">
        <v>11192</v>
      </c>
      <c r="B459" s="19">
        <v>37083</v>
      </c>
      <c r="C459" s="4" t="s">
        <v>46</v>
      </c>
      <c r="D459" s="4">
        <v>14.1</v>
      </c>
      <c r="E459" s="15">
        <v>4</v>
      </c>
      <c r="F459" s="15">
        <v>3</v>
      </c>
      <c r="G459" s="15">
        <v>5</v>
      </c>
      <c r="H459" s="15">
        <v>5</v>
      </c>
      <c r="I459" s="15">
        <v>1</v>
      </c>
      <c r="J459" s="15">
        <v>1</v>
      </c>
      <c r="K459" s="15">
        <v>5</v>
      </c>
      <c r="L459" s="16">
        <v>-0.04</v>
      </c>
      <c r="M459" t="str">
        <f t="shared" si="151"/>
        <v>N</v>
      </c>
      <c r="N459">
        <v>453</v>
      </c>
      <c r="O459" s="33">
        <f t="shared" si="152"/>
        <v>-4.65E-2</v>
      </c>
      <c r="P459" s="34">
        <f t="shared" si="153"/>
        <v>0.7</v>
      </c>
      <c r="Q459" s="34">
        <f t="shared" si="153"/>
        <v>0.6</v>
      </c>
      <c r="R459" s="34">
        <f t="shared" si="153"/>
        <v>0.5</v>
      </c>
      <c r="S459" s="34">
        <f t="shared" si="153"/>
        <v>0.55000000000000004</v>
      </c>
      <c r="T459" s="34">
        <f t="shared" si="153"/>
        <v>0.55000000000000004</v>
      </c>
      <c r="U459" s="34">
        <f t="shared" si="153"/>
        <v>0.7</v>
      </c>
      <c r="V459" s="34">
        <f t="shared" si="153"/>
        <v>0.6</v>
      </c>
    </row>
    <row r="460" spans="1:22" hidden="1">
      <c r="A460" s="20">
        <v>11193</v>
      </c>
      <c r="B460" s="19">
        <v>37083</v>
      </c>
      <c r="C460" s="4" t="s">
        <v>46</v>
      </c>
      <c r="D460" s="4">
        <v>14.1</v>
      </c>
      <c r="E460" s="15">
        <v>3</v>
      </c>
      <c r="F460" s="15">
        <v>3</v>
      </c>
      <c r="G460" s="15">
        <v>5</v>
      </c>
      <c r="H460" s="15">
        <v>5</v>
      </c>
      <c r="I460" s="15">
        <v>5</v>
      </c>
      <c r="J460" s="15">
        <v>3</v>
      </c>
      <c r="K460" s="15">
        <v>5</v>
      </c>
      <c r="L460" s="16">
        <v>-0.04</v>
      </c>
      <c r="M460" t="str">
        <f t="shared" si="151"/>
        <v>N</v>
      </c>
      <c r="N460">
        <v>454</v>
      </c>
      <c r="O460" s="33">
        <f t="shared" si="152"/>
        <v>-4.8500000000000001E-2</v>
      </c>
      <c r="P460" s="34">
        <f t="shared" si="153"/>
        <v>0.65</v>
      </c>
      <c r="Q460" s="34">
        <f t="shared" si="153"/>
        <v>0.55000000000000004</v>
      </c>
      <c r="R460" s="34">
        <f t="shared" si="153"/>
        <v>0.45</v>
      </c>
      <c r="S460" s="34">
        <f t="shared" si="153"/>
        <v>0.5</v>
      </c>
      <c r="T460" s="34">
        <f t="shared" si="153"/>
        <v>0.55000000000000004</v>
      </c>
      <c r="U460" s="34">
        <f t="shared" si="153"/>
        <v>0.7</v>
      </c>
      <c r="V460" s="34">
        <f t="shared" si="153"/>
        <v>0.6</v>
      </c>
    </row>
    <row r="461" spans="1:22" hidden="1">
      <c r="A461" s="20">
        <v>11194</v>
      </c>
      <c r="B461" s="19">
        <v>38728</v>
      </c>
      <c r="C461" s="4" t="s">
        <v>46</v>
      </c>
      <c r="D461" s="4">
        <v>14.1</v>
      </c>
      <c r="E461" s="15">
        <v>5</v>
      </c>
      <c r="F461" s="15">
        <v>3</v>
      </c>
      <c r="G461" s="15">
        <v>5</v>
      </c>
      <c r="H461" s="15">
        <v>5</v>
      </c>
      <c r="I461" s="15">
        <v>1</v>
      </c>
      <c r="J461" s="15">
        <v>5</v>
      </c>
      <c r="K461" s="15">
        <v>5</v>
      </c>
      <c r="L461" s="16">
        <v>-0.04</v>
      </c>
      <c r="M461" t="str">
        <f t="shared" si="151"/>
        <v>N</v>
      </c>
      <c r="N461">
        <v>455</v>
      </c>
      <c r="O461" s="33">
        <f t="shared" si="152"/>
        <v>-4.9000000000000002E-2</v>
      </c>
      <c r="P461" s="34">
        <f t="shared" si="153"/>
        <v>0.65</v>
      </c>
      <c r="Q461" s="34">
        <f t="shared" si="153"/>
        <v>0.55000000000000004</v>
      </c>
      <c r="R461" s="34">
        <f t="shared" si="153"/>
        <v>0.4</v>
      </c>
      <c r="S461" s="34">
        <f t="shared" si="153"/>
        <v>0.45</v>
      </c>
      <c r="T461" s="34">
        <f t="shared" si="153"/>
        <v>0.5</v>
      </c>
      <c r="U461" s="34">
        <f t="shared" si="153"/>
        <v>0.7</v>
      </c>
      <c r="V461" s="34">
        <f t="shared" si="153"/>
        <v>0.6</v>
      </c>
    </row>
    <row r="462" spans="1:22" hidden="1">
      <c r="A462" s="20">
        <v>11195</v>
      </c>
      <c r="B462" s="19">
        <v>39162</v>
      </c>
      <c r="C462" s="4" t="s">
        <v>46</v>
      </c>
      <c r="D462" s="4">
        <v>14.1</v>
      </c>
      <c r="E462" s="15">
        <v>5</v>
      </c>
      <c r="F462" s="15">
        <v>3</v>
      </c>
      <c r="G462" s="15">
        <v>3</v>
      </c>
      <c r="H462" s="15">
        <v>3</v>
      </c>
      <c r="I462" s="15">
        <v>1</v>
      </c>
      <c r="J462" s="15">
        <v>5</v>
      </c>
      <c r="K462" s="15">
        <v>3</v>
      </c>
      <c r="L462" s="16">
        <v>-0.04</v>
      </c>
      <c r="M462" t="str">
        <f t="shared" si="151"/>
        <v>N</v>
      </c>
      <c r="N462">
        <v>456</v>
      </c>
      <c r="O462" s="33">
        <f t="shared" si="152"/>
        <v>-4.9000000000000002E-2</v>
      </c>
      <c r="P462" s="34">
        <f t="shared" si="153"/>
        <v>0.65</v>
      </c>
      <c r="Q462" s="34">
        <f t="shared" si="153"/>
        <v>0.55000000000000004</v>
      </c>
      <c r="R462" s="34">
        <f t="shared" si="153"/>
        <v>0.4</v>
      </c>
      <c r="S462" s="34">
        <f t="shared" si="153"/>
        <v>0.45</v>
      </c>
      <c r="T462" s="34">
        <f t="shared" si="153"/>
        <v>0.55000000000000004</v>
      </c>
      <c r="U462" s="34">
        <f t="shared" si="153"/>
        <v>0.7</v>
      </c>
      <c r="V462" s="34">
        <f t="shared" si="153"/>
        <v>0.6</v>
      </c>
    </row>
    <row r="463" spans="1:22" hidden="1">
      <c r="A463" s="18">
        <v>11206</v>
      </c>
      <c r="B463" s="19">
        <v>37102</v>
      </c>
      <c r="C463" s="4" t="s">
        <v>46</v>
      </c>
      <c r="D463" s="4">
        <v>14.1</v>
      </c>
      <c r="E463" s="15">
        <v>1</v>
      </c>
      <c r="F463" s="15">
        <v>1</v>
      </c>
      <c r="G463" s="15">
        <v>1</v>
      </c>
      <c r="H463" s="15">
        <v>1</v>
      </c>
      <c r="I463" s="15">
        <v>1</v>
      </c>
      <c r="J463" s="15">
        <v>1</v>
      </c>
      <c r="K463" s="15">
        <v>1</v>
      </c>
      <c r="L463" s="16">
        <v>-0.04</v>
      </c>
      <c r="M463" t="str">
        <f t="shared" si="151"/>
        <v>N</v>
      </c>
      <c r="N463">
        <v>457</v>
      </c>
      <c r="O463" s="33">
        <f t="shared" si="152"/>
        <v>-4.9000000000000002E-2</v>
      </c>
      <c r="P463" s="34">
        <f t="shared" si="153"/>
        <v>0.6</v>
      </c>
      <c r="Q463" s="34">
        <f t="shared" si="153"/>
        <v>0.5</v>
      </c>
      <c r="R463" s="34">
        <f t="shared" si="153"/>
        <v>0.4</v>
      </c>
      <c r="S463" s="34">
        <f t="shared" si="153"/>
        <v>0.4</v>
      </c>
      <c r="T463" s="34">
        <f t="shared" si="153"/>
        <v>0.6</v>
      </c>
      <c r="U463" s="34">
        <f t="shared" si="153"/>
        <v>0.65</v>
      </c>
      <c r="V463" s="34">
        <f t="shared" si="153"/>
        <v>0.6</v>
      </c>
    </row>
    <row r="464" spans="1:22" hidden="1">
      <c r="A464" s="12">
        <v>11494</v>
      </c>
      <c r="B464" s="14">
        <v>36684</v>
      </c>
      <c r="C464" s="4" t="s">
        <v>46</v>
      </c>
      <c r="D464" s="4">
        <v>184</v>
      </c>
      <c r="E464" s="15">
        <v>4</v>
      </c>
      <c r="F464" s="15">
        <v>1</v>
      </c>
      <c r="G464" s="15">
        <v>1</v>
      </c>
      <c r="H464" s="15">
        <v>5</v>
      </c>
      <c r="I464" s="15">
        <v>5</v>
      </c>
      <c r="J464" s="15">
        <v>5</v>
      </c>
      <c r="K464" s="15">
        <v>1</v>
      </c>
      <c r="L464" s="16">
        <v>-0.04</v>
      </c>
      <c r="M464" t="str">
        <f t="shared" si="151"/>
        <v>N</v>
      </c>
      <c r="N464">
        <v>458</v>
      </c>
      <c r="O464" s="33">
        <f t="shared" si="152"/>
        <v>-4.9500000000000002E-2</v>
      </c>
      <c r="P464" s="34">
        <f t="shared" si="153"/>
        <v>0.65</v>
      </c>
      <c r="Q464" s="34">
        <f t="shared" si="153"/>
        <v>0.55000000000000004</v>
      </c>
      <c r="R464" s="34">
        <f t="shared" si="153"/>
        <v>0.45</v>
      </c>
      <c r="S464" s="34">
        <f t="shared" si="153"/>
        <v>0.45</v>
      </c>
      <c r="T464" s="34">
        <f t="shared" si="153"/>
        <v>0.65</v>
      </c>
      <c r="U464" s="34">
        <f t="shared" si="153"/>
        <v>0.7</v>
      </c>
      <c r="V464" s="34">
        <f t="shared" si="153"/>
        <v>0.65</v>
      </c>
    </row>
    <row r="465" spans="1:22" hidden="1">
      <c r="A465" s="12">
        <v>11495</v>
      </c>
      <c r="B465" s="14">
        <v>38629</v>
      </c>
      <c r="C465" s="4" t="s">
        <v>46</v>
      </c>
      <c r="D465" s="4">
        <v>184</v>
      </c>
      <c r="E465" s="15">
        <v>5</v>
      </c>
      <c r="F465" s="15">
        <v>5</v>
      </c>
      <c r="G465" s="15">
        <v>1</v>
      </c>
      <c r="H465" s="15">
        <v>1</v>
      </c>
      <c r="I465" s="15">
        <v>5</v>
      </c>
      <c r="J465" s="15">
        <v>5</v>
      </c>
      <c r="K465" s="15">
        <v>1</v>
      </c>
      <c r="L465" s="16">
        <v>-0.04</v>
      </c>
      <c r="M465" t="str">
        <f t="shared" si="151"/>
        <v>N</v>
      </c>
      <c r="N465">
        <v>459</v>
      </c>
      <c r="O465" s="33">
        <f t="shared" si="152"/>
        <v>-5.1500000000000004E-2</v>
      </c>
      <c r="P465" s="34">
        <f t="shared" si="153"/>
        <v>0.65</v>
      </c>
      <c r="Q465" s="34">
        <f t="shared" si="153"/>
        <v>0.6</v>
      </c>
      <c r="R465" s="34">
        <f t="shared" si="153"/>
        <v>0.5</v>
      </c>
      <c r="S465" s="34">
        <f t="shared" si="153"/>
        <v>0.45</v>
      </c>
      <c r="T465" s="34">
        <f t="shared" si="153"/>
        <v>0.65</v>
      </c>
      <c r="U465" s="34">
        <f t="shared" si="153"/>
        <v>0.7</v>
      </c>
      <c r="V465" s="34">
        <f t="shared" si="153"/>
        <v>0.7</v>
      </c>
    </row>
    <row r="466" spans="1:22">
      <c r="A466" s="18">
        <v>36847</v>
      </c>
      <c r="B466" s="19">
        <v>36618</v>
      </c>
      <c r="C466" s="4" t="s">
        <v>46</v>
      </c>
      <c r="D466" s="4">
        <v>4.68</v>
      </c>
      <c r="E466" s="15">
        <v>5</v>
      </c>
      <c r="F466" s="15">
        <v>1</v>
      </c>
      <c r="G466" s="15">
        <v>5</v>
      </c>
      <c r="H466" s="15">
        <v>5</v>
      </c>
      <c r="I466" s="15">
        <v>5</v>
      </c>
      <c r="J466" s="15">
        <v>5</v>
      </c>
      <c r="K466" s="15">
        <v>5</v>
      </c>
      <c r="L466" s="16">
        <v>-0.04</v>
      </c>
      <c r="M466" t="str">
        <f t="shared" si="151"/>
        <v>Y</v>
      </c>
      <c r="N466">
        <v>460</v>
      </c>
      <c r="O466" s="33">
        <f t="shared" si="152"/>
        <v>-5.2999999999999999E-2</v>
      </c>
      <c r="P466" s="34">
        <f t="shared" si="153"/>
        <v>0.65</v>
      </c>
      <c r="Q466" s="34">
        <f t="shared" si="153"/>
        <v>0.6</v>
      </c>
      <c r="R466" s="34">
        <f t="shared" si="153"/>
        <v>0.55000000000000004</v>
      </c>
      <c r="S466" s="34">
        <f t="shared" si="153"/>
        <v>0.5</v>
      </c>
      <c r="T466" s="34">
        <f t="shared" si="153"/>
        <v>0.65</v>
      </c>
      <c r="U466" s="34">
        <f t="shared" si="153"/>
        <v>0.7</v>
      </c>
      <c r="V466" s="34">
        <f t="shared" si="153"/>
        <v>0.75</v>
      </c>
    </row>
    <row r="467" spans="1:22" hidden="1">
      <c r="A467" s="18">
        <v>11282</v>
      </c>
      <c r="B467" s="19">
        <v>37111</v>
      </c>
      <c r="C467" s="4" t="s">
        <v>46</v>
      </c>
      <c r="D467" s="4">
        <v>1.91</v>
      </c>
      <c r="E467" s="15">
        <v>5</v>
      </c>
      <c r="F467" s="15">
        <v>3</v>
      </c>
      <c r="G467" s="15">
        <v>1</v>
      </c>
      <c r="H467" s="15">
        <v>1</v>
      </c>
      <c r="I467" s="15">
        <v>1</v>
      </c>
      <c r="J467" s="15">
        <v>3</v>
      </c>
      <c r="K467" s="15">
        <v>1</v>
      </c>
      <c r="L467" s="16">
        <v>-4.2000000000000003E-2</v>
      </c>
      <c r="M467" t="str">
        <f t="shared" si="151"/>
        <v>N</v>
      </c>
      <c r="N467">
        <v>461</v>
      </c>
      <c r="O467" s="33">
        <f t="shared" si="152"/>
        <v>-5.2999999999999999E-2</v>
      </c>
      <c r="P467" s="34">
        <f t="shared" si="153"/>
        <v>0.65</v>
      </c>
      <c r="Q467" s="34">
        <f t="shared" si="153"/>
        <v>0.65</v>
      </c>
      <c r="R467" s="34">
        <f t="shared" si="153"/>
        <v>0.55000000000000004</v>
      </c>
      <c r="S467" s="34">
        <f t="shared" si="153"/>
        <v>0.5</v>
      </c>
      <c r="T467" s="34">
        <f t="shared" si="153"/>
        <v>0.65</v>
      </c>
      <c r="U467" s="34">
        <f t="shared" si="153"/>
        <v>0.7</v>
      </c>
      <c r="V467" s="34">
        <f t="shared" si="153"/>
        <v>0.75</v>
      </c>
    </row>
    <row r="468" spans="1:22" hidden="1">
      <c r="A468" s="18">
        <v>11506</v>
      </c>
      <c r="B468" s="19">
        <v>38630</v>
      </c>
      <c r="C468" s="4" t="s">
        <v>44</v>
      </c>
      <c r="D468" s="4">
        <v>188</v>
      </c>
      <c r="E468" s="15">
        <v>4</v>
      </c>
      <c r="F468" s="15">
        <v>5</v>
      </c>
      <c r="G468" s="15">
        <v>3</v>
      </c>
      <c r="H468" s="15">
        <v>1</v>
      </c>
      <c r="I468" s="15">
        <v>5</v>
      </c>
      <c r="J468" s="15">
        <v>5</v>
      </c>
      <c r="K468" s="15">
        <v>5</v>
      </c>
      <c r="L468" s="16">
        <v>-4.4999999999999998E-2</v>
      </c>
      <c r="M468" t="str">
        <f t="shared" si="151"/>
        <v>N</v>
      </c>
      <c r="N468">
        <v>462</v>
      </c>
      <c r="O468" s="33">
        <f t="shared" si="152"/>
        <v>-5.2999999999999999E-2</v>
      </c>
      <c r="P468" s="34">
        <f t="shared" si="153"/>
        <v>0.65</v>
      </c>
      <c r="Q468" s="34">
        <f t="shared" si="153"/>
        <v>0.65</v>
      </c>
      <c r="R468" s="34">
        <f t="shared" si="153"/>
        <v>0.6</v>
      </c>
      <c r="S468" s="34">
        <f t="shared" si="153"/>
        <v>0.5</v>
      </c>
      <c r="T468" s="34">
        <f t="shared" si="153"/>
        <v>0.65</v>
      </c>
      <c r="U468" s="34">
        <f t="shared" si="153"/>
        <v>0.65</v>
      </c>
      <c r="V468" s="34">
        <f t="shared" si="153"/>
        <v>0.75</v>
      </c>
    </row>
    <row r="469" spans="1:22" hidden="1">
      <c r="A469" s="12">
        <v>11157</v>
      </c>
      <c r="B469" s="14">
        <v>38944</v>
      </c>
      <c r="C469" s="4" t="s">
        <v>46</v>
      </c>
      <c r="D469" s="4">
        <v>3050</v>
      </c>
      <c r="E469" s="15">
        <v>3</v>
      </c>
      <c r="F469" s="15">
        <v>1</v>
      </c>
      <c r="G469" s="15">
        <v>1</v>
      </c>
      <c r="H469" s="15">
        <v>5</v>
      </c>
      <c r="I469" s="15">
        <v>5</v>
      </c>
      <c r="J469" s="15">
        <v>3</v>
      </c>
      <c r="K469" s="15">
        <v>1</v>
      </c>
      <c r="L469" s="16">
        <v>-4.8000000000000001E-2</v>
      </c>
      <c r="M469" t="str">
        <f t="shared" si="151"/>
        <v>N</v>
      </c>
      <c r="N469">
        <v>463</v>
      </c>
      <c r="O469" s="33">
        <f t="shared" si="152"/>
        <v>-5.2999999999999999E-2</v>
      </c>
      <c r="P469" s="34">
        <f t="shared" si="153"/>
        <v>0.65</v>
      </c>
      <c r="Q469" s="34">
        <f t="shared" si="153"/>
        <v>0.65</v>
      </c>
      <c r="R469" s="34">
        <f t="shared" si="153"/>
        <v>0.6</v>
      </c>
      <c r="S469" s="34">
        <f t="shared" si="153"/>
        <v>0.55000000000000004</v>
      </c>
      <c r="T469" s="34">
        <f t="shared" si="153"/>
        <v>0.65</v>
      </c>
      <c r="U469" s="34">
        <f t="shared" si="153"/>
        <v>0.65</v>
      </c>
      <c r="V469" s="34">
        <f t="shared" si="153"/>
        <v>0.75</v>
      </c>
    </row>
    <row r="470" spans="1:22" hidden="1">
      <c r="A470" s="18">
        <v>38594</v>
      </c>
      <c r="B470" s="19">
        <v>37001</v>
      </c>
      <c r="C470" s="4" t="s">
        <v>48</v>
      </c>
      <c r="D470" s="4">
        <v>3.62</v>
      </c>
      <c r="E470" s="15">
        <v>2</v>
      </c>
      <c r="F470" s="15">
        <v>3</v>
      </c>
      <c r="G470" s="15">
        <v>1</v>
      </c>
      <c r="H470" s="15">
        <v>1</v>
      </c>
      <c r="I470" s="15">
        <v>1</v>
      </c>
      <c r="J470" s="15">
        <v>3</v>
      </c>
      <c r="K470" s="15">
        <v>1</v>
      </c>
      <c r="L470" s="16">
        <v>-4.9000000000000002E-2</v>
      </c>
      <c r="M470" t="str">
        <f t="shared" si="151"/>
        <v>N</v>
      </c>
      <c r="N470">
        <v>464</v>
      </c>
      <c r="O470" s="33">
        <f t="shared" si="152"/>
        <v>-5.2999999999999999E-2</v>
      </c>
      <c r="P470" s="34">
        <f t="shared" si="153"/>
        <v>0.65</v>
      </c>
      <c r="Q470" s="34">
        <f t="shared" si="153"/>
        <v>0.7</v>
      </c>
      <c r="R470" s="34">
        <f t="shared" si="153"/>
        <v>0.6</v>
      </c>
      <c r="S470" s="34">
        <f t="shared" si="153"/>
        <v>0.5</v>
      </c>
      <c r="T470" s="34">
        <f t="shared" si="153"/>
        <v>0.65</v>
      </c>
      <c r="U470" s="34">
        <f t="shared" si="153"/>
        <v>0.65</v>
      </c>
      <c r="V470" s="34">
        <f t="shared" si="153"/>
        <v>0.8</v>
      </c>
    </row>
    <row r="471" spans="1:22" hidden="1">
      <c r="A471" s="12">
        <v>16142</v>
      </c>
      <c r="B471" s="14">
        <v>36616</v>
      </c>
      <c r="C471" s="4" t="s">
        <v>48</v>
      </c>
      <c r="D471" s="4">
        <v>3.62</v>
      </c>
      <c r="E471" s="15">
        <v>3</v>
      </c>
      <c r="F471" s="15">
        <v>1</v>
      </c>
      <c r="G471" s="15">
        <v>3</v>
      </c>
      <c r="H471" s="15">
        <v>3</v>
      </c>
      <c r="I471" s="15">
        <v>5</v>
      </c>
      <c r="J471" s="15">
        <v>1</v>
      </c>
      <c r="K471" s="15">
        <v>5</v>
      </c>
      <c r="L471" s="16">
        <v>-4.9000000000000002E-2</v>
      </c>
      <c r="M471" t="str">
        <f t="shared" si="151"/>
        <v>N</v>
      </c>
      <c r="N471">
        <v>465</v>
      </c>
      <c r="O471" s="33">
        <f t="shared" si="152"/>
        <v>-5.2999999999999999E-2</v>
      </c>
      <c r="P471" s="34">
        <f t="shared" ref="P471:V486" si="154">COUNTIF(E471:E490,"&gt;"&amp;$O$2)/COUNT(E471:E490)</f>
        <v>0.7</v>
      </c>
      <c r="Q471" s="34">
        <f t="shared" si="154"/>
        <v>0.7</v>
      </c>
      <c r="R471" s="34">
        <f t="shared" si="154"/>
        <v>0.65</v>
      </c>
      <c r="S471" s="34">
        <f t="shared" si="154"/>
        <v>0.55000000000000004</v>
      </c>
      <c r="T471" s="34">
        <f t="shared" si="154"/>
        <v>0.7</v>
      </c>
      <c r="U471" s="34">
        <f t="shared" si="154"/>
        <v>0.65</v>
      </c>
      <c r="V471" s="34">
        <f t="shared" si="154"/>
        <v>0.85</v>
      </c>
    </row>
    <row r="472" spans="1:22" hidden="1">
      <c r="A472" s="12">
        <v>16144</v>
      </c>
      <c r="B472" s="14">
        <v>37004</v>
      </c>
      <c r="C472" s="4" t="s">
        <v>48</v>
      </c>
      <c r="D472" s="4">
        <v>3.62</v>
      </c>
      <c r="E472" s="15">
        <v>1</v>
      </c>
      <c r="F472" s="15">
        <v>3</v>
      </c>
      <c r="G472" s="15">
        <v>1</v>
      </c>
      <c r="H472" s="15">
        <v>1</v>
      </c>
      <c r="I472" s="15">
        <v>1</v>
      </c>
      <c r="J472" s="15">
        <v>1</v>
      </c>
      <c r="K472" s="15">
        <v>1</v>
      </c>
      <c r="L472" s="16">
        <v>-4.9000000000000002E-2</v>
      </c>
      <c r="M472" t="str">
        <f t="shared" si="151"/>
        <v>N</v>
      </c>
      <c r="N472">
        <v>466</v>
      </c>
      <c r="O472" s="33">
        <f t="shared" si="152"/>
        <v>-5.2999999999999999E-2</v>
      </c>
      <c r="P472" s="34">
        <f t="shared" si="154"/>
        <v>0.7</v>
      </c>
      <c r="Q472" s="34">
        <f t="shared" si="154"/>
        <v>0.7</v>
      </c>
      <c r="R472" s="34">
        <f t="shared" si="154"/>
        <v>0.6</v>
      </c>
      <c r="S472" s="34">
        <f t="shared" si="154"/>
        <v>0.5</v>
      </c>
      <c r="T472" s="34">
        <f t="shared" si="154"/>
        <v>0.65</v>
      </c>
      <c r="U472" s="34">
        <f t="shared" si="154"/>
        <v>0.7</v>
      </c>
      <c r="V472" s="34">
        <f t="shared" si="154"/>
        <v>0.85</v>
      </c>
    </row>
    <row r="473" spans="1:22" hidden="1">
      <c r="A473" s="18">
        <v>33236</v>
      </c>
      <c r="B473" s="19">
        <v>37959</v>
      </c>
      <c r="C473" s="4" t="s">
        <v>44</v>
      </c>
      <c r="D473" s="4">
        <v>7.41</v>
      </c>
      <c r="E473" s="15">
        <v>3</v>
      </c>
      <c r="F473" s="15">
        <v>5</v>
      </c>
      <c r="G473" s="15">
        <v>1</v>
      </c>
      <c r="H473" s="15">
        <v>3</v>
      </c>
      <c r="I473" s="15">
        <v>5</v>
      </c>
      <c r="J473" s="15">
        <v>1</v>
      </c>
      <c r="K473" s="15">
        <v>1</v>
      </c>
      <c r="L473" s="16">
        <v>-4.9000000000000002E-2</v>
      </c>
      <c r="M473" t="str">
        <f t="shared" si="151"/>
        <v>N</v>
      </c>
      <c r="N473">
        <v>467</v>
      </c>
      <c r="O473" s="33">
        <f t="shared" si="152"/>
        <v>-5.3499999999999999E-2</v>
      </c>
      <c r="P473" s="34">
        <f t="shared" si="154"/>
        <v>0.75</v>
      </c>
      <c r="Q473" s="34">
        <f t="shared" si="154"/>
        <v>0.65</v>
      </c>
      <c r="R473" s="34">
        <f t="shared" si="154"/>
        <v>0.6</v>
      </c>
      <c r="S473" s="34">
        <f t="shared" si="154"/>
        <v>0.5</v>
      </c>
      <c r="T473" s="34">
        <f t="shared" si="154"/>
        <v>0.65</v>
      </c>
      <c r="U473" s="34">
        <f t="shared" si="154"/>
        <v>0.75</v>
      </c>
      <c r="V473" s="34">
        <f t="shared" si="154"/>
        <v>0.9</v>
      </c>
    </row>
    <row r="474" spans="1:22" hidden="1">
      <c r="A474" s="18">
        <v>33168</v>
      </c>
      <c r="B474" s="19">
        <v>37918</v>
      </c>
      <c r="C474" s="4" t="s">
        <v>44</v>
      </c>
      <c r="D474" s="4">
        <v>83</v>
      </c>
      <c r="E474" s="15">
        <v>5</v>
      </c>
      <c r="F474" s="15">
        <v>1</v>
      </c>
      <c r="G474" s="15">
        <v>5</v>
      </c>
      <c r="H474" s="15">
        <v>5</v>
      </c>
      <c r="I474" s="15">
        <v>5</v>
      </c>
      <c r="J474" s="15">
        <v>3</v>
      </c>
      <c r="K474" s="15">
        <v>5</v>
      </c>
      <c r="L474" s="16">
        <v>-0.05</v>
      </c>
      <c r="M474" t="str">
        <f t="shared" si="151"/>
        <v>N</v>
      </c>
      <c r="N474">
        <v>468</v>
      </c>
      <c r="O474" s="33">
        <f t="shared" si="152"/>
        <v>-5.3999999999999999E-2</v>
      </c>
      <c r="P474" s="34">
        <f t="shared" si="154"/>
        <v>0.75</v>
      </c>
      <c r="Q474" s="34">
        <f t="shared" si="154"/>
        <v>0.6</v>
      </c>
      <c r="R474" s="34">
        <f t="shared" si="154"/>
        <v>0.65</v>
      </c>
      <c r="S474" s="34">
        <f t="shared" si="154"/>
        <v>0.5</v>
      </c>
      <c r="T474" s="34">
        <f t="shared" si="154"/>
        <v>0.65</v>
      </c>
      <c r="U474" s="34">
        <f t="shared" si="154"/>
        <v>0.8</v>
      </c>
      <c r="V474" s="34">
        <f t="shared" si="154"/>
        <v>0.95</v>
      </c>
    </row>
    <row r="475" spans="1:22" hidden="1">
      <c r="A475" s="12">
        <v>7151</v>
      </c>
      <c r="B475" s="14">
        <v>37460</v>
      </c>
      <c r="C475" s="4" t="s">
        <v>44</v>
      </c>
      <c r="D475" s="4">
        <v>284</v>
      </c>
      <c r="E475" s="15">
        <v>5</v>
      </c>
      <c r="F475" s="15">
        <v>5</v>
      </c>
      <c r="G475" s="15">
        <v>3</v>
      </c>
      <c r="H475" s="15">
        <v>5</v>
      </c>
      <c r="I475" s="15">
        <v>1</v>
      </c>
      <c r="J475" s="15">
        <v>5</v>
      </c>
      <c r="K475" s="15">
        <v>3</v>
      </c>
      <c r="L475" s="16">
        <v>-5.2999999999999999E-2</v>
      </c>
      <c r="M475" t="str">
        <f t="shared" si="151"/>
        <v>N</v>
      </c>
      <c r="N475">
        <v>469</v>
      </c>
      <c r="O475" s="33">
        <f t="shared" si="152"/>
        <v>-5.3999999999999999E-2</v>
      </c>
      <c r="P475" s="34">
        <f t="shared" si="154"/>
        <v>0.75</v>
      </c>
      <c r="Q475" s="34">
        <f t="shared" si="154"/>
        <v>0.65</v>
      </c>
      <c r="R475" s="34">
        <f t="shared" si="154"/>
        <v>0.6</v>
      </c>
      <c r="S475" s="34">
        <f t="shared" si="154"/>
        <v>0.45</v>
      </c>
      <c r="T475" s="34">
        <f t="shared" si="154"/>
        <v>0.65</v>
      </c>
      <c r="U475" s="34">
        <f t="shared" si="154"/>
        <v>0.75</v>
      </c>
      <c r="V475" s="34">
        <f t="shared" si="154"/>
        <v>0.95</v>
      </c>
    </row>
    <row r="476" spans="1:22" hidden="1">
      <c r="A476" s="12">
        <v>7152</v>
      </c>
      <c r="B476" s="14">
        <v>38211</v>
      </c>
      <c r="C476" s="4" t="s">
        <v>44</v>
      </c>
      <c r="D476" s="4">
        <v>284</v>
      </c>
      <c r="E476" s="15">
        <v>2</v>
      </c>
      <c r="F476" s="15">
        <v>3</v>
      </c>
      <c r="G476" s="15">
        <v>1</v>
      </c>
      <c r="H476" s="15">
        <v>1</v>
      </c>
      <c r="I476" s="15">
        <v>3</v>
      </c>
      <c r="J476" s="15">
        <v>1</v>
      </c>
      <c r="K476" s="15">
        <v>5</v>
      </c>
      <c r="L476" s="16">
        <v>-5.2999999999999999E-2</v>
      </c>
      <c r="M476" t="str">
        <f t="shared" si="151"/>
        <v>N</v>
      </c>
      <c r="N476">
        <v>470</v>
      </c>
      <c r="O476" s="33">
        <f t="shared" si="152"/>
        <v>-5.3999999999999999E-2</v>
      </c>
      <c r="P476" s="34">
        <f t="shared" si="154"/>
        <v>0.7</v>
      </c>
      <c r="Q476" s="34">
        <f t="shared" si="154"/>
        <v>0.6</v>
      </c>
      <c r="R476" s="34">
        <f t="shared" si="154"/>
        <v>0.55000000000000004</v>
      </c>
      <c r="S476" s="34">
        <f t="shared" si="154"/>
        <v>0.4</v>
      </c>
      <c r="T476" s="34">
        <f t="shared" si="154"/>
        <v>0.7</v>
      </c>
      <c r="U476" s="34">
        <f t="shared" si="154"/>
        <v>0.75</v>
      </c>
      <c r="V476" s="34">
        <f t="shared" si="154"/>
        <v>0.9</v>
      </c>
    </row>
    <row r="477" spans="1:22" hidden="1">
      <c r="A477" s="12">
        <v>7153</v>
      </c>
      <c r="B477" s="14">
        <v>38481</v>
      </c>
      <c r="C477" s="4" t="s">
        <v>44</v>
      </c>
      <c r="D477" s="4">
        <v>284</v>
      </c>
      <c r="E477" s="15">
        <v>1</v>
      </c>
      <c r="F477" s="15">
        <v>1</v>
      </c>
      <c r="G477" s="15">
        <v>1</v>
      </c>
      <c r="H477" s="15">
        <v>1</v>
      </c>
      <c r="I477" s="15">
        <v>1</v>
      </c>
      <c r="J477" s="15">
        <v>3</v>
      </c>
      <c r="K477" s="15">
        <v>5</v>
      </c>
      <c r="L477" s="16">
        <v>-5.2999999999999999E-2</v>
      </c>
      <c r="M477" t="str">
        <f t="shared" si="151"/>
        <v>N</v>
      </c>
      <c r="N477">
        <v>471</v>
      </c>
      <c r="O477" s="33">
        <f t="shared" si="152"/>
        <v>-5.3999999999999999E-2</v>
      </c>
      <c r="P477" s="34">
        <f t="shared" si="154"/>
        <v>0.75</v>
      </c>
      <c r="Q477" s="34">
        <f t="shared" si="154"/>
        <v>0.6</v>
      </c>
      <c r="R477" s="34">
        <f t="shared" si="154"/>
        <v>0.55000000000000004</v>
      </c>
      <c r="S477" s="34">
        <f t="shared" si="154"/>
        <v>0.4</v>
      </c>
      <c r="T477" s="34">
        <f t="shared" si="154"/>
        <v>0.65</v>
      </c>
      <c r="U477" s="34">
        <f t="shared" si="154"/>
        <v>0.8</v>
      </c>
      <c r="V477" s="34">
        <f t="shared" si="154"/>
        <v>0.85</v>
      </c>
    </row>
    <row r="478" spans="1:22" hidden="1">
      <c r="A478" s="12">
        <v>7154</v>
      </c>
      <c r="B478" s="14">
        <v>38658</v>
      </c>
      <c r="C478" s="4" t="s">
        <v>44</v>
      </c>
      <c r="D478" s="4">
        <v>284</v>
      </c>
      <c r="E478" s="15">
        <v>2</v>
      </c>
      <c r="F478" s="15">
        <v>1</v>
      </c>
      <c r="G478" s="15">
        <v>3</v>
      </c>
      <c r="H478" s="15">
        <v>1</v>
      </c>
      <c r="I478" s="15">
        <v>5</v>
      </c>
      <c r="J478" s="15">
        <v>3</v>
      </c>
      <c r="K478" s="15">
        <v>5</v>
      </c>
      <c r="L478" s="16">
        <v>-5.2999999999999999E-2</v>
      </c>
      <c r="M478" t="str">
        <f t="shared" si="151"/>
        <v>N</v>
      </c>
      <c r="N478">
        <v>472</v>
      </c>
      <c r="O478" s="33">
        <f t="shared" si="152"/>
        <v>-5.3999999999999999E-2</v>
      </c>
      <c r="P478" s="34">
        <f t="shared" si="154"/>
        <v>0.8</v>
      </c>
      <c r="Q478" s="34">
        <f t="shared" si="154"/>
        <v>0.6</v>
      </c>
      <c r="R478" s="34">
        <f t="shared" si="154"/>
        <v>0.55000000000000004</v>
      </c>
      <c r="S478" s="34">
        <f t="shared" si="154"/>
        <v>0.45</v>
      </c>
      <c r="T478" s="34">
        <f t="shared" si="154"/>
        <v>0.65</v>
      </c>
      <c r="U478" s="34">
        <f t="shared" si="154"/>
        <v>0.8</v>
      </c>
      <c r="V478" s="34">
        <f t="shared" si="154"/>
        <v>0.85</v>
      </c>
    </row>
    <row r="479" spans="1:22" hidden="1">
      <c r="A479" s="12">
        <v>7155</v>
      </c>
      <c r="B479" s="14">
        <v>38806</v>
      </c>
      <c r="C479" s="4" t="s">
        <v>44</v>
      </c>
      <c r="D479" s="4">
        <v>284</v>
      </c>
      <c r="E479" s="15">
        <v>1</v>
      </c>
      <c r="F479" s="15">
        <v>1</v>
      </c>
      <c r="G479" s="15">
        <v>1</v>
      </c>
      <c r="H479" s="15">
        <v>1</v>
      </c>
      <c r="I479" s="15">
        <v>1</v>
      </c>
      <c r="J479" s="15">
        <v>1</v>
      </c>
      <c r="K479" s="15">
        <v>3</v>
      </c>
      <c r="L479" s="16">
        <v>-5.2999999999999999E-2</v>
      </c>
      <c r="M479" t="str">
        <f t="shared" si="151"/>
        <v>N</v>
      </c>
      <c r="N479">
        <v>473</v>
      </c>
      <c r="O479" s="33">
        <f t="shared" si="152"/>
        <v>-5.3999999999999999E-2</v>
      </c>
      <c r="P479" s="34">
        <f t="shared" si="154"/>
        <v>0.85</v>
      </c>
      <c r="Q479" s="34">
        <f t="shared" si="154"/>
        <v>0.6</v>
      </c>
      <c r="R479" s="34">
        <f t="shared" si="154"/>
        <v>0.55000000000000004</v>
      </c>
      <c r="S479" s="34">
        <f t="shared" si="154"/>
        <v>0.45</v>
      </c>
      <c r="T479" s="34">
        <f t="shared" si="154"/>
        <v>0.65</v>
      </c>
      <c r="U479" s="34">
        <f t="shared" si="154"/>
        <v>0.8</v>
      </c>
      <c r="V479" s="34">
        <f t="shared" si="154"/>
        <v>0.8</v>
      </c>
    </row>
    <row r="480" spans="1:22" hidden="1">
      <c r="A480" s="12">
        <v>7156</v>
      </c>
      <c r="B480" s="14">
        <v>39210</v>
      </c>
      <c r="C480" s="4" t="s">
        <v>44</v>
      </c>
      <c r="D480" s="4">
        <v>284</v>
      </c>
      <c r="E480" s="15">
        <v>4</v>
      </c>
      <c r="F480" s="15">
        <v>5</v>
      </c>
      <c r="G480" s="15">
        <v>1</v>
      </c>
      <c r="H480" s="15">
        <v>1</v>
      </c>
      <c r="I480" s="15">
        <v>1</v>
      </c>
      <c r="J480" s="15">
        <v>5</v>
      </c>
      <c r="K480" s="15">
        <v>3</v>
      </c>
      <c r="L480" s="16">
        <v>-5.2999999999999999E-2</v>
      </c>
      <c r="M480" t="str">
        <f t="shared" si="151"/>
        <v>N</v>
      </c>
      <c r="N480">
        <v>474</v>
      </c>
      <c r="O480" s="33">
        <f t="shared" si="152"/>
        <v>-5.3999999999999999E-2</v>
      </c>
      <c r="P480" s="34">
        <f t="shared" si="154"/>
        <v>0.85</v>
      </c>
      <c r="Q480" s="34">
        <f t="shared" si="154"/>
        <v>0.6</v>
      </c>
      <c r="R480" s="34">
        <f t="shared" si="154"/>
        <v>0.6</v>
      </c>
      <c r="S480" s="34">
        <f t="shared" si="154"/>
        <v>0.5</v>
      </c>
      <c r="T480" s="34">
        <f t="shared" si="154"/>
        <v>0.7</v>
      </c>
      <c r="U480" s="34">
        <f t="shared" si="154"/>
        <v>0.85</v>
      </c>
      <c r="V480" s="34">
        <f t="shared" si="154"/>
        <v>0.8</v>
      </c>
    </row>
    <row r="481" spans="1:22" hidden="1">
      <c r="A481" s="12">
        <v>39305</v>
      </c>
      <c r="B481" s="14">
        <v>39364</v>
      </c>
      <c r="C481" s="4" t="s">
        <v>44</v>
      </c>
      <c r="D481" s="4">
        <v>284</v>
      </c>
      <c r="E481" s="15">
        <v>4</v>
      </c>
      <c r="F481" s="15">
        <v>3</v>
      </c>
      <c r="G481" s="15">
        <v>5</v>
      </c>
      <c r="H481" s="15">
        <v>5</v>
      </c>
      <c r="I481" s="15">
        <v>5</v>
      </c>
      <c r="J481" s="15">
        <v>3</v>
      </c>
      <c r="K481" s="15">
        <v>5</v>
      </c>
      <c r="L481" s="16">
        <v>-5.2999999999999999E-2</v>
      </c>
      <c r="M481" t="str">
        <f t="shared" si="151"/>
        <v>N</v>
      </c>
      <c r="N481">
        <v>475</v>
      </c>
      <c r="O481" s="33">
        <f t="shared" si="152"/>
        <v>-5.3999999999999999E-2</v>
      </c>
      <c r="P481" s="34">
        <f t="shared" si="154"/>
        <v>0.85</v>
      </c>
      <c r="Q481" s="34">
        <f t="shared" si="154"/>
        <v>0.55000000000000004</v>
      </c>
      <c r="R481" s="34">
        <f t="shared" si="154"/>
        <v>0.6</v>
      </c>
      <c r="S481" s="34">
        <f t="shared" si="154"/>
        <v>0.55000000000000004</v>
      </c>
      <c r="T481" s="34">
        <f t="shared" si="154"/>
        <v>0.75</v>
      </c>
      <c r="U481" s="34">
        <f t="shared" si="154"/>
        <v>0.85</v>
      </c>
      <c r="V481" s="34">
        <f t="shared" si="154"/>
        <v>0.8</v>
      </c>
    </row>
    <row r="482" spans="1:22" hidden="1">
      <c r="A482" s="12">
        <v>39306</v>
      </c>
      <c r="B482" s="14">
        <v>39720</v>
      </c>
      <c r="C482" s="4" t="s">
        <v>44</v>
      </c>
      <c r="D482" s="4">
        <v>284</v>
      </c>
      <c r="E482" s="15">
        <v>2</v>
      </c>
      <c r="F482" s="15">
        <v>1</v>
      </c>
      <c r="G482" s="15">
        <v>5</v>
      </c>
      <c r="H482" s="15">
        <v>1</v>
      </c>
      <c r="I482" s="15">
        <v>5</v>
      </c>
      <c r="J482" s="15">
        <v>1</v>
      </c>
      <c r="K482" s="15">
        <v>5</v>
      </c>
      <c r="L482" s="16">
        <v>-5.2999999999999999E-2</v>
      </c>
      <c r="M482" t="str">
        <f t="shared" si="151"/>
        <v>N</v>
      </c>
      <c r="N482">
        <v>476</v>
      </c>
      <c r="O482" s="33">
        <f t="shared" si="152"/>
        <v>-5.3999999999999999E-2</v>
      </c>
      <c r="P482" s="34">
        <f t="shared" si="154"/>
        <v>0.85</v>
      </c>
      <c r="Q482" s="34">
        <f t="shared" si="154"/>
        <v>0.55000000000000004</v>
      </c>
      <c r="R482" s="34">
        <f t="shared" si="154"/>
        <v>0.6</v>
      </c>
      <c r="S482" s="34">
        <f t="shared" si="154"/>
        <v>0.55000000000000004</v>
      </c>
      <c r="T482" s="34">
        <f t="shared" si="154"/>
        <v>0.75</v>
      </c>
      <c r="U482" s="34">
        <f t="shared" si="154"/>
        <v>0.85</v>
      </c>
      <c r="V482" s="34">
        <f t="shared" si="154"/>
        <v>0.8</v>
      </c>
    </row>
    <row r="483" spans="1:22" hidden="1">
      <c r="A483" s="12">
        <v>11221</v>
      </c>
      <c r="B483" s="14">
        <v>37082</v>
      </c>
      <c r="C483" s="4" t="s">
        <v>46</v>
      </c>
      <c r="D483" s="4">
        <v>3.55</v>
      </c>
      <c r="E483" s="15">
        <v>5</v>
      </c>
      <c r="F483" s="15">
        <v>3</v>
      </c>
      <c r="G483" s="15">
        <v>5</v>
      </c>
      <c r="H483" s="15">
        <v>5</v>
      </c>
      <c r="I483" s="15">
        <v>5</v>
      </c>
      <c r="J483" s="15">
        <v>5</v>
      </c>
      <c r="K483" s="15">
        <v>5</v>
      </c>
      <c r="L483" s="16">
        <v>-5.3999999999999999E-2</v>
      </c>
      <c r="M483" t="str">
        <f t="shared" si="151"/>
        <v>N</v>
      </c>
      <c r="N483">
        <v>477</v>
      </c>
      <c r="O483" s="33">
        <f t="shared" si="152"/>
        <v>-5.3999999999999999E-2</v>
      </c>
      <c r="P483" s="34">
        <f t="shared" si="154"/>
        <v>0.9</v>
      </c>
      <c r="Q483" s="34">
        <f t="shared" si="154"/>
        <v>0.6</v>
      </c>
      <c r="R483" s="34">
        <f t="shared" si="154"/>
        <v>0.55000000000000004</v>
      </c>
      <c r="S483" s="34">
        <f t="shared" si="154"/>
        <v>0.55000000000000004</v>
      </c>
      <c r="T483" s="34">
        <f t="shared" si="154"/>
        <v>0.7</v>
      </c>
      <c r="U483" s="34">
        <f t="shared" si="154"/>
        <v>0.9</v>
      </c>
      <c r="V483" s="34">
        <f t="shared" si="154"/>
        <v>0.8</v>
      </c>
    </row>
    <row r="484" spans="1:22" hidden="1">
      <c r="A484" s="12">
        <v>11222</v>
      </c>
      <c r="B484" s="14">
        <v>38930</v>
      </c>
      <c r="C484" s="4" t="s">
        <v>46</v>
      </c>
      <c r="D484" s="4">
        <v>3.55</v>
      </c>
      <c r="E484" s="15">
        <v>5</v>
      </c>
      <c r="F484" s="15">
        <v>3</v>
      </c>
      <c r="G484" s="15">
        <v>3</v>
      </c>
      <c r="H484" s="15">
        <v>5</v>
      </c>
      <c r="I484" s="15">
        <v>5</v>
      </c>
      <c r="J484" s="15">
        <v>5</v>
      </c>
      <c r="K484" s="15">
        <v>5</v>
      </c>
      <c r="L484" s="16">
        <v>-5.3999999999999999E-2</v>
      </c>
      <c r="M484" t="str">
        <f t="shared" si="151"/>
        <v>N</v>
      </c>
      <c r="N484">
        <v>478</v>
      </c>
      <c r="O484" s="33">
        <f t="shared" si="152"/>
        <v>-5.3999999999999999E-2</v>
      </c>
      <c r="P484" s="34">
        <f t="shared" si="154"/>
        <v>0.9</v>
      </c>
      <c r="Q484" s="34">
        <f t="shared" si="154"/>
        <v>0.6</v>
      </c>
      <c r="R484" s="34">
        <f t="shared" si="154"/>
        <v>0.5</v>
      </c>
      <c r="S484" s="34">
        <f t="shared" si="154"/>
        <v>0.5</v>
      </c>
      <c r="T484" s="34">
        <f t="shared" si="154"/>
        <v>0.65</v>
      </c>
      <c r="U484" s="34">
        <f t="shared" si="154"/>
        <v>0.85</v>
      </c>
      <c r="V484" s="34">
        <f t="shared" si="154"/>
        <v>0.8</v>
      </c>
    </row>
    <row r="485" spans="1:22" hidden="1">
      <c r="A485" s="18">
        <v>11224</v>
      </c>
      <c r="B485" s="19">
        <v>37082</v>
      </c>
      <c r="C485" s="4" t="s">
        <v>46</v>
      </c>
      <c r="D485" s="4">
        <v>1.47</v>
      </c>
      <c r="E485" s="15">
        <v>5</v>
      </c>
      <c r="F485" s="15">
        <v>5</v>
      </c>
      <c r="G485" s="15">
        <v>5</v>
      </c>
      <c r="H485" s="15">
        <v>5</v>
      </c>
      <c r="I485" s="15">
        <v>5</v>
      </c>
      <c r="J485" s="15">
        <v>5</v>
      </c>
      <c r="K485" s="15">
        <v>5</v>
      </c>
      <c r="L485" s="16">
        <v>-5.3999999999999999E-2</v>
      </c>
      <c r="M485" t="str">
        <f t="shared" si="151"/>
        <v>N</v>
      </c>
      <c r="N485">
        <v>479</v>
      </c>
      <c r="O485" s="33">
        <f t="shared" si="152"/>
        <v>-5.3999999999999999E-2</v>
      </c>
      <c r="P485" s="34">
        <f t="shared" si="154"/>
        <v>0.85</v>
      </c>
      <c r="Q485" s="34">
        <f t="shared" si="154"/>
        <v>0.55000000000000004</v>
      </c>
      <c r="R485" s="34">
        <f t="shared" si="154"/>
        <v>0.45</v>
      </c>
      <c r="S485" s="34">
        <f t="shared" si="154"/>
        <v>0.45</v>
      </c>
      <c r="T485" s="34">
        <f t="shared" si="154"/>
        <v>0.65</v>
      </c>
      <c r="U485" s="34">
        <f t="shared" si="154"/>
        <v>0.85</v>
      </c>
      <c r="V485" s="34">
        <f t="shared" si="154"/>
        <v>0.8</v>
      </c>
    </row>
    <row r="486" spans="1:22">
      <c r="A486" s="18">
        <v>11225</v>
      </c>
      <c r="B486" s="19">
        <v>38930</v>
      </c>
      <c r="C486" s="4" t="s">
        <v>46</v>
      </c>
      <c r="D486" s="4">
        <v>1.47</v>
      </c>
      <c r="E486" s="15">
        <v>5</v>
      </c>
      <c r="F486" s="15">
        <v>5</v>
      </c>
      <c r="G486" s="15">
        <v>5</v>
      </c>
      <c r="H486" s="15">
        <v>5</v>
      </c>
      <c r="I486" s="15">
        <v>5</v>
      </c>
      <c r="J486" s="15">
        <v>5</v>
      </c>
      <c r="K486" s="15">
        <v>5</v>
      </c>
      <c r="L486" s="16">
        <v>-5.3999999999999999E-2</v>
      </c>
      <c r="M486" t="str">
        <f t="shared" si="151"/>
        <v>Y</v>
      </c>
      <c r="N486">
        <v>480</v>
      </c>
      <c r="O486" s="33">
        <f t="shared" si="152"/>
        <v>-5.3999999999999999E-2</v>
      </c>
      <c r="P486" s="34">
        <f t="shared" si="154"/>
        <v>0.85</v>
      </c>
      <c r="Q486" s="34">
        <f t="shared" si="154"/>
        <v>0.55000000000000004</v>
      </c>
      <c r="R486" s="34">
        <f t="shared" si="154"/>
        <v>0.45</v>
      </c>
      <c r="S486" s="34">
        <f t="shared" si="154"/>
        <v>0.4</v>
      </c>
      <c r="T486" s="34">
        <f t="shared" si="154"/>
        <v>0.65</v>
      </c>
      <c r="U486" s="34">
        <f t="shared" si="154"/>
        <v>0.85</v>
      </c>
      <c r="V486" s="34">
        <f t="shared" si="154"/>
        <v>0.8</v>
      </c>
    </row>
    <row r="487" spans="1:22" hidden="1">
      <c r="A487" s="12">
        <v>11202</v>
      </c>
      <c r="B487" s="14">
        <v>37104</v>
      </c>
      <c r="C487" s="4" t="s">
        <v>46</v>
      </c>
      <c r="D487" s="4">
        <v>2.56</v>
      </c>
      <c r="E487" s="15">
        <v>4</v>
      </c>
      <c r="F487" s="15">
        <v>5</v>
      </c>
      <c r="G487" s="15">
        <v>3</v>
      </c>
      <c r="H487" s="15">
        <v>1</v>
      </c>
      <c r="I487" s="15">
        <v>1</v>
      </c>
      <c r="J487" s="15">
        <v>1</v>
      </c>
      <c r="K487" s="15">
        <v>1</v>
      </c>
      <c r="L487" s="16">
        <v>-5.3999999999999999E-2</v>
      </c>
      <c r="M487" t="str">
        <f t="shared" si="151"/>
        <v>N</v>
      </c>
      <c r="N487">
        <v>481</v>
      </c>
      <c r="O487" s="33">
        <f t="shared" si="152"/>
        <v>-5.3999999999999999E-2</v>
      </c>
      <c r="P487" s="34">
        <f t="shared" ref="P487:V502" si="155">COUNTIF(E487:E506,"&gt;"&amp;$O$2)/COUNT(E487:E506)</f>
        <v>0.85</v>
      </c>
      <c r="Q487" s="34">
        <f t="shared" si="155"/>
        <v>0.5</v>
      </c>
      <c r="R487" s="34">
        <f t="shared" si="155"/>
        <v>0.45</v>
      </c>
      <c r="S487" s="34">
        <f t="shared" si="155"/>
        <v>0.4</v>
      </c>
      <c r="T487" s="34">
        <f t="shared" si="155"/>
        <v>0.6</v>
      </c>
      <c r="U487" s="34">
        <f t="shared" si="155"/>
        <v>0.85</v>
      </c>
      <c r="V487" s="34">
        <f t="shared" si="155"/>
        <v>0.8</v>
      </c>
    </row>
    <row r="488" spans="1:22" hidden="1">
      <c r="A488" s="12">
        <v>11203</v>
      </c>
      <c r="B488" s="14">
        <v>38728</v>
      </c>
      <c r="C488" s="4" t="s">
        <v>46</v>
      </c>
      <c r="D488" s="4">
        <v>2.56</v>
      </c>
      <c r="E488" s="15">
        <v>5</v>
      </c>
      <c r="F488" s="15">
        <v>5</v>
      </c>
      <c r="G488" s="15">
        <v>5</v>
      </c>
      <c r="H488" s="15">
        <v>5</v>
      </c>
      <c r="I488" s="15">
        <v>5</v>
      </c>
      <c r="J488" s="15">
        <v>5</v>
      </c>
      <c r="K488" s="15">
        <v>5</v>
      </c>
      <c r="L488" s="16">
        <v>-5.3999999999999999E-2</v>
      </c>
      <c r="M488" t="str">
        <f t="shared" si="151"/>
        <v>N</v>
      </c>
      <c r="N488">
        <v>482</v>
      </c>
      <c r="O488" s="33">
        <f t="shared" si="152"/>
        <v>-5.3999999999999999E-2</v>
      </c>
      <c r="P488" s="34">
        <f t="shared" si="155"/>
        <v>0.85</v>
      </c>
      <c r="Q488" s="34">
        <f t="shared" si="155"/>
        <v>0.45</v>
      </c>
      <c r="R488" s="34">
        <f t="shared" si="155"/>
        <v>0.45</v>
      </c>
      <c r="S488" s="34">
        <f t="shared" si="155"/>
        <v>0.45</v>
      </c>
      <c r="T488" s="34">
        <f t="shared" si="155"/>
        <v>0.65</v>
      </c>
      <c r="U488" s="34">
        <f t="shared" si="155"/>
        <v>0.9</v>
      </c>
      <c r="V488" s="34">
        <f t="shared" si="155"/>
        <v>0.85</v>
      </c>
    </row>
    <row r="489" spans="1:22" hidden="1">
      <c r="A489" s="12">
        <v>11204</v>
      </c>
      <c r="B489" s="14">
        <v>38771</v>
      </c>
      <c r="C489" s="4" t="s">
        <v>46</v>
      </c>
      <c r="D489" s="4">
        <v>2.56</v>
      </c>
      <c r="E489" s="15">
        <v>4</v>
      </c>
      <c r="F489" s="15">
        <v>3</v>
      </c>
      <c r="G489" s="15">
        <v>1</v>
      </c>
      <c r="H489" s="15">
        <v>1</v>
      </c>
      <c r="I489" s="15">
        <v>5</v>
      </c>
      <c r="J489" s="15">
        <v>5</v>
      </c>
      <c r="K489" s="15">
        <v>5</v>
      </c>
      <c r="L489" s="16">
        <v>-5.3999999999999999E-2</v>
      </c>
      <c r="M489" t="str">
        <f t="shared" si="151"/>
        <v>N</v>
      </c>
      <c r="N489">
        <v>483</v>
      </c>
      <c r="O489" s="33">
        <f t="shared" si="152"/>
        <v>-5.3999999999999999E-2</v>
      </c>
      <c r="P489" s="34">
        <f t="shared" si="155"/>
        <v>0.85</v>
      </c>
      <c r="Q489" s="34">
        <f t="shared" si="155"/>
        <v>0.45</v>
      </c>
      <c r="R489" s="34">
        <f t="shared" si="155"/>
        <v>0.4</v>
      </c>
      <c r="S489" s="34">
        <f t="shared" si="155"/>
        <v>0.4</v>
      </c>
      <c r="T489" s="34">
        <f t="shared" si="155"/>
        <v>0.6</v>
      </c>
      <c r="U489" s="34">
        <f t="shared" si="155"/>
        <v>0.9</v>
      </c>
      <c r="V489" s="34">
        <f t="shared" si="155"/>
        <v>0.8</v>
      </c>
    </row>
    <row r="490" spans="1:22" hidden="1">
      <c r="A490" s="18">
        <v>11200</v>
      </c>
      <c r="B490" s="19">
        <v>37104</v>
      </c>
      <c r="C490" s="4" t="s">
        <v>46</v>
      </c>
      <c r="D490" s="4">
        <v>2.12</v>
      </c>
      <c r="E490" s="15">
        <v>5</v>
      </c>
      <c r="F490" s="15">
        <v>5</v>
      </c>
      <c r="G490" s="15">
        <v>5</v>
      </c>
      <c r="H490" s="15">
        <v>5</v>
      </c>
      <c r="I490" s="15">
        <v>3</v>
      </c>
      <c r="J490" s="15">
        <v>3</v>
      </c>
      <c r="K490" s="15">
        <v>3</v>
      </c>
      <c r="L490" s="16">
        <v>-5.3999999999999999E-2</v>
      </c>
      <c r="M490" t="str">
        <f t="shared" si="151"/>
        <v>N</v>
      </c>
      <c r="N490">
        <v>484</v>
      </c>
      <c r="O490" s="33">
        <f t="shared" si="152"/>
        <v>-5.3999999999999999E-2</v>
      </c>
      <c r="P490" s="34">
        <f t="shared" si="155"/>
        <v>0.85</v>
      </c>
      <c r="Q490" s="34">
        <f t="shared" si="155"/>
        <v>0.45</v>
      </c>
      <c r="R490" s="34">
        <f t="shared" si="155"/>
        <v>0.45</v>
      </c>
      <c r="S490" s="34">
        <f t="shared" si="155"/>
        <v>0.45</v>
      </c>
      <c r="T490" s="34">
        <f t="shared" si="155"/>
        <v>0.6</v>
      </c>
      <c r="U490" s="34">
        <f t="shared" si="155"/>
        <v>0.9</v>
      </c>
      <c r="V490" s="34">
        <f t="shared" si="155"/>
        <v>0.8</v>
      </c>
    </row>
    <row r="491" spans="1:22" hidden="1">
      <c r="A491" s="18">
        <v>11185</v>
      </c>
      <c r="B491" s="19">
        <v>37104</v>
      </c>
      <c r="C491" s="4" t="s">
        <v>46</v>
      </c>
      <c r="D491" s="4">
        <v>3.77</v>
      </c>
      <c r="E491" s="15">
        <v>3</v>
      </c>
      <c r="F491" s="15">
        <v>1</v>
      </c>
      <c r="G491" s="15">
        <v>1</v>
      </c>
      <c r="H491" s="15">
        <v>1</v>
      </c>
      <c r="I491" s="15">
        <v>1</v>
      </c>
      <c r="J491" s="15">
        <v>5</v>
      </c>
      <c r="K491" s="15">
        <v>3</v>
      </c>
      <c r="L491" s="16">
        <v>-5.3999999999999999E-2</v>
      </c>
      <c r="M491" t="str">
        <f t="shared" si="151"/>
        <v>N</v>
      </c>
      <c r="N491">
        <v>485</v>
      </c>
      <c r="O491" s="33">
        <f t="shared" si="152"/>
        <v>-5.3999999999999999E-2</v>
      </c>
      <c r="P491" s="34">
        <f t="shared" si="155"/>
        <v>0.85</v>
      </c>
      <c r="Q491" s="34">
        <f t="shared" si="155"/>
        <v>0.45</v>
      </c>
      <c r="R491" s="34">
        <f t="shared" si="155"/>
        <v>0.4</v>
      </c>
      <c r="S491" s="34">
        <f t="shared" si="155"/>
        <v>0.45</v>
      </c>
      <c r="T491" s="34">
        <f t="shared" si="155"/>
        <v>0.55000000000000004</v>
      </c>
      <c r="U491" s="34">
        <f t="shared" si="155"/>
        <v>0.9</v>
      </c>
      <c r="V491" s="34">
        <f t="shared" si="155"/>
        <v>0.75</v>
      </c>
    </row>
    <row r="492" spans="1:22" hidden="1">
      <c r="A492" s="18">
        <v>11182</v>
      </c>
      <c r="B492" s="19">
        <v>39163</v>
      </c>
      <c r="C492" s="4" t="s">
        <v>46</v>
      </c>
      <c r="D492" s="4">
        <v>2.1</v>
      </c>
      <c r="E492" s="15">
        <v>3</v>
      </c>
      <c r="F492" s="15">
        <v>1</v>
      </c>
      <c r="G492" s="15">
        <v>1</v>
      </c>
      <c r="H492" s="15">
        <v>1</v>
      </c>
      <c r="I492" s="15">
        <v>1</v>
      </c>
      <c r="J492" s="15">
        <v>5</v>
      </c>
      <c r="K492" s="15">
        <v>3</v>
      </c>
      <c r="L492" s="16">
        <v>-5.3999999999999999E-2</v>
      </c>
      <c r="M492" t="str">
        <f t="shared" si="151"/>
        <v>N</v>
      </c>
      <c r="N492">
        <v>486</v>
      </c>
      <c r="O492" s="33">
        <f t="shared" si="152"/>
        <v>-5.3999999999999999E-2</v>
      </c>
      <c r="P492" s="34">
        <f t="shared" si="155"/>
        <v>0.85</v>
      </c>
      <c r="Q492" s="34">
        <f t="shared" si="155"/>
        <v>0.5</v>
      </c>
      <c r="R492" s="34">
        <f t="shared" si="155"/>
        <v>0.4</v>
      </c>
      <c r="S492" s="34">
        <f t="shared" si="155"/>
        <v>0.45</v>
      </c>
      <c r="T492" s="34">
        <f t="shared" si="155"/>
        <v>0.55000000000000004</v>
      </c>
      <c r="U492" s="34">
        <f t="shared" si="155"/>
        <v>0.9</v>
      </c>
      <c r="V492" s="34">
        <f t="shared" si="155"/>
        <v>0.7</v>
      </c>
    </row>
    <row r="493" spans="1:22" hidden="1">
      <c r="A493" s="18">
        <v>11269</v>
      </c>
      <c r="B493" s="19">
        <v>37104</v>
      </c>
      <c r="C493" s="4" t="s">
        <v>46</v>
      </c>
      <c r="D493" s="4">
        <v>2.2599999999999998</v>
      </c>
      <c r="E493" s="15">
        <v>4</v>
      </c>
      <c r="F493" s="15">
        <v>1</v>
      </c>
      <c r="G493" s="15">
        <v>5</v>
      </c>
      <c r="H493" s="15">
        <v>5</v>
      </c>
      <c r="I493" s="15">
        <v>3</v>
      </c>
      <c r="J493" s="15">
        <v>3</v>
      </c>
      <c r="K493" s="15">
        <v>5</v>
      </c>
      <c r="L493" s="16">
        <v>-5.3999999999999999E-2</v>
      </c>
      <c r="M493" t="str">
        <f t="shared" si="151"/>
        <v>N</v>
      </c>
      <c r="N493">
        <v>487</v>
      </c>
      <c r="O493" s="33">
        <f t="shared" si="152"/>
        <v>-5.45E-2</v>
      </c>
      <c r="P493" s="34">
        <f t="shared" si="155"/>
        <v>0.85</v>
      </c>
      <c r="Q493" s="34">
        <f t="shared" si="155"/>
        <v>0.5</v>
      </c>
      <c r="R493" s="34">
        <f t="shared" si="155"/>
        <v>0.4</v>
      </c>
      <c r="S493" s="34">
        <f t="shared" si="155"/>
        <v>0.5</v>
      </c>
      <c r="T493" s="34">
        <f t="shared" si="155"/>
        <v>0.6</v>
      </c>
      <c r="U493" s="34">
        <f t="shared" si="155"/>
        <v>0.9</v>
      </c>
      <c r="V493" s="34">
        <f t="shared" si="155"/>
        <v>0.7</v>
      </c>
    </row>
    <row r="494" spans="1:22" hidden="1">
      <c r="A494" s="18">
        <v>11191</v>
      </c>
      <c r="B494" s="19">
        <v>38931</v>
      </c>
      <c r="C494" s="4" t="s">
        <v>46</v>
      </c>
      <c r="D494" s="4">
        <v>3.74</v>
      </c>
      <c r="E494" s="15">
        <v>3</v>
      </c>
      <c r="F494" s="15">
        <v>3</v>
      </c>
      <c r="G494" s="15">
        <v>1</v>
      </c>
      <c r="H494" s="15">
        <v>1</v>
      </c>
      <c r="I494" s="15">
        <v>5</v>
      </c>
      <c r="J494" s="15">
        <v>1</v>
      </c>
      <c r="K494" s="15">
        <v>5</v>
      </c>
      <c r="L494" s="16">
        <v>-5.3999999999999999E-2</v>
      </c>
      <c r="M494" t="str">
        <f t="shared" si="151"/>
        <v>N</v>
      </c>
      <c r="N494">
        <v>488</v>
      </c>
      <c r="O494" s="33">
        <f t="shared" si="152"/>
        <v>-5.5E-2</v>
      </c>
      <c r="P494" s="34">
        <f t="shared" si="155"/>
        <v>0.85</v>
      </c>
      <c r="Q494" s="34">
        <f t="shared" si="155"/>
        <v>0.5</v>
      </c>
      <c r="R494" s="34">
        <f t="shared" si="155"/>
        <v>0.4</v>
      </c>
      <c r="S494" s="34">
        <f t="shared" si="155"/>
        <v>0.5</v>
      </c>
      <c r="T494" s="34">
        <f t="shared" si="155"/>
        <v>0.6</v>
      </c>
      <c r="U494" s="34">
        <f t="shared" si="155"/>
        <v>0.9</v>
      </c>
      <c r="V494" s="34">
        <f t="shared" si="155"/>
        <v>0.7</v>
      </c>
    </row>
    <row r="495" spans="1:22" hidden="1">
      <c r="A495" s="18">
        <v>11266</v>
      </c>
      <c r="B495" s="19">
        <v>37118</v>
      </c>
      <c r="C495" s="4" t="s">
        <v>46</v>
      </c>
      <c r="D495" s="4">
        <v>0.27400000000000002</v>
      </c>
      <c r="E495" s="15">
        <v>1</v>
      </c>
      <c r="F495" s="15">
        <v>1</v>
      </c>
      <c r="G495" s="15">
        <v>1</v>
      </c>
      <c r="H495" s="15">
        <v>1</v>
      </c>
      <c r="I495" s="15">
        <v>5</v>
      </c>
      <c r="J495" s="15">
        <v>3</v>
      </c>
      <c r="K495" s="15">
        <v>1</v>
      </c>
      <c r="L495" s="16">
        <v>-5.3999999999999999E-2</v>
      </c>
      <c r="M495" t="str">
        <f t="shared" si="151"/>
        <v>N</v>
      </c>
      <c r="N495">
        <v>489</v>
      </c>
      <c r="O495" s="33">
        <f t="shared" si="152"/>
        <v>-5.5E-2</v>
      </c>
      <c r="P495" s="34">
        <f t="shared" si="155"/>
        <v>0.85</v>
      </c>
      <c r="Q495" s="34">
        <f t="shared" si="155"/>
        <v>0.5</v>
      </c>
      <c r="R495" s="34">
        <f t="shared" si="155"/>
        <v>0.45</v>
      </c>
      <c r="S495" s="34">
        <f t="shared" si="155"/>
        <v>0.55000000000000004</v>
      </c>
      <c r="T495" s="34">
        <f t="shared" si="155"/>
        <v>0.6</v>
      </c>
      <c r="U495" s="34">
        <f t="shared" si="155"/>
        <v>0.95</v>
      </c>
      <c r="V495" s="34">
        <f t="shared" si="155"/>
        <v>0.7</v>
      </c>
    </row>
    <row r="496" spans="1:22" hidden="1">
      <c r="A496" s="18">
        <v>11260</v>
      </c>
      <c r="B496" s="19">
        <v>38939</v>
      </c>
      <c r="C496" s="4" t="s">
        <v>46</v>
      </c>
      <c r="D496" s="4">
        <v>7.91</v>
      </c>
      <c r="E496" s="15">
        <v>4</v>
      </c>
      <c r="F496" s="15">
        <v>3</v>
      </c>
      <c r="G496" s="15">
        <v>1</v>
      </c>
      <c r="H496" s="15">
        <v>1</v>
      </c>
      <c r="I496" s="15">
        <v>1</v>
      </c>
      <c r="J496" s="15">
        <v>3</v>
      </c>
      <c r="K496" s="15">
        <v>1</v>
      </c>
      <c r="L496" s="16">
        <v>-5.3999999999999999E-2</v>
      </c>
      <c r="M496" t="str">
        <f t="shared" si="151"/>
        <v>N</v>
      </c>
      <c r="N496">
        <v>490</v>
      </c>
      <c r="O496" s="33">
        <f t="shared" si="152"/>
        <v>-5.6000000000000001E-2</v>
      </c>
      <c r="P496" s="34">
        <f t="shared" si="155"/>
        <v>0.9</v>
      </c>
      <c r="Q496" s="34">
        <f t="shared" si="155"/>
        <v>0.55000000000000004</v>
      </c>
      <c r="R496" s="34">
        <f t="shared" si="155"/>
        <v>0.5</v>
      </c>
      <c r="S496" s="34">
        <f t="shared" si="155"/>
        <v>0.6</v>
      </c>
      <c r="T496" s="34">
        <f t="shared" si="155"/>
        <v>0.6</v>
      </c>
      <c r="U496" s="34">
        <f t="shared" si="155"/>
        <v>0.95</v>
      </c>
      <c r="V496" s="34">
        <f t="shared" si="155"/>
        <v>0.75</v>
      </c>
    </row>
    <row r="497" spans="1:22" hidden="1">
      <c r="A497" s="18">
        <v>11165</v>
      </c>
      <c r="B497" s="19">
        <v>38931</v>
      </c>
      <c r="C497" s="4" t="s">
        <v>46</v>
      </c>
      <c r="D497" s="4">
        <v>2.2400000000000002</v>
      </c>
      <c r="E497" s="15">
        <v>3</v>
      </c>
      <c r="F497" s="15">
        <v>1</v>
      </c>
      <c r="G497" s="15">
        <v>1</v>
      </c>
      <c r="H497" s="15">
        <v>5</v>
      </c>
      <c r="I497" s="15">
        <v>1</v>
      </c>
      <c r="J497" s="15">
        <v>3</v>
      </c>
      <c r="K497" s="15">
        <v>5</v>
      </c>
      <c r="L497" s="16">
        <v>-5.3999999999999999E-2</v>
      </c>
      <c r="M497" t="str">
        <f t="shared" si="151"/>
        <v>N</v>
      </c>
      <c r="N497">
        <v>491</v>
      </c>
      <c r="O497" s="33">
        <f t="shared" si="152"/>
        <v>-5.7000000000000002E-2</v>
      </c>
      <c r="P497" s="34">
        <f t="shared" si="155"/>
        <v>0.9</v>
      </c>
      <c r="Q497" s="34">
        <f t="shared" si="155"/>
        <v>0.55000000000000004</v>
      </c>
      <c r="R497" s="34">
        <f t="shared" si="155"/>
        <v>0.55000000000000004</v>
      </c>
      <c r="S497" s="34">
        <f t="shared" si="155"/>
        <v>0.65</v>
      </c>
      <c r="T497" s="34">
        <f t="shared" si="155"/>
        <v>0.6</v>
      </c>
      <c r="U497" s="34">
        <f t="shared" si="155"/>
        <v>0.9</v>
      </c>
      <c r="V497" s="34">
        <f t="shared" si="155"/>
        <v>0.75</v>
      </c>
    </row>
    <row r="498" spans="1:22" hidden="1">
      <c r="A498" s="18">
        <v>11256</v>
      </c>
      <c r="B498" s="19">
        <v>37081</v>
      </c>
      <c r="C498" s="4" t="s">
        <v>46</v>
      </c>
      <c r="D498" s="4">
        <v>0.64300000000000002</v>
      </c>
      <c r="E498" s="15">
        <v>3</v>
      </c>
      <c r="F498" s="15">
        <v>1</v>
      </c>
      <c r="G498" s="15">
        <v>5</v>
      </c>
      <c r="H498" s="15">
        <v>1</v>
      </c>
      <c r="I498" s="15">
        <v>5</v>
      </c>
      <c r="J498" s="15">
        <v>5</v>
      </c>
      <c r="K498" s="15">
        <v>1</v>
      </c>
      <c r="L498" s="16">
        <v>-5.3999999999999999E-2</v>
      </c>
      <c r="M498" t="str">
        <f t="shared" si="151"/>
        <v>N</v>
      </c>
      <c r="N498">
        <v>492</v>
      </c>
      <c r="O498" s="33">
        <f t="shared" si="152"/>
        <v>-5.7000000000000002E-2</v>
      </c>
      <c r="P498" s="34">
        <f t="shared" si="155"/>
        <v>0.9</v>
      </c>
      <c r="Q498" s="34">
        <f t="shared" si="155"/>
        <v>0.55000000000000004</v>
      </c>
      <c r="R498" s="34">
        <f t="shared" si="155"/>
        <v>0.55000000000000004</v>
      </c>
      <c r="S498" s="34">
        <f t="shared" si="155"/>
        <v>0.6</v>
      </c>
      <c r="T498" s="34">
        <f t="shared" si="155"/>
        <v>0.65</v>
      </c>
      <c r="U498" s="34">
        <f t="shared" si="155"/>
        <v>0.9</v>
      </c>
      <c r="V498" s="34">
        <f t="shared" si="155"/>
        <v>0.7</v>
      </c>
    </row>
    <row r="499" spans="1:22" hidden="1">
      <c r="A499" s="18">
        <v>11255</v>
      </c>
      <c r="B499" s="19">
        <v>37081</v>
      </c>
      <c r="C499" s="4" t="s">
        <v>46</v>
      </c>
      <c r="D499" s="4">
        <v>5.86</v>
      </c>
      <c r="E499" s="15">
        <v>1</v>
      </c>
      <c r="F499" s="15">
        <v>1</v>
      </c>
      <c r="G499" s="15">
        <v>5</v>
      </c>
      <c r="H499" s="15">
        <v>5</v>
      </c>
      <c r="I499" s="15">
        <v>5</v>
      </c>
      <c r="J499" s="15">
        <v>3</v>
      </c>
      <c r="K499" s="15">
        <v>5</v>
      </c>
      <c r="L499" s="16">
        <v>-5.3999999999999999E-2</v>
      </c>
      <c r="M499" t="str">
        <f t="shared" si="151"/>
        <v>N</v>
      </c>
      <c r="N499">
        <v>493</v>
      </c>
      <c r="O499" s="33">
        <f t="shared" si="152"/>
        <v>-5.7000000000000002E-2</v>
      </c>
      <c r="P499" s="34">
        <f t="shared" si="155"/>
        <v>0.85</v>
      </c>
      <c r="Q499" s="34">
        <f t="shared" si="155"/>
        <v>0.55000000000000004</v>
      </c>
      <c r="R499" s="34">
        <f t="shared" si="155"/>
        <v>0.5</v>
      </c>
      <c r="S499" s="34">
        <f t="shared" si="155"/>
        <v>0.6</v>
      </c>
      <c r="T499" s="34">
        <f t="shared" si="155"/>
        <v>0.6</v>
      </c>
      <c r="U499" s="34">
        <f t="shared" si="155"/>
        <v>0.85</v>
      </c>
      <c r="V499" s="34">
        <f t="shared" si="155"/>
        <v>0.7</v>
      </c>
    </row>
    <row r="500" spans="1:22" hidden="1">
      <c r="A500" s="12">
        <v>11090</v>
      </c>
      <c r="B500" s="14">
        <v>37096</v>
      </c>
      <c r="C500" s="4" t="s">
        <v>44</v>
      </c>
      <c r="D500" s="4">
        <v>47.1</v>
      </c>
      <c r="E500" s="15">
        <v>5</v>
      </c>
      <c r="F500" s="15">
        <v>1</v>
      </c>
      <c r="G500" s="15">
        <v>1</v>
      </c>
      <c r="H500" s="15">
        <v>3</v>
      </c>
      <c r="I500" s="15">
        <v>5</v>
      </c>
      <c r="J500" s="15">
        <v>3</v>
      </c>
      <c r="K500" s="15">
        <v>5</v>
      </c>
      <c r="L500" s="16">
        <v>-5.3999999999999999E-2</v>
      </c>
      <c r="M500" t="str">
        <f t="shared" si="151"/>
        <v>N</v>
      </c>
      <c r="N500">
        <v>494</v>
      </c>
      <c r="O500" s="33">
        <f t="shared" si="152"/>
        <v>-5.7000000000000002E-2</v>
      </c>
      <c r="P500" s="34">
        <f t="shared" si="155"/>
        <v>0.85</v>
      </c>
      <c r="Q500" s="34">
        <f t="shared" si="155"/>
        <v>0.55000000000000004</v>
      </c>
      <c r="R500" s="34">
        <f t="shared" si="155"/>
        <v>0.45</v>
      </c>
      <c r="S500" s="34">
        <f t="shared" si="155"/>
        <v>0.55000000000000004</v>
      </c>
      <c r="T500" s="34">
        <f t="shared" si="155"/>
        <v>0.55000000000000004</v>
      </c>
      <c r="U500" s="34">
        <f t="shared" si="155"/>
        <v>0.8</v>
      </c>
      <c r="V500" s="34">
        <f t="shared" si="155"/>
        <v>0.65</v>
      </c>
    </row>
    <row r="501" spans="1:22" hidden="1">
      <c r="A501" s="18">
        <v>10974</v>
      </c>
      <c r="B501" s="19">
        <v>38936</v>
      </c>
      <c r="C501" s="4" t="s">
        <v>44</v>
      </c>
      <c r="D501" s="4">
        <v>853</v>
      </c>
      <c r="E501" s="15">
        <v>4</v>
      </c>
      <c r="F501" s="15">
        <v>5</v>
      </c>
      <c r="G501" s="15">
        <v>3</v>
      </c>
      <c r="H501" s="15">
        <v>5</v>
      </c>
      <c r="I501" s="15">
        <v>3</v>
      </c>
      <c r="J501" s="15">
        <v>5</v>
      </c>
      <c r="K501" s="15">
        <v>5</v>
      </c>
      <c r="L501" s="16">
        <v>-5.3999999999999999E-2</v>
      </c>
      <c r="M501" t="str">
        <f t="shared" si="151"/>
        <v>N</v>
      </c>
      <c r="N501">
        <v>495</v>
      </c>
      <c r="O501" s="33">
        <f t="shared" si="152"/>
        <v>-5.7000000000000002E-2</v>
      </c>
      <c r="P501" s="34">
        <f t="shared" si="155"/>
        <v>0.85</v>
      </c>
      <c r="Q501" s="34">
        <f t="shared" si="155"/>
        <v>0.6</v>
      </c>
      <c r="R501" s="34">
        <f t="shared" si="155"/>
        <v>0.45</v>
      </c>
      <c r="S501" s="34">
        <f t="shared" si="155"/>
        <v>0.5</v>
      </c>
      <c r="T501" s="34">
        <f t="shared" si="155"/>
        <v>0.5</v>
      </c>
      <c r="U501" s="34">
        <f t="shared" si="155"/>
        <v>0.8</v>
      </c>
      <c r="V501" s="34">
        <f t="shared" si="155"/>
        <v>0.6</v>
      </c>
    </row>
    <row r="502" spans="1:22" hidden="1">
      <c r="A502" s="18">
        <v>1663</v>
      </c>
      <c r="B502" s="19">
        <v>37690</v>
      </c>
      <c r="C502" s="4" t="s">
        <v>46</v>
      </c>
      <c r="D502" s="4">
        <v>5.5</v>
      </c>
      <c r="E502" s="15">
        <v>3</v>
      </c>
      <c r="F502" s="15">
        <v>5</v>
      </c>
      <c r="G502" s="15">
        <v>1</v>
      </c>
      <c r="H502" s="15">
        <v>1</v>
      </c>
      <c r="I502" s="15">
        <v>1</v>
      </c>
      <c r="J502" s="15">
        <v>3</v>
      </c>
      <c r="K502" s="15">
        <v>3</v>
      </c>
      <c r="L502" s="16">
        <v>-5.3999999999999999E-2</v>
      </c>
      <c r="M502" t="str">
        <f t="shared" si="151"/>
        <v>N</v>
      </c>
      <c r="N502">
        <v>496</v>
      </c>
      <c r="O502" s="33">
        <f t="shared" si="152"/>
        <v>-5.7000000000000002E-2</v>
      </c>
      <c r="P502" s="34">
        <f t="shared" si="155"/>
        <v>0.85</v>
      </c>
      <c r="Q502" s="34">
        <f t="shared" si="155"/>
        <v>0.6</v>
      </c>
      <c r="R502" s="34">
        <f t="shared" si="155"/>
        <v>0.4</v>
      </c>
      <c r="S502" s="34">
        <f t="shared" si="155"/>
        <v>0.5</v>
      </c>
      <c r="T502" s="34">
        <f t="shared" si="155"/>
        <v>0.5</v>
      </c>
      <c r="U502" s="34">
        <f t="shared" si="155"/>
        <v>0.8</v>
      </c>
      <c r="V502" s="34">
        <f t="shared" si="155"/>
        <v>0.55000000000000004</v>
      </c>
    </row>
    <row r="503" spans="1:22" hidden="1">
      <c r="A503" s="12">
        <v>11300</v>
      </c>
      <c r="B503" s="14">
        <v>37117</v>
      </c>
      <c r="C503" s="4" t="s">
        <v>46</v>
      </c>
      <c r="D503" s="4">
        <v>45.6</v>
      </c>
      <c r="E503" s="15">
        <v>4</v>
      </c>
      <c r="F503" s="15">
        <v>3</v>
      </c>
      <c r="G503" s="15">
        <v>1</v>
      </c>
      <c r="H503" s="15">
        <v>1</v>
      </c>
      <c r="I503" s="15">
        <v>1</v>
      </c>
      <c r="J503" s="15">
        <v>1</v>
      </c>
      <c r="K503" s="15">
        <v>5</v>
      </c>
      <c r="L503" s="16">
        <v>-5.5E-2</v>
      </c>
      <c r="M503" t="str">
        <f t="shared" si="151"/>
        <v>N</v>
      </c>
      <c r="N503">
        <v>497</v>
      </c>
      <c r="O503" s="33">
        <f t="shared" si="152"/>
        <v>-5.7000000000000002E-2</v>
      </c>
      <c r="P503" s="34">
        <f t="shared" ref="P503:V518" si="156">COUNTIF(E503:E522,"&gt;"&amp;$O$2)/COUNT(E503:E522)</f>
        <v>0.85</v>
      </c>
      <c r="Q503" s="34">
        <f t="shared" si="156"/>
        <v>0.6</v>
      </c>
      <c r="R503" s="34">
        <f t="shared" si="156"/>
        <v>0.4</v>
      </c>
      <c r="S503" s="34">
        <f t="shared" si="156"/>
        <v>0.5</v>
      </c>
      <c r="T503" s="34">
        <f t="shared" si="156"/>
        <v>0.55000000000000004</v>
      </c>
      <c r="U503" s="34">
        <f t="shared" si="156"/>
        <v>0.8</v>
      </c>
      <c r="V503" s="34">
        <f t="shared" si="156"/>
        <v>0.5</v>
      </c>
    </row>
    <row r="504" spans="1:22" hidden="1">
      <c r="A504" s="12">
        <v>11301</v>
      </c>
      <c r="B504" s="14">
        <v>37117</v>
      </c>
      <c r="C504" s="4" t="s">
        <v>46</v>
      </c>
      <c r="D504" s="4">
        <v>45.6</v>
      </c>
      <c r="E504" s="15">
        <v>2</v>
      </c>
      <c r="F504" s="15">
        <v>1</v>
      </c>
      <c r="G504" s="15">
        <v>1</v>
      </c>
      <c r="H504" s="15">
        <v>1</v>
      </c>
      <c r="I504" s="15">
        <v>3</v>
      </c>
      <c r="J504" s="15">
        <v>3</v>
      </c>
      <c r="K504" s="15">
        <v>5</v>
      </c>
      <c r="L504" s="16">
        <v>-5.5E-2</v>
      </c>
      <c r="M504" t="str">
        <f t="shared" si="151"/>
        <v>N</v>
      </c>
      <c r="N504">
        <v>498</v>
      </c>
      <c r="O504" s="33">
        <f t="shared" si="152"/>
        <v>-5.7000000000000002E-2</v>
      </c>
      <c r="P504" s="34">
        <f t="shared" si="156"/>
        <v>0.8</v>
      </c>
      <c r="Q504" s="34">
        <f t="shared" si="156"/>
        <v>0.55000000000000004</v>
      </c>
      <c r="R504" s="34">
        <f t="shared" si="156"/>
        <v>0.4</v>
      </c>
      <c r="S504" s="34">
        <f t="shared" si="156"/>
        <v>0.55000000000000004</v>
      </c>
      <c r="T504" s="34">
        <f t="shared" si="156"/>
        <v>0.6</v>
      </c>
      <c r="U504" s="34">
        <f t="shared" si="156"/>
        <v>0.8</v>
      </c>
      <c r="V504" s="34">
        <f t="shared" si="156"/>
        <v>0.5</v>
      </c>
    </row>
    <row r="505" spans="1:22" hidden="1">
      <c r="A505" s="18">
        <v>33240</v>
      </c>
      <c r="B505" s="19">
        <v>37470</v>
      </c>
      <c r="C505" s="4" t="s">
        <v>44</v>
      </c>
      <c r="D505" s="4">
        <v>39.9</v>
      </c>
      <c r="E505" s="15">
        <v>4</v>
      </c>
      <c r="F505" s="15">
        <v>5</v>
      </c>
      <c r="G505" s="15">
        <v>3</v>
      </c>
      <c r="H505" s="15">
        <v>1</v>
      </c>
      <c r="I505" s="15">
        <v>5</v>
      </c>
      <c r="J505" s="15">
        <v>5</v>
      </c>
      <c r="K505" s="15">
        <v>3</v>
      </c>
      <c r="L505" s="16">
        <v>-5.5E-2</v>
      </c>
      <c r="M505" t="str">
        <f t="shared" si="151"/>
        <v>N</v>
      </c>
      <c r="N505">
        <v>499</v>
      </c>
      <c r="O505" s="33">
        <f t="shared" si="152"/>
        <v>-5.7000000000000002E-2</v>
      </c>
      <c r="P505" s="34">
        <f t="shared" si="156"/>
        <v>0.8</v>
      </c>
      <c r="Q505" s="34">
        <f t="shared" si="156"/>
        <v>0.55000000000000004</v>
      </c>
      <c r="R505" s="34">
        <f t="shared" si="156"/>
        <v>0.45</v>
      </c>
      <c r="S505" s="34">
        <f t="shared" si="156"/>
        <v>0.55000000000000004</v>
      </c>
      <c r="T505" s="34">
        <f t="shared" si="156"/>
        <v>0.55000000000000004</v>
      </c>
      <c r="U505" s="34">
        <f t="shared" si="156"/>
        <v>0.75</v>
      </c>
      <c r="V505" s="34">
        <f t="shared" si="156"/>
        <v>0.5</v>
      </c>
    </row>
    <row r="506" spans="1:22">
      <c r="A506" s="12">
        <v>7380</v>
      </c>
      <c r="B506" s="14">
        <v>36627</v>
      </c>
      <c r="C506" s="4" t="s">
        <v>44</v>
      </c>
      <c r="D506" s="4">
        <v>125</v>
      </c>
      <c r="E506" s="15">
        <v>4</v>
      </c>
      <c r="F506" s="15">
        <v>1</v>
      </c>
      <c r="G506" s="15">
        <v>5</v>
      </c>
      <c r="H506" s="15">
        <v>5</v>
      </c>
      <c r="I506" s="15">
        <v>1</v>
      </c>
      <c r="J506" s="15">
        <v>3</v>
      </c>
      <c r="K506" s="15">
        <v>5</v>
      </c>
      <c r="L506" s="16">
        <v>-5.7000000000000002E-2</v>
      </c>
      <c r="M506" t="str">
        <f t="shared" si="151"/>
        <v>Y</v>
      </c>
      <c r="N506">
        <v>500</v>
      </c>
      <c r="O506" s="33">
        <f t="shared" si="152"/>
        <v>-5.7500000000000002E-2</v>
      </c>
      <c r="P506" s="34">
        <f t="shared" si="156"/>
        <v>0.8</v>
      </c>
      <c r="Q506" s="34">
        <f t="shared" si="156"/>
        <v>0.55000000000000004</v>
      </c>
      <c r="R506" s="34">
        <f t="shared" si="156"/>
        <v>0.45</v>
      </c>
      <c r="S506" s="34">
        <f t="shared" si="156"/>
        <v>0.55000000000000004</v>
      </c>
      <c r="T506" s="34">
        <f t="shared" si="156"/>
        <v>0.55000000000000004</v>
      </c>
      <c r="U506" s="34">
        <f t="shared" si="156"/>
        <v>0.75</v>
      </c>
      <c r="V506" s="34">
        <f t="shared" si="156"/>
        <v>0.45</v>
      </c>
    </row>
    <row r="507" spans="1:22" hidden="1">
      <c r="A507" s="12">
        <v>7381</v>
      </c>
      <c r="B507" s="14">
        <v>37168</v>
      </c>
      <c r="C507" s="4" t="s">
        <v>44</v>
      </c>
      <c r="D507" s="4">
        <v>125</v>
      </c>
      <c r="E507" s="15">
        <v>4</v>
      </c>
      <c r="F507" s="15">
        <v>1</v>
      </c>
      <c r="G507" s="15">
        <v>3</v>
      </c>
      <c r="H507" s="15">
        <v>5</v>
      </c>
      <c r="I507" s="15">
        <v>5</v>
      </c>
      <c r="J507" s="15">
        <v>5</v>
      </c>
      <c r="K507" s="15">
        <v>5</v>
      </c>
      <c r="L507" s="16">
        <v>-5.7000000000000002E-2</v>
      </c>
      <c r="M507" t="str">
        <f t="shared" si="151"/>
        <v>N</v>
      </c>
      <c r="N507">
        <v>501</v>
      </c>
      <c r="O507" s="33">
        <f t="shared" si="152"/>
        <v>-5.8999999999999997E-2</v>
      </c>
      <c r="P507" s="34">
        <f t="shared" si="156"/>
        <v>0.8</v>
      </c>
      <c r="Q507" s="34">
        <f t="shared" si="156"/>
        <v>0.6</v>
      </c>
      <c r="R507" s="34">
        <f t="shared" si="156"/>
        <v>0.45</v>
      </c>
      <c r="S507" s="34">
        <f t="shared" si="156"/>
        <v>0.55000000000000004</v>
      </c>
      <c r="T507" s="34">
        <f t="shared" si="156"/>
        <v>0.6</v>
      </c>
      <c r="U507" s="34">
        <f t="shared" si="156"/>
        <v>0.75</v>
      </c>
      <c r="V507" s="34">
        <f t="shared" si="156"/>
        <v>0.45</v>
      </c>
    </row>
    <row r="508" spans="1:22" hidden="1">
      <c r="A508" s="12">
        <v>7382</v>
      </c>
      <c r="B508" s="14">
        <v>37366</v>
      </c>
      <c r="C508" s="4" t="s">
        <v>44</v>
      </c>
      <c r="D508" s="4">
        <v>125</v>
      </c>
      <c r="E508" s="15">
        <v>4</v>
      </c>
      <c r="F508" s="15">
        <v>5</v>
      </c>
      <c r="G508" s="15">
        <v>1</v>
      </c>
      <c r="H508" s="15">
        <v>1</v>
      </c>
      <c r="I508" s="15">
        <v>1</v>
      </c>
      <c r="J508" s="15">
        <v>5</v>
      </c>
      <c r="K508" s="15">
        <v>1</v>
      </c>
      <c r="L508" s="16">
        <v>-5.7000000000000002E-2</v>
      </c>
      <c r="M508" t="str">
        <f t="shared" si="151"/>
        <v>N</v>
      </c>
      <c r="N508">
        <v>502</v>
      </c>
      <c r="O508" s="33">
        <f t="shared" si="152"/>
        <v>-0.06</v>
      </c>
      <c r="P508" s="34">
        <f t="shared" si="156"/>
        <v>0.75</v>
      </c>
      <c r="Q508" s="34">
        <f t="shared" si="156"/>
        <v>0.65</v>
      </c>
      <c r="R508" s="34">
        <f t="shared" si="156"/>
        <v>0.45</v>
      </c>
      <c r="S508" s="34">
        <f t="shared" si="156"/>
        <v>0.5</v>
      </c>
      <c r="T508" s="34">
        <f t="shared" si="156"/>
        <v>0.55000000000000004</v>
      </c>
      <c r="U508" s="34">
        <f t="shared" si="156"/>
        <v>0.7</v>
      </c>
      <c r="V508" s="34">
        <f t="shared" si="156"/>
        <v>0.4</v>
      </c>
    </row>
    <row r="509" spans="1:22" hidden="1">
      <c r="A509" s="12">
        <v>7384</v>
      </c>
      <c r="B509" s="14">
        <v>37561</v>
      </c>
      <c r="C509" s="4" t="s">
        <v>44</v>
      </c>
      <c r="D509" s="4">
        <v>125</v>
      </c>
      <c r="E509" s="15">
        <v>5</v>
      </c>
      <c r="F509" s="15">
        <v>5</v>
      </c>
      <c r="G509" s="15">
        <v>5</v>
      </c>
      <c r="H509" s="15">
        <v>5</v>
      </c>
      <c r="I509" s="15">
        <v>5</v>
      </c>
      <c r="J509" s="15">
        <v>5</v>
      </c>
      <c r="K509" s="15">
        <v>5</v>
      </c>
      <c r="L509" s="16">
        <v>-5.7000000000000002E-2</v>
      </c>
      <c r="M509" t="str">
        <f t="shared" si="151"/>
        <v>N</v>
      </c>
      <c r="N509">
        <v>503</v>
      </c>
      <c r="O509" s="33">
        <f t="shared" si="152"/>
        <v>-0.06</v>
      </c>
      <c r="P509" s="34">
        <f t="shared" si="156"/>
        <v>0.75</v>
      </c>
      <c r="Q509" s="34">
        <f t="shared" si="156"/>
        <v>0.65</v>
      </c>
      <c r="R509" s="34">
        <f t="shared" si="156"/>
        <v>0.5</v>
      </c>
      <c r="S509" s="34">
        <f t="shared" si="156"/>
        <v>0.5</v>
      </c>
      <c r="T509" s="34">
        <f t="shared" si="156"/>
        <v>0.55000000000000004</v>
      </c>
      <c r="U509" s="34">
        <f t="shared" si="156"/>
        <v>0.7</v>
      </c>
      <c r="V509" s="34">
        <f t="shared" si="156"/>
        <v>0.45</v>
      </c>
    </row>
    <row r="510" spans="1:22" hidden="1">
      <c r="A510" s="12">
        <v>7385</v>
      </c>
      <c r="B510" s="14">
        <v>38874</v>
      </c>
      <c r="C510" s="4" t="s">
        <v>44</v>
      </c>
      <c r="D510" s="4">
        <v>125</v>
      </c>
      <c r="E510" s="15">
        <v>5</v>
      </c>
      <c r="F510" s="15">
        <v>5</v>
      </c>
      <c r="G510" s="15">
        <v>1</v>
      </c>
      <c r="H510" s="15">
        <v>3</v>
      </c>
      <c r="I510" s="15">
        <v>1</v>
      </c>
      <c r="J510" s="15">
        <v>5</v>
      </c>
      <c r="K510" s="15">
        <v>1</v>
      </c>
      <c r="L510" s="16">
        <v>-5.7000000000000002E-2</v>
      </c>
      <c r="M510" t="str">
        <f t="shared" si="151"/>
        <v>N</v>
      </c>
      <c r="N510">
        <v>504</v>
      </c>
      <c r="O510" s="33">
        <f t="shared" si="152"/>
        <v>-0.06</v>
      </c>
      <c r="P510" s="34">
        <f t="shared" si="156"/>
        <v>0.75</v>
      </c>
      <c r="Q510" s="34">
        <f t="shared" si="156"/>
        <v>0.65</v>
      </c>
      <c r="R510" s="34">
        <f t="shared" si="156"/>
        <v>0.45</v>
      </c>
      <c r="S510" s="34">
        <f t="shared" si="156"/>
        <v>0.45</v>
      </c>
      <c r="T510" s="34">
        <f t="shared" si="156"/>
        <v>0.5</v>
      </c>
      <c r="U510" s="34">
        <f t="shared" si="156"/>
        <v>0.7</v>
      </c>
      <c r="V510" s="34">
        <f t="shared" si="156"/>
        <v>0.4</v>
      </c>
    </row>
    <row r="511" spans="1:22" hidden="1">
      <c r="A511" s="12">
        <v>7386</v>
      </c>
      <c r="B511" s="14">
        <v>39223</v>
      </c>
      <c r="C511" s="4" t="s">
        <v>44</v>
      </c>
      <c r="D511" s="4">
        <v>125</v>
      </c>
      <c r="E511" s="15">
        <v>3</v>
      </c>
      <c r="F511" s="15">
        <v>3</v>
      </c>
      <c r="G511" s="15">
        <v>1</v>
      </c>
      <c r="H511" s="15">
        <v>1</v>
      </c>
      <c r="I511" s="15">
        <v>1</v>
      </c>
      <c r="J511" s="15">
        <v>3</v>
      </c>
      <c r="K511" s="15">
        <v>1</v>
      </c>
      <c r="L511" s="16">
        <v>-5.7000000000000002E-2</v>
      </c>
      <c r="M511" t="str">
        <f t="shared" si="151"/>
        <v>N</v>
      </c>
      <c r="N511">
        <v>505</v>
      </c>
      <c r="O511" s="33">
        <f t="shared" si="152"/>
        <v>-6.1499999999999999E-2</v>
      </c>
      <c r="P511" s="34">
        <f t="shared" si="156"/>
        <v>0.75</v>
      </c>
      <c r="Q511" s="34">
        <f t="shared" si="156"/>
        <v>0.65</v>
      </c>
      <c r="R511" s="34">
        <f t="shared" si="156"/>
        <v>0.45</v>
      </c>
      <c r="S511" s="34">
        <f t="shared" si="156"/>
        <v>0.4</v>
      </c>
      <c r="T511" s="34">
        <f t="shared" si="156"/>
        <v>0.5</v>
      </c>
      <c r="U511" s="34">
        <f t="shared" si="156"/>
        <v>0.7</v>
      </c>
      <c r="V511" s="34">
        <f t="shared" si="156"/>
        <v>0.4</v>
      </c>
    </row>
    <row r="512" spans="1:22" hidden="1">
      <c r="A512" s="12">
        <v>7387</v>
      </c>
      <c r="B512" s="14">
        <v>39329</v>
      </c>
      <c r="C512" s="4" t="s">
        <v>44</v>
      </c>
      <c r="D512" s="4">
        <v>125</v>
      </c>
      <c r="E512" s="15">
        <v>3</v>
      </c>
      <c r="F512" s="15">
        <v>1</v>
      </c>
      <c r="G512" s="15">
        <v>1</v>
      </c>
      <c r="H512" s="15">
        <v>5</v>
      </c>
      <c r="I512" s="15">
        <v>5</v>
      </c>
      <c r="J512" s="15">
        <v>5</v>
      </c>
      <c r="K512" s="15">
        <v>5</v>
      </c>
      <c r="L512" s="16">
        <v>-5.7000000000000002E-2</v>
      </c>
      <c r="M512" t="str">
        <f t="shared" si="151"/>
        <v>N</v>
      </c>
      <c r="N512">
        <v>506</v>
      </c>
      <c r="O512" s="33">
        <f t="shared" si="152"/>
        <v>-6.3E-2</v>
      </c>
      <c r="P512" s="34">
        <f t="shared" si="156"/>
        <v>0.7</v>
      </c>
      <c r="Q512" s="34">
        <f t="shared" si="156"/>
        <v>0.65</v>
      </c>
      <c r="R512" s="34">
        <f t="shared" si="156"/>
        <v>0.45</v>
      </c>
      <c r="S512" s="34">
        <f t="shared" si="156"/>
        <v>0.4</v>
      </c>
      <c r="T512" s="34">
        <f t="shared" si="156"/>
        <v>0.5</v>
      </c>
      <c r="U512" s="34">
        <f t="shared" si="156"/>
        <v>0.7</v>
      </c>
      <c r="V512" s="34">
        <f t="shared" si="156"/>
        <v>0.45</v>
      </c>
    </row>
    <row r="513" spans="1:22" hidden="1">
      <c r="A513" s="12">
        <v>39185</v>
      </c>
      <c r="B513" s="14">
        <v>39728</v>
      </c>
      <c r="C513" s="4" t="s">
        <v>44</v>
      </c>
      <c r="D513" s="4">
        <v>125</v>
      </c>
      <c r="E513" s="15">
        <v>5</v>
      </c>
      <c r="F513" s="15">
        <v>1</v>
      </c>
      <c r="G513" s="15">
        <v>5</v>
      </c>
      <c r="H513" s="15">
        <v>5</v>
      </c>
      <c r="I513" s="15">
        <v>5</v>
      </c>
      <c r="J513" s="15">
        <v>5</v>
      </c>
      <c r="K513" s="15">
        <v>5</v>
      </c>
      <c r="L513" s="16">
        <v>-5.7000000000000002E-2</v>
      </c>
      <c r="M513" t="str">
        <f t="shared" si="151"/>
        <v>N</v>
      </c>
      <c r="N513">
        <v>507</v>
      </c>
      <c r="O513" s="33">
        <f t="shared" si="152"/>
        <v>-6.3500000000000001E-2</v>
      </c>
      <c r="P513" s="34">
        <f t="shared" si="156"/>
        <v>0.7</v>
      </c>
      <c r="Q513" s="34">
        <f t="shared" si="156"/>
        <v>0.7</v>
      </c>
      <c r="R513" s="34">
        <f t="shared" si="156"/>
        <v>0.5</v>
      </c>
      <c r="S513" s="34">
        <f t="shared" si="156"/>
        <v>0.4</v>
      </c>
      <c r="T513" s="34">
        <f t="shared" si="156"/>
        <v>0.45</v>
      </c>
      <c r="U513" s="34">
        <f t="shared" si="156"/>
        <v>0.7</v>
      </c>
      <c r="V513" s="34">
        <f t="shared" si="156"/>
        <v>0.45</v>
      </c>
    </row>
    <row r="514" spans="1:22" hidden="1">
      <c r="A514" s="12">
        <v>6412</v>
      </c>
      <c r="B514" s="14">
        <v>38113</v>
      </c>
      <c r="C514" s="4" t="s">
        <v>48</v>
      </c>
      <c r="D514" s="4">
        <v>96.4</v>
      </c>
      <c r="E514" s="15">
        <v>4</v>
      </c>
      <c r="F514" s="15">
        <v>3</v>
      </c>
      <c r="G514" s="15">
        <v>5</v>
      </c>
      <c r="H514" s="15">
        <v>5</v>
      </c>
      <c r="I514" s="15">
        <v>5</v>
      </c>
      <c r="J514" s="15">
        <v>3</v>
      </c>
      <c r="K514" s="15">
        <v>5</v>
      </c>
      <c r="L514" s="16">
        <v>-5.7000000000000002E-2</v>
      </c>
      <c r="M514" t="str">
        <f t="shared" si="151"/>
        <v>N</v>
      </c>
      <c r="N514">
        <v>508</v>
      </c>
      <c r="O514" s="33">
        <f t="shared" si="152"/>
        <v>-6.4000000000000001E-2</v>
      </c>
      <c r="P514" s="34">
        <f t="shared" si="156"/>
        <v>0.7</v>
      </c>
      <c r="Q514" s="34">
        <f t="shared" si="156"/>
        <v>0.75</v>
      </c>
      <c r="R514" s="34">
        <f t="shared" si="156"/>
        <v>0.5</v>
      </c>
      <c r="S514" s="34">
        <f t="shared" si="156"/>
        <v>0.4</v>
      </c>
      <c r="T514" s="34">
        <f t="shared" si="156"/>
        <v>0.4</v>
      </c>
      <c r="U514" s="34">
        <f t="shared" si="156"/>
        <v>0.7</v>
      </c>
      <c r="V514" s="34">
        <f t="shared" si="156"/>
        <v>0.45</v>
      </c>
    </row>
    <row r="515" spans="1:22" hidden="1">
      <c r="A515" s="12">
        <v>6413</v>
      </c>
      <c r="B515" s="14">
        <v>38230</v>
      </c>
      <c r="C515" s="4" t="s">
        <v>48</v>
      </c>
      <c r="D515" s="4">
        <v>96.4</v>
      </c>
      <c r="E515" s="15">
        <v>4</v>
      </c>
      <c r="F515" s="15">
        <v>3</v>
      </c>
      <c r="G515" s="15">
        <v>5</v>
      </c>
      <c r="H515" s="15">
        <v>5</v>
      </c>
      <c r="I515" s="15">
        <v>5</v>
      </c>
      <c r="J515" s="15">
        <v>5</v>
      </c>
      <c r="K515" s="15">
        <v>5</v>
      </c>
      <c r="L515" s="16">
        <v>-5.7000000000000002E-2</v>
      </c>
      <c r="M515" t="str">
        <f t="shared" si="151"/>
        <v>N</v>
      </c>
      <c r="N515">
        <v>509</v>
      </c>
      <c r="O515" s="33">
        <f t="shared" si="152"/>
        <v>-6.4000000000000001E-2</v>
      </c>
      <c r="P515" s="34">
        <f t="shared" si="156"/>
        <v>0.65</v>
      </c>
      <c r="Q515" s="34">
        <f t="shared" si="156"/>
        <v>0.7</v>
      </c>
      <c r="R515" s="34">
        <f t="shared" si="156"/>
        <v>0.5</v>
      </c>
      <c r="S515" s="34">
        <f t="shared" si="156"/>
        <v>0.4</v>
      </c>
      <c r="T515" s="34">
        <f t="shared" si="156"/>
        <v>0.35</v>
      </c>
      <c r="U515" s="34">
        <f t="shared" si="156"/>
        <v>0.65</v>
      </c>
      <c r="V515" s="34">
        <f t="shared" si="156"/>
        <v>0.45</v>
      </c>
    </row>
    <row r="516" spans="1:22" hidden="1">
      <c r="A516" s="18">
        <v>34607</v>
      </c>
      <c r="B516" s="19">
        <v>39171</v>
      </c>
      <c r="C516" s="4" t="s">
        <v>48</v>
      </c>
      <c r="D516" s="4">
        <v>9.59</v>
      </c>
      <c r="E516" s="15">
        <v>3</v>
      </c>
      <c r="F516" s="15">
        <v>5</v>
      </c>
      <c r="G516" s="15">
        <v>3</v>
      </c>
      <c r="H516" s="15">
        <v>3</v>
      </c>
      <c r="I516" s="15">
        <v>1</v>
      </c>
      <c r="J516" s="15">
        <v>1</v>
      </c>
      <c r="K516" s="15">
        <v>1</v>
      </c>
      <c r="L516" s="16">
        <v>-5.8000000000000003E-2</v>
      </c>
      <c r="M516" t="str">
        <f t="shared" si="151"/>
        <v>N</v>
      </c>
      <c r="N516">
        <v>510</v>
      </c>
      <c r="O516" s="33">
        <f t="shared" si="152"/>
        <v>-6.4000000000000001E-2</v>
      </c>
      <c r="P516" s="34">
        <f t="shared" si="156"/>
        <v>0.65</v>
      </c>
      <c r="Q516" s="34">
        <f t="shared" si="156"/>
        <v>0.7</v>
      </c>
      <c r="R516" s="34">
        <f t="shared" si="156"/>
        <v>0.5</v>
      </c>
      <c r="S516" s="34">
        <f t="shared" si="156"/>
        <v>0.4</v>
      </c>
      <c r="T516" s="34">
        <f t="shared" si="156"/>
        <v>0.3</v>
      </c>
      <c r="U516" s="34">
        <f t="shared" si="156"/>
        <v>0.6</v>
      </c>
      <c r="V516" s="34">
        <f t="shared" si="156"/>
        <v>0.45</v>
      </c>
    </row>
    <row r="517" spans="1:22" hidden="1">
      <c r="A517" s="18">
        <v>11331</v>
      </c>
      <c r="B517" s="19">
        <v>38923</v>
      </c>
      <c r="C517" s="4" t="s">
        <v>46</v>
      </c>
      <c r="D517" s="4">
        <v>0.72699999999999998</v>
      </c>
      <c r="E517" s="15">
        <v>3</v>
      </c>
      <c r="F517" s="15">
        <v>1</v>
      </c>
      <c r="G517" s="15">
        <v>1</v>
      </c>
      <c r="H517" s="15">
        <v>1</v>
      </c>
      <c r="I517" s="15">
        <v>5</v>
      </c>
      <c r="J517" s="15">
        <v>3</v>
      </c>
      <c r="K517" s="15">
        <v>1</v>
      </c>
      <c r="L517" s="16">
        <v>-0.06</v>
      </c>
      <c r="M517" t="str">
        <f t="shared" si="151"/>
        <v>N</v>
      </c>
      <c r="N517">
        <v>511</v>
      </c>
      <c r="O517" s="33">
        <f t="shared" si="152"/>
        <v>-6.4500000000000002E-2</v>
      </c>
      <c r="P517" s="34">
        <f t="shared" si="156"/>
        <v>0.6</v>
      </c>
      <c r="Q517" s="34">
        <f t="shared" si="156"/>
        <v>0.65</v>
      </c>
      <c r="R517" s="34">
        <f t="shared" si="156"/>
        <v>0.45</v>
      </c>
      <c r="S517" s="34">
        <f t="shared" si="156"/>
        <v>0.35</v>
      </c>
      <c r="T517" s="34">
        <f t="shared" si="156"/>
        <v>0.35</v>
      </c>
      <c r="U517" s="34">
        <f t="shared" si="156"/>
        <v>0.65</v>
      </c>
      <c r="V517" s="34">
        <f t="shared" si="156"/>
        <v>0.5</v>
      </c>
    </row>
    <row r="518" spans="1:22" hidden="1">
      <c r="A518" s="18">
        <v>36801</v>
      </c>
      <c r="B518" s="19">
        <v>37742</v>
      </c>
      <c r="C518" s="4" t="s">
        <v>48</v>
      </c>
      <c r="D518" s="4">
        <v>1.05</v>
      </c>
      <c r="E518" s="15">
        <v>1</v>
      </c>
      <c r="F518" s="15">
        <v>1</v>
      </c>
      <c r="G518" s="15">
        <v>1</v>
      </c>
      <c r="H518" s="15">
        <v>1</v>
      </c>
      <c r="I518" s="15">
        <v>1</v>
      </c>
      <c r="J518" s="15">
        <v>1</v>
      </c>
      <c r="K518" s="15">
        <v>1</v>
      </c>
      <c r="L518" s="16">
        <v>-0.06</v>
      </c>
      <c r="M518" t="str">
        <f t="shared" si="151"/>
        <v>N</v>
      </c>
      <c r="N518">
        <v>512</v>
      </c>
      <c r="O518" s="33">
        <f t="shared" si="152"/>
        <v>-6.5000000000000002E-2</v>
      </c>
      <c r="P518" s="34">
        <f t="shared" si="156"/>
        <v>0.6</v>
      </c>
      <c r="Q518" s="34">
        <f t="shared" si="156"/>
        <v>0.65</v>
      </c>
      <c r="R518" s="34">
        <f t="shared" si="156"/>
        <v>0.5</v>
      </c>
      <c r="S518" s="34">
        <f t="shared" si="156"/>
        <v>0.4</v>
      </c>
      <c r="T518" s="34">
        <f t="shared" si="156"/>
        <v>0.35</v>
      </c>
      <c r="U518" s="34">
        <f t="shared" si="156"/>
        <v>0.6</v>
      </c>
      <c r="V518" s="34">
        <f t="shared" si="156"/>
        <v>0.55000000000000004</v>
      </c>
    </row>
    <row r="519" spans="1:22" hidden="1">
      <c r="A519" s="18">
        <v>36803</v>
      </c>
      <c r="B519" s="19">
        <v>37730</v>
      </c>
      <c r="C519" s="4" t="s">
        <v>46</v>
      </c>
      <c r="D519" s="4">
        <v>0.77100000000000002</v>
      </c>
      <c r="E519" s="15">
        <v>1</v>
      </c>
      <c r="F519" s="15">
        <v>1</v>
      </c>
      <c r="G519" s="15">
        <v>1</v>
      </c>
      <c r="H519" s="15">
        <v>1</v>
      </c>
      <c r="I519" s="15">
        <v>1</v>
      </c>
      <c r="J519" s="15">
        <v>1</v>
      </c>
      <c r="K519" s="15">
        <v>1</v>
      </c>
      <c r="L519" s="16">
        <v>-0.06</v>
      </c>
      <c r="M519" t="str">
        <f t="shared" ref="M519:M582" si="157">IF(MOD(N519,20)=0,"Y","N")</f>
        <v>N</v>
      </c>
      <c r="N519">
        <v>513</v>
      </c>
      <c r="O519" s="33">
        <f t="shared" ref="O519:O582" si="158">MEDIAN(L519:L538)</f>
        <v>-6.5000000000000002E-2</v>
      </c>
      <c r="P519" s="34">
        <f t="shared" ref="P519:V534" si="159">COUNTIF(E519:E538,"&gt;"&amp;$O$2)/COUNT(E519:E538)</f>
        <v>0.65</v>
      </c>
      <c r="Q519" s="34">
        <f t="shared" si="159"/>
        <v>0.7</v>
      </c>
      <c r="R519" s="34">
        <f t="shared" si="159"/>
        <v>0.5</v>
      </c>
      <c r="S519" s="34">
        <f t="shared" si="159"/>
        <v>0.45</v>
      </c>
      <c r="T519" s="34">
        <f t="shared" si="159"/>
        <v>0.4</v>
      </c>
      <c r="U519" s="34">
        <f t="shared" si="159"/>
        <v>0.65</v>
      </c>
      <c r="V519" s="34">
        <f t="shared" si="159"/>
        <v>0.6</v>
      </c>
    </row>
    <row r="520" spans="1:22" hidden="1">
      <c r="A520" s="18">
        <v>36813</v>
      </c>
      <c r="B520" s="19">
        <v>37715</v>
      </c>
      <c r="C520" s="4" t="s">
        <v>46</v>
      </c>
      <c r="D520" s="4">
        <v>4.6500000000000004</v>
      </c>
      <c r="E520" s="15">
        <v>5</v>
      </c>
      <c r="F520" s="15">
        <v>3</v>
      </c>
      <c r="G520" s="15">
        <v>1</v>
      </c>
      <c r="H520" s="15">
        <v>1</v>
      </c>
      <c r="I520" s="15">
        <v>1</v>
      </c>
      <c r="J520" s="15">
        <v>5</v>
      </c>
      <c r="K520" s="15">
        <v>1</v>
      </c>
      <c r="L520" s="16">
        <v>-0.06</v>
      </c>
      <c r="M520" t="str">
        <f t="shared" si="157"/>
        <v>N</v>
      </c>
      <c r="N520">
        <v>514</v>
      </c>
      <c r="O520" s="33">
        <f t="shared" si="158"/>
        <v>-6.5000000000000002E-2</v>
      </c>
      <c r="P520" s="34">
        <f t="shared" si="159"/>
        <v>0.7</v>
      </c>
      <c r="Q520" s="34">
        <f t="shared" si="159"/>
        <v>0.75</v>
      </c>
      <c r="R520" s="34">
        <f t="shared" si="159"/>
        <v>0.55000000000000004</v>
      </c>
      <c r="S520" s="34">
        <f t="shared" si="159"/>
        <v>0.45</v>
      </c>
      <c r="T520" s="34">
        <f t="shared" si="159"/>
        <v>0.4</v>
      </c>
      <c r="U520" s="34">
        <f t="shared" si="159"/>
        <v>0.65</v>
      </c>
      <c r="V520" s="34">
        <f t="shared" si="159"/>
        <v>0.6</v>
      </c>
    </row>
    <row r="521" spans="1:22" hidden="1">
      <c r="A521" s="12">
        <v>11030</v>
      </c>
      <c r="B521" s="14">
        <v>37117</v>
      </c>
      <c r="C521" s="4" t="s">
        <v>46</v>
      </c>
      <c r="D521" s="4">
        <v>277</v>
      </c>
      <c r="E521" s="15">
        <v>5</v>
      </c>
      <c r="F521" s="15">
        <v>5</v>
      </c>
      <c r="G521" s="15">
        <v>1</v>
      </c>
      <c r="H521" s="15">
        <v>3</v>
      </c>
      <c r="I521" s="15">
        <v>5</v>
      </c>
      <c r="J521" s="15">
        <v>5</v>
      </c>
      <c r="K521" s="15">
        <v>1</v>
      </c>
      <c r="L521" s="16">
        <v>-6.3E-2</v>
      </c>
      <c r="M521" t="str">
        <f t="shared" si="157"/>
        <v>N</v>
      </c>
      <c r="N521">
        <v>515</v>
      </c>
      <c r="O521" s="33">
        <f t="shared" si="158"/>
        <v>-6.5000000000000002E-2</v>
      </c>
      <c r="P521" s="34">
        <f t="shared" si="159"/>
        <v>0.7</v>
      </c>
      <c r="Q521" s="34">
        <f t="shared" si="159"/>
        <v>0.75</v>
      </c>
      <c r="R521" s="34">
        <f t="shared" si="159"/>
        <v>0.6</v>
      </c>
      <c r="S521" s="34">
        <f t="shared" si="159"/>
        <v>0.5</v>
      </c>
      <c r="T521" s="34">
        <f t="shared" si="159"/>
        <v>0.4</v>
      </c>
      <c r="U521" s="34">
        <f t="shared" si="159"/>
        <v>0.65</v>
      </c>
      <c r="V521" s="34">
        <f t="shared" si="159"/>
        <v>0.65</v>
      </c>
    </row>
    <row r="522" spans="1:22" hidden="1">
      <c r="A522" s="12">
        <v>11031</v>
      </c>
      <c r="B522" s="14">
        <v>38930</v>
      </c>
      <c r="C522" s="4" t="s">
        <v>46</v>
      </c>
      <c r="D522" s="4">
        <v>277</v>
      </c>
      <c r="E522" s="15">
        <v>5</v>
      </c>
      <c r="F522" s="15">
        <v>3</v>
      </c>
      <c r="G522" s="15">
        <v>1</v>
      </c>
      <c r="H522" s="15">
        <v>1</v>
      </c>
      <c r="I522" s="15">
        <v>5</v>
      </c>
      <c r="J522" s="15">
        <v>5</v>
      </c>
      <c r="K522" s="15">
        <v>1</v>
      </c>
      <c r="L522" s="16">
        <v>-6.3E-2</v>
      </c>
      <c r="M522" t="str">
        <f t="shared" si="157"/>
        <v>N</v>
      </c>
      <c r="N522">
        <v>516</v>
      </c>
      <c r="O522" s="33">
        <f t="shared" si="158"/>
        <v>-6.5000000000000002E-2</v>
      </c>
      <c r="P522" s="34">
        <f t="shared" si="159"/>
        <v>0.7</v>
      </c>
      <c r="Q522" s="34">
        <f t="shared" si="159"/>
        <v>0.75</v>
      </c>
      <c r="R522" s="34">
        <f t="shared" si="159"/>
        <v>0.6</v>
      </c>
      <c r="S522" s="34">
        <f t="shared" si="159"/>
        <v>0.5</v>
      </c>
      <c r="T522" s="34">
        <f t="shared" si="159"/>
        <v>0.35</v>
      </c>
      <c r="U522" s="34">
        <f t="shared" si="159"/>
        <v>0.65</v>
      </c>
      <c r="V522" s="34">
        <f t="shared" si="159"/>
        <v>0.65</v>
      </c>
    </row>
    <row r="523" spans="1:22" hidden="1">
      <c r="A523" s="18">
        <v>11284</v>
      </c>
      <c r="B523" s="19">
        <v>38930</v>
      </c>
      <c r="C523" s="4" t="s">
        <v>44</v>
      </c>
      <c r="D523" s="4">
        <v>16.7</v>
      </c>
      <c r="E523" s="15">
        <v>1</v>
      </c>
      <c r="F523" s="15">
        <v>1</v>
      </c>
      <c r="G523" s="15">
        <v>1</v>
      </c>
      <c r="H523" s="15">
        <v>5</v>
      </c>
      <c r="I523" s="15">
        <v>5</v>
      </c>
      <c r="J523" s="15">
        <v>1</v>
      </c>
      <c r="K523" s="15">
        <v>5</v>
      </c>
      <c r="L523" s="16">
        <v>-6.4000000000000001E-2</v>
      </c>
      <c r="M523" t="str">
        <f t="shared" si="157"/>
        <v>N</v>
      </c>
      <c r="N523">
        <v>517</v>
      </c>
      <c r="O523" s="33">
        <f t="shared" si="158"/>
        <v>-6.5000000000000002E-2</v>
      </c>
      <c r="P523" s="34">
        <f t="shared" si="159"/>
        <v>0.7</v>
      </c>
      <c r="Q523" s="34">
        <f t="shared" si="159"/>
        <v>0.75</v>
      </c>
      <c r="R523" s="34">
        <f t="shared" si="159"/>
        <v>0.65</v>
      </c>
      <c r="S523" s="34">
        <f t="shared" si="159"/>
        <v>0.55000000000000004</v>
      </c>
      <c r="T523" s="34">
        <f t="shared" si="159"/>
        <v>0.3</v>
      </c>
      <c r="U523" s="34">
        <f t="shared" si="159"/>
        <v>0.65</v>
      </c>
      <c r="V523" s="34">
        <f t="shared" si="159"/>
        <v>0.7</v>
      </c>
    </row>
    <row r="524" spans="1:22" hidden="1">
      <c r="A524" s="18">
        <v>11101</v>
      </c>
      <c r="B524" s="19">
        <v>39161</v>
      </c>
      <c r="C524" s="4" t="s">
        <v>44</v>
      </c>
      <c r="D524" s="4">
        <v>4.21</v>
      </c>
      <c r="E524" s="15">
        <v>2</v>
      </c>
      <c r="F524" s="15">
        <v>1</v>
      </c>
      <c r="G524" s="15">
        <v>3</v>
      </c>
      <c r="H524" s="15">
        <v>1</v>
      </c>
      <c r="I524" s="15">
        <v>1</v>
      </c>
      <c r="J524" s="15">
        <v>1</v>
      </c>
      <c r="K524" s="15">
        <v>3</v>
      </c>
      <c r="L524" s="16">
        <v>-6.4000000000000001E-2</v>
      </c>
      <c r="M524" t="str">
        <f t="shared" si="157"/>
        <v>N</v>
      </c>
      <c r="N524">
        <v>518</v>
      </c>
      <c r="O524" s="33">
        <f t="shared" si="158"/>
        <v>-6.5000000000000002E-2</v>
      </c>
      <c r="P524" s="34">
        <f t="shared" si="159"/>
        <v>0.7</v>
      </c>
      <c r="Q524" s="34">
        <f t="shared" si="159"/>
        <v>0.75</v>
      </c>
      <c r="R524" s="34">
        <f t="shared" si="159"/>
        <v>0.7</v>
      </c>
      <c r="S524" s="34">
        <f t="shared" si="159"/>
        <v>0.55000000000000004</v>
      </c>
      <c r="T524" s="34">
        <f t="shared" si="159"/>
        <v>0.3</v>
      </c>
      <c r="U524" s="34">
        <f t="shared" si="159"/>
        <v>0.7</v>
      </c>
      <c r="V524" s="34">
        <f t="shared" si="159"/>
        <v>0.7</v>
      </c>
    </row>
    <row r="525" spans="1:22" hidden="1">
      <c r="A525" s="18">
        <v>36438</v>
      </c>
      <c r="B525" s="19">
        <v>36644</v>
      </c>
      <c r="C525" s="4" t="s">
        <v>46</v>
      </c>
      <c r="D525" s="4">
        <v>115</v>
      </c>
      <c r="E525" s="15">
        <v>5</v>
      </c>
      <c r="F525" s="15">
        <v>5</v>
      </c>
      <c r="G525" s="15">
        <v>3</v>
      </c>
      <c r="H525" s="15">
        <v>1</v>
      </c>
      <c r="I525" s="15">
        <v>5</v>
      </c>
      <c r="J525" s="15">
        <v>5</v>
      </c>
      <c r="K525" s="15">
        <v>1</v>
      </c>
      <c r="L525" s="16">
        <v>-6.4000000000000001E-2</v>
      </c>
      <c r="M525" t="str">
        <f t="shared" si="157"/>
        <v>N</v>
      </c>
      <c r="N525">
        <v>519</v>
      </c>
      <c r="O525" s="33">
        <f t="shared" si="158"/>
        <v>-6.5000000000000002E-2</v>
      </c>
      <c r="P525" s="34">
        <f t="shared" si="159"/>
        <v>0.75</v>
      </c>
      <c r="Q525" s="34">
        <f t="shared" si="159"/>
        <v>0.8</v>
      </c>
      <c r="R525" s="34">
        <f t="shared" si="159"/>
        <v>0.65</v>
      </c>
      <c r="S525" s="34">
        <f t="shared" si="159"/>
        <v>0.55000000000000004</v>
      </c>
      <c r="T525" s="34">
        <f t="shared" si="159"/>
        <v>0.3</v>
      </c>
      <c r="U525" s="34">
        <f t="shared" si="159"/>
        <v>0.7</v>
      </c>
      <c r="V525" s="34">
        <f t="shared" si="159"/>
        <v>0.7</v>
      </c>
    </row>
    <row r="526" spans="1:22">
      <c r="A526" s="20">
        <v>39486</v>
      </c>
      <c r="B526" s="19">
        <v>39329</v>
      </c>
      <c r="C526" s="4" t="s">
        <v>44</v>
      </c>
      <c r="D526" s="4">
        <v>158.19999999999999</v>
      </c>
      <c r="E526" s="15">
        <v>4</v>
      </c>
      <c r="F526" s="15">
        <v>5</v>
      </c>
      <c r="G526" s="15">
        <v>3</v>
      </c>
      <c r="H526" s="15">
        <v>3</v>
      </c>
      <c r="I526" s="15">
        <v>5</v>
      </c>
      <c r="J526" s="15">
        <v>3</v>
      </c>
      <c r="K526" s="15">
        <v>5</v>
      </c>
      <c r="L526" s="16">
        <v>-6.4000000000000001E-2</v>
      </c>
      <c r="M526" t="str">
        <f t="shared" si="157"/>
        <v>Y</v>
      </c>
      <c r="N526">
        <v>520</v>
      </c>
      <c r="O526" s="33">
        <f t="shared" si="158"/>
        <v>-6.5500000000000003E-2</v>
      </c>
      <c r="P526" s="34">
        <f t="shared" si="159"/>
        <v>0.75</v>
      </c>
      <c r="Q526" s="34">
        <f t="shared" si="159"/>
        <v>0.8</v>
      </c>
      <c r="R526" s="34">
        <f t="shared" si="159"/>
        <v>0.65</v>
      </c>
      <c r="S526" s="34">
        <f t="shared" si="159"/>
        <v>0.6</v>
      </c>
      <c r="T526" s="34">
        <f t="shared" si="159"/>
        <v>0.3</v>
      </c>
      <c r="U526" s="34">
        <f t="shared" si="159"/>
        <v>0.7</v>
      </c>
      <c r="V526" s="34">
        <f t="shared" si="159"/>
        <v>0.75</v>
      </c>
    </row>
    <row r="527" spans="1:22" hidden="1">
      <c r="A527" s="18">
        <v>36836</v>
      </c>
      <c r="B527" s="19">
        <v>36618</v>
      </c>
      <c r="C527" s="4" t="s">
        <v>48</v>
      </c>
      <c r="D527" s="4">
        <v>1.75</v>
      </c>
      <c r="E527" s="15">
        <v>2</v>
      </c>
      <c r="F527" s="15">
        <v>3</v>
      </c>
      <c r="G527" s="15">
        <v>3</v>
      </c>
      <c r="H527" s="15">
        <v>1</v>
      </c>
      <c r="I527" s="15">
        <v>1</v>
      </c>
      <c r="J527" s="15">
        <v>1</v>
      </c>
      <c r="K527" s="15">
        <v>1</v>
      </c>
      <c r="L527" s="16">
        <v>-6.5000000000000002E-2</v>
      </c>
      <c r="M527" t="str">
        <f t="shared" si="157"/>
        <v>N</v>
      </c>
      <c r="N527">
        <v>521</v>
      </c>
      <c r="O527" s="33">
        <f t="shared" si="158"/>
        <v>-6.6000000000000003E-2</v>
      </c>
      <c r="P527" s="34">
        <f t="shared" si="159"/>
        <v>0.7</v>
      </c>
      <c r="Q527" s="34">
        <f t="shared" si="159"/>
        <v>0.75</v>
      </c>
      <c r="R527" s="34">
        <f t="shared" si="159"/>
        <v>0.6</v>
      </c>
      <c r="S527" s="34">
        <f t="shared" si="159"/>
        <v>0.55000000000000004</v>
      </c>
      <c r="T527" s="34">
        <f t="shared" si="159"/>
        <v>0.25</v>
      </c>
      <c r="U527" s="34">
        <f t="shared" si="159"/>
        <v>0.65</v>
      </c>
      <c r="V527" s="34">
        <f t="shared" si="159"/>
        <v>0.75</v>
      </c>
    </row>
    <row r="528" spans="1:22" hidden="1">
      <c r="A528" s="12">
        <v>3266</v>
      </c>
      <c r="B528" s="14">
        <v>36621</v>
      </c>
      <c r="C528" s="4" t="s">
        <v>46</v>
      </c>
      <c r="D528" s="4">
        <v>3.18</v>
      </c>
      <c r="E528" s="15">
        <v>4</v>
      </c>
      <c r="F528" s="15">
        <v>5</v>
      </c>
      <c r="G528" s="15">
        <v>3</v>
      </c>
      <c r="H528" s="15">
        <v>1</v>
      </c>
      <c r="I528" s="15">
        <v>1</v>
      </c>
      <c r="J528" s="15">
        <v>3</v>
      </c>
      <c r="K528" s="15">
        <v>3</v>
      </c>
      <c r="L528" s="16">
        <v>-6.5000000000000002E-2</v>
      </c>
      <c r="M528" t="str">
        <f t="shared" si="157"/>
        <v>N</v>
      </c>
      <c r="N528">
        <v>522</v>
      </c>
      <c r="O528" s="33">
        <f t="shared" si="158"/>
        <v>-6.7000000000000004E-2</v>
      </c>
      <c r="P528" s="34">
        <f t="shared" si="159"/>
        <v>0.75</v>
      </c>
      <c r="Q528" s="34">
        <f t="shared" si="159"/>
        <v>0.75</v>
      </c>
      <c r="R528" s="34">
        <f t="shared" si="159"/>
        <v>0.6</v>
      </c>
      <c r="S528" s="34">
        <f t="shared" si="159"/>
        <v>0.6</v>
      </c>
      <c r="T528" s="34">
        <f t="shared" si="159"/>
        <v>0.25</v>
      </c>
      <c r="U528" s="34">
        <f t="shared" si="159"/>
        <v>0.65</v>
      </c>
      <c r="V528" s="34">
        <f t="shared" si="159"/>
        <v>0.8</v>
      </c>
    </row>
    <row r="529" spans="1:22" hidden="1">
      <c r="A529" s="12">
        <v>3265</v>
      </c>
      <c r="B529" s="14">
        <v>36976</v>
      </c>
      <c r="C529" s="4" t="s">
        <v>46</v>
      </c>
      <c r="D529" s="4">
        <v>3.18</v>
      </c>
      <c r="E529" s="15">
        <v>4</v>
      </c>
      <c r="F529" s="15">
        <v>5</v>
      </c>
      <c r="G529" s="15">
        <v>1</v>
      </c>
      <c r="H529" s="15">
        <v>1</v>
      </c>
      <c r="I529" s="15">
        <v>1</v>
      </c>
      <c r="J529" s="15">
        <v>3</v>
      </c>
      <c r="K529" s="15">
        <v>1</v>
      </c>
      <c r="L529" s="16">
        <v>-6.5000000000000002E-2</v>
      </c>
      <c r="M529" t="str">
        <f t="shared" si="157"/>
        <v>N</v>
      </c>
      <c r="N529">
        <v>523</v>
      </c>
      <c r="O529" s="33">
        <f t="shared" si="158"/>
        <v>-6.8500000000000005E-2</v>
      </c>
      <c r="P529" s="34">
        <f t="shared" si="159"/>
        <v>0.7</v>
      </c>
      <c r="Q529" s="34">
        <f t="shared" si="159"/>
        <v>0.75</v>
      </c>
      <c r="R529" s="34">
        <f t="shared" si="159"/>
        <v>0.55000000000000004</v>
      </c>
      <c r="S529" s="34">
        <f t="shared" si="159"/>
        <v>0.6</v>
      </c>
      <c r="T529" s="34">
        <f t="shared" si="159"/>
        <v>0.3</v>
      </c>
      <c r="U529" s="34">
        <f t="shared" si="159"/>
        <v>0.65</v>
      </c>
      <c r="V529" s="34">
        <f t="shared" si="159"/>
        <v>0.75</v>
      </c>
    </row>
    <row r="530" spans="1:22" hidden="1">
      <c r="A530" s="18">
        <v>34602</v>
      </c>
      <c r="B530" s="19">
        <v>39152</v>
      </c>
      <c r="C530" s="4" t="s">
        <v>46</v>
      </c>
      <c r="D530" s="4">
        <v>2.67</v>
      </c>
      <c r="E530" s="15">
        <v>4</v>
      </c>
      <c r="F530" s="15">
        <v>3</v>
      </c>
      <c r="G530" s="15">
        <v>1</v>
      </c>
      <c r="H530" s="15">
        <v>1</v>
      </c>
      <c r="I530" s="15">
        <v>1</v>
      </c>
      <c r="J530" s="15">
        <v>3</v>
      </c>
      <c r="K530" s="15">
        <v>1</v>
      </c>
      <c r="L530" s="16">
        <v>-6.5000000000000002E-2</v>
      </c>
      <c r="M530" t="str">
        <f t="shared" si="157"/>
        <v>N</v>
      </c>
      <c r="N530">
        <v>524</v>
      </c>
      <c r="O530" s="33">
        <f t="shared" si="158"/>
        <v>-6.9000000000000006E-2</v>
      </c>
      <c r="P530" s="34">
        <f t="shared" si="159"/>
        <v>0.7</v>
      </c>
      <c r="Q530" s="34">
        <f t="shared" si="159"/>
        <v>0.75</v>
      </c>
      <c r="R530" s="34">
        <f t="shared" si="159"/>
        <v>0.55000000000000004</v>
      </c>
      <c r="S530" s="34">
        <f t="shared" si="159"/>
        <v>0.6</v>
      </c>
      <c r="T530" s="34">
        <f t="shared" si="159"/>
        <v>0.35</v>
      </c>
      <c r="U530" s="34">
        <f t="shared" si="159"/>
        <v>0.65</v>
      </c>
      <c r="V530" s="34">
        <f t="shared" si="159"/>
        <v>0.8</v>
      </c>
    </row>
    <row r="531" spans="1:22" hidden="1">
      <c r="A531" s="18">
        <v>36878</v>
      </c>
      <c r="B531" s="19">
        <v>36604</v>
      </c>
      <c r="C531" s="4" t="s">
        <v>46</v>
      </c>
      <c r="D531" s="4">
        <v>1</v>
      </c>
      <c r="E531" s="15">
        <v>2</v>
      </c>
      <c r="F531" s="15">
        <v>3</v>
      </c>
      <c r="G531" s="15">
        <v>1</v>
      </c>
      <c r="H531" s="15">
        <v>1</v>
      </c>
      <c r="I531" s="15">
        <v>1</v>
      </c>
      <c r="J531" s="15">
        <v>3</v>
      </c>
      <c r="K531" s="15">
        <v>5</v>
      </c>
      <c r="L531" s="16">
        <v>-6.5000000000000002E-2</v>
      </c>
      <c r="M531" t="str">
        <f t="shared" si="157"/>
        <v>N</v>
      </c>
      <c r="N531">
        <v>525</v>
      </c>
      <c r="O531" s="33">
        <f t="shared" si="158"/>
        <v>-7.0000000000000007E-2</v>
      </c>
      <c r="P531" s="34">
        <f t="shared" si="159"/>
        <v>0.7</v>
      </c>
      <c r="Q531" s="34">
        <f t="shared" si="159"/>
        <v>0.75</v>
      </c>
      <c r="R531" s="34">
        <f t="shared" si="159"/>
        <v>0.6</v>
      </c>
      <c r="S531" s="34">
        <f t="shared" si="159"/>
        <v>0.6</v>
      </c>
      <c r="T531" s="34">
        <f t="shared" si="159"/>
        <v>0.35</v>
      </c>
      <c r="U531" s="34">
        <f t="shared" si="159"/>
        <v>0.65</v>
      </c>
      <c r="V531" s="34">
        <f t="shared" si="159"/>
        <v>0.85</v>
      </c>
    </row>
    <row r="532" spans="1:22" hidden="1">
      <c r="A532" s="18">
        <v>36879</v>
      </c>
      <c r="B532" s="19">
        <v>36604</v>
      </c>
      <c r="C532" s="4" t="s">
        <v>46</v>
      </c>
      <c r="D532" s="4">
        <v>1.99</v>
      </c>
      <c r="E532" s="15">
        <v>5</v>
      </c>
      <c r="F532" s="15">
        <v>5</v>
      </c>
      <c r="G532" s="15">
        <v>5</v>
      </c>
      <c r="H532" s="15">
        <v>5</v>
      </c>
      <c r="I532" s="15">
        <v>1</v>
      </c>
      <c r="J532" s="15">
        <v>5</v>
      </c>
      <c r="K532" s="15">
        <v>5</v>
      </c>
      <c r="L532" s="16">
        <v>-6.5000000000000002E-2</v>
      </c>
      <c r="M532" t="str">
        <f t="shared" si="157"/>
        <v>N</v>
      </c>
      <c r="N532">
        <v>526</v>
      </c>
      <c r="O532" s="33">
        <f t="shared" si="158"/>
        <v>-7.0999999999999994E-2</v>
      </c>
      <c r="P532" s="34">
        <f t="shared" si="159"/>
        <v>0.75</v>
      </c>
      <c r="Q532" s="34">
        <f t="shared" si="159"/>
        <v>0.75</v>
      </c>
      <c r="R532" s="34">
        <f t="shared" si="159"/>
        <v>0.6</v>
      </c>
      <c r="S532" s="34">
        <f t="shared" si="159"/>
        <v>0.6</v>
      </c>
      <c r="T532" s="34">
        <f t="shared" si="159"/>
        <v>0.35</v>
      </c>
      <c r="U532" s="34">
        <f t="shared" si="159"/>
        <v>0.65</v>
      </c>
      <c r="V532" s="34">
        <f t="shared" si="159"/>
        <v>0.85</v>
      </c>
    </row>
    <row r="533" spans="1:22" hidden="1">
      <c r="A533" s="18">
        <v>34610</v>
      </c>
      <c r="B533" s="19">
        <v>39152</v>
      </c>
      <c r="C533" s="4" t="s">
        <v>46</v>
      </c>
      <c r="D533" s="4">
        <v>4.03</v>
      </c>
      <c r="E533" s="15">
        <v>5</v>
      </c>
      <c r="F533" s="15">
        <v>3</v>
      </c>
      <c r="G533" s="15">
        <v>5</v>
      </c>
      <c r="H533" s="15">
        <v>3</v>
      </c>
      <c r="I533" s="15">
        <v>1</v>
      </c>
      <c r="J533" s="15">
        <v>5</v>
      </c>
      <c r="K533" s="15">
        <v>5</v>
      </c>
      <c r="L533" s="16">
        <v>-6.5000000000000002E-2</v>
      </c>
      <c r="M533" t="str">
        <f t="shared" si="157"/>
        <v>N</v>
      </c>
      <c r="N533">
        <v>527</v>
      </c>
      <c r="O533" s="33">
        <f t="shared" si="158"/>
        <v>-7.3499999999999996E-2</v>
      </c>
      <c r="P533" s="34">
        <f t="shared" si="159"/>
        <v>0.7</v>
      </c>
      <c r="Q533" s="34">
        <f t="shared" si="159"/>
        <v>0.7</v>
      </c>
      <c r="R533" s="34">
        <f t="shared" si="159"/>
        <v>0.6</v>
      </c>
      <c r="S533" s="34">
        <f t="shared" si="159"/>
        <v>0.55000000000000004</v>
      </c>
      <c r="T533" s="34">
        <f t="shared" si="159"/>
        <v>0.35</v>
      </c>
      <c r="U533" s="34">
        <f t="shared" si="159"/>
        <v>0.6</v>
      </c>
      <c r="V533" s="34">
        <f t="shared" si="159"/>
        <v>0.8</v>
      </c>
    </row>
    <row r="534" spans="1:22" hidden="1">
      <c r="A534" s="18">
        <v>36871</v>
      </c>
      <c r="B534" s="19">
        <v>36590</v>
      </c>
      <c r="C534" s="4" t="s">
        <v>48</v>
      </c>
      <c r="D534" s="4">
        <v>1.86</v>
      </c>
      <c r="E534" s="15">
        <v>2</v>
      </c>
      <c r="F534" s="15">
        <v>1</v>
      </c>
      <c r="G534" s="15">
        <v>3</v>
      </c>
      <c r="H534" s="15">
        <v>3</v>
      </c>
      <c r="I534" s="15">
        <v>1</v>
      </c>
      <c r="J534" s="15">
        <v>1</v>
      </c>
      <c r="K534" s="15">
        <v>5</v>
      </c>
      <c r="L534" s="16">
        <v>-6.5000000000000002E-2</v>
      </c>
      <c r="M534" t="str">
        <f t="shared" si="157"/>
        <v>N</v>
      </c>
      <c r="N534">
        <v>528</v>
      </c>
      <c r="O534" s="33">
        <f t="shared" si="158"/>
        <v>-7.6999999999999999E-2</v>
      </c>
      <c r="P534" s="34">
        <f t="shared" si="159"/>
        <v>0.65</v>
      </c>
      <c r="Q534" s="34">
        <f t="shared" si="159"/>
        <v>0.65</v>
      </c>
      <c r="R534" s="34">
        <f t="shared" si="159"/>
        <v>0.55000000000000004</v>
      </c>
      <c r="S534" s="34">
        <f t="shared" si="159"/>
        <v>0.5</v>
      </c>
      <c r="T534" s="34">
        <f t="shared" si="159"/>
        <v>0.35</v>
      </c>
      <c r="U534" s="34">
        <f t="shared" si="159"/>
        <v>0.55000000000000004</v>
      </c>
      <c r="V534" s="34">
        <f t="shared" si="159"/>
        <v>0.75</v>
      </c>
    </row>
    <row r="535" spans="1:22" hidden="1">
      <c r="A535" s="18">
        <v>34614</v>
      </c>
      <c r="B535" s="19">
        <v>39200</v>
      </c>
      <c r="C535" s="4" t="s">
        <v>46</v>
      </c>
      <c r="D535" s="4">
        <v>4</v>
      </c>
      <c r="E535" s="15">
        <v>4</v>
      </c>
      <c r="F535" s="15">
        <v>5</v>
      </c>
      <c r="G535" s="15">
        <v>5</v>
      </c>
      <c r="H535" s="15">
        <v>3</v>
      </c>
      <c r="I535" s="15">
        <v>1</v>
      </c>
      <c r="J535" s="15">
        <v>1</v>
      </c>
      <c r="K535" s="15">
        <v>5</v>
      </c>
      <c r="L535" s="16">
        <v>-6.5000000000000002E-2</v>
      </c>
      <c r="M535" t="str">
        <f t="shared" si="157"/>
        <v>N</v>
      </c>
      <c r="N535">
        <v>529</v>
      </c>
      <c r="O535" s="33">
        <f t="shared" si="158"/>
        <v>-7.8E-2</v>
      </c>
      <c r="P535" s="34">
        <f t="shared" ref="P535:V550" si="160">COUNTIF(E535:E554,"&gt;"&amp;$O$2)/COUNT(E535:E554)</f>
        <v>0.7</v>
      </c>
      <c r="Q535" s="34">
        <f t="shared" si="160"/>
        <v>0.7</v>
      </c>
      <c r="R535" s="34">
        <f t="shared" si="160"/>
        <v>0.55000000000000004</v>
      </c>
      <c r="S535" s="34">
        <f t="shared" si="160"/>
        <v>0.5</v>
      </c>
      <c r="T535" s="34">
        <f t="shared" si="160"/>
        <v>0.35</v>
      </c>
      <c r="U535" s="34">
        <f t="shared" si="160"/>
        <v>0.6</v>
      </c>
      <c r="V535" s="34">
        <f t="shared" si="160"/>
        <v>0.75</v>
      </c>
    </row>
    <row r="536" spans="1:22" hidden="1">
      <c r="A536" s="12">
        <v>6401</v>
      </c>
      <c r="B536" s="14">
        <v>36993</v>
      </c>
      <c r="C536" s="4" t="s">
        <v>48</v>
      </c>
      <c r="D536" s="4">
        <v>2.19</v>
      </c>
      <c r="E536" s="15">
        <v>2</v>
      </c>
      <c r="F536" s="15">
        <v>1</v>
      </c>
      <c r="G536" s="15">
        <v>1</v>
      </c>
      <c r="H536" s="15">
        <v>1</v>
      </c>
      <c r="I536" s="15">
        <v>5</v>
      </c>
      <c r="J536" s="15">
        <v>5</v>
      </c>
      <c r="K536" s="15">
        <v>5</v>
      </c>
      <c r="L536" s="16">
        <v>-6.6000000000000003E-2</v>
      </c>
      <c r="M536" t="str">
        <f t="shared" si="157"/>
        <v>N</v>
      </c>
      <c r="N536">
        <v>530</v>
      </c>
      <c r="O536" s="33">
        <f t="shared" si="158"/>
        <v>-7.85E-2</v>
      </c>
      <c r="P536" s="34">
        <f t="shared" si="160"/>
        <v>0.7</v>
      </c>
      <c r="Q536" s="34">
        <f t="shared" si="160"/>
        <v>0.7</v>
      </c>
      <c r="R536" s="34">
        <f t="shared" si="160"/>
        <v>0.5</v>
      </c>
      <c r="S536" s="34">
        <f t="shared" si="160"/>
        <v>0.45</v>
      </c>
      <c r="T536" s="34">
        <f t="shared" si="160"/>
        <v>0.35</v>
      </c>
      <c r="U536" s="34">
        <f t="shared" si="160"/>
        <v>0.65</v>
      </c>
      <c r="V536" s="34">
        <f t="shared" si="160"/>
        <v>0.75</v>
      </c>
    </row>
    <row r="537" spans="1:22" hidden="1">
      <c r="A537" s="12">
        <v>6402</v>
      </c>
      <c r="B537" s="14">
        <v>37165</v>
      </c>
      <c r="C537" s="4" t="s">
        <v>48</v>
      </c>
      <c r="D537" s="4">
        <v>2.19</v>
      </c>
      <c r="E537" s="15">
        <v>4</v>
      </c>
      <c r="F537" s="15">
        <v>1</v>
      </c>
      <c r="G537" s="15">
        <v>5</v>
      </c>
      <c r="H537" s="15">
        <v>5</v>
      </c>
      <c r="I537" s="15">
        <v>5</v>
      </c>
      <c r="J537" s="15">
        <v>1</v>
      </c>
      <c r="K537" s="15">
        <v>5</v>
      </c>
      <c r="L537" s="16">
        <v>-6.6000000000000003E-2</v>
      </c>
      <c r="M537" t="str">
        <f t="shared" si="157"/>
        <v>N</v>
      </c>
      <c r="N537">
        <v>531</v>
      </c>
      <c r="O537" s="33">
        <f t="shared" si="158"/>
        <v>-0.08</v>
      </c>
      <c r="P537" s="34">
        <f t="shared" si="160"/>
        <v>0.75</v>
      </c>
      <c r="Q537" s="34">
        <f t="shared" si="160"/>
        <v>0.7</v>
      </c>
      <c r="R537" s="34">
        <f t="shared" si="160"/>
        <v>0.5</v>
      </c>
      <c r="S537" s="34">
        <f t="shared" si="160"/>
        <v>0.45</v>
      </c>
      <c r="T537" s="34">
        <f t="shared" si="160"/>
        <v>0.3</v>
      </c>
      <c r="U537" s="34">
        <f t="shared" si="160"/>
        <v>0.65</v>
      </c>
      <c r="V537" s="34">
        <f t="shared" si="160"/>
        <v>0.75</v>
      </c>
    </row>
    <row r="538" spans="1:22" hidden="1">
      <c r="A538" s="18">
        <v>11360</v>
      </c>
      <c r="B538" s="19">
        <v>36683</v>
      </c>
      <c r="C538" s="4" t="s">
        <v>46</v>
      </c>
      <c r="D538" s="4">
        <v>660</v>
      </c>
      <c r="E538" s="15">
        <v>5</v>
      </c>
      <c r="F538" s="15">
        <v>3</v>
      </c>
      <c r="G538" s="15">
        <v>1</v>
      </c>
      <c r="H538" s="15">
        <v>5</v>
      </c>
      <c r="I538" s="15">
        <v>5</v>
      </c>
      <c r="J538" s="15">
        <v>5</v>
      </c>
      <c r="K538" s="15">
        <v>3</v>
      </c>
      <c r="L538" s="16">
        <v>-6.8000000000000005E-2</v>
      </c>
      <c r="M538" t="str">
        <f t="shared" si="157"/>
        <v>N</v>
      </c>
      <c r="N538">
        <v>532</v>
      </c>
      <c r="O538" s="33">
        <f t="shared" si="158"/>
        <v>-8.3000000000000004E-2</v>
      </c>
      <c r="P538" s="34">
        <f t="shared" si="160"/>
        <v>0.75</v>
      </c>
      <c r="Q538" s="34">
        <f t="shared" si="160"/>
        <v>0.75</v>
      </c>
      <c r="R538" s="34">
        <f t="shared" si="160"/>
        <v>0.5</v>
      </c>
      <c r="S538" s="34">
        <f t="shared" si="160"/>
        <v>0.45</v>
      </c>
      <c r="T538" s="34">
        <f t="shared" si="160"/>
        <v>0.25</v>
      </c>
      <c r="U538" s="34">
        <f t="shared" si="160"/>
        <v>0.7</v>
      </c>
      <c r="V538" s="34">
        <f t="shared" si="160"/>
        <v>0.75</v>
      </c>
    </row>
    <row r="539" spans="1:22" hidden="1">
      <c r="A539" s="12">
        <v>11450</v>
      </c>
      <c r="B539" s="14">
        <v>36698</v>
      </c>
      <c r="C539" s="4" t="s">
        <v>44</v>
      </c>
      <c r="D539" s="4">
        <v>17.2</v>
      </c>
      <c r="E539" s="15">
        <v>3</v>
      </c>
      <c r="F539" s="15">
        <v>3</v>
      </c>
      <c r="G539" s="15">
        <v>5</v>
      </c>
      <c r="H539" s="15">
        <v>1</v>
      </c>
      <c r="I539" s="15">
        <v>1</v>
      </c>
      <c r="J539" s="15">
        <v>1</v>
      </c>
      <c r="K539" s="15">
        <v>1</v>
      </c>
      <c r="L539" s="16">
        <v>-6.9000000000000006E-2</v>
      </c>
      <c r="M539" t="str">
        <f t="shared" si="157"/>
        <v>N</v>
      </c>
      <c r="N539">
        <v>533</v>
      </c>
      <c r="O539" s="33">
        <f t="shared" si="158"/>
        <v>-8.5000000000000006E-2</v>
      </c>
      <c r="P539" s="34">
        <f t="shared" si="160"/>
        <v>0.7</v>
      </c>
      <c r="Q539" s="34">
        <f t="shared" si="160"/>
        <v>0.75</v>
      </c>
      <c r="R539" s="34">
        <f t="shared" si="160"/>
        <v>0.5</v>
      </c>
      <c r="S539" s="34">
        <f t="shared" si="160"/>
        <v>0.4</v>
      </c>
      <c r="T539" s="34">
        <f t="shared" si="160"/>
        <v>0.2</v>
      </c>
      <c r="U539" s="34">
        <f t="shared" si="160"/>
        <v>0.7</v>
      </c>
      <c r="V539" s="34">
        <f t="shared" si="160"/>
        <v>0.7</v>
      </c>
    </row>
    <row r="540" spans="1:22" hidden="1">
      <c r="A540" s="12">
        <v>11451</v>
      </c>
      <c r="B540" s="14">
        <v>38623</v>
      </c>
      <c r="C540" s="4" t="s">
        <v>44</v>
      </c>
      <c r="D540" s="4">
        <v>17.2</v>
      </c>
      <c r="E540" s="15">
        <v>5</v>
      </c>
      <c r="F540" s="15">
        <v>5</v>
      </c>
      <c r="G540" s="15">
        <v>3</v>
      </c>
      <c r="H540" s="15">
        <v>5</v>
      </c>
      <c r="I540" s="15">
        <v>1</v>
      </c>
      <c r="J540" s="15">
        <v>5</v>
      </c>
      <c r="K540" s="15">
        <v>5</v>
      </c>
      <c r="L540" s="16">
        <v>-6.9000000000000006E-2</v>
      </c>
      <c r="M540" t="str">
        <f t="shared" si="157"/>
        <v>N</v>
      </c>
      <c r="N540">
        <v>534</v>
      </c>
      <c r="O540" s="33">
        <f t="shared" si="158"/>
        <v>-8.5999999999999993E-2</v>
      </c>
      <c r="P540" s="34">
        <f t="shared" si="160"/>
        <v>0.7</v>
      </c>
      <c r="Q540" s="34">
        <f t="shared" si="160"/>
        <v>0.75</v>
      </c>
      <c r="R540" s="34">
        <f t="shared" si="160"/>
        <v>0.5</v>
      </c>
      <c r="S540" s="34">
        <f t="shared" si="160"/>
        <v>0.45</v>
      </c>
      <c r="T540" s="34">
        <f t="shared" si="160"/>
        <v>0.2</v>
      </c>
      <c r="U540" s="34">
        <f t="shared" si="160"/>
        <v>0.75</v>
      </c>
      <c r="V540" s="34">
        <f t="shared" si="160"/>
        <v>0.7</v>
      </c>
    </row>
    <row r="541" spans="1:22" hidden="1">
      <c r="A541" s="18">
        <v>10975</v>
      </c>
      <c r="B541" s="19">
        <v>38932</v>
      </c>
      <c r="C541" s="4" t="s">
        <v>44</v>
      </c>
      <c r="D541" s="4">
        <v>651</v>
      </c>
      <c r="E541" s="15">
        <v>5</v>
      </c>
      <c r="F541" s="15">
        <v>5</v>
      </c>
      <c r="G541" s="15">
        <v>1</v>
      </c>
      <c r="H541" s="15">
        <v>3</v>
      </c>
      <c r="I541" s="15">
        <v>1</v>
      </c>
      <c r="J541" s="15">
        <v>3</v>
      </c>
      <c r="K541" s="15">
        <v>1</v>
      </c>
      <c r="L541" s="16">
        <v>-7.0999999999999994E-2</v>
      </c>
      <c r="M541" t="str">
        <f t="shared" si="157"/>
        <v>N</v>
      </c>
      <c r="N541">
        <v>535</v>
      </c>
      <c r="O541" s="33">
        <f t="shared" si="158"/>
        <v>-8.6999999999999994E-2</v>
      </c>
      <c r="P541" s="34">
        <f t="shared" si="160"/>
        <v>0.7</v>
      </c>
      <c r="Q541" s="34">
        <f t="shared" si="160"/>
        <v>0.75</v>
      </c>
      <c r="R541" s="34">
        <f t="shared" si="160"/>
        <v>0.5</v>
      </c>
      <c r="S541" s="34">
        <f t="shared" si="160"/>
        <v>0.45</v>
      </c>
      <c r="T541" s="34">
        <f t="shared" si="160"/>
        <v>0.25</v>
      </c>
      <c r="U541" s="34">
        <f t="shared" si="160"/>
        <v>0.75</v>
      </c>
      <c r="V541" s="34">
        <f t="shared" si="160"/>
        <v>0.7</v>
      </c>
    </row>
    <row r="542" spans="1:22" hidden="1">
      <c r="A542" s="18">
        <v>34495</v>
      </c>
      <c r="B542" s="19">
        <v>39193</v>
      </c>
      <c r="C542" s="4" t="s">
        <v>44</v>
      </c>
      <c r="D542" s="4">
        <v>201</v>
      </c>
      <c r="E542" s="15">
        <v>5</v>
      </c>
      <c r="F542" s="15">
        <v>5</v>
      </c>
      <c r="G542" s="15">
        <v>5</v>
      </c>
      <c r="H542" s="15">
        <v>5</v>
      </c>
      <c r="I542" s="15">
        <v>1</v>
      </c>
      <c r="J542" s="15">
        <v>3</v>
      </c>
      <c r="K542" s="15">
        <v>5</v>
      </c>
      <c r="L542" s="16">
        <v>-7.0999999999999994E-2</v>
      </c>
      <c r="M542" t="str">
        <f t="shared" si="157"/>
        <v>N</v>
      </c>
      <c r="N542">
        <v>536</v>
      </c>
      <c r="O542" s="33">
        <f t="shared" si="158"/>
        <v>-8.7499999999999994E-2</v>
      </c>
      <c r="P542" s="34">
        <f t="shared" si="160"/>
        <v>0.7</v>
      </c>
      <c r="Q542" s="34">
        <f t="shared" si="160"/>
        <v>0.75</v>
      </c>
      <c r="R542" s="34">
        <f t="shared" si="160"/>
        <v>0.55000000000000004</v>
      </c>
      <c r="S542" s="34">
        <f t="shared" si="160"/>
        <v>0.45</v>
      </c>
      <c r="T542" s="34">
        <f t="shared" si="160"/>
        <v>0.3</v>
      </c>
      <c r="U542" s="34">
        <f t="shared" si="160"/>
        <v>0.7</v>
      </c>
      <c r="V542" s="34">
        <f t="shared" si="160"/>
        <v>0.75</v>
      </c>
    </row>
    <row r="543" spans="1:22" hidden="1">
      <c r="A543" s="18">
        <v>11008</v>
      </c>
      <c r="B543" s="19">
        <v>37082</v>
      </c>
      <c r="C543" s="4" t="s">
        <v>44</v>
      </c>
      <c r="D543" s="4">
        <v>19.5</v>
      </c>
      <c r="E543" s="15">
        <v>2</v>
      </c>
      <c r="F543" s="15">
        <v>1</v>
      </c>
      <c r="G543" s="15">
        <v>3</v>
      </c>
      <c r="H543" s="15">
        <v>5</v>
      </c>
      <c r="I543" s="15">
        <v>5</v>
      </c>
      <c r="J543" s="15">
        <v>3</v>
      </c>
      <c r="K543" s="15">
        <v>5</v>
      </c>
      <c r="L543" s="16">
        <v>-7.5999999999999998E-2</v>
      </c>
      <c r="M543" t="str">
        <f t="shared" si="157"/>
        <v>N</v>
      </c>
      <c r="N543">
        <v>537</v>
      </c>
      <c r="O543" s="33">
        <f t="shared" si="158"/>
        <v>-8.8499999999999995E-2</v>
      </c>
      <c r="P543" s="34">
        <f t="shared" si="160"/>
        <v>0.7</v>
      </c>
      <c r="Q543" s="34">
        <f t="shared" si="160"/>
        <v>0.75</v>
      </c>
      <c r="R543" s="34">
        <f t="shared" si="160"/>
        <v>0.55000000000000004</v>
      </c>
      <c r="S543" s="34">
        <f t="shared" si="160"/>
        <v>0.45</v>
      </c>
      <c r="T543" s="34">
        <f t="shared" si="160"/>
        <v>0.35</v>
      </c>
      <c r="U543" s="34">
        <f t="shared" si="160"/>
        <v>0.7</v>
      </c>
      <c r="V543" s="34">
        <f t="shared" si="160"/>
        <v>0.75</v>
      </c>
    </row>
    <row r="544" spans="1:22" hidden="1">
      <c r="A544" s="18">
        <v>11097</v>
      </c>
      <c r="B544" s="19">
        <v>38922</v>
      </c>
      <c r="C544" s="4" t="s">
        <v>44</v>
      </c>
      <c r="D544" s="4">
        <v>88.9</v>
      </c>
      <c r="E544" s="15">
        <v>3</v>
      </c>
      <c r="F544" s="15">
        <v>3</v>
      </c>
      <c r="G544" s="15">
        <v>1</v>
      </c>
      <c r="H544" s="15">
        <v>1</v>
      </c>
      <c r="I544" s="15">
        <v>1</v>
      </c>
      <c r="J544" s="15">
        <v>1</v>
      </c>
      <c r="K544" s="15">
        <v>5</v>
      </c>
      <c r="L544" s="16">
        <v>-7.8E-2</v>
      </c>
      <c r="M544" t="str">
        <f t="shared" si="157"/>
        <v>N</v>
      </c>
      <c r="N544">
        <v>538</v>
      </c>
      <c r="O544" s="33">
        <f t="shared" si="158"/>
        <v>-8.8999999999999996E-2</v>
      </c>
      <c r="P544" s="34">
        <f t="shared" si="160"/>
        <v>0.75</v>
      </c>
      <c r="Q544" s="34">
        <f t="shared" si="160"/>
        <v>0.75</v>
      </c>
      <c r="R544" s="34">
        <f t="shared" si="160"/>
        <v>0.55000000000000004</v>
      </c>
      <c r="S544" s="34">
        <f t="shared" si="160"/>
        <v>0.45</v>
      </c>
      <c r="T544" s="34">
        <f t="shared" si="160"/>
        <v>0.35</v>
      </c>
      <c r="U544" s="34">
        <f t="shared" si="160"/>
        <v>0.7</v>
      </c>
      <c r="V544" s="34">
        <f t="shared" si="160"/>
        <v>0.75</v>
      </c>
    </row>
    <row r="545" spans="1:22" hidden="1">
      <c r="A545" s="18">
        <v>33238</v>
      </c>
      <c r="B545" s="19">
        <v>37900</v>
      </c>
      <c r="C545" s="4" t="s">
        <v>44</v>
      </c>
      <c r="D545" s="4">
        <v>13.1</v>
      </c>
      <c r="E545" s="15">
        <v>4</v>
      </c>
      <c r="F545" s="15">
        <v>3</v>
      </c>
      <c r="G545" s="15">
        <v>5</v>
      </c>
      <c r="H545" s="15">
        <v>5</v>
      </c>
      <c r="I545" s="15">
        <v>5</v>
      </c>
      <c r="J545" s="15">
        <v>3</v>
      </c>
      <c r="K545" s="15">
        <v>5</v>
      </c>
      <c r="L545" s="16">
        <v>-7.8E-2</v>
      </c>
      <c r="M545" t="str">
        <f t="shared" si="157"/>
        <v>N</v>
      </c>
      <c r="N545">
        <v>539</v>
      </c>
      <c r="O545" s="33">
        <f t="shared" si="158"/>
        <v>-8.8999999999999996E-2</v>
      </c>
      <c r="P545" s="34">
        <f t="shared" si="160"/>
        <v>0.75</v>
      </c>
      <c r="Q545" s="34">
        <f t="shared" si="160"/>
        <v>0.7</v>
      </c>
      <c r="R545" s="34">
        <f t="shared" si="160"/>
        <v>0.6</v>
      </c>
      <c r="S545" s="34">
        <f t="shared" si="160"/>
        <v>0.5</v>
      </c>
      <c r="T545" s="34">
        <f t="shared" si="160"/>
        <v>0.4</v>
      </c>
      <c r="U545" s="34">
        <f t="shared" si="160"/>
        <v>0.75</v>
      </c>
      <c r="V545" s="34">
        <f t="shared" si="160"/>
        <v>0.75</v>
      </c>
    </row>
    <row r="546" spans="1:22">
      <c r="A546" s="18">
        <v>10958</v>
      </c>
      <c r="B546" s="19">
        <v>38930</v>
      </c>
      <c r="C546" s="4" t="s">
        <v>46</v>
      </c>
      <c r="D546" s="4">
        <v>61</v>
      </c>
      <c r="E546" s="15">
        <v>1</v>
      </c>
      <c r="F546" s="15">
        <v>1</v>
      </c>
      <c r="G546" s="15">
        <v>1</v>
      </c>
      <c r="H546" s="15">
        <v>1</v>
      </c>
      <c r="I546" s="15">
        <v>1</v>
      </c>
      <c r="J546" s="15">
        <v>1</v>
      </c>
      <c r="K546" s="15">
        <v>3</v>
      </c>
      <c r="L546" s="16">
        <v>-7.9000000000000001E-2</v>
      </c>
      <c r="M546" t="str">
        <f t="shared" si="157"/>
        <v>Y</v>
      </c>
      <c r="N546">
        <v>540</v>
      </c>
      <c r="O546" s="33">
        <f t="shared" si="158"/>
        <v>-8.8999999999999996E-2</v>
      </c>
      <c r="P546" s="34">
        <f t="shared" si="160"/>
        <v>0.75</v>
      </c>
      <c r="Q546" s="34">
        <f t="shared" si="160"/>
        <v>0.7</v>
      </c>
      <c r="R546" s="34">
        <f t="shared" si="160"/>
        <v>0.6</v>
      </c>
      <c r="S546" s="34">
        <f t="shared" si="160"/>
        <v>0.5</v>
      </c>
      <c r="T546" s="34">
        <f t="shared" si="160"/>
        <v>0.4</v>
      </c>
      <c r="U546" s="34">
        <f t="shared" si="160"/>
        <v>0.75</v>
      </c>
      <c r="V546" s="34">
        <f t="shared" si="160"/>
        <v>0.75</v>
      </c>
    </row>
    <row r="547" spans="1:22" hidden="1">
      <c r="A547" s="18">
        <v>3270</v>
      </c>
      <c r="B547" s="19">
        <v>36612</v>
      </c>
      <c r="C547" s="4" t="s">
        <v>48</v>
      </c>
      <c r="D547" s="4">
        <v>2.2400000000000002</v>
      </c>
      <c r="E547" s="15">
        <v>4</v>
      </c>
      <c r="F547" s="15">
        <v>3</v>
      </c>
      <c r="G547" s="15">
        <v>5</v>
      </c>
      <c r="H547" s="15">
        <v>3</v>
      </c>
      <c r="I547" s="15">
        <v>1</v>
      </c>
      <c r="J547" s="15">
        <v>1</v>
      </c>
      <c r="K547" s="15">
        <v>5</v>
      </c>
      <c r="L547" s="16">
        <v>-8.1000000000000003E-2</v>
      </c>
      <c r="M547" t="str">
        <f t="shared" si="157"/>
        <v>N</v>
      </c>
      <c r="N547">
        <v>541</v>
      </c>
      <c r="O547" s="33">
        <f t="shared" si="158"/>
        <v>-8.9499999999999996E-2</v>
      </c>
      <c r="P547" s="34">
        <f t="shared" si="160"/>
        <v>0.8</v>
      </c>
      <c r="Q547" s="34">
        <f t="shared" si="160"/>
        <v>0.7</v>
      </c>
      <c r="R547" s="34">
        <f t="shared" si="160"/>
        <v>0.65</v>
      </c>
      <c r="S547" s="34">
        <f t="shared" si="160"/>
        <v>0.55000000000000004</v>
      </c>
      <c r="T547" s="34">
        <f t="shared" si="160"/>
        <v>0.4</v>
      </c>
      <c r="U547" s="34">
        <f t="shared" si="160"/>
        <v>0.8</v>
      </c>
      <c r="V547" s="34">
        <f t="shared" si="160"/>
        <v>0.75</v>
      </c>
    </row>
    <row r="548" spans="1:22" hidden="1">
      <c r="A548" s="18">
        <v>33237</v>
      </c>
      <c r="B548" s="19">
        <v>37932</v>
      </c>
      <c r="C548" s="4" t="s">
        <v>44</v>
      </c>
      <c r="D548" s="4">
        <v>4.6500000000000004</v>
      </c>
      <c r="E548" s="15">
        <v>2</v>
      </c>
      <c r="F548" s="15">
        <v>5</v>
      </c>
      <c r="G548" s="15">
        <v>1</v>
      </c>
      <c r="H548" s="15">
        <v>1</v>
      </c>
      <c r="I548" s="15">
        <v>5</v>
      </c>
      <c r="J548" s="15">
        <v>3</v>
      </c>
      <c r="K548" s="15">
        <v>1</v>
      </c>
      <c r="L548" s="16">
        <v>-8.5000000000000006E-2</v>
      </c>
      <c r="M548" t="str">
        <f t="shared" si="157"/>
        <v>N</v>
      </c>
      <c r="N548">
        <v>542</v>
      </c>
      <c r="O548" s="33">
        <f t="shared" si="158"/>
        <v>-0.09</v>
      </c>
      <c r="P548" s="34">
        <f t="shared" si="160"/>
        <v>0.8</v>
      </c>
      <c r="Q548" s="34">
        <f t="shared" si="160"/>
        <v>0.7</v>
      </c>
      <c r="R548" s="34">
        <f t="shared" si="160"/>
        <v>0.65</v>
      </c>
      <c r="S548" s="34">
        <f t="shared" si="160"/>
        <v>0.55000000000000004</v>
      </c>
      <c r="T548" s="34">
        <f t="shared" si="160"/>
        <v>0.4</v>
      </c>
      <c r="U548" s="34">
        <f t="shared" si="160"/>
        <v>0.85</v>
      </c>
      <c r="V548" s="34">
        <f t="shared" si="160"/>
        <v>0.75</v>
      </c>
    </row>
    <row r="549" spans="1:22" hidden="1">
      <c r="A549" s="18">
        <v>33246</v>
      </c>
      <c r="B549" s="19">
        <v>37869</v>
      </c>
      <c r="C549" s="4" t="s">
        <v>44</v>
      </c>
      <c r="D549" s="4">
        <v>10.9</v>
      </c>
      <c r="E549" s="15">
        <v>3</v>
      </c>
      <c r="F549" s="15">
        <v>5</v>
      </c>
      <c r="G549" s="15">
        <v>1</v>
      </c>
      <c r="H549" s="15">
        <v>1</v>
      </c>
      <c r="I549" s="15">
        <v>3</v>
      </c>
      <c r="J549" s="15">
        <v>5</v>
      </c>
      <c r="K549" s="15">
        <v>5</v>
      </c>
      <c r="L549" s="16">
        <v>-8.5000000000000006E-2</v>
      </c>
      <c r="M549" t="str">
        <f t="shared" si="157"/>
        <v>N</v>
      </c>
      <c r="N549">
        <v>543</v>
      </c>
      <c r="O549" s="33">
        <f t="shared" si="158"/>
        <v>-0.09</v>
      </c>
      <c r="P549" s="34">
        <f t="shared" si="160"/>
        <v>0.85</v>
      </c>
      <c r="Q549" s="34">
        <f t="shared" si="160"/>
        <v>0.7</v>
      </c>
      <c r="R549" s="34">
        <f t="shared" si="160"/>
        <v>0.7</v>
      </c>
      <c r="S549" s="34">
        <f t="shared" si="160"/>
        <v>0.6</v>
      </c>
      <c r="T549" s="34">
        <f t="shared" si="160"/>
        <v>0.35</v>
      </c>
      <c r="U549" s="34">
        <f t="shared" si="160"/>
        <v>0.8</v>
      </c>
      <c r="V549" s="34">
        <f t="shared" si="160"/>
        <v>0.8</v>
      </c>
    </row>
    <row r="550" spans="1:22" hidden="1">
      <c r="A550" s="18">
        <v>1433</v>
      </c>
      <c r="B550" s="19">
        <v>38806</v>
      </c>
      <c r="C550" s="4" t="s">
        <v>46</v>
      </c>
      <c r="D550" s="4">
        <v>5.99</v>
      </c>
      <c r="E550" s="15">
        <v>5</v>
      </c>
      <c r="F550" s="15">
        <v>5</v>
      </c>
      <c r="G550" s="15">
        <v>3</v>
      </c>
      <c r="H550" s="15">
        <v>1</v>
      </c>
      <c r="I550" s="15">
        <v>1</v>
      </c>
      <c r="J550" s="15">
        <v>5</v>
      </c>
      <c r="K550" s="15">
        <v>5</v>
      </c>
      <c r="L550" s="16">
        <v>-8.6999999999999994E-2</v>
      </c>
      <c r="M550" t="str">
        <f t="shared" si="157"/>
        <v>N</v>
      </c>
      <c r="N550">
        <v>544</v>
      </c>
      <c r="O550" s="33">
        <f t="shared" si="158"/>
        <v>-9.0999999999999998E-2</v>
      </c>
      <c r="P550" s="34">
        <f t="shared" si="160"/>
        <v>0.8</v>
      </c>
      <c r="Q550" s="34">
        <f t="shared" si="160"/>
        <v>0.7</v>
      </c>
      <c r="R550" s="34">
        <f t="shared" si="160"/>
        <v>0.7</v>
      </c>
      <c r="S550" s="34">
        <f t="shared" si="160"/>
        <v>0.6</v>
      </c>
      <c r="T550" s="34">
        <f t="shared" si="160"/>
        <v>0.3</v>
      </c>
      <c r="U550" s="34">
        <f t="shared" si="160"/>
        <v>0.75</v>
      </c>
      <c r="V550" s="34">
        <f t="shared" si="160"/>
        <v>0.8</v>
      </c>
    </row>
    <row r="551" spans="1:22" hidden="1">
      <c r="A551" s="20">
        <v>39616</v>
      </c>
      <c r="B551" s="19">
        <v>39563</v>
      </c>
      <c r="C551" s="4" t="s">
        <v>46</v>
      </c>
      <c r="D551" s="4">
        <v>5.99</v>
      </c>
      <c r="E551" s="15">
        <v>5</v>
      </c>
      <c r="F551" s="15">
        <v>3</v>
      </c>
      <c r="G551" s="15">
        <v>1</v>
      </c>
      <c r="H551" s="15">
        <v>1</v>
      </c>
      <c r="I551" s="15">
        <v>1</v>
      </c>
      <c r="J551" s="15">
        <v>3</v>
      </c>
      <c r="K551" s="15">
        <v>3</v>
      </c>
      <c r="L551" s="16">
        <v>-8.6999999999999994E-2</v>
      </c>
      <c r="M551" t="str">
        <f t="shared" si="157"/>
        <v>N</v>
      </c>
      <c r="N551">
        <v>545</v>
      </c>
      <c r="O551" s="33">
        <f t="shared" si="158"/>
        <v>-9.1999999999999998E-2</v>
      </c>
      <c r="P551" s="34">
        <f t="shared" ref="P551:V566" si="161">COUNTIF(E551:E570,"&gt;"&amp;$O$2)/COUNT(E551:E570)</f>
        <v>0.75</v>
      </c>
      <c r="Q551" s="34">
        <f t="shared" si="161"/>
        <v>0.65</v>
      </c>
      <c r="R551" s="34">
        <f t="shared" si="161"/>
        <v>0.65</v>
      </c>
      <c r="S551" s="34">
        <f t="shared" si="161"/>
        <v>0.6</v>
      </c>
      <c r="T551" s="34">
        <f t="shared" si="161"/>
        <v>0.3</v>
      </c>
      <c r="U551" s="34">
        <f t="shared" si="161"/>
        <v>0.7</v>
      </c>
      <c r="V551" s="34">
        <f t="shared" si="161"/>
        <v>0.8</v>
      </c>
    </row>
    <row r="552" spans="1:22" hidden="1">
      <c r="A552" s="18">
        <v>11039</v>
      </c>
      <c r="B552" s="19">
        <v>37123</v>
      </c>
      <c r="C552" s="4" t="s">
        <v>46</v>
      </c>
      <c r="D552" s="4">
        <v>4.43</v>
      </c>
      <c r="E552" s="15">
        <v>1</v>
      </c>
      <c r="F552" s="15">
        <v>1</v>
      </c>
      <c r="G552" s="15">
        <v>3</v>
      </c>
      <c r="H552" s="15">
        <v>1</v>
      </c>
      <c r="I552" s="15">
        <v>1</v>
      </c>
      <c r="J552" s="15">
        <v>1</v>
      </c>
      <c r="K552" s="15">
        <v>1</v>
      </c>
      <c r="L552" s="16">
        <v>-8.7999999999999995E-2</v>
      </c>
      <c r="M552" t="str">
        <f t="shared" si="157"/>
        <v>N</v>
      </c>
      <c r="N552">
        <v>546</v>
      </c>
      <c r="O552" s="33">
        <f t="shared" si="158"/>
        <v>-9.1999999999999998E-2</v>
      </c>
      <c r="P552" s="34">
        <f t="shared" si="161"/>
        <v>0.75</v>
      </c>
      <c r="Q552" s="34">
        <f t="shared" si="161"/>
        <v>0.65</v>
      </c>
      <c r="R552" s="34">
        <f t="shared" si="161"/>
        <v>0.7</v>
      </c>
      <c r="S552" s="34">
        <f t="shared" si="161"/>
        <v>0.6</v>
      </c>
      <c r="T552" s="34">
        <f t="shared" si="161"/>
        <v>0.35</v>
      </c>
      <c r="U552" s="34">
        <f t="shared" si="161"/>
        <v>0.7</v>
      </c>
      <c r="V552" s="34">
        <f t="shared" si="161"/>
        <v>0.75</v>
      </c>
    </row>
    <row r="553" spans="1:22" hidden="1">
      <c r="A553" s="20">
        <v>36645</v>
      </c>
      <c r="B553" s="19">
        <v>38469</v>
      </c>
      <c r="C553" s="4" t="s">
        <v>44</v>
      </c>
      <c r="D553" s="4">
        <v>114</v>
      </c>
      <c r="E553" s="15">
        <v>2</v>
      </c>
      <c r="F553" s="15">
        <v>1</v>
      </c>
      <c r="G553" s="15">
        <v>1</v>
      </c>
      <c r="H553" s="15">
        <v>1</v>
      </c>
      <c r="I553" s="15">
        <v>1</v>
      </c>
      <c r="J553" s="15">
        <v>1</v>
      </c>
      <c r="K553" s="15">
        <v>1</v>
      </c>
      <c r="L553" s="16">
        <v>-8.8999999999999996E-2</v>
      </c>
      <c r="M553" t="str">
        <f t="shared" si="157"/>
        <v>N</v>
      </c>
      <c r="N553">
        <v>547</v>
      </c>
      <c r="O553" s="33">
        <f t="shared" si="158"/>
        <v>-9.1999999999999998E-2</v>
      </c>
      <c r="P553" s="34">
        <f t="shared" si="161"/>
        <v>0.8</v>
      </c>
      <c r="Q553" s="34">
        <f t="shared" si="161"/>
        <v>0.7</v>
      </c>
      <c r="R553" s="34">
        <f t="shared" si="161"/>
        <v>0.7</v>
      </c>
      <c r="S553" s="34">
        <f t="shared" si="161"/>
        <v>0.65</v>
      </c>
      <c r="T553" s="34">
        <f t="shared" si="161"/>
        <v>0.35</v>
      </c>
      <c r="U553" s="34">
        <f t="shared" si="161"/>
        <v>0.75</v>
      </c>
      <c r="V553" s="34">
        <f t="shared" si="161"/>
        <v>0.8</v>
      </c>
    </row>
    <row r="554" spans="1:22" hidden="1">
      <c r="A554" s="20">
        <v>39477</v>
      </c>
      <c r="B554" s="19">
        <v>39339</v>
      </c>
      <c r="C554" s="4" t="s">
        <v>44</v>
      </c>
      <c r="D554" s="4">
        <v>114</v>
      </c>
      <c r="E554" s="15">
        <v>4</v>
      </c>
      <c r="F554" s="15">
        <v>5</v>
      </c>
      <c r="G554" s="15">
        <v>3</v>
      </c>
      <c r="H554" s="15">
        <v>5</v>
      </c>
      <c r="I554" s="15">
        <v>1</v>
      </c>
      <c r="J554" s="15">
        <v>3</v>
      </c>
      <c r="K554" s="15">
        <v>5</v>
      </c>
      <c r="L554" s="16">
        <v>-8.8999999999999996E-2</v>
      </c>
      <c r="M554" t="str">
        <f t="shared" si="157"/>
        <v>N</v>
      </c>
      <c r="N554">
        <v>548</v>
      </c>
      <c r="O554" s="33">
        <f t="shared" si="158"/>
        <v>-9.1999999999999998E-2</v>
      </c>
      <c r="P554" s="34">
        <f t="shared" si="161"/>
        <v>0.8</v>
      </c>
      <c r="Q554" s="34">
        <f t="shared" si="161"/>
        <v>0.75</v>
      </c>
      <c r="R554" s="34">
        <f t="shared" si="161"/>
        <v>0.75</v>
      </c>
      <c r="S554" s="34">
        <f t="shared" si="161"/>
        <v>0.7</v>
      </c>
      <c r="T554" s="34">
        <f t="shared" si="161"/>
        <v>0.35</v>
      </c>
      <c r="U554" s="34">
        <f t="shared" si="161"/>
        <v>0.75</v>
      </c>
      <c r="V554" s="34">
        <f t="shared" si="161"/>
        <v>0.8</v>
      </c>
    </row>
    <row r="555" spans="1:22" hidden="1">
      <c r="A555" s="20">
        <v>10193</v>
      </c>
      <c r="B555" s="19">
        <v>37446</v>
      </c>
      <c r="C555" s="4" t="s">
        <v>46</v>
      </c>
      <c r="D555" s="4">
        <v>282.3</v>
      </c>
      <c r="E555" s="15">
        <v>5</v>
      </c>
      <c r="F555" s="15">
        <v>5</v>
      </c>
      <c r="G555" s="15">
        <v>1</v>
      </c>
      <c r="H555" s="15">
        <v>1</v>
      </c>
      <c r="I555" s="15">
        <v>1</v>
      </c>
      <c r="J555" s="15">
        <v>5</v>
      </c>
      <c r="K555" s="15">
        <v>5</v>
      </c>
      <c r="L555" s="16">
        <v>-8.8999999999999996E-2</v>
      </c>
      <c r="M555" t="str">
        <f t="shared" si="157"/>
        <v>N</v>
      </c>
      <c r="N555">
        <v>549</v>
      </c>
      <c r="O555" s="33">
        <f t="shared" si="158"/>
        <v>-9.2499999999999999E-2</v>
      </c>
      <c r="P555" s="34">
        <f t="shared" si="161"/>
        <v>0.75</v>
      </c>
      <c r="Q555" s="34">
        <f t="shared" si="161"/>
        <v>0.75</v>
      </c>
      <c r="R555" s="34">
        <f t="shared" si="161"/>
        <v>0.7</v>
      </c>
      <c r="S555" s="34">
        <f t="shared" si="161"/>
        <v>0.65</v>
      </c>
      <c r="T555" s="34">
        <f t="shared" si="161"/>
        <v>0.35</v>
      </c>
      <c r="U555" s="34">
        <f t="shared" si="161"/>
        <v>0.75</v>
      </c>
      <c r="V555" s="34">
        <f t="shared" si="161"/>
        <v>0.75</v>
      </c>
    </row>
    <row r="556" spans="1:22" hidden="1">
      <c r="A556" s="20">
        <v>10194</v>
      </c>
      <c r="B556" s="19">
        <v>37446</v>
      </c>
      <c r="C556" s="4" t="s">
        <v>46</v>
      </c>
      <c r="D556" s="4">
        <v>282.3</v>
      </c>
      <c r="E556" s="15">
        <v>4</v>
      </c>
      <c r="F556" s="15">
        <v>1</v>
      </c>
      <c r="G556" s="15">
        <v>1</v>
      </c>
      <c r="H556" s="15">
        <v>1</v>
      </c>
      <c r="I556" s="15">
        <v>1</v>
      </c>
      <c r="J556" s="15">
        <v>3</v>
      </c>
      <c r="K556" s="15">
        <v>3</v>
      </c>
      <c r="L556" s="16">
        <v>-8.8999999999999996E-2</v>
      </c>
      <c r="M556" t="str">
        <f t="shared" si="157"/>
        <v>N</v>
      </c>
      <c r="N556">
        <v>550</v>
      </c>
      <c r="O556" s="33">
        <f t="shared" si="158"/>
        <v>-9.2999999999999999E-2</v>
      </c>
      <c r="P556" s="34">
        <f t="shared" si="161"/>
        <v>0.7</v>
      </c>
      <c r="Q556" s="34">
        <f t="shared" si="161"/>
        <v>0.75</v>
      </c>
      <c r="R556" s="34">
        <f t="shared" si="161"/>
        <v>0.7</v>
      </c>
      <c r="S556" s="34">
        <f t="shared" si="161"/>
        <v>0.65</v>
      </c>
      <c r="T556" s="34">
        <f t="shared" si="161"/>
        <v>0.35</v>
      </c>
      <c r="U556" s="34">
        <f t="shared" si="161"/>
        <v>0.7</v>
      </c>
      <c r="V556" s="34">
        <f t="shared" si="161"/>
        <v>0.7</v>
      </c>
    </row>
    <row r="557" spans="1:22" hidden="1">
      <c r="A557" s="18">
        <v>11326</v>
      </c>
      <c r="B557" s="19">
        <v>39162</v>
      </c>
      <c r="C557" s="4" t="s">
        <v>46</v>
      </c>
      <c r="D557" s="4">
        <v>9.4</v>
      </c>
      <c r="E557" s="15">
        <v>3</v>
      </c>
      <c r="F557" s="15">
        <v>3</v>
      </c>
      <c r="G557" s="15">
        <v>3</v>
      </c>
      <c r="H557" s="15">
        <v>5</v>
      </c>
      <c r="I557" s="15">
        <v>1</v>
      </c>
      <c r="J557" s="15">
        <v>5</v>
      </c>
      <c r="K557" s="15">
        <v>5</v>
      </c>
      <c r="L557" s="16">
        <v>-0.09</v>
      </c>
      <c r="M557" t="str">
        <f t="shared" si="157"/>
        <v>N</v>
      </c>
      <c r="N557">
        <v>551</v>
      </c>
      <c r="O557" s="33">
        <f t="shared" si="158"/>
        <v>-9.4E-2</v>
      </c>
      <c r="P557" s="34">
        <f t="shared" si="161"/>
        <v>0.65</v>
      </c>
      <c r="Q557" s="34">
        <f t="shared" si="161"/>
        <v>0.8</v>
      </c>
      <c r="R557" s="34">
        <f t="shared" si="161"/>
        <v>0.7</v>
      </c>
      <c r="S557" s="34">
        <f t="shared" si="161"/>
        <v>0.65</v>
      </c>
      <c r="T557" s="34">
        <f t="shared" si="161"/>
        <v>0.35</v>
      </c>
      <c r="U557" s="34">
        <f t="shared" si="161"/>
        <v>0.65</v>
      </c>
      <c r="V557" s="34">
        <f t="shared" si="161"/>
        <v>0.65</v>
      </c>
    </row>
    <row r="558" spans="1:22" hidden="1">
      <c r="A558" s="18">
        <v>11091</v>
      </c>
      <c r="B558" s="19">
        <v>38938</v>
      </c>
      <c r="C558" s="4" t="s">
        <v>46</v>
      </c>
      <c r="D558" s="4">
        <v>5.96</v>
      </c>
      <c r="E558" s="15">
        <v>2</v>
      </c>
      <c r="F558" s="15">
        <v>3</v>
      </c>
      <c r="G558" s="15">
        <v>1</v>
      </c>
      <c r="H558" s="15">
        <v>1</v>
      </c>
      <c r="I558" s="15">
        <v>1</v>
      </c>
      <c r="J558" s="15">
        <v>3</v>
      </c>
      <c r="K558" s="15">
        <v>1</v>
      </c>
      <c r="L558" s="16">
        <v>-0.09</v>
      </c>
      <c r="M558" t="str">
        <f t="shared" si="157"/>
        <v>N</v>
      </c>
      <c r="N558">
        <v>552</v>
      </c>
      <c r="O558" s="33">
        <f t="shared" si="158"/>
        <v>-9.5000000000000001E-2</v>
      </c>
      <c r="P558" s="34">
        <f t="shared" si="161"/>
        <v>0.6</v>
      </c>
      <c r="Q558" s="34">
        <f t="shared" si="161"/>
        <v>0.75</v>
      </c>
      <c r="R558" s="34">
        <f t="shared" si="161"/>
        <v>0.65</v>
      </c>
      <c r="S558" s="34">
        <f t="shared" si="161"/>
        <v>0.6</v>
      </c>
      <c r="T558" s="34">
        <f t="shared" si="161"/>
        <v>0.35</v>
      </c>
      <c r="U558" s="34">
        <f t="shared" si="161"/>
        <v>0.6</v>
      </c>
      <c r="V558" s="34">
        <f t="shared" si="161"/>
        <v>0.65</v>
      </c>
    </row>
    <row r="559" spans="1:22" hidden="1">
      <c r="A559" s="18">
        <v>11087</v>
      </c>
      <c r="B559" s="19">
        <v>37124</v>
      </c>
      <c r="C559" s="4" t="s">
        <v>44</v>
      </c>
      <c r="D559" s="4">
        <v>18.399999999999999</v>
      </c>
      <c r="E559" s="15">
        <v>5</v>
      </c>
      <c r="F559" s="15">
        <v>5</v>
      </c>
      <c r="G559" s="15">
        <v>3</v>
      </c>
      <c r="H559" s="15">
        <v>3</v>
      </c>
      <c r="I559" s="15">
        <v>1</v>
      </c>
      <c r="J559" s="15">
        <v>5</v>
      </c>
      <c r="K559" s="15">
        <v>1</v>
      </c>
      <c r="L559" s="16">
        <v>-0.09</v>
      </c>
      <c r="M559" t="str">
        <f t="shared" si="157"/>
        <v>N</v>
      </c>
      <c r="N559">
        <v>553</v>
      </c>
      <c r="O559" s="33">
        <f t="shared" si="158"/>
        <v>-9.5500000000000002E-2</v>
      </c>
      <c r="P559" s="34">
        <f t="shared" si="161"/>
        <v>0.6</v>
      </c>
      <c r="Q559" s="34">
        <f t="shared" si="161"/>
        <v>0.7</v>
      </c>
      <c r="R559" s="34">
        <f t="shared" si="161"/>
        <v>0.7</v>
      </c>
      <c r="S559" s="34">
        <f t="shared" si="161"/>
        <v>0.65</v>
      </c>
      <c r="T559" s="34">
        <f t="shared" si="161"/>
        <v>0.35</v>
      </c>
      <c r="U559" s="34">
        <f t="shared" si="161"/>
        <v>0.55000000000000004</v>
      </c>
      <c r="V559" s="34">
        <f t="shared" si="161"/>
        <v>0.65</v>
      </c>
    </row>
    <row r="560" spans="1:22" hidden="1">
      <c r="A560" s="18">
        <v>11083</v>
      </c>
      <c r="B560" s="19">
        <v>37097</v>
      </c>
      <c r="C560" s="4" t="s">
        <v>44</v>
      </c>
      <c r="D560" s="4">
        <v>4.12</v>
      </c>
      <c r="E560" s="15">
        <v>4</v>
      </c>
      <c r="F560" s="15">
        <v>5</v>
      </c>
      <c r="G560" s="15">
        <v>3</v>
      </c>
      <c r="H560" s="15">
        <v>5</v>
      </c>
      <c r="I560" s="15">
        <v>3</v>
      </c>
      <c r="J560" s="15">
        <v>5</v>
      </c>
      <c r="K560" s="15">
        <v>3</v>
      </c>
      <c r="L560" s="16">
        <v>-9.1999999999999998E-2</v>
      </c>
      <c r="M560" t="str">
        <f t="shared" si="157"/>
        <v>N</v>
      </c>
      <c r="N560">
        <v>554</v>
      </c>
      <c r="O560" s="33">
        <f t="shared" si="158"/>
        <v>-9.6000000000000002E-2</v>
      </c>
      <c r="P560" s="34">
        <f t="shared" si="161"/>
        <v>0.55000000000000004</v>
      </c>
      <c r="Q560" s="34">
        <f t="shared" si="161"/>
        <v>0.65</v>
      </c>
      <c r="R560" s="34">
        <f t="shared" si="161"/>
        <v>0.65</v>
      </c>
      <c r="S560" s="34">
        <f t="shared" si="161"/>
        <v>0.6</v>
      </c>
      <c r="T560" s="34">
        <f t="shared" si="161"/>
        <v>0.35</v>
      </c>
      <c r="U560" s="34">
        <f t="shared" si="161"/>
        <v>0.5</v>
      </c>
      <c r="V560" s="34">
        <f t="shared" si="161"/>
        <v>0.65</v>
      </c>
    </row>
    <row r="561" spans="1:22" hidden="1">
      <c r="A561" s="12">
        <v>6575</v>
      </c>
      <c r="B561" s="14">
        <v>38853</v>
      </c>
      <c r="C561" s="4" t="s">
        <v>48</v>
      </c>
      <c r="D561" s="4">
        <v>0.98799999999999999</v>
      </c>
      <c r="E561" s="15">
        <v>5</v>
      </c>
      <c r="F561" s="15">
        <v>3</v>
      </c>
      <c r="G561" s="15">
        <v>5</v>
      </c>
      <c r="H561" s="15">
        <v>5</v>
      </c>
      <c r="I561" s="15">
        <v>3</v>
      </c>
      <c r="J561" s="15">
        <v>1</v>
      </c>
      <c r="K561" s="15">
        <v>5</v>
      </c>
      <c r="L561" s="16">
        <v>-9.1999999999999998E-2</v>
      </c>
      <c r="M561" t="str">
        <f t="shared" si="157"/>
        <v>N</v>
      </c>
      <c r="N561">
        <v>555</v>
      </c>
      <c r="O561" s="33">
        <f t="shared" si="158"/>
        <v>-9.6500000000000002E-2</v>
      </c>
      <c r="P561" s="34">
        <f t="shared" si="161"/>
        <v>0.5</v>
      </c>
      <c r="Q561" s="34">
        <f t="shared" si="161"/>
        <v>0.6</v>
      </c>
      <c r="R561" s="34">
        <f t="shared" si="161"/>
        <v>0.6</v>
      </c>
      <c r="S561" s="34">
        <f t="shared" si="161"/>
        <v>0.55000000000000004</v>
      </c>
      <c r="T561" s="34">
        <f t="shared" si="161"/>
        <v>0.3</v>
      </c>
      <c r="U561" s="34">
        <f t="shared" si="161"/>
        <v>0.45</v>
      </c>
      <c r="V561" s="34">
        <f t="shared" si="161"/>
        <v>0.6</v>
      </c>
    </row>
    <row r="562" spans="1:22" hidden="1">
      <c r="A562" s="12">
        <v>6576</v>
      </c>
      <c r="B562" s="14">
        <v>39002</v>
      </c>
      <c r="C562" s="4" t="s">
        <v>48</v>
      </c>
      <c r="D562" s="4">
        <v>0.98799999999999999</v>
      </c>
      <c r="E562" s="15">
        <v>4</v>
      </c>
      <c r="F562" s="15">
        <v>3</v>
      </c>
      <c r="G562" s="15">
        <v>3</v>
      </c>
      <c r="H562" s="15">
        <v>3</v>
      </c>
      <c r="I562" s="15">
        <v>3</v>
      </c>
      <c r="J562" s="15">
        <v>3</v>
      </c>
      <c r="K562" s="15">
        <v>5</v>
      </c>
      <c r="L562" s="16">
        <v>-9.1999999999999998E-2</v>
      </c>
      <c r="M562" t="str">
        <f t="shared" si="157"/>
        <v>N</v>
      </c>
      <c r="N562">
        <v>556</v>
      </c>
      <c r="O562" s="33">
        <f t="shared" si="158"/>
        <v>-9.8000000000000004E-2</v>
      </c>
      <c r="P562" s="34">
        <f t="shared" si="161"/>
        <v>0.45</v>
      </c>
      <c r="Q562" s="34">
        <f t="shared" si="161"/>
        <v>0.55000000000000004</v>
      </c>
      <c r="R562" s="34">
        <f t="shared" si="161"/>
        <v>0.55000000000000004</v>
      </c>
      <c r="S562" s="34">
        <f t="shared" si="161"/>
        <v>0.5</v>
      </c>
      <c r="T562" s="34">
        <f t="shared" si="161"/>
        <v>0.25</v>
      </c>
      <c r="U562" s="34">
        <f t="shared" si="161"/>
        <v>0.45</v>
      </c>
      <c r="V562" s="34">
        <f t="shared" si="161"/>
        <v>0.55000000000000004</v>
      </c>
    </row>
    <row r="563" spans="1:22" hidden="1">
      <c r="A563" s="12">
        <v>6403</v>
      </c>
      <c r="B563" s="14">
        <v>37081</v>
      </c>
      <c r="C563" s="4" t="s">
        <v>48</v>
      </c>
      <c r="D563" s="4">
        <v>3.74</v>
      </c>
      <c r="E563" s="15">
        <v>4</v>
      </c>
      <c r="F563" s="15">
        <v>1</v>
      </c>
      <c r="G563" s="15">
        <v>3</v>
      </c>
      <c r="H563" s="15">
        <v>5</v>
      </c>
      <c r="I563" s="15">
        <v>5</v>
      </c>
      <c r="J563" s="15">
        <v>5</v>
      </c>
      <c r="K563" s="15">
        <v>5</v>
      </c>
      <c r="L563" s="16">
        <v>-9.1999999999999998E-2</v>
      </c>
      <c r="M563" t="str">
        <f t="shared" si="157"/>
        <v>N</v>
      </c>
      <c r="N563">
        <v>557</v>
      </c>
      <c r="O563" s="33">
        <f t="shared" si="158"/>
        <v>-9.9500000000000005E-2</v>
      </c>
      <c r="P563" s="34">
        <f t="shared" si="161"/>
        <v>0.4</v>
      </c>
      <c r="Q563" s="34">
        <f t="shared" si="161"/>
        <v>0.5</v>
      </c>
      <c r="R563" s="34">
        <f t="shared" si="161"/>
        <v>0.5</v>
      </c>
      <c r="S563" s="34">
        <f t="shared" si="161"/>
        <v>0.45</v>
      </c>
      <c r="T563" s="34">
        <f t="shared" si="161"/>
        <v>0.2</v>
      </c>
      <c r="U563" s="34">
        <f t="shared" si="161"/>
        <v>0.4</v>
      </c>
      <c r="V563" s="34">
        <f t="shared" si="161"/>
        <v>0.55000000000000004</v>
      </c>
    </row>
    <row r="564" spans="1:22" hidden="1">
      <c r="A564" s="12">
        <v>6404</v>
      </c>
      <c r="B564" s="14">
        <v>37221</v>
      </c>
      <c r="C564" s="4" t="s">
        <v>48</v>
      </c>
      <c r="D564" s="4">
        <v>3.74</v>
      </c>
      <c r="E564" s="15">
        <v>5</v>
      </c>
      <c r="F564" s="15">
        <v>1</v>
      </c>
      <c r="G564" s="15">
        <v>3</v>
      </c>
      <c r="H564" s="15">
        <v>5</v>
      </c>
      <c r="I564" s="15">
        <v>5</v>
      </c>
      <c r="J564" s="15">
        <v>5</v>
      </c>
      <c r="K564" s="15">
        <v>5</v>
      </c>
      <c r="L564" s="16">
        <v>-9.1999999999999998E-2</v>
      </c>
      <c r="M564" t="str">
        <f t="shared" si="157"/>
        <v>N</v>
      </c>
      <c r="N564">
        <v>558</v>
      </c>
      <c r="O564" s="33">
        <f t="shared" si="158"/>
        <v>-0.1</v>
      </c>
      <c r="P564" s="34">
        <f t="shared" si="161"/>
        <v>0.4</v>
      </c>
      <c r="Q564" s="34">
        <f t="shared" si="161"/>
        <v>0.55000000000000004</v>
      </c>
      <c r="R564" s="34">
        <f t="shared" si="161"/>
        <v>0.5</v>
      </c>
      <c r="S564" s="34">
        <f t="shared" si="161"/>
        <v>0.45</v>
      </c>
      <c r="T564" s="34">
        <f t="shared" si="161"/>
        <v>0.15</v>
      </c>
      <c r="U564" s="34">
        <f t="shared" si="161"/>
        <v>0.35</v>
      </c>
      <c r="V564" s="34">
        <f t="shared" si="161"/>
        <v>0.55000000000000004</v>
      </c>
    </row>
    <row r="565" spans="1:22" hidden="1">
      <c r="A565" s="18">
        <v>11021</v>
      </c>
      <c r="B565" s="19">
        <v>38532</v>
      </c>
      <c r="C565" s="4" t="s">
        <v>44</v>
      </c>
      <c r="D565" s="4">
        <v>283</v>
      </c>
      <c r="E565" s="15">
        <v>5</v>
      </c>
      <c r="F565" s="15">
        <v>5</v>
      </c>
      <c r="G565" s="15">
        <v>5</v>
      </c>
      <c r="H565" s="15">
        <v>5</v>
      </c>
      <c r="I565" s="15">
        <v>3</v>
      </c>
      <c r="J565" s="15">
        <v>3</v>
      </c>
      <c r="K565" s="15">
        <v>5</v>
      </c>
      <c r="L565" s="16">
        <v>-9.2999999999999999E-2</v>
      </c>
      <c r="M565" t="str">
        <f t="shared" si="157"/>
        <v>N</v>
      </c>
      <c r="N565">
        <v>559</v>
      </c>
      <c r="O565" s="33">
        <f t="shared" si="158"/>
        <v>-0.10050000000000001</v>
      </c>
      <c r="P565" s="34">
        <f t="shared" si="161"/>
        <v>0.4</v>
      </c>
      <c r="Q565" s="34">
        <f t="shared" si="161"/>
        <v>0.6</v>
      </c>
      <c r="R565" s="34">
        <f t="shared" si="161"/>
        <v>0.5</v>
      </c>
      <c r="S565" s="34">
        <f t="shared" si="161"/>
        <v>0.4</v>
      </c>
      <c r="T565" s="34">
        <f t="shared" si="161"/>
        <v>0.1</v>
      </c>
      <c r="U565" s="34">
        <f t="shared" si="161"/>
        <v>0.35</v>
      </c>
      <c r="V565" s="34">
        <f t="shared" si="161"/>
        <v>0.55000000000000004</v>
      </c>
    </row>
    <row r="566" spans="1:22">
      <c r="A566" s="18">
        <v>10945</v>
      </c>
      <c r="B566" s="19">
        <v>38853</v>
      </c>
      <c r="C566" s="4" t="s">
        <v>46</v>
      </c>
      <c r="D566" s="4">
        <v>0.8</v>
      </c>
      <c r="E566" s="15">
        <v>4</v>
      </c>
      <c r="F566" s="15">
        <v>1</v>
      </c>
      <c r="G566" s="15">
        <v>5</v>
      </c>
      <c r="H566" s="15">
        <v>5</v>
      </c>
      <c r="I566" s="15">
        <v>1</v>
      </c>
      <c r="J566" s="15">
        <v>5</v>
      </c>
      <c r="K566" s="15">
        <v>3</v>
      </c>
      <c r="L566" s="16">
        <v>-9.2999999999999999E-2</v>
      </c>
      <c r="M566" t="str">
        <f t="shared" si="157"/>
        <v>Y</v>
      </c>
      <c r="N566">
        <v>560</v>
      </c>
      <c r="O566" s="33">
        <f t="shared" si="158"/>
        <v>-0.10100000000000001</v>
      </c>
      <c r="P566" s="34">
        <f t="shared" si="161"/>
        <v>0.4</v>
      </c>
      <c r="Q566" s="34">
        <f t="shared" si="161"/>
        <v>0.6</v>
      </c>
      <c r="R566" s="34">
        <f t="shared" si="161"/>
        <v>0.5</v>
      </c>
      <c r="S566" s="34">
        <f t="shared" si="161"/>
        <v>0.4</v>
      </c>
      <c r="T566" s="34">
        <f t="shared" si="161"/>
        <v>0.05</v>
      </c>
      <c r="U566" s="34">
        <f t="shared" si="161"/>
        <v>0.35</v>
      </c>
      <c r="V566" s="34">
        <f t="shared" si="161"/>
        <v>0.5</v>
      </c>
    </row>
    <row r="567" spans="1:22" hidden="1">
      <c r="A567" s="18">
        <v>11293</v>
      </c>
      <c r="B567" s="19">
        <v>37118</v>
      </c>
      <c r="C567" s="4" t="s">
        <v>46</v>
      </c>
      <c r="D567" s="4">
        <v>8.36</v>
      </c>
      <c r="E567" s="15">
        <v>4</v>
      </c>
      <c r="F567" s="15">
        <v>5</v>
      </c>
      <c r="G567" s="15">
        <v>5</v>
      </c>
      <c r="H567" s="15">
        <v>3</v>
      </c>
      <c r="I567" s="15">
        <v>1</v>
      </c>
      <c r="J567" s="15">
        <v>5</v>
      </c>
      <c r="K567" s="15">
        <v>3</v>
      </c>
      <c r="L567" s="16">
        <v>-9.5000000000000001E-2</v>
      </c>
      <c r="M567" t="str">
        <f t="shared" si="157"/>
        <v>N</v>
      </c>
      <c r="N567">
        <v>561</v>
      </c>
      <c r="O567" s="33">
        <f t="shared" si="158"/>
        <v>-0.10100000000000001</v>
      </c>
      <c r="P567" s="34">
        <f t="shared" ref="P567:V582" si="162">COUNTIF(E567:E586,"&gt;"&amp;$O$2)/COUNT(E567:E586)</f>
        <v>0.35</v>
      </c>
      <c r="Q567" s="34">
        <f t="shared" si="162"/>
        <v>0.6</v>
      </c>
      <c r="R567" s="34">
        <f t="shared" si="162"/>
        <v>0.45</v>
      </c>
      <c r="S567" s="34">
        <f t="shared" si="162"/>
        <v>0.35</v>
      </c>
      <c r="T567" s="34">
        <f t="shared" si="162"/>
        <v>0.05</v>
      </c>
      <c r="U567" s="34">
        <f t="shared" si="162"/>
        <v>0.3</v>
      </c>
      <c r="V567" s="34">
        <f t="shared" si="162"/>
        <v>0.45</v>
      </c>
    </row>
    <row r="568" spans="1:22" hidden="1">
      <c r="A568" s="18">
        <v>3271</v>
      </c>
      <c r="B568" s="19">
        <v>36612</v>
      </c>
      <c r="C568" s="4" t="s">
        <v>48</v>
      </c>
      <c r="D568" s="4">
        <v>10.1</v>
      </c>
      <c r="E568" s="15">
        <v>4</v>
      </c>
      <c r="F568" s="15">
        <v>3</v>
      </c>
      <c r="G568" s="15">
        <v>3</v>
      </c>
      <c r="H568" s="15">
        <v>3</v>
      </c>
      <c r="I568" s="15">
        <v>1</v>
      </c>
      <c r="J568" s="15">
        <v>1</v>
      </c>
      <c r="K568" s="15">
        <v>5</v>
      </c>
      <c r="L568" s="16">
        <v>-9.5000000000000001E-2</v>
      </c>
      <c r="M568" t="str">
        <f t="shared" si="157"/>
        <v>N</v>
      </c>
      <c r="N568">
        <v>562</v>
      </c>
      <c r="O568" s="33">
        <f t="shared" si="158"/>
        <v>-0.10100000000000001</v>
      </c>
      <c r="P568" s="34">
        <f t="shared" si="162"/>
        <v>0.3</v>
      </c>
      <c r="Q568" s="34">
        <f t="shared" si="162"/>
        <v>0.55000000000000004</v>
      </c>
      <c r="R568" s="34">
        <f t="shared" si="162"/>
        <v>0.4</v>
      </c>
      <c r="S568" s="34">
        <f t="shared" si="162"/>
        <v>0.3</v>
      </c>
      <c r="T568" s="34">
        <f t="shared" si="162"/>
        <v>0.05</v>
      </c>
      <c r="U568" s="34">
        <f t="shared" si="162"/>
        <v>0.25</v>
      </c>
      <c r="V568" s="34">
        <f t="shared" si="162"/>
        <v>0.4</v>
      </c>
    </row>
    <row r="569" spans="1:22" hidden="1">
      <c r="A569" s="18">
        <v>11515</v>
      </c>
      <c r="B569" s="19">
        <v>36698</v>
      </c>
      <c r="C569" s="4" t="s">
        <v>44</v>
      </c>
      <c r="D569" s="4">
        <v>14.2</v>
      </c>
      <c r="E569" s="15">
        <v>1</v>
      </c>
      <c r="F569" s="15">
        <v>3</v>
      </c>
      <c r="G569" s="15">
        <v>1</v>
      </c>
      <c r="H569" s="15">
        <v>1</v>
      </c>
      <c r="I569" s="15">
        <v>1</v>
      </c>
      <c r="J569" s="15">
        <v>1</v>
      </c>
      <c r="K569" s="15">
        <v>5</v>
      </c>
      <c r="L569" s="16">
        <v>-9.6000000000000002E-2</v>
      </c>
      <c r="M569" t="str">
        <f t="shared" si="157"/>
        <v>N</v>
      </c>
      <c r="N569">
        <v>563</v>
      </c>
      <c r="O569" s="33">
        <f t="shared" si="158"/>
        <v>-0.10100000000000001</v>
      </c>
      <c r="P569" s="34">
        <f t="shared" si="162"/>
        <v>0.3</v>
      </c>
      <c r="Q569" s="34">
        <f t="shared" si="162"/>
        <v>0.55000000000000004</v>
      </c>
      <c r="R569" s="34">
        <f t="shared" si="162"/>
        <v>0.4</v>
      </c>
      <c r="S569" s="34">
        <f t="shared" si="162"/>
        <v>0.3</v>
      </c>
      <c r="T569" s="34">
        <f t="shared" si="162"/>
        <v>0.05</v>
      </c>
      <c r="U569" s="34">
        <f t="shared" si="162"/>
        <v>0.3</v>
      </c>
      <c r="V569" s="34">
        <f t="shared" si="162"/>
        <v>0.35</v>
      </c>
    </row>
    <row r="570" spans="1:22" hidden="1">
      <c r="A570" s="18">
        <v>11511</v>
      </c>
      <c r="B570" s="19">
        <v>36685</v>
      </c>
      <c r="C570" s="4" t="s">
        <v>46</v>
      </c>
      <c r="D570" s="4">
        <v>1.4</v>
      </c>
      <c r="E570" s="15">
        <v>1</v>
      </c>
      <c r="F570" s="15">
        <v>1</v>
      </c>
      <c r="G570" s="15">
        <v>1</v>
      </c>
      <c r="H570" s="15">
        <v>1</v>
      </c>
      <c r="I570" s="15">
        <v>1</v>
      </c>
      <c r="J570" s="15">
        <v>1</v>
      </c>
      <c r="K570" s="15">
        <v>5</v>
      </c>
      <c r="L570" s="16">
        <v>-9.6000000000000002E-2</v>
      </c>
      <c r="M570" t="str">
        <f t="shared" si="157"/>
        <v>N</v>
      </c>
      <c r="N570">
        <v>564</v>
      </c>
      <c r="O570" s="33">
        <f t="shared" si="158"/>
        <v>-0.10150000000000001</v>
      </c>
      <c r="P570" s="34">
        <f t="shared" si="162"/>
        <v>0.35</v>
      </c>
      <c r="Q570" s="34">
        <f t="shared" si="162"/>
        <v>0.55000000000000004</v>
      </c>
      <c r="R570" s="34">
        <f t="shared" si="162"/>
        <v>0.45</v>
      </c>
      <c r="S570" s="34">
        <f t="shared" si="162"/>
        <v>0.35</v>
      </c>
      <c r="T570" s="34">
        <f t="shared" si="162"/>
        <v>0.05</v>
      </c>
      <c r="U570" s="34">
        <f t="shared" si="162"/>
        <v>0.3</v>
      </c>
      <c r="V570" s="34">
        <f t="shared" si="162"/>
        <v>0.3</v>
      </c>
    </row>
    <row r="571" spans="1:22" hidden="1">
      <c r="A571" s="18">
        <v>36839</v>
      </c>
      <c r="B571" s="19">
        <v>36618</v>
      </c>
      <c r="C571" s="4" t="s">
        <v>48</v>
      </c>
      <c r="D571" s="4">
        <v>1.47</v>
      </c>
      <c r="E571" s="15">
        <v>4</v>
      </c>
      <c r="F571" s="15">
        <v>5</v>
      </c>
      <c r="G571" s="15">
        <v>3</v>
      </c>
      <c r="H571" s="15">
        <v>1</v>
      </c>
      <c r="I571" s="15">
        <v>3</v>
      </c>
      <c r="J571" s="15">
        <v>3</v>
      </c>
      <c r="K571" s="15">
        <v>1</v>
      </c>
      <c r="L571" s="16">
        <v>-9.7000000000000003E-2</v>
      </c>
      <c r="M571" t="str">
        <f t="shared" si="157"/>
        <v>N</v>
      </c>
      <c r="N571">
        <v>565</v>
      </c>
      <c r="O571" s="33">
        <f t="shared" si="158"/>
        <v>-0.10199999999999999</v>
      </c>
      <c r="P571" s="34">
        <f t="shared" si="162"/>
        <v>0.4</v>
      </c>
      <c r="Q571" s="34">
        <f t="shared" si="162"/>
        <v>0.6</v>
      </c>
      <c r="R571" s="34">
        <f t="shared" si="162"/>
        <v>0.5</v>
      </c>
      <c r="S571" s="34">
        <f t="shared" si="162"/>
        <v>0.4</v>
      </c>
      <c r="T571" s="34">
        <f t="shared" si="162"/>
        <v>0.1</v>
      </c>
      <c r="U571" s="34">
        <f t="shared" si="162"/>
        <v>0.35</v>
      </c>
      <c r="V571" s="34">
        <f t="shared" si="162"/>
        <v>0.3</v>
      </c>
    </row>
    <row r="572" spans="1:22" hidden="1">
      <c r="A572" s="18">
        <v>7198</v>
      </c>
      <c r="B572" s="19">
        <v>38490</v>
      </c>
      <c r="C572" s="4" t="s">
        <v>44</v>
      </c>
      <c r="D572" s="4">
        <v>294</v>
      </c>
      <c r="E572" s="15">
        <v>5</v>
      </c>
      <c r="F572" s="15">
        <v>3</v>
      </c>
      <c r="G572" s="15">
        <v>5</v>
      </c>
      <c r="H572" s="15">
        <v>5</v>
      </c>
      <c r="I572" s="15">
        <v>1</v>
      </c>
      <c r="J572" s="15">
        <v>3</v>
      </c>
      <c r="K572" s="15">
        <v>5</v>
      </c>
      <c r="L572" s="16">
        <v>-9.9000000000000005E-2</v>
      </c>
      <c r="M572" t="str">
        <f t="shared" si="157"/>
        <v>N</v>
      </c>
      <c r="N572">
        <v>566</v>
      </c>
      <c r="O572" s="33">
        <f t="shared" si="158"/>
        <v>-0.10299999999999999</v>
      </c>
      <c r="P572" s="34">
        <f t="shared" si="162"/>
        <v>0.4</v>
      </c>
      <c r="Q572" s="34">
        <f t="shared" si="162"/>
        <v>0.6</v>
      </c>
      <c r="R572" s="34">
        <f t="shared" si="162"/>
        <v>0.5</v>
      </c>
      <c r="S572" s="34">
        <f t="shared" si="162"/>
        <v>0.45</v>
      </c>
      <c r="T572" s="34">
        <f t="shared" si="162"/>
        <v>0.1</v>
      </c>
      <c r="U572" s="34">
        <f t="shared" si="162"/>
        <v>0.35</v>
      </c>
      <c r="V572" s="34">
        <f t="shared" si="162"/>
        <v>0.35</v>
      </c>
    </row>
    <row r="573" spans="1:22" hidden="1">
      <c r="A573" s="18">
        <v>34596</v>
      </c>
      <c r="B573" s="19">
        <v>39171</v>
      </c>
      <c r="C573" s="4" t="s">
        <v>48</v>
      </c>
      <c r="D573" s="4">
        <v>9.3800000000000008</v>
      </c>
      <c r="E573" s="15">
        <v>2</v>
      </c>
      <c r="F573" s="15">
        <v>3</v>
      </c>
      <c r="G573" s="15">
        <v>3</v>
      </c>
      <c r="H573" s="15">
        <v>3</v>
      </c>
      <c r="I573" s="15">
        <v>1</v>
      </c>
      <c r="J573" s="15">
        <v>1</v>
      </c>
      <c r="K573" s="15">
        <v>1</v>
      </c>
      <c r="L573" s="16">
        <v>-0.1</v>
      </c>
      <c r="M573" t="str">
        <f t="shared" si="157"/>
        <v>N</v>
      </c>
      <c r="N573">
        <v>567</v>
      </c>
      <c r="O573" s="33">
        <f t="shared" si="158"/>
        <v>-0.104</v>
      </c>
      <c r="P573" s="34">
        <f t="shared" si="162"/>
        <v>0.4</v>
      </c>
      <c r="Q573" s="34">
        <f t="shared" si="162"/>
        <v>0.6</v>
      </c>
      <c r="R573" s="34">
        <f t="shared" si="162"/>
        <v>0.5</v>
      </c>
      <c r="S573" s="34">
        <f t="shared" si="162"/>
        <v>0.45</v>
      </c>
      <c r="T573" s="34">
        <f t="shared" si="162"/>
        <v>0.15</v>
      </c>
      <c r="U573" s="34">
        <f t="shared" si="162"/>
        <v>0.35</v>
      </c>
      <c r="V573" s="34">
        <f t="shared" si="162"/>
        <v>0.35</v>
      </c>
    </row>
    <row r="574" spans="1:22" hidden="1">
      <c r="A574" s="18">
        <v>36837</v>
      </c>
      <c r="B574" s="19">
        <v>36618</v>
      </c>
      <c r="C574" s="4" t="s">
        <v>48</v>
      </c>
      <c r="D574" s="4">
        <v>9.3800000000000008</v>
      </c>
      <c r="E574" s="15">
        <v>2</v>
      </c>
      <c r="F574" s="15">
        <v>5</v>
      </c>
      <c r="G574" s="15">
        <v>1</v>
      </c>
      <c r="H574" s="15">
        <v>1</v>
      </c>
      <c r="I574" s="15">
        <v>1</v>
      </c>
      <c r="J574" s="15">
        <v>3</v>
      </c>
      <c r="K574" s="15">
        <v>1</v>
      </c>
      <c r="L574" s="16">
        <v>-0.1</v>
      </c>
      <c r="M574" t="str">
        <f t="shared" si="157"/>
        <v>N</v>
      </c>
      <c r="N574">
        <v>568</v>
      </c>
      <c r="O574" s="33">
        <f t="shared" si="158"/>
        <v>-0.104</v>
      </c>
      <c r="P574" s="34">
        <f t="shared" si="162"/>
        <v>0.45</v>
      </c>
      <c r="Q574" s="34">
        <f t="shared" si="162"/>
        <v>0.55000000000000004</v>
      </c>
      <c r="R574" s="34">
        <f t="shared" si="162"/>
        <v>0.5</v>
      </c>
      <c r="S574" s="34">
        <f t="shared" si="162"/>
        <v>0.45</v>
      </c>
      <c r="T574" s="34">
        <f t="shared" si="162"/>
        <v>0.2</v>
      </c>
      <c r="U574" s="34">
        <f t="shared" si="162"/>
        <v>0.35</v>
      </c>
      <c r="V574" s="34">
        <f t="shared" si="162"/>
        <v>0.4</v>
      </c>
    </row>
    <row r="575" spans="1:22" hidden="1">
      <c r="A575" s="12">
        <v>18948</v>
      </c>
      <c r="B575" s="14">
        <v>38478</v>
      </c>
      <c r="C575" s="4" t="s">
        <v>48</v>
      </c>
      <c r="D575" s="4">
        <v>0.89500000000000002</v>
      </c>
      <c r="E575" s="15">
        <v>1</v>
      </c>
      <c r="F575" s="15">
        <v>3</v>
      </c>
      <c r="G575" s="15">
        <v>1</v>
      </c>
      <c r="H575" s="15">
        <v>1</v>
      </c>
      <c r="I575" s="15">
        <v>1</v>
      </c>
      <c r="J575" s="15">
        <v>1</v>
      </c>
      <c r="K575" s="15">
        <v>1</v>
      </c>
      <c r="L575" s="16">
        <v>-0.10100000000000001</v>
      </c>
      <c r="M575" t="str">
        <f t="shared" si="157"/>
        <v>N</v>
      </c>
      <c r="N575">
        <v>569</v>
      </c>
      <c r="O575" s="33">
        <f t="shared" si="158"/>
        <v>-0.107</v>
      </c>
      <c r="P575" s="34">
        <f t="shared" si="162"/>
        <v>0.45</v>
      </c>
      <c r="Q575" s="34">
        <f t="shared" si="162"/>
        <v>0.5</v>
      </c>
      <c r="R575" s="34">
        <f t="shared" si="162"/>
        <v>0.5</v>
      </c>
      <c r="S575" s="34">
        <f t="shared" si="162"/>
        <v>0.45</v>
      </c>
      <c r="T575" s="34">
        <f t="shared" si="162"/>
        <v>0.2</v>
      </c>
      <c r="U575" s="34">
        <f t="shared" si="162"/>
        <v>0.3</v>
      </c>
      <c r="V575" s="34">
        <f t="shared" si="162"/>
        <v>0.45</v>
      </c>
    </row>
    <row r="576" spans="1:22" hidden="1">
      <c r="A576" s="12">
        <v>18950</v>
      </c>
      <c r="B576" s="14">
        <v>39205</v>
      </c>
      <c r="C576" s="4" t="s">
        <v>48</v>
      </c>
      <c r="D576" s="4">
        <v>0.89500000000000002</v>
      </c>
      <c r="E576" s="15">
        <v>2</v>
      </c>
      <c r="F576" s="15">
        <v>5</v>
      </c>
      <c r="G576" s="15">
        <v>1</v>
      </c>
      <c r="H576" s="15">
        <v>1</v>
      </c>
      <c r="I576" s="15">
        <v>1</v>
      </c>
      <c r="J576" s="15">
        <v>1</v>
      </c>
      <c r="K576" s="15">
        <v>1</v>
      </c>
      <c r="L576" s="16">
        <v>-0.10100000000000001</v>
      </c>
      <c r="M576" t="str">
        <f t="shared" si="157"/>
        <v>N</v>
      </c>
      <c r="N576">
        <v>570</v>
      </c>
      <c r="O576" s="33">
        <f t="shared" si="158"/>
        <v>-0.11</v>
      </c>
      <c r="P576" s="34">
        <f t="shared" si="162"/>
        <v>0.45</v>
      </c>
      <c r="Q576" s="34">
        <f t="shared" si="162"/>
        <v>0.5</v>
      </c>
      <c r="R576" s="34">
        <f t="shared" si="162"/>
        <v>0.5</v>
      </c>
      <c r="S576" s="34">
        <f t="shared" si="162"/>
        <v>0.45</v>
      </c>
      <c r="T576" s="34">
        <f t="shared" si="162"/>
        <v>0.2</v>
      </c>
      <c r="U576" s="34">
        <f t="shared" si="162"/>
        <v>0.35</v>
      </c>
      <c r="V576" s="34">
        <f t="shared" si="162"/>
        <v>0.5</v>
      </c>
    </row>
    <row r="577" spans="1:22" hidden="1">
      <c r="A577" s="12">
        <v>18955</v>
      </c>
      <c r="B577" s="14">
        <v>38478</v>
      </c>
      <c r="C577" s="4" t="s">
        <v>48</v>
      </c>
      <c r="D577" s="4">
        <v>0.89500000000000002</v>
      </c>
      <c r="E577" s="15">
        <v>1</v>
      </c>
      <c r="F577" s="15">
        <v>1</v>
      </c>
      <c r="G577" s="15">
        <v>1</v>
      </c>
      <c r="H577" s="15">
        <v>1</v>
      </c>
      <c r="I577" s="15">
        <v>1</v>
      </c>
      <c r="J577" s="15">
        <v>1</v>
      </c>
      <c r="K577" s="15">
        <v>5</v>
      </c>
      <c r="L577" s="16">
        <v>-0.10100000000000001</v>
      </c>
      <c r="M577" t="str">
        <f t="shared" si="157"/>
        <v>N</v>
      </c>
      <c r="N577">
        <v>571</v>
      </c>
      <c r="O577" s="33">
        <f t="shared" si="158"/>
        <v>-0.11</v>
      </c>
      <c r="P577" s="34">
        <f t="shared" si="162"/>
        <v>0.5</v>
      </c>
      <c r="Q577" s="34">
        <f t="shared" si="162"/>
        <v>0.5</v>
      </c>
      <c r="R577" s="34">
        <f t="shared" si="162"/>
        <v>0.55000000000000004</v>
      </c>
      <c r="S577" s="34">
        <f t="shared" si="162"/>
        <v>0.5</v>
      </c>
      <c r="T577" s="34">
        <f t="shared" si="162"/>
        <v>0.25</v>
      </c>
      <c r="U577" s="34">
        <f t="shared" si="162"/>
        <v>0.4</v>
      </c>
      <c r="V577" s="34">
        <f t="shared" si="162"/>
        <v>0.55000000000000004</v>
      </c>
    </row>
    <row r="578" spans="1:22" hidden="1">
      <c r="A578" s="12">
        <v>18957</v>
      </c>
      <c r="B578" s="14">
        <v>39205</v>
      </c>
      <c r="C578" s="4" t="s">
        <v>48</v>
      </c>
      <c r="D578" s="4">
        <v>0.89500000000000002</v>
      </c>
      <c r="E578" s="15">
        <v>2</v>
      </c>
      <c r="F578" s="15">
        <v>1</v>
      </c>
      <c r="G578" s="15">
        <v>3</v>
      </c>
      <c r="H578" s="15">
        <v>3</v>
      </c>
      <c r="I578" s="15">
        <v>1</v>
      </c>
      <c r="J578" s="15">
        <v>1</v>
      </c>
      <c r="K578" s="15">
        <v>1</v>
      </c>
      <c r="L578" s="16">
        <v>-0.10100000000000001</v>
      </c>
      <c r="M578" t="str">
        <f t="shared" si="157"/>
        <v>N</v>
      </c>
      <c r="N578">
        <v>572</v>
      </c>
      <c r="O578" s="33">
        <f t="shared" si="158"/>
        <v>-0.11</v>
      </c>
      <c r="P578" s="34">
        <f t="shared" si="162"/>
        <v>0.55000000000000004</v>
      </c>
      <c r="Q578" s="34">
        <f t="shared" si="162"/>
        <v>0.55000000000000004</v>
      </c>
      <c r="R578" s="34">
        <f t="shared" si="162"/>
        <v>0.6</v>
      </c>
      <c r="S578" s="34">
        <f t="shared" si="162"/>
        <v>0.5</v>
      </c>
      <c r="T578" s="34">
        <f t="shared" si="162"/>
        <v>0.3</v>
      </c>
      <c r="U578" s="34">
        <f t="shared" si="162"/>
        <v>0.45</v>
      </c>
      <c r="V578" s="34">
        <f t="shared" si="162"/>
        <v>0.5</v>
      </c>
    </row>
    <row r="579" spans="1:22" hidden="1">
      <c r="A579" s="18">
        <v>16631</v>
      </c>
      <c r="B579" s="19">
        <v>36640</v>
      </c>
      <c r="C579" s="4" t="s">
        <v>48</v>
      </c>
      <c r="D579" s="4">
        <v>0.53</v>
      </c>
      <c r="E579" s="15">
        <v>1</v>
      </c>
      <c r="F579" s="15">
        <v>1</v>
      </c>
      <c r="G579" s="15">
        <v>1</v>
      </c>
      <c r="H579" s="15">
        <v>1</v>
      </c>
      <c r="I579" s="15">
        <v>1</v>
      </c>
      <c r="J579" s="15">
        <v>1</v>
      </c>
      <c r="K579" s="15">
        <v>1</v>
      </c>
      <c r="L579" s="16">
        <v>-0.10100000000000001</v>
      </c>
      <c r="M579" t="str">
        <f t="shared" si="157"/>
        <v>N</v>
      </c>
      <c r="N579">
        <v>573</v>
      </c>
      <c r="O579" s="33">
        <f t="shared" si="158"/>
        <v>-0.11</v>
      </c>
      <c r="P579" s="34">
        <f t="shared" si="162"/>
        <v>0.55000000000000004</v>
      </c>
      <c r="Q579" s="34">
        <f t="shared" si="162"/>
        <v>0.55000000000000004</v>
      </c>
      <c r="R579" s="34">
        <f t="shared" si="162"/>
        <v>0.55000000000000004</v>
      </c>
      <c r="S579" s="34">
        <f t="shared" si="162"/>
        <v>0.45</v>
      </c>
      <c r="T579" s="34">
        <f t="shared" si="162"/>
        <v>0.3</v>
      </c>
      <c r="U579" s="34">
        <f t="shared" si="162"/>
        <v>0.45</v>
      </c>
      <c r="V579" s="34">
        <f t="shared" si="162"/>
        <v>0.5</v>
      </c>
    </row>
    <row r="580" spans="1:22" hidden="1">
      <c r="A580" s="18">
        <v>37338</v>
      </c>
      <c r="B580" s="19">
        <v>37740</v>
      </c>
      <c r="C580" s="4" t="s">
        <v>46</v>
      </c>
      <c r="D580" s="4">
        <v>1.49</v>
      </c>
      <c r="E580" s="15">
        <v>1</v>
      </c>
      <c r="F580" s="15">
        <v>1</v>
      </c>
      <c r="G580" s="15">
        <v>1</v>
      </c>
      <c r="H580" s="15">
        <v>1</v>
      </c>
      <c r="I580" s="15">
        <v>1</v>
      </c>
      <c r="J580" s="15">
        <v>1</v>
      </c>
      <c r="K580" s="15">
        <v>1</v>
      </c>
      <c r="L580" s="16">
        <v>-0.10199999999999999</v>
      </c>
      <c r="M580" t="str">
        <f t="shared" si="157"/>
        <v>N</v>
      </c>
      <c r="N580">
        <v>574</v>
      </c>
      <c r="O580" s="33">
        <f t="shared" si="158"/>
        <v>-0.11</v>
      </c>
      <c r="P580" s="34">
        <f t="shared" si="162"/>
        <v>0.6</v>
      </c>
      <c r="Q580" s="34">
        <f t="shared" si="162"/>
        <v>0.6</v>
      </c>
      <c r="R580" s="34">
        <f t="shared" si="162"/>
        <v>0.6</v>
      </c>
      <c r="S580" s="34">
        <f t="shared" si="162"/>
        <v>0.5</v>
      </c>
      <c r="T580" s="34">
        <f t="shared" si="162"/>
        <v>0.35</v>
      </c>
      <c r="U580" s="34">
        <f t="shared" si="162"/>
        <v>0.5</v>
      </c>
      <c r="V580" s="34">
        <f t="shared" si="162"/>
        <v>0.55000000000000004</v>
      </c>
    </row>
    <row r="581" spans="1:22" hidden="1">
      <c r="A581" s="20">
        <v>37339</v>
      </c>
      <c r="B581" s="19">
        <v>37740</v>
      </c>
      <c r="C581" s="4" t="s">
        <v>46</v>
      </c>
      <c r="D581" s="4">
        <v>1.49</v>
      </c>
      <c r="E581" s="15">
        <v>1</v>
      </c>
      <c r="F581" s="15">
        <v>1</v>
      </c>
      <c r="G581" s="15">
        <v>1</v>
      </c>
      <c r="H581" s="15">
        <v>1</v>
      </c>
      <c r="I581" s="15">
        <v>1</v>
      </c>
      <c r="J581" s="15">
        <v>1</v>
      </c>
      <c r="K581" s="15">
        <v>1</v>
      </c>
      <c r="L581" s="16">
        <v>-0.10199999999999999</v>
      </c>
      <c r="M581" t="str">
        <f t="shared" si="157"/>
        <v>N</v>
      </c>
      <c r="N581">
        <v>575</v>
      </c>
      <c r="O581" s="33">
        <f t="shared" si="158"/>
        <v>-0.112</v>
      </c>
      <c r="P581" s="34">
        <f t="shared" si="162"/>
        <v>0.6</v>
      </c>
      <c r="Q581" s="34">
        <f t="shared" si="162"/>
        <v>0.6</v>
      </c>
      <c r="R581" s="34">
        <f t="shared" si="162"/>
        <v>0.6</v>
      </c>
      <c r="S581" s="34">
        <f t="shared" si="162"/>
        <v>0.5</v>
      </c>
      <c r="T581" s="34">
        <f t="shared" si="162"/>
        <v>0.35</v>
      </c>
      <c r="U581" s="34">
        <f t="shared" si="162"/>
        <v>0.5</v>
      </c>
      <c r="V581" s="34">
        <f t="shared" si="162"/>
        <v>0.55000000000000004</v>
      </c>
    </row>
    <row r="582" spans="1:22" hidden="1">
      <c r="A582" s="18">
        <v>11036</v>
      </c>
      <c r="B582" s="19">
        <v>38930</v>
      </c>
      <c r="C582" s="4" t="s">
        <v>44</v>
      </c>
      <c r="D582" s="4">
        <v>11.1</v>
      </c>
      <c r="E582" s="15">
        <v>1</v>
      </c>
      <c r="F582" s="15">
        <v>1</v>
      </c>
      <c r="G582" s="15">
        <v>1</v>
      </c>
      <c r="H582" s="15">
        <v>1</v>
      </c>
      <c r="I582" s="15">
        <v>1</v>
      </c>
      <c r="J582" s="15">
        <v>1</v>
      </c>
      <c r="K582" s="15">
        <v>5</v>
      </c>
      <c r="L582" s="16">
        <v>-0.104</v>
      </c>
      <c r="M582" t="str">
        <f t="shared" si="157"/>
        <v>N</v>
      </c>
      <c r="N582">
        <v>576</v>
      </c>
      <c r="O582" s="33">
        <f t="shared" si="158"/>
        <v>-0.114</v>
      </c>
      <c r="P582" s="34">
        <f t="shared" si="162"/>
        <v>0.6</v>
      </c>
      <c r="Q582" s="34">
        <f t="shared" si="162"/>
        <v>0.6</v>
      </c>
      <c r="R582" s="34">
        <f t="shared" si="162"/>
        <v>0.65</v>
      </c>
      <c r="S582" s="34">
        <f t="shared" si="162"/>
        <v>0.55000000000000004</v>
      </c>
      <c r="T582" s="34">
        <f t="shared" si="162"/>
        <v>0.4</v>
      </c>
      <c r="U582" s="34">
        <f t="shared" si="162"/>
        <v>0.55000000000000004</v>
      </c>
      <c r="V582" s="34">
        <f t="shared" si="162"/>
        <v>0.6</v>
      </c>
    </row>
    <row r="583" spans="1:22" hidden="1">
      <c r="A583" s="18">
        <v>11011</v>
      </c>
      <c r="B583" s="19">
        <v>37117</v>
      </c>
      <c r="C583" s="4" t="s">
        <v>44</v>
      </c>
      <c r="D583" s="4">
        <v>0.872</v>
      </c>
      <c r="E583" s="15">
        <v>3</v>
      </c>
      <c r="F583" s="15">
        <v>5</v>
      </c>
      <c r="G583" s="15">
        <v>5</v>
      </c>
      <c r="H583" s="15">
        <v>3</v>
      </c>
      <c r="I583" s="15">
        <v>1</v>
      </c>
      <c r="J583" s="15">
        <v>1</v>
      </c>
      <c r="K583" s="15">
        <v>3</v>
      </c>
      <c r="L583" s="16">
        <v>-0.104</v>
      </c>
      <c r="M583" t="str">
        <f t="shared" ref="M583:M646" si="163">IF(MOD(N583,20)=0,"Y","N")</f>
        <v>N</v>
      </c>
      <c r="N583">
        <v>577</v>
      </c>
      <c r="O583" s="33">
        <f t="shared" ref="O583:O646" si="164">MEDIAN(L583:L602)</f>
        <v>-0.114</v>
      </c>
      <c r="P583" s="34">
        <f t="shared" ref="P583:V598" si="165">COUNTIF(E583:E602,"&gt;"&amp;$O$2)/COUNT(E583:E602)</f>
        <v>0.65</v>
      </c>
      <c r="Q583" s="34">
        <f t="shared" si="165"/>
        <v>0.6</v>
      </c>
      <c r="R583" s="34">
        <f t="shared" si="165"/>
        <v>0.7</v>
      </c>
      <c r="S583" s="34">
        <f t="shared" si="165"/>
        <v>0.6</v>
      </c>
      <c r="T583" s="34">
        <f t="shared" si="165"/>
        <v>0.45</v>
      </c>
      <c r="U583" s="34">
        <f t="shared" si="165"/>
        <v>0.6</v>
      </c>
      <c r="V583" s="34">
        <f t="shared" si="165"/>
        <v>0.6</v>
      </c>
    </row>
    <row r="584" spans="1:22" hidden="1">
      <c r="A584" s="18">
        <v>11345</v>
      </c>
      <c r="B584" s="19">
        <v>39163</v>
      </c>
      <c r="C584" s="4" t="s">
        <v>44</v>
      </c>
      <c r="D584" s="4">
        <v>5.42</v>
      </c>
      <c r="E584" s="15">
        <v>3</v>
      </c>
      <c r="F584" s="15">
        <v>5</v>
      </c>
      <c r="G584" s="15">
        <v>3</v>
      </c>
      <c r="H584" s="15">
        <v>1</v>
      </c>
      <c r="I584" s="15">
        <v>1</v>
      </c>
      <c r="J584" s="15">
        <v>3</v>
      </c>
      <c r="K584" s="15">
        <v>5</v>
      </c>
      <c r="L584" s="16">
        <v>-0.104</v>
      </c>
      <c r="M584" t="str">
        <f t="shared" si="163"/>
        <v>N</v>
      </c>
      <c r="N584">
        <v>578</v>
      </c>
      <c r="O584" s="33">
        <f t="shared" si="164"/>
        <v>-0.114</v>
      </c>
      <c r="P584" s="34">
        <f t="shared" si="165"/>
        <v>0.65</v>
      </c>
      <c r="Q584" s="34">
        <f t="shared" si="165"/>
        <v>0.55000000000000004</v>
      </c>
      <c r="R584" s="34">
        <f t="shared" si="165"/>
        <v>0.65</v>
      </c>
      <c r="S584" s="34">
        <f t="shared" si="165"/>
        <v>0.55000000000000004</v>
      </c>
      <c r="T584" s="34">
        <f t="shared" si="165"/>
        <v>0.45</v>
      </c>
      <c r="U584" s="34">
        <f t="shared" si="165"/>
        <v>0.65</v>
      </c>
      <c r="V584" s="34">
        <f t="shared" si="165"/>
        <v>0.55000000000000004</v>
      </c>
    </row>
    <row r="585" spans="1:22" hidden="1">
      <c r="A585" s="18">
        <v>38593</v>
      </c>
      <c r="B585" s="19">
        <v>37001</v>
      </c>
      <c r="C585" s="4" t="s">
        <v>48</v>
      </c>
      <c r="D585" s="4">
        <v>1.65</v>
      </c>
      <c r="E585" s="15">
        <v>3</v>
      </c>
      <c r="F585" s="15">
        <v>5</v>
      </c>
      <c r="G585" s="15">
        <v>3</v>
      </c>
      <c r="H585" s="15">
        <v>3</v>
      </c>
      <c r="I585" s="15">
        <v>1</v>
      </c>
      <c r="J585" s="15">
        <v>3</v>
      </c>
      <c r="K585" s="15">
        <v>1</v>
      </c>
      <c r="L585" s="16">
        <v>-0.11</v>
      </c>
      <c r="M585" t="str">
        <f t="shared" si="163"/>
        <v>N</v>
      </c>
      <c r="N585">
        <v>579</v>
      </c>
      <c r="O585" s="33">
        <f t="shared" si="164"/>
        <v>-0.114</v>
      </c>
      <c r="P585" s="34">
        <f t="shared" si="165"/>
        <v>0.65</v>
      </c>
      <c r="Q585" s="34">
        <f t="shared" si="165"/>
        <v>0.55000000000000004</v>
      </c>
      <c r="R585" s="34">
        <f t="shared" si="165"/>
        <v>0.6</v>
      </c>
      <c r="S585" s="34">
        <f t="shared" si="165"/>
        <v>0.55000000000000004</v>
      </c>
      <c r="T585" s="34">
        <f t="shared" si="165"/>
        <v>0.45</v>
      </c>
      <c r="U585" s="34">
        <f t="shared" si="165"/>
        <v>0.65</v>
      </c>
      <c r="V585" s="34">
        <f t="shared" si="165"/>
        <v>0.5</v>
      </c>
    </row>
    <row r="586" spans="1:22">
      <c r="A586" s="12">
        <v>16135</v>
      </c>
      <c r="B586" s="14">
        <v>36640</v>
      </c>
      <c r="C586" s="4" t="s">
        <v>48</v>
      </c>
      <c r="D586" s="4">
        <v>1.65</v>
      </c>
      <c r="E586" s="15">
        <v>1</v>
      </c>
      <c r="F586" s="15">
        <v>1</v>
      </c>
      <c r="G586" s="15">
        <v>1</v>
      </c>
      <c r="H586" s="15">
        <v>1</v>
      </c>
      <c r="I586" s="15">
        <v>1</v>
      </c>
      <c r="J586" s="15">
        <v>1</v>
      </c>
      <c r="K586" s="15">
        <v>1</v>
      </c>
      <c r="L586" s="16">
        <v>-0.11</v>
      </c>
      <c r="M586" t="str">
        <f t="shared" si="163"/>
        <v>Y</v>
      </c>
      <c r="N586">
        <v>580</v>
      </c>
      <c r="O586" s="33">
        <f t="shared" si="164"/>
        <v>-0.115</v>
      </c>
      <c r="P586" s="34">
        <f t="shared" si="165"/>
        <v>0.6</v>
      </c>
      <c r="Q586" s="34">
        <f t="shared" si="165"/>
        <v>0.5</v>
      </c>
      <c r="R586" s="34">
        <f t="shared" si="165"/>
        <v>0.55000000000000004</v>
      </c>
      <c r="S586" s="34">
        <f t="shared" si="165"/>
        <v>0.55000000000000004</v>
      </c>
      <c r="T586" s="34">
        <f t="shared" si="165"/>
        <v>0.5</v>
      </c>
      <c r="U586" s="34">
        <f t="shared" si="165"/>
        <v>0.65</v>
      </c>
      <c r="V586" s="34">
        <f t="shared" si="165"/>
        <v>0.55000000000000004</v>
      </c>
    </row>
    <row r="587" spans="1:22" hidden="1">
      <c r="A587" s="12">
        <v>16138</v>
      </c>
      <c r="B587" s="14">
        <v>37014</v>
      </c>
      <c r="C587" s="4" t="s">
        <v>48</v>
      </c>
      <c r="D587" s="4">
        <v>1.65</v>
      </c>
      <c r="E587" s="15">
        <v>1</v>
      </c>
      <c r="F587" s="15">
        <v>1</v>
      </c>
      <c r="G587" s="15">
        <v>1</v>
      </c>
      <c r="H587" s="15">
        <v>1</v>
      </c>
      <c r="I587" s="15">
        <v>1</v>
      </c>
      <c r="J587" s="15">
        <v>1</v>
      </c>
      <c r="K587" s="15">
        <v>1</v>
      </c>
      <c r="L587" s="16">
        <v>-0.11</v>
      </c>
      <c r="M587" t="str">
        <f t="shared" si="163"/>
        <v>N</v>
      </c>
      <c r="N587">
        <v>581</v>
      </c>
      <c r="O587" s="33">
        <f t="shared" si="164"/>
        <v>-0.11600000000000001</v>
      </c>
      <c r="P587" s="34">
        <f t="shared" si="165"/>
        <v>0.65</v>
      </c>
      <c r="Q587" s="34">
        <f t="shared" si="165"/>
        <v>0.5</v>
      </c>
      <c r="R587" s="34">
        <f t="shared" si="165"/>
        <v>0.55000000000000004</v>
      </c>
      <c r="S587" s="34">
        <f t="shared" si="165"/>
        <v>0.55000000000000004</v>
      </c>
      <c r="T587" s="34">
        <f t="shared" si="165"/>
        <v>0.5</v>
      </c>
      <c r="U587" s="34">
        <f t="shared" si="165"/>
        <v>0.65</v>
      </c>
      <c r="V587" s="34">
        <f t="shared" si="165"/>
        <v>0.55000000000000004</v>
      </c>
    </row>
    <row r="588" spans="1:22" hidden="1">
      <c r="A588" s="12">
        <v>6582</v>
      </c>
      <c r="B588" s="14">
        <v>38446</v>
      </c>
      <c r="C588" s="4" t="s">
        <v>48</v>
      </c>
      <c r="D588" s="4">
        <v>1.27</v>
      </c>
      <c r="E588" s="15">
        <v>5</v>
      </c>
      <c r="F588" s="15">
        <v>5</v>
      </c>
      <c r="G588" s="15">
        <v>5</v>
      </c>
      <c r="H588" s="15">
        <v>3</v>
      </c>
      <c r="I588" s="15">
        <v>1</v>
      </c>
      <c r="J588" s="15">
        <v>5</v>
      </c>
      <c r="K588" s="15">
        <v>1</v>
      </c>
      <c r="L588" s="16">
        <v>-0.11</v>
      </c>
      <c r="M588" t="str">
        <f t="shared" si="163"/>
        <v>N</v>
      </c>
      <c r="N588">
        <v>582</v>
      </c>
      <c r="O588" s="33">
        <f t="shared" si="164"/>
        <v>-0.11749999999999999</v>
      </c>
      <c r="P588" s="34">
        <f t="shared" si="165"/>
        <v>0.65</v>
      </c>
      <c r="Q588" s="34">
        <f t="shared" si="165"/>
        <v>0.5</v>
      </c>
      <c r="R588" s="34">
        <f t="shared" si="165"/>
        <v>0.55000000000000004</v>
      </c>
      <c r="S588" s="34">
        <f t="shared" si="165"/>
        <v>0.6</v>
      </c>
      <c r="T588" s="34">
        <f t="shared" si="165"/>
        <v>0.55000000000000004</v>
      </c>
      <c r="U588" s="34">
        <f t="shared" si="165"/>
        <v>0.7</v>
      </c>
      <c r="V588" s="34">
        <f t="shared" si="165"/>
        <v>0.6</v>
      </c>
    </row>
    <row r="589" spans="1:22" hidden="1">
      <c r="A589" s="12">
        <v>6583</v>
      </c>
      <c r="B589" s="14">
        <v>38665</v>
      </c>
      <c r="C589" s="4" t="s">
        <v>48</v>
      </c>
      <c r="D589" s="4">
        <v>1.27</v>
      </c>
      <c r="E589" s="15">
        <v>3</v>
      </c>
      <c r="F589" s="15">
        <v>3</v>
      </c>
      <c r="G589" s="15">
        <v>3</v>
      </c>
      <c r="H589" s="15">
        <v>3</v>
      </c>
      <c r="I589" s="15">
        <v>1</v>
      </c>
      <c r="J589" s="15">
        <v>1</v>
      </c>
      <c r="K589" s="15">
        <v>1</v>
      </c>
      <c r="L589" s="16">
        <v>-0.11</v>
      </c>
      <c r="M589" t="str">
        <f t="shared" si="163"/>
        <v>N</v>
      </c>
      <c r="N589">
        <v>583</v>
      </c>
      <c r="O589" s="33">
        <f t="shared" si="164"/>
        <v>-0.1195</v>
      </c>
      <c r="P589" s="34">
        <f t="shared" si="165"/>
        <v>0.65</v>
      </c>
      <c r="Q589" s="34">
        <f t="shared" si="165"/>
        <v>0.5</v>
      </c>
      <c r="R589" s="34">
        <f t="shared" si="165"/>
        <v>0.55000000000000004</v>
      </c>
      <c r="S589" s="34">
        <f t="shared" si="165"/>
        <v>0.6</v>
      </c>
      <c r="T589" s="34">
        <f t="shared" si="165"/>
        <v>0.6</v>
      </c>
      <c r="U589" s="34">
        <f t="shared" si="165"/>
        <v>0.7</v>
      </c>
      <c r="V589" s="34">
        <f t="shared" si="165"/>
        <v>0.6</v>
      </c>
    </row>
    <row r="590" spans="1:22" hidden="1">
      <c r="A590" s="18">
        <v>9696</v>
      </c>
      <c r="B590" s="19">
        <v>37867</v>
      </c>
      <c r="C590" s="4" t="s">
        <v>44</v>
      </c>
      <c r="D590" s="4">
        <v>269</v>
      </c>
      <c r="E590" s="15">
        <v>4</v>
      </c>
      <c r="F590" s="15">
        <v>3</v>
      </c>
      <c r="G590" s="15">
        <v>5</v>
      </c>
      <c r="H590" s="15">
        <v>5</v>
      </c>
      <c r="I590" s="15">
        <v>5</v>
      </c>
      <c r="J590" s="15">
        <v>3</v>
      </c>
      <c r="K590" s="15">
        <v>5</v>
      </c>
      <c r="L590" s="16">
        <v>-0.11</v>
      </c>
      <c r="M590" t="str">
        <f t="shared" si="163"/>
        <v>N</v>
      </c>
      <c r="N590">
        <v>584</v>
      </c>
      <c r="O590" s="33">
        <f t="shared" si="164"/>
        <v>-0.12</v>
      </c>
      <c r="P590" s="34">
        <f t="shared" si="165"/>
        <v>0.65</v>
      </c>
      <c r="Q590" s="34">
        <f t="shared" si="165"/>
        <v>0.5</v>
      </c>
      <c r="R590" s="34">
        <f t="shared" si="165"/>
        <v>0.5</v>
      </c>
      <c r="S590" s="34">
        <f t="shared" si="165"/>
        <v>0.55000000000000004</v>
      </c>
      <c r="T590" s="34">
        <f t="shared" si="165"/>
        <v>0.65</v>
      </c>
      <c r="U590" s="34">
        <f t="shared" si="165"/>
        <v>0.75</v>
      </c>
      <c r="V590" s="34">
        <f t="shared" si="165"/>
        <v>0.65</v>
      </c>
    </row>
    <row r="591" spans="1:22" hidden="1">
      <c r="A591" s="12">
        <v>6366</v>
      </c>
      <c r="B591" s="14">
        <v>38827</v>
      </c>
      <c r="C591" s="4" t="s">
        <v>48</v>
      </c>
      <c r="D591" s="4">
        <v>78.599999999999994</v>
      </c>
      <c r="E591" s="15">
        <v>4</v>
      </c>
      <c r="F591" s="15">
        <v>3</v>
      </c>
      <c r="G591" s="15">
        <v>3</v>
      </c>
      <c r="H591" s="15">
        <v>3</v>
      </c>
      <c r="I591" s="15">
        <v>5</v>
      </c>
      <c r="J591" s="15">
        <v>3</v>
      </c>
      <c r="K591" s="15">
        <v>5</v>
      </c>
      <c r="L591" s="16">
        <v>-0.114</v>
      </c>
      <c r="M591" t="str">
        <f t="shared" si="163"/>
        <v>N</v>
      </c>
      <c r="N591">
        <v>585</v>
      </c>
      <c r="O591" s="33">
        <f t="shared" si="164"/>
        <v>-0.12</v>
      </c>
      <c r="P591" s="34">
        <f t="shared" si="165"/>
        <v>0.65</v>
      </c>
      <c r="Q591" s="34">
        <f t="shared" si="165"/>
        <v>0.5</v>
      </c>
      <c r="R591" s="34">
        <f t="shared" si="165"/>
        <v>0.45</v>
      </c>
      <c r="S591" s="34">
        <f t="shared" si="165"/>
        <v>0.5</v>
      </c>
      <c r="T591" s="34">
        <f t="shared" si="165"/>
        <v>0.6</v>
      </c>
      <c r="U591" s="34">
        <f t="shared" si="165"/>
        <v>0.7</v>
      </c>
      <c r="V591" s="34">
        <f t="shared" si="165"/>
        <v>0.6</v>
      </c>
    </row>
    <row r="592" spans="1:22" hidden="1">
      <c r="A592" s="12">
        <v>6367</v>
      </c>
      <c r="B592" s="14">
        <v>39015</v>
      </c>
      <c r="C592" s="4" t="s">
        <v>48</v>
      </c>
      <c r="D592" s="4">
        <v>78.599999999999994</v>
      </c>
      <c r="E592" s="15">
        <v>5</v>
      </c>
      <c r="F592" s="15">
        <v>3</v>
      </c>
      <c r="G592" s="15">
        <v>5</v>
      </c>
      <c r="H592" s="15">
        <v>5</v>
      </c>
      <c r="I592" s="15">
        <v>5</v>
      </c>
      <c r="J592" s="15">
        <v>5</v>
      </c>
      <c r="K592" s="15">
        <v>5</v>
      </c>
      <c r="L592" s="16">
        <v>-0.114</v>
      </c>
      <c r="M592" t="str">
        <f t="shared" si="163"/>
        <v>N</v>
      </c>
      <c r="N592">
        <v>586</v>
      </c>
      <c r="O592" s="33">
        <f t="shared" si="164"/>
        <v>-0.12</v>
      </c>
      <c r="P592" s="34">
        <f t="shared" si="165"/>
        <v>0.6</v>
      </c>
      <c r="Q592" s="34">
        <f t="shared" si="165"/>
        <v>0.45</v>
      </c>
      <c r="R592" s="34">
        <f t="shared" si="165"/>
        <v>0.4</v>
      </c>
      <c r="S592" s="34">
        <f t="shared" si="165"/>
        <v>0.45</v>
      </c>
      <c r="T592" s="34">
        <f t="shared" si="165"/>
        <v>0.55000000000000004</v>
      </c>
      <c r="U592" s="34">
        <f t="shared" si="165"/>
        <v>0.65</v>
      </c>
      <c r="V592" s="34">
        <f t="shared" si="165"/>
        <v>0.6</v>
      </c>
    </row>
    <row r="593" spans="1:22" hidden="1">
      <c r="A593" s="12">
        <v>16146</v>
      </c>
      <c r="B593" s="14">
        <v>36637</v>
      </c>
      <c r="C593" s="4" t="s">
        <v>48</v>
      </c>
      <c r="D593" s="4">
        <v>4.1500000000000004</v>
      </c>
      <c r="E593" s="15">
        <v>3</v>
      </c>
      <c r="F593" s="15">
        <v>1</v>
      </c>
      <c r="G593" s="15">
        <v>5</v>
      </c>
      <c r="H593" s="15">
        <v>3</v>
      </c>
      <c r="I593" s="15">
        <v>5</v>
      </c>
      <c r="J593" s="15">
        <v>1</v>
      </c>
      <c r="K593" s="15">
        <v>5</v>
      </c>
      <c r="L593" s="16">
        <v>-0.114</v>
      </c>
      <c r="M593" t="str">
        <f t="shared" si="163"/>
        <v>N</v>
      </c>
      <c r="N593">
        <v>587</v>
      </c>
      <c r="O593" s="33">
        <f t="shared" si="164"/>
        <v>-0.12</v>
      </c>
      <c r="P593" s="34">
        <f t="shared" si="165"/>
        <v>0.55000000000000004</v>
      </c>
      <c r="Q593" s="34">
        <f t="shared" si="165"/>
        <v>0.45</v>
      </c>
      <c r="R593" s="34">
        <f t="shared" si="165"/>
        <v>0.35</v>
      </c>
      <c r="S593" s="34">
        <f t="shared" si="165"/>
        <v>0.4</v>
      </c>
      <c r="T593" s="34">
        <f t="shared" si="165"/>
        <v>0.5</v>
      </c>
      <c r="U593" s="34">
        <f t="shared" si="165"/>
        <v>0.6</v>
      </c>
      <c r="V593" s="34">
        <f t="shared" si="165"/>
        <v>0.55000000000000004</v>
      </c>
    </row>
    <row r="594" spans="1:22" hidden="1">
      <c r="A594" s="12">
        <v>16148</v>
      </c>
      <c r="B594" s="14">
        <v>37004</v>
      </c>
      <c r="C594" s="4" t="s">
        <v>48</v>
      </c>
      <c r="D594" s="4">
        <v>4.1500000000000004</v>
      </c>
      <c r="E594" s="15">
        <v>1</v>
      </c>
      <c r="F594" s="15">
        <v>1</v>
      </c>
      <c r="G594" s="15">
        <v>1</v>
      </c>
      <c r="H594" s="15">
        <v>1</v>
      </c>
      <c r="I594" s="15">
        <v>1</v>
      </c>
      <c r="J594" s="15">
        <v>1</v>
      </c>
      <c r="K594" s="15">
        <v>5</v>
      </c>
      <c r="L594" s="16">
        <v>-0.114</v>
      </c>
      <c r="M594" t="str">
        <f t="shared" si="163"/>
        <v>N</v>
      </c>
      <c r="N594">
        <v>588</v>
      </c>
      <c r="O594" s="33">
        <f t="shared" si="164"/>
        <v>-0.12</v>
      </c>
      <c r="P594" s="34">
        <f t="shared" si="165"/>
        <v>0.5</v>
      </c>
      <c r="Q594" s="34">
        <f t="shared" si="165"/>
        <v>0.5</v>
      </c>
      <c r="R594" s="34">
        <f t="shared" si="165"/>
        <v>0.3</v>
      </c>
      <c r="S594" s="34">
        <f t="shared" si="165"/>
        <v>0.35</v>
      </c>
      <c r="T594" s="34">
        <f t="shared" si="165"/>
        <v>0.45</v>
      </c>
      <c r="U594" s="34">
        <f t="shared" si="165"/>
        <v>0.6</v>
      </c>
      <c r="V594" s="34">
        <f t="shared" si="165"/>
        <v>0.5</v>
      </c>
    </row>
    <row r="595" spans="1:22" hidden="1">
      <c r="A595" s="18">
        <v>34606</v>
      </c>
      <c r="B595" s="19">
        <v>39171</v>
      </c>
      <c r="C595" s="4" t="s">
        <v>46</v>
      </c>
      <c r="D595" s="4">
        <v>6.88</v>
      </c>
      <c r="E595" s="15">
        <v>2</v>
      </c>
      <c r="F595" s="15">
        <v>3</v>
      </c>
      <c r="G595" s="15">
        <v>1</v>
      </c>
      <c r="H595" s="15">
        <v>1</v>
      </c>
      <c r="I595" s="15">
        <v>1</v>
      </c>
      <c r="J595" s="15">
        <v>3</v>
      </c>
      <c r="K595" s="15">
        <v>3</v>
      </c>
      <c r="L595" s="16">
        <v>-0.114</v>
      </c>
      <c r="M595" t="str">
        <f t="shared" si="163"/>
        <v>N</v>
      </c>
      <c r="N595">
        <v>589</v>
      </c>
      <c r="O595" s="33">
        <f t="shared" si="164"/>
        <v>-0.12</v>
      </c>
      <c r="P595" s="34">
        <f t="shared" si="165"/>
        <v>0.5</v>
      </c>
      <c r="Q595" s="34">
        <f t="shared" si="165"/>
        <v>0.55000000000000004</v>
      </c>
      <c r="R595" s="34">
        <f t="shared" si="165"/>
        <v>0.3</v>
      </c>
      <c r="S595" s="34">
        <f t="shared" si="165"/>
        <v>0.4</v>
      </c>
      <c r="T595" s="34">
        <f t="shared" si="165"/>
        <v>0.45</v>
      </c>
      <c r="U595" s="34">
        <f t="shared" si="165"/>
        <v>0.65</v>
      </c>
      <c r="V595" s="34">
        <f t="shared" si="165"/>
        <v>0.45</v>
      </c>
    </row>
    <row r="596" spans="1:22" hidden="1">
      <c r="A596" s="18">
        <v>36579</v>
      </c>
      <c r="B596" s="19">
        <v>37006</v>
      </c>
      <c r="C596" s="4" t="s">
        <v>46</v>
      </c>
      <c r="D596" s="4">
        <v>0.71399999999999997</v>
      </c>
      <c r="E596" s="15">
        <v>5</v>
      </c>
      <c r="F596" s="15">
        <v>5</v>
      </c>
      <c r="G596" s="15">
        <v>5</v>
      </c>
      <c r="H596" s="15">
        <v>5</v>
      </c>
      <c r="I596" s="15">
        <v>3</v>
      </c>
      <c r="J596" s="15">
        <v>5</v>
      </c>
      <c r="K596" s="15">
        <v>5</v>
      </c>
      <c r="L596" s="16">
        <v>-0.11600000000000001</v>
      </c>
      <c r="M596" t="str">
        <f t="shared" si="163"/>
        <v>N</v>
      </c>
      <c r="N596">
        <v>590</v>
      </c>
      <c r="O596" s="33">
        <f t="shared" si="164"/>
        <v>-0.12</v>
      </c>
      <c r="P596" s="34">
        <f t="shared" si="165"/>
        <v>0.55000000000000004</v>
      </c>
      <c r="Q596" s="34">
        <f t="shared" si="165"/>
        <v>0.55000000000000004</v>
      </c>
      <c r="R596" s="34">
        <f t="shared" si="165"/>
        <v>0.35</v>
      </c>
      <c r="S596" s="34">
        <f t="shared" si="165"/>
        <v>0.45</v>
      </c>
      <c r="T596" s="34">
        <f t="shared" si="165"/>
        <v>0.45</v>
      </c>
      <c r="U596" s="34">
        <f t="shared" si="165"/>
        <v>0.6</v>
      </c>
      <c r="V596" s="34">
        <f t="shared" si="165"/>
        <v>0.4</v>
      </c>
    </row>
    <row r="597" spans="1:22" hidden="1">
      <c r="A597" s="18">
        <v>36588</v>
      </c>
      <c r="B597" s="19">
        <v>36993</v>
      </c>
      <c r="C597" s="4" t="s">
        <v>46</v>
      </c>
      <c r="D597" s="4">
        <v>1.89</v>
      </c>
      <c r="E597" s="15">
        <v>5</v>
      </c>
      <c r="F597" s="15">
        <v>5</v>
      </c>
      <c r="G597" s="15">
        <v>5</v>
      </c>
      <c r="H597" s="15">
        <v>1</v>
      </c>
      <c r="I597" s="15">
        <v>5</v>
      </c>
      <c r="J597" s="15">
        <v>5</v>
      </c>
      <c r="K597" s="15">
        <v>1</v>
      </c>
      <c r="L597" s="16">
        <v>-0.11600000000000001</v>
      </c>
      <c r="M597" t="str">
        <f t="shared" si="163"/>
        <v>N</v>
      </c>
      <c r="N597">
        <v>591</v>
      </c>
      <c r="O597" s="33">
        <f t="shared" si="164"/>
        <v>-0.12</v>
      </c>
      <c r="P597" s="34">
        <f t="shared" si="165"/>
        <v>0.55000000000000004</v>
      </c>
      <c r="Q597" s="34">
        <f t="shared" si="165"/>
        <v>0.55000000000000004</v>
      </c>
      <c r="R597" s="34">
        <f t="shared" si="165"/>
        <v>0.35</v>
      </c>
      <c r="S597" s="34">
        <f t="shared" si="165"/>
        <v>0.45</v>
      </c>
      <c r="T597" s="34">
        <f t="shared" si="165"/>
        <v>0.4</v>
      </c>
      <c r="U597" s="34">
        <f t="shared" si="165"/>
        <v>0.55000000000000004</v>
      </c>
      <c r="V597" s="34">
        <f t="shared" si="165"/>
        <v>0.35</v>
      </c>
    </row>
    <row r="598" spans="1:22" hidden="1">
      <c r="A598" s="18">
        <v>10559</v>
      </c>
      <c r="B598" s="19">
        <v>38917</v>
      </c>
      <c r="C598" s="4" t="s">
        <v>44</v>
      </c>
      <c r="D598" s="4">
        <v>9.24</v>
      </c>
      <c r="E598" s="15">
        <v>1</v>
      </c>
      <c r="F598" s="15">
        <v>1</v>
      </c>
      <c r="G598" s="15">
        <v>1</v>
      </c>
      <c r="H598" s="15">
        <v>1</v>
      </c>
      <c r="I598" s="15">
        <v>1</v>
      </c>
      <c r="J598" s="15">
        <v>1</v>
      </c>
      <c r="K598" s="15">
        <v>1</v>
      </c>
      <c r="L598" s="16">
        <v>-0.11899999999999999</v>
      </c>
      <c r="M598" t="str">
        <f t="shared" si="163"/>
        <v>N</v>
      </c>
      <c r="N598">
        <v>592</v>
      </c>
      <c r="O598" s="33">
        <f t="shared" si="164"/>
        <v>-0.12</v>
      </c>
      <c r="P598" s="34">
        <f t="shared" si="165"/>
        <v>0.55000000000000004</v>
      </c>
      <c r="Q598" s="34">
        <f t="shared" si="165"/>
        <v>0.55000000000000004</v>
      </c>
      <c r="R598" s="34">
        <f t="shared" si="165"/>
        <v>0.35</v>
      </c>
      <c r="S598" s="34">
        <f t="shared" si="165"/>
        <v>0.5</v>
      </c>
      <c r="T598" s="34">
        <f t="shared" si="165"/>
        <v>0.4</v>
      </c>
      <c r="U598" s="34">
        <f t="shared" si="165"/>
        <v>0.55000000000000004</v>
      </c>
      <c r="V598" s="34">
        <f t="shared" si="165"/>
        <v>0.4</v>
      </c>
    </row>
    <row r="599" spans="1:22" hidden="1">
      <c r="A599" s="18">
        <v>6498</v>
      </c>
      <c r="B599" s="19">
        <v>37566</v>
      </c>
      <c r="C599" s="4" t="s">
        <v>46</v>
      </c>
      <c r="D599" s="4">
        <v>26.7</v>
      </c>
      <c r="E599" s="15">
        <v>4</v>
      </c>
      <c r="F599" s="15">
        <v>3</v>
      </c>
      <c r="G599" s="15">
        <v>5</v>
      </c>
      <c r="H599" s="15">
        <v>5</v>
      </c>
      <c r="I599" s="15">
        <v>5</v>
      </c>
      <c r="J599" s="15">
        <v>5</v>
      </c>
      <c r="K599" s="15">
        <v>5</v>
      </c>
      <c r="L599" s="16">
        <v>-0.12</v>
      </c>
      <c r="M599" t="str">
        <f t="shared" si="163"/>
        <v>N</v>
      </c>
      <c r="N599">
        <v>593</v>
      </c>
      <c r="O599" s="33">
        <f t="shared" si="164"/>
        <v>-0.121</v>
      </c>
      <c r="P599" s="34">
        <f t="shared" ref="P599:V614" si="166">COUNTIF(E599:E618,"&gt;"&amp;$O$2)/COUNT(E599:E618)</f>
        <v>0.6</v>
      </c>
      <c r="Q599" s="34">
        <f t="shared" si="166"/>
        <v>0.6</v>
      </c>
      <c r="R599" s="34">
        <f t="shared" si="166"/>
        <v>0.4</v>
      </c>
      <c r="S599" s="34">
        <f t="shared" si="166"/>
        <v>0.55000000000000004</v>
      </c>
      <c r="T599" s="34">
        <f t="shared" si="166"/>
        <v>0.4</v>
      </c>
      <c r="U599" s="34">
        <f t="shared" si="166"/>
        <v>0.55000000000000004</v>
      </c>
      <c r="V599" s="34">
        <f t="shared" si="166"/>
        <v>0.4</v>
      </c>
    </row>
    <row r="600" spans="1:22" hidden="1">
      <c r="A600" s="12">
        <v>6501</v>
      </c>
      <c r="B600" s="14">
        <v>36650</v>
      </c>
      <c r="C600" s="4" t="s">
        <v>46</v>
      </c>
      <c r="D600" s="4">
        <v>26.7</v>
      </c>
      <c r="E600" s="15">
        <v>1</v>
      </c>
      <c r="F600" s="15">
        <v>1</v>
      </c>
      <c r="G600" s="15">
        <v>1</v>
      </c>
      <c r="H600" s="15">
        <v>1</v>
      </c>
      <c r="I600" s="15">
        <v>1</v>
      </c>
      <c r="J600" s="15">
        <v>1</v>
      </c>
      <c r="K600" s="15">
        <v>1</v>
      </c>
      <c r="L600" s="16">
        <v>-0.12</v>
      </c>
      <c r="M600" t="str">
        <f t="shared" si="163"/>
        <v>N</v>
      </c>
      <c r="N600">
        <v>594</v>
      </c>
      <c r="O600" s="33">
        <f t="shared" si="164"/>
        <v>-0.1235</v>
      </c>
      <c r="P600" s="34">
        <f t="shared" si="166"/>
        <v>0.55000000000000004</v>
      </c>
      <c r="Q600" s="34">
        <f t="shared" si="166"/>
        <v>0.55000000000000004</v>
      </c>
      <c r="R600" s="34">
        <f t="shared" si="166"/>
        <v>0.4</v>
      </c>
      <c r="S600" s="34">
        <f t="shared" si="166"/>
        <v>0.55000000000000004</v>
      </c>
      <c r="T600" s="34">
        <f t="shared" si="166"/>
        <v>0.35</v>
      </c>
      <c r="U600" s="34">
        <f t="shared" si="166"/>
        <v>0.5</v>
      </c>
      <c r="V600" s="34">
        <f t="shared" si="166"/>
        <v>0.35</v>
      </c>
    </row>
    <row r="601" spans="1:22" hidden="1">
      <c r="A601" s="12">
        <v>6502</v>
      </c>
      <c r="B601" s="14">
        <v>37179</v>
      </c>
      <c r="C601" s="4" t="s">
        <v>46</v>
      </c>
      <c r="D601" s="4">
        <v>26.7</v>
      </c>
      <c r="E601" s="15">
        <v>2</v>
      </c>
      <c r="F601" s="15">
        <v>1</v>
      </c>
      <c r="G601" s="15">
        <v>3</v>
      </c>
      <c r="H601" s="15">
        <v>5</v>
      </c>
      <c r="I601" s="15">
        <v>5</v>
      </c>
      <c r="J601" s="15">
        <v>3</v>
      </c>
      <c r="K601" s="15">
        <v>5</v>
      </c>
      <c r="L601" s="16">
        <v>-0.12</v>
      </c>
      <c r="M601" t="str">
        <f t="shared" si="163"/>
        <v>N</v>
      </c>
      <c r="N601">
        <v>595</v>
      </c>
      <c r="O601" s="33">
        <f t="shared" si="164"/>
        <v>-0.1265</v>
      </c>
      <c r="P601" s="34">
        <f t="shared" si="166"/>
        <v>0.55000000000000004</v>
      </c>
      <c r="Q601" s="34">
        <f t="shared" si="166"/>
        <v>0.55000000000000004</v>
      </c>
      <c r="R601" s="34">
        <f t="shared" si="166"/>
        <v>0.4</v>
      </c>
      <c r="S601" s="34">
        <f t="shared" si="166"/>
        <v>0.55000000000000004</v>
      </c>
      <c r="T601" s="34">
        <f t="shared" si="166"/>
        <v>0.35</v>
      </c>
      <c r="U601" s="34">
        <f t="shared" si="166"/>
        <v>0.5</v>
      </c>
      <c r="V601" s="34">
        <f t="shared" si="166"/>
        <v>0.35</v>
      </c>
    </row>
    <row r="602" spans="1:22" hidden="1">
      <c r="A602" s="12">
        <v>6503</v>
      </c>
      <c r="B602" s="14">
        <v>37566</v>
      </c>
      <c r="C602" s="4" t="s">
        <v>46</v>
      </c>
      <c r="D602" s="4">
        <v>26.7</v>
      </c>
      <c r="E602" s="15">
        <v>3</v>
      </c>
      <c r="F602" s="15">
        <v>1</v>
      </c>
      <c r="G602" s="15">
        <v>3</v>
      </c>
      <c r="H602" s="15">
        <v>5</v>
      </c>
      <c r="I602" s="15">
        <v>5</v>
      </c>
      <c r="J602" s="15">
        <v>3</v>
      </c>
      <c r="K602" s="15">
        <v>5</v>
      </c>
      <c r="L602" s="16">
        <v>-0.12</v>
      </c>
      <c r="M602" t="str">
        <f t="shared" si="163"/>
        <v>N</v>
      </c>
      <c r="N602">
        <v>596</v>
      </c>
      <c r="O602" s="33">
        <f t="shared" si="164"/>
        <v>-0.1285</v>
      </c>
      <c r="P602" s="34">
        <f t="shared" si="166"/>
        <v>0.55000000000000004</v>
      </c>
      <c r="Q602" s="34">
        <f t="shared" si="166"/>
        <v>0.55000000000000004</v>
      </c>
      <c r="R602" s="34">
        <f t="shared" si="166"/>
        <v>0.35</v>
      </c>
      <c r="S602" s="34">
        <f t="shared" si="166"/>
        <v>0.5</v>
      </c>
      <c r="T602" s="34">
        <f t="shared" si="166"/>
        <v>0.3</v>
      </c>
      <c r="U602" s="34">
        <f t="shared" si="166"/>
        <v>0.45</v>
      </c>
      <c r="V602" s="34">
        <f t="shared" si="166"/>
        <v>0.3</v>
      </c>
    </row>
    <row r="603" spans="1:22" hidden="1">
      <c r="A603" s="12">
        <v>6504</v>
      </c>
      <c r="B603" s="14">
        <v>38124</v>
      </c>
      <c r="C603" s="4" t="s">
        <v>46</v>
      </c>
      <c r="D603" s="4">
        <v>26.7</v>
      </c>
      <c r="E603" s="15">
        <v>3</v>
      </c>
      <c r="F603" s="15">
        <v>1</v>
      </c>
      <c r="G603" s="15">
        <v>1</v>
      </c>
      <c r="H603" s="15">
        <v>1</v>
      </c>
      <c r="I603" s="15">
        <v>1</v>
      </c>
      <c r="J603" s="15">
        <v>3</v>
      </c>
      <c r="K603" s="15">
        <v>1</v>
      </c>
      <c r="L603" s="16">
        <v>-0.12</v>
      </c>
      <c r="M603" t="str">
        <f t="shared" si="163"/>
        <v>N</v>
      </c>
      <c r="N603">
        <v>597</v>
      </c>
      <c r="O603" s="33">
        <f t="shared" si="164"/>
        <v>-0.129</v>
      </c>
      <c r="P603" s="34">
        <f t="shared" si="166"/>
        <v>0.5</v>
      </c>
      <c r="Q603" s="34">
        <f t="shared" si="166"/>
        <v>0.6</v>
      </c>
      <c r="R603" s="34">
        <f t="shared" si="166"/>
        <v>0.35</v>
      </c>
      <c r="S603" s="34">
        <f t="shared" si="166"/>
        <v>0.45</v>
      </c>
      <c r="T603" s="34">
        <f t="shared" si="166"/>
        <v>0.25</v>
      </c>
      <c r="U603" s="34">
        <f t="shared" si="166"/>
        <v>0.4</v>
      </c>
      <c r="V603" s="34">
        <f t="shared" si="166"/>
        <v>0.25</v>
      </c>
    </row>
    <row r="604" spans="1:22" hidden="1">
      <c r="A604" s="12">
        <v>6505</v>
      </c>
      <c r="B604" s="14">
        <v>38849</v>
      </c>
      <c r="C604" s="4" t="s">
        <v>46</v>
      </c>
      <c r="D604" s="4">
        <v>26.7</v>
      </c>
      <c r="E604" s="15">
        <v>3</v>
      </c>
      <c r="F604" s="15">
        <v>3</v>
      </c>
      <c r="G604" s="15">
        <v>1</v>
      </c>
      <c r="H604" s="15">
        <v>1</v>
      </c>
      <c r="I604" s="15">
        <v>1</v>
      </c>
      <c r="J604" s="15">
        <v>3</v>
      </c>
      <c r="K604" s="15">
        <v>1</v>
      </c>
      <c r="L604" s="16">
        <v>-0.12</v>
      </c>
      <c r="M604" t="str">
        <f t="shared" si="163"/>
        <v>N</v>
      </c>
      <c r="N604">
        <v>598</v>
      </c>
      <c r="O604" s="33">
        <f t="shared" si="164"/>
        <v>-0.129</v>
      </c>
      <c r="P604" s="34">
        <f t="shared" si="166"/>
        <v>0.5</v>
      </c>
      <c r="Q604" s="34">
        <f t="shared" si="166"/>
        <v>0.6</v>
      </c>
      <c r="R604" s="34">
        <f t="shared" si="166"/>
        <v>0.4</v>
      </c>
      <c r="S604" s="34">
        <f t="shared" si="166"/>
        <v>0.5</v>
      </c>
      <c r="T604" s="34">
        <f t="shared" si="166"/>
        <v>0.25</v>
      </c>
      <c r="U604" s="34">
        <f t="shared" si="166"/>
        <v>0.35</v>
      </c>
      <c r="V604" s="34">
        <f t="shared" si="166"/>
        <v>0.25</v>
      </c>
    </row>
    <row r="605" spans="1:22" hidden="1">
      <c r="A605" s="12">
        <v>6506</v>
      </c>
      <c r="B605" s="14">
        <v>39021</v>
      </c>
      <c r="C605" s="4" t="s">
        <v>46</v>
      </c>
      <c r="D605" s="4">
        <v>26.7</v>
      </c>
      <c r="E605" s="15">
        <v>1</v>
      </c>
      <c r="F605" s="15">
        <v>1</v>
      </c>
      <c r="G605" s="15">
        <v>1</v>
      </c>
      <c r="H605" s="15">
        <v>5</v>
      </c>
      <c r="I605" s="15">
        <v>3</v>
      </c>
      <c r="J605" s="15">
        <v>3</v>
      </c>
      <c r="K605" s="15">
        <v>5</v>
      </c>
      <c r="L605" s="16">
        <v>-0.12</v>
      </c>
      <c r="M605" t="str">
        <f t="shared" si="163"/>
        <v>N</v>
      </c>
      <c r="N605">
        <v>599</v>
      </c>
      <c r="O605" s="33">
        <f t="shared" si="164"/>
        <v>-0.13</v>
      </c>
      <c r="P605" s="34">
        <f t="shared" si="166"/>
        <v>0.45</v>
      </c>
      <c r="Q605" s="34">
        <f t="shared" si="166"/>
        <v>0.55000000000000004</v>
      </c>
      <c r="R605" s="34">
        <f t="shared" si="166"/>
        <v>0.4</v>
      </c>
      <c r="S605" s="34">
        <f t="shared" si="166"/>
        <v>0.5</v>
      </c>
      <c r="T605" s="34">
        <f t="shared" si="166"/>
        <v>0.25</v>
      </c>
      <c r="U605" s="34">
        <f t="shared" si="166"/>
        <v>0.3</v>
      </c>
      <c r="V605" s="34">
        <f t="shared" si="166"/>
        <v>0.25</v>
      </c>
    </row>
    <row r="606" spans="1:22">
      <c r="A606" s="12">
        <v>6507</v>
      </c>
      <c r="B606" s="14">
        <v>39225</v>
      </c>
      <c r="C606" s="4" t="s">
        <v>46</v>
      </c>
      <c r="D606" s="4">
        <v>26.7</v>
      </c>
      <c r="E606" s="15">
        <v>3</v>
      </c>
      <c r="F606" s="15">
        <v>1</v>
      </c>
      <c r="G606" s="15">
        <v>1</v>
      </c>
      <c r="H606" s="15">
        <v>1</v>
      </c>
      <c r="I606" s="15">
        <v>1</v>
      </c>
      <c r="J606" s="15">
        <v>1</v>
      </c>
      <c r="K606" s="15">
        <v>1</v>
      </c>
      <c r="L606" s="16">
        <v>-0.12</v>
      </c>
      <c r="M606" t="str">
        <f t="shared" si="163"/>
        <v>Y</v>
      </c>
      <c r="N606">
        <v>600</v>
      </c>
      <c r="O606" s="33">
        <f t="shared" si="164"/>
        <v>-0.13100000000000001</v>
      </c>
      <c r="P606" s="34">
        <f t="shared" si="166"/>
        <v>0.45</v>
      </c>
      <c r="Q606" s="34">
        <f t="shared" si="166"/>
        <v>0.6</v>
      </c>
      <c r="R606" s="34">
        <f t="shared" si="166"/>
        <v>0.45</v>
      </c>
      <c r="S606" s="34">
        <f t="shared" si="166"/>
        <v>0.5</v>
      </c>
      <c r="T606" s="34">
        <f t="shared" si="166"/>
        <v>0.2</v>
      </c>
      <c r="U606" s="34">
        <f t="shared" si="166"/>
        <v>0.25</v>
      </c>
      <c r="V606" s="34">
        <f t="shared" si="166"/>
        <v>0.25</v>
      </c>
    </row>
    <row r="607" spans="1:22" hidden="1">
      <c r="A607" s="12">
        <v>6508</v>
      </c>
      <c r="B607" s="14">
        <v>39384</v>
      </c>
      <c r="C607" s="4" t="s">
        <v>46</v>
      </c>
      <c r="D607" s="4">
        <v>26.7</v>
      </c>
      <c r="E607" s="15">
        <v>1</v>
      </c>
      <c r="F607" s="15">
        <v>1</v>
      </c>
      <c r="G607" s="15">
        <v>1</v>
      </c>
      <c r="H607" s="15">
        <v>5</v>
      </c>
      <c r="I607" s="15">
        <v>5</v>
      </c>
      <c r="J607" s="15">
        <v>3</v>
      </c>
      <c r="K607" s="15">
        <v>5</v>
      </c>
      <c r="L607" s="16">
        <v>-0.12</v>
      </c>
      <c r="M607" t="str">
        <f t="shared" si="163"/>
        <v>N</v>
      </c>
      <c r="N607">
        <v>601</v>
      </c>
      <c r="O607" s="33">
        <f t="shared" si="164"/>
        <v>-0.13100000000000001</v>
      </c>
      <c r="P607" s="34">
        <f t="shared" si="166"/>
        <v>0.45</v>
      </c>
      <c r="Q607" s="34">
        <f t="shared" si="166"/>
        <v>0.65</v>
      </c>
      <c r="R607" s="34">
        <f t="shared" si="166"/>
        <v>0.45</v>
      </c>
      <c r="S607" s="34">
        <f t="shared" si="166"/>
        <v>0.55000000000000004</v>
      </c>
      <c r="T607" s="34">
        <f t="shared" si="166"/>
        <v>0.25</v>
      </c>
      <c r="U607" s="34">
        <f t="shared" si="166"/>
        <v>0.3</v>
      </c>
      <c r="V607" s="34">
        <f t="shared" si="166"/>
        <v>0.25</v>
      </c>
    </row>
    <row r="608" spans="1:22" hidden="1">
      <c r="A608" s="12">
        <v>11020</v>
      </c>
      <c r="B608" s="14">
        <v>38930</v>
      </c>
      <c r="C608" s="4" t="s">
        <v>44</v>
      </c>
      <c r="D608" s="4">
        <v>287</v>
      </c>
      <c r="E608" s="15">
        <v>5</v>
      </c>
      <c r="F608" s="15">
        <v>5</v>
      </c>
      <c r="G608" s="15">
        <v>3</v>
      </c>
      <c r="H608" s="15">
        <v>3</v>
      </c>
      <c r="I608" s="15">
        <v>5</v>
      </c>
      <c r="J608" s="15">
        <v>5</v>
      </c>
      <c r="K608" s="15">
        <v>1</v>
      </c>
      <c r="L608" s="16">
        <v>-0.12</v>
      </c>
      <c r="M608" t="str">
        <f t="shared" si="163"/>
        <v>N</v>
      </c>
      <c r="N608">
        <v>602</v>
      </c>
      <c r="O608" s="33">
        <f t="shared" si="164"/>
        <v>-0.13150000000000001</v>
      </c>
      <c r="P608" s="34">
        <f t="shared" si="166"/>
        <v>0.5</v>
      </c>
      <c r="Q608" s="34">
        <f t="shared" si="166"/>
        <v>0.65</v>
      </c>
      <c r="R608" s="34">
        <f t="shared" si="166"/>
        <v>0.45</v>
      </c>
      <c r="S608" s="34">
        <f t="shared" si="166"/>
        <v>0.5</v>
      </c>
      <c r="T608" s="34">
        <f t="shared" si="166"/>
        <v>0.2</v>
      </c>
      <c r="U608" s="34">
        <f t="shared" si="166"/>
        <v>0.3</v>
      </c>
      <c r="V608" s="34">
        <f t="shared" si="166"/>
        <v>0.2</v>
      </c>
    </row>
    <row r="609" spans="1:22" hidden="1">
      <c r="A609" s="18">
        <v>3123</v>
      </c>
      <c r="B609" s="19">
        <v>39533</v>
      </c>
      <c r="C609" s="4" t="s">
        <v>46</v>
      </c>
      <c r="D609" s="4">
        <v>9.58</v>
      </c>
      <c r="E609" s="15">
        <v>4</v>
      </c>
      <c r="F609" s="15">
        <v>3</v>
      </c>
      <c r="G609" s="15">
        <v>1</v>
      </c>
      <c r="H609" s="15">
        <v>1</v>
      </c>
      <c r="I609" s="15">
        <v>3</v>
      </c>
      <c r="J609" s="15">
        <v>3</v>
      </c>
      <c r="K609" s="15">
        <v>5</v>
      </c>
      <c r="L609" s="16">
        <v>-0.122</v>
      </c>
      <c r="M609" t="str">
        <f t="shared" si="163"/>
        <v>N</v>
      </c>
      <c r="N609">
        <v>603</v>
      </c>
      <c r="O609" s="33">
        <f t="shared" si="164"/>
        <v>-0.13200000000000001</v>
      </c>
      <c r="P609" s="34">
        <f t="shared" si="166"/>
        <v>0.5</v>
      </c>
      <c r="Q609" s="34">
        <f t="shared" si="166"/>
        <v>0.65</v>
      </c>
      <c r="R609" s="34">
        <f t="shared" si="166"/>
        <v>0.45</v>
      </c>
      <c r="S609" s="34">
        <f t="shared" si="166"/>
        <v>0.45</v>
      </c>
      <c r="T609" s="34">
        <f t="shared" si="166"/>
        <v>0.2</v>
      </c>
      <c r="U609" s="34">
        <f t="shared" si="166"/>
        <v>0.3</v>
      </c>
      <c r="V609" s="34">
        <f t="shared" si="166"/>
        <v>0.25</v>
      </c>
    </row>
    <row r="610" spans="1:22" hidden="1">
      <c r="A610" s="18">
        <v>16632</v>
      </c>
      <c r="B610" s="19">
        <v>36640</v>
      </c>
      <c r="C610" s="4" t="s">
        <v>48</v>
      </c>
      <c r="D610" s="4">
        <v>1.65</v>
      </c>
      <c r="E610" s="15">
        <v>3</v>
      </c>
      <c r="F610" s="15">
        <v>3</v>
      </c>
      <c r="G610" s="15">
        <v>1</v>
      </c>
      <c r="H610" s="15">
        <v>1</v>
      </c>
      <c r="I610" s="15">
        <v>1</v>
      </c>
      <c r="J610" s="15">
        <v>1</v>
      </c>
      <c r="K610" s="15">
        <v>1</v>
      </c>
      <c r="L610" s="16">
        <v>-0.125</v>
      </c>
      <c r="M610" t="str">
        <f t="shared" si="163"/>
        <v>N</v>
      </c>
      <c r="N610">
        <v>604</v>
      </c>
      <c r="O610" s="33">
        <f t="shared" si="164"/>
        <v>-0.13200000000000001</v>
      </c>
      <c r="P610" s="34">
        <f t="shared" si="166"/>
        <v>0.5</v>
      </c>
      <c r="Q610" s="34">
        <f t="shared" si="166"/>
        <v>0.65</v>
      </c>
      <c r="R610" s="34">
        <f t="shared" si="166"/>
        <v>0.5</v>
      </c>
      <c r="S610" s="34">
        <f t="shared" si="166"/>
        <v>0.5</v>
      </c>
      <c r="T610" s="34">
        <f t="shared" si="166"/>
        <v>0.15</v>
      </c>
      <c r="U610" s="34">
        <f t="shared" si="166"/>
        <v>0.3</v>
      </c>
      <c r="V610" s="34">
        <f t="shared" si="166"/>
        <v>0.25</v>
      </c>
    </row>
    <row r="611" spans="1:22" hidden="1">
      <c r="A611" s="20">
        <v>34434</v>
      </c>
      <c r="B611" s="19">
        <v>39549</v>
      </c>
      <c r="C611" s="4" t="s">
        <v>46</v>
      </c>
      <c r="D611" s="4">
        <v>74.67</v>
      </c>
      <c r="E611" s="15">
        <v>1</v>
      </c>
      <c r="F611" s="15">
        <v>1</v>
      </c>
      <c r="G611" s="15">
        <v>1</v>
      </c>
      <c r="H611" s="15">
        <v>1</v>
      </c>
      <c r="I611" s="15">
        <v>1</v>
      </c>
      <c r="J611" s="15">
        <v>1</v>
      </c>
      <c r="K611" s="15">
        <v>3</v>
      </c>
      <c r="L611" s="16">
        <v>-0.128</v>
      </c>
      <c r="M611" t="str">
        <f t="shared" si="163"/>
        <v>N</v>
      </c>
      <c r="N611">
        <v>605</v>
      </c>
      <c r="O611" s="33">
        <f t="shared" si="164"/>
        <v>-0.13200000000000001</v>
      </c>
      <c r="P611" s="34">
        <f t="shared" si="166"/>
        <v>0.5</v>
      </c>
      <c r="Q611" s="34">
        <f t="shared" si="166"/>
        <v>0.65</v>
      </c>
      <c r="R611" s="34">
        <f t="shared" si="166"/>
        <v>0.55000000000000004</v>
      </c>
      <c r="S611" s="34">
        <f t="shared" si="166"/>
        <v>0.55000000000000004</v>
      </c>
      <c r="T611" s="34">
        <f t="shared" si="166"/>
        <v>0.15</v>
      </c>
      <c r="U611" s="34">
        <f t="shared" si="166"/>
        <v>0.35</v>
      </c>
      <c r="V611" s="34">
        <f t="shared" si="166"/>
        <v>0.3</v>
      </c>
    </row>
    <row r="612" spans="1:22" hidden="1">
      <c r="A612" s="12">
        <v>16024</v>
      </c>
      <c r="B612" s="14">
        <v>36640</v>
      </c>
      <c r="C612" s="4" t="s">
        <v>48</v>
      </c>
      <c r="D612" s="4">
        <v>7.46</v>
      </c>
      <c r="E612" s="15">
        <v>2</v>
      </c>
      <c r="F612" s="15">
        <v>3</v>
      </c>
      <c r="G612" s="15">
        <v>1</v>
      </c>
      <c r="H612" s="15">
        <v>1</v>
      </c>
      <c r="I612" s="15">
        <v>1</v>
      </c>
      <c r="J612" s="15">
        <v>1</v>
      </c>
      <c r="K612" s="15">
        <v>1</v>
      </c>
      <c r="L612" s="16">
        <v>-0.129</v>
      </c>
      <c r="M612" t="str">
        <f t="shared" si="163"/>
        <v>N</v>
      </c>
      <c r="N612">
        <v>606</v>
      </c>
      <c r="O612" s="33">
        <f t="shared" si="164"/>
        <v>-0.13200000000000001</v>
      </c>
      <c r="P612" s="34">
        <f t="shared" si="166"/>
        <v>0.55000000000000004</v>
      </c>
      <c r="Q612" s="34">
        <f t="shared" si="166"/>
        <v>0.65</v>
      </c>
      <c r="R612" s="34">
        <f t="shared" si="166"/>
        <v>0.6</v>
      </c>
      <c r="S612" s="34">
        <f t="shared" si="166"/>
        <v>0.6</v>
      </c>
      <c r="T612" s="34">
        <f t="shared" si="166"/>
        <v>0.2</v>
      </c>
      <c r="U612" s="34">
        <f t="shared" si="166"/>
        <v>0.35</v>
      </c>
      <c r="V612" s="34">
        <f t="shared" si="166"/>
        <v>0.3</v>
      </c>
    </row>
    <row r="613" spans="1:22" hidden="1">
      <c r="A613" s="12">
        <v>16026</v>
      </c>
      <c r="B613" s="14">
        <v>37364</v>
      </c>
      <c r="C613" s="4" t="s">
        <v>48</v>
      </c>
      <c r="D613" s="4">
        <v>7.46</v>
      </c>
      <c r="E613" s="15">
        <v>2</v>
      </c>
      <c r="F613" s="15">
        <v>3</v>
      </c>
      <c r="G613" s="15">
        <v>1</v>
      </c>
      <c r="H613" s="15">
        <v>1</v>
      </c>
      <c r="I613" s="15">
        <v>1</v>
      </c>
      <c r="J613" s="15">
        <v>1</v>
      </c>
      <c r="K613" s="15">
        <v>1</v>
      </c>
      <c r="L613" s="16">
        <v>-0.129</v>
      </c>
      <c r="M613" t="str">
        <f t="shared" si="163"/>
        <v>N</v>
      </c>
      <c r="N613">
        <v>607</v>
      </c>
      <c r="O613" s="33">
        <f t="shared" si="164"/>
        <v>-0.13200000000000001</v>
      </c>
      <c r="P613" s="34">
        <f t="shared" si="166"/>
        <v>0.6</v>
      </c>
      <c r="Q613" s="34">
        <f t="shared" si="166"/>
        <v>0.65</v>
      </c>
      <c r="R613" s="34">
        <f t="shared" si="166"/>
        <v>0.65</v>
      </c>
      <c r="S613" s="34">
        <f t="shared" si="166"/>
        <v>0.65</v>
      </c>
      <c r="T613" s="34">
        <f t="shared" si="166"/>
        <v>0.25</v>
      </c>
      <c r="U613" s="34">
        <f t="shared" si="166"/>
        <v>0.35</v>
      </c>
      <c r="V613" s="34">
        <f t="shared" si="166"/>
        <v>0.3</v>
      </c>
    </row>
    <row r="614" spans="1:22" hidden="1">
      <c r="A614" s="18">
        <v>2828</v>
      </c>
      <c r="B614" s="19">
        <v>37319</v>
      </c>
      <c r="C614" s="4" t="s">
        <v>48</v>
      </c>
      <c r="D614" s="4">
        <v>2.4700000000000002</v>
      </c>
      <c r="E614" s="15">
        <v>1</v>
      </c>
      <c r="F614" s="15">
        <v>3</v>
      </c>
      <c r="G614" s="15">
        <v>1</v>
      </c>
      <c r="H614" s="15">
        <v>3</v>
      </c>
      <c r="I614" s="15">
        <v>1</v>
      </c>
      <c r="J614" s="15">
        <v>3</v>
      </c>
      <c r="K614" s="15">
        <v>1</v>
      </c>
      <c r="L614" s="16">
        <v>-0.129</v>
      </c>
      <c r="M614" t="str">
        <f t="shared" si="163"/>
        <v>N</v>
      </c>
      <c r="N614">
        <v>608</v>
      </c>
      <c r="O614" s="33">
        <f t="shared" si="164"/>
        <v>-0.13200000000000001</v>
      </c>
      <c r="P614" s="34">
        <f t="shared" si="166"/>
        <v>0.6</v>
      </c>
      <c r="Q614" s="34">
        <f t="shared" si="166"/>
        <v>0.65</v>
      </c>
      <c r="R614" s="34">
        <f t="shared" si="166"/>
        <v>0.65</v>
      </c>
      <c r="S614" s="34">
        <f t="shared" si="166"/>
        <v>0.65</v>
      </c>
      <c r="T614" s="34">
        <f t="shared" si="166"/>
        <v>0.25</v>
      </c>
      <c r="U614" s="34">
        <f t="shared" si="166"/>
        <v>0.35</v>
      </c>
      <c r="V614" s="34">
        <f t="shared" si="166"/>
        <v>0.3</v>
      </c>
    </row>
    <row r="615" spans="1:22" hidden="1">
      <c r="A615" s="12">
        <v>16831</v>
      </c>
      <c r="B615" s="14">
        <v>37006</v>
      </c>
      <c r="C615" s="4" t="s">
        <v>48</v>
      </c>
      <c r="D615" s="4">
        <v>0.55300000000000005</v>
      </c>
      <c r="E615" s="15">
        <v>5</v>
      </c>
      <c r="F615" s="15">
        <v>5</v>
      </c>
      <c r="G615" s="15">
        <v>5</v>
      </c>
      <c r="H615" s="15">
        <v>5</v>
      </c>
      <c r="I615" s="15">
        <v>1</v>
      </c>
      <c r="J615" s="15">
        <v>1</v>
      </c>
      <c r="K615" s="15">
        <v>1</v>
      </c>
      <c r="L615" s="16">
        <v>-0.13100000000000001</v>
      </c>
      <c r="M615" t="str">
        <f t="shared" si="163"/>
        <v>N</v>
      </c>
      <c r="N615">
        <v>609</v>
      </c>
      <c r="O615" s="33">
        <f t="shared" si="164"/>
        <v>-0.13200000000000001</v>
      </c>
      <c r="P615" s="34">
        <f t="shared" ref="P615:V630" si="167">COUNTIF(E615:E634,"&gt;"&amp;$O$2)/COUNT(E615:E634)</f>
        <v>0.6</v>
      </c>
      <c r="Q615" s="34">
        <f t="shared" si="167"/>
        <v>0.65</v>
      </c>
      <c r="R615" s="34">
        <f t="shared" si="167"/>
        <v>0.65</v>
      </c>
      <c r="S615" s="34">
        <f t="shared" si="167"/>
        <v>0.6</v>
      </c>
      <c r="T615" s="34">
        <f t="shared" si="167"/>
        <v>0.3</v>
      </c>
      <c r="U615" s="34">
        <f t="shared" si="167"/>
        <v>0.35</v>
      </c>
      <c r="V615" s="34">
        <f t="shared" si="167"/>
        <v>0.3</v>
      </c>
    </row>
    <row r="616" spans="1:22" hidden="1">
      <c r="A616" s="12">
        <v>16832</v>
      </c>
      <c r="B616" s="14">
        <v>37701</v>
      </c>
      <c r="C616" s="4" t="s">
        <v>48</v>
      </c>
      <c r="D616" s="4">
        <v>0.55300000000000005</v>
      </c>
      <c r="E616" s="15">
        <v>3</v>
      </c>
      <c r="F616" s="15">
        <v>3</v>
      </c>
      <c r="G616" s="15">
        <v>3</v>
      </c>
      <c r="H616" s="15">
        <v>3</v>
      </c>
      <c r="I616" s="15">
        <v>1</v>
      </c>
      <c r="J616" s="15">
        <v>1</v>
      </c>
      <c r="K616" s="15">
        <v>1</v>
      </c>
      <c r="L616" s="16">
        <v>-0.13100000000000001</v>
      </c>
      <c r="M616" t="str">
        <f t="shared" si="163"/>
        <v>N</v>
      </c>
      <c r="N616">
        <v>610</v>
      </c>
      <c r="O616" s="33">
        <f t="shared" si="164"/>
        <v>-0.13300000000000001</v>
      </c>
      <c r="P616" s="34">
        <f t="shared" si="167"/>
        <v>0.6</v>
      </c>
      <c r="Q616" s="34">
        <f t="shared" si="167"/>
        <v>0.65</v>
      </c>
      <c r="R616" s="34">
        <f t="shared" si="167"/>
        <v>0.6</v>
      </c>
      <c r="S616" s="34">
        <f t="shared" si="167"/>
        <v>0.6</v>
      </c>
      <c r="T616" s="34">
        <f t="shared" si="167"/>
        <v>0.35</v>
      </c>
      <c r="U616" s="34">
        <f t="shared" si="167"/>
        <v>0.35</v>
      </c>
      <c r="V616" s="34">
        <f t="shared" si="167"/>
        <v>0.35</v>
      </c>
    </row>
    <row r="617" spans="1:22" hidden="1">
      <c r="A617" s="18">
        <v>36846</v>
      </c>
      <c r="B617" s="19">
        <v>36618</v>
      </c>
      <c r="C617" s="4" t="s">
        <v>46</v>
      </c>
      <c r="D617" s="4">
        <v>1.9</v>
      </c>
      <c r="E617" s="15">
        <v>5</v>
      </c>
      <c r="F617" s="15">
        <v>5</v>
      </c>
      <c r="G617" s="15">
        <v>5</v>
      </c>
      <c r="H617" s="15">
        <v>3</v>
      </c>
      <c r="I617" s="15">
        <v>5</v>
      </c>
      <c r="J617" s="15">
        <v>5</v>
      </c>
      <c r="K617" s="15">
        <v>5</v>
      </c>
      <c r="L617" s="16">
        <v>-0.13100000000000001</v>
      </c>
      <c r="M617" t="str">
        <f t="shared" si="163"/>
        <v>N</v>
      </c>
      <c r="N617">
        <v>611</v>
      </c>
      <c r="O617" s="33">
        <f t="shared" si="164"/>
        <v>-0.13400000000000001</v>
      </c>
      <c r="P617" s="34">
        <f t="shared" si="167"/>
        <v>0.55000000000000004</v>
      </c>
      <c r="Q617" s="34">
        <f t="shared" si="167"/>
        <v>0.6</v>
      </c>
      <c r="R617" s="34">
        <f t="shared" si="167"/>
        <v>0.55000000000000004</v>
      </c>
      <c r="S617" s="34">
        <f t="shared" si="167"/>
        <v>0.55000000000000004</v>
      </c>
      <c r="T617" s="34">
        <f t="shared" si="167"/>
        <v>0.35</v>
      </c>
      <c r="U617" s="34">
        <f t="shared" si="167"/>
        <v>0.35</v>
      </c>
      <c r="V617" s="34">
        <f t="shared" si="167"/>
        <v>0.35</v>
      </c>
    </row>
    <row r="618" spans="1:22" hidden="1">
      <c r="A618" s="18">
        <v>38583</v>
      </c>
      <c r="B618" s="19">
        <v>37008</v>
      </c>
      <c r="C618" s="4" t="s">
        <v>48</v>
      </c>
      <c r="D618" s="4">
        <v>2.15</v>
      </c>
      <c r="E618" s="15">
        <v>5</v>
      </c>
      <c r="F618" s="15">
        <v>3</v>
      </c>
      <c r="G618" s="15">
        <v>5</v>
      </c>
      <c r="H618" s="15">
        <v>5</v>
      </c>
      <c r="I618" s="15">
        <v>1</v>
      </c>
      <c r="J618" s="15">
        <v>1</v>
      </c>
      <c r="K618" s="15">
        <v>1</v>
      </c>
      <c r="L618" s="16">
        <v>-0.13200000000000001</v>
      </c>
      <c r="M618" t="str">
        <f t="shared" si="163"/>
        <v>N</v>
      </c>
      <c r="N618">
        <v>612</v>
      </c>
      <c r="O618" s="33">
        <f t="shared" si="164"/>
        <v>-0.13400000000000001</v>
      </c>
      <c r="P618" s="34">
        <f t="shared" si="167"/>
        <v>0.55000000000000004</v>
      </c>
      <c r="Q618" s="34">
        <f t="shared" si="167"/>
        <v>0.55000000000000004</v>
      </c>
      <c r="R618" s="34">
        <f t="shared" si="167"/>
        <v>0.55000000000000004</v>
      </c>
      <c r="S618" s="34">
        <f t="shared" si="167"/>
        <v>0.55000000000000004</v>
      </c>
      <c r="T618" s="34">
        <f t="shared" si="167"/>
        <v>0.35</v>
      </c>
      <c r="U618" s="34">
        <f t="shared" si="167"/>
        <v>0.3</v>
      </c>
      <c r="V618" s="34">
        <f t="shared" si="167"/>
        <v>0.3</v>
      </c>
    </row>
    <row r="619" spans="1:22" hidden="1">
      <c r="A619" s="12">
        <v>16311</v>
      </c>
      <c r="B619" s="14">
        <v>36999</v>
      </c>
      <c r="C619" s="4" t="s">
        <v>48</v>
      </c>
      <c r="D619" s="4">
        <v>2.15</v>
      </c>
      <c r="E619" s="15">
        <v>2</v>
      </c>
      <c r="F619" s="15">
        <v>1</v>
      </c>
      <c r="G619" s="15">
        <v>3</v>
      </c>
      <c r="H619" s="15">
        <v>3</v>
      </c>
      <c r="I619" s="15">
        <v>1</v>
      </c>
      <c r="J619" s="15">
        <v>1</v>
      </c>
      <c r="K619" s="15">
        <v>1</v>
      </c>
      <c r="L619" s="16">
        <v>-0.13200000000000001</v>
      </c>
      <c r="M619" t="str">
        <f t="shared" si="163"/>
        <v>N</v>
      </c>
      <c r="N619">
        <v>613</v>
      </c>
      <c r="O619" s="33">
        <f t="shared" si="164"/>
        <v>-0.13400000000000001</v>
      </c>
      <c r="P619" s="34">
        <f t="shared" si="167"/>
        <v>0.55000000000000004</v>
      </c>
      <c r="Q619" s="34">
        <f t="shared" si="167"/>
        <v>0.55000000000000004</v>
      </c>
      <c r="R619" s="34">
        <f t="shared" si="167"/>
        <v>0.5</v>
      </c>
      <c r="S619" s="34">
        <f t="shared" si="167"/>
        <v>0.55000000000000004</v>
      </c>
      <c r="T619" s="34">
        <f t="shared" si="167"/>
        <v>0.4</v>
      </c>
      <c r="U619" s="34">
        <f t="shared" si="167"/>
        <v>0.35</v>
      </c>
      <c r="V619" s="34">
        <f t="shared" si="167"/>
        <v>0.3</v>
      </c>
    </row>
    <row r="620" spans="1:22" hidden="1">
      <c r="A620" s="20">
        <v>38586</v>
      </c>
      <c r="B620" s="19">
        <v>37008</v>
      </c>
      <c r="C620" s="4" t="s">
        <v>48</v>
      </c>
      <c r="D620" s="4">
        <v>1.06</v>
      </c>
      <c r="E620" s="15">
        <v>1</v>
      </c>
      <c r="F620" s="15">
        <v>1</v>
      </c>
      <c r="G620" s="15">
        <v>1</v>
      </c>
      <c r="H620" s="15">
        <v>1</v>
      </c>
      <c r="I620" s="15">
        <v>1</v>
      </c>
      <c r="J620" s="15">
        <v>1</v>
      </c>
      <c r="K620" s="15">
        <v>1</v>
      </c>
      <c r="L620" s="16">
        <v>-0.13200000000000001</v>
      </c>
      <c r="M620" t="str">
        <f t="shared" si="163"/>
        <v>N</v>
      </c>
      <c r="N620">
        <v>614</v>
      </c>
      <c r="O620" s="33">
        <f t="shared" si="164"/>
        <v>-0.13400000000000001</v>
      </c>
      <c r="P620" s="34">
        <f t="shared" si="167"/>
        <v>0.6</v>
      </c>
      <c r="Q620" s="34">
        <f t="shared" si="167"/>
        <v>0.6</v>
      </c>
      <c r="R620" s="34">
        <f t="shared" si="167"/>
        <v>0.5</v>
      </c>
      <c r="S620" s="34">
        <f t="shared" si="167"/>
        <v>0.55000000000000004</v>
      </c>
      <c r="T620" s="34">
        <f t="shared" si="167"/>
        <v>0.45</v>
      </c>
      <c r="U620" s="34">
        <f t="shared" si="167"/>
        <v>0.4</v>
      </c>
      <c r="V620" s="34">
        <f t="shared" si="167"/>
        <v>0.35</v>
      </c>
    </row>
    <row r="621" spans="1:22" hidden="1">
      <c r="A621" s="12">
        <v>16369</v>
      </c>
      <c r="B621" s="14">
        <v>36999</v>
      </c>
      <c r="C621" s="4" t="s">
        <v>48</v>
      </c>
      <c r="D621" s="4">
        <v>1.06</v>
      </c>
      <c r="E621" s="15">
        <v>1</v>
      </c>
      <c r="F621" s="15">
        <v>1</v>
      </c>
      <c r="G621" s="15">
        <v>1</v>
      </c>
      <c r="H621" s="15">
        <v>1</v>
      </c>
      <c r="I621" s="15">
        <v>1</v>
      </c>
      <c r="J621" s="15">
        <v>1</v>
      </c>
      <c r="K621" s="15">
        <v>1</v>
      </c>
      <c r="L621" s="16">
        <v>-0.13200000000000001</v>
      </c>
      <c r="M621" t="str">
        <f t="shared" si="163"/>
        <v>N</v>
      </c>
      <c r="N621">
        <v>615</v>
      </c>
      <c r="O621" s="33">
        <f t="shared" si="164"/>
        <v>-0.13450000000000001</v>
      </c>
      <c r="P621" s="34">
        <f t="shared" si="167"/>
        <v>0.6</v>
      </c>
      <c r="Q621" s="34">
        <f t="shared" si="167"/>
        <v>0.6</v>
      </c>
      <c r="R621" s="34">
        <f t="shared" si="167"/>
        <v>0.5</v>
      </c>
      <c r="S621" s="34">
        <f t="shared" si="167"/>
        <v>0.55000000000000004</v>
      </c>
      <c r="T621" s="34">
        <f t="shared" si="167"/>
        <v>0.45</v>
      </c>
      <c r="U621" s="34">
        <f t="shared" si="167"/>
        <v>0.4</v>
      </c>
      <c r="V621" s="34">
        <f t="shared" si="167"/>
        <v>0.35</v>
      </c>
    </row>
    <row r="622" spans="1:22" hidden="1">
      <c r="A622" s="12">
        <v>16370</v>
      </c>
      <c r="B622" s="14">
        <v>38819</v>
      </c>
      <c r="C622" s="4" t="s">
        <v>48</v>
      </c>
      <c r="D622" s="4">
        <v>1.06</v>
      </c>
      <c r="E622" s="15">
        <v>2</v>
      </c>
      <c r="F622" s="15">
        <v>3</v>
      </c>
      <c r="G622" s="15">
        <v>3</v>
      </c>
      <c r="H622" s="15">
        <v>1</v>
      </c>
      <c r="I622" s="15">
        <v>1</v>
      </c>
      <c r="J622" s="15">
        <v>1</v>
      </c>
      <c r="K622" s="15">
        <v>1</v>
      </c>
      <c r="L622" s="16">
        <v>-0.13200000000000001</v>
      </c>
      <c r="M622" t="str">
        <f t="shared" si="163"/>
        <v>N</v>
      </c>
      <c r="N622">
        <v>616</v>
      </c>
      <c r="O622" s="33">
        <f t="shared" si="164"/>
        <v>-0.13500000000000001</v>
      </c>
      <c r="P622" s="34">
        <f t="shared" si="167"/>
        <v>0.6</v>
      </c>
      <c r="Q622" s="34">
        <f t="shared" si="167"/>
        <v>0.65</v>
      </c>
      <c r="R622" s="34">
        <f t="shared" si="167"/>
        <v>0.5</v>
      </c>
      <c r="S622" s="34">
        <f t="shared" si="167"/>
        <v>0.55000000000000004</v>
      </c>
      <c r="T622" s="34">
        <f t="shared" si="167"/>
        <v>0.45</v>
      </c>
      <c r="U622" s="34">
        <f t="shared" si="167"/>
        <v>0.4</v>
      </c>
      <c r="V622" s="34">
        <f t="shared" si="167"/>
        <v>0.35</v>
      </c>
    </row>
    <row r="623" spans="1:22" hidden="1">
      <c r="A623" s="12">
        <v>16118</v>
      </c>
      <c r="B623" s="14">
        <v>36621</v>
      </c>
      <c r="C623" s="4" t="s">
        <v>48</v>
      </c>
      <c r="D623" s="4">
        <v>0.66100000000000003</v>
      </c>
      <c r="E623" s="15">
        <v>4</v>
      </c>
      <c r="F623" s="15">
        <v>1</v>
      </c>
      <c r="G623" s="15">
        <v>5</v>
      </c>
      <c r="H623" s="15">
        <v>3</v>
      </c>
      <c r="I623" s="15">
        <v>1</v>
      </c>
      <c r="J623" s="15">
        <v>1</v>
      </c>
      <c r="K623" s="15">
        <v>1</v>
      </c>
      <c r="L623" s="16">
        <v>-0.13200000000000001</v>
      </c>
      <c r="M623" t="str">
        <f t="shared" si="163"/>
        <v>N</v>
      </c>
      <c r="N623">
        <v>617</v>
      </c>
      <c r="O623" s="33">
        <f t="shared" si="164"/>
        <v>-0.13500000000000001</v>
      </c>
      <c r="P623" s="34">
        <f t="shared" si="167"/>
        <v>0.65</v>
      </c>
      <c r="Q623" s="34">
        <f t="shared" si="167"/>
        <v>0.65</v>
      </c>
      <c r="R623" s="34">
        <f t="shared" si="167"/>
        <v>0.5</v>
      </c>
      <c r="S623" s="34">
        <f t="shared" si="167"/>
        <v>0.6</v>
      </c>
      <c r="T623" s="34">
        <f t="shared" si="167"/>
        <v>0.45</v>
      </c>
      <c r="U623" s="34">
        <f t="shared" si="167"/>
        <v>0.4</v>
      </c>
      <c r="V623" s="34">
        <f t="shared" si="167"/>
        <v>0.35</v>
      </c>
    </row>
    <row r="624" spans="1:22" hidden="1">
      <c r="A624" s="18">
        <v>38596</v>
      </c>
      <c r="B624" s="19">
        <v>37001</v>
      </c>
      <c r="C624" s="4" t="s">
        <v>48</v>
      </c>
      <c r="D624" s="4">
        <v>1.33</v>
      </c>
      <c r="E624" s="15">
        <v>1</v>
      </c>
      <c r="F624" s="15">
        <v>1</v>
      </c>
      <c r="G624" s="15">
        <v>1</v>
      </c>
      <c r="H624" s="15">
        <v>1</v>
      </c>
      <c r="I624" s="15">
        <v>1</v>
      </c>
      <c r="J624" s="15">
        <v>1</v>
      </c>
      <c r="K624" s="15">
        <v>1</v>
      </c>
      <c r="L624" s="16">
        <v>-0.13200000000000001</v>
      </c>
      <c r="M624" t="str">
        <f t="shared" si="163"/>
        <v>N</v>
      </c>
      <c r="N624">
        <v>618</v>
      </c>
      <c r="O624" s="33">
        <f t="shared" si="164"/>
        <v>-0.13500000000000001</v>
      </c>
      <c r="P624" s="34">
        <f t="shared" si="167"/>
        <v>0.65</v>
      </c>
      <c r="Q624" s="34">
        <f t="shared" si="167"/>
        <v>0.7</v>
      </c>
      <c r="R624" s="34">
        <f t="shared" si="167"/>
        <v>0.5</v>
      </c>
      <c r="S624" s="34">
        <f t="shared" si="167"/>
        <v>0.55000000000000004</v>
      </c>
      <c r="T624" s="34">
        <f t="shared" si="167"/>
        <v>0.5</v>
      </c>
      <c r="U624" s="34">
        <f t="shared" si="167"/>
        <v>0.45</v>
      </c>
      <c r="V624" s="34">
        <f t="shared" si="167"/>
        <v>0.4</v>
      </c>
    </row>
    <row r="625" spans="1:22" hidden="1">
      <c r="A625" s="18">
        <v>36844</v>
      </c>
      <c r="B625" s="19">
        <v>36618</v>
      </c>
      <c r="C625" s="4" t="s">
        <v>48</v>
      </c>
      <c r="D625" s="4">
        <v>10.7</v>
      </c>
      <c r="E625" s="15">
        <v>2</v>
      </c>
      <c r="F625" s="15">
        <v>3</v>
      </c>
      <c r="G625" s="15">
        <v>3</v>
      </c>
      <c r="H625" s="15">
        <v>3</v>
      </c>
      <c r="I625" s="15">
        <v>1</v>
      </c>
      <c r="J625" s="15">
        <v>1</v>
      </c>
      <c r="K625" s="15">
        <v>5</v>
      </c>
      <c r="L625" s="16">
        <v>-0.13200000000000001</v>
      </c>
      <c r="M625" t="str">
        <f t="shared" si="163"/>
        <v>N</v>
      </c>
      <c r="N625">
        <v>619</v>
      </c>
      <c r="O625" s="33">
        <f t="shared" si="164"/>
        <v>-0.13500000000000001</v>
      </c>
      <c r="P625" s="34">
        <f t="shared" si="167"/>
        <v>0.7</v>
      </c>
      <c r="Q625" s="34">
        <f t="shared" si="167"/>
        <v>0.75</v>
      </c>
      <c r="R625" s="34">
        <f t="shared" si="167"/>
        <v>0.5</v>
      </c>
      <c r="S625" s="34">
        <f t="shared" si="167"/>
        <v>0.55000000000000004</v>
      </c>
      <c r="T625" s="34">
        <f t="shared" si="167"/>
        <v>0.5</v>
      </c>
      <c r="U625" s="34">
        <f t="shared" si="167"/>
        <v>0.5</v>
      </c>
      <c r="V625" s="34">
        <f t="shared" si="167"/>
        <v>0.4</v>
      </c>
    </row>
    <row r="626" spans="1:22">
      <c r="A626" s="18">
        <v>10976</v>
      </c>
      <c r="B626" s="19">
        <v>38931</v>
      </c>
      <c r="C626" s="4" t="s">
        <v>46</v>
      </c>
      <c r="D626" s="4">
        <v>313</v>
      </c>
      <c r="E626" s="15">
        <v>5</v>
      </c>
      <c r="F626" s="15">
        <v>5</v>
      </c>
      <c r="G626" s="15">
        <v>1</v>
      </c>
      <c r="H626" s="15">
        <v>3</v>
      </c>
      <c r="I626" s="15">
        <v>5</v>
      </c>
      <c r="J626" s="15">
        <v>3</v>
      </c>
      <c r="K626" s="15">
        <v>1</v>
      </c>
      <c r="L626" s="16">
        <v>-0.13400000000000001</v>
      </c>
      <c r="M626" t="str">
        <f t="shared" si="163"/>
        <v>Y</v>
      </c>
      <c r="N626">
        <v>620</v>
      </c>
      <c r="O626" s="33">
        <f t="shared" si="164"/>
        <v>-0.13500000000000001</v>
      </c>
      <c r="P626" s="34">
        <f t="shared" si="167"/>
        <v>0.75</v>
      </c>
      <c r="Q626" s="34">
        <f t="shared" si="167"/>
        <v>0.7</v>
      </c>
      <c r="R626" s="34">
        <f t="shared" si="167"/>
        <v>0.5</v>
      </c>
      <c r="S626" s="34">
        <f t="shared" si="167"/>
        <v>0.55000000000000004</v>
      </c>
      <c r="T626" s="34">
        <f t="shared" si="167"/>
        <v>0.55000000000000004</v>
      </c>
      <c r="U626" s="34">
        <f t="shared" si="167"/>
        <v>0.5</v>
      </c>
      <c r="V626" s="34">
        <f t="shared" si="167"/>
        <v>0.4</v>
      </c>
    </row>
    <row r="627" spans="1:22" hidden="1">
      <c r="A627" s="18">
        <v>10977</v>
      </c>
      <c r="B627" s="19">
        <v>37424</v>
      </c>
      <c r="C627" s="4" t="s">
        <v>46</v>
      </c>
      <c r="D627" s="4">
        <v>313</v>
      </c>
      <c r="E627" s="15">
        <v>3</v>
      </c>
      <c r="F627" s="15">
        <v>1</v>
      </c>
      <c r="G627" s="15">
        <v>1</v>
      </c>
      <c r="H627" s="15">
        <v>1</v>
      </c>
      <c r="I627" s="15">
        <v>1</v>
      </c>
      <c r="J627" s="15">
        <v>3</v>
      </c>
      <c r="K627" s="15">
        <v>1</v>
      </c>
      <c r="L627" s="16">
        <v>-0.13400000000000001</v>
      </c>
      <c r="M627" t="str">
        <f t="shared" si="163"/>
        <v>N</v>
      </c>
      <c r="N627">
        <v>621</v>
      </c>
      <c r="O627" s="33">
        <f t="shared" si="164"/>
        <v>-0.13500000000000001</v>
      </c>
      <c r="P627" s="34">
        <f t="shared" si="167"/>
        <v>0.7</v>
      </c>
      <c r="Q627" s="34">
        <f t="shared" si="167"/>
        <v>0.7</v>
      </c>
      <c r="R627" s="34">
        <f t="shared" si="167"/>
        <v>0.5</v>
      </c>
      <c r="S627" s="34">
        <f t="shared" si="167"/>
        <v>0.55000000000000004</v>
      </c>
      <c r="T627" s="34">
        <f t="shared" si="167"/>
        <v>0.5</v>
      </c>
      <c r="U627" s="34">
        <f t="shared" si="167"/>
        <v>0.5</v>
      </c>
      <c r="V627" s="34">
        <f t="shared" si="167"/>
        <v>0.4</v>
      </c>
    </row>
    <row r="628" spans="1:22" hidden="1">
      <c r="A628" s="18">
        <v>34375</v>
      </c>
      <c r="B628" s="19">
        <v>39170</v>
      </c>
      <c r="C628" s="4" t="s">
        <v>46</v>
      </c>
      <c r="D628" s="4">
        <v>0.77400000000000002</v>
      </c>
      <c r="E628" s="15">
        <v>5</v>
      </c>
      <c r="F628" s="15">
        <v>5</v>
      </c>
      <c r="G628" s="15">
        <v>5</v>
      </c>
      <c r="H628" s="15">
        <v>1</v>
      </c>
      <c r="I628" s="15">
        <v>3</v>
      </c>
      <c r="J628" s="15">
        <v>5</v>
      </c>
      <c r="K628" s="15">
        <v>5</v>
      </c>
      <c r="L628" s="16">
        <v>-0.13400000000000001</v>
      </c>
      <c r="M628" t="str">
        <f t="shared" si="163"/>
        <v>N</v>
      </c>
      <c r="N628">
        <v>622</v>
      </c>
      <c r="O628" s="33">
        <f t="shared" si="164"/>
        <v>-0.13550000000000001</v>
      </c>
      <c r="P628" s="34">
        <f t="shared" si="167"/>
        <v>0.7</v>
      </c>
      <c r="Q628" s="34">
        <f t="shared" si="167"/>
        <v>0.7</v>
      </c>
      <c r="R628" s="34">
        <f t="shared" si="167"/>
        <v>0.55000000000000004</v>
      </c>
      <c r="S628" s="34">
        <f t="shared" si="167"/>
        <v>0.6</v>
      </c>
      <c r="T628" s="34">
        <f t="shared" si="167"/>
        <v>0.5</v>
      </c>
      <c r="U628" s="34">
        <f t="shared" si="167"/>
        <v>0.5</v>
      </c>
      <c r="V628" s="34">
        <f t="shared" si="167"/>
        <v>0.4</v>
      </c>
    </row>
    <row r="629" spans="1:22" hidden="1">
      <c r="A629" s="18">
        <v>34378</v>
      </c>
      <c r="B629" s="19">
        <v>39194</v>
      </c>
      <c r="C629" s="4" t="s">
        <v>46</v>
      </c>
      <c r="D629" s="4">
        <v>1.06</v>
      </c>
      <c r="E629" s="15">
        <v>5</v>
      </c>
      <c r="F629" s="15">
        <v>5</v>
      </c>
      <c r="G629" s="15">
        <v>5</v>
      </c>
      <c r="H629" s="15">
        <v>5</v>
      </c>
      <c r="I629" s="15">
        <v>1</v>
      </c>
      <c r="J629" s="15">
        <v>5</v>
      </c>
      <c r="K629" s="15">
        <v>5</v>
      </c>
      <c r="L629" s="16">
        <v>-0.13400000000000001</v>
      </c>
      <c r="M629" t="str">
        <f t="shared" si="163"/>
        <v>N</v>
      </c>
      <c r="N629">
        <v>623</v>
      </c>
      <c r="O629" s="33">
        <f t="shared" si="164"/>
        <v>-0.13650000000000001</v>
      </c>
      <c r="P629" s="34">
        <f t="shared" si="167"/>
        <v>0.65</v>
      </c>
      <c r="Q629" s="34">
        <f t="shared" si="167"/>
        <v>0.65</v>
      </c>
      <c r="R629" s="34">
        <f t="shared" si="167"/>
        <v>0.5</v>
      </c>
      <c r="S629" s="34">
        <f t="shared" si="167"/>
        <v>0.6</v>
      </c>
      <c r="T629" s="34">
        <f t="shared" si="167"/>
        <v>0.45</v>
      </c>
      <c r="U629" s="34">
        <f t="shared" si="167"/>
        <v>0.5</v>
      </c>
      <c r="V629" s="34">
        <f t="shared" si="167"/>
        <v>0.35</v>
      </c>
    </row>
    <row r="630" spans="1:22" hidden="1">
      <c r="A630" s="18">
        <v>34380</v>
      </c>
      <c r="B630" s="19">
        <v>39194</v>
      </c>
      <c r="C630" s="4" t="s">
        <v>46</v>
      </c>
      <c r="D630" s="4">
        <v>0.95599999999999996</v>
      </c>
      <c r="E630" s="15">
        <v>4</v>
      </c>
      <c r="F630" s="15">
        <v>3</v>
      </c>
      <c r="G630" s="15">
        <v>5</v>
      </c>
      <c r="H630" s="15">
        <v>5</v>
      </c>
      <c r="I630" s="15">
        <v>1</v>
      </c>
      <c r="J630" s="15">
        <v>5</v>
      </c>
      <c r="K630" s="15">
        <v>3</v>
      </c>
      <c r="L630" s="16">
        <v>-0.13400000000000001</v>
      </c>
      <c r="M630" t="str">
        <f t="shared" si="163"/>
        <v>N</v>
      </c>
      <c r="N630">
        <v>624</v>
      </c>
      <c r="O630" s="33">
        <f t="shared" si="164"/>
        <v>-0.13850000000000001</v>
      </c>
      <c r="P630" s="34">
        <f t="shared" si="167"/>
        <v>0.65</v>
      </c>
      <c r="Q630" s="34">
        <f t="shared" si="167"/>
        <v>0.6</v>
      </c>
      <c r="R630" s="34">
        <f t="shared" si="167"/>
        <v>0.5</v>
      </c>
      <c r="S630" s="34">
        <f t="shared" si="167"/>
        <v>0.6</v>
      </c>
      <c r="T630" s="34">
        <f t="shared" si="167"/>
        <v>0.5</v>
      </c>
      <c r="U630" s="34">
        <f t="shared" si="167"/>
        <v>0.45</v>
      </c>
      <c r="V630" s="34">
        <f t="shared" si="167"/>
        <v>0.35</v>
      </c>
    </row>
    <row r="631" spans="1:22" hidden="1">
      <c r="A631" s="12">
        <v>6405</v>
      </c>
      <c r="B631" s="14">
        <v>38874</v>
      </c>
      <c r="C631" s="4" t="s">
        <v>48</v>
      </c>
      <c r="D631" s="4">
        <v>23.4</v>
      </c>
      <c r="E631" s="15">
        <v>3</v>
      </c>
      <c r="F631" s="15">
        <v>1</v>
      </c>
      <c r="G631" s="15">
        <v>3</v>
      </c>
      <c r="H631" s="15">
        <v>5</v>
      </c>
      <c r="I631" s="15">
        <v>3</v>
      </c>
      <c r="J631" s="15">
        <v>1</v>
      </c>
      <c r="K631" s="15">
        <v>3</v>
      </c>
      <c r="L631" s="16">
        <v>-0.13500000000000001</v>
      </c>
      <c r="M631" t="str">
        <f t="shared" si="163"/>
        <v>N</v>
      </c>
      <c r="N631">
        <v>625</v>
      </c>
      <c r="O631" s="33">
        <f t="shared" si="164"/>
        <v>-0.14050000000000001</v>
      </c>
      <c r="P631" s="34">
        <f t="shared" ref="P631:V646" si="168">COUNTIF(E631:E650,"&gt;"&amp;$O$2)/COUNT(E631:E650)</f>
        <v>0.65</v>
      </c>
      <c r="Q631" s="34">
        <f t="shared" si="168"/>
        <v>0.6</v>
      </c>
      <c r="R631" s="34">
        <f t="shared" si="168"/>
        <v>0.5</v>
      </c>
      <c r="S631" s="34">
        <f t="shared" si="168"/>
        <v>0.6</v>
      </c>
      <c r="T631" s="34">
        <f t="shared" si="168"/>
        <v>0.5</v>
      </c>
      <c r="U631" s="34">
        <f t="shared" si="168"/>
        <v>0.4</v>
      </c>
      <c r="V631" s="34">
        <f t="shared" si="168"/>
        <v>0.3</v>
      </c>
    </row>
    <row r="632" spans="1:22" hidden="1">
      <c r="A632" s="12">
        <v>6406</v>
      </c>
      <c r="B632" s="14">
        <v>39065</v>
      </c>
      <c r="C632" s="4" t="s">
        <v>48</v>
      </c>
      <c r="D632" s="4">
        <v>23.4</v>
      </c>
      <c r="E632" s="15">
        <v>5</v>
      </c>
      <c r="F632" s="15">
        <v>5</v>
      </c>
      <c r="G632" s="15">
        <v>3</v>
      </c>
      <c r="H632" s="15">
        <v>3</v>
      </c>
      <c r="I632" s="15">
        <v>5</v>
      </c>
      <c r="J632" s="15">
        <v>1</v>
      </c>
      <c r="K632" s="15">
        <v>1</v>
      </c>
      <c r="L632" s="16">
        <v>-0.13500000000000001</v>
      </c>
      <c r="M632" t="str">
        <f t="shared" si="163"/>
        <v>N</v>
      </c>
      <c r="N632">
        <v>626</v>
      </c>
      <c r="O632" s="33">
        <f t="shared" si="164"/>
        <v>-0.14099999999999999</v>
      </c>
      <c r="P632" s="34">
        <f t="shared" si="168"/>
        <v>0.6</v>
      </c>
      <c r="Q632" s="34">
        <f t="shared" si="168"/>
        <v>0.6</v>
      </c>
      <c r="R632" s="34">
        <f t="shared" si="168"/>
        <v>0.45</v>
      </c>
      <c r="S632" s="34">
        <f t="shared" si="168"/>
        <v>0.55000000000000004</v>
      </c>
      <c r="T632" s="34">
        <f t="shared" si="168"/>
        <v>0.5</v>
      </c>
      <c r="U632" s="34">
        <f t="shared" si="168"/>
        <v>0.4</v>
      </c>
      <c r="V632" s="34">
        <f t="shared" si="168"/>
        <v>0.3</v>
      </c>
    </row>
    <row r="633" spans="1:22" hidden="1">
      <c r="A633" s="12">
        <v>6407</v>
      </c>
      <c r="B633" s="14">
        <v>39203</v>
      </c>
      <c r="C633" s="4" t="s">
        <v>48</v>
      </c>
      <c r="D633" s="4">
        <v>23.4</v>
      </c>
      <c r="E633" s="15">
        <v>2</v>
      </c>
      <c r="F633" s="15">
        <v>5</v>
      </c>
      <c r="G633" s="15">
        <v>1</v>
      </c>
      <c r="H633" s="15">
        <v>1</v>
      </c>
      <c r="I633" s="15">
        <v>1</v>
      </c>
      <c r="J633" s="15">
        <v>1</v>
      </c>
      <c r="K633" s="15">
        <v>1</v>
      </c>
      <c r="L633" s="16">
        <v>-0.13500000000000001</v>
      </c>
      <c r="M633" t="str">
        <f t="shared" si="163"/>
        <v>N</v>
      </c>
      <c r="N633">
        <v>627</v>
      </c>
      <c r="O633" s="33">
        <f t="shared" si="164"/>
        <v>-0.14149999999999999</v>
      </c>
      <c r="P633" s="34">
        <f t="shared" si="168"/>
        <v>0.55000000000000004</v>
      </c>
      <c r="Q633" s="34">
        <f t="shared" si="168"/>
        <v>0.6</v>
      </c>
      <c r="R633" s="34">
        <f t="shared" si="168"/>
        <v>0.4</v>
      </c>
      <c r="S633" s="34">
        <f t="shared" si="168"/>
        <v>0.5</v>
      </c>
      <c r="T633" s="34">
        <f t="shared" si="168"/>
        <v>0.45</v>
      </c>
      <c r="U633" s="34">
        <f t="shared" si="168"/>
        <v>0.4</v>
      </c>
      <c r="V633" s="34">
        <f t="shared" si="168"/>
        <v>0.3</v>
      </c>
    </row>
    <row r="634" spans="1:22" hidden="1">
      <c r="A634" s="12">
        <v>39391</v>
      </c>
      <c r="B634" s="14">
        <v>39547</v>
      </c>
      <c r="C634" s="4" t="s">
        <v>48</v>
      </c>
      <c r="D634" s="4">
        <v>23.4</v>
      </c>
      <c r="E634" s="15">
        <v>2</v>
      </c>
      <c r="F634" s="15">
        <v>3</v>
      </c>
      <c r="G634" s="15">
        <v>1</v>
      </c>
      <c r="H634" s="15">
        <v>1</v>
      </c>
      <c r="I634" s="15">
        <v>5</v>
      </c>
      <c r="J634" s="15">
        <v>3</v>
      </c>
      <c r="K634" s="15">
        <v>1</v>
      </c>
      <c r="L634" s="16">
        <v>-0.13500000000000001</v>
      </c>
      <c r="M634" t="str">
        <f t="shared" si="163"/>
        <v>N</v>
      </c>
      <c r="N634">
        <v>628</v>
      </c>
      <c r="O634" s="33">
        <f t="shared" si="164"/>
        <v>-0.14199999999999999</v>
      </c>
      <c r="P634" s="34">
        <f t="shared" si="168"/>
        <v>0.6</v>
      </c>
      <c r="Q634" s="34">
        <f t="shared" si="168"/>
        <v>0.55000000000000004</v>
      </c>
      <c r="R634" s="34">
        <f t="shared" si="168"/>
        <v>0.45</v>
      </c>
      <c r="S634" s="34">
        <f t="shared" si="168"/>
        <v>0.55000000000000004</v>
      </c>
      <c r="T634" s="34">
        <f t="shared" si="168"/>
        <v>0.45</v>
      </c>
      <c r="U634" s="34">
        <f t="shared" si="168"/>
        <v>0.4</v>
      </c>
      <c r="V634" s="34">
        <f t="shared" si="168"/>
        <v>0.35</v>
      </c>
    </row>
    <row r="635" spans="1:22" hidden="1">
      <c r="A635" s="12">
        <v>39392</v>
      </c>
      <c r="B635" s="14">
        <v>39755</v>
      </c>
      <c r="C635" s="4" t="s">
        <v>48</v>
      </c>
      <c r="D635" s="4">
        <v>23.4</v>
      </c>
      <c r="E635" s="15">
        <v>3</v>
      </c>
      <c r="F635" s="15">
        <v>3</v>
      </c>
      <c r="G635" s="15">
        <v>1</v>
      </c>
      <c r="H635" s="15">
        <v>3</v>
      </c>
      <c r="I635" s="15">
        <v>5</v>
      </c>
      <c r="J635" s="15">
        <v>1</v>
      </c>
      <c r="K635" s="15">
        <v>5</v>
      </c>
      <c r="L635" s="16">
        <v>-0.13500000000000001</v>
      </c>
      <c r="M635" t="str">
        <f t="shared" si="163"/>
        <v>N</v>
      </c>
      <c r="N635">
        <v>629</v>
      </c>
      <c r="O635" s="33">
        <f t="shared" si="164"/>
        <v>-0.14299999999999999</v>
      </c>
      <c r="P635" s="34">
        <f t="shared" si="168"/>
        <v>0.65</v>
      </c>
      <c r="Q635" s="34">
        <f t="shared" si="168"/>
        <v>0.55000000000000004</v>
      </c>
      <c r="R635" s="34">
        <f t="shared" si="168"/>
        <v>0.5</v>
      </c>
      <c r="S635" s="34">
        <f t="shared" si="168"/>
        <v>0.6</v>
      </c>
      <c r="T635" s="34">
        <f t="shared" si="168"/>
        <v>0.45</v>
      </c>
      <c r="U635" s="34">
        <f t="shared" si="168"/>
        <v>0.4</v>
      </c>
      <c r="V635" s="34">
        <f t="shared" si="168"/>
        <v>0.4</v>
      </c>
    </row>
    <row r="636" spans="1:22" hidden="1">
      <c r="A636" s="12">
        <v>15980</v>
      </c>
      <c r="B636" s="14">
        <v>37729</v>
      </c>
      <c r="C636" s="4" t="s">
        <v>48</v>
      </c>
      <c r="D636" s="4">
        <v>1.5</v>
      </c>
      <c r="E636" s="15">
        <v>1</v>
      </c>
      <c r="F636" s="15">
        <v>1</v>
      </c>
      <c r="G636" s="15">
        <v>1</v>
      </c>
      <c r="H636" s="15">
        <v>1</v>
      </c>
      <c r="I636" s="15">
        <v>1</v>
      </c>
      <c r="J636" s="15">
        <v>1</v>
      </c>
      <c r="K636" s="15">
        <v>1</v>
      </c>
      <c r="L636" s="16">
        <v>-0.13500000000000001</v>
      </c>
      <c r="M636" t="str">
        <f t="shared" si="163"/>
        <v>N</v>
      </c>
      <c r="N636">
        <v>630</v>
      </c>
      <c r="O636" s="33">
        <f t="shared" si="164"/>
        <v>-0.14399999999999999</v>
      </c>
      <c r="P636" s="34">
        <f t="shared" si="168"/>
        <v>0.65</v>
      </c>
      <c r="Q636" s="34">
        <f t="shared" si="168"/>
        <v>0.5</v>
      </c>
      <c r="R636" s="34">
        <f t="shared" si="168"/>
        <v>0.5</v>
      </c>
      <c r="S636" s="34">
        <f t="shared" si="168"/>
        <v>0.55000000000000004</v>
      </c>
      <c r="T636" s="34">
        <f t="shared" si="168"/>
        <v>0.4</v>
      </c>
      <c r="U636" s="34">
        <f t="shared" si="168"/>
        <v>0.4</v>
      </c>
      <c r="V636" s="34">
        <f t="shared" si="168"/>
        <v>0.35</v>
      </c>
    </row>
    <row r="637" spans="1:22" hidden="1">
      <c r="A637" s="12">
        <v>15982</v>
      </c>
      <c r="B637" s="14">
        <v>39575</v>
      </c>
      <c r="C637" s="4" t="s">
        <v>48</v>
      </c>
      <c r="D637" s="4">
        <v>1.5</v>
      </c>
      <c r="E637" s="15">
        <v>5</v>
      </c>
      <c r="F637" s="15">
        <v>1</v>
      </c>
      <c r="G637" s="15">
        <v>5</v>
      </c>
      <c r="H637" s="15">
        <v>5</v>
      </c>
      <c r="I637" s="15">
        <v>3</v>
      </c>
      <c r="J637" s="15">
        <v>1</v>
      </c>
      <c r="K637" s="15">
        <v>1</v>
      </c>
      <c r="L637" s="16">
        <v>-0.13500000000000001</v>
      </c>
      <c r="M637" t="str">
        <f t="shared" si="163"/>
        <v>N</v>
      </c>
      <c r="N637">
        <v>631</v>
      </c>
      <c r="O637" s="33">
        <f t="shared" si="164"/>
        <v>-0.14399999999999999</v>
      </c>
      <c r="P637" s="34">
        <f t="shared" si="168"/>
        <v>0.7</v>
      </c>
      <c r="Q637" s="34">
        <f t="shared" si="168"/>
        <v>0.5</v>
      </c>
      <c r="R637" s="34">
        <f t="shared" si="168"/>
        <v>0.55000000000000004</v>
      </c>
      <c r="S637" s="34">
        <f t="shared" si="168"/>
        <v>0.6</v>
      </c>
      <c r="T637" s="34">
        <f t="shared" si="168"/>
        <v>0.4</v>
      </c>
      <c r="U637" s="34">
        <f t="shared" si="168"/>
        <v>0.4</v>
      </c>
      <c r="V637" s="34">
        <f t="shared" si="168"/>
        <v>0.4</v>
      </c>
    </row>
    <row r="638" spans="1:22" hidden="1">
      <c r="A638" s="18">
        <v>11164</v>
      </c>
      <c r="B638" s="19">
        <v>38929</v>
      </c>
      <c r="C638" s="4" t="s">
        <v>46</v>
      </c>
      <c r="D638" s="4">
        <v>170</v>
      </c>
      <c r="E638" s="15">
        <v>5</v>
      </c>
      <c r="F638" s="15">
        <v>3</v>
      </c>
      <c r="G638" s="15">
        <v>1</v>
      </c>
      <c r="H638" s="15">
        <v>5</v>
      </c>
      <c r="I638" s="15">
        <v>5</v>
      </c>
      <c r="J638" s="15">
        <v>3</v>
      </c>
      <c r="K638" s="15">
        <v>1</v>
      </c>
      <c r="L638" s="16">
        <v>-0.13600000000000001</v>
      </c>
      <c r="M638" t="str">
        <f t="shared" si="163"/>
        <v>N</v>
      </c>
      <c r="N638">
        <v>632</v>
      </c>
      <c r="O638" s="33">
        <f t="shared" si="164"/>
        <v>-0.14399999999999999</v>
      </c>
      <c r="P638" s="34">
        <f t="shared" si="168"/>
        <v>0.7</v>
      </c>
      <c r="Q638" s="34">
        <f t="shared" si="168"/>
        <v>0.55000000000000004</v>
      </c>
      <c r="R638" s="34">
        <f t="shared" si="168"/>
        <v>0.55000000000000004</v>
      </c>
      <c r="S638" s="34">
        <f t="shared" si="168"/>
        <v>0.6</v>
      </c>
      <c r="T638" s="34">
        <f t="shared" si="168"/>
        <v>0.35</v>
      </c>
      <c r="U638" s="34">
        <f t="shared" si="168"/>
        <v>0.45</v>
      </c>
      <c r="V638" s="34">
        <f t="shared" si="168"/>
        <v>0.45</v>
      </c>
    </row>
    <row r="639" spans="1:22" hidden="1">
      <c r="A639" s="18">
        <v>33119</v>
      </c>
      <c r="B639" s="19">
        <v>37840</v>
      </c>
      <c r="C639" s="4" t="s">
        <v>44</v>
      </c>
      <c r="D639" s="4">
        <v>4.5999999999999996</v>
      </c>
      <c r="E639" s="15">
        <v>4</v>
      </c>
      <c r="F639" s="15">
        <v>3</v>
      </c>
      <c r="G639" s="15">
        <v>5</v>
      </c>
      <c r="H639" s="15">
        <v>5</v>
      </c>
      <c r="I639" s="15">
        <v>5</v>
      </c>
      <c r="J639" s="15">
        <v>3</v>
      </c>
      <c r="K639" s="15">
        <v>5</v>
      </c>
      <c r="L639" s="16">
        <v>-0.13700000000000001</v>
      </c>
      <c r="M639" t="str">
        <f t="shared" si="163"/>
        <v>N</v>
      </c>
      <c r="N639">
        <v>633</v>
      </c>
      <c r="O639" s="33">
        <f t="shared" si="164"/>
        <v>-0.14399999999999999</v>
      </c>
      <c r="P639" s="34">
        <f t="shared" si="168"/>
        <v>0.7</v>
      </c>
      <c r="Q639" s="34">
        <f t="shared" si="168"/>
        <v>0.55000000000000004</v>
      </c>
      <c r="R639" s="34">
        <f t="shared" si="168"/>
        <v>0.6</v>
      </c>
      <c r="S639" s="34">
        <f t="shared" si="168"/>
        <v>0.55000000000000004</v>
      </c>
      <c r="T639" s="34">
        <f t="shared" si="168"/>
        <v>0.3</v>
      </c>
      <c r="U639" s="34">
        <f t="shared" si="168"/>
        <v>0.45</v>
      </c>
      <c r="V639" s="34">
        <f t="shared" si="168"/>
        <v>0.5</v>
      </c>
    </row>
    <row r="640" spans="1:22" hidden="1">
      <c r="A640" s="20">
        <v>1679</v>
      </c>
      <c r="B640" s="19">
        <v>37726</v>
      </c>
      <c r="C640" s="4" t="s">
        <v>46</v>
      </c>
      <c r="D640" s="4">
        <v>2829</v>
      </c>
      <c r="E640" s="15">
        <v>2</v>
      </c>
      <c r="F640" s="15">
        <v>1</v>
      </c>
      <c r="G640" s="15">
        <v>1</v>
      </c>
      <c r="H640" s="15">
        <v>1</v>
      </c>
      <c r="I640" s="15">
        <v>1</v>
      </c>
      <c r="J640" s="15">
        <v>1</v>
      </c>
      <c r="K640" s="15">
        <v>1</v>
      </c>
      <c r="L640" s="16">
        <v>-0.14000000000000001</v>
      </c>
      <c r="M640" t="str">
        <f t="shared" si="163"/>
        <v>N</v>
      </c>
      <c r="N640">
        <v>634</v>
      </c>
      <c r="O640" s="33">
        <f t="shared" si="164"/>
        <v>-0.14399999999999999</v>
      </c>
      <c r="P640" s="34">
        <f t="shared" si="168"/>
        <v>0.65</v>
      </c>
      <c r="Q640" s="34">
        <f t="shared" si="168"/>
        <v>0.5</v>
      </c>
      <c r="R640" s="34">
        <f t="shared" si="168"/>
        <v>0.55000000000000004</v>
      </c>
      <c r="S640" s="34">
        <f t="shared" si="168"/>
        <v>0.55000000000000004</v>
      </c>
      <c r="T640" s="34">
        <f t="shared" si="168"/>
        <v>0.25</v>
      </c>
      <c r="U640" s="34">
        <f t="shared" si="168"/>
        <v>0.4</v>
      </c>
      <c r="V640" s="34">
        <f t="shared" si="168"/>
        <v>0.5</v>
      </c>
    </row>
    <row r="641" spans="1:22" hidden="1">
      <c r="A641" s="12">
        <v>16827</v>
      </c>
      <c r="B641" s="14">
        <v>37705</v>
      </c>
      <c r="C641" s="4" t="s">
        <v>48</v>
      </c>
      <c r="D641" s="4">
        <v>2.0299999999999998</v>
      </c>
      <c r="E641" s="15">
        <v>2</v>
      </c>
      <c r="F641" s="15">
        <v>5</v>
      </c>
      <c r="G641" s="15">
        <v>1</v>
      </c>
      <c r="H641" s="15">
        <v>1</v>
      </c>
      <c r="I641" s="15">
        <v>1</v>
      </c>
      <c r="J641" s="15">
        <v>1</v>
      </c>
      <c r="K641" s="15">
        <v>1</v>
      </c>
      <c r="L641" s="16">
        <v>-0.14099999999999999</v>
      </c>
      <c r="M641" t="str">
        <f t="shared" si="163"/>
        <v>N</v>
      </c>
      <c r="N641">
        <v>635</v>
      </c>
      <c r="O641" s="33">
        <f t="shared" si="164"/>
        <v>-0.14449999999999999</v>
      </c>
      <c r="P641" s="34">
        <f t="shared" si="168"/>
        <v>0.65</v>
      </c>
      <c r="Q641" s="34">
        <f t="shared" si="168"/>
        <v>0.55000000000000004</v>
      </c>
      <c r="R641" s="34">
        <f t="shared" si="168"/>
        <v>0.55000000000000004</v>
      </c>
      <c r="S641" s="34">
        <f t="shared" si="168"/>
        <v>0.55000000000000004</v>
      </c>
      <c r="T641" s="34">
        <f t="shared" si="168"/>
        <v>0.25</v>
      </c>
      <c r="U641" s="34">
        <f t="shared" si="168"/>
        <v>0.45</v>
      </c>
      <c r="V641" s="34">
        <f t="shared" si="168"/>
        <v>0.5</v>
      </c>
    </row>
    <row r="642" spans="1:22" hidden="1">
      <c r="A642" s="18">
        <v>34560</v>
      </c>
      <c r="B642" s="19">
        <v>39551</v>
      </c>
      <c r="C642" s="4" t="s">
        <v>48</v>
      </c>
      <c r="D642" s="4">
        <v>4.9000000000000004</v>
      </c>
      <c r="E642" s="15">
        <v>3</v>
      </c>
      <c r="F642" s="15">
        <v>3</v>
      </c>
      <c r="G642" s="15">
        <v>3</v>
      </c>
      <c r="H642" s="15">
        <v>3</v>
      </c>
      <c r="I642" s="15">
        <v>1</v>
      </c>
      <c r="J642" s="15">
        <v>1</v>
      </c>
      <c r="K642" s="15">
        <v>1</v>
      </c>
      <c r="L642" s="16">
        <v>-0.14099999999999999</v>
      </c>
      <c r="M642" t="str">
        <f t="shared" si="163"/>
        <v>N</v>
      </c>
      <c r="N642">
        <v>636</v>
      </c>
      <c r="O642" s="33">
        <f t="shared" si="164"/>
        <v>-0.14499999999999999</v>
      </c>
      <c r="P642" s="34">
        <f t="shared" si="168"/>
        <v>0.7</v>
      </c>
      <c r="Q642" s="34">
        <f t="shared" si="168"/>
        <v>0.55000000000000004</v>
      </c>
      <c r="R642" s="34">
        <f t="shared" si="168"/>
        <v>0.55000000000000004</v>
      </c>
      <c r="S642" s="34">
        <f t="shared" si="168"/>
        <v>0.55000000000000004</v>
      </c>
      <c r="T642" s="34">
        <f t="shared" si="168"/>
        <v>0.25</v>
      </c>
      <c r="U642" s="34">
        <f t="shared" si="168"/>
        <v>0.5</v>
      </c>
      <c r="V642" s="34">
        <f t="shared" si="168"/>
        <v>0.5</v>
      </c>
    </row>
    <row r="643" spans="1:22" hidden="1">
      <c r="A643" s="12">
        <v>6386</v>
      </c>
      <c r="B643" s="14">
        <v>37389</v>
      </c>
      <c r="C643" s="4" t="s">
        <v>48</v>
      </c>
      <c r="D643" s="4">
        <v>4.88</v>
      </c>
      <c r="E643" s="15">
        <v>4</v>
      </c>
      <c r="F643" s="15">
        <v>3</v>
      </c>
      <c r="G643" s="15">
        <v>3</v>
      </c>
      <c r="H643" s="15">
        <v>1</v>
      </c>
      <c r="I643" s="15">
        <v>5</v>
      </c>
      <c r="J643" s="15">
        <v>5</v>
      </c>
      <c r="K643" s="15">
        <v>5</v>
      </c>
      <c r="L643" s="16">
        <v>-0.14199999999999999</v>
      </c>
      <c r="M643" t="str">
        <f t="shared" si="163"/>
        <v>N</v>
      </c>
      <c r="N643">
        <v>637</v>
      </c>
      <c r="O643" s="33">
        <f t="shared" si="164"/>
        <v>-0.14599999999999999</v>
      </c>
      <c r="P643" s="34">
        <f t="shared" si="168"/>
        <v>0.7</v>
      </c>
      <c r="Q643" s="34">
        <f t="shared" si="168"/>
        <v>0.55000000000000004</v>
      </c>
      <c r="R643" s="34">
        <f t="shared" si="168"/>
        <v>0.5</v>
      </c>
      <c r="S643" s="34">
        <f t="shared" si="168"/>
        <v>0.5</v>
      </c>
      <c r="T643" s="34">
        <f t="shared" si="168"/>
        <v>0.25</v>
      </c>
      <c r="U643" s="34">
        <f t="shared" si="168"/>
        <v>0.55000000000000004</v>
      </c>
      <c r="V643" s="34">
        <f t="shared" si="168"/>
        <v>0.55000000000000004</v>
      </c>
    </row>
    <row r="644" spans="1:22" hidden="1">
      <c r="A644" s="12">
        <v>6387</v>
      </c>
      <c r="B644" s="14">
        <v>37574</v>
      </c>
      <c r="C644" s="4" t="s">
        <v>48</v>
      </c>
      <c r="D644" s="4">
        <v>4.88</v>
      </c>
      <c r="E644" s="15">
        <v>3</v>
      </c>
      <c r="F644" s="15">
        <v>5</v>
      </c>
      <c r="G644" s="15">
        <v>1</v>
      </c>
      <c r="H644" s="15">
        <v>1</v>
      </c>
      <c r="I644" s="15">
        <v>1</v>
      </c>
      <c r="J644" s="15">
        <v>3</v>
      </c>
      <c r="K644" s="15">
        <v>1</v>
      </c>
      <c r="L644" s="16">
        <v>-0.14199999999999999</v>
      </c>
      <c r="M644" t="str">
        <f t="shared" si="163"/>
        <v>N</v>
      </c>
      <c r="N644">
        <v>638</v>
      </c>
      <c r="O644" s="33">
        <f t="shared" si="164"/>
        <v>-0.14699999999999999</v>
      </c>
      <c r="P644" s="34">
        <f t="shared" si="168"/>
        <v>0.65</v>
      </c>
      <c r="Q644" s="34">
        <f t="shared" si="168"/>
        <v>0.5</v>
      </c>
      <c r="R644" s="34">
        <f t="shared" si="168"/>
        <v>0.45</v>
      </c>
      <c r="S644" s="34">
        <f t="shared" si="168"/>
        <v>0.5</v>
      </c>
      <c r="T644" s="34">
        <f t="shared" si="168"/>
        <v>0.2</v>
      </c>
      <c r="U644" s="34">
        <f t="shared" si="168"/>
        <v>0.5</v>
      </c>
      <c r="V644" s="34">
        <f t="shared" si="168"/>
        <v>0.55000000000000004</v>
      </c>
    </row>
    <row r="645" spans="1:22" hidden="1">
      <c r="A645" s="12">
        <v>16010</v>
      </c>
      <c r="B645" s="14">
        <v>36621</v>
      </c>
      <c r="C645" s="4" t="s">
        <v>48</v>
      </c>
      <c r="D645" s="4">
        <v>0.57299999999999995</v>
      </c>
      <c r="E645" s="15">
        <v>5</v>
      </c>
      <c r="F645" s="15">
        <v>1</v>
      </c>
      <c r="G645" s="15">
        <v>5</v>
      </c>
      <c r="H645" s="15">
        <v>5</v>
      </c>
      <c r="I645" s="15">
        <v>3</v>
      </c>
      <c r="J645" s="15">
        <v>1</v>
      </c>
      <c r="K645" s="15">
        <v>5</v>
      </c>
      <c r="L645" s="16">
        <v>-0.14399999999999999</v>
      </c>
      <c r="M645" t="str">
        <f t="shared" si="163"/>
        <v>N</v>
      </c>
      <c r="N645">
        <v>639</v>
      </c>
      <c r="O645" s="33">
        <f t="shared" si="164"/>
        <v>-0.14699999999999999</v>
      </c>
      <c r="P645" s="34">
        <f t="shared" si="168"/>
        <v>0.65</v>
      </c>
      <c r="Q645" s="34">
        <f t="shared" si="168"/>
        <v>0.45</v>
      </c>
      <c r="R645" s="34">
        <f t="shared" si="168"/>
        <v>0.5</v>
      </c>
      <c r="S645" s="34">
        <f t="shared" si="168"/>
        <v>0.55000000000000004</v>
      </c>
      <c r="T645" s="34">
        <f t="shared" si="168"/>
        <v>0.25</v>
      </c>
      <c r="U645" s="34">
        <f t="shared" si="168"/>
        <v>0.5</v>
      </c>
      <c r="V645" s="34">
        <f t="shared" si="168"/>
        <v>0.6</v>
      </c>
    </row>
    <row r="646" spans="1:22">
      <c r="A646" s="12">
        <v>16012</v>
      </c>
      <c r="B646" s="14">
        <v>37376</v>
      </c>
      <c r="C646" s="4" t="s">
        <v>48</v>
      </c>
      <c r="D646" s="4">
        <v>0.57299999999999995</v>
      </c>
      <c r="E646" s="15">
        <v>2</v>
      </c>
      <c r="F646" s="15">
        <v>3</v>
      </c>
      <c r="G646" s="15">
        <v>1</v>
      </c>
      <c r="H646" s="15">
        <v>3</v>
      </c>
      <c r="I646" s="15">
        <v>1</v>
      </c>
      <c r="J646" s="15">
        <v>3</v>
      </c>
      <c r="K646" s="15">
        <v>1</v>
      </c>
      <c r="L646" s="16">
        <v>-0.14399999999999999</v>
      </c>
      <c r="M646" t="str">
        <f t="shared" si="163"/>
        <v>Y</v>
      </c>
      <c r="N646">
        <v>640</v>
      </c>
      <c r="O646" s="33">
        <f t="shared" si="164"/>
        <v>-0.14699999999999999</v>
      </c>
      <c r="P646" s="34">
        <f t="shared" si="168"/>
        <v>0.65</v>
      </c>
      <c r="Q646" s="34">
        <f t="shared" si="168"/>
        <v>0.5</v>
      </c>
      <c r="R646" s="34">
        <f t="shared" si="168"/>
        <v>0.5</v>
      </c>
      <c r="S646" s="34">
        <f t="shared" si="168"/>
        <v>0.55000000000000004</v>
      </c>
      <c r="T646" s="34">
        <f t="shared" si="168"/>
        <v>0.25</v>
      </c>
      <c r="U646" s="34">
        <f t="shared" si="168"/>
        <v>0.55000000000000004</v>
      </c>
      <c r="V646" s="34">
        <f t="shared" si="168"/>
        <v>0.6</v>
      </c>
    </row>
    <row r="647" spans="1:22" hidden="1">
      <c r="A647" s="12">
        <v>16003</v>
      </c>
      <c r="B647" s="14">
        <v>36643</v>
      </c>
      <c r="C647" s="4" t="s">
        <v>48</v>
      </c>
      <c r="D647" s="4">
        <v>0.69099999999999995</v>
      </c>
      <c r="E647" s="15">
        <v>4</v>
      </c>
      <c r="F647" s="15">
        <v>1</v>
      </c>
      <c r="G647" s="15">
        <v>5</v>
      </c>
      <c r="H647" s="15">
        <v>5</v>
      </c>
      <c r="I647" s="15">
        <v>1</v>
      </c>
      <c r="J647" s="15">
        <v>3</v>
      </c>
      <c r="K647" s="15">
        <v>1</v>
      </c>
      <c r="L647" s="16">
        <v>-0.14399999999999999</v>
      </c>
      <c r="M647" t="str">
        <f t="shared" ref="M647:M710" si="169">IF(MOD(N647,20)=0,"Y","N")</f>
        <v>N</v>
      </c>
      <c r="N647">
        <v>641</v>
      </c>
      <c r="O647" s="33">
        <f t="shared" ref="O647:O710" si="170">MEDIAN(L647:L666)</f>
        <v>-0.153</v>
      </c>
      <c r="P647" s="34">
        <f t="shared" ref="P647:V662" si="171">COUNTIF(E647:E666,"&gt;"&amp;$O$2)/COUNT(E647:E666)</f>
        <v>0.65</v>
      </c>
      <c r="Q647" s="34">
        <f t="shared" si="171"/>
        <v>0.45</v>
      </c>
      <c r="R647" s="34">
        <f t="shared" si="171"/>
        <v>0.5</v>
      </c>
      <c r="S647" s="34">
        <f t="shared" si="171"/>
        <v>0.5</v>
      </c>
      <c r="T647" s="34">
        <f t="shared" si="171"/>
        <v>0.25</v>
      </c>
      <c r="U647" s="34">
        <f t="shared" si="171"/>
        <v>0.5</v>
      </c>
      <c r="V647" s="34">
        <f t="shared" si="171"/>
        <v>0.6</v>
      </c>
    </row>
    <row r="648" spans="1:22" hidden="1">
      <c r="A648" s="12">
        <v>16005</v>
      </c>
      <c r="B648" s="14">
        <v>37376</v>
      </c>
      <c r="C648" s="4" t="s">
        <v>48</v>
      </c>
      <c r="D648" s="4">
        <v>0.69099999999999995</v>
      </c>
      <c r="E648" s="15">
        <v>1</v>
      </c>
      <c r="F648" s="15">
        <v>1</v>
      </c>
      <c r="G648" s="15">
        <v>1</v>
      </c>
      <c r="H648" s="15">
        <v>1</v>
      </c>
      <c r="I648" s="15">
        <v>1</v>
      </c>
      <c r="J648" s="15">
        <v>3</v>
      </c>
      <c r="K648" s="15">
        <v>1</v>
      </c>
      <c r="L648" s="16">
        <v>-0.14399999999999999</v>
      </c>
      <c r="M648" t="str">
        <f t="shared" si="169"/>
        <v>N</v>
      </c>
      <c r="N648">
        <v>642</v>
      </c>
      <c r="O648" s="33">
        <f t="shared" si="170"/>
        <v>-0.1595</v>
      </c>
      <c r="P648" s="34">
        <f t="shared" si="171"/>
        <v>0.65</v>
      </c>
      <c r="Q648" s="34">
        <f t="shared" si="171"/>
        <v>0.5</v>
      </c>
      <c r="R648" s="34">
        <f t="shared" si="171"/>
        <v>0.5</v>
      </c>
      <c r="S648" s="34">
        <f t="shared" si="171"/>
        <v>0.5</v>
      </c>
      <c r="T648" s="34">
        <f t="shared" si="171"/>
        <v>0.3</v>
      </c>
      <c r="U648" s="34">
        <f t="shared" si="171"/>
        <v>0.5</v>
      </c>
      <c r="V648" s="34">
        <f t="shared" si="171"/>
        <v>0.65</v>
      </c>
    </row>
    <row r="649" spans="1:22" hidden="1">
      <c r="A649" s="12">
        <v>17004</v>
      </c>
      <c r="B649" s="14">
        <v>36635</v>
      </c>
      <c r="C649" s="4" t="s">
        <v>48</v>
      </c>
      <c r="D649" s="4">
        <v>1.1000000000000001</v>
      </c>
      <c r="E649" s="15">
        <v>5</v>
      </c>
      <c r="F649" s="15">
        <v>1</v>
      </c>
      <c r="G649" s="15">
        <v>5</v>
      </c>
      <c r="H649" s="15">
        <v>5</v>
      </c>
      <c r="I649" s="15">
        <v>5</v>
      </c>
      <c r="J649" s="15">
        <v>1</v>
      </c>
      <c r="K649" s="15">
        <v>5</v>
      </c>
      <c r="L649" s="16">
        <v>-0.14399999999999999</v>
      </c>
      <c r="M649" t="str">
        <f t="shared" si="169"/>
        <v>N</v>
      </c>
      <c r="N649">
        <v>643</v>
      </c>
      <c r="O649" s="33">
        <f t="shared" si="170"/>
        <v>-0.16</v>
      </c>
      <c r="P649" s="34">
        <f t="shared" si="171"/>
        <v>0.7</v>
      </c>
      <c r="Q649" s="34">
        <f t="shared" si="171"/>
        <v>0.55000000000000004</v>
      </c>
      <c r="R649" s="34">
        <f t="shared" si="171"/>
        <v>0.55000000000000004</v>
      </c>
      <c r="S649" s="34">
        <f t="shared" si="171"/>
        <v>0.55000000000000004</v>
      </c>
      <c r="T649" s="34">
        <f t="shared" si="171"/>
        <v>0.3</v>
      </c>
      <c r="U649" s="34">
        <f t="shared" si="171"/>
        <v>0.5</v>
      </c>
      <c r="V649" s="34">
        <f t="shared" si="171"/>
        <v>0.65</v>
      </c>
    </row>
    <row r="650" spans="1:22" hidden="1">
      <c r="A650" s="12">
        <v>17006</v>
      </c>
      <c r="B650" s="14">
        <v>38481</v>
      </c>
      <c r="C650" s="4" t="s">
        <v>48</v>
      </c>
      <c r="D650" s="4">
        <v>1.1000000000000001</v>
      </c>
      <c r="E650" s="15">
        <v>4</v>
      </c>
      <c r="F650" s="15">
        <v>5</v>
      </c>
      <c r="G650" s="15">
        <v>3</v>
      </c>
      <c r="H650" s="15">
        <v>3</v>
      </c>
      <c r="I650" s="15">
        <v>1</v>
      </c>
      <c r="J650" s="15">
        <v>1</v>
      </c>
      <c r="K650" s="15">
        <v>1</v>
      </c>
      <c r="L650" s="16">
        <v>-0.14399999999999999</v>
      </c>
      <c r="M650" t="str">
        <f t="shared" si="169"/>
        <v>N</v>
      </c>
      <c r="N650">
        <v>644</v>
      </c>
      <c r="O650" s="33">
        <f t="shared" si="170"/>
        <v>-0.16</v>
      </c>
      <c r="P650" s="34">
        <f t="shared" si="171"/>
        <v>0.7</v>
      </c>
      <c r="Q650" s="34">
        <f t="shared" si="171"/>
        <v>0.55000000000000004</v>
      </c>
      <c r="R650" s="34">
        <f t="shared" si="171"/>
        <v>0.55000000000000004</v>
      </c>
      <c r="S650" s="34">
        <f t="shared" si="171"/>
        <v>0.55000000000000004</v>
      </c>
      <c r="T650" s="34">
        <f t="shared" si="171"/>
        <v>0.3</v>
      </c>
      <c r="U650" s="34">
        <f t="shared" si="171"/>
        <v>0.55000000000000004</v>
      </c>
      <c r="V650" s="34">
        <f t="shared" si="171"/>
        <v>0.65</v>
      </c>
    </row>
    <row r="651" spans="1:22" hidden="1">
      <c r="A651" s="12">
        <v>6542</v>
      </c>
      <c r="B651" s="14">
        <v>37390</v>
      </c>
      <c r="C651" s="4" t="s">
        <v>48</v>
      </c>
      <c r="D651" s="4">
        <v>1.67</v>
      </c>
      <c r="E651" s="15">
        <v>1</v>
      </c>
      <c r="F651" s="15">
        <v>1</v>
      </c>
      <c r="G651" s="15">
        <v>1</v>
      </c>
      <c r="H651" s="15">
        <v>1</v>
      </c>
      <c r="I651" s="15">
        <v>3</v>
      </c>
      <c r="J651" s="15">
        <v>1</v>
      </c>
      <c r="K651" s="15">
        <v>5</v>
      </c>
      <c r="L651" s="16">
        <v>-0.14499999999999999</v>
      </c>
      <c r="M651" t="str">
        <f t="shared" si="169"/>
        <v>N</v>
      </c>
      <c r="N651">
        <v>645</v>
      </c>
      <c r="O651" s="33">
        <f t="shared" si="170"/>
        <v>-0.161</v>
      </c>
      <c r="P651" s="34">
        <f t="shared" si="171"/>
        <v>0.7</v>
      </c>
      <c r="Q651" s="34">
        <f t="shared" si="171"/>
        <v>0.55000000000000004</v>
      </c>
      <c r="R651" s="34">
        <f t="shared" si="171"/>
        <v>0.55000000000000004</v>
      </c>
      <c r="S651" s="34">
        <f t="shared" si="171"/>
        <v>0.55000000000000004</v>
      </c>
      <c r="T651" s="34">
        <f t="shared" si="171"/>
        <v>0.35</v>
      </c>
      <c r="U651" s="34">
        <f t="shared" si="171"/>
        <v>0.6</v>
      </c>
      <c r="V651" s="34">
        <f t="shared" si="171"/>
        <v>0.7</v>
      </c>
    </row>
    <row r="652" spans="1:22" hidden="1">
      <c r="A652" s="12">
        <v>6543</v>
      </c>
      <c r="B652" s="14">
        <v>37580</v>
      </c>
      <c r="C652" s="4" t="s">
        <v>48</v>
      </c>
      <c r="D652" s="4">
        <v>1.67</v>
      </c>
      <c r="E652" s="15">
        <v>2</v>
      </c>
      <c r="F652" s="15">
        <v>3</v>
      </c>
      <c r="G652" s="15">
        <v>1</v>
      </c>
      <c r="H652" s="15">
        <v>1</v>
      </c>
      <c r="I652" s="15">
        <v>1</v>
      </c>
      <c r="J652" s="15">
        <v>1</v>
      </c>
      <c r="K652" s="15">
        <v>1</v>
      </c>
      <c r="L652" s="16">
        <v>-0.14499999999999999</v>
      </c>
      <c r="M652" t="str">
        <f t="shared" si="169"/>
        <v>N</v>
      </c>
      <c r="N652">
        <v>646</v>
      </c>
      <c r="O652" s="33">
        <f t="shared" si="170"/>
        <v>-0.16200000000000001</v>
      </c>
      <c r="P652" s="34">
        <f t="shared" si="171"/>
        <v>0.75</v>
      </c>
      <c r="Q652" s="34">
        <f t="shared" si="171"/>
        <v>0.6</v>
      </c>
      <c r="R652" s="34">
        <f t="shared" si="171"/>
        <v>0.55000000000000004</v>
      </c>
      <c r="S652" s="34">
        <f t="shared" si="171"/>
        <v>0.55000000000000004</v>
      </c>
      <c r="T652" s="34">
        <f t="shared" si="171"/>
        <v>0.3</v>
      </c>
      <c r="U652" s="34">
        <f t="shared" si="171"/>
        <v>0.65</v>
      </c>
      <c r="V652" s="34">
        <f t="shared" si="171"/>
        <v>0.65</v>
      </c>
    </row>
    <row r="653" spans="1:22" hidden="1">
      <c r="A653" s="12">
        <v>6854</v>
      </c>
      <c r="B653" s="14">
        <v>37939</v>
      </c>
      <c r="C653" s="4" t="s">
        <v>44</v>
      </c>
      <c r="D653" s="4">
        <v>7.44</v>
      </c>
      <c r="E653" s="15">
        <v>3</v>
      </c>
      <c r="F653" s="15">
        <v>1</v>
      </c>
      <c r="G653" s="15">
        <v>5</v>
      </c>
      <c r="H653" s="15">
        <v>5</v>
      </c>
      <c r="I653" s="15">
        <v>1</v>
      </c>
      <c r="J653" s="15">
        <v>1</v>
      </c>
      <c r="K653" s="15">
        <v>5</v>
      </c>
      <c r="L653" s="16">
        <v>-0.14699999999999999</v>
      </c>
      <c r="M653" t="str">
        <f t="shared" si="169"/>
        <v>N</v>
      </c>
      <c r="N653">
        <v>647</v>
      </c>
      <c r="O653" s="33">
        <f t="shared" si="170"/>
        <v>-0.16350000000000001</v>
      </c>
      <c r="P653" s="34">
        <f t="shared" si="171"/>
        <v>0.8</v>
      </c>
      <c r="Q653" s="34">
        <f t="shared" si="171"/>
        <v>0.6</v>
      </c>
      <c r="R653" s="34">
        <f t="shared" si="171"/>
        <v>0.6</v>
      </c>
      <c r="S653" s="34">
        <f t="shared" si="171"/>
        <v>0.6</v>
      </c>
      <c r="T653" s="34">
        <f t="shared" si="171"/>
        <v>0.3</v>
      </c>
      <c r="U653" s="34">
        <f t="shared" si="171"/>
        <v>0.7</v>
      </c>
      <c r="V653" s="34">
        <f t="shared" si="171"/>
        <v>0.7</v>
      </c>
    </row>
    <row r="654" spans="1:22" hidden="1">
      <c r="A654" s="12">
        <v>6855</v>
      </c>
      <c r="B654" s="14">
        <v>38268</v>
      </c>
      <c r="C654" s="4" t="s">
        <v>44</v>
      </c>
      <c r="D654" s="4">
        <v>7.44</v>
      </c>
      <c r="E654" s="15">
        <v>5</v>
      </c>
      <c r="F654" s="15">
        <v>3</v>
      </c>
      <c r="G654" s="15">
        <v>3</v>
      </c>
      <c r="H654" s="15">
        <v>5</v>
      </c>
      <c r="I654" s="15">
        <v>5</v>
      </c>
      <c r="J654" s="15">
        <v>5</v>
      </c>
      <c r="K654" s="15">
        <v>5</v>
      </c>
      <c r="L654" s="16">
        <v>-0.14699999999999999</v>
      </c>
      <c r="M654" t="str">
        <f t="shared" si="169"/>
        <v>N</v>
      </c>
      <c r="N654">
        <v>648</v>
      </c>
      <c r="O654" s="33">
        <f t="shared" si="170"/>
        <v>-0.16500000000000001</v>
      </c>
      <c r="P654" s="34">
        <f t="shared" si="171"/>
        <v>0.8</v>
      </c>
      <c r="Q654" s="34">
        <f t="shared" si="171"/>
        <v>0.65</v>
      </c>
      <c r="R654" s="34">
        <f t="shared" si="171"/>
        <v>0.6</v>
      </c>
      <c r="S654" s="34">
        <f t="shared" si="171"/>
        <v>0.6</v>
      </c>
      <c r="T654" s="34">
        <f t="shared" si="171"/>
        <v>0.3</v>
      </c>
      <c r="U654" s="34">
        <f t="shared" si="171"/>
        <v>0.75</v>
      </c>
      <c r="V654" s="34">
        <f t="shared" si="171"/>
        <v>0.65</v>
      </c>
    </row>
    <row r="655" spans="1:22" hidden="1">
      <c r="A655" s="12">
        <v>6856</v>
      </c>
      <c r="B655" s="14">
        <v>38846</v>
      </c>
      <c r="C655" s="4" t="s">
        <v>44</v>
      </c>
      <c r="D655" s="4">
        <v>7.44</v>
      </c>
      <c r="E655" s="15">
        <v>3</v>
      </c>
      <c r="F655" s="15">
        <v>1</v>
      </c>
      <c r="G655" s="15">
        <v>1</v>
      </c>
      <c r="H655" s="15">
        <v>1</v>
      </c>
      <c r="I655" s="15">
        <v>1</v>
      </c>
      <c r="J655" s="15">
        <v>1</v>
      </c>
      <c r="K655" s="15">
        <v>1</v>
      </c>
      <c r="L655" s="16">
        <v>-0.14699999999999999</v>
      </c>
      <c r="M655" t="str">
        <f t="shared" si="169"/>
        <v>N</v>
      </c>
      <c r="N655">
        <v>649</v>
      </c>
      <c r="O655" s="33">
        <f t="shared" si="170"/>
        <v>-0.16500000000000001</v>
      </c>
      <c r="P655" s="34">
        <f t="shared" si="171"/>
        <v>0.8</v>
      </c>
      <c r="Q655" s="34">
        <f t="shared" si="171"/>
        <v>0.65</v>
      </c>
      <c r="R655" s="34">
        <f t="shared" si="171"/>
        <v>0.6</v>
      </c>
      <c r="S655" s="34">
        <f t="shared" si="171"/>
        <v>0.6</v>
      </c>
      <c r="T655" s="34">
        <f t="shared" si="171"/>
        <v>0.3</v>
      </c>
      <c r="U655" s="34">
        <f t="shared" si="171"/>
        <v>0.75</v>
      </c>
      <c r="V655" s="34">
        <f t="shared" si="171"/>
        <v>0.65</v>
      </c>
    </row>
    <row r="656" spans="1:22" hidden="1">
      <c r="A656" s="12">
        <v>6857</v>
      </c>
      <c r="B656" s="14">
        <v>39020</v>
      </c>
      <c r="C656" s="4" t="s">
        <v>44</v>
      </c>
      <c r="D656" s="4">
        <v>7.44</v>
      </c>
      <c r="E656" s="15">
        <v>3</v>
      </c>
      <c r="F656" s="15">
        <v>1</v>
      </c>
      <c r="G656" s="15">
        <v>3</v>
      </c>
      <c r="H656" s="15">
        <v>5</v>
      </c>
      <c r="I656" s="15">
        <v>1</v>
      </c>
      <c r="J656" s="15">
        <v>1</v>
      </c>
      <c r="K656" s="15">
        <v>5</v>
      </c>
      <c r="L656" s="16">
        <v>-0.14699999999999999</v>
      </c>
      <c r="M656" t="str">
        <f t="shared" si="169"/>
        <v>N</v>
      </c>
      <c r="N656">
        <v>650</v>
      </c>
      <c r="O656" s="33">
        <f t="shared" si="170"/>
        <v>-0.16500000000000001</v>
      </c>
      <c r="P656" s="34">
        <f t="shared" si="171"/>
        <v>0.8</v>
      </c>
      <c r="Q656" s="34">
        <f t="shared" si="171"/>
        <v>0.7</v>
      </c>
      <c r="R656" s="34">
        <f t="shared" si="171"/>
        <v>0.65</v>
      </c>
      <c r="S656" s="34">
        <f t="shared" si="171"/>
        <v>0.65</v>
      </c>
      <c r="T656" s="34">
        <f t="shared" si="171"/>
        <v>0.35</v>
      </c>
      <c r="U656" s="34">
        <f t="shared" si="171"/>
        <v>0.8</v>
      </c>
      <c r="V656" s="34">
        <f t="shared" si="171"/>
        <v>0.7</v>
      </c>
    </row>
    <row r="657" spans="1:22" hidden="1">
      <c r="A657" s="18">
        <v>3412</v>
      </c>
      <c r="B657" s="19">
        <v>38071</v>
      </c>
      <c r="C657" s="4" t="s">
        <v>46</v>
      </c>
      <c r="D657" s="4">
        <v>0.68899999999999995</v>
      </c>
      <c r="E657" s="15">
        <v>5</v>
      </c>
      <c r="F657" s="15">
        <v>5</v>
      </c>
      <c r="G657" s="15">
        <v>3</v>
      </c>
      <c r="H657" s="15">
        <v>5</v>
      </c>
      <c r="I657" s="15">
        <v>1</v>
      </c>
      <c r="J657" s="15">
        <v>5</v>
      </c>
      <c r="K657" s="15">
        <v>5</v>
      </c>
      <c r="L657" s="16">
        <v>-0.159</v>
      </c>
      <c r="M657" t="str">
        <f t="shared" si="169"/>
        <v>N</v>
      </c>
      <c r="N657">
        <v>651</v>
      </c>
      <c r="O657" s="33">
        <f t="shared" si="170"/>
        <v>-0.16500000000000001</v>
      </c>
      <c r="P657" s="34">
        <f t="shared" si="171"/>
        <v>0.75</v>
      </c>
      <c r="Q657" s="34">
        <f t="shared" si="171"/>
        <v>0.7</v>
      </c>
      <c r="R657" s="34">
        <f t="shared" si="171"/>
        <v>0.6</v>
      </c>
      <c r="S657" s="34">
        <f t="shared" si="171"/>
        <v>0.6</v>
      </c>
      <c r="T657" s="34">
        <f t="shared" si="171"/>
        <v>0.35</v>
      </c>
      <c r="U657" s="34">
        <f t="shared" si="171"/>
        <v>0.8</v>
      </c>
      <c r="V657" s="34">
        <f t="shared" si="171"/>
        <v>0.65</v>
      </c>
    </row>
    <row r="658" spans="1:22" hidden="1">
      <c r="A658" s="18">
        <v>10569</v>
      </c>
      <c r="B658" s="19">
        <v>38140</v>
      </c>
      <c r="C658" s="4" t="s">
        <v>46</v>
      </c>
      <c r="D658" s="4">
        <v>1.1299999999999999</v>
      </c>
      <c r="E658" s="15">
        <v>4</v>
      </c>
      <c r="F658" s="15">
        <v>5</v>
      </c>
      <c r="G658" s="15">
        <v>3</v>
      </c>
      <c r="H658" s="15">
        <v>1</v>
      </c>
      <c r="I658" s="15">
        <v>1</v>
      </c>
      <c r="J658" s="15">
        <v>3</v>
      </c>
      <c r="K658" s="15">
        <v>3</v>
      </c>
      <c r="L658" s="16">
        <v>-0.16</v>
      </c>
      <c r="M658" t="str">
        <f t="shared" si="169"/>
        <v>N</v>
      </c>
      <c r="N658">
        <v>652</v>
      </c>
      <c r="O658" s="33">
        <f t="shared" si="170"/>
        <v>-0.16500000000000001</v>
      </c>
      <c r="P658" s="34">
        <f t="shared" si="171"/>
        <v>0.7</v>
      </c>
      <c r="Q658" s="34">
        <f t="shared" si="171"/>
        <v>0.65</v>
      </c>
      <c r="R658" s="34">
        <f t="shared" si="171"/>
        <v>0.55000000000000004</v>
      </c>
      <c r="S658" s="34">
        <f t="shared" si="171"/>
        <v>0.55000000000000004</v>
      </c>
      <c r="T658" s="34">
        <f t="shared" si="171"/>
        <v>0.35</v>
      </c>
      <c r="U658" s="34">
        <f t="shared" si="171"/>
        <v>0.75</v>
      </c>
      <c r="V658" s="34">
        <f t="shared" si="171"/>
        <v>0.6</v>
      </c>
    </row>
    <row r="659" spans="1:22" hidden="1">
      <c r="A659" s="18">
        <v>10547</v>
      </c>
      <c r="B659" s="19">
        <v>38916</v>
      </c>
      <c r="C659" s="4" t="s">
        <v>46</v>
      </c>
      <c r="D659" s="4">
        <v>2.84</v>
      </c>
      <c r="E659" s="15">
        <v>1</v>
      </c>
      <c r="F659" s="15">
        <v>1</v>
      </c>
      <c r="G659" s="15">
        <v>1</v>
      </c>
      <c r="H659" s="15">
        <v>5</v>
      </c>
      <c r="I659" s="15">
        <v>1</v>
      </c>
      <c r="J659" s="15">
        <v>1</v>
      </c>
      <c r="K659" s="15">
        <v>5</v>
      </c>
      <c r="L659" s="16">
        <v>-0.16</v>
      </c>
      <c r="M659" t="str">
        <f t="shared" si="169"/>
        <v>N</v>
      </c>
      <c r="N659">
        <v>653</v>
      </c>
      <c r="O659" s="33">
        <f t="shared" si="170"/>
        <v>-0.16500000000000001</v>
      </c>
      <c r="P659" s="34">
        <f t="shared" si="171"/>
        <v>0.7</v>
      </c>
      <c r="Q659" s="34">
        <f t="shared" si="171"/>
        <v>0.65</v>
      </c>
      <c r="R659" s="34">
        <f t="shared" si="171"/>
        <v>0.55000000000000004</v>
      </c>
      <c r="S659" s="34">
        <f t="shared" si="171"/>
        <v>0.6</v>
      </c>
      <c r="T659" s="34">
        <f t="shared" si="171"/>
        <v>0.35</v>
      </c>
      <c r="U659" s="34">
        <f t="shared" si="171"/>
        <v>0.75</v>
      </c>
      <c r="V659" s="34">
        <f t="shared" si="171"/>
        <v>0.55000000000000004</v>
      </c>
    </row>
    <row r="660" spans="1:22" hidden="1">
      <c r="A660" s="18">
        <v>1233</v>
      </c>
      <c r="B660" s="19">
        <v>39202</v>
      </c>
      <c r="C660" s="4" t="s">
        <v>48</v>
      </c>
      <c r="D660" s="4">
        <v>48.6</v>
      </c>
      <c r="E660" s="15">
        <v>2</v>
      </c>
      <c r="F660" s="15">
        <v>5</v>
      </c>
      <c r="G660" s="15">
        <v>1</v>
      </c>
      <c r="H660" s="15">
        <v>1</v>
      </c>
      <c r="I660" s="15">
        <v>1</v>
      </c>
      <c r="J660" s="15">
        <v>3</v>
      </c>
      <c r="K660" s="15">
        <v>1</v>
      </c>
      <c r="L660" s="16">
        <v>-0.16</v>
      </c>
      <c r="M660" t="str">
        <f t="shared" si="169"/>
        <v>N</v>
      </c>
      <c r="N660">
        <v>654</v>
      </c>
      <c r="O660" s="33">
        <f t="shared" si="170"/>
        <v>-0.16500000000000001</v>
      </c>
      <c r="P660" s="34">
        <f t="shared" si="171"/>
        <v>0.75</v>
      </c>
      <c r="Q660" s="34">
        <f t="shared" si="171"/>
        <v>0.65</v>
      </c>
      <c r="R660" s="34">
        <f t="shared" si="171"/>
        <v>0.55000000000000004</v>
      </c>
      <c r="S660" s="34">
        <f t="shared" si="171"/>
        <v>0.55000000000000004</v>
      </c>
      <c r="T660" s="34">
        <f t="shared" si="171"/>
        <v>0.4</v>
      </c>
      <c r="U660" s="34">
        <f t="shared" si="171"/>
        <v>0.8</v>
      </c>
      <c r="V660" s="34">
        <f t="shared" si="171"/>
        <v>0.5</v>
      </c>
    </row>
    <row r="661" spans="1:22" hidden="1">
      <c r="A661" s="18">
        <v>3411</v>
      </c>
      <c r="B661" s="19">
        <v>38057</v>
      </c>
      <c r="C661" s="4" t="s">
        <v>46</v>
      </c>
      <c r="D661" s="4">
        <v>1.76</v>
      </c>
      <c r="E661" s="15">
        <v>3</v>
      </c>
      <c r="F661" s="15">
        <v>3</v>
      </c>
      <c r="G661" s="15">
        <v>1</v>
      </c>
      <c r="H661" s="15">
        <v>1</v>
      </c>
      <c r="I661" s="15">
        <v>1</v>
      </c>
      <c r="J661" s="15">
        <v>3</v>
      </c>
      <c r="K661" s="15">
        <v>1</v>
      </c>
      <c r="L661" s="16">
        <v>-0.16200000000000001</v>
      </c>
      <c r="M661" t="str">
        <f t="shared" si="169"/>
        <v>N</v>
      </c>
      <c r="N661">
        <v>655</v>
      </c>
      <c r="O661" s="33">
        <f t="shared" si="170"/>
        <v>-0.16550000000000001</v>
      </c>
      <c r="P661" s="34">
        <f t="shared" si="171"/>
        <v>0.8</v>
      </c>
      <c r="Q661" s="34">
        <f t="shared" si="171"/>
        <v>0.65</v>
      </c>
      <c r="R661" s="34">
        <f t="shared" si="171"/>
        <v>0.6</v>
      </c>
      <c r="S661" s="34">
        <f t="shared" si="171"/>
        <v>0.6</v>
      </c>
      <c r="T661" s="34">
        <f t="shared" si="171"/>
        <v>0.45</v>
      </c>
      <c r="U661" s="34">
        <f t="shared" si="171"/>
        <v>0.8</v>
      </c>
      <c r="V661" s="34">
        <f t="shared" si="171"/>
        <v>0.55000000000000004</v>
      </c>
    </row>
    <row r="662" spans="1:22" hidden="1">
      <c r="A662" s="20">
        <v>3413</v>
      </c>
      <c r="B662" s="19">
        <v>38057</v>
      </c>
      <c r="C662" s="4" t="s">
        <v>46</v>
      </c>
      <c r="D662" s="4">
        <v>1.76</v>
      </c>
      <c r="E662" s="15">
        <v>5</v>
      </c>
      <c r="F662" s="15">
        <v>5</v>
      </c>
      <c r="G662" s="15">
        <v>1</v>
      </c>
      <c r="H662" s="15">
        <v>1</v>
      </c>
      <c r="I662" s="15">
        <v>1</v>
      </c>
      <c r="J662" s="15">
        <v>5</v>
      </c>
      <c r="K662" s="15">
        <v>3</v>
      </c>
      <c r="L662" s="16">
        <v>-0.16200000000000001</v>
      </c>
      <c r="M662" t="str">
        <f t="shared" si="169"/>
        <v>N</v>
      </c>
      <c r="N662">
        <v>656</v>
      </c>
      <c r="O662" s="33">
        <f t="shared" si="170"/>
        <v>-0.16600000000000001</v>
      </c>
      <c r="P662" s="34">
        <f t="shared" si="171"/>
        <v>0.8</v>
      </c>
      <c r="Q662" s="34">
        <f t="shared" si="171"/>
        <v>0.65</v>
      </c>
      <c r="R662" s="34">
        <f t="shared" si="171"/>
        <v>0.6</v>
      </c>
      <c r="S662" s="34">
        <f t="shared" si="171"/>
        <v>0.6</v>
      </c>
      <c r="T662" s="34">
        <f t="shared" si="171"/>
        <v>0.45</v>
      </c>
      <c r="U662" s="34">
        <f t="shared" si="171"/>
        <v>0.8</v>
      </c>
      <c r="V662" s="34">
        <f t="shared" si="171"/>
        <v>0.55000000000000004</v>
      </c>
    </row>
    <row r="663" spans="1:22" hidden="1">
      <c r="A663" s="12">
        <v>6890</v>
      </c>
      <c r="B663" s="14">
        <v>36640</v>
      </c>
      <c r="C663" s="4" t="s">
        <v>44</v>
      </c>
      <c r="D663" s="4">
        <v>120</v>
      </c>
      <c r="E663" s="15">
        <v>1</v>
      </c>
      <c r="F663" s="15">
        <v>1</v>
      </c>
      <c r="G663" s="15">
        <v>1</v>
      </c>
      <c r="H663" s="15">
        <v>1</v>
      </c>
      <c r="I663" s="15">
        <v>1</v>
      </c>
      <c r="J663" s="15">
        <v>1</v>
      </c>
      <c r="K663" s="15">
        <v>5</v>
      </c>
      <c r="L663" s="16">
        <v>-0.16500000000000001</v>
      </c>
      <c r="M663" t="str">
        <f t="shared" si="169"/>
        <v>N</v>
      </c>
      <c r="N663">
        <v>657</v>
      </c>
      <c r="O663" s="33">
        <f t="shared" si="170"/>
        <v>-0.16600000000000001</v>
      </c>
      <c r="P663" s="34">
        <f t="shared" ref="P663:V678" si="172">COUNTIF(E663:E682,"&gt;"&amp;$O$2)/COUNT(E663:E682)</f>
        <v>0.75</v>
      </c>
      <c r="Q663" s="34">
        <f t="shared" si="172"/>
        <v>0.6</v>
      </c>
      <c r="R663" s="34">
        <f t="shared" si="172"/>
        <v>0.65</v>
      </c>
      <c r="S663" s="34">
        <f t="shared" si="172"/>
        <v>0.65</v>
      </c>
      <c r="T663" s="34">
        <f t="shared" si="172"/>
        <v>0.5</v>
      </c>
      <c r="U663" s="34">
        <f t="shared" si="172"/>
        <v>0.75</v>
      </c>
      <c r="V663" s="34">
        <f t="shared" si="172"/>
        <v>0.55000000000000004</v>
      </c>
    </row>
    <row r="664" spans="1:22" hidden="1">
      <c r="A664" s="12">
        <v>6891</v>
      </c>
      <c r="B664" s="14">
        <v>36823</v>
      </c>
      <c r="C664" s="4" t="s">
        <v>44</v>
      </c>
      <c r="D664" s="4">
        <v>120</v>
      </c>
      <c r="E664" s="15">
        <v>3</v>
      </c>
      <c r="F664" s="15">
        <v>1</v>
      </c>
      <c r="G664" s="15">
        <v>5</v>
      </c>
      <c r="H664" s="15">
        <v>5</v>
      </c>
      <c r="I664" s="15">
        <v>5</v>
      </c>
      <c r="J664" s="15">
        <v>5</v>
      </c>
      <c r="K664" s="15">
        <v>5</v>
      </c>
      <c r="L664" s="16">
        <v>-0.16500000000000001</v>
      </c>
      <c r="M664" t="str">
        <f t="shared" si="169"/>
        <v>N</v>
      </c>
      <c r="N664">
        <v>658</v>
      </c>
      <c r="O664" s="33">
        <f t="shared" si="170"/>
        <v>-0.16600000000000001</v>
      </c>
      <c r="P664" s="34">
        <f t="shared" si="172"/>
        <v>0.8</v>
      </c>
      <c r="Q664" s="34">
        <f t="shared" si="172"/>
        <v>0.65</v>
      </c>
      <c r="R664" s="34">
        <f t="shared" si="172"/>
        <v>0.7</v>
      </c>
      <c r="S664" s="34">
        <f t="shared" si="172"/>
        <v>0.65</v>
      </c>
      <c r="T664" s="34">
        <f t="shared" si="172"/>
        <v>0.55000000000000004</v>
      </c>
      <c r="U664" s="34">
        <f t="shared" si="172"/>
        <v>0.8</v>
      </c>
      <c r="V664" s="34">
        <f t="shared" si="172"/>
        <v>0.55000000000000004</v>
      </c>
    </row>
    <row r="665" spans="1:22" hidden="1">
      <c r="A665" s="12">
        <v>6892</v>
      </c>
      <c r="B665" s="14">
        <v>37158</v>
      </c>
      <c r="C665" s="4" t="s">
        <v>44</v>
      </c>
      <c r="D665" s="4">
        <v>120</v>
      </c>
      <c r="E665" s="15">
        <v>3</v>
      </c>
      <c r="F665" s="15">
        <v>3</v>
      </c>
      <c r="G665" s="15">
        <v>3</v>
      </c>
      <c r="H665" s="15">
        <v>5</v>
      </c>
      <c r="I665" s="15">
        <v>3</v>
      </c>
      <c r="J665" s="15">
        <v>5</v>
      </c>
      <c r="K665" s="15">
        <v>5</v>
      </c>
      <c r="L665" s="16">
        <v>-0.16500000000000001</v>
      </c>
      <c r="M665" t="str">
        <f t="shared" si="169"/>
        <v>N</v>
      </c>
      <c r="N665">
        <v>659</v>
      </c>
      <c r="O665" s="33">
        <f t="shared" si="170"/>
        <v>-0.16600000000000001</v>
      </c>
      <c r="P665" s="34">
        <f t="shared" si="172"/>
        <v>0.8</v>
      </c>
      <c r="Q665" s="34">
        <f t="shared" si="172"/>
        <v>0.7</v>
      </c>
      <c r="R665" s="34">
        <f t="shared" si="172"/>
        <v>0.7</v>
      </c>
      <c r="S665" s="34">
        <f t="shared" si="172"/>
        <v>0.65</v>
      </c>
      <c r="T665" s="34">
        <f t="shared" si="172"/>
        <v>0.55000000000000004</v>
      </c>
      <c r="U665" s="34">
        <f t="shared" si="172"/>
        <v>0.8</v>
      </c>
      <c r="V665" s="34">
        <f t="shared" si="172"/>
        <v>0.55000000000000004</v>
      </c>
    </row>
    <row r="666" spans="1:22">
      <c r="A666" s="12">
        <v>6893</v>
      </c>
      <c r="B666" s="14">
        <v>37364</v>
      </c>
      <c r="C666" s="4" t="s">
        <v>44</v>
      </c>
      <c r="D666" s="4">
        <v>120</v>
      </c>
      <c r="E666" s="15">
        <v>1</v>
      </c>
      <c r="F666" s="15">
        <v>1</v>
      </c>
      <c r="G666" s="15">
        <v>1</v>
      </c>
      <c r="H666" s="15">
        <v>1</v>
      </c>
      <c r="I666" s="15">
        <v>1</v>
      </c>
      <c r="J666" s="15">
        <v>1</v>
      </c>
      <c r="K666" s="15">
        <v>1</v>
      </c>
      <c r="L666" s="16">
        <v>-0.16500000000000001</v>
      </c>
      <c r="M666" t="str">
        <f t="shared" si="169"/>
        <v>Y</v>
      </c>
      <c r="N666">
        <v>660</v>
      </c>
      <c r="O666" s="33">
        <f t="shared" si="170"/>
        <v>-0.16650000000000001</v>
      </c>
      <c r="P666" s="34">
        <f t="shared" si="172"/>
        <v>0.8</v>
      </c>
      <c r="Q666" s="34">
        <f t="shared" si="172"/>
        <v>0.65</v>
      </c>
      <c r="R666" s="34">
        <f t="shared" si="172"/>
        <v>0.7</v>
      </c>
      <c r="S666" s="34">
        <f t="shared" si="172"/>
        <v>0.65</v>
      </c>
      <c r="T666" s="34">
        <f t="shared" si="172"/>
        <v>0.55000000000000004</v>
      </c>
      <c r="U666" s="34">
        <f t="shared" si="172"/>
        <v>0.8</v>
      </c>
      <c r="V666" s="34">
        <f t="shared" si="172"/>
        <v>0.55000000000000004</v>
      </c>
    </row>
    <row r="667" spans="1:22" hidden="1">
      <c r="A667" s="12">
        <v>6894</v>
      </c>
      <c r="B667" s="14">
        <v>37546</v>
      </c>
      <c r="C667" s="4" t="s">
        <v>44</v>
      </c>
      <c r="D667" s="4">
        <v>120</v>
      </c>
      <c r="E667" s="15">
        <v>5</v>
      </c>
      <c r="F667" s="15">
        <v>5</v>
      </c>
      <c r="G667" s="15">
        <v>3</v>
      </c>
      <c r="H667" s="15">
        <v>5</v>
      </c>
      <c r="I667" s="15">
        <v>3</v>
      </c>
      <c r="J667" s="15">
        <v>5</v>
      </c>
      <c r="K667" s="15">
        <v>5</v>
      </c>
      <c r="L667" s="16">
        <v>-0.16500000000000001</v>
      </c>
      <c r="M667" t="str">
        <f t="shared" si="169"/>
        <v>N</v>
      </c>
      <c r="N667">
        <v>661</v>
      </c>
      <c r="O667" s="33">
        <f t="shared" si="170"/>
        <v>-0.16750000000000001</v>
      </c>
      <c r="P667" s="34">
        <f t="shared" si="172"/>
        <v>0.85</v>
      </c>
      <c r="Q667" s="34">
        <f t="shared" si="172"/>
        <v>0.7</v>
      </c>
      <c r="R667" s="34">
        <f t="shared" si="172"/>
        <v>0.75</v>
      </c>
      <c r="S667" s="34">
        <f t="shared" si="172"/>
        <v>0.7</v>
      </c>
      <c r="T667" s="34">
        <f t="shared" si="172"/>
        <v>0.6</v>
      </c>
      <c r="U667" s="34">
        <f t="shared" si="172"/>
        <v>0.85</v>
      </c>
      <c r="V667" s="34">
        <f t="shared" si="172"/>
        <v>0.6</v>
      </c>
    </row>
    <row r="668" spans="1:22" hidden="1">
      <c r="A668" s="12">
        <v>6895</v>
      </c>
      <c r="B668" s="14">
        <v>38490</v>
      </c>
      <c r="C668" s="4" t="s">
        <v>44</v>
      </c>
      <c r="D668" s="4">
        <v>120</v>
      </c>
      <c r="E668" s="15">
        <v>4</v>
      </c>
      <c r="F668" s="15">
        <v>3</v>
      </c>
      <c r="G668" s="15">
        <v>3</v>
      </c>
      <c r="H668" s="15">
        <v>5</v>
      </c>
      <c r="I668" s="15">
        <v>1</v>
      </c>
      <c r="J668" s="15">
        <v>5</v>
      </c>
      <c r="K668" s="15">
        <v>1</v>
      </c>
      <c r="L668" s="16">
        <v>-0.16500000000000001</v>
      </c>
      <c r="M668" t="str">
        <f t="shared" si="169"/>
        <v>N</v>
      </c>
      <c r="N668">
        <v>662</v>
      </c>
      <c r="O668" s="33">
        <f t="shared" si="170"/>
        <v>-0.16800000000000001</v>
      </c>
      <c r="P668" s="34">
        <f t="shared" si="172"/>
        <v>0.85</v>
      </c>
      <c r="Q668" s="34">
        <f t="shared" si="172"/>
        <v>0.7</v>
      </c>
      <c r="R668" s="34">
        <f t="shared" si="172"/>
        <v>0.75</v>
      </c>
      <c r="S668" s="34">
        <f t="shared" si="172"/>
        <v>0.65</v>
      </c>
      <c r="T668" s="34">
        <f t="shared" si="172"/>
        <v>0.6</v>
      </c>
      <c r="U668" s="34">
        <f t="shared" si="172"/>
        <v>0.85</v>
      </c>
      <c r="V668" s="34">
        <f t="shared" si="172"/>
        <v>0.6</v>
      </c>
    </row>
    <row r="669" spans="1:22" hidden="1">
      <c r="A669" s="12">
        <v>39247</v>
      </c>
      <c r="B669" s="14">
        <v>39552</v>
      </c>
      <c r="C669" s="4" t="s">
        <v>44</v>
      </c>
      <c r="D669" s="4">
        <v>120</v>
      </c>
      <c r="E669" s="15">
        <v>4</v>
      </c>
      <c r="F669" s="15">
        <v>1</v>
      </c>
      <c r="G669" s="15">
        <v>3</v>
      </c>
      <c r="H669" s="15">
        <v>5</v>
      </c>
      <c r="I669" s="15">
        <v>5</v>
      </c>
      <c r="J669" s="15">
        <v>5</v>
      </c>
      <c r="K669" s="15">
        <v>5</v>
      </c>
      <c r="L669" s="16">
        <v>-0.16500000000000001</v>
      </c>
      <c r="M669" t="str">
        <f t="shared" si="169"/>
        <v>N</v>
      </c>
      <c r="N669">
        <v>663</v>
      </c>
      <c r="O669" s="33">
        <f t="shared" si="170"/>
        <v>-0.16950000000000001</v>
      </c>
      <c r="P669" s="34">
        <f t="shared" si="172"/>
        <v>0.8</v>
      </c>
      <c r="Q669" s="34">
        <f t="shared" si="172"/>
        <v>0.65</v>
      </c>
      <c r="R669" s="34">
        <f t="shared" si="172"/>
        <v>0.7</v>
      </c>
      <c r="S669" s="34">
        <f t="shared" si="172"/>
        <v>0.65</v>
      </c>
      <c r="T669" s="34">
        <f t="shared" si="172"/>
        <v>0.6</v>
      </c>
      <c r="U669" s="34">
        <f t="shared" si="172"/>
        <v>0.8</v>
      </c>
      <c r="V669" s="34">
        <f t="shared" si="172"/>
        <v>0.65</v>
      </c>
    </row>
    <row r="670" spans="1:22" hidden="1">
      <c r="A670" s="12">
        <v>39248</v>
      </c>
      <c r="B670" s="14">
        <v>39723</v>
      </c>
      <c r="C670" s="4" t="s">
        <v>44</v>
      </c>
      <c r="D670" s="4">
        <v>120</v>
      </c>
      <c r="E670" s="15">
        <v>4</v>
      </c>
      <c r="F670" s="15">
        <v>3</v>
      </c>
      <c r="G670" s="15">
        <v>3</v>
      </c>
      <c r="H670" s="15">
        <v>5</v>
      </c>
      <c r="I670" s="15">
        <v>5</v>
      </c>
      <c r="J670" s="15">
        <v>5</v>
      </c>
      <c r="K670" s="15">
        <v>5</v>
      </c>
      <c r="L670" s="16">
        <v>-0.16500000000000001</v>
      </c>
      <c r="M670" t="str">
        <f t="shared" si="169"/>
        <v>N</v>
      </c>
      <c r="N670">
        <v>664</v>
      </c>
      <c r="O670" s="33">
        <f t="shared" si="170"/>
        <v>-0.17100000000000001</v>
      </c>
      <c r="P670" s="34">
        <f t="shared" si="172"/>
        <v>0.75</v>
      </c>
      <c r="Q670" s="34">
        <f t="shared" si="172"/>
        <v>0.7</v>
      </c>
      <c r="R670" s="34">
        <f t="shared" si="172"/>
        <v>0.65</v>
      </c>
      <c r="S670" s="34">
        <f t="shared" si="172"/>
        <v>0.65</v>
      </c>
      <c r="T670" s="34">
        <f t="shared" si="172"/>
        <v>0.55000000000000004</v>
      </c>
      <c r="U670" s="34">
        <f t="shared" si="172"/>
        <v>0.75</v>
      </c>
      <c r="V670" s="34">
        <f t="shared" si="172"/>
        <v>0.6</v>
      </c>
    </row>
    <row r="671" spans="1:22" hidden="1">
      <c r="A671" s="12">
        <v>6875</v>
      </c>
      <c r="B671" s="14">
        <v>36657</v>
      </c>
      <c r="C671" s="4" t="s">
        <v>44</v>
      </c>
      <c r="D671" s="4">
        <v>15.4</v>
      </c>
      <c r="E671" s="15">
        <v>5</v>
      </c>
      <c r="F671" s="15">
        <v>5</v>
      </c>
      <c r="G671" s="15">
        <v>1</v>
      </c>
      <c r="H671" s="15">
        <v>1</v>
      </c>
      <c r="I671" s="15">
        <v>1</v>
      </c>
      <c r="J671" s="15">
        <v>5</v>
      </c>
      <c r="K671" s="15">
        <v>1</v>
      </c>
      <c r="L671" s="16">
        <v>-0.16600000000000001</v>
      </c>
      <c r="M671" t="str">
        <f t="shared" si="169"/>
        <v>N</v>
      </c>
      <c r="N671">
        <v>665</v>
      </c>
      <c r="O671" s="33">
        <f t="shared" si="170"/>
        <v>-0.17100000000000001</v>
      </c>
      <c r="P671" s="34">
        <f t="shared" si="172"/>
        <v>0.75</v>
      </c>
      <c r="Q671" s="34">
        <f t="shared" si="172"/>
        <v>0.7</v>
      </c>
      <c r="R671" s="34">
        <f t="shared" si="172"/>
        <v>0.65</v>
      </c>
      <c r="S671" s="34">
        <f t="shared" si="172"/>
        <v>0.65</v>
      </c>
      <c r="T671" s="34">
        <f t="shared" si="172"/>
        <v>0.5</v>
      </c>
      <c r="U671" s="34">
        <f t="shared" si="172"/>
        <v>0.7</v>
      </c>
      <c r="V671" s="34">
        <f t="shared" si="172"/>
        <v>0.55000000000000004</v>
      </c>
    </row>
    <row r="672" spans="1:22" hidden="1">
      <c r="A672" s="12">
        <v>6876</v>
      </c>
      <c r="B672" s="14">
        <v>37187</v>
      </c>
      <c r="C672" s="4" t="s">
        <v>44</v>
      </c>
      <c r="D672" s="4">
        <v>15.4</v>
      </c>
      <c r="E672" s="15">
        <v>5</v>
      </c>
      <c r="F672" s="15">
        <v>5</v>
      </c>
      <c r="G672" s="15">
        <v>5</v>
      </c>
      <c r="H672" s="15">
        <v>5</v>
      </c>
      <c r="I672" s="15">
        <v>1</v>
      </c>
      <c r="J672" s="15">
        <v>5</v>
      </c>
      <c r="K672" s="15">
        <v>5</v>
      </c>
      <c r="L672" s="16">
        <v>-0.16600000000000001</v>
      </c>
      <c r="M672" t="str">
        <f t="shared" si="169"/>
        <v>N</v>
      </c>
      <c r="N672">
        <v>666</v>
      </c>
      <c r="O672" s="33">
        <f t="shared" si="170"/>
        <v>-0.17100000000000001</v>
      </c>
      <c r="P672" s="34">
        <f t="shared" si="172"/>
        <v>0.7</v>
      </c>
      <c r="Q672" s="34">
        <f t="shared" si="172"/>
        <v>0.65</v>
      </c>
      <c r="R672" s="34">
        <f t="shared" si="172"/>
        <v>0.65</v>
      </c>
      <c r="S672" s="34">
        <f t="shared" si="172"/>
        <v>0.65</v>
      </c>
      <c r="T672" s="34">
        <f t="shared" si="172"/>
        <v>0.5</v>
      </c>
      <c r="U672" s="34">
        <f t="shared" si="172"/>
        <v>0.65</v>
      </c>
      <c r="V672" s="34">
        <f t="shared" si="172"/>
        <v>0.6</v>
      </c>
    </row>
    <row r="673" spans="1:22" hidden="1">
      <c r="A673" s="12">
        <v>6877</v>
      </c>
      <c r="B673" s="14">
        <v>37398</v>
      </c>
      <c r="C673" s="4" t="s">
        <v>44</v>
      </c>
      <c r="D673" s="4">
        <v>15.4</v>
      </c>
      <c r="E673" s="15">
        <v>5</v>
      </c>
      <c r="F673" s="15">
        <v>5</v>
      </c>
      <c r="G673" s="15">
        <v>3</v>
      </c>
      <c r="H673" s="15">
        <v>3</v>
      </c>
      <c r="I673" s="15">
        <v>1</v>
      </c>
      <c r="J673" s="15">
        <v>3</v>
      </c>
      <c r="K673" s="15">
        <v>1</v>
      </c>
      <c r="L673" s="16">
        <v>-0.16600000000000001</v>
      </c>
      <c r="M673" t="str">
        <f t="shared" si="169"/>
        <v>N</v>
      </c>
      <c r="N673">
        <v>667</v>
      </c>
      <c r="O673" s="33">
        <f t="shared" si="170"/>
        <v>-0.17100000000000001</v>
      </c>
      <c r="P673" s="34">
        <f t="shared" si="172"/>
        <v>0.65</v>
      </c>
      <c r="Q673" s="34">
        <f t="shared" si="172"/>
        <v>0.6</v>
      </c>
      <c r="R673" s="34">
        <f t="shared" si="172"/>
        <v>0.6</v>
      </c>
      <c r="S673" s="34">
        <f t="shared" si="172"/>
        <v>0.65</v>
      </c>
      <c r="T673" s="34">
        <f t="shared" si="172"/>
        <v>0.5</v>
      </c>
      <c r="U673" s="34">
        <f t="shared" si="172"/>
        <v>0.6</v>
      </c>
      <c r="V673" s="34">
        <f t="shared" si="172"/>
        <v>0.55000000000000004</v>
      </c>
    </row>
    <row r="674" spans="1:22" hidden="1">
      <c r="A674" s="12">
        <v>39279</v>
      </c>
      <c r="B674" s="14">
        <v>39531</v>
      </c>
      <c r="C674" s="4" t="s">
        <v>44</v>
      </c>
      <c r="D674" s="4">
        <v>15.4</v>
      </c>
      <c r="E674" s="15">
        <v>5</v>
      </c>
      <c r="F674" s="15">
        <v>5</v>
      </c>
      <c r="G674" s="15">
        <v>5</v>
      </c>
      <c r="H674" s="15">
        <v>5</v>
      </c>
      <c r="I674" s="15">
        <v>5</v>
      </c>
      <c r="J674" s="15">
        <v>5</v>
      </c>
      <c r="K674" s="15">
        <v>5</v>
      </c>
      <c r="L674" s="16">
        <v>-0.16600000000000001</v>
      </c>
      <c r="M674" t="str">
        <f t="shared" si="169"/>
        <v>N</v>
      </c>
      <c r="N674">
        <v>668</v>
      </c>
      <c r="O674" s="33">
        <f t="shared" si="170"/>
        <v>-0.17249999999999999</v>
      </c>
      <c r="P674" s="34">
        <f t="shared" si="172"/>
        <v>0.6</v>
      </c>
      <c r="Q674" s="34">
        <f t="shared" si="172"/>
        <v>0.55000000000000004</v>
      </c>
      <c r="R674" s="34">
        <f t="shared" si="172"/>
        <v>0.55000000000000004</v>
      </c>
      <c r="S674" s="34">
        <f t="shared" si="172"/>
        <v>0.65</v>
      </c>
      <c r="T674" s="34">
        <f t="shared" si="172"/>
        <v>0.55000000000000004</v>
      </c>
      <c r="U674" s="34">
        <f t="shared" si="172"/>
        <v>0.55000000000000004</v>
      </c>
      <c r="V674" s="34">
        <f t="shared" si="172"/>
        <v>0.6</v>
      </c>
    </row>
    <row r="675" spans="1:22" hidden="1">
      <c r="A675" s="12">
        <v>39280</v>
      </c>
      <c r="B675" s="14">
        <v>39749</v>
      </c>
      <c r="C675" s="4" t="s">
        <v>44</v>
      </c>
      <c r="D675" s="4">
        <v>15.4</v>
      </c>
      <c r="E675" s="15">
        <v>5</v>
      </c>
      <c r="F675" s="15">
        <v>5</v>
      </c>
      <c r="G675" s="15">
        <v>5</v>
      </c>
      <c r="H675" s="15">
        <v>5</v>
      </c>
      <c r="I675" s="15">
        <v>5</v>
      </c>
      <c r="J675" s="15">
        <v>5</v>
      </c>
      <c r="K675" s="15">
        <v>5</v>
      </c>
      <c r="L675" s="16">
        <v>-0.16600000000000001</v>
      </c>
      <c r="M675" t="str">
        <f t="shared" si="169"/>
        <v>N</v>
      </c>
      <c r="N675">
        <v>669</v>
      </c>
      <c r="O675" s="33">
        <f t="shared" si="170"/>
        <v>-0.17399999999999999</v>
      </c>
      <c r="P675" s="34">
        <f t="shared" si="172"/>
        <v>0.55000000000000004</v>
      </c>
      <c r="Q675" s="34">
        <f t="shared" si="172"/>
        <v>0.5</v>
      </c>
      <c r="R675" s="34">
        <f t="shared" si="172"/>
        <v>0.5</v>
      </c>
      <c r="S675" s="34">
        <f t="shared" si="172"/>
        <v>0.6</v>
      </c>
      <c r="T675" s="34">
        <f t="shared" si="172"/>
        <v>0.5</v>
      </c>
      <c r="U675" s="34">
        <f t="shared" si="172"/>
        <v>0.5</v>
      </c>
      <c r="V675" s="34">
        <f t="shared" si="172"/>
        <v>0.55000000000000004</v>
      </c>
    </row>
    <row r="676" spans="1:22" hidden="1">
      <c r="A676" s="18">
        <v>3247</v>
      </c>
      <c r="B676" s="19">
        <v>36605</v>
      </c>
      <c r="C676" s="4" t="s">
        <v>48</v>
      </c>
      <c r="D676" s="4">
        <v>0.72299999999999998</v>
      </c>
      <c r="E676" s="15">
        <v>1</v>
      </c>
      <c r="F676" s="15">
        <v>1</v>
      </c>
      <c r="G676" s="15">
        <v>1</v>
      </c>
      <c r="H676" s="15">
        <v>1</v>
      </c>
      <c r="I676" s="15">
        <v>1</v>
      </c>
      <c r="J676" s="15">
        <v>1</v>
      </c>
      <c r="K676" s="15">
        <v>1</v>
      </c>
      <c r="L676" s="16">
        <v>-0.16700000000000001</v>
      </c>
      <c r="M676" t="str">
        <f t="shared" si="169"/>
        <v>N</v>
      </c>
      <c r="N676">
        <v>670</v>
      </c>
      <c r="O676" s="33">
        <f t="shared" si="170"/>
        <v>-0.17399999999999999</v>
      </c>
      <c r="P676" s="34">
        <f t="shared" si="172"/>
        <v>0.5</v>
      </c>
      <c r="Q676" s="34">
        <f t="shared" si="172"/>
        <v>0.45</v>
      </c>
      <c r="R676" s="34">
        <f t="shared" si="172"/>
        <v>0.45</v>
      </c>
      <c r="S676" s="34">
        <f t="shared" si="172"/>
        <v>0.55000000000000004</v>
      </c>
      <c r="T676" s="34">
        <f t="shared" si="172"/>
        <v>0.45</v>
      </c>
      <c r="U676" s="34">
        <f t="shared" si="172"/>
        <v>0.45</v>
      </c>
      <c r="V676" s="34">
        <f t="shared" si="172"/>
        <v>0.5</v>
      </c>
    </row>
    <row r="677" spans="1:22" hidden="1">
      <c r="A677" s="12">
        <v>17014</v>
      </c>
      <c r="B677" s="14">
        <v>36636</v>
      </c>
      <c r="C677" s="4" t="s">
        <v>48</v>
      </c>
      <c r="D677" s="4">
        <v>13.6</v>
      </c>
      <c r="E677" s="15">
        <v>1</v>
      </c>
      <c r="F677" s="15">
        <v>1</v>
      </c>
      <c r="G677" s="15">
        <v>1</v>
      </c>
      <c r="H677" s="15">
        <v>1</v>
      </c>
      <c r="I677" s="15">
        <v>1</v>
      </c>
      <c r="J677" s="15">
        <v>1</v>
      </c>
      <c r="K677" s="15">
        <v>1</v>
      </c>
      <c r="L677" s="16">
        <v>-0.16800000000000001</v>
      </c>
      <c r="M677" t="str">
        <f t="shared" si="169"/>
        <v>N</v>
      </c>
      <c r="N677">
        <v>671</v>
      </c>
      <c r="O677" s="33">
        <f t="shared" si="170"/>
        <v>-0.17599999999999999</v>
      </c>
      <c r="P677" s="34">
        <f t="shared" si="172"/>
        <v>0.5</v>
      </c>
      <c r="Q677" s="34">
        <f t="shared" si="172"/>
        <v>0.45</v>
      </c>
      <c r="R677" s="34">
        <f t="shared" si="172"/>
        <v>0.45</v>
      </c>
      <c r="S677" s="34">
        <f t="shared" si="172"/>
        <v>0.6</v>
      </c>
      <c r="T677" s="34">
        <f t="shared" si="172"/>
        <v>0.5</v>
      </c>
      <c r="U677" s="34">
        <f t="shared" si="172"/>
        <v>0.45</v>
      </c>
      <c r="V677" s="34">
        <f t="shared" si="172"/>
        <v>0.55000000000000004</v>
      </c>
    </row>
    <row r="678" spans="1:22" hidden="1">
      <c r="A678" s="12">
        <v>17016</v>
      </c>
      <c r="B678" s="14">
        <v>38477</v>
      </c>
      <c r="C678" s="4" t="s">
        <v>48</v>
      </c>
      <c r="D678" s="4">
        <v>13.6</v>
      </c>
      <c r="E678" s="15">
        <v>3</v>
      </c>
      <c r="F678" s="15">
        <v>5</v>
      </c>
      <c r="G678" s="15">
        <v>3</v>
      </c>
      <c r="H678" s="15">
        <v>3</v>
      </c>
      <c r="I678" s="15">
        <v>1</v>
      </c>
      <c r="J678" s="15">
        <v>3</v>
      </c>
      <c r="K678" s="15">
        <v>1</v>
      </c>
      <c r="L678" s="16">
        <v>-0.16800000000000001</v>
      </c>
      <c r="M678" t="str">
        <f t="shared" si="169"/>
        <v>N</v>
      </c>
      <c r="N678">
        <v>672</v>
      </c>
      <c r="O678" s="33">
        <f t="shared" si="170"/>
        <v>-0.17799999999999999</v>
      </c>
      <c r="P678" s="34">
        <f t="shared" si="172"/>
        <v>0.5</v>
      </c>
      <c r="Q678" s="34">
        <f t="shared" si="172"/>
        <v>0.45</v>
      </c>
      <c r="R678" s="34">
        <f t="shared" si="172"/>
        <v>0.45</v>
      </c>
      <c r="S678" s="34">
        <f t="shared" si="172"/>
        <v>0.65</v>
      </c>
      <c r="T678" s="34">
        <f t="shared" si="172"/>
        <v>0.55000000000000004</v>
      </c>
      <c r="U678" s="34">
        <f t="shared" si="172"/>
        <v>0.45</v>
      </c>
      <c r="V678" s="34">
        <f t="shared" si="172"/>
        <v>0.6</v>
      </c>
    </row>
    <row r="679" spans="1:22" hidden="1">
      <c r="A679" s="12">
        <v>7235</v>
      </c>
      <c r="B679" s="14">
        <v>36822</v>
      </c>
      <c r="C679" s="4" t="s">
        <v>44</v>
      </c>
      <c r="D679" s="4">
        <v>87.8</v>
      </c>
      <c r="E679" s="15">
        <v>3</v>
      </c>
      <c r="F679" s="15">
        <v>1</v>
      </c>
      <c r="G679" s="15">
        <v>1</v>
      </c>
      <c r="H679" s="15">
        <v>1</v>
      </c>
      <c r="I679" s="15">
        <v>5</v>
      </c>
      <c r="J679" s="15">
        <v>5</v>
      </c>
      <c r="K679" s="15">
        <v>1</v>
      </c>
      <c r="L679" s="16">
        <v>-0.17100000000000001</v>
      </c>
      <c r="M679" t="str">
        <f t="shared" si="169"/>
        <v>N</v>
      </c>
      <c r="N679">
        <v>673</v>
      </c>
      <c r="O679" s="33">
        <f t="shared" si="170"/>
        <v>-0.17899999999999999</v>
      </c>
      <c r="P679" s="34">
        <f t="shared" ref="P679:V694" si="173">COUNTIF(E679:E698,"&gt;"&amp;$O$2)/COUNT(E679:E698)</f>
        <v>0.45</v>
      </c>
      <c r="Q679" s="34">
        <f t="shared" si="173"/>
        <v>0.4</v>
      </c>
      <c r="R679" s="34">
        <f t="shared" si="173"/>
        <v>0.45</v>
      </c>
      <c r="S679" s="34">
        <f t="shared" si="173"/>
        <v>0.65</v>
      </c>
      <c r="T679" s="34">
        <f t="shared" si="173"/>
        <v>0.6</v>
      </c>
      <c r="U679" s="34">
        <f t="shared" si="173"/>
        <v>0.4</v>
      </c>
      <c r="V679" s="34">
        <f t="shared" si="173"/>
        <v>0.65</v>
      </c>
    </row>
    <row r="680" spans="1:22" hidden="1">
      <c r="A680" s="12">
        <v>7236</v>
      </c>
      <c r="B680" s="14">
        <v>37194</v>
      </c>
      <c r="C680" s="4" t="s">
        <v>44</v>
      </c>
      <c r="D680" s="4">
        <v>87.8</v>
      </c>
      <c r="E680" s="15">
        <v>5</v>
      </c>
      <c r="F680" s="15">
        <v>5</v>
      </c>
      <c r="G680" s="15">
        <v>5</v>
      </c>
      <c r="H680" s="15">
        <v>3</v>
      </c>
      <c r="I680" s="15">
        <v>5</v>
      </c>
      <c r="J680" s="15">
        <v>5</v>
      </c>
      <c r="K680" s="15">
        <v>5</v>
      </c>
      <c r="L680" s="16">
        <v>-0.17100000000000001</v>
      </c>
      <c r="M680" t="str">
        <f t="shared" si="169"/>
        <v>N</v>
      </c>
      <c r="N680">
        <v>674</v>
      </c>
      <c r="O680" s="33">
        <f t="shared" si="170"/>
        <v>-0.18149999999999999</v>
      </c>
      <c r="P680" s="34">
        <f t="shared" si="173"/>
        <v>0.45</v>
      </c>
      <c r="Q680" s="34">
        <f t="shared" si="173"/>
        <v>0.45</v>
      </c>
      <c r="R680" s="34">
        <f t="shared" si="173"/>
        <v>0.5</v>
      </c>
      <c r="S680" s="34">
        <f t="shared" si="173"/>
        <v>0.7</v>
      </c>
      <c r="T680" s="34">
        <f t="shared" si="173"/>
        <v>0.55000000000000004</v>
      </c>
      <c r="U680" s="34">
        <f t="shared" si="173"/>
        <v>0.35</v>
      </c>
      <c r="V680" s="34">
        <f t="shared" si="173"/>
        <v>0.65</v>
      </c>
    </row>
    <row r="681" spans="1:22" hidden="1">
      <c r="A681" s="12">
        <v>7237</v>
      </c>
      <c r="B681" s="14">
        <v>37390</v>
      </c>
      <c r="C681" s="4" t="s">
        <v>44</v>
      </c>
      <c r="D681" s="4">
        <v>87.8</v>
      </c>
      <c r="E681" s="15">
        <v>3</v>
      </c>
      <c r="F681" s="15">
        <v>5</v>
      </c>
      <c r="G681" s="15">
        <v>1</v>
      </c>
      <c r="H681" s="15">
        <v>1</v>
      </c>
      <c r="I681" s="15">
        <v>1</v>
      </c>
      <c r="J681" s="15">
        <v>5</v>
      </c>
      <c r="K681" s="15">
        <v>1</v>
      </c>
      <c r="L681" s="16">
        <v>-0.17100000000000001</v>
      </c>
      <c r="M681" t="str">
        <f t="shared" si="169"/>
        <v>N</v>
      </c>
      <c r="N681">
        <v>675</v>
      </c>
      <c r="O681" s="33">
        <f t="shared" si="170"/>
        <v>-0.183</v>
      </c>
      <c r="P681" s="34">
        <f t="shared" si="173"/>
        <v>0.45</v>
      </c>
      <c r="Q681" s="34">
        <f t="shared" si="173"/>
        <v>0.4</v>
      </c>
      <c r="R681" s="34">
        <f t="shared" si="173"/>
        <v>0.5</v>
      </c>
      <c r="S681" s="34">
        <f t="shared" si="173"/>
        <v>0.7</v>
      </c>
      <c r="T681" s="34">
        <f t="shared" si="173"/>
        <v>0.55000000000000004</v>
      </c>
      <c r="U681" s="34">
        <f t="shared" si="173"/>
        <v>0.3</v>
      </c>
      <c r="V681" s="34">
        <f t="shared" si="173"/>
        <v>0.6</v>
      </c>
    </row>
    <row r="682" spans="1:22" hidden="1">
      <c r="A682" s="12">
        <v>39368</v>
      </c>
      <c r="B682" s="14">
        <v>39547</v>
      </c>
      <c r="C682" s="4" t="s">
        <v>44</v>
      </c>
      <c r="D682" s="4">
        <v>87.8</v>
      </c>
      <c r="E682" s="15">
        <v>2</v>
      </c>
      <c r="F682" s="15">
        <v>1</v>
      </c>
      <c r="G682" s="15">
        <v>5</v>
      </c>
      <c r="H682" s="15">
        <v>5</v>
      </c>
      <c r="I682" s="15">
        <v>5</v>
      </c>
      <c r="J682" s="15">
        <v>1</v>
      </c>
      <c r="K682" s="15">
        <v>5</v>
      </c>
      <c r="L682" s="16">
        <v>-0.17100000000000001</v>
      </c>
      <c r="M682" t="str">
        <f t="shared" si="169"/>
        <v>N</v>
      </c>
      <c r="N682">
        <v>676</v>
      </c>
      <c r="O682" s="33">
        <f t="shared" si="170"/>
        <v>-0.1855</v>
      </c>
      <c r="P682" s="34">
        <f t="shared" si="173"/>
        <v>0.45</v>
      </c>
      <c r="Q682" s="34">
        <f t="shared" si="173"/>
        <v>0.35</v>
      </c>
      <c r="R682" s="34">
        <f t="shared" si="173"/>
        <v>0.55000000000000004</v>
      </c>
      <c r="S682" s="34">
        <f t="shared" si="173"/>
        <v>0.75</v>
      </c>
      <c r="T682" s="34">
        <f t="shared" si="173"/>
        <v>0.6</v>
      </c>
      <c r="U682" s="34">
        <f t="shared" si="173"/>
        <v>0.25</v>
      </c>
      <c r="V682" s="34">
        <f t="shared" si="173"/>
        <v>0.65</v>
      </c>
    </row>
    <row r="683" spans="1:22" hidden="1">
      <c r="A683" s="12">
        <v>39367</v>
      </c>
      <c r="B683" s="14">
        <v>39745</v>
      </c>
      <c r="C683" s="4" t="s">
        <v>44</v>
      </c>
      <c r="D683" s="4">
        <v>87.8</v>
      </c>
      <c r="E683" s="15">
        <v>4</v>
      </c>
      <c r="F683" s="15">
        <v>3</v>
      </c>
      <c r="G683" s="15">
        <v>3</v>
      </c>
      <c r="H683" s="15">
        <v>1</v>
      </c>
      <c r="I683" s="15">
        <v>5</v>
      </c>
      <c r="J683" s="15">
        <v>5</v>
      </c>
      <c r="K683" s="15">
        <v>5</v>
      </c>
      <c r="L683" s="16">
        <v>-0.17100000000000001</v>
      </c>
      <c r="M683" t="str">
        <f t="shared" si="169"/>
        <v>N</v>
      </c>
      <c r="N683">
        <v>677</v>
      </c>
      <c r="O683" s="33">
        <f t="shared" si="170"/>
        <v>-0.188</v>
      </c>
      <c r="P683" s="34">
        <f t="shared" si="173"/>
        <v>0.5</v>
      </c>
      <c r="Q683" s="34">
        <f t="shared" si="173"/>
        <v>0.35</v>
      </c>
      <c r="R683" s="34">
        <f t="shared" si="173"/>
        <v>0.55000000000000004</v>
      </c>
      <c r="S683" s="34">
        <f t="shared" si="173"/>
        <v>0.75</v>
      </c>
      <c r="T683" s="34">
        <f t="shared" si="173"/>
        <v>0.6</v>
      </c>
      <c r="U683" s="34">
        <f t="shared" si="173"/>
        <v>0.25</v>
      </c>
      <c r="V683" s="34">
        <f t="shared" si="173"/>
        <v>0.65</v>
      </c>
    </row>
    <row r="684" spans="1:22" hidden="1">
      <c r="A684" s="12">
        <v>7193</v>
      </c>
      <c r="B684" s="14">
        <v>38286</v>
      </c>
      <c r="C684" s="4" t="s">
        <v>44</v>
      </c>
      <c r="D684" s="4">
        <v>365</v>
      </c>
      <c r="E684" s="15">
        <v>5</v>
      </c>
      <c r="F684" s="15">
        <v>3</v>
      </c>
      <c r="G684" s="15">
        <v>5</v>
      </c>
      <c r="H684" s="15">
        <v>5</v>
      </c>
      <c r="I684" s="15">
        <v>3</v>
      </c>
      <c r="J684" s="15">
        <v>5</v>
      </c>
      <c r="K684" s="15">
        <v>5</v>
      </c>
      <c r="L684" s="16">
        <v>-0.17399999999999999</v>
      </c>
      <c r="M684" t="str">
        <f t="shared" si="169"/>
        <v>N</v>
      </c>
      <c r="N684">
        <v>678</v>
      </c>
      <c r="O684" s="33">
        <f t="shared" si="170"/>
        <v>-0.188</v>
      </c>
      <c r="P684" s="34">
        <f t="shared" si="173"/>
        <v>0.5</v>
      </c>
      <c r="Q684" s="34">
        <f t="shared" si="173"/>
        <v>0.35</v>
      </c>
      <c r="R684" s="34">
        <f t="shared" si="173"/>
        <v>0.5</v>
      </c>
      <c r="S684" s="34">
        <f t="shared" si="173"/>
        <v>0.75</v>
      </c>
      <c r="T684" s="34">
        <f t="shared" si="173"/>
        <v>0.55000000000000004</v>
      </c>
      <c r="U684" s="34">
        <f t="shared" si="173"/>
        <v>0.25</v>
      </c>
      <c r="V684" s="34">
        <f t="shared" si="173"/>
        <v>0.6</v>
      </c>
    </row>
    <row r="685" spans="1:22" hidden="1">
      <c r="A685" s="12">
        <v>7194</v>
      </c>
      <c r="B685" s="14">
        <v>38490</v>
      </c>
      <c r="C685" s="4" t="s">
        <v>44</v>
      </c>
      <c r="D685" s="4">
        <v>365</v>
      </c>
      <c r="E685" s="15">
        <v>3</v>
      </c>
      <c r="F685" s="15">
        <v>1</v>
      </c>
      <c r="G685" s="15">
        <v>5</v>
      </c>
      <c r="H685" s="15">
        <v>5</v>
      </c>
      <c r="I685" s="15">
        <v>5</v>
      </c>
      <c r="J685" s="15">
        <v>5</v>
      </c>
      <c r="K685" s="15">
        <v>5</v>
      </c>
      <c r="L685" s="16">
        <v>-0.17399999999999999</v>
      </c>
      <c r="M685" t="str">
        <f t="shared" si="169"/>
        <v>N</v>
      </c>
      <c r="N685">
        <v>679</v>
      </c>
      <c r="O685" s="33">
        <f t="shared" si="170"/>
        <v>-0.188</v>
      </c>
      <c r="P685" s="34">
        <f t="shared" si="173"/>
        <v>0.5</v>
      </c>
      <c r="Q685" s="34">
        <f t="shared" si="173"/>
        <v>0.3</v>
      </c>
      <c r="R685" s="34">
        <f t="shared" si="173"/>
        <v>0.5</v>
      </c>
      <c r="S685" s="34">
        <f t="shared" si="173"/>
        <v>0.75</v>
      </c>
      <c r="T685" s="34">
        <f t="shared" si="173"/>
        <v>0.5</v>
      </c>
      <c r="U685" s="34">
        <f t="shared" si="173"/>
        <v>0.2</v>
      </c>
      <c r="V685" s="34">
        <f t="shared" si="173"/>
        <v>0.55000000000000004</v>
      </c>
    </row>
    <row r="686" spans="1:22">
      <c r="A686" s="12">
        <v>39232</v>
      </c>
      <c r="B686" s="14">
        <v>39723</v>
      </c>
      <c r="C686" s="4" t="s">
        <v>44</v>
      </c>
      <c r="D686" s="4">
        <v>365</v>
      </c>
      <c r="E686" s="15">
        <v>5</v>
      </c>
      <c r="F686" s="15">
        <v>3</v>
      </c>
      <c r="G686" s="15">
        <v>5</v>
      </c>
      <c r="H686" s="15">
        <v>5</v>
      </c>
      <c r="I686" s="15">
        <v>5</v>
      </c>
      <c r="J686" s="15">
        <v>5</v>
      </c>
      <c r="K686" s="15">
        <v>5</v>
      </c>
      <c r="L686" s="16">
        <v>-0.17399999999999999</v>
      </c>
      <c r="M686" t="str">
        <f t="shared" si="169"/>
        <v>Y</v>
      </c>
      <c r="N686">
        <v>680</v>
      </c>
      <c r="O686" s="33">
        <f t="shared" si="170"/>
        <v>-0.188</v>
      </c>
      <c r="P686" s="34">
        <f t="shared" si="173"/>
        <v>0.5</v>
      </c>
      <c r="Q686" s="34">
        <f t="shared" si="173"/>
        <v>0.35</v>
      </c>
      <c r="R686" s="34">
        <f t="shared" si="173"/>
        <v>0.45</v>
      </c>
      <c r="S686" s="34">
        <f t="shared" si="173"/>
        <v>0.75</v>
      </c>
      <c r="T686" s="34">
        <f t="shared" si="173"/>
        <v>0.5</v>
      </c>
      <c r="U686" s="34">
        <f t="shared" si="173"/>
        <v>0.2</v>
      </c>
      <c r="V686" s="34">
        <f t="shared" si="173"/>
        <v>0.55000000000000004</v>
      </c>
    </row>
    <row r="687" spans="1:22" hidden="1">
      <c r="A687" s="18">
        <v>10556</v>
      </c>
      <c r="B687" s="19">
        <v>38916</v>
      </c>
      <c r="C687" s="4" t="s">
        <v>46</v>
      </c>
      <c r="D687" s="4">
        <v>2.98</v>
      </c>
      <c r="E687" s="15">
        <v>4</v>
      </c>
      <c r="F687" s="15">
        <v>5</v>
      </c>
      <c r="G687" s="15">
        <v>3</v>
      </c>
      <c r="H687" s="15">
        <v>1</v>
      </c>
      <c r="I687" s="15">
        <v>5</v>
      </c>
      <c r="J687" s="15">
        <v>5</v>
      </c>
      <c r="K687" s="15">
        <v>5</v>
      </c>
      <c r="L687" s="16">
        <v>-0.17799999999999999</v>
      </c>
      <c r="M687" t="str">
        <f t="shared" si="169"/>
        <v>N</v>
      </c>
      <c r="N687">
        <v>681</v>
      </c>
      <c r="O687" s="33">
        <f t="shared" si="170"/>
        <v>-0.188</v>
      </c>
      <c r="P687" s="34">
        <f t="shared" si="173"/>
        <v>0.5</v>
      </c>
      <c r="Q687" s="34">
        <f t="shared" si="173"/>
        <v>0.35</v>
      </c>
      <c r="R687" s="34">
        <f t="shared" si="173"/>
        <v>0.45</v>
      </c>
      <c r="S687" s="34">
        <f t="shared" si="173"/>
        <v>0.7</v>
      </c>
      <c r="T687" s="34">
        <f t="shared" si="173"/>
        <v>0.5</v>
      </c>
      <c r="U687" s="34">
        <f t="shared" si="173"/>
        <v>0.2</v>
      </c>
      <c r="V687" s="34">
        <f t="shared" si="173"/>
        <v>0.55000000000000004</v>
      </c>
    </row>
    <row r="688" spans="1:22" hidden="1">
      <c r="A688" s="18">
        <v>10553</v>
      </c>
      <c r="B688" s="19">
        <v>38946</v>
      </c>
      <c r="C688" s="4" t="s">
        <v>44</v>
      </c>
      <c r="D688" s="4">
        <v>11.1</v>
      </c>
      <c r="E688" s="15">
        <v>2</v>
      </c>
      <c r="F688" s="15">
        <v>1</v>
      </c>
      <c r="G688" s="15">
        <v>1</v>
      </c>
      <c r="H688" s="15">
        <v>3</v>
      </c>
      <c r="I688" s="15">
        <v>1</v>
      </c>
      <c r="J688" s="15">
        <v>1</v>
      </c>
      <c r="K688" s="15">
        <v>3</v>
      </c>
      <c r="L688" s="16">
        <v>-0.17799999999999999</v>
      </c>
      <c r="M688" t="str">
        <f t="shared" si="169"/>
        <v>N</v>
      </c>
      <c r="N688">
        <v>682</v>
      </c>
      <c r="O688" s="33">
        <f t="shared" si="170"/>
        <v>-0.189</v>
      </c>
      <c r="P688" s="34">
        <f t="shared" si="173"/>
        <v>0.5</v>
      </c>
      <c r="Q688" s="34">
        <f t="shared" si="173"/>
        <v>0.3</v>
      </c>
      <c r="R688" s="34">
        <f t="shared" si="173"/>
        <v>0.45</v>
      </c>
      <c r="S688" s="34">
        <f t="shared" si="173"/>
        <v>0.75</v>
      </c>
      <c r="T688" s="34">
        <f t="shared" si="173"/>
        <v>0.5</v>
      </c>
      <c r="U688" s="34">
        <f t="shared" si="173"/>
        <v>0.2</v>
      </c>
      <c r="V688" s="34">
        <f t="shared" si="173"/>
        <v>0.55000000000000004</v>
      </c>
    </row>
    <row r="689" spans="1:22" hidden="1">
      <c r="A689" s="18">
        <v>1664</v>
      </c>
      <c r="B689" s="19">
        <v>37690</v>
      </c>
      <c r="C689" s="4" t="s">
        <v>48</v>
      </c>
      <c r="D689" s="4">
        <v>4.4800000000000004</v>
      </c>
      <c r="E689" s="15">
        <v>2</v>
      </c>
      <c r="F689" s="15">
        <v>3</v>
      </c>
      <c r="G689" s="15">
        <v>1</v>
      </c>
      <c r="H689" s="15">
        <v>3</v>
      </c>
      <c r="I689" s="15">
        <v>1</v>
      </c>
      <c r="J689" s="15">
        <v>1</v>
      </c>
      <c r="K689" s="15">
        <v>1</v>
      </c>
      <c r="L689" s="16">
        <v>-0.18</v>
      </c>
      <c r="M689" t="str">
        <f t="shared" si="169"/>
        <v>N</v>
      </c>
      <c r="N689">
        <v>683</v>
      </c>
      <c r="O689" s="33">
        <f t="shared" si="170"/>
        <v>-0.193</v>
      </c>
      <c r="P689" s="34">
        <f t="shared" si="173"/>
        <v>0.55000000000000004</v>
      </c>
      <c r="Q689" s="34">
        <f t="shared" si="173"/>
        <v>0.3</v>
      </c>
      <c r="R689" s="34">
        <f t="shared" si="173"/>
        <v>0.45</v>
      </c>
      <c r="S689" s="34">
        <f t="shared" si="173"/>
        <v>0.7</v>
      </c>
      <c r="T689" s="34">
        <f t="shared" si="173"/>
        <v>0.55000000000000004</v>
      </c>
      <c r="U689" s="34">
        <f t="shared" si="173"/>
        <v>0.25</v>
      </c>
      <c r="V689" s="34">
        <f t="shared" si="173"/>
        <v>0.55000000000000004</v>
      </c>
    </row>
    <row r="690" spans="1:22" hidden="1">
      <c r="A690" s="12">
        <v>16856</v>
      </c>
      <c r="B690" s="14">
        <v>37007</v>
      </c>
      <c r="C690" s="4" t="s">
        <v>48</v>
      </c>
      <c r="D690" s="4">
        <v>3.65</v>
      </c>
      <c r="E690" s="15">
        <v>5</v>
      </c>
      <c r="F690" s="15">
        <v>3</v>
      </c>
      <c r="G690" s="15">
        <v>5</v>
      </c>
      <c r="H690" s="15">
        <v>3</v>
      </c>
      <c r="I690" s="15">
        <v>1</v>
      </c>
      <c r="J690" s="15">
        <v>1</v>
      </c>
      <c r="K690" s="15">
        <v>1</v>
      </c>
      <c r="L690" s="16">
        <v>-0.183</v>
      </c>
      <c r="M690" t="str">
        <f t="shared" si="169"/>
        <v>N</v>
      </c>
      <c r="N690">
        <v>684</v>
      </c>
      <c r="O690" s="33">
        <f t="shared" si="170"/>
        <v>-0.19700000000000001</v>
      </c>
      <c r="P690" s="34">
        <f t="shared" si="173"/>
        <v>0.6</v>
      </c>
      <c r="Q690" s="34">
        <f t="shared" si="173"/>
        <v>0.3</v>
      </c>
      <c r="R690" s="34">
        <f t="shared" si="173"/>
        <v>0.45</v>
      </c>
      <c r="S690" s="34">
        <f t="shared" si="173"/>
        <v>0.7</v>
      </c>
      <c r="T690" s="34">
        <f t="shared" si="173"/>
        <v>0.6</v>
      </c>
      <c r="U690" s="34">
        <f t="shared" si="173"/>
        <v>0.3</v>
      </c>
      <c r="V690" s="34">
        <f t="shared" si="173"/>
        <v>0.6</v>
      </c>
    </row>
    <row r="691" spans="1:22" hidden="1">
      <c r="A691" s="12">
        <v>16858</v>
      </c>
      <c r="B691" s="14">
        <v>37714</v>
      </c>
      <c r="C691" s="4" t="s">
        <v>48</v>
      </c>
      <c r="D691" s="4">
        <v>3.65</v>
      </c>
      <c r="E691" s="15">
        <v>1</v>
      </c>
      <c r="F691" s="15">
        <v>1</v>
      </c>
      <c r="G691" s="15">
        <v>1</v>
      </c>
      <c r="H691" s="15">
        <v>1</v>
      </c>
      <c r="I691" s="15">
        <v>1</v>
      </c>
      <c r="J691" s="15">
        <v>1</v>
      </c>
      <c r="K691" s="15">
        <v>5</v>
      </c>
      <c r="L691" s="16">
        <v>-0.183</v>
      </c>
      <c r="M691" t="str">
        <f t="shared" si="169"/>
        <v>N</v>
      </c>
      <c r="N691">
        <v>685</v>
      </c>
      <c r="O691" s="33">
        <f t="shared" si="170"/>
        <v>-0.19800000000000001</v>
      </c>
      <c r="P691" s="34">
        <f t="shared" si="173"/>
        <v>0.6</v>
      </c>
      <c r="Q691" s="34">
        <f t="shared" si="173"/>
        <v>0.25</v>
      </c>
      <c r="R691" s="34">
        <f t="shared" si="173"/>
        <v>0.45</v>
      </c>
      <c r="S691" s="34">
        <f t="shared" si="173"/>
        <v>0.7</v>
      </c>
      <c r="T691" s="34">
        <f t="shared" si="173"/>
        <v>0.65</v>
      </c>
      <c r="U691" s="34">
        <f t="shared" si="173"/>
        <v>0.35</v>
      </c>
      <c r="V691" s="34">
        <f t="shared" si="173"/>
        <v>0.65</v>
      </c>
    </row>
    <row r="692" spans="1:22" hidden="1">
      <c r="A692" s="12">
        <v>7322</v>
      </c>
      <c r="B692" s="14">
        <v>37939</v>
      </c>
      <c r="C692" s="4" t="s">
        <v>44</v>
      </c>
      <c r="D692" s="4">
        <v>22.2</v>
      </c>
      <c r="E692" s="15">
        <v>1</v>
      </c>
      <c r="F692" s="15">
        <v>1</v>
      </c>
      <c r="G692" s="15">
        <v>1</v>
      </c>
      <c r="H692" s="15">
        <v>3</v>
      </c>
      <c r="I692" s="15">
        <v>1</v>
      </c>
      <c r="J692" s="15">
        <v>1</v>
      </c>
      <c r="K692" s="15">
        <v>1</v>
      </c>
      <c r="L692" s="16">
        <v>-0.188</v>
      </c>
      <c r="M692" t="str">
        <f t="shared" si="169"/>
        <v>N</v>
      </c>
      <c r="N692">
        <v>686</v>
      </c>
      <c r="O692" s="33">
        <f t="shared" si="170"/>
        <v>-0.19800000000000001</v>
      </c>
      <c r="P692" s="34">
        <f t="shared" si="173"/>
        <v>0.65</v>
      </c>
      <c r="Q692" s="34">
        <f t="shared" si="173"/>
        <v>0.25</v>
      </c>
      <c r="R692" s="34">
        <f t="shared" si="173"/>
        <v>0.45</v>
      </c>
      <c r="S692" s="34">
        <f t="shared" si="173"/>
        <v>0.75</v>
      </c>
      <c r="T692" s="34">
        <f t="shared" si="173"/>
        <v>0.7</v>
      </c>
      <c r="U692" s="34">
        <f t="shared" si="173"/>
        <v>0.4</v>
      </c>
      <c r="V692" s="34">
        <f t="shared" si="173"/>
        <v>0.65</v>
      </c>
    </row>
    <row r="693" spans="1:22" hidden="1">
      <c r="A693" s="12">
        <v>7323</v>
      </c>
      <c r="B693" s="14">
        <v>38659</v>
      </c>
      <c r="C693" s="4" t="s">
        <v>44</v>
      </c>
      <c r="D693" s="4">
        <v>22.2</v>
      </c>
      <c r="E693" s="15">
        <v>1</v>
      </c>
      <c r="F693" s="15">
        <v>1</v>
      </c>
      <c r="G693" s="15">
        <v>1</v>
      </c>
      <c r="H693" s="15">
        <v>5</v>
      </c>
      <c r="I693" s="15">
        <v>5</v>
      </c>
      <c r="J693" s="15">
        <v>1</v>
      </c>
      <c r="K693" s="15">
        <v>5</v>
      </c>
      <c r="L693" s="16">
        <v>-0.188</v>
      </c>
      <c r="M693" t="str">
        <f t="shared" si="169"/>
        <v>N</v>
      </c>
      <c r="N693">
        <v>687</v>
      </c>
      <c r="O693" s="33">
        <f t="shared" si="170"/>
        <v>-0.19900000000000001</v>
      </c>
      <c r="P693" s="34">
        <f t="shared" si="173"/>
        <v>0.7</v>
      </c>
      <c r="Q693" s="34">
        <f t="shared" si="173"/>
        <v>0.25</v>
      </c>
      <c r="R693" s="34">
        <f t="shared" si="173"/>
        <v>0.5</v>
      </c>
      <c r="S693" s="34">
        <f t="shared" si="173"/>
        <v>0.75</v>
      </c>
      <c r="T693" s="34">
        <f t="shared" si="173"/>
        <v>0.7</v>
      </c>
      <c r="U693" s="34">
        <f t="shared" si="173"/>
        <v>0.4</v>
      </c>
      <c r="V693" s="34">
        <f t="shared" si="173"/>
        <v>0.7</v>
      </c>
    </row>
    <row r="694" spans="1:22" hidden="1">
      <c r="A694" s="12">
        <v>7324</v>
      </c>
      <c r="B694" s="14">
        <v>38846</v>
      </c>
      <c r="C694" s="4" t="s">
        <v>44</v>
      </c>
      <c r="D694" s="4">
        <v>22.2</v>
      </c>
      <c r="E694" s="15">
        <v>1</v>
      </c>
      <c r="F694" s="15">
        <v>1</v>
      </c>
      <c r="G694" s="15">
        <v>1</v>
      </c>
      <c r="H694" s="15">
        <v>1</v>
      </c>
      <c r="I694" s="15">
        <v>1</v>
      </c>
      <c r="J694" s="15">
        <v>1</v>
      </c>
      <c r="K694" s="15">
        <v>1</v>
      </c>
      <c r="L694" s="16">
        <v>-0.188</v>
      </c>
      <c r="M694" t="str">
        <f t="shared" si="169"/>
        <v>N</v>
      </c>
      <c r="N694">
        <v>688</v>
      </c>
      <c r="O694" s="33">
        <f t="shared" si="170"/>
        <v>-0.20150000000000001</v>
      </c>
      <c r="P694" s="34">
        <f t="shared" si="173"/>
        <v>0.75</v>
      </c>
      <c r="Q694" s="34">
        <f t="shared" si="173"/>
        <v>0.25</v>
      </c>
      <c r="R694" s="34">
        <f t="shared" si="173"/>
        <v>0.55000000000000004</v>
      </c>
      <c r="S694" s="34">
        <f t="shared" si="173"/>
        <v>0.75</v>
      </c>
      <c r="T694" s="34">
        <f t="shared" si="173"/>
        <v>0.7</v>
      </c>
      <c r="U694" s="34">
        <f t="shared" si="173"/>
        <v>0.45</v>
      </c>
      <c r="V694" s="34">
        <f t="shared" si="173"/>
        <v>0.7</v>
      </c>
    </row>
    <row r="695" spans="1:22" hidden="1">
      <c r="A695" s="12">
        <v>7325</v>
      </c>
      <c r="B695" s="14">
        <v>39238</v>
      </c>
      <c r="C695" s="4" t="s">
        <v>44</v>
      </c>
      <c r="D695" s="4">
        <v>22.2</v>
      </c>
      <c r="E695" s="15">
        <v>1</v>
      </c>
      <c r="F695" s="15">
        <v>1</v>
      </c>
      <c r="G695" s="15">
        <v>1</v>
      </c>
      <c r="H695" s="15">
        <v>1</v>
      </c>
      <c r="I695" s="15">
        <v>1</v>
      </c>
      <c r="J695" s="15">
        <v>1</v>
      </c>
      <c r="K695" s="15">
        <v>1</v>
      </c>
      <c r="L695" s="16">
        <v>-0.188</v>
      </c>
      <c r="M695" t="str">
        <f t="shared" si="169"/>
        <v>N</v>
      </c>
      <c r="N695">
        <v>689</v>
      </c>
      <c r="O695" s="33">
        <f t="shared" si="170"/>
        <v>-0.20350000000000001</v>
      </c>
      <c r="P695" s="34">
        <f t="shared" ref="P695:V710" si="174">COUNTIF(E695:E714,"&gt;"&amp;$O$2)/COUNT(E695:E714)</f>
        <v>0.75</v>
      </c>
      <c r="Q695" s="34">
        <f t="shared" si="174"/>
        <v>0.25</v>
      </c>
      <c r="R695" s="34">
        <f t="shared" si="174"/>
        <v>0.55000000000000004</v>
      </c>
      <c r="S695" s="34">
        <f t="shared" si="174"/>
        <v>0.8</v>
      </c>
      <c r="T695" s="34">
        <f t="shared" si="174"/>
        <v>0.7</v>
      </c>
      <c r="U695" s="34">
        <f t="shared" si="174"/>
        <v>0.45</v>
      </c>
      <c r="V695" s="34">
        <f t="shared" si="174"/>
        <v>0.75</v>
      </c>
    </row>
    <row r="696" spans="1:22" hidden="1">
      <c r="A696" s="12">
        <v>39377</v>
      </c>
      <c r="B696" s="14">
        <v>39385</v>
      </c>
      <c r="C696" s="4" t="s">
        <v>44</v>
      </c>
      <c r="D696" s="4">
        <v>22.2</v>
      </c>
      <c r="E696" s="15">
        <v>1</v>
      </c>
      <c r="F696" s="15">
        <v>1</v>
      </c>
      <c r="G696" s="15">
        <v>1</v>
      </c>
      <c r="H696" s="15">
        <v>5</v>
      </c>
      <c r="I696" s="15">
        <v>5</v>
      </c>
      <c r="J696" s="15">
        <v>1</v>
      </c>
      <c r="K696" s="15">
        <v>5</v>
      </c>
      <c r="L696" s="16">
        <v>-0.188</v>
      </c>
      <c r="M696" t="str">
        <f t="shared" si="169"/>
        <v>N</v>
      </c>
      <c r="N696">
        <v>690</v>
      </c>
      <c r="O696" s="33">
        <f t="shared" si="170"/>
        <v>-0.20399999999999999</v>
      </c>
      <c r="P696" s="34">
        <f t="shared" si="174"/>
        <v>0.75</v>
      </c>
      <c r="Q696" s="34">
        <f t="shared" si="174"/>
        <v>0.3</v>
      </c>
      <c r="R696" s="34">
        <f t="shared" si="174"/>
        <v>0.6</v>
      </c>
      <c r="S696" s="34">
        <f t="shared" si="174"/>
        <v>0.85</v>
      </c>
      <c r="T696" s="34">
        <f t="shared" si="174"/>
        <v>0.7</v>
      </c>
      <c r="U696" s="34">
        <f t="shared" si="174"/>
        <v>0.5</v>
      </c>
      <c r="V696" s="34">
        <f t="shared" si="174"/>
        <v>0.75</v>
      </c>
    </row>
    <row r="697" spans="1:22" hidden="1">
      <c r="A697" s="12">
        <v>39376</v>
      </c>
      <c r="B697" s="14">
        <v>39547</v>
      </c>
      <c r="C697" s="4" t="s">
        <v>44</v>
      </c>
      <c r="D697" s="4">
        <v>22.2</v>
      </c>
      <c r="E697" s="15">
        <v>1</v>
      </c>
      <c r="F697" s="15">
        <v>1</v>
      </c>
      <c r="G697" s="15">
        <v>1</v>
      </c>
      <c r="H697" s="15">
        <v>3</v>
      </c>
      <c r="I697" s="15">
        <v>5</v>
      </c>
      <c r="J697" s="15">
        <v>1</v>
      </c>
      <c r="K697" s="15">
        <v>5</v>
      </c>
      <c r="L697" s="16">
        <v>-0.188</v>
      </c>
      <c r="M697" t="str">
        <f t="shared" si="169"/>
        <v>N</v>
      </c>
      <c r="N697">
        <v>691</v>
      </c>
      <c r="O697" s="33">
        <f t="shared" si="170"/>
        <v>-0.20399999999999999</v>
      </c>
      <c r="P697" s="34">
        <f t="shared" si="174"/>
        <v>0.75</v>
      </c>
      <c r="Q697" s="34">
        <f t="shared" si="174"/>
        <v>0.35</v>
      </c>
      <c r="R697" s="34">
        <f t="shared" si="174"/>
        <v>0.6</v>
      </c>
      <c r="S697" s="34">
        <f t="shared" si="174"/>
        <v>0.8</v>
      </c>
      <c r="T697" s="34">
        <f t="shared" si="174"/>
        <v>0.65</v>
      </c>
      <c r="U697" s="34">
        <f t="shared" si="174"/>
        <v>0.55000000000000004</v>
      </c>
      <c r="V697" s="34">
        <f t="shared" si="174"/>
        <v>0.7</v>
      </c>
    </row>
    <row r="698" spans="1:22" hidden="1">
      <c r="A698" s="18">
        <v>10554</v>
      </c>
      <c r="B698" s="19">
        <v>38916</v>
      </c>
      <c r="C698" s="4" t="s">
        <v>44</v>
      </c>
      <c r="D698" s="4">
        <v>5.75</v>
      </c>
      <c r="E698" s="15">
        <v>2</v>
      </c>
      <c r="F698" s="15">
        <v>1</v>
      </c>
      <c r="G698" s="15">
        <v>3</v>
      </c>
      <c r="H698" s="15">
        <v>5</v>
      </c>
      <c r="I698" s="15">
        <v>5</v>
      </c>
      <c r="J698" s="15">
        <v>1</v>
      </c>
      <c r="K698" s="15">
        <v>5</v>
      </c>
      <c r="L698" s="16">
        <v>-0.19</v>
      </c>
      <c r="M698" t="str">
        <f t="shared" si="169"/>
        <v>N</v>
      </c>
      <c r="N698">
        <v>692</v>
      </c>
      <c r="O698" s="33">
        <f t="shared" si="170"/>
        <v>-0.20549999999999999</v>
      </c>
      <c r="P698" s="34">
        <f t="shared" si="174"/>
        <v>0.8</v>
      </c>
      <c r="Q698" s="34">
        <f t="shared" si="174"/>
        <v>0.35</v>
      </c>
      <c r="R698" s="34">
        <f t="shared" si="174"/>
        <v>0.65</v>
      </c>
      <c r="S698" s="34">
        <f t="shared" si="174"/>
        <v>0.8</v>
      </c>
      <c r="T698" s="34">
        <f t="shared" si="174"/>
        <v>0.65</v>
      </c>
      <c r="U698" s="34">
        <f t="shared" si="174"/>
        <v>0.6</v>
      </c>
      <c r="V698" s="34">
        <f t="shared" si="174"/>
        <v>0.7</v>
      </c>
    </row>
    <row r="699" spans="1:22" hidden="1">
      <c r="A699" s="18">
        <v>9218</v>
      </c>
      <c r="B699" s="19">
        <v>37803</v>
      </c>
      <c r="C699" s="4" t="s">
        <v>44</v>
      </c>
      <c r="D699" s="4">
        <v>3.07</v>
      </c>
      <c r="E699" s="15">
        <v>5</v>
      </c>
      <c r="F699" s="15">
        <v>5</v>
      </c>
      <c r="G699" s="15">
        <v>5</v>
      </c>
      <c r="H699" s="15">
        <v>3</v>
      </c>
      <c r="I699" s="15">
        <v>1</v>
      </c>
      <c r="J699" s="15">
        <v>1</v>
      </c>
      <c r="K699" s="15">
        <v>1</v>
      </c>
      <c r="L699" s="16">
        <v>-0.19600000000000001</v>
      </c>
      <c r="M699" t="str">
        <f t="shared" si="169"/>
        <v>N</v>
      </c>
      <c r="N699">
        <v>693</v>
      </c>
      <c r="O699" s="33">
        <f t="shared" si="170"/>
        <v>-0.20699999999999999</v>
      </c>
      <c r="P699" s="34">
        <f t="shared" si="174"/>
        <v>0.8</v>
      </c>
      <c r="Q699" s="34">
        <f t="shared" si="174"/>
        <v>0.4</v>
      </c>
      <c r="R699" s="34">
        <f t="shared" si="174"/>
        <v>0.6</v>
      </c>
      <c r="S699" s="34">
        <f t="shared" si="174"/>
        <v>0.75</v>
      </c>
      <c r="T699" s="34">
        <f t="shared" si="174"/>
        <v>0.65</v>
      </c>
      <c r="U699" s="34">
        <f t="shared" si="174"/>
        <v>0.65</v>
      </c>
      <c r="V699" s="34">
        <f t="shared" si="174"/>
        <v>0.65</v>
      </c>
    </row>
    <row r="700" spans="1:22" hidden="1">
      <c r="A700" s="12">
        <v>6398</v>
      </c>
      <c r="B700" s="14">
        <v>36661</v>
      </c>
      <c r="C700" s="4" t="s">
        <v>48</v>
      </c>
      <c r="D700" s="4">
        <v>40.5</v>
      </c>
      <c r="E700" s="15">
        <v>4</v>
      </c>
      <c r="F700" s="15">
        <v>1</v>
      </c>
      <c r="G700" s="15">
        <v>5</v>
      </c>
      <c r="H700" s="15">
        <v>5</v>
      </c>
      <c r="I700" s="15">
        <v>3</v>
      </c>
      <c r="J700" s="15">
        <v>1</v>
      </c>
      <c r="K700" s="15">
        <v>1</v>
      </c>
      <c r="L700" s="16">
        <v>-0.19800000000000001</v>
      </c>
      <c r="M700" t="str">
        <f t="shared" si="169"/>
        <v>N</v>
      </c>
      <c r="N700">
        <v>694</v>
      </c>
      <c r="O700" s="33">
        <f t="shared" si="170"/>
        <v>-0.20699999999999999</v>
      </c>
      <c r="P700" s="34">
        <f t="shared" si="174"/>
        <v>0.8</v>
      </c>
      <c r="Q700" s="34">
        <f t="shared" si="174"/>
        <v>0.4</v>
      </c>
      <c r="R700" s="34">
        <f t="shared" si="174"/>
        <v>0.6</v>
      </c>
      <c r="S700" s="34">
        <f t="shared" si="174"/>
        <v>0.75</v>
      </c>
      <c r="T700" s="34">
        <f t="shared" si="174"/>
        <v>0.7</v>
      </c>
      <c r="U700" s="34">
        <f t="shared" si="174"/>
        <v>0.7</v>
      </c>
      <c r="V700" s="34">
        <f t="shared" si="174"/>
        <v>0.7</v>
      </c>
    </row>
    <row r="701" spans="1:22" hidden="1">
      <c r="A701" s="12">
        <v>39365</v>
      </c>
      <c r="B701" s="14">
        <v>39549</v>
      </c>
      <c r="C701" s="4" t="s">
        <v>48</v>
      </c>
      <c r="D701" s="4">
        <v>40.5</v>
      </c>
      <c r="E701" s="15">
        <v>3</v>
      </c>
      <c r="F701" s="15">
        <v>1</v>
      </c>
      <c r="G701" s="15">
        <v>5</v>
      </c>
      <c r="H701" s="15">
        <v>3</v>
      </c>
      <c r="I701" s="15">
        <v>5</v>
      </c>
      <c r="J701" s="15">
        <v>1</v>
      </c>
      <c r="K701" s="15">
        <v>5</v>
      </c>
      <c r="L701" s="16">
        <v>-0.19800000000000001</v>
      </c>
      <c r="M701" t="str">
        <f t="shared" si="169"/>
        <v>N</v>
      </c>
      <c r="N701">
        <v>695</v>
      </c>
      <c r="O701" s="33">
        <f t="shared" si="170"/>
        <v>-0.20699999999999999</v>
      </c>
      <c r="P701" s="34">
        <f t="shared" si="174"/>
        <v>0.75</v>
      </c>
      <c r="Q701" s="34">
        <f t="shared" si="174"/>
        <v>0.4</v>
      </c>
      <c r="R701" s="34">
        <f t="shared" si="174"/>
        <v>0.55000000000000004</v>
      </c>
      <c r="S701" s="34">
        <f t="shared" si="174"/>
        <v>0.7</v>
      </c>
      <c r="T701" s="34">
        <f t="shared" si="174"/>
        <v>0.7</v>
      </c>
      <c r="U701" s="34">
        <f t="shared" si="174"/>
        <v>0.7</v>
      </c>
      <c r="V701" s="34">
        <f t="shared" si="174"/>
        <v>0.7</v>
      </c>
    </row>
    <row r="702" spans="1:22" hidden="1">
      <c r="A702" s="12">
        <v>39366</v>
      </c>
      <c r="B702" s="14">
        <v>39777</v>
      </c>
      <c r="C702" s="4" t="s">
        <v>48</v>
      </c>
      <c r="D702" s="4">
        <v>40.5</v>
      </c>
      <c r="E702" s="15">
        <v>3</v>
      </c>
      <c r="F702" s="15">
        <v>1</v>
      </c>
      <c r="G702" s="15">
        <v>3</v>
      </c>
      <c r="H702" s="15">
        <v>5</v>
      </c>
      <c r="I702" s="15">
        <v>5</v>
      </c>
      <c r="J702" s="15">
        <v>1</v>
      </c>
      <c r="K702" s="15">
        <v>5</v>
      </c>
      <c r="L702" s="16">
        <v>-0.19800000000000001</v>
      </c>
      <c r="M702" t="str">
        <f t="shared" si="169"/>
        <v>N</v>
      </c>
      <c r="N702">
        <v>696</v>
      </c>
      <c r="O702" s="33">
        <f t="shared" si="170"/>
        <v>-0.20699999999999999</v>
      </c>
      <c r="P702" s="34">
        <f t="shared" si="174"/>
        <v>0.7</v>
      </c>
      <c r="Q702" s="34">
        <f t="shared" si="174"/>
        <v>0.4</v>
      </c>
      <c r="R702" s="34">
        <f t="shared" si="174"/>
        <v>0.5</v>
      </c>
      <c r="S702" s="34">
        <f t="shared" si="174"/>
        <v>0.65</v>
      </c>
      <c r="T702" s="34">
        <f t="shared" si="174"/>
        <v>0.65</v>
      </c>
      <c r="U702" s="34">
        <f t="shared" si="174"/>
        <v>0.7</v>
      </c>
      <c r="V702" s="34">
        <f t="shared" si="174"/>
        <v>0.65</v>
      </c>
    </row>
    <row r="703" spans="1:22" hidden="1">
      <c r="A703" s="18">
        <v>36870</v>
      </c>
      <c r="B703" s="19">
        <v>36590</v>
      </c>
      <c r="C703" s="4" t="s">
        <v>48</v>
      </c>
      <c r="D703" s="4">
        <v>39.6</v>
      </c>
      <c r="E703" s="15">
        <v>3</v>
      </c>
      <c r="F703" s="15">
        <v>5</v>
      </c>
      <c r="G703" s="15">
        <v>1</v>
      </c>
      <c r="H703" s="15">
        <v>1</v>
      </c>
      <c r="I703" s="15">
        <v>1</v>
      </c>
      <c r="J703" s="15">
        <v>5</v>
      </c>
      <c r="K703" s="15">
        <v>1</v>
      </c>
      <c r="L703" s="16">
        <v>-0.2</v>
      </c>
      <c r="M703" t="str">
        <f t="shared" si="169"/>
        <v>N</v>
      </c>
      <c r="N703">
        <v>697</v>
      </c>
      <c r="O703" s="33">
        <f t="shared" si="170"/>
        <v>-0.20699999999999999</v>
      </c>
      <c r="P703" s="34">
        <f t="shared" si="174"/>
        <v>0.65</v>
      </c>
      <c r="Q703" s="34">
        <f t="shared" si="174"/>
        <v>0.45</v>
      </c>
      <c r="R703" s="34">
        <f t="shared" si="174"/>
        <v>0.5</v>
      </c>
      <c r="S703" s="34">
        <f t="shared" si="174"/>
        <v>0.65</v>
      </c>
      <c r="T703" s="34">
        <f t="shared" si="174"/>
        <v>0.6</v>
      </c>
      <c r="U703" s="34">
        <f t="shared" si="174"/>
        <v>0.75</v>
      </c>
      <c r="V703" s="34">
        <f t="shared" si="174"/>
        <v>0.6</v>
      </c>
    </row>
    <row r="704" spans="1:22" hidden="1">
      <c r="A704" s="12">
        <v>17008</v>
      </c>
      <c r="B704" s="14">
        <v>36623</v>
      </c>
      <c r="C704" s="4" t="s">
        <v>48</v>
      </c>
      <c r="D704" s="4">
        <v>3.01</v>
      </c>
      <c r="E704" s="15">
        <v>4</v>
      </c>
      <c r="F704" s="15">
        <v>1</v>
      </c>
      <c r="G704" s="15">
        <v>5</v>
      </c>
      <c r="H704" s="15">
        <v>5</v>
      </c>
      <c r="I704" s="15">
        <v>1</v>
      </c>
      <c r="J704" s="15">
        <v>1</v>
      </c>
      <c r="K704" s="15">
        <v>1</v>
      </c>
      <c r="L704" s="16">
        <v>-0.20300000000000001</v>
      </c>
      <c r="M704" t="str">
        <f t="shared" si="169"/>
        <v>N</v>
      </c>
      <c r="N704">
        <v>698</v>
      </c>
      <c r="O704" s="33">
        <f t="shared" si="170"/>
        <v>-0.20699999999999999</v>
      </c>
      <c r="P704" s="34">
        <f t="shared" si="174"/>
        <v>0.65</v>
      </c>
      <c r="Q704" s="34">
        <f t="shared" si="174"/>
        <v>0.45</v>
      </c>
      <c r="R704" s="34">
        <f t="shared" si="174"/>
        <v>0.5</v>
      </c>
      <c r="S704" s="34">
        <f t="shared" si="174"/>
        <v>0.65</v>
      </c>
      <c r="T704" s="34">
        <f t="shared" si="174"/>
        <v>0.6</v>
      </c>
      <c r="U704" s="34">
        <f t="shared" si="174"/>
        <v>0.75</v>
      </c>
      <c r="V704" s="34">
        <f t="shared" si="174"/>
        <v>0.65</v>
      </c>
    </row>
    <row r="705" spans="1:22" hidden="1">
      <c r="A705" s="12">
        <v>7049</v>
      </c>
      <c r="B705" s="14">
        <v>37561</v>
      </c>
      <c r="C705" s="4" t="s">
        <v>44</v>
      </c>
      <c r="D705" s="4">
        <v>186</v>
      </c>
      <c r="E705" s="15">
        <v>4</v>
      </c>
      <c r="F705" s="15">
        <v>5</v>
      </c>
      <c r="G705" s="15">
        <v>1</v>
      </c>
      <c r="H705" s="15">
        <v>3</v>
      </c>
      <c r="I705" s="15">
        <v>5</v>
      </c>
      <c r="J705" s="15">
        <v>3</v>
      </c>
      <c r="K705" s="15">
        <v>3</v>
      </c>
      <c r="L705" s="16">
        <v>-0.20399999999999999</v>
      </c>
      <c r="M705" t="str">
        <f t="shared" si="169"/>
        <v>N</v>
      </c>
      <c r="N705">
        <v>699</v>
      </c>
      <c r="O705" s="33">
        <f t="shared" si="170"/>
        <v>-0.20699999999999999</v>
      </c>
      <c r="P705" s="34">
        <f t="shared" si="174"/>
        <v>0.6</v>
      </c>
      <c r="Q705" s="34">
        <f t="shared" si="174"/>
        <v>0.45</v>
      </c>
      <c r="R705" s="34">
        <f t="shared" si="174"/>
        <v>0.5</v>
      </c>
      <c r="S705" s="34">
        <f t="shared" si="174"/>
        <v>0.65</v>
      </c>
      <c r="T705" s="34">
        <f t="shared" si="174"/>
        <v>0.6</v>
      </c>
      <c r="U705" s="34">
        <f t="shared" si="174"/>
        <v>0.75</v>
      </c>
      <c r="V705" s="34">
        <f t="shared" si="174"/>
        <v>0.65</v>
      </c>
    </row>
    <row r="706" spans="1:22">
      <c r="A706" s="12">
        <v>7050</v>
      </c>
      <c r="B706" s="14">
        <v>38264</v>
      </c>
      <c r="C706" s="4" t="s">
        <v>44</v>
      </c>
      <c r="D706" s="4">
        <v>186</v>
      </c>
      <c r="E706" s="15">
        <v>5</v>
      </c>
      <c r="F706" s="15">
        <v>5</v>
      </c>
      <c r="G706" s="15">
        <v>3</v>
      </c>
      <c r="H706" s="15">
        <v>1</v>
      </c>
      <c r="I706" s="15">
        <v>5</v>
      </c>
      <c r="J706" s="15">
        <v>5</v>
      </c>
      <c r="K706" s="15">
        <v>5</v>
      </c>
      <c r="L706" s="16">
        <v>-0.20399999999999999</v>
      </c>
      <c r="M706" t="str">
        <f t="shared" si="169"/>
        <v>Y</v>
      </c>
      <c r="N706">
        <v>700</v>
      </c>
      <c r="O706" s="33">
        <f t="shared" si="170"/>
        <v>-0.20699999999999999</v>
      </c>
      <c r="P706" s="34">
        <f t="shared" si="174"/>
        <v>0.55000000000000004</v>
      </c>
      <c r="Q706" s="34">
        <f t="shared" si="174"/>
        <v>0.4</v>
      </c>
      <c r="R706" s="34">
        <f t="shared" si="174"/>
        <v>0.5</v>
      </c>
      <c r="S706" s="34">
        <f t="shared" si="174"/>
        <v>0.6</v>
      </c>
      <c r="T706" s="34">
        <f t="shared" si="174"/>
        <v>0.55000000000000004</v>
      </c>
      <c r="U706" s="34">
        <f t="shared" si="174"/>
        <v>0.7</v>
      </c>
      <c r="V706" s="34">
        <f t="shared" si="174"/>
        <v>0.6</v>
      </c>
    </row>
    <row r="707" spans="1:22" hidden="1">
      <c r="A707" s="12">
        <v>39217</v>
      </c>
      <c r="B707" s="14">
        <v>39748</v>
      </c>
      <c r="C707" s="4" t="s">
        <v>44</v>
      </c>
      <c r="D707" s="4">
        <v>186</v>
      </c>
      <c r="E707" s="15">
        <v>3</v>
      </c>
      <c r="F707" s="15">
        <v>1</v>
      </c>
      <c r="G707" s="15">
        <v>3</v>
      </c>
      <c r="H707" s="15">
        <v>5</v>
      </c>
      <c r="I707" s="15">
        <v>5</v>
      </c>
      <c r="J707" s="15">
        <v>5</v>
      </c>
      <c r="K707" s="15">
        <v>5</v>
      </c>
      <c r="L707" s="16">
        <v>-0.20399999999999999</v>
      </c>
      <c r="M707" t="str">
        <f t="shared" si="169"/>
        <v>N</v>
      </c>
      <c r="N707">
        <v>701</v>
      </c>
      <c r="O707" s="33">
        <f t="shared" si="170"/>
        <v>-0.20699999999999999</v>
      </c>
      <c r="P707" s="34">
        <f t="shared" si="174"/>
        <v>0.5</v>
      </c>
      <c r="Q707" s="34">
        <f t="shared" si="174"/>
        <v>0.35</v>
      </c>
      <c r="R707" s="34">
        <f t="shared" si="174"/>
        <v>0.45</v>
      </c>
      <c r="S707" s="34">
        <f t="shared" si="174"/>
        <v>0.6</v>
      </c>
      <c r="T707" s="34">
        <f t="shared" si="174"/>
        <v>0.5</v>
      </c>
      <c r="U707" s="34">
        <f t="shared" si="174"/>
        <v>0.65</v>
      </c>
      <c r="V707" s="34">
        <f t="shared" si="174"/>
        <v>0.6</v>
      </c>
    </row>
    <row r="708" spans="1:22" hidden="1">
      <c r="A708" s="12">
        <v>6452</v>
      </c>
      <c r="B708" s="14">
        <v>36812</v>
      </c>
      <c r="C708" s="4" t="s">
        <v>46</v>
      </c>
      <c r="D708" s="4">
        <v>30.3</v>
      </c>
      <c r="E708" s="15">
        <v>3</v>
      </c>
      <c r="F708" s="15">
        <v>1</v>
      </c>
      <c r="G708" s="15">
        <v>1</v>
      </c>
      <c r="H708" s="15">
        <v>1</v>
      </c>
      <c r="I708" s="15">
        <v>5</v>
      </c>
      <c r="J708" s="15">
        <v>5</v>
      </c>
      <c r="K708" s="15">
        <v>3</v>
      </c>
      <c r="L708" s="16">
        <v>-0.20699999999999999</v>
      </c>
      <c r="M708" t="str">
        <f t="shared" si="169"/>
        <v>N</v>
      </c>
      <c r="N708">
        <v>702</v>
      </c>
      <c r="O708" s="33">
        <f t="shared" si="170"/>
        <v>-0.20699999999999999</v>
      </c>
      <c r="P708" s="34">
        <f t="shared" si="174"/>
        <v>0.45</v>
      </c>
      <c r="Q708" s="34">
        <f t="shared" si="174"/>
        <v>0.35</v>
      </c>
      <c r="R708" s="34">
        <f t="shared" si="174"/>
        <v>0.45</v>
      </c>
      <c r="S708" s="34">
        <f t="shared" si="174"/>
        <v>0.6</v>
      </c>
      <c r="T708" s="34">
        <f t="shared" si="174"/>
        <v>0.45</v>
      </c>
      <c r="U708" s="34">
        <f t="shared" si="174"/>
        <v>0.6</v>
      </c>
      <c r="V708" s="34">
        <f t="shared" si="174"/>
        <v>0.55000000000000004</v>
      </c>
    </row>
    <row r="709" spans="1:22" hidden="1">
      <c r="A709" s="12">
        <v>6453</v>
      </c>
      <c r="B709" s="14">
        <v>37179</v>
      </c>
      <c r="C709" s="4" t="s">
        <v>46</v>
      </c>
      <c r="D709" s="4">
        <v>30.3</v>
      </c>
      <c r="E709" s="15">
        <v>4</v>
      </c>
      <c r="F709" s="15">
        <v>3</v>
      </c>
      <c r="G709" s="15">
        <v>1</v>
      </c>
      <c r="H709" s="15">
        <v>5</v>
      </c>
      <c r="I709" s="15">
        <v>5</v>
      </c>
      <c r="J709" s="15">
        <v>5</v>
      </c>
      <c r="K709" s="15">
        <v>5</v>
      </c>
      <c r="L709" s="16">
        <v>-0.20699999999999999</v>
      </c>
      <c r="M709" t="str">
        <f t="shared" si="169"/>
        <v>N</v>
      </c>
      <c r="N709">
        <v>703</v>
      </c>
      <c r="O709" s="33">
        <f t="shared" si="170"/>
        <v>-0.20699999999999999</v>
      </c>
      <c r="P709" s="34">
        <f t="shared" si="174"/>
        <v>0.4</v>
      </c>
      <c r="Q709" s="34">
        <f t="shared" si="174"/>
        <v>0.35</v>
      </c>
      <c r="R709" s="34">
        <f t="shared" si="174"/>
        <v>0.45</v>
      </c>
      <c r="S709" s="34">
        <f t="shared" si="174"/>
        <v>0.6</v>
      </c>
      <c r="T709" s="34">
        <f t="shared" si="174"/>
        <v>0.4</v>
      </c>
      <c r="U709" s="34">
        <f t="shared" si="174"/>
        <v>0.55000000000000004</v>
      </c>
      <c r="V709" s="34">
        <f t="shared" si="174"/>
        <v>0.5</v>
      </c>
    </row>
    <row r="710" spans="1:22" hidden="1">
      <c r="A710" s="12">
        <v>6454</v>
      </c>
      <c r="B710" s="14">
        <v>37371</v>
      </c>
      <c r="C710" s="4" t="s">
        <v>46</v>
      </c>
      <c r="D710" s="4">
        <v>30.3</v>
      </c>
      <c r="E710" s="15">
        <v>3</v>
      </c>
      <c r="F710" s="15">
        <v>1</v>
      </c>
      <c r="G710" s="15">
        <v>3</v>
      </c>
      <c r="H710" s="15">
        <v>5</v>
      </c>
      <c r="I710" s="15">
        <v>3</v>
      </c>
      <c r="J710" s="15">
        <v>5</v>
      </c>
      <c r="K710" s="15">
        <v>5</v>
      </c>
      <c r="L710" s="16">
        <v>-0.20699999999999999</v>
      </c>
      <c r="M710" t="str">
        <f t="shared" si="169"/>
        <v>N</v>
      </c>
      <c r="N710">
        <v>704</v>
      </c>
      <c r="O710" s="33">
        <f t="shared" si="170"/>
        <v>-0.20799999999999999</v>
      </c>
      <c r="P710" s="34">
        <f t="shared" si="174"/>
        <v>0.35</v>
      </c>
      <c r="Q710" s="34">
        <f t="shared" si="174"/>
        <v>0.3</v>
      </c>
      <c r="R710" s="34">
        <f t="shared" si="174"/>
        <v>0.45</v>
      </c>
      <c r="S710" s="34">
        <f t="shared" si="174"/>
        <v>0.55000000000000004</v>
      </c>
      <c r="T710" s="34">
        <f t="shared" si="174"/>
        <v>0.35</v>
      </c>
      <c r="U710" s="34">
        <f t="shared" si="174"/>
        <v>0.5</v>
      </c>
      <c r="V710" s="34">
        <f t="shared" si="174"/>
        <v>0.45</v>
      </c>
    </row>
    <row r="711" spans="1:22" hidden="1">
      <c r="A711" s="12">
        <v>6455</v>
      </c>
      <c r="B711" s="14">
        <v>39021</v>
      </c>
      <c r="C711" s="4" t="s">
        <v>46</v>
      </c>
      <c r="D711" s="4">
        <v>30.3</v>
      </c>
      <c r="E711" s="15">
        <v>3</v>
      </c>
      <c r="F711" s="15">
        <v>1</v>
      </c>
      <c r="G711" s="15">
        <v>1</v>
      </c>
      <c r="H711" s="15">
        <v>5</v>
      </c>
      <c r="I711" s="15">
        <v>3</v>
      </c>
      <c r="J711" s="15">
        <v>5</v>
      </c>
      <c r="K711" s="15">
        <v>5</v>
      </c>
      <c r="L711" s="16">
        <v>-0.20699999999999999</v>
      </c>
      <c r="M711" t="str">
        <f t="shared" ref="M711:M774" si="175">IF(MOD(N711,20)=0,"Y","N")</f>
        <v>N</v>
      </c>
      <c r="N711">
        <v>705</v>
      </c>
      <c r="O711" s="33">
        <f t="shared" ref="O711:O774" si="176">MEDIAN(L711:L730)</f>
        <v>-0.20899999999999999</v>
      </c>
      <c r="P711" s="34">
        <f t="shared" ref="P711:V726" si="177">COUNTIF(E711:E730,"&gt;"&amp;$O$2)/COUNT(E711:E730)</f>
        <v>0.3</v>
      </c>
      <c r="Q711" s="34">
        <f t="shared" si="177"/>
        <v>0.35</v>
      </c>
      <c r="R711" s="34">
        <f t="shared" si="177"/>
        <v>0.45</v>
      </c>
      <c r="S711" s="34">
        <f t="shared" si="177"/>
        <v>0.55000000000000004</v>
      </c>
      <c r="T711" s="34">
        <f t="shared" si="177"/>
        <v>0.3</v>
      </c>
      <c r="U711" s="34">
        <f t="shared" si="177"/>
        <v>0.5</v>
      </c>
      <c r="V711" s="34">
        <f t="shared" si="177"/>
        <v>0.45</v>
      </c>
    </row>
    <row r="712" spans="1:22" hidden="1">
      <c r="A712" s="12">
        <v>6456</v>
      </c>
      <c r="B712" s="14">
        <v>39225</v>
      </c>
      <c r="C712" s="4" t="s">
        <v>46</v>
      </c>
      <c r="D712" s="4">
        <v>30.3</v>
      </c>
      <c r="E712" s="15">
        <v>3</v>
      </c>
      <c r="F712" s="15">
        <v>1</v>
      </c>
      <c r="G712" s="15">
        <v>5</v>
      </c>
      <c r="H712" s="15">
        <v>5</v>
      </c>
      <c r="I712" s="15">
        <v>1</v>
      </c>
      <c r="J712" s="15">
        <v>1</v>
      </c>
      <c r="K712" s="15">
        <v>3</v>
      </c>
      <c r="L712" s="16">
        <v>-0.20699999999999999</v>
      </c>
      <c r="M712" t="str">
        <f t="shared" si="175"/>
        <v>N</v>
      </c>
      <c r="N712">
        <v>706</v>
      </c>
      <c r="O712" s="33">
        <f t="shared" si="176"/>
        <v>-0.20899999999999999</v>
      </c>
      <c r="P712" s="34">
        <f t="shared" si="177"/>
        <v>0.25</v>
      </c>
      <c r="Q712" s="34">
        <f t="shared" si="177"/>
        <v>0.35</v>
      </c>
      <c r="R712" s="34">
        <f t="shared" si="177"/>
        <v>0.5</v>
      </c>
      <c r="S712" s="34">
        <f t="shared" si="177"/>
        <v>0.55000000000000004</v>
      </c>
      <c r="T712" s="34">
        <f t="shared" si="177"/>
        <v>0.3</v>
      </c>
      <c r="U712" s="34">
        <f t="shared" si="177"/>
        <v>0.45</v>
      </c>
      <c r="V712" s="34">
        <f t="shared" si="177"/>
        <v>0.45</v>
      </c>
    </row>
    <row r="713" spans="1:22" hidden="1">
      <c r="A713" s="12">
        <v>39276</v>
      </c>
      <c r="B713" s="14">
        <v>39736</v>
      </c>
      <c r="C713" s="4" t="s">
        <v>46</v>
      </c>
      <c r="D713" s="4">
        <v>30.3</v>
      </c>
      <c r="E713" s="15">
        <v>3</v>
      </c>
      <c r="F713" s="15">
        <v>1</v>
      </c>
      <c r="G713" s="15">
        <v>3</v>
      </c>
      <c r="H713" s="15">
        <v>5</v>
      </c>
      <c r="I713" s="15">
        <v>5</v>
      </c>
      <c r="J713" s="15">
        <v>5</v>
      </c>
      <c r="K713" s="15">
        <v>5</v>
      </c>
      <c r="L713" s="16">
        <v>-0.20699999999999999</v>
      </c>
      <c r="M713" t="str">
        <f t="shared" si="175"/>
        <v>N</v>
      </c>
      <c r="N713">
        <v>707</v>
      </c>
      <c r="O713" s="33">
        <f t="shared" si="176"/>
        <v>-0.20899999999999999</v>
      </c>
      <c r="P713" s="34">
        <f t="shared" si="177"/>
        <v>0.25</v>
      </c>
      <c r="Q713" s="34">
        <f t="shared" si="177"/>
        <v>0.35</v>
      </c>
      <c r="R713" s="34">
        <f t="shared" si="177"/>
        <v>0.5</v>
      </c>
      <c r="S713" s="34">
        <f t="shared" si="177"/>
        <v>0.55000000000000004</v>
      </c>
      <c r="T713" s="34">
        <f t="shared" si="177"/>
        <v>0.3</v>
      </c>
      <c r="U713" s="34">
        <f t="shared" si="177"/>
        <v>0.45</v>
      </c>
      <c r="V713" s="34">
        <f t="shared" si="177"/>
        <v>0.45</v>
      </c>
    </row>
    <row r="714" spans="1:22" hidden="1">
      <c r="A714" s="12">
        <v>6457</v>
      </c>
      <c r="B714" s="14">
        <v>38874</v>
      </c>
      <c r="C714" s="4" t="s">
        <v>48</v>
      </c>
      <c r="D714" s="4">
        <v>56.4</v>
      </c>
      <c r="E714" s="15">
        <v>2</v>
      </c>
      <c r="F714" s="15">
        <v>1</v>
      </c>
      <c r="G714" s="15">
        <v>1</v>
      </c>
      <c r="H714" s="15">
        <v>3</v>
      </c>
      <c r="I714" s="15">
        <v>1</v>
      </c>
      <c r="J714" s="15">
        <v>1</v>
      </c>
      <c r="K714" s="15">
        <v>3</v>
      </c>
      <c r="L714" s="16">
        <v>-0.20699999999999999</v>
      </c>
      <c r="M714" t="str">
        <f t="shared" si="175"/>
        <v>N</v>
      </c>
      <c r="N714">
        <v>708</v>
      </c>
      <c r="O714" s="33">
        <f t="shared" si="176"/>
        <v>-0.20899999999999999</v>
      </c>
      <c r="P714" s="34">
        <f t="shared" si="177"/>
        <v>0.2</v>
      </c>
      <c r="Q714" s="34">
        <f t="shared" si="177"/>
        <v>0.35</v>
      </c>
      <c r="R714" s="34">
        <f t="shared" si="177"/>
        <v>0.45</v>
      </c>
      <c r="S714" s="34">
        <f t="shared" si="177"/>
        <v>0.5</v>
      </c>
      <c r="T714" s="34">
        <f t="shared" si="177"/>
        <v>0.25</v>
      </c>
      <c r="U714" s="34">
        <f t="shared" si="177"/>
        <v>0.4</v>
      </c>
      <c r="V714" s="34">
        <f t="shared" si="177"/>
        <v>0.4</v>
      </c>
    </row>
    <row r="715" spans="1:22" hidden="1">
      <c r="A715" s="12">
        <v>6458</v>
      </c>
      <c r="B715" s="14">
        <v>39065</v>
      </c>
      <c r="C715" s="4" t="s">
        <v>48</v>
      </c>
      <c r="D715" s="4">
        <v>56.4</v>
      </c>
      <c r="E715" s="15">
        <v>2</v>
      </c>
      <c r="F715" s="15">
        <v>5</v>
      </c>
      <c r="G715" s="15">
        <v>3</v>
      </c>
      <c r="H715" s="15">
        <v>3</v>
      </c>
      <c r="I715" s="15">
        <v>1</v>
      </c>
      <c r="J715" s="15">
        <v>5</v>
      </c>
      <c r="K715" s="15">
        <v>1</v>
      </c>
      <c r="L715" s="16">
        <v>-0.20699999999999999</v>
      </c>
      <c r="M715" t="str">
        <f t="shared" si="175"/>
        <v>N</v>
      </c>
      <c r="N715">
        <v>709</v>
      </c>
      <c r="O715" s="33">
        <f t="shared" si="176"/>
        <v>-0.20899999999999999</v>
      </c>
      <c r="P715" s="34">
        <f t="shared" si="177"/>
        <v>0.25</v>
      </c>
      <c r="Q715" s="34">
        <f t="shared" si="177"/>
        <v>0.4</v>
      </c>
      <c r="R715" s="34">
        <f t="shared" si="177"/>
        <v>0.5</v>
      </c>
      <c r="S715" s="34">
        <f t="shared" si="177"/>
        <v>0.5</v>
      </c>
      <c r="T715" s="34">
        <f t="shared" si="177"/>
        <v>0.25</v>
      </c>
      <c r="U715" s="34">
        <f t="shared" si="177"/>
        <v>0.4</v>
      </c>
      <c r="V715" s="34">
        <f t="shared" si="177"/>
        <v>0.35</v>
      </c>
    </row>
    <row r="716" spans="1:22" hidden="1">
      <c r="A716" s="12">
        <v>6459</v>
      </c>
      <c r="B716" s="14">
        <v>39203</v>
      </c>
      <c r="C716" s="4" t="s">
        <v>48</v>
      </c>
      <c r="D716" s="4">
        <v>56.4</v>
      </c>
      <c r="E716" s="15">
        <v>1</v>
      </c>
      <c r="F716" s="15">
        <v>3</v>
      </c>
      <c r="G716" s="15">
        <v>1</v>
      </c>
      <c r="H716" s="15">
        <v>1</v>
      </c>
      <c r="I716" s="15">
        <v>1</v>
      </c>
      <c r="J716" s="15">
        <v>5</v>
      </c>
      <c r="K716" s="15">
        <v>1</v>
      </c>
      <c r="L716" s="16">
        <v>-0.20699999999999999</v>
      </c>
      <c r="M716" t="str">
        <f t="shared" si="175"/>
        <v>N</v>
      </c>
      <c r="N716">
        <v>710</v>
      </c>
      <c r="O716" s="33">
        <f t="shared" si="176"/>
        <v>-0.20899999999999999</v>
      </c>
      <c r="P716" s="34">
        <f t="shared" si="177"/>
        <v>0.3</v>
      </c>
      <c r="Q716" s="34">
        <f t="shared" si="177"/>
        <v>0.4</v>
      </c>
      <c r="R716" s="34">
        <f t="shared" si="177"/>
        <v>0.5</v>
      </c>
      <c r="S716" s="34">
        <f t="shared" si="177"/>
        <v>0.5</v>
      </c>
      <c r="T716" s="34">
        <f t="shared" si="177"/>
        <v>0.25</v>
      </c>
      <c r="U716" s="34">
        <f t="shared" si="177"/>
        <v>0.4</v>
      </c>
      <c r="V716" s="34">
        <f t="shared" si="177"/>
        <v>0.35</v>
      </c>
    </row>
    <row r="717" spans="1:22" hidden="1">
      <c r="A717" s="12">
        <v>6460</v>
      </c>
      <c r="B717" s="14">
        <v>39357</v>
      </c>
      <c r="C717" s="4" t="s">
        <v>48</v>
      </c>
      <c r="D717" s="4">
        <v>56.4</v>
      </c>
      <c r="E717" s="15">
        <v>4</v>
      </c>
      <c r="F717" s="15">
        <v>1</v>
      </c>
      <c r="G717" s="15">
        <v>3</v>
      </c>
      <c r="H717" s="15">
        <v>3</v>
      </c>
      <c r="I717" s="15">
        <v>5</v>
      </c>
      <c r="J717" s="15">
        <v>5</v>
      </c>
      <c r="K717" s="15">
        <v>5</v>
      </c>
      <c r="L717" s="16">
        <v>-0.20699999999999999</v>
      </c>
      <c r="M717" t="str">
        <f t="shared" si="175"/>
        <v>N</v>
      </c>
      <c r="N717">
        <v>711</v>
      </c>
      <c r="O717" s="33">
        <f t="shared" si="176"/>
        <v>-0.20899999999999999</v>
      </c>
      <c r="P717" s="34">
        <f t="shared" si="177"/>
        <v>0.35</v>
      </c>
      <c r="Q717" s="34">
        <f t="shared" si="177"/>
        <v>0.35</v>
      </c>
      <c r="R717" s="34">
        <f t="shared" si="177"/>
        <v>0.55000000000000004</v>
      </c>
      <c r="S717" s="34">
        <f t="shared" si="177"/>
        <v>0.55000000000000004</v>
      </c>
      <c r="T717" s="34">
        <f t="shared" si="177"/>
        <v>0.25</v>
      </c>
      <c r="U717" s="34">
        <f t="shared" si="177"/>
        <v>0.35</v>
      </c>
      <c r="V717" s="34">
        <f t="shared" si="177"/>
        <v>0.35</v>
      </c>
    </row>
    <row r="718" spans="1:22" hidden="1">
      <c r="A718" s="12">
        <v>39393</v>
      </c>
      <c r="B718" s="14">
        <v>39547</v>
      </c>
      <c r="C718" s="4" t="s">
        <v>48</v>
      </c>
      <c r="D718" s="4">
        <v>56.4</v>
      </c>
      <c r="E718" s="15">
        <v>1</v>
      </c>
      <c r="F718" s="15">
        <v>3</v>
      </c>
      <c r="G718" s="15">
        <v>1</v>
      </c>
      <c r="H718" s="15">
        <v>1</v>
      </c>
      <c r="I718" s="15">
        <v>5</v>
      </c>
      <c r="J718" s="15">
        <v>3</v>
      </c>
      <c r="K718" s="15">
        <v>1</v>
      </c>
      <c r="L718" s="16">
        <v>-0.20699999999999999</v>
      </c>
      <c r="M718" t="str">
        <f t="shared" si="175"/>
        <v>N</v>
      </c>
      <c r="N718">
        <v>712</v>
      </c>
      <c r="O718" s="33">
        <f t="shared" si="176"/>
        <v>-0.20899999999999999</v>
      </c>
      <c r="P718" s="34">
        <f t="shared" si="177"/>
        <v>0.35</v>
      </c>
      <c r="Q718" s="34">
        <f t="shared" si="177"/>
        <v>0.35</v>
      </c>
      <c r="R718" s="34">
        <f t="shared" si="177"/>
        <v>0.55000000000000004</v>
      </c>
      <c r="S718" s="34">
        <f t="shared" si="177"/>
        <v>0.55000000000000004</v>
      </c>
      <c r="T718" s="34">
        <f t="shared" si="177"/>
        <v>0.2</v>
      </c>
      <c r="U718" s="34">
        <f t="shared" si="177"/>
        <v>0.3</v>
      </c>
      <c r="V718" s="34">
        <f t="shared" si="177"/>
        <v>0.35</v>
      </c>
    </row>
    <row r="719" spans="1:22" hidden="1">
      <c r="A719" s="12">
        <v>39394</v>
      </c>
      <c r="B719" s="14">
        <v>39755</v>
      </c>
      <c r="C719" s="4" t="s">
        <v>48</v>
      </c>
      <c r="D719" s="4">
        <v>56.4</v>
      </c>
      <c r="E719" s="15">
        <v>5</v>
      </c>
      <c r="F719" s="15">
        <v>3</v>
      </c>
      <c r="G719" s="15">
        <v>3</v>
      </c>
      <c r="H719" s="15">
        <v>5</v>
      </c>
      <c r="I719" s="15">
        <v>5</v>
      </c>
      <c r="J719" s="15">
        <v>5</v>
      </c>
      <c r="K719" s="15">
        <v>5</v>
      </c>
      <c r="L719" s="16">
        <v>-0.20699999999999999</v>
      </c>
      <c r="M719" t="str">
        <f t="shared" si="175"/>
        <v>N</v>
      </c>
      <c r="N719">
        <v>713</v>
      </c>
      <c r="O719" s="33">
        <f t="shared" si="176"/>
        <v>-0.20899999999999999</v>
      </c>
      <c r="P719" s="34">
        <f t="shared" si="177"/>
        <v>0.35</v>
      </c>
      <c r="Q719" s="34">
        <f t="shared" si="177"/>
        <v>0.3</v>
      </c>
      <c r="R719" s="34">
        <f t="shared" si="177"/>
        <v>0.6</v>
      </c>
      <c r="S719" s="34">
        <f t="shared" si="177"/>
        <v>0.55000000000000004</v>
      </c>
      <c r="T719" s="34">
        <f t="shared" si="177"/>
        <v>0.15</v>
      </c>
      <c r="U719" s="34">
        <f t="shared" si="177"/>
        <v>0.25</v>
      </c>
      <c r="V719" s="34">
        <f t="shared" si="177"/>
        <v>0.35</v>
      </c>
    </row>
    <row r="720" spans="1:22" hidden="1">
      <c r="A720" s="18">
        <v>11048</v>
      </c>
      <c r="B720" s="19">
        <v>37114</v>
      </c>
      <c r="C720" s="4" t="s">
        <v>44</v>
      </c>
      <c r="D720" s="4">
        <v>3.82</v>
      </c>
      <c r="E720" s="15">
        <v>1</v>
      </c>
      <c r="F720" s="15">
        <v>1</v>
      </c>
      <c r="G720" s="15">
        <v>1</v>
      </c>
      <c r="H720" s="15">
        <v>1</v>
      </c>
      <c r="I720" s="15">
        <v>3</v>
      </c>
      <c r="J720" s="15">
        <v>1</v>
      </c>
      <c r="K720" s="15">
        <v>1</v>
      </c>
      <c r="L720" s="16">
        <v>-0.20899999999999999</v>
      </c>
      <c r="M720" t="str">
        <f t="shared" si="175"/>
        <v>N</v>
      </c>
      <c r="N720">
        <v>714</v>
      </c>
      <c r="O720" s="33">
        <f t="shared" si="176"/>
        <v>-0.20899999999999999</v>
      </c>
      <c r="P720" s="34">
        <f t="shared" si="177"/>
        <v>0.35</v>
      </c>
      <c r="Q720" s="34">
        <f t="shared" si="177"/>
        <v>0.3</v>
      </c>
      <c r="R720" s="34">
        <f t="shared" si="177"/>
        <v>0.6</v>
      </c>
      <c r="S720" s="34">
        <f t="shared" si="177"/>
        <v>0.55000000000000004</v>
      </c>
      <c r="T720" s="34">
        <f t="shared" si="177"/>
        <v>0.1</v>
      </c>
      <c r="U720" s="34">
        <f t="shared" si="177"/>
        <v>0.2</v>
      </c>
      <c r="V720" s="34">
        <f t="shared" si="177"/>
        <v>0.3</v>
      </c>
    </row>
    <row r="721" spans="1:22" hidden="1">
      <c r="A721" s="12">
        <v>16018</v>
      </c>
      <c r="B721" s="14">
        <v>36644</v>
      </c>
      <c r="C721" s="4" t="s">
        <v>48</v>
      </c>
      <c r="D721" s="4">
        <v>1.78</v>
      </c>
      <c r="E721" s="15">
        <v>1</v>
      </c>
      <c r="F721" s="15">
        <v>1</v>
      </c>
      <c r="G721" s="15">
        <v>1</v>
      </c>
      <c r="H721" s="15">
        <v>1</v>
      </c>
      <c r="I721" s="15">
        <v>1</v>
      </c>
      <c r="J721" s="15">
        <v>1</v>
      </c>
      <c r="K721" s="15">
        <v>1</v>
      </c>
      <c r="L721" s="16">
        <v>-0.20899999999999999</v>
      </c>
      <c r="M721" t="str">
        <f t="shared" si="175"/>
        <v>N</v>
      </c>
      <c r="N721">
        <v>715</v>
      </c>
      <c r="O721" s="33">
        <f t="shared" si="176"/>
        <v>-0.20949999999999999</v>
      </c>
      <c r="P721" s="34">
        <f t="shared" si="177"/>
        <v>0.35</v>
      </c>
      <c r="Q721" s="34">
        <f t="shared" si="177"/>
        <v>0.3</v>
      </c>
      <c r="R721" s="34">
        <f t="shared" si="177"/>
        <v>0.6</v>
      </c>
      <c r="S721" s="34">
        <f t="shared" si="177"/>
        <v>0.55000000000000004</v>
      </c>
      <c r="T721" s="34">
        <f t="shared" si="177"/>
        <v>0.05</v>
      </c>
      <c r="U721" s="34">
        <f t="shared" si="177"/>
        <v>0.2</v>
      </c>
      <c r="V721" s="34">
        <f t="shared" si="177"/>
        <v>0.3</v>
      </c>
    </row>
    <row r="722" spans="1:22" hidden="1">
      <c r="A722" s="12">
        <v>16020</v>
      </c>
      <c r="B722" s="14">
        <v>37376</v>
      </c>
      <c r="C722" s="4" t="s">
        <v>48</v>
      </c>
      <c r="D722" s="4">
        <v>1.78</v>
      </c>
      <c r="E722" s="15">
        <v>2</v>
      </c>
      <c r="F722" s="15">
        <v>5</v>
      </c>
      <c r="G722" s="15">
        <v>3</v>
      </c>
      <c r="H722" s="15">
        <v>3</v>
      </c>
      <c r="I722" s="15">
        <v>1</v>
      </c>
      <c r="J722" s="15">
        <v>3</v>
      </c>
      <c r="K722" s="15">
        <v>1</v>
      </c>
      <c r="L722" s="16">
        <v>-0.20899999999999999</v>
      </c>
      <c r="M722" t="str">
        <f t="shared" si="175"/>
        <v>N</v>
      </c>
      <c r="N722">
        <v>716</v>
      </c>
      <c r="O722" s="33">
        <f t="shared" si="176"/>
        <v>-0.21299999999999999</v>
      </c>
      <c r="P722" s="34">
        <f t="shared" si="177"/>
        <v>0.4</v>
      </c>
      <c r="Q722" s="34">
        <f t="shared" si="177"/>
        <v>0.35</v>
      </c>
      <c r="R722" s="34">
        <f t="shared" si="177"/>
        <v>0.65</v>
      </c>
      <c r="S722" s="34">
        <f t="shared" si="177"/>
        <v>0.6</v>
      </c>
      <c r="T722" s="34">
        <f t="shared" si="177"/>
        <v>0.05</v>
      </c>
      <c r="U722" s="34">
        <f t="shared" si="177"/>
        <v>0.2</v>
      </c>
      <c r="V722" s="34">
        <f t="shared" si="177"/>
        <v>0.3</v>
      </c>
    </row>
    <row r="723" spans="1:22" hidden="1">
      <c r="A723" s="12">
        <v>16022</v>
      </c>
      <c r="B723" s="14">
        <v>39191</v>
      </c>
      <c r="C723" s="4" t="s">
        <v>48</v>
      </c>
      <c r="D723" s="4">
        <v>1.78</v>
      </c>
      <c r="E723" s="15">
        <v>3</v>
      </c>
      <c r="F723" s="15">
        <v>5</v>
      </c>
      <c r="G723" s="15">
        <v>1</v>
      </c>
      <c r="H723" s="15">
        <v>1</v>
      </c>
      <c r="I723" s="15">
        <v>1</v>
      </c>
      <c r="J723" s="15">
        <v>5</v>
      </c>
      <c r="K723" s="15">
        <v>3</v>
      </c>
      <c r="L723" s="16">
        <v>-0.20899999999999999</v>
      </c>
      <c r="M723" t="str">
        <f t="shared" si="175"/>
        <v>N</v>
      </c>
      <c r="N723">
        <v>717</v>
      </c>
      <c r="O723" s="33">
        <f t="shared" si="176"/>
        <v>-0.216</v>
      </c>
      <c r="P723" s="34">
        <f t="shared" si="177"/>
        <v>0.45</v>
      </c>
      <c r="Q723" s="34">
        <f t="shared" si="177"/>
        <v>0.3</v>
      </c>
      <c r="R723" s="34">
        <f t="shared" si="177"/>
        <v>0.65</v>
      </c>
      <c r="S723" s="34">
        <f t="shared" si="177"/>
        <v>0.6</v>
      </c>
      <c r="T723" s="34">
        <f t="shared" si="177"/>
        <v>0.05</v>
      </c>
      <c r="U723" s="34">
        <f t="shared" si="177"/>
        <v>0.15</v>
      </c>
      <c r="V723" s="34">
        <f t="shared" si="177"/>
        <v>0.3</v>
      </c>
    </row>
    <row r="724" spans="1:22" hidden="1">
      <c r="A724" s="18">
        <v>35517</v>
      </c>
      <c r="B724" s="19">
        <v>39557</v>
      </c>
      <c r="C724" s="4" t="s">
        <v>48</v>
      </c>
      <c r="D724" s="4">
        <v>2.66</v>
      </c>
      <c r="E724" s="15">
        <v>2</v>
      </c>
      <c r="F724" s="15">
        <v>1</v>
      </c>
      <c r="G724" s="15">
        <v>3</v>
      </c>
      <c r="H724" s="15">
        <v>3</v>
      </c>
      <c r="I724" s="15">
        <v>1</v>
      </c>
      <c r="J724" s="15">
        <v>1</v>
      </c>
      <c r="K724" s="15">
        <v>1</v>
      </c>
      <c r="L724" s="16">
        <v>-0.20899999999999999</v>
      </c>
      <c r="M724" t="str">
        <f t="shared" si="175"/>
        <v>N</v>
      </c>
      <c r="N724">
        <v>718</v>
      </c>
      <c r="O724" s="33">
        <f t="shared" si="176"/>
        <v>-0.216</v>
      </c>
      <c r="P724" s="34">
        <f t="shared" si="177"/>
        <v>0.4</v>
      </c>
      <c r="Q724" s="34">
        <f t="shared" si="177"/>
        <v>0.3</v>
      </c>
      <c r="R724" s="34">
        <f t="shared" si="177"/>
        <v>0.7</v>
      </c>
      <c r="S724" s="34">
        <f t="shared" si="177"/>
        <v>0.6</v>
      </c>
      <c r="T724" s="34">
        <f t="shared" si="177"/>
        <v>0.05</v>
      </c>
      <c r="U724" s="34">
        <f t="shared" si="177"/>
        <v>0.1</v>
      </c>
      <c r="V724" s="34">
        <f t="shared" si="177"/>
        <v>0.25</v>
      </c>
    </row>
    <row r="725" spans="1:22" hidden="1">
      <c r="A725" s="20">
        <v>19018</v>
      </c>
      <c r="B725" s="19">
        <v>37364</v>
      </c>
      <c r="C725" s="4" t="s">
        <v>48</v>
      </c>
      <c r="D725" s="4">
        <v>2.66</v>
      </c>
      <c r="E725" s="15">
        <v>1</v>
      </c>
      <c r="F725" s="15">
        <v>1</v>
      </c>
      <c r="G725" s="15">
        <v>1</v>
      </c>
      <c r="H725" s="15">
        <v>1</v>
      </c>
      <c r="I725" s="15">
        <v>1</v>
      </c>
      <c r="J725" s="15">
        <v>1</v>
      </c>
      <c r="K725" s="15">
        <v>1</v>
      </c>
      <c r="L725" s="16">
        <v>-0.20899999999999999</v>
      </c>
      <c r="M725" t="str">
        <f t="shared" si="175"/>
        <v>N</v>
      </c>
      <c r="N725">
        <v>719</v>
      </c>
      <c r="O725" s="33">
        <f t="shared" si="176"/>
        <v>-0.216</v>
      </c>
      <c r="P725" s="34">
        <f t="shared" si="177"/>
        <v>0.4</v>
      </c>
      <c r="Q725" s="34">
        <f t="shared" si="177"/>
        <v>0.3</v>
      </c>
      <c r="R725" s="34">
        <f t="shared" si="177"/>
        <v>0.65</v>
      </c>
      <c r="S725" s="34">
        <f t="shared" si="177"/>
        <v>0.55000000000000004</v>
      </c>
      <c r="T725" s="34">
        <f t="shared" si="177"/>
        <v>0.05</v>
      </c>
      <c r="U725" s="34">
        <f t="shared" si="177"/>
        <v>0.1</v>
      </c>
      <c r="V725" s="34">
        <f t="shared" si="177"/>
        <v>0.25</v>
      </c>
    </row>
    <row r="726" spans="1:22">
      <c r="A726" s="20">
        <v>19019</v>
      </c>
      <c r="B726" s="19">
        <v>38467</v>
      </c>
      <c r="C726" s="4" t="s">
        <v>48</v>
      </c>
      <c r="D726" s="4">
        <v>2.66</v>
      </c>
      <c r="E726" s="15">
        <v>1</v>
      </c>
      <c r="F726" s="15">
        <v>1</v>
      </c>
      <c r="G726" s="15">
        <v>1</v>
      </c>
      <c r="H726" s="15">
        <v>1</v>
      </c>
      <c r="I726" s="15">
        <v>1</v>
      </c>
      <c r="J726" s="15">
        <v>1</v>
      </c>
      <c r="K726" s="15">
        <v>5</v>
      </c>
      <c r="L726" s="16">
        <v>-0.20899999999999999</v>
      </c>
      <c r="M726" t="str">
        <f t="shared" si="175"/>
        <v>Y</v>
      </c>
      <c r="N726">
        <v>720</v>
      </c>
      <c r="O726" s="33">
        <f t="shared" si="176"/>
        <v>-0.216</v>
      </c>
      <c r="P726" s="34">
        <f t="shared" si="177"/>
        <v>0.4</v>
      </c>
      <c r="Q726" s="34">
        <f t="shared" si="177"/>
        <v>0.3</v>
      </c>
      <c r="R726" s="34">
        <f t="shared" si="177"/>
        <v>0.65</v>
      </c>
      <c r="S726" s="34">
        <f t="shared" si="177"/>
        <v>0.55000000000000004</v>
      </c>
      <c r="T726" s="34">
        <f t="shared" si="177"/>
        <v>0.05</v>
      </c>
      <c r="U726" s="34">
        <f t="shared" si="177"/>
        <v>0.1</v>
      </c>
      <c r="V726" s="34">
        <f t="shared" si="177"/>
        <v>0.3</v>
      </c>
    </row>
    <row r="727" spans="1:22" hidden="1">
      <c r="A727" s="20">
        <v>19021</v>
      </c>
      <c r="B727" s="19">
        <v>39191</v>
      </c>
      <c r="C727" s="4" t="s">
        <v>48</v>
      </c>
      <c r="D727" s="4">
        <v>2.66</v>
      </c>
      <c r="E727" s="15">
        <v>1</v>
      </c>
      <c r="F727" s="15">
        <v>1</v>
      </c>
      <c r="G727" s="15">
        <v>3</v>
      </c>
      <c r="H727" s="15">
        <v>3</v>
      </c>
      <c r="I727" s="15">
        <v>1</v>
      </c>
      <c r="J727" s="15">
        <v>1</v>
      </c>
      <c r="K727" s="15">
        <v>1</v>
      </c>
      <c r="L727" s="16">
        <v>-0.20899999999999999</v>
      </c>
      <c r="M727" t="str">
        <f t="shared" si="175"/>
        <v>N</v>
      </c>
      <c r="N727">
        <v>721</v>
      </c>
      <c r="O727" s="33">
        <f t="shared" si="176"/>
        <v>-0.216</v>
      </c>
      <c r="P727" s="34">
        <f t="shared" ref="P727:V742" si="178">COUNTIF(E727:E746,"&gt;"&amp;$O$2)/COUNT(E727:E746)</f>
        <v>0.4</v>
      </c>
      <c r="Q727" s="34">
        <f t="shared" si="178"/>
        <v>0.35</v>
      </c>
      <c r="R727" s="34">
        <f t="shared" si="178"/>
        <v>0.65</v>
      </c>
      <c r="S727" s="34">
        <f t="shared" si="178"/>
        <v>0.55000000000000004</v>
      </c>
      <c r="T727" s="34">
        <f t="shared" si="178"/>
        <v>0.05</v>
      </c>
      <c r="U727" s="34">
        <f t="shared" si="178"/>
        <v>0.1</v>
      </c>
      <c r="V727" s="34">
        <f t="shared" si="178"/>
        <v>0.25</v>
      </c>
    </row>
    <row r="728" spans="1:22" hidden="1">
      <c r="A728" s="18">
        <v>2830</v>
      </c>
      <c r="B728" s="19">
        <v>37319</v>
      </c>
      <c r="C728" s="4" t="s">
        <v>48</v>
      </c>
      <c r="D728" s="4">
        <v>0.72</v>
      </c>
      <c r="E728" s="15">
        <v>1</v>
      </c>
      <c r="F728" s="15">
        <v>1</v>
      </c>
      <c r="G728" s="15">
        <v>1</v>
      </c>
      <c r="H728" s="15">
        <v>1</v>
      </c>
      <c r="I728" s="15">
        <v>1</v>
      </c>
      <c r="J728" s="15">
        <v>1</v>
      </c>
      <c r="K728" s="15">
        <v>1</v>
      </c>
      <c r="L728" s="16">
        <v>-0.20899999999999999</v>
      </c>
      <c r="M728" t="str">
        <f t="shared" si="175"/>
        <v>N</v>
      </c>
      <c r="N728">
        <v>722</v>
      </c>
      <c r="O728" s="33">
        <f t="shared" si="176"/>
        <v>-0.216</v>
      </c>
      <c r="P728" s="34">
        <f t="shared" si="178"/>
        <v>0.4</v>
      </c>
      <c r="Q728" s="34">
        <f t="shared" si="178"/>
        <v>0.4</v>
      </c>
      <c r="R728" s="34">
        <f t="shared" si="178"/>
        <v>0.6</v>
      </c>
      <c r="S728" s="34">
        <f t="shared" si="178"/>
        <v>0.5</v>
      </c>
      <c r="T728" s="34">
        <f t="shared" si="178"/>
        <v>0.05</v>
      </c>
      <c r="U728" s="34">
        <f t="shared" si="178"/>
        <v>0.1</v>
      </c>
      <c r="V728" s="34">
        <f t="shared" si="178"/>
        <v>0.25</v>
      </c>
    </row>
    <row r="729" spans="1:22" hidden="1">
      <c r="A729" s="12">
        <v>16999</v>
      </c>
      <c r="B729" s="14">
        <v>36644</v>
      </c>
      <c r="C729" s="4" t="s">
        <v>48</v>
      </c>
      <c r="D729" s="4">
        <v>4.3499999999999996</v>
      </c>
      <c r="E729" s="15">
        <v>1</v>
      </c>
      <c r="F729" s="15">
        <v>1</v>
      </c>
      <c r="G729" s="15">
        <v>1</v>
      </c>
      <c r="H729" s="15">
        <v>1</v>
      </c>
      <c r="I729" s="15">
        <v>1</v>
      </c>
      <c r="J729" s="15">
        <v>1</v>
      </c>
      <c r="K729" s="15">
        <v>1</v>
      </c>
      <c r="L729" s="16">
        <v>-0.20899999999999999</v>
      </c>
      <c r="M729" t="str">
        <f t="shared" si="175"/>
        <v>N</v>
      </c>
      <c r="N729">
        <v>723</v>
      </c>
      <c r="O729" s="33">
        <f t="shared" si="176"/>
        <v>-0.216</v>
      </c>
      <c r="P729" s="34">
        <f t="shared" si="178"/>
        <v>0.4</v>
      </c>
      <c r="Q729" s="34">
        <f t="shared" si="178"/>
        <v>0.4</v>
      </c>
      <c r="R729" s="34">
        <f t="shared" si="178"/>
        <v>0.65</v>
      </c>
      <c r="S729" s="34">
        <f t="shared" si="178"/>
        <v>0.5</v>
      </c>
      <c r="T729" s="34">
        <f t="shared" si="178"/>
        <v>0.05</v>
      </c>
      <c r="U729" s="34">
        <f t="shared" si="178"/>
        <v>0.1</v>
      </c>
      <c r="V729" s="34">
        <f t="shared" si="178"/>
        <v>0.25</v>
      </c>
    </row>
    <row r="730" spans="1:22" hidden="1">
      <c r="A730" s="12">
        <v>17002</v>
      </c>
      <c r="B730" s="14">
        <v>38476</v>
      </c>
      <c r="C730" s="4" t="s">
        <v>48</v>
      </c>
      <c r="D730" s="4">
        <v>4.3499999999999996</v>
      </c>
      <c r="E730" s="15">
        <v>2</v>
      </c>
      <c r="F730" s="15">
        <v>5</v>
      </c>
      <c r="G730" s="15">
        <v>3</v>
      </c>
      <c r="H730" s="15">
        <v>3</v>
      </c>
      <c r="I730" s="15">
        <v>1</v>
      </c>
      <c r="J730" s="15">
        <v>3</v>
      </c>
      <c r="K730" s="15">
        <v>5</v>
      </c>
      <c r="L730" s="16">
        <v>-0.20899999999999999</v>
      </c>
      <c r="M730" t="str">
        <f t="shared" si="175"/>
        <v>N</v>
      </c>
      <c r="N730">
        <v>724</v>
      </c>
      <c r="O730" s="33">
        <f t="shared" si="176"/>
        <v>-0.216</v>
      </c>
      <c r="P730" s="34">
        <f t="shared" si="178"/>
        <v>0.4</v>
      </c>
      <c r="Q730" s="34">
        <f t="shared" si="178"/>
        <v>0.4</v>
      </c>
      <c r="R730" s="34">
        <f t="shared" si="178"/>
        <v>0.7</v>
      </c>
      <c r="S730" s="34">
        <f t="shared" si="178"/>
        <v>0.55000000000000004</v>
      </c>
      <c r="T730" s="34">
        <f t="shared" si="178"/>
        <v>0.1</v>
      </c>
      <c r="U730" s="34">
        <f t="shared" si="178"/>
        <v>0.1</v>
      </c>
      <c r="V730" s="34">
        <f t="shared" si="178"/>
        <v>0.25</v>
      </c>
    </row>
    <row r="731" spans="1:22" hidden="1">
      <c r="A731" s="18">
        <v>11093</v>
      </c>
      <c r="B731" s="19">
        <v>37069</v>
      </c>
      <c r="C731" s="4" t="s">
        <v>46</v>
      </c>
      <c r="D731" s="4">
        <v>2.27</v>
      </c>
      <c r="E731" s="15">
        <v>1</v>
      </c>
      <c r="F731" s="15">
        <v>1</v>
      </c>
      <c r="G731" s="15">
        <v>5</v>
      </c>
      <c r="H731" s="15">
        <v>5</v>
      </c>
      <c r="I731" s="15">
        <v>5</v>
      </c>
      <c r="J731" s="15">
        <v>1</v>
      </c>
      <c r="K731" s="15">
        <v>5</v>
      </c>
      <c r="L731" s="16">
        <v>-0.21</v>
      </c>
      <c r="M731" t="str">
        <f t="shared" si="175"/>
        <v>N</v>
      </c>
      <c r="N731">
        <v>725</v>
      </c>
      <c r="O731" s="33">
        <f t="shared" si="176"/>
        <v>-0.216</v>
      </c>
      <c r="P731" s="34">
        <f t="shared" si="178"/>
        <v>0.45</v>
      </c>
      <c r="Q731" s="34">
        <f t="shared" si="178"/>
        <v>0.4</v>
      </c>
      <c r="R731" s="34">
        <f t="shared" si="178"/>
        <v>0.7</v>
      </c>
      <c r="S731" s="34">
        <f t="shared" si="178"/>
        <v>0.55000000000000004</v>
      </c>
      <c r="T731" s="34">
        <f t="shared" si="178"/>
        <v>0.15</v>
      </c>
      <c r="U731" s="34">
        <f t="shared" si="178"/>
        <v>0.1</v>
      </c>
      <c r="V731" s="34">
        <f t="shared" si="178"/>
        <v>0.2</v>
      </c>
    </row>
    <row r="732" spans="1:22" hidden="1">
      <c r="A732" s="18">
        <v>34552</v>
      </c>
      <c r="B732" s="19">
        <v>39530</v>
      </c>
      <c r="C732" s="4" t="s">
        <v>48</v>
      </c>
      <c r="D732" s="4">
        <v>1.36</v>
      </c>
      <c r="E732" s="15">
        <v>4</v>
      </c>
      <c r="F732" s="15">
        <v>1</v>
      </c>
      <c r="G732" s="15">
        <v>5</v>
      </c>
      <c r="H732" s="15">
        <v>5</v>
      </c>
      <c r="I732" s="15">
        <v>1</v>
      </c>
      <c r="J732" s="15">
        <v>1</v>
      </c>
      <c r="K732" s="15">
        <v>3</v>
      </c>
      <c r="L732" s="16">
        <v>-0.216</v>
      </c>
      <c r="M732" t="str">
        <f t="shared" si="175"/>
        <v>N</v>
      </c>
      <c r="N732">
        <v>726</v>
      </c>
      <c r="O732" s="33">
        <f t="shared" si="176"/>
        <v>-0.216</v>
      </c>
      <c r="P732" s="34">
        <f t="shared" si="178"/>
        <v>0.5</v>
      </c>
      <c r="Q732" s="34">
        <f t="shared" si="178"/>
        <v>0.45</v>
      </c>
      <c r="R732" s="34">
        <f t="shared" si="178"/>
        <v>0.7</v>
      </c>
      <c r="S732" s="34">
        <f t="shared" si="178"/>
        <v>0.55000000000000004</v>
      </c>
      <c r="T732" s="34">
        <f t="shared" si="178"/>
        <v>0.1</v>
      </c>
      <c r="U732" s="34">
        <f t="shared" si="178"/>
        <v>0.1</v>
      </c>
      <c r="V732" s="34">
        <f t="shared" si="178"/>
        <v>0.15</v>
      </c>
    </row>
    <row r="733" spans="1:22" hidden="1">
      <c r="A733" s="18">
        <v>34553</v>
      </c>
      <c r="B733" s="19">
        <v>39179</v>
      </c>
      <c r="C733" s="4" t="s">
        <v>48</v>
      </c>
      <c r="D733" s="4">
        <v>1.36</v>
      </c>
      <c r="E733" s="15">
        <v>1</v>
      </c>
      <c r="F733" s="15">
        <v>1</v>
      </c>
      <c r="G733" s="15">
        <v>1</v>
      </c>
      <c r="H733" s="15">
        <v>1</v>
      </c>
      <c r="I733" s="15">
        <v>1</v>
      </c>
      <c r="J733" s="15">
        <v>1</v>
      </c>
      <c r="K733" s="15">
        <v>1</v>
      </c>
      <c r="L733" s="16">
        <v>-0.216</v>
      </c>
      <c r="M733" t="str">
        <f t="shared" si="175"/>
        <v>N</v>
      </c>
      <c r="N733">
        <v>727</v>
      </c>
      <c r="O733" s="33">
        <f t="shared" si="176"/>
        <v>-0.216</v>
      </c>
      <c r="P733" s="34">
        <f t="shared" si="178"/>
        <v>0.45</v>
      </c>
      <c r="Q733" s="34">
        <f t="shared" si="178"/>
        <v>0.45</v>
      </c>
      <c r="R733" s="34">
        <f t="shared" si="178"/>
        <v>0.65</v>
      </c>
      <c r="S733" s="34">
        <f t="shared" si="178"/>
        <v>0.5</v>
      </c>
      <c r="T733" s="34">
        <f t="shared" si="178"/>
        <v>0.1</v>
      </c>
      <c r="U733" s="34">
        <f t="shared" si="178"/>
        <v>0.1</v>
      </c>
      <c r="V733" s="34">
        <f t="shared" si="178"/>
        <v>0.1</v>
      </c>
    </row>
    <row r="734" spans="1:22" hidden="1">
      <c r="A734" s="18">
        <v>2087</v>
      </c>
      <c r="B734" s="19">
        <v>36615</v>
      </c>
      <c r="C734" s="4" t="s">
        <v>48</v>
      </c>
      <c r="D734" s="4">
        <v>3.36</v>
      </c>
      <c r="E734" s="15">
        <v>3</v>
      </c>
      <c r="F734" s="15">
        <v>3</v>
      </c>
      <c r="G734" s="15">
        <v>3</v>
      </c>
      <c r="H734" s="15">
        <v>3</v>
      </c>
      <c r="I734" s="15">
        <v>1</v>
      </c>
      <c r="J734" s="15">
        <v>1</v>
      </c>
      <c r="K734" s="15">
        <v>1</v>
      </c>
      <c r="L734" s="16">
        <v>-0.216</v>
      </c>
      <c r="M734" t="str">
        <f t="shared" si="175"/>
        <v>N</v>
      </c>
      <c r="N734">
        <v>728</v>
      </c>
      <c r="O734" s="33">
        <f t="shared" si="176"/>
        <v>-0.216</v>
      </c>
      <c r="P734" s="34">
        <f t="shared" si="178"/>
        <v>0.5</v>
      </c>
      <c r="Q734" s="34">
        <f t="shared" si="178"/>
        <v>0.5</v>
      </c>
      <c r="R734" s="34">
        <f t="shared" si="178"/>
        <v>0.7</v>
      </c>
      <c r="S734" s="34">
        <f t="shared" si="178"/>
        <v>0.55000000000000004</v>
      </c>
      <c r="T734" s="34">
        <f t="shared" si="178"/>
        <v>0.1</v>
      </c>
      <c r="U734" s="34">
        <f t="shared" si="178"/>
        <v>0.1</v>
      </c>
      <c r="V734" s="34">
        <f t="shared" si="178"/>
        <v>0.15</v>
      </c>
    </row>
    <row r="735" spans="1:22" hidden="1">
      <c r="A735" s="18">
        <v>36814</v>
      </c>
      <c r="B735" s="19">
        <v>37703</v>
      </c>
      <c r="C735" s="4" t="s">
        <v>48</v>
      </c>
      <c r="D735" s="4">
        <v>3.22</v>
      </c>
      <c r="E735" s="15">
        <v>4</v>
      </c>
      <c r="F735" s="15">
        <v>5</v>
      </c>
      <c r="G735" s="15">
        <v>3</v>
      </c>
      <c r="H735" s="15">
        <v>3</v>
      </c>
      <c r="I735" s="15">
        <v>1</v>
      </c>
      <c r="J735" s="15">
        <v>5</v>
      </c>
      <c r="K735" s="15">
        <v>1</v>
      </c>
      <c r="L735" s="16">
        <v>-0.216</v>
      </c>
      <c r="M735" t="str">
        <f t="shared" si="175"/>
        <v>N</v>
      </c>
      <c r="N735">
        <v>729</v>
      </c>
      <c r="O735" s="33">
        <f t="shared" si="176"/>
        <v>-0.216</v>
      </c>
      <c r="P735" s="34">
        <f t="shared" si="178"/>
        <v>0.45</v>
      </c>
      <c r="Q735" s="34">
        <f t="shared" si="178"/>
        <v>0.45</v>
      </c>
      <c r="R735" s="34">
        <f t="shared" si="178"/>
        <v>0.65</v>
      </c>
      <c r="S735" s="34">
        <f t="shared" si="178"/>
        <v>0.5</v>
      </c>
      <c r="T735" s="34">
        <f t="shared" si="178"/>
        <v>0.1</v>
      </c>
      <c r="U735" s="34">
        <f t="shared" si="178"/>
        <v>0.1</v>
      </c>
      <c r="V735" s="34">
        <f t="shared" si="178"/>
        <v>0.15</v>
      </c>
    </row>
    <row r="736" spans="1:22" hidden="1">
      <c r="A736" s="20">
        <v>16863</v>
      </c>
      <c r="B736" s="19">
        <v>37727</v>
      </c>
      <c r="C736" s="4" t="s">
        <v>48</v>
      </c>
      <c r="D736" s="4">
        <v>3.22</v>
      </c>
      <c r="E736" s="15">
        <v>4</v>
      </c>
      <c r="F736" s="15">
        <v>1</v>
      </c>
      <c r="G736" s="15">
        <v>5</v>
      </c>
      <c r="H736" s="15">
        <v>3</v>
      </c>
      <c r="I736" s="15">
        <v>1</v>
      </c>
      <c r="J736" s="15">
        <v>1</v>
      </c>
      <c r="K736" s="15">
        <v>1</v>
      </c>
      <c r="L736" s="16">
        <v>-0.216</v>
      </c>
      <c r="M736" t="str">
        <f t="shared" si="175"/>
        <v>N</v>
      </c>
      <c r="N736">
        <v>730</v>
      </c>
      <c r="O736" s="33">
        <f t="shared" si="176"/>
        <v>-0.216</v>
      </c>
      <c r="P736" s="34">
        <f t="shared" si="178"/>
        <v>0.4</v>
      </c>
      <c r="Q736" s="34">
        <f t="shared" si="178"/>
        <v>0.45</v>
      </c>
      <c r="R736" s="34">
        <f t="shared" si="178"/>
        <v>0.6</v>
      </c>
      <c r="S736" s="34">
        <f t="shared" si="178"/>
        <v>0.45</v>
      </c>
      <c r="T736" s="34">
        <f t="shared" si="178"/>
        <v>0.1</v>
      </c>
      <c r="U736" s="34">
        <f t="shared" si="178"/>
        <v>0.05</v>
      </c>
      <c r="V736" s="34">
        <f t="shared" si="178"/>
        <v>0.15</v>
      </c>
    </row>
    <row r="737" spans="1:22" hidden="1">
      <c r="A737" s="20">
        <v>16865</v>
      </c>
      <c r="B737" s="19">
        <v>39574</v>
      </c>
      <c r="C737" s="4" t="s">
        <v>48</v>
      </c>
      <c r="D737" s="4">
        <v>3.22</v>
      </c>
      <c r="E737" s="15">
        <v>4</v>
      </c>
      <c r="F737" s="15">
        <v>1</v>
      </c>
      <c r="G737" s="15">
        <v>5</v>
      </c>
      <c r="H737" s="15">
        <v>5</v>
      </c>
      <c r="I737" s="15">
        <v>1</v>
      </c>
      <c r="J737" s="15">
        <v>1</v>
      </c>
      <c r="K737" s="15">
        <v>5</v>
      </c>
      <c r="L737" s="16">
        <v>-0.216</v>
      </c>
      <c r="M737" t="str">
        <f t="shared" si="175"/>
        <v>N</v>
      </c>
      <c r="N737">
        <v>731</v>
      </c>
      <c r="O737" s="33">
        <f t="shared" si="176"/>
        <v>-0.216</v>
      </c>
      <c r="P737" s="34">
        <f t="shared" si="178"/>
        <v>0.35</v>
      </c>
      <c r="Q737" s="34">
        <f t="shared" si="178"/>
        <v>0.5</v>
      </c>
      <c r="R737" s="34">
        <f t="shared" si="178"/>
        <v>0.55000000000000004</v>
      </c>
      <c r="S737" s="34">
        <f t="shared" si="178"/>
        <v>0.45</v>
      </c>
      <c r="T737" s="34">
        <f t="shared" si="178"/>
        <v>0.1</v>
      </c>
      <c r="U737" s="34">
        <f t="shared" si="178"/>
        <v>0.05</v>
      </c>
      <c r="V737" s="34">
        <f t="shared" si="178"/>
        <v>0.15</v>
      </c>
    </row>
    <row r="738" spans="1:22" hidden="1">
      <c r="A738" s="12">
        <v>16934</v>
      </c>
      <c r="B738" s="14">
        <v>37728</v>
      </c>
      <c r="C738" s="4" t="s">
        <v>48</v>
      </c>
      <c r="D738" s="4">
        <v>1.29</v>
      </c>
      <c r="E738" s="15">
        <v>1</v>
      </c>
      <c r="F738" s="15">
        <v>1</v>
      </c>
      <c r="G738" s="15">
        <v>3</v>
      </c>
      <c r="H738" s="15">
        <v>1</v>
      </c>
      <c r="I738" s="15">
        <v>1</v>
      </c>
      <c r="J738" s="15">
        <v>1</v>
      </c>
      <c r="K738" s="15">
        <v>1</v>
      </c>
      <c r="L738" s="16">
        <v>-0.216</v>
      </c>
      <c r="M738" t="str">
        <f t="shared" si="175"/>
        <v>N</v>
      </c>
      <c r="N738">
        <v>732</v>
      </c>
      <c r="O738" s="33">
        <f t="shared" si="176"/>
        <v>-0.216</v>
      </c>
      <c r="P738" s="34">
        <f t="shared" si="178"/>
        <v>0.35</v>
      </c>
      <c r="Q738" s="34">
        <f t="shared" si="178"/>
        <v>0.55000000000000004</v>
      </c>
      <c r="R738" s="34">
        <f t="shared" si="178"/>
        <v>0.55000000000000004</v>
      </c>
      <c r="S738" s="34">
        <f t="shared" si="178"/>
        <v>0.45</v>
      </c>
      <c r="T738" s="34">
        <f t="shared" si="178"/>
        <v>0.15</v>
      </c>
      <c r="U738" s="34">
        <f t="shared" si="178"/>
        <v>0.1</v>
      </c>
      <c r="V738" s="34">
        <f t="shared" si="178"/>
        <v>0.15</v>
      </c>
    </row>
    <row r="739" spans="1:22" hidden="1">
      <c r="A739" s="12">
        <v>16936</v>
      </c>
      <c r="B739" s="14">
        <v>39575</v>
      </c>
      <c r="C739" s="4" t="s">
        <v>48</v>
      </c>
      <c r="D739" s="4">
        <v>1.29</v>
      </c>
      <c r="E739" s="15">
        <v>3</v>
      </c>
      <c r="F739" s="15">
        <v>5</v>
      </c>
      <c r="G739" s="15">
        <v>3</v>
      </c>
      <c r="H739" s="15">
        <v>3</v>
      </c>
      <c r="I739" s="15">
        <v>1</v>
      </c>
      <c r="J739" s="15">
        <v>1</v>
      </c>
      <c r="K739" s="15">
        <v>1</v>
      </c>
      <c r="L739" s="16">
        <v>-0.216</v>
      </c>
      <c r="M739" t="str">
        <f t="shared" si="175"/>
        <v>N</v>
      </c>
      <c r="N739">
        <v>733</v>
      </c>
      <c r="O739" s="33">
        <f t="shared" si="176"/>
        <v>-0.2165</v>
      </c>
      <c r="P739" s="34">
        <f t="shared" si="178"/>
        <v>0.35</v>
      </c>
      <c r="Q739" s="34">
        <f t="shared" si="178"/>
        <v>0.6</v>
      </c>
      <c r="R739" s="34">
        <f t="shared" si="178"/>
        <v>0.5</v>
      </c>
      <c r="S739" s="34">
        <f t="shared" si="178"/>
        <v>0.45</v>
      </c>
      <c r="T739" s="34">
        <f t="shared" si="178"/>
        <v>0.15</v>
      </c>
      <c r="U739" s="34">
        <f t="shared" si="178"/>
        <v>0.1</v>
      </c>
      <c r="V739" s="34">
        <f t="shared" si="178"/>
        <v>0.15</v>
      </c>
    </row>
    <row r="740" spans="1:22" hidden="1">
      <c r="A740" s="12">
        <v>16819</v>
      </c>
      <c r="B740" s="14">
        <v>37728</v>
      </c>
      <c r="C740" s="4" t="s">
        <v>48</v>
      </c>
      <c r="D740" s="4">
        <v>0.79900000000000004</v>
      </c>
      <c r="E740" s="15">
        <v>1</v>
      </c>
      <c r="F740" s="15">
        <v>1</v>
      </c>
      <c r="G740" s="15">
        <v>1</v>
      </c>
      <c r="H740" s="15">
        <v>1</v>
      </c>
      <c r="I740" s="15">
        <v>1</v>
      </c>
      <c r="J740" s="15">
        <v>1</v>
      </c>
      <c r="K740" s="15">
        <v>1</v>
      </c>
      <c r="L740" s="16">
        <v>-0.216</v>
      </c>
      <c r="M740" t="str">
        <f t="shared" si="175"/>
        <v>N</v>
      </c>
      <c r="N740">
        <v>734</v>
      </c>
      <c r="O740" s="33">
        <f t="shared" si="176"/>
        <v>-0.217</v>
      </c>
      <c r="P740" s="34">
        <f t="shared" si="178"/>
        <v>0.3</v>
      </c>
      <c r="Q740" s="34">
        <f t="shared" si="178"/>
        <v>0.6</v>
      </c>
      <c r="R740" s="34">
        <f t="shared" si="178"/>
        <v>0.5</v>
      </c>
      <c r="S740" s="34">
        <f t="shared" si="178"/>
        <v>0.4</v>
      </c>
      <c r="T740" s="34">
        <f t="shared" si="178"/>
        <v>0.15</v>
      </c>
      <c r="U740" s="34">
        <f t="shared" si="178"/>
        <v>0.1</v>
      </c>
      <c r="V740" s="34">
        <f t="shared" si="178"/>
        <v>0.2</v>
      </c>
    </row>
    <row r="741" spans="1:22" hidden="1">
      <c r="A741" s="12">
        <v>16822</v>
      </c>
      <c r="B741" s="14">
        <v>39573</v>
      </c>
      <c r="C741" s="4" t="s">
        <v>48</v>
      </c>
      <c r="D741" s="4">
        <v>0.79900000000000004</v>
      </c>
      <c r="E741" s="15">
        <v>4</v>
      </c>
      <c r="F741" s="15">
        <v>5</v>
      </c>
      <c r="G741" s="15">
        <v>3</v>
      </c>
      <c r="H741" s="15">
        <v>3</v>
      </c>
      <c r="I741" s="15">
        <v>1</v>
      </c>
      <c r="J741" s="15">
        <v>1</v>
      </c>
      <c r="K741" s="15">
        <v>1</v>
      </c>
      <c r="L741" s="16">
        <v>-0.216</v>
      </c>
      <c r="M741" t="str">
        <f t="shared" si="175"/>
        <v>N</v>
      </c>
      <c r="N741">
        <v>735</v>
      </c>
      <c r="O741" s="33">
        <f t="shared" si="176"/>
        <v>-0.2175</v>
      </c>
      <c r="P741" s="34">
        <f t="shared" si="178"/>
        <v>0.3</v>
      </c>
      <c r="Q741" s="34">
        <f t="shared" si="178"/>
        <v>0.6</v>
      </c>
      <c r="R741" s="34">
        <f t="shared" si="178"/>
        <v>0.55000000000000004</v>
      </c>
      <c r="S741" s="34">
        <f t="shared" si="178"/>
        <v>0.45</v>
      </c>
      <c r="T741" s="34">
        <f t="shared" si="178"/>
        <v>0.15</v>
      </c>
      <c r="U741" s="34">
        <f t="shared" si="178"/>
        <v>0.1</v>
      </c>
      <c r="V741" s="34">
        <f t="shared" si="178"/>
        <v>0.25</v>
      </c>
    </row>
    <row r="742" spans="1:22" hidden="1">
      <c r="A742" s="12">
        <v>16948</v>
      </c>
      <c r="B742" s="14">
        <v>37726</v>
      </c>
      <c r="C742" s="4" t="s">
        <v>48</v>
      </c>
      <c r="D742" s="4">
        <v>1.35</v>
      </c>
      <c r="E742" s="15">
        <v>4</v>
      </c>
      <c r="F742" s="15">
        <v>1</v>
      </c>
      <c r="G742" s="15">
        <v>5</v>
      </c>
      <c r="H742" s="15">
        <v>5</v>
      </c>
      <c r="I742" s="15">
        <v>1</v>
      </c>
      <c r="J742" s="15">
        <v>1</v>
      </c>
      <c r="K742" s="15">
        <v>1</v>
      </c>
      <c r="L742" s="16">
        <v>-0.216</v>
      </c>
      <c r="M742" t="str">
        <f t="shared" si="175"/>
        <v>N</v>
      </c>
      <c r="N742">
        <v>736</v>
      </c>
      <c r="O742" s="33">
        <f t="shared" si="176"/>
        <v>-0.22</v>
      </c>
      <c r="P742" s="34">
        <f t="shared" si="178"/>
        <v>0.3</v>
      </c>
      <c r="Q742" s="34">
        <f t="shared" si="178"/>
        <v>0.6</v>
      </c>
      <c r="R742" s="34">
        <f t="shared" si="178"/>
        <v>0.55000000000000004</v>
      </c>
      <c r="S742" s="34">
        <f t="shared" si="178"/>
        <v>0.45</v>
      </c>
      <c r="T742" s="34">
        <f t="shared" si="178"/>
        <v>0.2</v>
      </c>
      <c r="U742" s="34">
        <f t="shared" si="178"/>
        <v>0.1</v>
      </c>
      <c r="V742" s="34">
        <f t="shared" si="178"/>
        <v>0.25</v>
      </c>
    </row>
    <row r="743" spans="1:22" hidden="1">
      <c r="A743" s="12">
        <v>16950</v>
      </c>
      <c r="B743" s="14">
        <v>39574</v>
      </c>
      <c r="C743" s="4" t="s">
        <v>48</v>
      </c>
      <c r="D743" s="4">
        <v>1.35</v>
      </c>
      <c r="E743" s="15">
        <v>2</v>
      </c>
      <c r="F743" s="15">
        <v>3</v>
      </c>
      <c r="G743" s="15">
        <v>3</v>
      </c>
      <c r="H743" s="15">
        <v>1</v>
      </c>
      <c r="I743" s="15">
        <v>1</v>
      </c>
      <c r="J743" s="15">
        <v>1</v>
      </c>
      <c r="K743" s="15">
        <v>1</v>
      </c>
      <c r="L743" s="16">
        <v>-0.216</v>
      </c>
      <c r="M743" t="str">
        <f t="shared" si="175"/>
        <v>N</v>
      </c>
      <c r="N743">
        <v>737</v>
      </c>
      <c r="O743" s="33">
        <f t="shared" si="176"/>
        <v>-0.222</v>
      </c>
      <c r="P743" s="34">
        <f t="shared" ref="P743:V758" si="179">COUNTIF(E743:E762,"&gt;"&amp;$O$2)/COUNT(E743:E762)</f>
        <v>0.25</v>
      </c>
      <c r="Q743" s="34">
        <f t="shared" si="179"/>
        <v>0.65</v>
      </c>
      <c r="R743" s="34">
        <f t="shared" si="179"/>
        <v>0.55000000000000004</v>
      </c>
      <c r="S743" s="34">
        <f t="shared" si="179"/>
        <v>0.45</v>
      </c>
      <c r="T743" s="34">
        <f t="shared" si="179"/>
        <v>0.25</v>
      </c>
      <c r="U743" s="34">
        <f t="shared" si="179"/>
        <v>0.1</v>
      </c>
      <c r="V743" s="34">
        <f t="shared" si="179"/>
        <v>0.3</v>
      </c>
    </row>
    <row r="744" spans="1:22" hidden="1">
      <c r="A744" s="12">
        <v>16896</v>
      </c>
      <c r="B744" s="14">
        <v>37008</v>
      </c>
      <c r="C744" s="4" t="s">
        <v>48</v>
      </c>
      <c r="D744" s="4">
        <v>12.7</v>
      </c>
      <c r="E744" s="15">
        <v>1</v>
      </c>
      <c r="F744" s="15">
        <v>1</v>
      </c>
      <c r="G744" s="15">
        <v>1</v>
      </c>
      <c r="H744" s="15">
        <v>1</v>
      </c>
      <c r="I744" s="15">
        <v>1</v>
      </c>
      <c r="J744" s="15">
        <v>1</v>
      </c>
      <c r="K744" s="15">
        <v>1</v>
      </c>
      <c r="L744" s="16">
        <v>-0.216</v>
      </c>
      <c r="M744" t="str">
        <f t="shared" si="175"/>
        <v>N</v>
      </c>
      <c r="N744">
        <v>738</v>
      </c>
      <c r="O744" s="33">
        <f t="shared" si="176"/>
        <v>-0.2235</v>
      </c>
      <c r="P744" s="34">
        <f t="shared" si="179"/>
        <v>0.25</v>
      </c>
      <c r="Q744" s="34">
        <f t="shared" si="179"/>
        <v>0.65</v>
      </c>
      <c r="R744" s="34">
        <f t="shared" si="179"/>
        <v>0.5</v>
      </c>
      <c r="S744" s="34">
        <f t="shared" si="179"/>
        <v>0.5</v>
      </c>
      <c r="T744" s="34">
        <f t="shared" si="179"/>
        <v>0.25</v>
      </c>
      <c r="U744" s="34">
        <f t="shared" si="179"/>
        <v>0.1</v>
      </c>
      <c r="V744" s="34">
        <f t="shared" si="179"/>
        <v>0.3</v>
      </c>
    </row>
    <row r="745" spans="1:22" hidden="1">
      <c r="A745" s="12">
        <v>16898</v>
      </c>
      <c r="B745" s="14">
        <v>37713</v>
      </c>
      <c r="C745" s="4" t="s">
        <v>48</v>
      </c>
      <c r="D745" s="4">
        <v>12.7</v>
      </c>
      <c r="E745" s="15">
        <v>1</v>
      </c>
      <c r="F745" s="15">
        <v>1</v>
      </c>
      <c r="G745" s="15">
        <v>1</v>
      </c>
      <c r="H745" s="15">
        <v>1</v>
      </c>
      <c r="I745" s="15">
        <v>1</v>
      </c>
      <c r="J745" s="15">
        <v>1</v>
      </c>
      <c r="K745" s="15">
        <v>5</v>
      </c>
      <c r="L745" s="16">
        <v>-0.216</v>
      </c>
      <c r="M745" t="str">
        <f t="shared" si="175"/>
        <v>N</v>
      </c>
      <c r="N745">
        <v>739</v>
      </c>
      <c r="O745" s="33">
        <f t="shared" si="176"/>
        <v>-0.22500000000000001</v>
      </c>
      <c r="P745" s="34">
        <f t="shared" si="179"/>
        <v>0.25</v>
      </c>
      <c r="Q745" s="34">
        <f t="shared" si="179"/>
        <v>0.65</v>
      </c>
      <c r="R745" s="34">
        <f t="shared" si="179"/>
        <v>0.55000000000000004</v>
      </c>
      <c r="S745" s="34">
        <f t="shared" si="179"/>
        <v>0.55000000000000004</v>
      </c>
      <c r="T745" s="34">
        <f t="shared" si="179"/>
        <v>0.25</v>
      </c>
      <c r="U745" s="34">
        <f t="shared" si="179"/>
        <v>0.1</v>
      </c>
      <c r="V745" s="34">
        <f t="shared" si="179"/>
        <v>0.35</v>
      </c>
    </row>
    <row r="746" spans="1:22">
      <c r="A746" s="18">
        <v>2070</v>
      </c>
      <c r="B746" s="19">
        <v>37699</v>
      </c>
      <c r="C746" s="4" t="s">
        <v>48</v>
      </c>
      <c r="D746" s="4">
        <v>1.17</v>
      </c>
      <c r="E746" s="15">
        <v>1</v>
      </c>
      <c r="F746" s="15">
        <v>3</v>
      </c>
      <c r="G746" s="15">
        <v>1</v>
      </c>
      <c r="H746" s="15">
        <v>1</v>
      </c>
      <c r="I746" s="15">
        <v>1</v>
      </c>
      <c r="J746" s="15">
        <v>1</v>
      </c>
      <c r="K746" s="15">
        <v>1</v>
      </c>
      <c r="L746" s="16">
        <v>-0.216</v>
      </c>
      <c r="M746" t="str">
        <f t="shared" si="175"/>
        <v>Y</v>
      </c>
      <c r="N746">
        <v>740</v>
      </c>
      <c r="O746" s="33">
        <f t="shared" si="176"/>
        <v>-0.22600000000000001</v>
      </c>
      <c r="P746" s="34">
        <f t="shared" si="179"/>
        <v>0.25</v>
      </c>
      <c r="Q746" s="34">
        <f t="shared" si="179"/>
        <v>0.65</v>
      </c>
      <c r="R746" s="34">
        <f t="shared" si="179"/>
        <v>0.6</v>
      </c>
      <c r="S746" s="34">
        <f t="shared" si="179"/>
        <v>0.6</v>
      </c>
      <c r="T746" s="34">
        <f t="shared" si="179"/>
        <v>0.3</v>
      </c>
      <c r="U746" s="34">
        <f t="shared" si="179"/>
        <v>0.1</v>
      </c>
      <c r="V746" s="34">
        <f t="shared" si="179"/>
        <v>0.35</v>
      </c>
    </row>
    <row r="747" spans="1:22" hidden="1">
      <c r="A747" s="12">
        <v>15968</v>
      </c>
      <c r="B747" s="14">
        <v>37735</v>
      </c>
      <c r="C747" s="4" t="s">
        <v>48</v>
      </c>
      <c r="D747" s="4">
        <v>0.78400000000000003</v>
      </c>
      <c r="E747" s="15">
        <v>1</v>
      </c>
      <c r="F747" s="15">
        <v>3</v>
      </c>
      <c r="G747" s="15">
        <v>1</v>
      </c>
      <c r="H747" s="15">
        <v>1</v>
      </c>
      <c r="I747" s="15">
        <v>1</v>
      </c>
      <c r="J747" s="15">
        <v>1</v>
      </c>
      <c r="K747" s="15">
        <v>1</v>
      </c>
      <c r="L747" s="16">
        <v>-0.216</v>
      </c>
      <c r="M747" t="str">
        <f t="shared" si="175"/>
        <v>N</v>
      </c>
      <c r="N747">
        <v>741</v>
      </c>
      <c r="O747" s="33">
        <f t="shared" si="176"/>
        <v>-0.22750000000000001</v>
      </c>
      <c r="P747" s="34">
        <f t="shared" si="179"/>
        <v>0.25</v>
      </c>
      <c r="Q747" s="34">
        <f t="shared" si="179"/>
        <v>0.65</v>
      </c>
      <c r="R747" s="34">
        <f t="shared" si="179"/>
        <v>0.65</v>
      </c>
      <c r="S747" s="34">
        <f t="shared" si="179"/>
        <v>0.6</v>
      </c>
      <c r="T747" s="34">
        <f t="shared" si="179"/>
        <v>0.35</v>
      </c>
      <c r="U747" s="34">
        <f t="shared" si="179"/>
        <v>0.1</v>
      </c>
      <c r="V747" s="34">
        <f t="shared" si="179"/>
        <v>0.35</v>
      </c>
    </row>
    <row r="748" spans="1:22" hidden="1">
      <c r="A748" s="18">
        <v>34561</v>
      </c>
      <c r="B748" s="19">
        <v>39551</v>
      </c>
      <c r="C748" s="4" t="s">
        <v>48</v>
      </c>
      <c r="D748" s="4">
        <v>1.03</v>
      </c>
      <c r="E748" s="15">
        <v>2</v>
      </c>
      <c r="F748" s="15">
        <v>1</v>
      </c>
      <c r="G748" s="15">
        <v>3</v>
      </c>
      <c r="H748" s="15">
        <v>1</v>
      </c>
      <c r="I748" s="15">
        <v>1</v>
      </c>
      <c r="J748" s="15">
        <v>1</v>
      </c>
      <c r="K748" s="15">
        <v>1</v>
      </c>
      <c r="L748" s="16">
        <v>-0.216</v>
      </c>
      <c r="M748" t="str">
        <f t="shared" si="175"/>
        <v>N</v>
      </c>
      <c r="N748">
        <v>742</v>
      </c>
      <c r="O748" s="33">
        <f t="shared" si="176"/>
        <v>-0.23</v>
      </c>
      <c r="P748" s="34">
        <f t="shared" si="179"/>
        <v>0.25</v>
      </c>
      <c r="Q748" s="34">
        <f t="shared" si="179"/>
        <v>0.6</v>
      </c>
      <c r="R748" s="34">
        <f t="shared" si="179"/>
        <v>0.7</v>
      </c>
      <c r="S748" s="34">
        <f t="shared" si="179"/>
        <v>0.65</v>
      </c>
      <c r="T748" s="34">
        <f t="shared" si="179"/>
        <v>0.4</v>
      </c>
      <c r="U748" s="34">
        <f t="shared" si="179"/>
        <v>0.1</v>
      </c>
      <c r="V748" s="34">
        <f t="shared" si="179"/>
        <v>0.4</v>
      </c>
    </row>
    <row r="749" spans="1:22" hidden="1">
      <c r="A749" s="12">
        <v>6712</v>
      </c>
      <c r="B749" s="14">
        <v>39210</v>
      </c>
      <c r="C749" s="4" t="s">
        <v>48</v>
      </c>
      <c r="D749" s="4">
        <v>163</v>
      </c>
      <c r="E749" s="15">
        <v>2</v>
      </c>
      <c r="F749" s="15">
        <v>1</v>
      </c>
      <c r="G749" s="15">
        <v>3</v>
      </c>
      <c r="H749" s="15">
        <v>5</v>
      </c>
      <c r="I749" s="15">
        <v>5</v>
      </c>
      <c r="J749" s="15">
        <v>1</v>
      </c>
      <c r="K749" s="15">
        <v>1</v>
      </c>
      <c r="L749" s="16">
        <v>-0.217</v>
      </c>
      <c r="M749" t="str">
        <f t="shared" si="175"/>
        <v>N</v>
      </c>
      <c r="N749">
        <v>743</v>
      </c>
      <c r="O749" s="33">
        <f t="shared" si="176"/>
        <v>-0.23200000000000001</v>
      </c>
      <c r="P749" s="34">
        <f t="shared" si="179"/>
        <v>0.25</v>
      </c>
      <c r="Q749" s="34">
        <f t="shared" si="179"/>
        <v>0.6</v>
      </c>
      <c r="R749" s="34">
        <f t="shared" si="179"/>
        <v>0.65</v>
      </c>
      <c r="S749" s="34">
        <f t="shared" si="179"/>
        <v>0.65</v>
      </c>
      <c r="T749" s="34">
        <f t="shared" si="179"/>
        <v>0.4</v>
      </c>
      <c r="U749" s="34">
        <f t="shared" si="179"/>
        <v>0.1</v>
      </c>
      <c r="V749" s="34">
        <f t="shared" si="179"/>
        <v>0.4</v>
      </c>
    </row>
    <row r="750" spans="1:22" hidden="1">
      <c r="A750" s="12">
        <v>6713</v>
      </c>
      <c r="B750" s="14">
        <v>39338</v>
      </c>
      <c r="C750" s="4" t="s">
        <v>48</v>
      </c>
      <c r="D750" s="4">
        <v>163</v>
      </c>
      <c r="E750" s="15">
        <v>5</v>
      </c>
      <c r="F750" s="15">
        <v>3</v>
      </c>
      <c r="G750" s="15">
        <v>5</v>
      </c>
      <c r="H750" s="15">
        <v>3</v>
      </c>
      <c r="I750" s="15">
        <v>5</v>
      </c>
      <c r="J750" s="15">
        <v>3</v>
      </c>
      <c r="K750" s="15">
        <v>1</v>
      </c>
      <c r="L750" s="16">
        <v>-0.217</v>
      </c>
      <c r="M750" t="str">
        <f t="shared" si="175"/>
        <v>N</v>
      </c>
      <c r="N750">
        <v>744</v>
      </c>
      <c r="O750" s="33">
        <f t="shared" si="176"/>
        <v>-0.23200000000000001</v>
      </c>
      <c r="P750" s="34">
        <f t="shared" si="179"/>
        <v>0.3</v>
      </c>
      <c r="Q750" s="34">
        <f t="shared" si="179"/>
        <v>0.65</v>
      </c>
      <c r="R750" s="34">
        <f t="shared" si="179"/>
        <v>0.65</v>
      </c>
      <c r="S750" s="34">
        <f t="shared" si="179"/>
        <v>0.65</v>
      </c>
      <c r="T750" s="34">
        <f t="shared" si="179"/>
        <v>0.35</v>
      </c>
      <c r="U750" s="34">
        <f t="shared" si="179"/>
        <v>0.1</v>
      </c>
      <c r="V750" s="34">
        <f t="shared" si="179"/>
        <v>0.4</v>
      </c>
    </row>
    <row r="751" spans="1:22" hidden="1">
      <c r="A751" s="18">
        <v>2080</v>
      </c>
      <c r="B751" s="19">
        <v>37699</v>
      </c>
      <c r="C751" s="4" t="s">
        <v>48</v>
      </c>
      <c r="D751" s="4">
        <v>3.72</v>
      </c>
      <c r="E751" s="15">
        <v>4</v>
      </c>
      <c r="F751" s="15">
        <v>5</v>
      </c>
      <c r="G751" s="15">
        <v>3</v>
      </c>
      <c r="H751" s="15">
        <v>3</v>
      </c>
      <c r="I751" s="15">
        <v>1</v>
      </c>
      <c r="J751" s="15">
        <v>1</v>
      </c>
      <c r="K751" s="15">
        <v>1</v>
      </c>
      <c r="L751" s="16">
        <v>-0.218</v>
      </c>
      <c r="M751" t="str">
        <f t="shared" si="175"/>
        <v>N</v>
      </c>
      <c r="N751">
        <v>745</v>
      </c>
      <c r="O751" s="33">
        <f t="shared" si="176"/>
        <v>-0.23250000000000001</v>
      </c>
      <c r="P751" s="34">
        <f t="shared" si="179"/>
        <v>0.25</v>
      </c>
      <c r="Q751" s="34">
        <f t="shared" si="179"/>
        <v>0.6</v>
      </c>
      <c r="R751" s="34">
        <f t="shared" si="179"/>
        <v>0.6</v>
      </c>
      <c r="S751" s="34">
        <f t="shared" si="179"/>
        <v>0.6</v>
      </c>
      <c r="T751" s="34">
        <f t="shared" si="179"/>
        <v>0.3</v>
      </c>
      <c r="U751" s="34">
        <f t="shared" si="179"/>
        <v>0.05</v>
      </c>
      <c r="V751" s="34">
        <f t="shared" si="179"/>
        <v>0.4</v>
      </c>
    </row>
    <row r="752" spans="1:22" hidden="1">
      <c r="A752" s="12">
        <v>17022</v>
      </c>
      <c r="B752" s="14">
        <v>36622</v>
      </c>
      <c r="C752" s="4" t="s">
        <v>48</v>
      </c>
      <c r="D752" s="4">
        <v>17</v>
      </c>
      <c r="E752" s="15">
        <v>1</v>
      </c>
      <c r="F752" s="15">
        <v>1</v>
      </c>
      <c r="G752" s="15">
        <v>1</v>
      </c>
      <c r="H752" s="15">
        <v>1</v>
      </c>
      <c r="I752" s="15">
        <v>1</v>
      </c>
      <c r="J752" s="15">
        <v>1</v>
      </c>
      <c r="K752" s="15">
        <v>1</v>
      </c>
      <c r="L752" s="16">
        <v>-0.222</v>
      </c>
      <c r="M752" t="str">
        <f t="shared" si="175"/>
        <v>N</v>
      </c>
      <c r="N752">
        <v>746</v>
      </c>
      <c r="O752" s="33">
        <f t="shared" si="176"/>
        <v>-0.23300000000000001</v>
      </c>
      <c r="P752" s="34">
        <f t="shared" si="179"/>
        <v>0.2</v>
      </c>
      <c r="Q752" s="34">
        <f t="shared" si="179"/>
        <v>0.55000000000000004</v>
      </c>
      <c r="R752" s="34">
        <f t="shared" si="179"/>
        <v>0.6</v>
      </c>
      <c r="S752" s="34">
        <f t="shared" si="179"/>
        <v>0.55000000000000004</v>
      </c>
      <c r="T752" s="34">
        <f t="shared" si="179"/>
        <v>0.3</v>
      </c>
      <c r="U752" s="34">
        <f t="shared" si="179"/>
        <v>0.1</v>
      </c>
      <c r="V752" s="34">
        <f t="shared" si="179"/>
        <v>0.45</v>
      </c>
    </row>
    <row r="753" spans="1:22" hidden="1">
      <c r="A753" s="12">
        <v>17023</v>
      </c>
      <c r="B753" s="14">
        <v>38477</v>
      </c>
      <c r="C753" s="4" t="s">
        <v>48</v>
      </c>
      <c r="D753" s="4">
        <v>17</v>
      </c>
      <c r="E753" s="15">
        <v>4</v>
      </c>
      <c r="F753" s="15">
        <v>3</v>
      </c>
      <c r="G753" s="15">
        <v>3</v>
      </c>
      <c r="H753" s="15">
        <v>5</v>
      </c>
      <c r="I753" s="15">
        <v>1</v>
      </c>
      <c r="J753" s="15">
        <v>1</v>
      </c>
      <c r="K753" s="15">
        <v>5</v>
      </c>
      <c r="L753" s="16">
        <v>-0.222</v>
      </c>
      <c r="M753" t="str">
        <f t="shared" si="175"/>
        <v>N</v>
      </c>
      <c r="N753">
        <v>747</v>
      </c>
      <c r="O753" s="33">
        <f t="shared" si="176"/>
        <v>-0.23300000000000001</v>
      </c>
      <c r="P753" s="34">
        <f t="shared" si="179"/>
        <v>0.25</v>
      </c>
      <c r="Q753" s="34">
        <f t="shared" si="179"/>
        <v>0.6</v>
      </c>
      <c r="R753" s="34">
        <f t="shared" si="179"/>
        <v>0.65</v>
      </c>
      <c r="S753" s="34">
        <f t="shared" si="179"/>
        <v>0.6</v>
      </c>
      <c r="T753" s="34">
        <f t="shared" si="179"/>
        <v>0.35</v>
      </c>
      <c r="U753" s="34">
        <f t="shared" si="179"/>
        <v>0.15</v>
      </c>
      <c r="V753" s="34">
        <f t="shared" si="179"/>
        <v>0.45</v>
      </c>
    </row>
    <row r="754" spans="1:22" hidden="1">
      <c r="A754" s="12">
        <v>16033</v>
      </c>
      <c r="B754" s="14">
        <v>36614</v>
      </c>
      <c r="C754" s="4" t="s">
        <v>48</v>
      </c>
      <c r="D754" s="4">
        <v>12.8</v>
      </c>
      <c r="E754" s="15">
        <v>1</v>
      </c>
      <c r="F754" s="15">
        <v>1</v>
      </c>
      <c r="G754" s="15">
        <v>1</v>
      </c>
      <c r="H754" s="15">
        <v>1</v>
      </c>
      <c r="I754" s="15">
        <v>1</v>
      </c>
      <c r="J754" s="15">
        <v>1</v>
      </c>
      <c r="K754" s="15">
        <v>1</v>
      </c>
      <c r="L754" s="16">
        <v>-0.22500000000000001</v>
      </c>
      <c r="M754" t="str">
        <f t="shared" si="175"/>
        <v>N</v>
      </c>
      <c r="N754">
        <v>748</v>
      </c>
      <c r="O754" s="33">
        <f t="shared" si="176"/>
        <v>-0.23350000000000001</v>
      </c>
      <c r="P754" s="34">
        <f t="shared" si="179"/>
        <v>0.25</v>
      </c>
      <c r="Q754" s="34">
        <f t="shared" si="179"/>
        <v>0.55000000000000004</v>
      </c>
      <c r="R754" s="34">
        <f t="shared" si="179"/>
        <v>0.65</v>
      </c>
      <c r="S754" s="34">
        <f t="shared" si="179"/>
        <v>0.6</v>
      </c>
      <c r="T754" s="34">
        <f t="shared" si="179"/>
        <v>0.4</v>
      </c>
      <c r="U754" s="34">
        <f t="shared" si="179"/>
        <v>0.2</v>
      </c>
      <c r="V754" s="34">
        <f t="shared" si="179"/>
        <v>0.4</v>
      </c>
    </row>
    <row r="755" spans="1:22" hidden="1">
      <c r="A755" s="12">
        <v>16035</v>
      </c>
      <c r="B755" s="14">
        <v>37371</v>
      </c>
      <c r="C755" s="4" t="s">
        <v>48</v>
      </c>
      <c r="D755" s="4">
        <v>12.8</v>
      </c>
      <c r="E755" s="15">
        <v>2</v>
      </c>
      <c r="F755" s="15">
        <v>5</v>
      </c>
      <c r="G755" s="15">
        <v>1</v>
      </c>
      <c r="H755" s="15">
        <v>1</v>
      </c>
      <c r="I755" s="15">
        <v>1</v>
      </c>
      <c r="J755" s="15">
        <v>1</v>
      </c>
      <c r="K755" s="15">
        <v>1</v>
      </c>
      <c r="L755" s="16">
        <v>-0.22500000000000001</v>
      </c>
      <c r="M755" t="str">
        <f t="shared" si="175"/>
        <v>N</v>
      </c>
      <c r="N755">
        <v>749</v>
      </c>
      <c r="O755" s="33">
        <f t="shared" si="176"/>
        <v>-0.23400000000000001</v>
      </c>
      <c r="P755" s="34">
        <f t="shared" si="179"/>
        <v>0.3</v>
      </c>
      <c r="Q755" s="34">
        <f t="shared" si="179"/>
        <v>0.6</v>
      </c>
      <c r="R755" s="34">
        <f t="shared" si="179"/>
        <v>0.7</v>
      </c>
      <c r="S755" s="34">
        <f t="shared" si="179"/>
        <v>0.65</v>
      </c>
      <c r="T755" s="34">
        <f t="shared" si="179"/>
        <v>0.45</v>
      </c>
      <c r="U755" s="34">
        <f t="shared" si="179"/>
        <v>0.25</v>
      </c>
      <c r="V755" s="34">
        <f t="shared" si="179"/>
        <v>0.45</v>
      </c>
    </row>
    <row r="756" spans="1:22" hidden="1">
      <c r="A756" s="18">
        <v>2840</v>
      </c>
      <c r="B756" s="19">
        <v>37319</v>
      </c>
      <c r="C756" s="4" t="s">
        <v>48</v>
      </c>
      <c r="D756" s="4">
        <v>18.8</v>
      </c>
      <c r="E756" s="15">
        <v>2</v>
      </c>
      <c r="F756" s="15">
        <v>3</v>
      </c>
      <c r="G756" s="15">
        <v>1</v>
      </c>
      <c r="H756" s="15">
        <v>3</v>
      </c>
      <c r="I756" s="15">
        <v>1</v>
      </c>
      <c r="J756" s="15">
        <v>1</v>
      </c>
      <c r="K756" s="15">
        <v>1</v>
      </c>
      <c r="L756" s="16">
        <v>-0.22700000000000001</v>
      </c>
      <c r="M756" t="str">
        <f t="shared" si="175"/>
        <v>N</v>
      </c>
      <c r="N756">
        <v>750</v>
      </c>
      <c r="O756" s="33">
        <f t="shared" si="176"/>
        <v>-0.23400000000000001</v>
      </c>
      <c r="P756" s="34">
        <f t="shared" si="179"/>
        <v>0.35</v>
      </c>
      <c r="Q756" s="34">
        <f t="shared" si="179"/>
        <v>0.6</v>
      </c>
      <c r="R756" s="34">
        <f t="shared" si="179"/>
        <v>0.75</v>
      </c>
      <c r="S756" s="34">
        <f t="shared" si="179"/>
        <v>0.7</v>
      </c>
      <c r="T756" s="34">
        <f t="shared" si="179"/>
        <v>0.5</v>
      </c>
      <c r="U756" s="34">
        <f t="shared" si="179"/>
        <v>0.3</v>
      </c>
      <c r="V756" s="34">
        <f t="shared" si="179"/>
        <v>0.5</v>
      </c>
    </row>
    <row r="757" spans="1:22" hidden="1">
      <c r="A757" s="18">
        <v>10854</v>
      </c>
      <c r="B757" s="19">
        <v>38853</v>
      </c>
      <c r="C757" s="4" t="s">
        <v>46</v>
      </c>
      <c r="D757" s="4">
        <v>1.26</v>
      </c>
      <c r="E757" s="15">
        <v>5</v>
      </c>
      <c r="F757" s="15">
        <v>3</v>
      </c>
      <c r="G757" s="15">
        <v>5</v>
      </c>
      <c r="H757" s="15">
        <v>5</v>
      </c>
      <c r="I757" s="15">
        <v>5</v>
      </c>
      <c r="J757" s="15">
        <v>5</v>
      </c>
      <c r="K757" s="15">
        <v>3</v>
      </c>
      <c r="L757" s="16">
        <v>-0.22800000000000001</v>
      </c>
      <c r="M757" t="str">
        <f t="shared" si="175"/>
        <v>N</v>
      </c>
      <c r="N757">
        <v>751</v>
      </c>
      <c r="O757" s="33">
        <f t="shared" si="176"/>
        <v>-0.23400000000000001</v>
      </c>
      <c r="P757" s="34">
        <f t="shared" si="179"/>
        <v>0.4</v>
      </c>
      <c r="Q757" s="34">
        <f t="shared" si="179"/>
        <v>0.6</v>
      </c>
      <c r="R757" s="34">
        <f t="shared" si="179"/>
        <v>0.8</v>
      </c>
      <c r="S757" s="34">
        <f t="shared" si="179"/>
        <v>0.65</v>
      </c>
      <c r="T757" s="34">
        <f t="shared" si="179"/>
        <v>0.55000000000000004</v>
      </c>
      <c r="U757" s="34">
        <f t="shared" si="179"/>
        <v>0.35</v>
      </c>
      <c r="V757" s="34">
        <f t="shared" si="179"/>
        <v>0.5</v>
      </c>
    </row>
    <row r="758" spans="1:22" hidden="1">
      <c r="A758" s="12">
        <v>16903</v>
      </c>
      <c r="B758" s="14">
        <v>37727</v>
      </c>
      <c r="C758" s="4" t="s">
        <v>48</v>
      </c>
      <c r="D758" s="4">
        <v>14.2</v>
      </c>
      <c r="E758" s="15">
        <v>2</v>
      </c>
      <c r="F758" s="15">
        <v>3</v>
      </c>
      <c r="G758" s="15">
        <v>1</v>
      </c>
      <c r="H758" s="15">
        <v>1</v>
      </c>
      <c r="I758" s="15">
        <v>1</v>
      </c>
      <c r="J758" s="15">
        <v>1</v>
      </c>
      <c r="K758" s="15">
        <v>1</v>
      </c>
      <c r="L758" s="16">
        <v>-0.23200000000000001</v>
      </c>
      <c r="M758" t="str">
        <f t="shared" si="175"/>
        <v>N</v>
      </c>
      <c r="N758">
        <v>752</v>
      </c>
      <c r="O758" s="33">
        <f t="shared" si="176"/>
        <v>-0.23499999999999999</v>
      </c>
      <c r="P758" s="34">
        <f t="shared" si="179"/>
        <v>0.35</v>
      </c>
      <c r="Q758" s="34">
        <f t="shared" si="179"/>
        <v>0.6</v>
      </c>
      <c r="R758" s="34">
        <f t="shared" si="179"/>
        <v>0.75</v>
      </c>
      <c r="S758" s="34">
        <f t="shared" si="179"/>
        <v>0.6</v>
      </c>
      <c r="T758" s="34">
        <f t="shared" si="179"/>
        <v>0.5</v>
      </c>
      <c r="U758" s="34">
        <f t="shared" si="179"/>
        <v>0.3</v>
      </c>
      <c r="V758" s="34">
        <f t="shared" si="179"/>
        <v>0.45</v>
      </c>
    </row>
    <row r="759" spans="1:22" hidden="1">
      <c r="A759" s="12">
        <v>16905</v>
      </c>
      <c r="B759" s="14">
        <v>39574</v>
      </c>
      <c r="C759" s="4" t="s">
        <v>48</v>
      </c>
      <c r="D759" s="4">
        <v>14.2</v>
      </c>
      <c r="E759" s="15">
        <v>1</v>
      </c>
      <c r="F759" s="15">
        <v>3</v>
      </c>
      <c r="G759" s="15">
        <v>3</v>
      </c>
      <c r="H759" s="15">
        <v>1</v>
      </c>
      <c r="I759" s="15">
        <v>1</v>
      </c>
      <c r="J759" s="15">
        <v>1</v>
      </c>
      <c r="K759" s="15">
        <v>5</v>
      </c>
      <c r="L759" s="16">
        <v>-0.23200000000000001</v>
      </c>
      <c r="M759" t="str">
        <f t="shared" si="175"/>
        <v>N</v>
      </c>
      <c r="N759">
        <v>753</v>
      </c>
      <c r="O759" s="33">
        <f t="shared" si="176"/>
        <v>-0.23599999999999999</v>
      </c>
      <c r="P759" s="34">
        <f t="shared" ref="P759:V774" si="180">COUNTIF(E759:E778,"&gt;"&amp;$O$2)/COUNT(E759:E778)</f>
        <v>0.4</v>
      </c>
      <c r="Q759" s="34">
        <f t="shared" si="180"/>
        <v>0.55000000000000004</v>
      </c>
      <c r="R759" s="34">
        <f t="shared" si="180"/>
        <v>0.8</v>
      </c>
      <c r="S759" s="34">
        <f t="shared" si="180"/>
        <v>0.65</v>
      </c>
      <c r="T759" s="34">
        <f t="shared" si="180"/>
        <v>0.55000000000000004</v>
      </c>
      <c r="U759" s="34">
        <f t="shared" si="180"/>
        <v>0.35</v>
      </c>
      <c r="V759" s="34">
        <f t="shared" si="180"/>
        <v>0.5</v>
      </c>
    </row>
    <row r="760" spans="1:22" hidden="1">
      <c r="A760" s="18">
        <v>34508</v>
      </c>
      <c r="B760" s="19">
        <v>38780</v>
      </c>
      <c r="C760" s="4" t="s">
        <v>44</v>
      </c>
      <c r="D760" s="4">
        <v>242</v>
      </c>
      <c r="E760" s="15">
        <v>2</v>
      </c>
      <c r="F760" s="15">
        <v>1</v>
      </c>
      <c r="G760" s="15">
        <v>5</v>
      </c>
      <c r="H760" s="15">
        <v>3</v>
      </c>
      <c r="I760" s="15">
        <v>1</v>
      </c>
      <c r="J760" s="15">
        <v>1</v>
      </c>
      <c r="K760" s="15">
        <v>5</v>
      </c>
      <c r="L760" s="16">
        <v>-0.23200000000000001</v>
      </c>
      <c r="M760" t="str">
        <f t="shared" si="175"/>
        <v>N</v>
      </c>
      <c r="N760">
        <v>754</v>
      </c>
      <c r="O760" s="33">
        <f t="shared" si="176"/>
        <v>-0.23699999999999999</v>
      </c>
      <c r="P760" s="34">
        <f t="shared" si="180"/>
        <v>0.45</v>
      </c>
      <c r="Q760" s="34">
        <f t="shared" si="180"/>
        <v>0.5</v>
      </c>
      <c r="R760" s="34">
        <f t="shared" si="180"/>
        <v>0.8</v>
      </c>
      <c r="S760" s="34">
        <f t="shared" si="180"/>
        <v>0.7</v>
      </c>
      <c r="T760" s="34">
        <f t="shared" si="180"/>
        <v>0.6</v>
      </c>
      <c r="U760" s="34">
        <f t="shared" si="180"/>
        <v>0.35</v>
      </c>
      <c r="V760" s="34">
        <f t="shared" si="180"/>
        <v>0.5</v>
      </c>
    </row>
    <row r="761" spans="1:22" hidden="1">
      <c r="A761" s="12">
        <v>6616</v>
      </c>
      <c r="B761" s="14">
        <v>38834</v>
      </c>
      <c r="C761" s="4" t="s">
        <v>48</v>
      </c>
      <c r="D761" s="4">
        <v>2.13</v>
      </c>
      <c r="E761" s="15">
        <v>5</v>
      </c>
      <c r="F761" s="15">
        <v>5</v>
      </c>
      <c r="G761" s="15">
        <v>5</v>
      </c>
      <c r="H761" s="15">
        <v>3</v>
      </c>
      <c r="I761" s="15">
        <v>3</v>
      </c>
      <c r="J761" s="15">
        <v>1</v>
      </c>
      <c r="K761" s="15">
        <v>1</v>
      </c>
      <c r="L761" s="16">
        <v>-0.23300000000000001</v>
      </c>
      <c r="M761" t="str">
        <f t="shared" si="175"/>
        <v>N</v>
      </c>
      <c r="N761">
        <v>755</v>
      </c>
      <c r="O761" s="33">
        <f t="shared" si="176"/>
        <v>-0.23849999999999999</v>
      </c>
      <c r="P761" s="34">
        <f t="shared" si="180"/>
        <v>0.45</v>
      </c>
      <c r="Q761" s="34">
        <f t="shared" si="180"/>
        <v>0.5</v>
      </c>
      <c r="R761" s="34">
        <f t="shared" si="180"/>
        <v>0.8</v>
      </c>
      <c r="S761" s="34">
        <f t="shared" si="180"/>
        <v>0.7</v>
      </c>
      <c r="T761" s="34">
        <f t="shared" si="180"/>
        <v>0.65</v>
      </c>
      <c r="U761" s="34">
        <f t="shared" si="180"/>
        <v>0.35</v>
      </c>
      <c r="V761" s="34">
        <f t="shared" si="180"/>
        <v>0.5</v>
      </c>
    </row>
    <row r="762" spans="1:22" hidden="1">
      <c r="A762" s="12">
        <v>6617</v>
      </c>
      <c r="B762" s="14">
        <v>39009</v>
      </c>
      <c r="C762" s="4" t="s">
        <v>48</v>
      </c>
      <c r="D762" s="4">
        <v>2.13</v>
      </c>
      <c r="E762" s="15">
        <v>2</v>
      </c>
      <c r="F762" s="15">
        <v>3</v>
      </c>
      <c r="G762" s="15">
        <v>3</v>
      </c>
      <c r="H762" s="15">
        <v>3</v>
      </c>
      <c r="I762" s="15">
        <v>3</v>
      </c>
      <c r="J762" s="15">
        <v>1</v>
      </c>
      <c r="K762" s="15">
        <v>5</v>
      </c>
      <c r="L762" s="16">
        <v>-0.23300000000000001</v>
      </c>
      <c r="M762" t="str">
        <f t="shared" si="175"/>
        <v>N</v>
      </c>
      <c r="N762">
        <v>756</v>
      </c>
      <c r="O762" s="33">
        <f t="shared" si="176"/>
        <v>-0.24149999999999999</v>
      </c>
      <c r="P762" s="34">
        <f t="shared" si="180"/>
        <v>0.45</v>
      </c>
      <c r="Q762" s="34">
        <f t="shared" si="180"/>
        <v>0.5</v>
      </c>
      <c r="R762" s="34">
        <f t="shared" si="180"/>
        <v>0.8</v>
      </c>
      <c r="S762" s="34">
        <f t="shared" si="180"/>
        <v>0.7</v>
      </c>
      <c r="T762" s="34">
        <f t="shared" si="180"/>
        <v>0.6</v>
      </c>
      <c r="U762" s="34">
        <f t="shared" si="180"/>
        <v>0.35</v>
      </c>
      <c r="V762" s="34">
        <f t="shared" si="180"/>
        <v>0.5</v>
      </c>
    </row>
    <row r="763" spans="1:22" hidden="1">
      <c r="A763" s="18">
        <v>34554</v>
      </c>
      <c r="B763" s="19">
        <v>39530</v>
      </c>
      <c r="C763" s="4" t="s">
        <v>48</v>
      </c>
      <c r="D763" s="4">
        <v>6.21</v>
      </c>
      <c r="E763" s="15">
        <v>2</v>
      </c>
      <c r="F763" s="15">
        <v>3</v>
      </c>
      <c r="G763" s="15">
        <v>1</v>
      </c>
      <c r="H763" s="15">
        <v>3</v>
      </c>
      <c r="I763" s="15">
        <v>1</v>
      </c>
      <c r="J763" s="15">
        <v>1</v>
      </c>
      <c r="K763" s="15">
        <v>1</v>
      </c>
      <c r="L763" s="16">
        <v>-0.23300000000000001</v>
      </c>
      <c r="M763" t="str">
        <f t="shared" si="175"/>
        <v>N</v>
      </c>
      <c r="N763">
        <v>757</v>
      </c>
      <c r="O763" s="33">
        <f t="shared" si="176"/>
        <v>-0.24399999999999999</v>
      </c>
      <c r="P763" s="34">
        <f t="shared" si="180"/>
        <v>0.5</v>
      </c>
      <c r="Q763" s="34">
        <f t="shared" si="180"/>
        <v>0.45</v>
      </c>
      <c r="R763" s="34">
        <f t="shared" si="180"/>
        <v>0.8</v>
      </c>
      <c r="S763" s="34">
        <f t="shared" si="180"/>
        <v>0.7</v>
      </c>
      <c r="T763" s="34">
        <f t="shared" si="180"/>
        <v>0.6</v>
      </c>
      <c r="U763" s="34">
        <f t="shared" si="180"/>
        <v>0.4</v>
      </c>
      <c r="V763" s="34">
        <f t="shared" si="180"/>
        <v>0.5</v>
      </c>
    </row>
    <row r="764" spans="1:22" hidden="1">
      <c r="A764" s="12">
        <v>40436</v>
      </c>
      <c r="B764" s="14">
        <v>36664</v>
      </c>
      <c r="C764" s="4" t="s">
        <v>46</v>
      </c>
      <c r="D764" s="4">
        <v>1.35</v>
      </c>
      <c r="E764" s="15">
        <v>2</v>
      </c>
      <c r="F764" s="15">
        <v>1</v>
      </c>
      <c r="G764" s="15">
        <v>5</v>
      </c>
      <c r="H764" s="15">
        <v>5</v>
      </c>
      <c r="I764" s="15">
        <v>1</v>
      </c>
      <c r="J764" s="15">
        <v>1</v>
      </c>
      <c r="K764" s="15">
        <v>5</v>
      </c>
      <c r="L764" s="16">
        <v>-0.23400000000000001</v>
      </c>
      <c r="M764" t="str">
        <f t="shared" si="175"/>
        <v>N</v>
      </c>
      <c r="N764">
        <v>758</v>
      </c>
      <c r="O764" s="33">
        <f t="shared" si="176"/>
        <v>-0.24399999999999999</v>
      </c>
      <c r="P764" s="34">
        <f t="shared" si="180"/>
        <v>0.55000000000000004</v>
      </c>
      <c r="Q764" s="34">
        <f t="shared" si="180"/>
        <v>0.4</v>
      </c>
      <c r="R764" s="34">
        <f t="shared" si="180"/>
        <v>0.85</v>
      </c>
      <c r="S764" s="34">
        <f t="shared" si="180"/>
        <v>0.7</v>
      </c>
      <c r="T764" s="34">
        <f t="shared" si="180"/>
        <v>0.65</v>
      </c>
      <c r="U764" s="34">
        <f t="shared" si="180"/>
        <v>0.45</v>
      </c>
      <c r="V764" s="34">
        <f t="shared" si="180"/>
        <v>0.55000000000000004</v>
      </c>
    </row>
    <row r="765" spans="1:22" hidden="1">
      <c r="A765" s="12">
        <v>40433</v>
      </c>
      <c r="B765" s="14">
        <v>37021</v>
      </c>
      <c r="C765" s="4" t="s">
        <v>46</v>
      </c>
      <c r="D765" s="4">
        <v>1.35</v>
      </c>
      <c r="E765" s="15">
        <v>1</v>
      </c>
      <c r="F765" s="15">
        <v>1</v>
      </c>
      <c r="G765" s="15">
        <v>5</v>
      </c>
      <c r="H765" s="15">
        <v>5</v>
      </c>
      <c r="I765" s="15">
        <v>5</v>
      </c>
      <c r="J765" s="15">
        <v>1</v>
      </c>
      <c r="K765" s="15">
        <v>5</v>
      </c>
      <c r="L765" s="16">
        <v>-0.23400000000000001</v>
      </c>
      <c r="M765" t="str">
        <f t="shared" si="175"/>
        <v>N</v>
      </c>
      <c r="N765">
        <v>759</v>
      </c>
      <c r="O765" s="33">
        <f t="shared" si="176"/>
        <v>-0.24399999999999999</v>
      </c>
      <c r="P765" s="34">
        <f t="shared" si="180"/>
        <v>0.6</v>
      </c>
      <c r="Q765" s="34">
        <f t="shared" si="180"/>
        <v>0.45</v>
      </c>
      <c r="R765" s="34">
        <f t="shared" si="180"/>
        <v>0.85</v>
      </c>
      <c r="S765" s="34">
        <f t="shared" si="180"/>
        <v>0.7</v>
      </c>
      <c r="T765" s="34">
        <f t="shared" si="180"/>
        <v>0.7</v>
      </c>
      <c r="U765" s="34">
        <f t="shared" si="180"/>
        <v>0.5</v>
      </c>
      <c r="V765" s="34">
        <f t="shared" si="180"/>
        <v>0.55000000000000004</v>
      </c>
    </row>
    <row r="766" spans="1:22">
      <c r="A766" s="12">
        <v>40434</v>
      </c>
      <c r="B766" s="14">
        <v>37364</v>
      </c>
      <c r="C766" s="4" t="s">
        <v>46</v>
      </c>
      <c r="D766" s="4">
        <v>1.35</v>
      </c>
      <c r="E766" s="15">
        <v>2</v>
      </c>
      <c r="F766" s="15">
        <v>5</v>
      </c>
      <c r="G766" s="15">
        <v>5</v>
      </c>
      <c r="H766" s="15">
        <v>1</v>
      </c>
      <c r="I766" s="15">
        <v>3</v>
      </c>
      <c r="J766" s="15">
        <v>1</v>
      </c>
      <c r="K766" s="15">
        <v>1</v>
      </c>
      <c r="L766" s="16">
        <v>-0.23400000000000001</v>
      </c>
      <c r="M766" t="str">
        <f t="shared" si="175"/>
        <v>Y</v>
      </c>
      <c r="N766">
        <v>760</v>
      </c>
      <c r="O766" s="33">
        <f t="shared" si="176"/>
        <v>-0.24399999999999999</v>
      </c>
      <c r="P766" s="34">
        <f t="shared" si="180"/>
        <v>0.65</v>
      </c>
      <c r="Q766" s="34">
        <f t="shared" si="180"/>
        <v>0.5</v>
      </c>
      <c r="R766" s="34">
        <f t="shared" si="180"/>
        <v>0.85</v>
      </c>
      <c r="S766" s="34">
        <f t="shared" si="180"/>
        <v>0.65</v>
      </c>
      <c r="T766" s="34">
        <f t="shared" si="180"/>
        <v>0.7</v>
      </c>
      <c r="U766" s="34">
        <f t="shared" si="180"/>
        <v>0.55000000000000004</v>
      </c>
      <c r="V766" s="34">
        <f t="shared" si="180"/>
        <v>0.5</v>
      </c>
    </row>
    <row r="767" spans="1:22" hidden="1">
      <c r="A767" s="12">
        <v>40435</v>
      </c>
      <c r="B767" s="14">
        <v>37749</v>
      </c>
      <c r="C767" s="4" t="s">
        <v>46</v>
      </c>
      <c r="D767" s="4">
        <v>1.35</v>
      </c>
      <c r="E767" s="15">
        <v>2</v>
      </c>
      <c r="F767" s="15">
        <v>1</v>
      </c>
      <c r="G767" s="15">
        <v>5</v>
      </c>
      <c r="H767" s="15">
        <v>5</v>
      </c>
      <c r="I767" s="15">
        <v>5</v>
      </c>
      <c r="J767" s="15">
        <v>1</v>
      </c>
      <c r="K767" s="15">
        <v>5</v>
      </c>
      <c r="L767" s="16">
        <v>-0.23400000000000001</v>
      </c>
      <c r="M767" t="str">
        <f t="shared" si="175"/>
        <v>N</v>
      </c>
      <c r="N767">
        <v>761</v>
      </c>
      <c r="O767" s="33">
        <f t="shared" si="176"/>
        <v>-0.24399999999999999</v>
      </c>
      <c r="P767" s="34">
        <f t="shared" si="180"/>
        <v>0.7</v>
      </c>
      <c r="Q767" s="34">
        <f t="shared" si="180"/>
        <v>0.45</v>
      </c>
      <c r="R767" s="34">
        <f t="shared" si="180"/>
        <v>0.85</v>
      </c>
      <c r="S767" s="34">
        <f t="shared" si="180"/>
        <v>0.7</v>
      </c>
      <c r="T767" s="34">
        <f t="shared" si="180"/>
        <v>0.7</v>
      </c>
      <c r="U767" s="34">
        <f t="shared" si="180"/>
        <v>0.6</v>
      </c>
      <c r="V767" s="34">
        <f t="shared" si="180"/>
        <v>0.55000000000000004</v>
      </c>
    </row>
    <row r="768" spans="1:22" hidden="1">
      <c r="A768" s="20">
        <v>34555</v>
      </c>
      <c r="B768" s="19">
        <v>39179</v>
      </c>
      <c r="C768" s="4" t="s">
        <v>48</v>
      </c>
      <c r="D768" s="4">
        <v>11.3</v>
      </c>
      <c r="E768" s="15">
        <v>1</v>
      </c>
      <c r="F768" s="15">
        <v>1</v>
      </c>
      <c r="G768" s="15">
        <v>1</v>
      </c>
      <c r="H768" s="15">
        <v>1</v>
      </c>
      <c r="I768" s="15">
        <v>1</v>
      </c>
      <c r="J768" s="15">
        <v>1</v>
      </c>
      <c r="K768" s="15">
        <v>1</v>
      </c>
      <c r="L768" s="16">
        <v>-0.23599999999999999</v>
      </c>
      <c r="M768" t="str">
        <f t="shared" si="175"/>
        <v>N</v>
      </c>
      <c r="N768">
        <v>762</v>
      </c>
      <c r="O768" s="33">
        <f t="shared" si="176"/>
        <v>-0.24399999999999999</v>
      </c>
      <c r="P768" s="34">
        <f t="shared" si="180"/>
        <v>0.75</v>
      </c>
      <c r="Q768" s="34">
        <f t="shared" si="180"/>
        <v>0.5</v>
      </c>
      <c r="R768" s="34">
        <f t="shared" si="180"/>
        <v>0.85</v>
      </c>
      <c r="S768" s="34">
        <f t="shared" si="180"/>
        <v>0.65</v>
      </c>
      <c r="T768" s="34">
        <f t="shared" si="180"/>
        <v>0.7</v>
      </c>
      <c r="U768" s="34">
        <f t="shared" si="180"/>
        <v>0.65</v>
      </c>
      <c r="V768" s="34">
        <f t="shared" si="180"/>
        <v>0.55000000000000004</v>
      </c>
    </row>
    <row r="769" spans="1:22" hidden="1">
      <c r="A769" s="18">
        <v>34556</v>
      </c>
      <c r="B769" s="19">
        <v>39530</v>
      </c>
      <c r="C769" s="4" t="s">
        <v>48</v>
      </c>
      <c r="D769" s="4">
        <v>11.3</v>
      </c>
      <c r="E769" s="15">
        <v>5</v>
      </c>
      <c r="F769" s="15">
        <v>3</v>
      </c>
      <c r="G769" s="15">
        <v>5</v>
      </c>
      <c r="H769" s="15">
        <v>3</v>
      </c>
      <c r="I769" s="15">
        <v>1</v>
      </c>
      <c r="J769" s="15">
        <v>1</v>
      </c>
      <c r="K769" s="15">
        <v>1</v>
      </c>
      <c r="L769" s="16">
        <v>-0.23599999999999999</v>
      </c>
      <c r="M769" t="str">
        <f t="shared" si="175"/>
        <v>N</v>
      </c>
      <c r="N769">
        <v>763</v>
      </c>
      <c r="O769" s="33">
        <f t="shared" si="176"/>
        <v>-0.24399999999999999</v>
      </c>
      <c r="P769" s="34">
        <f t="shared" si="180"/>
        <v>0.8</v>
      </c>
      <c r="Q769" s="34">
        <f t="shared" si="180"/>
        <v>0.55000000000000004</v>
      </c>
      <c r="R769" s="34">
        <f t="shared" si="180"/>
        <v>0.9</v>
      </c>
      <c r="S769" s="34">
        <f t="shared" si="180"/>
        <v>0.65</v>
      </c>
      <c r="T769" s="34">
        <f t="shared" si="180"/>
        <v>0.7</v>
      </c>
      <c r="U769" s="34">
        <f t="shared" si="180"/>
        <v>0.7</v>
      </c>
      <c r="V769" s="34">
        <f t="shared" si="180"/>
        <v>0.6</v>
      </c>
    </row>
    <row r="770" spans="1:22" hidden="1">
      <c r="A770" s="18">
        <v>36776</v>
      </c>
      <c r="B770" s="19">
        <v>37704</v>
      </c>
      <c r="C770" s="4" t="s">
        <v>48</v>
      </c>
      <c r="D770" s="4">
        <v>1.22</v>
      </c>
      <c r="E770" s="15">
        <v>1</v>
      </c>
      <c r="F770" s="15">
        <v>1</v>
      </c>
      <c r="G770" s="15">
        <v>1</v>
      </c>
      <c r="H770" s="15">
        <v>1</v>
      </c>
      <c r="I770" s="15">
        <v>1</v>
      </c>
      <c r="J770" s="15">
        <v>1</v>
      </c>
      <c r="K770" s="15">
        <v>1</v>
      </c>
      <c r="L770" s="16">
        <v>-0.23799999999999999</v>
      </c>
      <c r="M770" t="str">
        <f t="shared" si="175"/>
        <v>N</v>
      </c>
      <c r="N770">
        <v>764</v>
      </c>
      <c r="O770" s="33">
        <f t="shared" si="176"/>
        <v>-0.2445</v>
      </c>
      <c r="P770" s="34">
        <f t="shared" si="180"/>
        <v>0.75</v>
      </c>
      <c r="Q770" s="34">
        <f t="shared" si="180"/>
        <v>0.55000000000000004</v>
      </c>
      <c r="R770" s="34">
        <f t="shared" si="180"/>
        <v>0.85</v>
      </c>
      <c r="S770" s="34">
        <f t="shared" si="180"/>
        <v>0.6</v>
      </c>
      <c r="T770" s="34">
        <f t="shared" si="180"/>
        <v>0.75</v>
      </c>
      <c r="U770" s="34">
        <f t="shared" si="180"/>
        <v>0.75</v>
      </c>
      <c r="V770" s="34">
        <f t="shared" si="180"/>
        <v>0.65</v>
      </c>
    </row>
    <row r="771" spans="1:22" hidden="1">
      <c r="A771" s="18">
        <v>11351</v>
      </c>
      <c r="B771" s="19">
        <v>39160</v>
      </c>
      <c r="C771" s="4" t="s">
        <v>46</v>
      </c>
      <c r="D771" s="4">
        <v>1.95</v>
      </c>
      <c r="E771" s="15">
        <v>1</v>
      </c>
      <c r="F771" s="15">
        <v>1</v>
      </c>
      <c r="G771" s="15">
        <v>3</v>
      </c>
      <c r="H771" s="15">
        <v>1</v>
      </c>
      <c r="I771" s="15">
        <v>1</v>
      </c>
      <c r="J771" s="15">
        <v>3</v>
      </c>
      <c r="K771" s="15">
        <v>3</v>
      </c>
      <c r="L771" s="16">
        <v>-0.23899999999999999</v>
      </c>
      <c r="M771" t="str">
        <f t="shared" si="175"/>
        <v>N</v>
      </c>
      <c r="N771">
        <v>765</v>
      </c>
      <c r="O771" s="33">
        <f t="shared" si="176"/>
        <v>-0.2485</v>
      </c>
      <c r="P771" s="34">
        <f t="shared" si="180"/>
        <v>0.75</v>
      </c>
      <c r="Q771" s="34">
        <f t="shared" si="180"/>
        <v>0.55000000000000004</v>
      </c>
      <c r="R771" s="34">
        <f t="shared" si="180"/>
        <v>0.85</v>
      </c>
      <c r="S771" s="34">
        <f t="shared" si="180"/>
        <v>0.6</v>
      </c>
      <c r="T771" s="34">
        <f t="shared" si="180"/>
        <v>0.8</v>
      </c>
      <c r="U771" s="34">
        <f t="shared" si="180"/>
        <v>0.75</v>
      </c>
      <c r="V771" s="34">
        <f t="shared" si="180"/>
        <v>0.7</v>
      </c>
    </row>
    <row r="772" spans="1:22" hidden="1">
      <c r="A772" s="12">
        <v>6599</v>
      </c>
      <c r="B772" s="14">
        <v>36627</v>
      </c>
      <c r="C772" s="4" t="s">
        <v>48</v>
      </c>
      <c r="D772" s="4">
        <v>89.6</v>
      </c>
      <c r="E772" s="15">
        <v>5</v>
      </c>
      <c r="F772" s="15">
        <v>5</v>
      </c>
      <c r="G772" s="15">
        <v>5</v>
      </c>
      <c r="H772" s="15">
        <v>3</v>
      </c>
      <c r="I772" s="15">
        <v>5</v>
      </c>
      <c r="J772" s="15">
        <v>5</v>
      </c>
      <c r="K772" s="15">
        <v>1</v>
      </c>
      <c r="L772" s="16">
        <v>-0.24399999999999999</v>
      </c>
      <c r="M772" t="str">
        <f t="shared" si="175"/>
        <v>N</v>
      </c>
      <c r="N772">
        <v>766</v>
      </c>
      <c r="O772" s="33">
        <f t="shared" si="176"/>
        <v>-0.2535</v>
      </c>
      <c r="P772" s="34">
        <f t="shared" si="180"/>
        <v>0.8</v>
      </c>
      <c r="Q772" s="34">
        <f t="shared" si="180"/>
        <v>0.55000000000000004</v>
      </c>
      <c r="R772" s="34">
        <f t="shared" si="180"/>
        <v>0.85</v>
      </c>
      <c r="S772" s="34">
        <f t="shared" si="180"/>
        <v>0.65</v>
      </c>
      <c r="T772" s="34">
        <f t="shared" si="180"/>
        <v>0.85</v>
      </c>
      <c r="U772" s="34">
        <f t="shared" si="180"/>
        <v>0.75</v>
      </c>
      <c r="V772" s="34">
        <f t="shared" si="180"/>
        <v>0.7</v>
      </c>
    </row>
    <row r="773" spans="1:22" hidden="1">
      <c r="A773" s="12">
        <v>6600</v>
      </c>
      <c r="B773" s="14">
        <v>36857</v>
      </c>
      <c r="C773" s="4" t="s">
        <v>48</v>
      </c>
      <c r="D773" s="4">
        <v>89.6</v>
      </c>
      <c r="E773" s="15">
        <v>4</v>
      </c>
      <c r="F773" s="15">
        <v>1</v>
      </c>
      <c r="G773" s="15">
        <v>5</v>
      </c>
      <c r="H773" s="15">
        <v>5</v>
      </c>
      <c r="I773" s="15">
        <v>5</v>
      </c>
      <c r="J773" s="15">
        <v>3</v>
      </c>
      <c r="K773" s="15">
        <v>1</v>
      </c>
      <c r="L773" s="16">
        <v>-0.24399999999999999</v>
      </c>
      <c r="M773" t="str">
        <f t="shared" si="175"/>
        <v>N</v>
      </c>
      <c r="N773">
        <v>767</v>
      </c>
      <c r="O773" s="33">
        <f t="shared" si="176"/>
        <v>-0.255</v>
      </c>
      <c r="P773" s="34">
        <f t="shared" si="180"/>
        <v>0.75</v>
      </c>
      <c r="Q773" s="34">
        <f t="shared" si="180"/>
        <v>0.5</v>
      </c>
      <c r="R773" s="34">
        <f t="shared" si="180"/>
        <v>0.8</v>
      </c>
      <c r="S773" s="34">
        <f t="shared" si="180"/>
        <v>0.6</v>
      </c>
      <c r="T773" s="34">
        <f t="shared" si="180"/>
        <v>0.8</v>
      </c>
      <c r="U773" s="34">
        <f t="shared" si="180"/>
        <v>0.7</v>
      </c>
      <c r="V773" s="34">
        <f t="shared" si="180"/>
        <v>0.7</v>
      </c>
    </row>
    <row r="774" spans="1:22" hidden="1">
      <c r="A774" s="12">
        <v>6601</v>
      </c>
      <c r="B774" s="14">
        <v>36990</v>
      </c>
      <c r="C774" s="4" t="s">
        <v>48</v>
      </c>
      <c r="D774" s="4">
        <v>89.6</v>
      </c>
      <c r="E774" s="15">
        <v>5</v>
      </c>
      <c r="F774" s="15">
        <v>5</v>
      </c>
      <c r="G774" s="15">
        <v>5</v>
      </c>
      <c r="H774" s="15">
        <v>3</v>
      </c>
      <c r="I774" s="15">
        <v>5</v>
      </c>
      <c r="J774" s="15">
        <v>5</v>
      </c>
      <c r="K774" s="15">
        <v>3</v>
      </c>
      <c r="L774" s="16">
        <v>-0.24399999999999999</v>
      </c>
      <c r="M774" t="str">
        <f t="shared" si="175"/>
        <v>N</v>
      </c>
      <c r="N774">
        <v>768</v>
      </c>
      <c r="O774" s="33">
        <f t="shared" si="176"/>
        <v>-0.255</v>
      </c>
      <c r="P774" s="34">
        <f t="shared" si="180"/>
        <v>0.7</v>
      </c>
      <c r="Q774" s="34">
        <f t="shared" si="180"/>
        <v>0.5</v>
      </c>
      <c r="R774" s="34">
        <f t="shared" si="180"/>
        <v>0.75</v>
      </c>
      <c r="S774" s="34">
        <f t="shared" si="180"/>
        <v>0.55000000000000004</v>
      </c>
      <c r="T774" s="34">
        <f t="shared" si="180"/>
        <v>0.75</v>
      </c>
      <c r="U774" s="34">
        <f t="shared" si="180"/>
        <v>0.65</v>
      </c>
      <c r="V774" s="34">
        <f t="shared" si="180"/>
        <v>0.7</v>
      </c>
    </row>
    <row r="775" spans="1:22" hidden="1">
      <c r="A775" s="12">
        <v>6602</v>
      </c>
      <c r="B775" s="14">
        <v>37391</v>
      </c>
      <c r="C775" s="4" t="s">
        <v>48</v>
      </c>
      <c r="D775" s="4">
        <v>89.6</v>
      </c>
      <c r="E775" s="15">
        <v>5</v>
      </c>
      <c r="F775" s="15">
        <v>3</v>
      </c>
      <c r="G775" s="15">
        <v>5</v>
      </c>
      <c r="H775" s="15">
        <v>5</v>
      </c>
      <c r="I775" s="15">
        <v>5</v>
      </c>
      <c r="J775" s="15">
        <v>3</v>
      </c>
      <c r="K775" s="15">
        <v>5</v>
      </c>
      <c r="L775" s="16">
        <v>-0.24399999999999999</v>
      </c>
      <c r="M775" t="str">
        <f t="shared" ref="M775:M838" si="181">IF(MOD(N775,20)=0,"Y","N")</f>
        <v>N</v>
      </c>
      <c r="N775">
        <v>769</v>
      </c>
      <c r="O775" s="33">
        <f t="shared" ref="O775:O838" si="182">MEDIAN(L775:L794)</f>
        <v>-0.255</v>
      </c>
      <c r="P775" s="34">
        <f t="shared" ref="P775:V790" si="183">COUNTIF(E775:E794,"&gt;"&amp;$O$2)/COUNT(E775:E794)</f>
        <v>0.65</v>
      </c>
      <c r="Q775" s="34">
        <f t="shared" si="183"/>
        <v>0.45</v>
      </c>
      <c r="R775" s="34">
        <f t="shared" si="183"/>
        <v>0.7</v>
      </c>
      <c r="S775" s="34">
        <f t="shared" si="183"/>
        <v>0.5</v>
      </c>
      <c r="T775" s="34">
        <f t="shared" si="183"/>
        <v>0.7</v>
      </c>
      <c r="U775" s="34">
        <f t="shared" si="183"/>
        <v>0.6</v>
      </c>
      <c r="V775" s="34">
        <f t="shared" si="183"/>
        <v>0.65</v>
      </c>
    </row>
    <row r="776" spans="1:22" hidden="1">
      <c r="A776" s="12">
        <v>6603</v>
      </c>
      <c r="B776" s="14">
        <v>37530</v>
      </c>
      <c r="C776" s="4" t="s">
        <v>48</v>
      </c>
      <c r="D776" s="4">
        <v>89.6</v>
      </c>
      <c r="E776" s="15">
        <v>4</v>
      </c>
      <c r="F776" s="15">
        <v>5</v>
      </c>
      <c r="G776" s="15">
        <v>3</v>
      </c>
      <c r="H776" s="15">
        <v>1</v>
      </c>
      <c r="I776" s="15">
        <v>5</v>
      </c>
      <c r="J776" s="15">
        <v>5</v>
      </c>
      <c r="K776" s="15">
        <v>1</v>
      </c>
      <c r="L776" s="16">
        <v>-0.24399999999999999</v>
      </c>
      <c r="M776" t="str">
        <f t="shared" si="181"/>
        <v>N</v>
      </c>
      <c r="N776">
        <v>770</v>
      </c>
      <c r="O776" s="33">
        <f t="shared" si="182"/>
        <v>-0.255</v>
      </c>
      <c r="P776" s="34">
        <f t="shared" si="183"/>
        <v>0.6</v>
      </c>
      <c r="Q776" s="34">
        <f t="shared" si="183"/>
        <v>0.45</v>
      </c>
      <c r="R776" s="34">
        <f t="shared" si="183"/>
        <v>0.65</v>
      </c>
      <c r="S776" s="34">
        <f t="shared" si="183"/>
        <v>0.45</v>
      </c>
      <c r="T776" s="34">
        <f t="shared" si="183"/>
        <v>0.65</v>
      </c>
      <c r="U776" s="34">
        <f t="shared" si="183"/>
        <v>0.6</v>
      </c>
      <c r="V776" s="34">
        <f t="shared" si="183"/>
        <v>0.6</v>
      </c>
    </row>
    <row r="777" spans="1:22" hidden="1">
      <c r="A777" s="12">
        <v>6604</v>
      </c>
      <c r="B777" s="14">
        <v>37810</v>
      </c>
      <c r="C777" s="4" t="s">
        <v>48</v>
      </c>
      <c r="D777" s="4">
        <v>89.6</v>
      </c>
      <c r="E777" s="15">
        <v>2</v>
      </c>
      <c r="F777" s="15">
        <v>5</v>
      </c>
      <c r="G777" s="15">
        <v>1</v>
      </c>
      <c r="H777" s="15">
        <v>1</v>
      </c>
      <c r="I777" s="15">
        <v>1</v>
      </c>
      <c r="J777" s="15">
        <v>1</v>
      </c>
      <c r="K777" s="15">
        <v>1</v>
      </c>
      <c r="L777" s="16">
        <v>-0.24399999999999999</v>
      </c>
      <c r="M777" t="str">
        <f t="shared" si="181"/>
        <v>N</v>
      </c>
      <c r="N777">
        <v>771</v>
      </c>
      <c r="O777" s="33">
        <f t="shared" si="182"/>
        <v>-0.255</v>
      </c>
      <c r="P777" s="34">
        <f t="shared" si="183"/>
        <v>0.55000000000000004</v>
      </c>
      <c r="Q777" s="34">
        <f t="shared" si="183"/>
        <v>0.4</v>
      </c>
      <c r="R777" s="34">
        <f t="shared" si="183"/>
        <v>0.6</v>
      </c>
      <c r="S777" s="34">
        <f t="shared" si="183"/>
        <v>0.5</v>
      </c>
      <c r="T777" s="34">
        <f t="shared" si="183"/>
        <v>0.6</v>
      </c>
      <c r="U777" s="34">
        <f t="shared" si="183"/>
        <v>0.55000000000000004</v>
      </c>
      <c r="V777" s="34">
        <f t="shared" si="183"/>
        <v>0.65</v>
      </c>
    </row>
    <row r="778" spans="1:22" hidden="1">
      <c r="A778" s="12">
        <v>6605</v>
      </c>
      <c r="B778" s="14">
        <v>37918</v>
      </c>
      <c r="C778" s="4" t="s">
        <v>48</v>
      </c>
      <c r="D778" s="4">
        <v>89.6</v>
      </c>
      <c r="E778" s="15">
        <v>4</v>
      </c>
      <c r="F778" s="15">
        <v>1</v>
      </c>
      <c r="G778" s="15">
        <v>5</v>
      </c>
      <c r="H778" s="15">
        <v>5</v>
      </c>
      <c r="I778" s="15">
        <v>3</v>
      </c>
      <c r="J778" s="15">
        <v>3</v>
      </c>
      <c r="K778" s="15">
        <v>5</v>
      </c>
      <c r="L778" s="16">
        <v>-0.24399999999999999</v>
      </c>
      <c r="M778" t="str">
        <f t="shared" si="181"/>
        <v>N</v>
      </c>
      <c r="N778">
        <v>772</v>
      </c>
      <c r="O778" s="33">
        <f t="shared" si="182"/>
        <v>-0.255</v>
      </c>
      <c r="P778" s="34">
        <f t="shared" si="183"/>
        <v>0.55000000000000004</v>
      </c>
      <c r="Q778" s="34">
        <f t="shared" si="183"/>
        <v>0.4</v>
      </c>
      <c r="R778" s="34">
        <f t="shared" si="183"/>
        <v>0.6</v>
      </c>
      <c r="S778" s="34">
        <f t="shared" si="183"/>
        <v>0.5</v>
      </c>
      <c r="T778" s="34">
        <f t="shared" si="183"/>
        <v>0.6</v>
      </c>
      <c r="U778" s="34">
        <f t="shared" si="183"/>
        <v>0.6</v>
      </c>
      <c r="V778" s="34">
        <f t="shared" si="183"/>
        <v>0.65</v>
      </c>
    </row>
    <row r="779" spans="1:22" hidden="1">
      <c r="A779" s="12">
        <v>39395</v>
      </c>
      <c r="B779" s="14">
        <v>39601</v>
      </c>
      <c r="C779" s="4" t="s">
        <v>48</v>
      </c>
      <c r="D779" s="4">
        <v>89.6</v>
      </c>
      <c r="E779" s="15">
        <v>4</v>
      </c>
      <c r="F779" s="15">
        <v>1</v>
      </c>
      <c r="G779" s="15">
        <v>3</v>
      </c>
      <c r="H779" s="15">
        <v>3</v>
      </c>
      <c r="I779" s="15">
        <v>5</v>
      </c>
      <c r="J779" s="15">
        <v>1</v>
      </c>
      <c r="K779" s="15">
        <v>5</v>
      </c>
      <c r="L779" s="16">
        <v>-0.24399999999999999</v>
      </c>
      <c r="M779" t="str">
        <f t="shared" si="181"/>
        <v>N</v>
      </c>
      <c r="N779">
        <v>773</v>
      </c>
      <c r="O779" s="33">
        <f t="shared" si="182"/>
        <v>-0.255</v>
      </c>
      <c r="P779" s="34">
        <f t="shared" si="183"/>
        <v>0.5</v>
      </c>
      <c r="Q779" s="34">
        <f t="shared" si="183"/>
        <v>0.45</v>
      </c>
      <c r="R779" s="34">
        <f t="shared" si="183"/>
        <v>0.55000000000000004</v>
      </c>
      <c r="S779" s="34">
        <f t="shared" si="183"/>
        <v>0.45</v>
      </c>
      <c r="T779" s="34">
        <f t="shared" si="183"/>
        <v>0.55000000000000004</v>
      </c>
      <c r="U779" s="34">
        <f t="shared" si="183"/>
        <v>0.6</v>
      </c>
      <c r="V779" s="34">
        <f t="shared" si="183"/>
        <v>0.6</v>
      </c>
    </row>
    <row r="780" spans="1:22" hidden="1">
      <c r="A780" s="18">
        <v>36698</v>
      </c>
      <c r="B780" s="19">
        <v>38080</v>
      </c>
      <c r="C780" s="4" t="s">
        <v>44</v>
      </c>
      <c r="D780" s="4">
        <v>241</v>
      </c>
      <c r="E780" s="15">
        <v>2</v>
      </c>
      <c r="F780" s="15">
        <v>1</v>
      </c>
      <c r="G780" s="15">
        <v>5</v>
      </c>
      <c r="H780" s="15">
        <v>5</v>
      </c>
      <c r="I780" s="15">
        <v>5</v>
      </c>
      <c r="J780" s="15">
        <v>1</v>
      </c>
      <c r="K780" s="15">
        <v>5</v>
      </c>
      <c r="L780" s="16">
        <v>-0.245</v>
      </c>
      <c r="M780" t="str">
        <f t="shared" si="181"/>
        <v>N</v>
      </c>
      <c r="N780">
        <v>774</v>
      </c>
      <c r="O780" s="33">
        <f t="shared" si="182"/>
        <v>-0.255</v>
      </c>
      <c r="P780" s="34">
        <f t="shared" si="183"/>
        <v>0.45</v>
      </c>
      <c r="Q780" s="34">
        <f t="shared" si="183"/>
        <v>0.45</v>
      </c>
      <c r="R780" s="34">
        <f t="shared" si="183"/>
        <v>0.5</v>
      </c>
      <c r="S780" s="34">
        <f t="shared" si="183"/>
        <v>0.4</v>
      </c>
      <c r="T780" s="34">
        <f t="shared" si="183"/>
        <v>0.5</v>
      </c>
      <c r="U780" s="34">
        <f t="shared" si="183"/>
        <v>0.6</v>
      </c>
      <c r="V780" s="34">
        <f t="shared" si="183"/>
        <v>0.55000000000000004</v>
      </c>
    </row>
    <row r="781" spans="1:22" hidden="1">
      <c r="A781" s="12">
        <v>15963</v>
      </c>
      <c r="B781" s="14">
        <v>37732</v>
      </c>
      <c r="C781" s="4" t="s">
        <v>48</v>
      </c>
      <c r="D781" s="4">
        <v>0.84499999999999997</v>
      </c>
      <c r="E781" s="15">
        <v>4</v>
      </c>
      <c r="F781" s="15">
        <v>3</v>
      </c>
      <c r="G781" s="15">
        <v>3</v>
      </c>
      <c r="H781" s="15">
        <v>3</v>
      </c>
      <c r="I781" s="15">
        <v>1</v>
      </c>
      <c r="J781" s="15">
        <v>1</v>
      </c>
      <c r="K781" s="15">
        <v>1</v>
      </c>
      <c r="L781" s="16">
        <v>-0.252</v>
      </c>
      <c r="M781" t="str">
        <f t="shared" si="181"/>
        <v>N</v>
      </c>
      <c r="N781">
        <v>775</v>
      </c>
      <c r="O781" s="33">
        <f t="shared" si="182"/>
        <v>-0.255</v>
      </c>
      <c r="P781" s="34">
        <f t="shared" si="183"/>
        <v>0.45</v>
      </c>
      <c r="Q781" s="34">
        <f t="shared" si="183"/>
        <v>0.45</v>
      </c>
      <c r="R781" s="34">
        <f t="shared" si="183"/>
        <v>0.45</v>
      </c>
      <c r="S781" s="34">
        <f t="shared" si="183"/>
        <v>0.35</v>
      </c>
      <c r="T781" s="34">
        <f t="shared" si="183"/>
        <v>0.45</v>
      </c>
      <c r="U781" s="34">
        <f t="shared" si="183"/>
        <v>0.6</v>
      </c>
      <c r="V781" s="34">
        <f t="shared" si="183"/>
        <v>0.5</v>
      </c>
    </row>
    <row r="782" spans="1:22">
      <c r="A782" s="12">
        <v>6473</v>
      </c>
      <c r="B782" s="14">
        <v>37069</v>
      </c>
      <c r="C782" s="4" t="s">
        <v>48</v>
      </c>
      <c r="D782" s="4">
        <v>6.59</v>
      </c>
      <c r="E782" s="15">
        <v>3</v>
      </c>
      <c r="F782" s="15">
        <v>1</v>
      </c>
      <c r="G782" s="15">
        <v>3</v>
      </c>
      <c r="H782" s="15">
        <v>5</v>
      </c>
      <c r="I782" s="15">
        <v>5</v>
      </c>
      <c r="J782" s="15">
        <v>3</v>
      </c>
      <c r="K782" s="15">
        <v>5</v>
      </c>
      <c r="L782" s="16">
        <v>-0.255</v>
      </c>
      <c r="M782" t="s">
        <v>196</v>
      </c>
      <c r="N782">
        <v>776</v>
      </c>
      <c r="O782" s="33">
        <f t="shared" ref="O782" si="184">MEDIAN(L782:L801)</f>
        <v>-0.255</v>
      </c>
      <c r="P782" s="34">
        <f t="shared" ref="P782" si="185">COUNTIF(E782:E801,"&gt;"&amp;$O$2)/COUNT(E782:E801)</f>
        <v>0.4</v>
      </c>
      <c r="Q782" s="34">
        <f t="shared" ref="Q782" si="186">COUNTIF(F782:F801,"&gt;"&amp;$O$2)/COUNT(F782:F801)</f>
        <v>0.4</v>
      </c>
      <c r="R782" s="34">
        <f t="shared" ref="R782" si="187">COUNTIF(G782:G801,"&gt;"&amp;$O$2)/COUNT(G782:G801)</f>
        <v>0.4</v>
      </c>
      <c r="S782" s="34">
        <f t="shared" ref="S782" si="188">COUNTIF(H782:H801,"&gt;"&amp;$O$2)/COUNT(H782:H801)</f>
        <v>0.3</v>
      </c>
      <c r="T782" s="34">
        <f t="shared" ref="T782" si="189">COUNTIF(I782:I801,"&gt;"&amp;$O$2)/COUNT(I782:I801)</f>
        <v>0.45</v>
      </c>
      <c r="U782" s="34">
        <f t="shared" ref="U782" si="190">COUNTIF(J782:J801,"&gt;"&amp;$O$2)/COUNT(J782:J801)</f>
        <v>0.6</v>
      </c>
      <c r="V782" s="34">
        <f t="shared" ref="V782" si="191">COUNTIF(K782:K801,"&gt;"&amp;$O$2)/COUNT(K782:K801)</f>
        <v>0.5</v>
      </c>
    </row>
    <row r="783" spans="1:22" hidden="1">
      <c r="A783" s="12">
        <v>6474</v>
      </c>
      <c r="B783" s="14">
        <v>37446</v>
      </c>
      <c r="C783" s="4" t="s">
        <v>48</v>
      </c>
      <c r="D783" s="4">
        <v>6.59</v>
      </c>
      <c r="E783" s="15">
        <v>5</v>
      </c>
      <c r="F783" s="15">
        <v>1</v>
      </c>
      <c r="G783" s="15">
        <v>5</v>
      </c>
      <c r="H783" s="15">
        <v>5</v>
      </c>
      <c r="I783" s="15">
        <v>5</v>
      </c>
      <c r="J783" s="15">
        <v>5</v>
      </c>
      <c r="K783" s="15">
        <v>5</v>
      </c>
      <c r="L783" s="16">
        <v>-0.255</v>
      </c>
      <c r="M783" t="str">
        <f t="shared" si="181"/>
        <v>N</v>
      </c>
      <c r="N783">
        <v>777</v>
      </c>
      <c r="O783" s="33">
        <f t="shared" si="182"/>
        <v>-0.255</v>
      </c>
      <c r="P783" s="34">
        <f t="shared" si="183"/>
        <v>0.35</v>
      </c>
      <c r="Q783" s="34">
        <f t="shared" si="183"/>
        <v>0.4</v>
      </c>
      <c r="R783" s="34">
        <f t="shared" si="183"/>
        <v>0.35</v>
      </c>
      <c r="S783" s="34">
        <f t="shared" si="183"/>
        <v>0.3</v>
      </c>
      <c r="T783" s="34">
        <f t="shared" si="183"/>
        <v>0.4</v>
      </c>
      <c r="U783" s="34">
        <f t="shared" si="183"/>
        <v>0.55000000000000004</v>
      </c>
      <c r="V783" s="34">
        <f t="shared" si="183"/>
        <v>0.45</v>
      </c>
    </row>
    <row r="784" spans="1:22" hidden="1">
      <c r="A784" s="12">
        <v>6475</v>
      </c>
      <c r="B784" s="14">
        <v>37591</v>
      </c>
      <c r="C784" s="4" t="s">
        <v>48</v>
      </c>
      <c r="D784" s="4">
        <v>6.59</v>
      </c>
      <c r="E784" s="15">
        <v>5</v>
      </c>
      <c r="F784" s="15">
        <v>5</v>
      </c>
      <c r="G784" s="15">
        <v>5</v>
      </c>
      <c r="H784" s="15">
        <v>5</v>
      </c>
      <c r="I784" s="15">
        <v>5</v>
      </c>
      <c r="J784" s="15">
        <v>5</v>
      </c>
      <c r="K784" s="15">
        <v>5</v>
      </c>
      <c r="L784" s="16">
        <v>-0.255</v>
      </c>
      <c r="M784" t="str">
        <f t="shared" si="181"/>
        <v>N</v>
      </c>
      <c r="N784">
        <v>778</v>
      </c>
      <c r="O784" s="33">
        <f t="shared" si="182"/>
        <v>-0.255</v>
      </c>
      <c r="P784" s="34">
        <f t="shared" si="183"/>
        <v>0.3</v>
      </c>
      <c r="Q784" s="34">
        <f t="shared" si="183"/>
        <v>0.4</v>
      </c>
      <c r="R784" s="34">
        <f t="shared" si="183"/>
        <v>0.3</v>
      </c>
      <c r="S784" s="34">
        <f t="shared" si="183"/>
        <v>0.25</v>
      </c>
      <c r="T784" s="34">
        <f t="shared" si="183"/>
        <v>0.35</v>
      </c>
      <c r="U784" s="34">
        <f t="shared" si="183"/>
        <v>0.5</v>
      </c>
      <c r="V784" s="34">
        <f t="shared" si="183"/>
        <v>0.4</v>
      </c>
    </row>
    <row r="785" spans="1:22" hidden="1">
      <c r="A785" s="12">
        <v>6476</v>
      </c>
      <c r="B785" s="14">
        <v>37761</v>
      </c>
      <c r="C785" s="4" t="s">
        <v>48</v>
      </c>
      <c r="D785" s="4">
        <v>6.59</v>
      </c>
      <c r="E785" s="15">
        <v>4</v>
      </c>
      <c r="F785" s="15">
        <v>5</v>
      </c>
      <c r="G785" s="15">
        <v>3</v>
      </c>
      <c r="H785" s="15">
        <v>1</v>
      </c>
      <c r="I785" s="15">
        <v>3</v>
      </c>
      <c r="J785" s="15">
        <v>3</v>
      </c>
      <c r="K785" s="15">
        <v>1</v>
      </c>
      <c r="L785" s="16">
        <v>-0.255</v>
      </c>
      <c r="M785" t="str">
        <f t="shared" si="181"/>
        <v>N</v>
      </c>
      <c r="N785">
        <v>779</v>
      </c>
      <c r="O785" s="33">
        <f t="shared" si="182"/>
        <v>-0.25950000000000001</v>
      </c>
      <c r="P785" s="34">
        <f t="shared" si="183"/>
        <v>0.25</v>
      </c>
      <c r="Q785" s="34">
        <f t="shared" si="183"/>
        <v>0.35</v>
      </c>
      <c r="R785" s="34">
        <f t="shared" si="183"/>
        <v>0.25</v>
      </c>
      <c r="S785" s="34">
        <f t="shared" si="183"/>
        <v>0.2</v>
      </c>
      <c r="T785" s="34">
        <f t="shared" si="183"/>
        <v>0.3</v>
      </c>
      <c r="U785" s="34">
        <f t="shared" si="183"/>
        <v>0.45</v>
      </c>
      <c r="V785" s="34">
        <f t="shared" si="183"/>
        <v>0.35</v>
      </c>
    </row>
    <row r="786" spans="1:22">
      <c r="A786" s="12">
        <v>6477</v>
      </c>
      <c r="B786" s="14">
        <v>38511</v>
      </c>
      <c r="C786" s="4" t="s">
        <v>48</v>
      </c>
      <c r="D786" s="4">
        <v>6.59</v>
      </c>
      <c r="E786" s="15">
        <v>5</v>
      </c>
      <c r="F786" s="15">
        <v>1</v>
      </c>
      <c r="G786" s="15">
        <v>5</v>
      </c>
      <c r="H786" s="15">
        <v>5</v>
      </c>
      <c r="I786" s="15">
        <v>5</v>
      </c>
      <c r="J786" s="15">
        <v>5</v>
      </c>
      <c r="K786" s="15">
        <v>5</v>
      </c>
      <c r="L786" s="16">
        <v>-0.255</v>
      </c>
      <c r="M786" t="str">
        <f t="shared" si="181"/>
        <v>Y</v>
      </c>
      <c r="N786">
        <v>780</v>
      </c>
      <c r="O786" s="33">
        <f t="shared" si="182"/>
        <v>-0.26650000000000001</v>
      </c>
      <c r="P786" s="34">
        <f t="shared" si="183"/>
        <v>0.2</v>
      </c>
      <c r="Q786" s="34">
        <f t="shared" si="183"/>
        <v>0.35</v>
      </c>
      <c r="R786" s="34">
        <f t="shared" si="183"/>
        <v>0.25</v>
      </c>
      <c r="S786" s="34">
        <f t="shared" si="183"/>
        <v>0.25</v>
      </c>
      <c r="T786" s="34">
        <f t="shared" si="183"/>
        <v>0.25</v>
      </c>
      <c r="U786" s="34">
        <f t="shared" si="183"/>
        <v>0.4</v>
      </c>
      <c r="V786" s="34">
        <f t="shared" si="183"/>
        <v>0.35</v>
      </c>
    </row>
    <row r="787" spans="1:22" hidden="1">
      <c r="A787" s="12">
        <v>6478</v>
      </c>
      <c r="B787" s="14">
        <v>38607</v>
      </c>
      <c r="C787" s="4" t="s">
        <v>48</v>
      </c>
      <c r="D787" s="4">
        <v>6.59</v>
      </c>
      <c r="E787" s="15">
        <v>5</v>
      </c>
      <c r="F787" s="15">
        <v>3</v>
      </c>
      <c r="G787" s="15">
        <v>5</v>
      </c>
      <c r="H787" s="15">
        <v>1</v>
      </c>
      <c r="I787" s="15">
        <v>5</v>
      </c>
      <c r="J787" s="15">
        <v>5</v>
      </c>
      <c r="K787" s="15">
        <v>3</v>
      </c>
      <c r="L787" s="16">
        <v>-0.255</v>
      </c>
      <c r="M787" t="str">
        <f t="shared" si="181"/>
        <v>N</v>
      </c>
      <c r="N787">
        <v>781</v>
      </c>
      <c r="O787" s="33">
        <f t="shared" si="182"/>
        <v>-0.27050000000000002</v>
      </c>
      <c r="P787" s="34">
        <f t="shared" si="183"/>
        <v>0.15</v>
      </c>
      <c r="Q787" s="34">
        <f t="shared" si="183"/>
        <v>0.4</v>
      </c>
      <c r="R787" s="34">
        <f t="shared" si="183"/>
        <v>0.2</v>
      </c>
      <c r="S787" s="34">
        <f t="shared" si="183"/>
        <v>0.2</v>
      </c>
      <c r="T787" s="34">
        <f t="shared" si="183"/>
        <v>0.2</v>
      </c>
      <c r="U787" s="34">
        <f t="shared" si="183"/>
        <v>0.4</v>
      </c>
      <c r="V787" s="34">
        <f t="shared" si="183"/>
        <v>0.3</v>
      </c>
    </row>
    <row r="788" spans="1:22" hidden="1">
      <c r="A788" s="12">
        <v>6479</v>
      </c>
      <c r="B788" s="14">
        <v>39181</v>
      </c>
      <c r="C788" s="4" t="s">
        <v>48</v>
      </c>
      <c r="D788" s="4">
        <v>6.59</v>
      </c>
      <c r="E788" s="15">
        <v>3</v>
      </c>
      <c r="F788" s="15">
        <v>5</v>
      </c>
      <c r="G788" s="15">
        <v>3</v>
      </c>
      <c r="H788" s="15">
        <v>1</v>
      </c>
      <c r="I788" s="15">
        <v>1</v>
      </c>
      <c r="J788" s="15">
        <v>5</v>
      </c>
      <c r="K788" s="15">
        <v>5</v>
      </c>
      <c r="L788" s="16">
        <v>-0.255</v>
      </c>
      <c r="M788" t="str">
        <f t="shared" si="181"/>
        <v>N</v>
      </c>
      <c r="N788">
        <v>782</v>
      </c>
      <c r="O788" s="33">
        <f t="shared" si="182"/>
        <v>-0.27200000000000002</v>
      </c>
      <c r="P788" s="34">
        <f t="shared" si="183"/>
        <v>0.15</v>
      </c>
      <c r="Q788" s="34">
        <f t="shared" si="183"/>
        <v>0.4</v>
      </c>
      <c r="R788" s="34">
        <f t="shared" si="183"/>
        <v>0.2</v>
      </c>
      <c r="S788" s="34">
        <f t="shared" si="183"/>
        <v>0.25</v>
      </c>
      <c r="T788" s="34">
        <f t="shared" si="183"/>
        <v>0.2</v>
      </c>
      <c r="U788" s="34">
        <f t="shared" si="183"/>
        <v>0.4</v>
      </c>
      <c r="V788" s="34">
        <f t="shared" si="183"/>
        <v>0.3</v>
      </c>
    </row>
    <row r="789" spans="1:22" hidden="1">
      <c r="A789" s="12">
        <v>6480</v>
      </c>
      <c r="B789" s="14">
        <v>39356</v>
      </c>
      <c r="C789" s="4" t="s">
        <v>48</v>
      </c>
      <c r="D789" s="4">
        <v>6.59</v>
      </c>
      <c r="E789" s="15">
        <v>2</v>
      </c>
      <c r="F789" s="15">
        <v>3</v>
      </c>
      <c r="G789" s="15">
        <v>1</v>
      </c>
      <c r="H789" s="15">
        <v>1</v>
      </c>
      <c r="I789" s="15">
        <v>5</v>
      </c>
      <c r="J789" s="15">
        <v>5</v>
      </c>
      <c r="K789" s="15">
        <v>5</v>
      </c>
      <c r="L789" s="16">
        <v>-0.255</v>
      </c>
      <c r="M789" t="str">
        <f t="shared" si="181"/>
        <v>N</v>
      </c>
      <c r="N789">
        <v>783</v>
      </c>
      <c r="O789" s="33">
        <f t="shared" si="182"/>
        <v>-0.27200000000000002</v>
      </c>
      <c r="P789" s="34">
        <f t="shared" si="183"/>
        <v>0.1</v>
      </c>
      <c r="Q789" s="34">
        <f t="shared" si="183"/>
        <v>0.35</v>
      </c>
      <c r="R789" s="34">
        <f t="shared" si="183"/>
        <v>0.15</v>
      </c>
      <c r="S789" s="34">
        <f t="shared" si="183"/>
        <v>0.25</v>
      </c>
      <c r="T789" s="34">
        <f t="shared" si="183"/>
        <v>0.2</v>
      </c>
      <c r="U789" s="34">
        <f t="shared" si="183"/>
        <v>0.35</v>
      </c>
      <c r="V789" s="34">
        <f t="shared" si="183"/>
        <v>0.25</v>
      </c>
    </row>
    <row r="790" spans="1:22" hidden="1">
      <c r="A790" s="12">
        <v>39382</v>
      </c>
      <c r="B790" s="14">
        <v>39548</v>
      </c>
      <c r="C790" s="4" t="s">
        <v>48</v>
      </c>
      <c r="D790" s="4">
        <v>6.59</v>
      </c>
      <c r="E790" s="15">
        <v>1</v>
      </c>
      <c r="F790" s="15">
        <v>1</v>
      </c>
      <c r="G790" s="15">
        <v>1</v>
      </c>
      <c r="H790" s="15">
        <v>1</v>
      </c>
      <c r="I790" s="15">
        <v>5</v>
      </c>
      <c r="J790" s="15">
        <v>1</v>
      </c>
      <c r="K790" s="15">
        <v>5</v>
      </c>
      <c r="L790" s="16">
        <v>-0.255</v>
      </c>
      <c r="M790" t="str">
        <f t="shared" si="181"/>
        <v>N</v>
      </c>
      <c r="N790">
        <v>784</v>
      </c>
      <c r="O790" s="33">
        <f t="shared" si="182"/>
        <v>-0.27300000000000002</v>
      </c>
      <c r="P790" s="34">
        <f t="shared" si="183"/>
        <v>0.15</v>
      </c>
      <c r="Q790" s="34">
        <f t="shared" si="183"/>
        <v>0.35</v>
      </c>
      <c r="R790" s="34">
        <f t="shared" si="183"/>
        <v>0.15</v>
      </c>
      <c r="S790" s="34">
        <f t="shared" si="183"/>
        <v>0.25</v>
      </c>
      <c r="T790" s="34">
        <f t="shared" si="183"/>
        <v>0.15</v>
      </c>
      <c r="U790" s="34">
        <f t="shared" si="183"/>
        <v>0.3</v>
      </c>
      <c r="V790" s="34">
        <f t="shared" si="183"/>
        <v>0.2</v>
      </c>
    </row>
    <row r="791" spans="1:22" hidden="1">
      <c r="A791" s="12">
        <v>39383</v>
      </c>
      <c r="B791" s="14">
        <v>39756</v>
      </c>
      <c r="C791" s="4" t="s">
        <v>48</v>
      </c>
      <c r="D791" s="4">
        <v>6.59</v>
      </c>
      <c r="E791" s="15">
        <v>3</v>
      </c>
      <c r="F791" s="15">
        <v>1</v>
      </c>
      <c r="G791" s="15">
        <v>3</v>
      </c>
      <c r="H791" s="15">
        <v>5</v>
      </c>
      <c r="I791" s="15">
        <v>5</v>
      </c>
      <c r="J791" s="15">
        <v>3</v>
      </c>
      <c r="K791" s="15">
        <v>5</v>
      </c>
      <c r="L791" s="16">
        <v>-0.255</v>
      </c>
      <c r="M791" t="str">
        <f t="shared" si="181"/>
        <v>N</v>
      </c>
      <c r="N791">
        <v>785</v>
      </c>
      <c r="O791" s="33">
        <f t="shared" si="182"/>
        <v>-0.27400000000000002</v>
      </c>
      <c r="P791" s="34">
        <f t="shared" ref="P791:V806" si="192">COUNTIF(E791:E810,"&gt;"&amp;$O$2)/COUNT(E791:E810)</f>
        <v>0.15</v>
      </c>
      <c r="Q791" s="34">
        <f t="shared" si="192"/>
        <v>0.35</v>
      </c>
      <c r="R791" s="34">
        <f t="shared" si="192"/>
        <v>0.15</v>
      </c>
      <c r="S791" s="34">
        <f t="shared" si="192"/>
        <v>0.25</v>
      </c>
      <c r="T791" s="34">
        <f t="shared" si="192"/>
        <v>0.1</v>
      </c>
      <c r="U791" s="34">
        <f t="shared" si="192"/>
        <v>0.3</v>
      </c>
      <c r="V791" s="34">
        <f t="shared" si="192"/>
        <v>0.15</v>
      </c>
    </row>
    <row r="792" spans="1:22" hidden="1">
      <c r="A792" s="20">
        <v>40821</v>
      </c>
      <c r="B792" s="19">
        <v>39944</v>
      </c>
      <c r="C792" s="4" t="s">
        <v>48</v>
      </c>
      <c r="D792" s="4">
        <v>6.59</v>
      </c>
      <c r="E792" s="15">
        <v>1</v>
      </c>
      <c r="F792" s="15">
        <v>1</v>
      </c>
      <c r="G792" s="15">
        <v>1</v>
      </c>
      <c r="H792" s="15">
        <v>1</v>
      </c>
      <c r="I792" s="15">
        <v>1</v>
      </c>
      <c r="J792" s="15">
        <v>1</v>
      </c>
      <c r="K792" s="15">
        <v>1</v>
      </c>
      <c r="L792" s="16">
        <v>-0.255</v>
      </c>
      <c r="M792" t="str">
        <f t="shared" si="181"/>
        <v>N</v>
      </c>
      <c r="N792">
        <v>786</v>
      </c>
      <c r="O792" s="33">
        <f t="shared" si="182"/>
        <v>-0.27400000000000002</v>
      </c>
      <c r="P792" s="34">
        <f t="shared" si="192"/>
        <v>0.1</v>
      </c>
      <c r="Q792" s="34">
        <f t="shared" si="192"/>
        <v>0.4</v>
      </c>
      <c r="R792" s="34">
        <f t="shared" si="192"/>
        <v>0.1</v>
      </c>
      <c r="S792" s="34">
        <f t="shared" si="192"/>
        <v>0.2</v>
      </c>
      <c r="T792" s="34">
        <f t="shared" si="192"/>
        <v>0.05</v>
      </c>
      <c r="U792" s="34">
        <f t="shared" si="192"/>
        <v>0.3</v>
      </c>
      <c r="V792" s="34">
        <f t="shared" si="192"/>
        <v>0.1</v>
      </c>
    </row>
    <row r="793" spans="1:22" hidden="1">
      <c r="A793" s="18">
        <v>36792</v>
      </c>
      <c r="B793" s="19">
        <v>37736</v>
      </c>
      <c r="C793" s="4" t="s">
        <v>48</v>
      </c>
      <c r="D793" s="4">
        <v>1.08</v>
      </c>
      <c r="E793" s="15">
        <v>1</v>
      </c>
      <c r="F793" s="15">
        <v>1</v>
      </c>
      <c r="G793" s="15">
        <v>1</v>
      </c>
      <c r="H793" s="15">
        <v>1</v>
      </c>
      <c r="I793" s="15">
        <v>1</v>
      </c>
      <c r="J793" s="15">
        <v>1</v>
      </c>
      <c r="K793" s="15">
        <v>1</v>
      </c>
      <c r="L793" s="16">
        <v>-0.255</v>
      </c>
      <c r="M793" t="str">
        <f t="shared" si="181"/>
        <v>N</v>
      </c>
      <c r="N793">
        <v>787</v>
      </c>
      <c r="O793" s="33">
        <f t="shared" si="182"/>
        <v>-0.27400000000000002</v>
      </c>
      <c r="P793" s="34">
        <f t="shared" si="192"/>
        <v>0.1</v>
      </c>
      <c r="Q793" s="34">
        <f t="shared" si="192"/>
        <v>0.4</v>
      </c>
      <c r="R793" s="34">
        <f t="shared" si="192"/>
        <v>0.15</v>
      </c>
      <c r="S793" s="34">
        <f t="shared" si="192"/>
        <v>0.2</v>
      </c>
      <c r="T793" s="34">
        <f t="shared" si="192"/>
        <v>0.05</v>
      </c>
      <c r="U793" s="34">
        <f t="shared" si="192"/>
        <v>0.35</v>
      </c>
      <c r="V793" s="34">
        <f t="shared" si="192"/>
        <v>0.15</v>
      </c>
    </row>
    <row r="794" spans="1:22" hidden="1">
      <c r="A794" s="18">
        <v>36791</v>
      </c>
      <c r="B794" s="19">
        <v>37736</v>
      </c>
      <c r="C794" s="4" t="s">
        <v>48</v>
      </c>
      <c r="D794" s="4">
        <v>0.72</v>
      </c>
      <c r="E794" s="15">
        <v>1</v>
      </c>
      <c r="F794" s="15">
        <v>1</v>
      </c>
      <c r="G794" s="15">
        <v>1</v>
      </c>
      <c r="H794" s="15">
        <v>1</v>
      </c>
      <c r="I794" s="15">
        <v>1</v>
      </c>
      <c r="J794" s="15">
        <v>1</v>
      </c>
      <c r="K794" s="15">
        <v>1</v>
      </c>
      <c r="L794" s="16">
        <v>-0.255</v>
      </c>
      <c r="M794" t="str">
        <f t="shared" si="181"/>
        <v>N</v>
      </c>
      <c r="N794">
        <v>788</v>
      </c>
      <c r="O794" s="33">
        <f t="shared" si="182"/>
        <v>-0.27400000000000002</v>
      </c>
      <c r="P794" s="34">
        <f t="shared" si="192"/>
        <v>0.15</v>
      </c>
      <c r="Q794" s="34">
        <f t="shared" si="192"/>
        <v>0.45</v>
      </c>
      <c r="R794" s="34">
        <f t="shared" si="192"/>
        <v>0.2</v>
      </c>
      <c r="S794" s="34">
        <f t="shared" si="192"/>
        <v>0.25</v>
      </c>
      <c r="T794" s="34">
        <f t="shared" si="192"/>
        <v>0.05</v>
      </c>
      <c r="U794" s="34">
        <f t="shared" si="192"/>
        <v>0.4</v>
      </c>
      <c r="V794" s="34">
        <f t="shared" si="192"/>
        <v>0.2</v>
      </c>
    </row>
    <row r="795" spans="1:22" hidden="1">
      <c r="A795" s="18">
        <v>1230</v>
      </c>
      <c r="B795" s="19">
        <v>39195</v>
      </c>
      <c r="C795" s="4" t="s">
        <v>48</v>
      </c>
      <c r="D795" s="4">
        <v>73.900000000000006</v>
      </c>
      <c r="E795" s="15">
        <v>1</v>
      </c>
      <c r="F795" s="15">
        <v>3</v>
      </c>
      <c r="G795" s="15">
        <v>1</v>
      </c>
      <c r="H795" s="15">
        <v>1</v>
      </c>
      <c r="I795" s="15">
        <v>1</v>
      </c>
      <c r="J795" s="15">
        <v>5</v>
      </c>
      <c r="K795" s="15">
        <v>1</v>
      </c>
      <c r="L795" s="16">
        <v>-0.26400000000000001</v>
      </c>
      <c r="M795" t="str">
        <f t="shared" si="181"/>
        <v>N</v>
      </c>
      <c r="N795">
        <v>789</v>
      </c>
      <c r="O795" s="33">
        <f t="shared" si="182"/>
        <v>-0.27450000000000002</v>
      </c>
      <c r="P795" s="34">
        <f t="shared" si="192"/>
        <v>0.15</v>
      </c>
      <c r="Q795" s="34">
        <f t="shared" si="192"/>
        <v>0.45</v>
      </c>
      <c r="R795" s="34">
        <f t="shared" si="192"/>
        <v>0.2</v>
      </c>
      <c r="S795" s="34">
        <f t="shared" si="192"/>
        <v>0.25</v>
      </c>
      <c r="T795" s="34">
        <f t="shared" si="192"/>
        <v>0.05</v>
      </c>
      <c r="U795" s="34">
        <f t="shared" si="192"/>
        <v>0.45</v>
      </c>
      <c r="V795" s="34">
        <f t="shared" si="192"/>
        <v>0.2</v>
      </c>
    </row>
    <row r="796" spans="1:22" hidden="1">
      <c r="A796" s="18">
        <v>10565</v>
      </c>
      <c r="B796" s="19">
        <v>38918</v>
      </c>
      <c r="C796" s="4" t="s">
        <v>44</v>
      </c>
      <c r="D796" s="4">
        <v>7.83</v>
      </c>
      <c r="E796" s="15">
        <v>1</v>
      </c>
      <c r="F796" s="15">
        <v>1</v>
      </c>
      <c r="G796" s="15">
        <v>1</v>
      </c>
      <c r="H796" s="15">
        <v>3</v>
      </c>
      <c r="I796" s="15">
        <v>1</v>
      </c>
      <c r="J796" s="15">
        <v>1</v>
      </c>
      <c r="K796" s="15">
        <v>3</v>
      </c>
      <c r="L796" s="16">
        <v>-0.26900000000000002</v>
      </c>
      <c r="M796" t="str">
        <f t="shared" si="181"/>
        <v>N</v>
      </c>
      <c r="N796">
        <v>790</v>
      </c>
      <c r="O796" s="33">
        <f t="shared" si="182"/>
        <v>-0.27949999999999997</v>
      </c>
      <c r="P796" s="34">
        <f t="shared" si="192"/>
        <v>0.2</v>
      </c>
      <c r="Q796" s="34">
        <f t="shared" si="192"/>
        <v>0.45</v>
      </c>
      <c r="R796" s="34">
        <f t="shared" si="192"/>
        <v>0.25</v>
      </c>
      <c r="S796" s="34">
        <f t="shared" si="192"/>
        <v>0.3</v>
      </c>
      <c r="T796" s="34">
        <f t="shared" si="192"/>
        <v>0.1</v>
      </c>
      <c r="U796" s="34">
        <f t="shared" si="192"/>
        <v>0.45</v>
      </c>
      <c r="V796" s="34">
        <f t="shared" si="192"/>
        <v>0.25</v>
      </c>
    </row>
    <row r="797" spans="1:22" hidden="1">
      <c r="A797" s="20">
        <v>40778</v>
      </c>
      <c r="B797" s="19">
        <v>39912</v>
      </c>
      <c r="C797" s="4" t="s">
        <v>48</v>
      </c>
      <c r="D797" s="4">
        <v>92.56</v>
      </c>
      <c r="E797" s="15">
        <v>1</v>
      </c>
      <c r="F797" s="15">
        <v>3</v>
      </c>
      <c r="G797" s="15">
        <v>1</v>
      </c>
      <c r="H797" s="15">
        <v>1</v>
      </c>
      <c r="I797" s="15">
        <v>1</v>
      </c>
      <c r="J797" s="15">
        <v>3</v>
      </c>
      <c r="K797" s="15">
        <v>1</v>
      </c>
      <c r="L797" s="16">
        <v>-0.27200000000000002</v>
      </c>
      <c r="M797" t="str">
        <f t="shared" si="181"/>
        <v>N</v>
      </c>
      <c r="N797">
        <v>791</v>
      </c>
      <c r="O797" s="33">
        <f t="shared" si="182"/>
        <v>-0.28499999999999998</v>
      </c>
      <c r="P797" s="34">
        <f t="shared" si="192"/>
        <v>0.2</v>
      </c>
      <c r="Q797" s="34">
        <f t="shared" si="192"/>
        <v>0.5</v>
      </c>
      <c r="R797" s="34">
        <f t="shared" si="192"/>
        <v>0.3</v>
      </c>
      <c r="S797" s="34">
        <f t="shared" si="192"/>
        <v>0.3</v>
      </c>
      <c r="T797" s="34">
        <f t="shared" si="192"/>
        <v>0.15</v>
      </c>
      <c r="U797" s="34">
        <f t="shared" si="192"/>
        <v>0.45</v>
      </c>
      <c r="V797" s="34">
        <f t="shared" si="192"/>
        <v>0.25</v>
      </c>
    </row>
    <row r="798" spans="1:22" hidden="1">
      <c r="A798" s="20">
        <v>40779</v>
      </c>
      <c r="B798" s="19">
        <v>39912</v>
      </c>
      <c r="C798" s="4" t="s">
        <v>48</v>
      </c>
      <c r="D798" s="4">
        <v>92.56</v>
      </c>
      <c r="E798" s="15">
        <v>2</v>
      </c>
      <c r="F798" s="15">
        <v>5</v>
      </c>
      <c r="G798" s="15">
        <v>1</v>
      </c>
      <c r="H798" s="15">
        <v>1</v>
      </c>
      <c r="I798" s="15">
        <v>1</v>
      </c>
      <c r="J798" s="15">
        <v>5</v>
      </c>
      <c r="K798" s="15">
        <v>1</v>
      </c>
      <c r="L798" s="16">
        <v>-0.27200000000000002</v>
      </c>
      <c r="M798" t="str">
        <f t="shared" si="181"/>
        <v>N</v>
      </c>
      <c r="N798">
        <v>792</v>
      </c>
      <c r="O798" s="33">
        <f t="shared" si="182"/>
        <v>-0.28749999999999998</v>
      </c>
      <c r="P798" s="34">
        <f t="shared" si="192"/>
        <v>0.2</v>
      </c>
      <c r="Q798" s="34">
        <f t="shared" si="192"/>
        <v>0.5</v>
      </c>
      <c r="R798" s="34">
        <f t="shared" si="192"/>
        <v>0.3</v>
      </c>
      <c r="S798" s="34">
        <f t="shared" si="192"/>
        <v>0.3</v>
      </c>
      <c r="T798" s="34">
        <f t="shared" si="192"/>
        <v>0.15</v>
      </c>
      <c r="U798" s="34">
        <f t="shared" si="192"/>
        <v>0.45</v>
      </c>
      <c r="V798" s="34">
        <f t="shared" si="192"/>
        <v>0.25</v>
      </c>
    </row>
    <row r="799" spans="1:22" hidden="1">
      <c r="A799" s="20">
        <v>40862</v>
      </c>
      <c r="B799" s="19">
        <v>39919</v>
      </c>
      <c r="C799" s="4" t="s">
        <v>48</v>
      </c>
      <c r="D799" s="4">
        <v>92.56</v>
      </c>
      <c r="E799" s="15">
        <v>1</v>
      </c>
      <c r="F799" s="15">
        <v>1</v>
      </c>
      <c r="G799" s="15">
        <v>1</v>
      </c>
      <c r="H799" s="15">
        <v>1</v>
      </c>
      <c r="I799" s="15">
        <v>1</v>
      </c>
      <c r="J799" s="15">
        <v>1</v>
      </c>
      <c r="K799" s="15">
        <v>1</v>
      </c>
      <c r="L799" s="16">
        <v>-0.27200000000000002</v>
      </c>
      <c r="M799" t="str">
        <f t="shared" si="181"/>
        <v>N</v>
      </c>
      <c r="N799">
        <v>793</v>
      </c>
      <c r="O799" s="33">
        <f t="shared" si="182"/>
        <v>-0.28999999999999998</v>
      </c>
      <c r="P799" s="34">
        <f t="shared" si="192"/>
        <v>0.25</v>
      </c>
      <c r="Q799" s="34">
        <f t="shared" si="192"/>
        <v>0.5</v>
      </c>
      <c r="R799" s="34">
        <f t="shared" si="192"/>
        <v>0.35</v>
      </c>
      <c r="S799" s="34">
        <f t="shared" si="192"/>
        <v>0.35</v>
      </c>
      <c r="T799" s="34">
        <f t="shared" si="192"/>
        <v>0.15</v>
      </c>
      <c r="U799" s="34">
        <f t="shared" si="192"/>
        <v>0.45</v>
      </c>
      <c r="V799" s="34">
        <f t="shared" si="192"/>
        <v>0.25</v>
      </c>
    </row>
    <row r="800" spans="1:22" hidden="1">
      <c r="A800" s="18">
        <v>36774</v>
      </c>
      <c r="B800" s="19">
        <v>37724</v>
      </c>
      <c r="C800" s="4" t="s">
        <v>48</v>
      </c>
      <c r="D800" s="4">
        <v>0.59399999999999997</v>
      </c>
      <c r="E800" s="15">
        <v>1</v>
      </c>
      <c r="F800" s="15">
        <v>1</v>
      </c>
      <c r="G800" s="15">
        <v>1</v>
      </c>
      <c r="H800" s="15">
        <v>1</v>
      </c>
      <c r="I800" s="15">
        <v>1</v>
      </c>
      <c r="J800" s="15">
        <v>1</v>
      </c>
      <c r="K800" s="15">
        <v>1</v>
      </c>
      <c r="L800" s="16">
        <v>-0.27400000000000002</v>
      </c>
      <c r="M800" t="str">
        <f t="shared" si="181"/>
        <v>N</v>
      </c>
      <c r="N800">
        <v>794</v>
      </c>
      <c r="O800" s="33">
        <f t="shared" si="182"/>
        <v>-0.29549999999999998</v>
      </c>
      <c r="P800" s="34">
        <f t="shared" si="192"/>
        <v>0.3</v>
      </c>
      <c r="Q800" s="34">
        <f t="shared" si="192"/>
        <v>0.55000000000000004</v>
      </c>
      <c r="R800" s="34">
        <f t="shared" si="192"/>
        <v>0.4</v>
      </c>
      <c r="S800" s="34">
        <f t="shared" si="192"/>
        <v>0.4</v>
      </c>
      <c r="T800" s="34">
        <f t="shared" si="192"/>
        <v>0.15</v>
      </c>
      <c r="U800" s="34">
        <f t="shared" si="192"/>
        <v>0.5</v>
      </c>
      <c r="V800" s="34">
        <f t="shared" si="192"/>
        <v>0.3</v>
      </c>
    </row>
    <row r="801" spans="1:22" hidden="1">
      <c r="A801" s="18">
        <v>36779</v>
      </c>
      <c r="B801" s="19">
        <v>37714</v>
      </c>
      <c r="C801" s="4" t="s">
        <v>48</v>
      </c>
      <c r="D801" s="4">
        <v>1.79</v>
      </c>
      <c r="E801" s="15">
        <v>1</v>
      </c>
      <c r="F801" s="15">
        <v>1</v>
      </c>
      <c r="G801" s="15">
        <v>1</v>
      </c>
      <c r="H801" s="15">
        <v>1</v>
      </c>
      <c r="I801" s="15">
        <v>1</v>
      </c>
      <c r="J801" s="15">
        <v>1</v>
      </c>
      <c r="K801" s="15">
        <v>1</v>
      </c>
      <c r="L801" s="16">
        <v>-0.27400000000000002</v>
      </c>
      <c r="M801" t="str">
        <f t="shared" si="181"/>
        <v>N</v>
      </c>
      <c r="N801">
        <v>795</v>
      </c>
      <c r="O801" s="33">
        <f t="shared" si="182"/>
        <v>-0.30049999999999999</v>
      </c>
      <c r="P801" s="34">
        <f t="shared" si="192"/>
        <v>0.35</v>
      </c>
      <c r="Q801" s="34">
        <f t="shared" si="192"/>
        <v>0.6</v>
      </c>
      <c r="R801" s="34">
        <f t="shared" si="192"/>
        <v>0.4</v>
      </c>
      <c r="S801" s="34">
        <f t="shared" si="192"/>
        <v>0.45</v>
      </c>
      <c r="T801" s="34">
        <f t="shared" si="192"/>
        <v>0.15</v>
      </c>
      <c r="U801" s="34">
        <f t="shared" si="192"/>
        <v>0.55000000000000004</v>
      </c>
      <c r="V801" s="34">
        <f t="shared" si="192"/>
        <v>0.35</v>
      </c>
    </row>
    <row r="802" spans="1:22" hidden="1">
      <c r="A802" s="18">
        <v>1655</v>
      </c>
      <c r="B802" s="19">
        <v>37690</v>
      </c>
      <c r="C802" s="4" t="s">
        <v>48</v>
      </c>
      <c r="D802" s="4">
        <v>0.46400000000000002</v>
      </c>
      <c r="E802" s="15">
        <v>2</v>
      </c>
      <c r="F802" s="15">
        <v>1</v>
      </c>
      <c r="G802" s="15">
        <v>1</v>
      </c>
      <c r="H802" s="15">
        <v>5</v>
      </c>
      <c r="I802" s="15">
        <v>1</v>
      </c>
      <c r="J802" s="15">
        <v>1</v>
      </c>
      <c r="K802" s="15">
        <v>1</v>
      </c>
      <c r="L802" s="16">
        <v>-0.27400000000000002</v>
      </c>
      <c r="M802" t="str">
        <f t="shared" si="181"/>
        <v>N</v>
      </c>
      <c r="N802">
        <v>796</v>
      </c>
      <c r="O802" s="33">
        <f t="shared" si="182"/>
        <v>-0.30199999999999999</v>
      </c>
      <c r="P802" s="34">
        <f t="shared" si="192"/>
        <v>0.35</v>
      </c>
      <c r="Q802" s="34">
        <f t="shared" si="192"/>
        <v>0.6</v>
      </c>
      <c r="R802" s="34">
        <f t="shared" si="192"/>
        <v>0.4</v>
      </c>
      <c r="S802" s="34">
        <f t="shared" si="192"/>
        <v>0.5</v>
      </c>
      <c r="T802" s="34">
        <f t="shared" si="192"/>
        <v>0.15</v>
      </c>
      <c r="U802" s="34">
        <f t="shared" si="192"/>
        <v>0.6</v>
      </c>
      <c r="V802" s="34">
        <f t="shared" si="192"/>
        <v>0.4</v>
      </c>
    </row>
    <row r="803" spans="1:22" hidden="1">
      <c r="A803" s="18">
        <v>1653</v>
      </c>
      <c r="B803" s="19">
        <v>37690</v>
      </c>
      <c r="C803" s="4" t="s">
        <v>48</v>
      </c>
      <c r="D803" s="4">
        <v>1.34</v>
      </c>
      <c r="E803" s="15">
        <v>1</v>
      </c>
      <c r="F803" s="15">
        <v>1</v>
      </c>
      <c r="G803" s="15">
        <v>1</v>
      </c>
      <c r="H803" s="15">
        <v>1</v>
      </c>
      <c r="I803" s="15">
        <v>1</v>
      </c>
      <c r="J803" s="15">
        <v>1</v>
      </c>
      <c r="K803" s="15">
        <v>1</v>
      </c>
      <c r="L803" s="16">
        <v>-0.27400000000000002</v>
      </c>
      <c r="M803" t="str">
        <f t="shared" si="181"/>
        <v>N</v>
      </c>
      <c r="N803">
        <v>797</v>
      </c>
      <c r="O803" s="33">
        <f t="shared" si="182"/>
        <v>-0.30299999999999999</v>
      </c>
      <c r="P803" s="34">
        <f t="shared" si="192"/>
        <v>0.35</v>
      </c>
      <c r="Q803" s="34">
        <f t="shared" si="192"/>
        <v>0.6</v>
      </c>
      <c r="R803" s="34">
        <f t="shared" si="192"/>
        <v>0.4</v>
      </c>
      <c r="S803" s="34">
        <f t="shared" si="192"/>
        <v>0.5</v>
      </c>
      <c r="T803" s="34">
        <f t="shared" si="192"/>
        <v>0.2</v>
      </c>
      <c r="U803" s="34">
        <f t="shared" si="192"/>
        <v>0.65</v>
      </c>
      <c r="V803" s="34">
        <f t="shared" si="192"/>
        <v>0.45</v>
      </c>
    </row>
    <row r="804" spans="1:22" hidden="1">
      <c r="A804" s="18">
        <v>36794</v>
      </c>
      <c r="B804" s="19">
        <v>37744</v>
      </c>
      <c r="C804" s="4" t="s">
        <v>48</v>
      </c>
      <c r="D804" s="4">
        <v>0.754</v>
      </c>
      <c r="E804" s="15">
        <v>1</v>
      </c>
      <c r="F804" s="15">
        <v>1</v>
      </c>
      <c r="G804" s="15">
        <v>1</v>
      </c>
      <c r="H804" s="15">
        <v>1</v>
      </c>
      <c r="I804" s="15">
        <v>1</v>
      </c>
      <c r="J804" s="15">
        <v>1</v>
      </c>
      <c r="K804" s="15">
        <v>1</v>
      </c>
      <c r="L804" s="16">
        <v>-0.27400000000000002</v>
      </c>
      <c r="M804" t="str">
        <f t="shared" si="181"/>
        <v>N</v>
      </c>
      <c r="N804">
        <v>798</v>
      </c>
      <c r="O804" s="33">
        <f t="shared" si="182"/>
        <v>-0.30299999999999999</v>
      </c>
      <c r="P804" s="34">
        <f t="shared" si="192"/>
        <v>0.4</v>
      </c>
      <c r="Q804" s="34">
        <f t="shared" si="192"/>
        <v>0.65</v>
      </c>
      <c r="R804" s="34">
        <f t="shared" si="192"/>
        <v>0.45</v>
      </c>
      <c r="S804" s="34">
        <f t="shared" si="192"/>
        <v>0.55000000000000004</v>
      </c>
      <c r="T804" s="34">
        <f t="shared" si="192"/>
        <v>0.25</v>
      </c>
      <c r="U804" s="34">
        <f t="shared" si="192"/>
        <v>0.7</v>
      </c>
      <c r="V804" s="34">
        <f t="shared" si="192"/>
        <v>0.5</v>
      </c>
    </row>
    <row r="805" spans="1:22" hidden="1">
      <c r="A805" s="18">
        <v>2839</v>
      </c>
      <c r="B805" s="19">
        <v>37319</v>
      </c>
      <c r="C805" s="4" t="s">
        <v>48</v>
      </c>
      <c r="D805" s="4">
        <v>17.8</v>
      </c>
      <c r="E805" s="15">
        <v>2</v>
      </c>
      <c r="F805" s="15">
        <v>5</v>
      </c>
      <c r="G805" s="15">
        <v>3</v>
      </c>
      <c r="H805" s="15">
        <v>3</v>
      </c>
      <c r="I805" s="15">
        <v>1</v>
      </c>
      <c r="J805" s="15">
        <v>1</v>
      </c>
      <c r="K805" s="15">
        <v>1</v>
      </c>
      <c r="L805" s="16">
        <v>-0.27500000000000002</v>
      </c>
      <c r="M805" t="str">
        <f t="shared" si="181"/>
        <v>N</v>
      </c>
      <c r="N805">
        <v>799</v>
      </c>
      <c r="O805" s="33">
        <f t="shared" si="182"/>
        <v>-0.30299999999999999</v>
      </c>
      <c r="P805" s="34">
        <f t="shared" si="192"/>
        <v>0.4</v>
      </c>
      <c r="Q805" s="34">
        <f t="shared" si="192"/>
        <v>0.7</v>
      </c>
      <c r="R805" s="34">
        <f t="shared" si="192"/>
        <v>0.45</v>
      </c>
      <c r="S805" s="34">
        <f t="shared" si="192"/>
        <v>0.55000000000000004</v>
      </c>
      <c r="T805" s="34">
        <f t="shared" si="192"/>
        <v>0.25</v>
      </c>
      <c r="U805" s="34">
        <f t="shared" si="192"/>
        <v>0.7</v>
      </c>
      <c r="V805" s="34">
        <f t="shared" si="192"/>
        <v>0.5</v>
      </c>
    </row>
    <row r="806" spans="1:22">
      <c r="A806" s="18">
        <v>1658</v>
      </c>
      <c r="B806" s="19">
        <v>37698</v>
      </c>
      <c r="C806" s="4" t="s">
        <v>48</v>
      </c>
      <c r="D806" s="4">
        <v>1.46</v>
      </c>
      <c r="E806" s="15">
        <v>1</v>
      </c>
      <c r="F806" s="15">
        <v>3</v>
      </c>
      <c r="G806" s="15">
        <v>1</v>
      </c>
      <c r="H806" s="15">
        <v>1</v>
      </c>
      <c r="I806" s="15">
        <v>1</v>
      </c>
      <c r="J806" s="15">
        <v>3</v>
      </c>
      <c r="K806" s="15">
        <v>1</v>
      </c>
      <c r="L806" s="16">
        <v>-0.28399999999999997</v>
      </c>
      <c r="M806" t="str">
        <f t="shared" si="181"/>
        <v>Y</v>
      </c>
      <c r="N806">
        <v>800</v>
      </c>
      <c r="O806" s="33">
        <f t="shared" si="182"/>
        <v>-0.30299999999999999</v>
      </c>
      <c r="P806" s="34">
        <f t="shared" si="192"/>
        <v>0.4</v>
      </c>
      <c r="Q806" s="34">
        <f t="shared" si="192"/>
        <v>0.65</v>
      </c>
      <c r="R806" s="34">
        <f t="shared" si="192"/>
        <v>0.4</v>
      </c>
      <c r="S806" s="34">
        <f t="shared" si="192"/>
        <v>0.5</v>
      </c>
      <c r="T806" s="34">
        <f t="shared" si="192"/>
        <v>0.25</v>
      </c>
      <c r="U806" s="34">
        <f t="shared" si="192"/>
        <v>0.7</v>
      </c>
      <c r="V806" s="34">
        <f t="shared" si="192"/>
        <v>0.5</v>
      </c>
    </row>
    <row r="807" spans="1:22" hidden="1">
      <c r="A807" s="18">
        <v>6661</v>
      </c>
      <c r="B807" s="19">
        <v>38252</v>
      </c>
      <c r="C807" s="4" t="s">
        <v>48</v>
      </c>
      <c r="D807" s="4">
        <v>25.8</v>
      </c>
      <c r="E807" s="15">
        <v>5</v>
      </c>
      <c r="F807" s="15">
        <v>3</v>
      </c>
      <c r="G807" s="15">
        <v>5</v>
      </c>
      <c r="H807" s="15">
        <v>5</v>
      </c>
      <c r="I807" s="15">
        <v>5</v>
      </c>
      <c r="J807" s="15">
        <v>5</v>
      </c>
      <c r="K807" s="15">
        <v>3</v>
      </c>
      <c r="L807" s="16">
        <v>-0.28599999999999998</v>
      </c>
      <c r="M807" t="str">
        <f t="shared" si="181"/>
        <v>N</v>
      </c>
      <c r="N807">
        <v>801</v>
      </c>
      <c r="O807" s="33">
        <f t="shared" si="182"/>
        <v>-0.30599999999999999</v>
      </c>
      <c r="P807" s="34">
        <f t="shared" ref="P807:V822" si="193">COUNTIF(E807:E826,"&gt;"&amp;$O$2)/COUNT(E807:E826)</f>
        <v>0.4</v>
      </c>
      <c r="Q807" s="34">
        <f t="shared" si="193"/>
        <v>0.65</v>
      </c>
      <c r="R807" s="34">
        <f t="shared" si="193"/>
        <v>0.45</v>
      </c>
      <c r="S807" s="34">
        <f t="shared" si="193"/>
        <v>0.55000000000000004</v>
      </c>
      <c r="T807" s="34">
        <f t="shared" si="193"/>
        <v>0.25</v>
      </c>
      <c r="U807" s="34">
        <f t="shared" si="193"/>
        <v>0.65</v>
      </c>
      <c r="V807" s="34">
        <f t="shared" si="193"/>
        <v>0.5</v>
      </c>
    </row>
    <row r="808" spans="1:22" hidden="1">
      <c r="A808" s="18">
        <v>10557</v>
      </c>
      <c r="B808" s="19">
        <v>38916</v>
      </c>
      <c r="C808" s="4" t="s">
        <v>44</v>
      </c>
      <c r="D808" s="4">
        <v>22</v>
      </c>
      <c r="E808" s="15">
        <v>1</v>
      </c>
      <c r="F808" s="15">
        <v>1</v>
      </c>
      <c r="G808" s="15">
        <v>1</v>
      </c>
      <c r="H808" s="15">
        <v>1</v>
      </c>
      <c r="I808" s="15">
        <v>1</v>
      </c>
      <c r="J808" s="15">
        <v>1</v>
      </c>
      <c r="K808" s="15">
        <v>1</v>
      </c>
      <c r="L808" s="16">
        <v>-0.28899999999999998</v>
      </c>
      <c r="M808" t="str">
        <f t="shared" si="181"/>
        <v>N</v>
      </c>
      <c r="N808">
        <v>802</v>
      </c>
      <c r="O808" s="33">
        <f t="shared" si="182"/>
        <v>-0.3095</v>
      </c>
      <c r="P808" s="34">
        <f t="shared" si="193"/>
        <v>0.4</v>
      </c>
      <c r="Q808" s="34">
        <f t="shared" si="193"/>
        <v>0.6</v>
      </c>
      <c r="R808" s="34">
        <f t="shared" si="193"/>
        <v>0.45</v>
      </c>
      <c r="S808" s="34">
        <f t="shared" si="193"/>
        <v>0.5</v>
      </c>
      <c r="T808" s="34">
        <f t="shared" si="193"/>
        <v>0.2</v>
      </c>
      <c r="U808" s="34">
        <f t="shared" si="193"/>
        <v>0.65</v>
      </c>
      <c r="V808" s="34">
        <f t="shared" si="193"/>
        <v>0.5</v>
      </c>
    </row>
    <row r="809" spans="1:22" hidden="1">
      <c r="A809" s="18">
        <v>3286</v>
      </c>
      <c r="B809" s="19">
        <v>39183</v>
      </c>
      <c r="C809" s="4" t="s">
        <v>48</v>
      </c>
      <c r="D809" s="4">
        <v>79.900000000000006</v>
      </c>
      <c r="E809" s="15">
        <v>3</v>
      </c>
      <c r="F809" s="15">
        <v>5</v>
      </c>
      <c r="G809" s="15">
        <v>1</v>
      </c>
      <c r="H809" s="15">
        <v>1</v>
      </c>
      <c r="I809" s="15">
        <v>1</v>
      </c>
      <c r="J809" s="15">
        <v>1</v>
      </c>
      <c r="K809" s="15">
        <v>1</v>
      </c>
      <c r="L809" s="16">
        <v>-0.29099999999999998</v>
      </c>
      <c r="M809" t="str">
        <f t="shared" si="181"/>
        <v>N</v>
      </c>
      <c r="N809">
        <v>803</v>
      </c>
      <c r="O809" s="33">
        <f t="shared" si="182"/>
        <v>-0.311</v>
      </c>
      <c r="P809" s="34">
        <f t="shared" si="193"/>
        <v>0.4</v>
      </c>
      <c r="Q809" s="34">
        <f t="shared" si="193"/>
        <v>0.6</v>
      </c>
      <c r="R809" s="34">
        <f t="shared" si="193"/>
        <v>0.45</v>
      </c>
      <c r="S809" s="34">
        <f t="shared" si="193"/>
        <v>0.5</v>
      </c>
      <c r="T809" s="34">
        <f t="shared" si="193"/>
        <v>0.2</v>
      </c>
      <c r="U809" s="34">
        <f t="shared" si="193"/>
        <v>0.65</v>
      </c>
      <c r="V809" s="34">
        <f t="shared" si="193"/>
        <v>0.5</v>
      </c>
    </row>
    <row r="810" spans="1:22" hidden="1">
      <c r="A810" s="20">
        <v>1812</v>
      </c>
      <c r="B810" s="19">
        <v>38050</v>
      </c>
      <c r="C810" s="4" t="s">
        <v>46</v>
      </c>
      <c r="D810" s="4">
        <v>9.36</v>
      </c>
      <c r="E810" s="15">
        <v>1</v>
      </c>
      <c r="F810" s="15">
        <v>1</v>
      </c>
      <c r="G810" s="15">
        <v>1</v>
      </c>
      <c r="H810" s="15">
        <v>1</v>
      </c>
      <c r="I810" s="15">
        <v>1</v>
      </c>
      <c r="J810" s="15">
        <v>1</v>
      </c>
      <c r="K810" s="15">
        <v>1</v>
      </c>
      <c r="L810" s="16">
        <v>-0.3</v>
      </c>
      <c r="M810" t="str">
        <f t="shared" si="181"/>
        <v>N</v>
      </c>
      <c r="N810">
        <v>804</v>
      </c>
      <c r="O810" s="33">
        <f t="shared" si="182"/>
        <v>-0.312</v>
      </c>
      <c r="P810" s="34">
        <f t="shared" si="193"/>
        <v>0.4</v>
      </c>
      <c r="Q810" s="34">
        <f t="shared" si="193"/>
        <v>0.6</v>
      </c>
      <c r="R810" s="34">
        <f t="shared" si="193"/>
        <v>0.45</v>
      </c>
      <c r="S810" s="34">
        <f t="shared" si="193"/>
        <v>0.5</v>
      </c>
      <c r="T810" s="34">
        <f t="shared" si="193"/>
        <v>0.25</v>
      </c>
      <c r="U810" s="34">
        <f t="shared" si="193"/>
        <v>0.7</v>
      </c>
      <c r="V810" s="34">
        <f t="shared" si="193"/>
        <v>0.5</v>
      </c>
    </row>
    <row r="811" spans="1:22" hidden="1">
      <c r="A811" s="18">
        <v>1231</v>
      </c>
      <c r="B811" s="19">
        <v>39195</v>
      </c>
      <c r="C811" s="4" t="s">
        <v>48</v>
      </c>
      <c r="D811" s="4">
        <v>67.400000000000006</v>
      </c>
      <c r="E811" s="15">
        <v>2</v>
      </c>
      <c r="F811" s="15">
        <v>3</v>
      </c>
      <c r="G811" s="15">
        <v>1</v>
      </c>
      <c r="H811" s="15">
        <v>1</v>
      </c>
      <c r="I811" s="15">
        <v>1</v>
      </c>
      <c r="J811" s="15">
        <v>5</v>
      </c>
      <c r="K811" s="15">
        <v>1</v>
      </c>
      <c r="L811" s="16">
        <v>-0.30099999999999999</v>
      </c>
      <c r="M811" t="str">
        <f t="shared" si="181"/>
        <v>N</v>
      </c>
      <c r="N811">
        <v>805</v>
      </c>
      <c r="O811" s="33">
        <f t="shared" si="182"/>
        <v>-0.312</v>
      </c>
      <c r="P811" s="34">
        <f t="shared" si="193"/>
        <v>0.45</v>
      </c>
      <c r="Q811" s="34">
        <f t="shared" si="193"/>
        <v>0.65</v>
      </c>
      <c r="R811" s="34">
        <f t="shared" si="193"/>
        <v>0.45</v>
      </c>
      <c r="S811" s="34">
        <f t="shared" si="193"/>
        <v>0.55000000000000004</v>
      </c>
      <c r="T811" s="34">
        <f t="shared" si="193"/>
        <v>0.3</v>
      </c>
      <c r="U811" s="34">
        <f t="shared" si="193"/>
        <v>0.75</v>
      </c>
      <c r="V811" s="34">
        <f t="shared" si="193"/>
        <v>0.55000000000000004</v>
      </c>
    </row>
    <row r="812" spans="1:22" hidden="1">
      <c r="A812" s="12">
        <v>7316</v>
      </c>
      <c r="B812" s="14">
        <v>36633</v>
      </c>
      <c r="C812" s="4" t="s">
        <v>44</v>
      </c>
      <c r="D812" s="4">
        <v>96.4</v>
      </c>
      <c r="E812" s="15">
        <v>2</v>
      </c>
      <c r="F812" s="15">
        <v>1</v>
      </c>
      <c r="G812" s="15">
        <v>3</v>
      </c>
      <c r="H812" s="15">
        <v>1</v>
      </c>
      <c r="I812" s="15">
        <v>1</v>
      </c>
      <c r="J812" s="15">
        <v>3</v>
      </c>
      <c r="K812" s="15">
        <v>5</v>
      </c>
      <c r="L812" s="16">
        <v>-0.30299999999999999</v>
      </c>
      <c r="M812" t="str">
        <f t="shared" si="181"/>
        <v>N</v>
      </c>
      <c r="N812">
        <v>806</v>
      </c>
      <c r="O812" s="33">
        <f t="shared" si="182"/>
        <v>-0.312</v>
      </c>
      <c r="P812" s="34">
        <f t="shared" si="193"/>
        <v>0.45</v>
      </c>
      <c r="Q812" s="34">
        <f t="shared" si="193"/>
        <v>0.65</v>
      </c>
      <c r="R812" s="34">
        <f t="shared" si="193"/>
        <v>0.45</v>
      </c>
      <c r="S812" s="34">
        <f t="shared" si="193"/>
        <v>0.55000000000000004</v>
      </c>
      <c r="T812" s="34">
        <f t="shared" si="193"/>
        <v>0.3</v>
      </c>
      <c r="U812" s="34">
        <f t="shared" si="193"/>
        <v>0.7</v>
      </c>
      <c r="V812" s="34">
        <f t="shared" si="193"/>
        <v>0.55000000000000004</v>
      </c>
    </row>
    <row r="813" spans="1:22" hidden="1">
      <c r="A813" s="12">
        <v>7317</v>
      </c>
      <c r="B813" s="14">
        <v>36832</v>
      </c>
      <c r="C813" s="4" t="s">
        <v>44</v>
      </c>
      <c r="D813" s="4">
        <v>96.4</v>
      </c>
      <c r="E813" s="15">
        <v>5</v>
      </c>
      <c r="F813" s="15">
        <v>5</v>
      </c>
      <c r="G813" s="15">
        <v>5</v>
      </c>
      <c r="H813" s="15">
        <v>5</v>
      </c>
      <c r="I813" s="15">
        <v>1</v>
      </c>
      <c r="J813" s="15">
        <v>3</v>
      </c>
      <c r="K813" s="15">
        <v>5</v>
      </c>
      <c r="L813" s="16">
        <v>-0.30299999999999999</v>
      </c>
      <c r="M813" t="str">
        <f t="shared" si="181"/>
        <v>N</v>
      </c>
      <c r="N813">
        <v>807</v>
      </c>
      <c r="O813" s="33">
        <f t="shared" si="182"/>
        <v>-0.312</v>
      </c>
      <c r="P813" s="34">
        <f t="shared" si="193"/>
        <v>0.45</v>
      </c>
      <c r="Q813" s="34">
        <f t="shared" si="193"/>
        <v>0.65</v>
      </c>
      <c r="R813" s="34">
        <f t="shared" si="193"/>
        <v>0.45</v>
      </c>
      <c r="S813" s="34">
        <f t="shared" si="193"/>
        <v>0.6</v>
      </c>
      <c r="T813" s="34">
        <f t="shared" si="193"/>
        <v>0.35</v>
      </c>
      <c r="U813" s="34">
        <f t="shared" si="193"/>
        <v>0.65</v>
      </c>
      <c r="V813" s="34">
        <f t="shared" si="193"/>
        <v>0.55000000000000004</v>
      </c>
    </row>
    <row r="814" spans="1:22" hidden="1">
      <c r="A814" s="12">
        <v>7318</v>
      </c>
      <c r="B814" s="14">
        <v>37161</v>
      </c>
      <c r="C814" s="4" t="s">
        <v>44</v>
      </c>
      <c r="D814" s="4">
        <v>96.4</v>
      </c>
      <c r="E814" s="15">
        <v>1</v>
      </c>
      <c r="F814" s="15">
        <v>1</v>
      </c>
      <c r="G814" s="15">
        <v>1</v>
      </c>
      <c r="H814" s="15">
        <v>1</v>
      </c>
      <c r="I814" s="15">
        <v>1</v>
      </c>
      <c r="J814" s="15">
        <v>3</v>
      </c>
      <c r="K814" s="15">
        <v>1</v>
      </c>
      <c r="L814" s="16">
        <v>-0.30299999999999999</v>
      </c>
      <c r="M814" t="str">
        <f t="shared" si="181"/>
        <v>N</v>
      </c>
      <c r="N814">
        <v>808</v>
      </c>
      <c r="O814" s="33">
        <f t="shared" si="182"/>
        <v>-0.312</v>
      </c>
      <c r="P814" s="34">
        <f t="shared" si="193"/>
        <v>0.45</v>
      </c>
      <c r="Q814" s="34">
        <f t="shared" si="193"/>
        <v>0.6</v>
      </c>
      <c r="R814" s="34">
        <f t="shared" si="193"/>
        <v>0.45</v>
      </c>
      <c r="S814" s="34">
        <f t="shared" si="193"/>
        <v>0.6</v>
      </c>
      <c r="T814" s="34">
        <f t="shared" si="193"/>
        <v>0.4</v>
      </c>
      <c r="U814" s="34">
        <f t="shared" si="193"/>
        <v>0.6</v>
      </c>
      <c r="V814" s="34">
        <f t="shared" si="193"/>
        <v>0.55000000000000004</v>
      </c>
    </row>
    <row r="815" spans="1:22" hidden="1">
      <c r="A815" s="12">
        <v>39319</v>
      </c>
      <c r="B815" s="14">
        <v>39533</v>
      </c>
      <c r="C815" s="4" t="s">
        <v>44</v>
      </c>
      <c r="D815" s="4">
        <v>96.4</v>
      </c>
      <c r="E815" s="15">
        <v>5</v>
      </c>
      <c r="F815" s="15">
        <v>3</v>
      </c>
      <c r="G815" s="15">
        <v>5</v>
      </c>
      <c r="H815" s="15">
        <v>3</v>
      </c>
      <c r="I815" s="15">
        <v>5</v>
      </c>
      <c r="J815" s="15">
        <v>5</v>
      </c>
      <c r="K815" s="15">
        <v>5</v>
      </c>
      <c r="L815" s="16">
        <v>-0.30299999999999999</v>
      </c>
      <c r="M815" t="str">
        <f t="shared" si="181"/>
        <v>N</v>
      </c>
      <c r="N815">
        <v>809</v>
      </c>
      <c r="O815" s="33">
        <f t="shared" si="182"/>
        <v>-0.312</v>
      </c>
      <c r="P815" s="34">
        <f t="shared" si="193"/>
        <v>0.45</v>
      </c>
      <c r="Q815" s="34">
        <f t="shared" si="193"/>
        <v>0.6</v>
      </c>
      <c r="R815" s="34">
        <f t="shared" si="193"/>
        <v>0.45</v>
      </c>
      <c r="S815" s="34">
        <f t="shared" si="193"/>
        <v>0.6</v>
      </c>
      <c r="T815" s="34">
        <f t="shared" si="193"/>
        <v>0.4</v>
      </c>
      <c r="U815" s="34">
        <f t="shared" si="193"/>
        <v>0.55000000000000004</v>
      </c>
      <c r="V815" s="34">
        <f t="shared" si="193"/>
        <v>0.55000000000000004</v>
      </c>
    </row>
    <row r="816" spans="1:22" hidden="1">
      <c r="A816" s="12">
        <v>39318</v>
      </c>
      <c r="B816" s="14">
        <v>39731</v>
      </c>
      <c r="C816" s="4" t="s">
        <v>44</v>
      </c>
      <c r="D816" s="4">
        <v>96.4</v>
      </c>
      <c r="E816" s="15">
        <v>1</v>
      </c>
      <c r="F816" s="15">
        <v>3</v>
      </c>
      <c r="G816" s="15">
        <v>3</v>
      </c>
      <c r="H816" s="15">
        <v>3</v>
      </c>
      <c r="I816" s="15">
        <v>5</v>
      </c>
      <c r="J816" s="15">
        <v>1</v>
      </c>
      <c r="K816" s="15">
        <v>5</v>
      </c>
      <c r="L816" s="16">
        <v>-0.30299999999999999</v>
      </c>
      <c r="M816" t="str">
        <f t="shared" si="181"/>
        <v>N</v>
      </c>
      <c r="N816">
        <v>810</v>
      </c>
      <c r="O816" s="33">
        <f t="shared" si="182"/>
        <v>-0.312</v>
      </c>
      <c r="P816" s="34">
        <f t="shared" si="193"/>
        <v>0.45</v>
      </c>
      <c r="Q816" s="34">
        <f t="shared" si="193"/>
        <v>0.6</v>
      </c>
      <c r="R816" s="34">
        <f t="shared" si="193"/>
        <v>0.45</v>
      </c>
      <c r="S816" s="34">
        <f t="shared" si="193"/>
        <v>0.6</v>
      </c>
      <c r="T816" s="34">
        <f t="shared" si="193"/>
        <v>0.4</v>
      </c>
      <c r="U816" s="34">
        <f t="shared" si="193"/>
        <v>0.55000000000000004</v>
      </c>
      <c r="V816" s="34">
        <f t="shared" si="193"/>
        <v>0.5</v>
      </c>
    </row>
    <row r="817" spans="1:22" hidden="1">
      <c r="A817" s="20">
        <v>36866</v>
      </c>
      <c r="B817" s="19">
        <v>36626</v>
      </c>
      <c r="C817" s="4" t="s">
        <v>48</v>
      </c>
      <c r="D817" s="4">
        <v>507.6</v>
      </c>
      <c r="E817" s="15">
        <v>2</v>
      </c>
      <c r="F817" s="15">
        <v>5</v>
      </c>
      <c r="G817" s="15">
        <v>1</v>
      </c>
      <c r="H817" s="15">
        <v>1</v>
      </c>
      <c r="I817" s="15">
        <v>1</v>
      </c>
      <c r="J817" s="15">
        <v>3</v>
      </c>
      <c r="K817" s="15">
        <v>1</v>
      </c>
      <c r="L817" s="16">
        <v>-0.309</v>
      </c>
      <c r="M817" t="str">
        <f t="shared" si="181"/>
        <v>N</v>
      </c>
      <c r="N817">
        <v>811</v>
      </c>
      <c r="O817" s="33">
        <f t="shared" si="182"/>
        <v>-0.313</v>
      </c>
      <c r="P817" s="34">
        <f t="shared" si="193"/>
        <v>0.5</v>
      </c>
      <c r="Q817" s="34">
        <f t="shared" si="193"/>
        <v>0.55000000000000004</v>
      </c>
      <c r="R817" s="34">
        <f t="shared" si="193"/>
        <v>0.45</v>
      </c>
      <c r="S817" s="34">
        <f t="shared" si="193"/>
        <v>0.6</v>
      </c>
      <c r="T817" s="34">
        <f t="shared" si="193"/>
        <v>0.35</v>
      </c>
      <c r="U817" s="34">
        <f t="shared" si="193"/>
        <v>0.6</v>
      </c>
      <c r="V817" s="34">
        <f t="shared" si="193"/>
        <v>0.5</v>
      </c>
    </row>
    <row r="818" spans="1:22" hidden="1">
      <c r="A818" s="18">
        <v>1799</v>
      </c>
      <c r="B818" s="19">
        <v>37319</v>
      </c>
      <c r="C818" s="4" t="s">
        <v>48</v>
      </c>
      <c r="D818" s="4">
        <v>101</v>
      </c>
      <c r="E818" s="15">
        <v>3</v>
      </c>
      <c r="F818" s="15">
        <v>5</v>
      </c>
      <c r="G818" s="15">
        <v>3</v>
      </c>
      <c r="H818" s="15">
        <v>3</v>
      </c>
      <c r="I818" s="15">
        <v>1</v>
      </c>
      <c r="J818" s="15">
        <v>3</v>
      </c>
      <c r="K818" s="15">
        <v>1</v>
      </c>
      <c r="L818" s="16">
        <v>-0.31</v>
      </c>
      <c r="M818" t="str">
        <f t="shared" si="181"/>
        <v>N</v>
      </c>
      <c r="N818">
        <v>812</v>
      </c>
      <c r="O818" s="33">
        <f t="shared" si="182"/>
        <v>-0.314</v>
      </c>
      <c r="P818" s="34">
        <f t="shared" si="193"/>
        <v>0.55000000000000004</v>
      </c>
      <c r="Q818" s="34">
        <f t="shared" si="193"/>
        <v>0.55000000000000004</v>
      </c>
      <c r="R818" s="34">
        <f t="shared" si="193"/>
        <v>0.45</v>
      </c>
      <c r="S818" s="34">
        <f t="shared" si="193"/>
        <v>0.6</v>
      </c>
      <c r="T818" s="34">
        <f t="shared" si="193"/>
        <v>0.35</v>
      </c>
      <c r="U818" s="34">
        <f t="shared" si="193"/>
        <v>0.55000000000000004</v>
      </c>
      <c r="V818" s="34">
        <f t="shared" si="193"/>
        <v>0.5</v>
      </c>
    </row>
    <row r="819" spans="1:22" hidden="1">
      <c r="A819" s="12">
        <v>7111</v>
      </c>
      <c r="B819" s="14">
        <v>36649</v>
      </c>
      <c r="C819" s="4" t="s">
        <v>44</v>
      </c>
      <c r="D819" s="4">
        <v>12.7</v>
      </c>
      <c r="E819" s="15">
        <v>5</v>
      </c>
      <c r="F819" s="15">
        <v>5</v>
      </c>
      <c r="G819" s="15">
        <v>3</v>
      </c>
      <c r="H819" s="15">
        <v>5</v>
      </c>
      <c r="I819" s="15">
        <v>1</v>
      </c>
      <c r="J819" s="15">
        <v>3</v>
      </c>
      <c r="K819" s="15">
        <v>5</v>
      </c>
      <c r="L819" s="16">
        <v>-0.312</v>
      </c>
      <c r="M819" t="str">
        <f t="shared" si="181"/>
        <v>N</v>
      </c>
      <c r="N819">
        <v>813</v>
      </c>
      <c r="O819" s="33">
        <f t="shared" si="182"/>
        <v>-0.317</v>
      </c>
      <c r="P819" s="34">
        <f t="shared" si="193"/>
        <v>0.55000000000000004</v>
      </c>
      <c r="Q819" s="34">
        <f t="shared" si="193"/>
        <v>0.55000000000000004</v>
      </c>
      <c r="R819" s="34">
        <f t="shared" si="193"/>
        <v>0.4</v>
      </c>
      <c r="S819" s="34">
        <f t="shared" si="193"/>
        <v>0.6</v>
      </c>
      <c r="T819" s="34">
        <f t="shared" si="193"/>
        <v>0.4</v>
      </c>
      <c r="U819" s="34">
        <f t="shared" si="193"/>
        <v>0.55000000000000004</v>
      </c>
      <c r="V819" s="34">
        <f t="shared" si="193"/>
        <v>0.55000000000000004</v>
      </c>
    </row>
    <row r="820" spans="1:22" hidden="1">
      <c r="A820" s="12">
        <v>7112</v>
      </c>
      <c r="B820" s="14">
        <v>36812</v>
      </c>
      <c r="C820" s="4" t="s">
        <v>44</v>
      </c>
      <c r="D820" s="4">
        <v>12.7</v>
      </c>
      <c r="E820" s="15">
        <v>3</v>
      </c>
      <c r="F820" s="15">
        <v>3</v>
      </c>
      <c r="G820" s="15">
        <v>1</v>
      </c>
      <c r="H820" s="15">
        <v>5</v>
      </c>
      <c r="I820" s="15">
        <v>1</v>
      </c>
      <c r="J820" s="15">
        <v>5</v>
      </c>
      <c r="K820" s="15">
        <v>5</v>
      </c>
      <c r="L820" s="16">
        <v>-0.312</v>
      </c>
      <c r="M820" t="str">
        <f t="shared" si="181"/>
        <v>N</v>
      </c>
      <c r="N820">
        <v>814</v>
      </c>
      <c r="O820" s="33">
        <f t="shared" si="182"/>
        <v>-0.32</v>
      </c>
      <c r="P820" s="34">
        <f t="shared" si="193"/>
        <v>0.55000000000000004</v>
      </c>
      <c r="Q820" s="34">
        <f t="shared" si="193"/>
        <v>0.55000000000000004</v>
      </c>
      <c r="R820" s="34">
        <f t="shared" si="193"/>
        <v>0.35</v>
      </c>
      <c r="S820" s="34">
        <f t="shared" si="193"/>
        <v>0.55000000000000004</v>
      </c>
      <c r="T820" s="34">
        <f t="shared" si="193"/>
        <v>0.4</v>
      </c>
      <c r="U820" s="34">
        <f t="shared" si="193"/>
        <v>0.55000000000000004</v>
      </c>
      <c r="V820" s="34">
        <f t="shared" si="193"/>
        <v>0.5</v>
      </c>
    </row>
    <row r="821" spans="1:22" hidden="1">
      <c r="A821" s="12">
        <v>7114</v>
      </c>
      <c r="B821" s="14">
        <v>37690</v>
      </c>
      <c r="C821" s="4" t="s">
        <v>44</v>
      </c>
      <c r="D821" s="4">
        <v>12.7</v>
      </c>
      <c r="E821" s="15">
        <v>1</v>
      </c>
      <c r="F821" s="15">
        <v>1</v>
      </c>
      <c r="G821" s="15">
        <v>1</v>
      </c>
      <c r="H821" s="15">
        <v>3</v>
      </c>
      <c r="I821" s="15">
        <v>1</v>
      </c>
      <c r="J821" s="15">
        <v>3</v>
      </c>
      <c r="K821" s="15">
        <v>5</v>
      </c>
      <c r="L821" s="16">
        <v>-0.312</v>
      </c>
      <c r="M821" t="str">
        <f t="shared" si="181"/>
        <v>N</v>
      </c>
      <c r="N821">
        <v>815</v>
      </c>
      <c r="O821" s="33">
        <f t="shared" si="182"/>
        <v>-0.32</v>
      </c>
      <c r="P821" s="34">
        <f t="shared" si="193"/>
        <v>0.55000000000000004</v>
      </c>
      <c r="Q821" s="34">
        <f t="shared" si="193"/>
        <v>0.55000000000000004</v>
      </c>
      <c r="R821" s="34">
        <f t="shared" si="193"/>
        <v>0.4</v>
      </c>
      <c r="S821" s="34">
        <f t="shared" si="193"/>
        <v>0.55000000000000004</v>
      </c>
      <c r="T821" s="34">
        <f t="shared" si="193"/>
        <v>0.45</v>
      </c>
      <c r="U821" s="34">
        <f t="shared" si="193"/>
        <v>0.55000000000000004</v>
      </c>
      <c r="V821" s="34">
        <f t="shared" si="193"/>
        <v>0.5</v>
      </c>
    </row>
    <row r="822" spans="1:22" hidden="1">
      <c r="A822" s="12">
        <v>7115</v>
      </c>
      <c r="B822" s="14">
        <v>37918</v>
      </c>
      <c r="C822" s="4" t="s">
        <v>44</v>
      </c>
      <c r="D822" s="4">
        <v>12.7</v>
      </c>
      <c r="E822" s="15">
        <v>1</v>
      </c>
      <c r="F822" s="15">
        <v>1</v>
      </c>
      <c r="G822" s="15">
        <v>1</v>
      </c>
      <c r="H822" s="15">
        <v>5</v>
      </c>
      <c r="I822" s="15">
        <v>5</v>
      </c>
      <c r="J822" s="15">
        <v>3</v>
      </c>
      <c r="K822" s="15">
        <v>5</v>
      </c>
      <c r="L822" s="16">
        <v>-0.312</v>
      </c>
      <c r="M822" t="str">
        <f t="shared" si="181"/>
        <v>N</v>
      </c>
      <c r="N822">
        <v>816</v>
      </c>
      <c r="O822" s="33">
        <f t="shared" si="182"/>
        <v>-0.33250000000000002</v>
      </c>
      <c r="P822" s="34">
        <f t="shared" si="193"/>
        <v>0.6</v>
      </c>
      <c r="Q822" s="34">
        <f t="shared" si="193"/>
        <v>0.6</v>
      </c>
      <c r="R822" s="34">
        <f t="shared" si="193"/>
        <v>0.4</v>
      </c>
      <c r="S822" s="34">
        <f t="shared" si="193"/>
        <v>0.5</v>
      </c>
      <c r="T822" s="34">
        <f t="shared" si="193"/>
        <v>0.45</v>
      </c>
      <c r="U822" s="34">
        <f t="shared" si="193"/>
        <v>0.55000000000000004</v>
      </c>
      <c r="V822" s="34">
        <f t="shared" si="193"/>
        <v>0.5</v>
      </c>
    </row>
    <row r="823" spans="1:22" hidden="1">
      <c r="A823" s="12">
        <v>39242</v>
      </c>
      <c r="B823" s="14">
        <v>39527</v>
      </c>
      <c r="C823" s="4" t="s">
        <v>44</v>
      </c>
      <c r="D823" s="4">
        <v>12.7</v>
      </c>
      <c r="E823" s="15">
        <v>4</v>
      </c>
      <c r="F823" s="15">
        <v>3</v>
      </c>
      <c r="G823" s="15">
        <v>3</v>
      </c>
      <c r="H823" s="15">
        <v>5</v>
      </c>
      <c r="I823" s="15">
        <v>5</v>
      </c>
      <c r="J823" s="15">
        <v>3</v>
      </c>
      <c r="K823" s="15">
        <v>5</v>
      </c>
      <c r="L823" s="16">
        <v>-0.312</v>
      </c>
      <c r="M823" t="str">
        <f t="shared" si="181"/>
        <v>N</v>
      </c>
      <c r="N823">
        <v>817</v>
      </c>
      <c r="O823" s="33">
        <f t="shared" si="182"/>
        <v>-0.34799999999999998</v>
      </c>
      <c r="P823" s="34">
        <f t="shared" ref="P823:V838" si="194">COUNTIF(E823:E842,"&gt;"&amp;$O$2)/COUNT(E823:E842)</f>
        <v>0.6</v>
      </c>
      <c r="Q823" s="34">
        <f t="shared" si="194"/>
        <v>0.6</v>
      </c>
      <c r="R823" s="34">
        <f t="shared" si="194"/>
        <v>0.4</v>
      </c>
      <c r="S823" s="34">
        <f t="shared" si="194"/>
        <v>0.45</v>
      </c>
      <c r="T823" s="34">
        <f t="shared" si="194"/>
        <v>0.4</v>
      </c>
      <c r="U823" s="34">
        <f t="shared" si="194"/>
        <v>0.5</v>
      </c>
      <c r="V823" s="34">
        <f t="shared" si="194"/>
        <v>0.5</v>
      </c>
    </row>
    <row r="824" spans="1:22" hidden="1">
      <c r="A824" s="18">
        <v>36954</v>
      </c>
      <c r="B824" s="19">
        <v>37324</v>
      </c>
      <c r="C824" s="4" t="s">
        <v>48</v>
      </c>
      <c r="D824" s="4">
        <v>1.69</v>
      </c>
      <c r="E824" s="15">
        <v>1</v>
      </c>
      <c r="F824" s="15">
        <v>3</v>
      </c>
      <c r="G824" s="15">
        <v>1</v>
      </c>
      <c r="H824" s="15">
        <v>1</v>
      </c>
      <c r="I824" s="15">
        <v>1</v>
      </c>
      <c r="J824" s="15">
        <v>1</v>
      </c>
      <c r="K824" s="15">
        <v>1</v>
      </c>
      <c r="L824" s="16">
        <v>-0.312</v>
      </c>
      <c r="M824" t="str">
        <f t="shared" si="181"/>
        <v>N</v>
      </c>
      <c r="N824">
        <v>818</v>
      </c>
      <c r="O824" s="33">
        <f t="shared" si="182"/>
        <v>-0.35099999999999998</v>
      </c>
      <c r="P824" s="34">
        <f t="shared" si="194"/>
        <v>0.6</v>
      </c>
      <c r="Q824" s="34">
        <f t="shared" si="194"/>
        <v>0.6</v>
      </c>
      <c r="R824" s="34">
        <f t="shared" si="194"/>
        <v>0.4</v>
      </c>
      <c r="S824" s="34">
        <f t="shared" si="194"/>
        <v>0.45</v>
      </c>
      <c r="T824" s="34">
        <f t="shared" si="194"/>
        <v>0.4</v>
      </c>
      <c r="U824" s="34">
        <f t="shared" si="194"/>
        <v>0.5</v>
      </c>
      <c r="V824" s="34">
        <f t="shared" si="194"/>
        <v>0.5</v>
      </c>
    </row>
    <row r="825" spans="1:22" hidden="1">
      <c r="A825" s="18">
        <v>1783</v>
      </c>
      <c r="B825" s="19">
        <v>37321</v>
      </c>
      <c r="C825" s="4" t="s">
        <v>48</v>
      </c>
      <c r="D825" s="4">
        <v>0.47499999999999998</v>
      </c>
      <c r="E825" s="15">
        <v>1</v>
      </c>
      <c r="F825" s="15">
        <v>1</v>
      </c>
      <c r="G825" s="15">
        <v>1</v>
      </c>
      <c r="H825" s="15">
        <v>1</v>
      </c>
      <c r="I825" s="15">
        <v>1</v>
      </c>
      <c r="J825" s="15">
        <v>1</v>
      </c>
      <c r="K825" s="15">
        <v>1</v>
      </c>
      <c r="L825" s="16">
        <v>-0.312</v>
      </c>
      <c r="M825" t="str">
        <f t="shared" si="181"/>
        <v>N</v>
      </c>
      <c r="N825">
        <v>819</v>
      </c>
      <c r="O825" s="33">
        <f t="shared" si="182"/>
        <v>-0.35599999999999998</v>
      </c>
      <c r="P825" s="34">
        <f t="shared" si="194"/>
        <v>0.65</v>
      </c>
      <c r="Q825" s="34">
        <f t="shared" si="194"/>
        <v>0.55000000000000004</v>
      </c>
      <c r="R825" s="34">
        <f t="shared" si="194"/>
        <v>0.45</v>
      </c>
      <c r="S825" s="34">
        <f t="shared" si="194"/>
        <v>0.5</v>
      </c>
      <c r="T825" s="34">
        <f t="shared" si="194"/>
        <v>0.45</v>
      </c>
      <c r="U825" s="34">
        <f t="shared" si="194"/>
        <v>0.55000000000000004</v>
      </c>
      <c r="V825" s="34">
        <f t="shared" si="194"/>
        <v>0.55000000000000004</v>
      </c>
    </row>
    <row r="826" spans="1:22">
      <c r="A826" s="18">
        <v>36966</v>
      </c>
      <c r="B826" s="19">
        <v>37369</v>
      </c>
      <c r="C826" s="4" t="s">
        <v>48</v>
      </c>
      <c r="D826" s="4">
        <v>0.749</v>
      </c>
      <c r="E826" s="15">
        <v>2</v>
      </c>
      <c r="F826" s="15">
        <v>3</v>
      </c>
      <c r="G826" s="15">
        <v>3</v>
      </c>
      <c r="H826" s="15">
        <v>3</v>
      </c>
      <c r="I826" s="15">
        <v>1</v>
      </c>
      <c r="J826" s="15">
        <v>1</v>
      </c>
      <c r="K826" s="15">
        <v>1</v>
      </c>
      <c r="L826" s="16">
        <v>-0.312</v>
      </c>
      <c r="M826" t="str">
        <f t="shared" si="181"/>
        <v>Y</v>
      </c>
      <c r="N826">
        <v>820</v>
      </c>
      <c r="O826" s="33">
        <f t="shared" si="182"/>
        <v>-0.36149999999999999</v>
      </c>
      <c r="P826" s="34">
        <f t="shared" si="194"/>
        <v>0.65</v>
      </c>
      <c r="Q826" s="34">
        <f t="shared" si="194"/>
        <v>0.55000000000000004</v>
      </c>
      <c r="R826" s="34">
        <f t="shared" si="194"/>
        <v>0.45</v>
      </c>
      <c r="S826" s="34">
        <f t="shared" si="194"/>
        <v>0.5</v>
      </c>
      <c r="T826" s="34">
        <f t="shared" si="194"/>
        <v>0.45</v>
      </c>
      <c r="U826" s="34">
        <f t="shared" si="194"/>
        <v>0.6</v>
      </c>
      <c r="V826" s="34">
        <f t="shared" si="194"/>
        <v>0.55000000000000004</v>
      </c>
    </row>
    <row r="827" spans="1:22" hidden="1">
      <c r="A827" s="18">
        <v>34506</v>
      </c>
      <c r="B827" s="19">
        <v>38780</v>
      </c>
      <c r="C827" s="4" t="s">
        <v>44</v>
      </c>
      <c r="D827" s="4">
        <v>201</v>
      </c>
      <c r="E827" s="15">
        <v>3</v>
      </c>
      <c r="F827" s="15">
        <v>1</v>
      </c>
      <c r="G827" s="15">
        <v>5</v>
      </c>
      <c r="H827" s="15">
        <v>1</v>
      </c>
      <c r="I827" s="15">
        <v>1</v>
      </c>
      <c r="J827" s="15">
        <v>5</v>
      </c>
      <c r="K827" s="15">
        <v>5</v>
      </c>
      <c r="L827" s="16">
        <v>-0.314</v>
      </c>
      <c r="M827" t="str">
        <f t="shared" si="181"/>
        <v>N</v>
      </c>
      <c r="N827">
        <v>821</v>
      </c>
      <c r="O827" s="33">
        <f t="shared" si="182"/>
        <v>-0.36699999999999999</v>
      </c>
      <c r="P827" s="34">
        <f t="shared" si="194"/>
        <v>0.65</v>
      </c>
      <c r="Q827" s="34">
        <f t="shared" si="194"/>
        <v>0.55000000000000004</v>
      </c>
      <c r="R827" s="34">
        <f t="shared" si="194"/>
        <v>0.4</v>
      </c>
      <c r="S827" s="34">
        <f t="shared" si="194"/>
        <v>0.45</v>
      </c>
      <c r="T827" s="34">
        <f t="shared" si="194"/>
        <v>0.45</v>
      </c>
      <c r="U827" s="34">
        <f t="shared" si="194"/>
        <v>0.6</v>
      </c>
      <c r="V827" s="34">
        <f t="shared" si="194"/>
        <v>0.55000000000000004</v>
      </c>
    </row>
    <row r="828" spans="1:22" hidden="1">
      <c r="A828" s="20">
        <v>36694</v>
      </c>
      <c r="B828" s="19">
        <v>38059</v>
      </c>
      <c r="C828" s="4" t="s">
        <v>44</v>
      </c>
      <c r="D828" s="4">
        <v>201</v>
      </c>
      <c r="E828" s="15">
        <v>1</v>
      </c>
      <c r="F828" s="15">
        <v>1</v>
      </c>
      <c r="G828" s="15">
        <v>1</v>
      </c>
      <c r="H828" s="15">
        <v>1</v>
      </c>
      <c r="I828" s="15">
        <v>1</v>
      </c>
      <c r="J828" s="15">
        <v>1</v>
      </c>
      <c r="K828" s="15">
        <v>1</v>
      </c>
      <c r="L828" s="16">
        <v>-0.314</v>
      </c>
      <c r="M828" t="str">
        <f t="shared" si="181"/>
        <v>N</v>
      </c>
      <c r="N828">
        <v>822</v>
      </c>
      <c r="O828" s="33">
        <f t="shared" si="182"/>
        <v>-0.372</v>
      </c>
      <c r="P828" s="34">
        <f t="shared" si="194"/>
        <v>0.6</v>
      </c>
      <c r="Q828" s="34">
        <f t="shared" si="194"/>
        <v>0.6</v>
      </c>
      <c r="R828" s="34">
        <f t="shared" si="194"/>
        <v>0.35</v>
      </c>
      <c r="S828" s="34">
        <f t="shared" si="194"/>
        <v>0.45</v>
      </c>
      <c r="T828" s="34">
        <f t="shared" si="194"/>
        <v>0.45</v>
      </c>
      <c r="U828" s="34">
        <f t="shared" si="194"/>
        <v>0.6</v>
      </c>
      <c r="V828" s="34">
        <f t="shared" si="194"/>
        <v>0.5</v>
      </c>
    </row>
    <row r="829" spans="1:22" hidden="1">
      <c r="A829" s="12">
        <v>6585</v>
      </c>
      <c r="B829" s="14">
        <v>39237</v>
      </c>
      <c r="C829" s="4" t="s">
        <v>48</v>
      </c>
      <c r="D829" s="4">
        <v>5.74</v>
      </c>
      <c r="E829" s="15">
        <v>3</v>
      </c>
      <c r="F829" s="15">
        <v>5</v>
      </c>
      <c r="G829" s="15">
        <v>1</v>
      </c>
      <c r="H829" s="15">
        <v>1</v>
      </c>
      <c r="I829" s="15">
        <v>5</v>
      </c>
      <c r="J829" s="15">
        <v>3</v>
      </c>
      <c r="K829" s="15">
        <v>1</v>
      </c>
      <c r="L829" s="16">
        <v>-0.32</v>
      </c>
      <c r="M829" t="str">
        <f t="shared" si="181"/>
        <v>N</v>
      </c>
      <c r="N829">
        <v>823</v>
      </c>
      <c r="O829" s="33">
        <f t="shared" si="182"/>
        <v>-0.372</v>
      </c>
      <c r="P829" s="34">
        <f t="shared" si="194"/>
        <v>0.6</v>
      </c>
      <c r="Q829" s="34">
        <f t="shared" si="194"/>
        <v>0.65</v>
      </c>
      <c r="R829" s="34">
        <f t="shared" si="194"/>
        <v>0.35</v>
      </c>
      <c r="S829" s="34">
        <f t="shared" si="194"/>
        <v>0.45</v>
      </c>
      <c r="T829" s="34">
        <f t="shared" si="194"/>
        <v>0.45</v>
      </c>
      <c r="U829" s="34">
        <f t="shared" si="194"/>
        <v>0.6</v>
      </c>
      <c r="V829" s="34">
        <f t="shared" si="194"/>
        <v>0.5</v>
      </c>
    </row>
    <row r="830" spans="1:22" hidden="1">
      <c r="A830" s="12">
        <v>6586</v>
      </c>
      <c r="B830" s="14">
        <v>39387</v>
      </c>
      <c r="C830" s="4" t="s">
        <v>48</v>
      </c>
      <c r="D830" s="4">
        <v>5.74</v>
      </c>
      <c r="E830" s="15">
        <v>3</v>
      </c>
      <c r="F830" s="15">
        <v>3</v>
      </c>
      <c r="G830" s="15">
        <v>1</v>
      </c>
      <c r="H830" s="15">
        <v>3</v>
      </c>
      <c r="I830" s="15">
        <v>5</v>
      </c>
      <c r="J830" s="15">
        <v>3</v>
      </c>
      <c r="K830" s="15">
        <v>5</v>
      </c>
      <c r="L830" s="16">
        <v>-0.32</v>
      </c>
      <c r="M830" t="str">
        <f t="shared" si="181"/>
        <v>N</v>
      </c>
      <c r="N830">
        <v>824</v>
      </c>
      <c r="O830" s="33">
        <f t="shared" si="182"/>
        <v>-0.372</v>
      </c>
      <c r="P830" s="34">
        <f t="shared" si="194"/>
        <v>0.6</v>
      </c>
      <c r="Q830" s="34">
        <f t="shared" si="194"/>
        <v>0.6</v>
      </c>
      <c r="R830" s="34">
        <f t="shared" si="194"/>
        <v>0.4</v>
      </c>
      <c r="S830" s="34">
        <f t="shared" si="194"/>
        <v>0.5</v>
      </c>
      <c r="T830" s="34">
        <f t="shared" si="194"/>
        <v>0.45</v>
      </c>
      <c r="U830" s="34">
        <f t="shared" si="194"/>
        <v>0.6</v>
      </c>
      <c r="V830" s="34">
        <f t="shared" si="194"/>
        <v>0.5</v>
      </c>
    </row>
    <row r="831" spans="1:22" hidden="1">
      <c r="A831" s="20">
        <v>2663</v>
      </c>
      <c r="B831" s="19">
        <v>38085</v>
      </c>
      <c r="C831" s="4" t="s">
        <v>48</v>
      </c>
      <c r="D831" s="4">
        <v>5.74</v>
      </c>
      <c r="E831" s="15">
        <v>1</v>
      </c>
      <c r="F831" s="15">
        <v>3</v>
      </c>
      <c r="G831" s="15">
        <v>1</v>
      </c>
      <c r="H831" s="15">
        <v>1</v>
      </c>
      <c r="I831" s="15">
        <v>1</v>
      </c>
      <c r="J831" s="15">
        <v>1</v>
      </c>
      <c r="K831" s="15">
        <v>1</v>
      </c>
      <c r="L831" s="16">
        <v>-0.32</v>
      </c>
      <c r="M831" t="str">
        <f t="shared" si="181"/>
        <v>N</v>
      </c>
      <c r="N831">
        <v>825</v>
      </c>
      <c r="O831" s="33">
        <f t="shared" si="182"/>
        <v>-0.372</v>
      </c>
      <c r="P831" s="34">
        <f t="shared" si="194"/>
        <v>0.6</v>
      </c>
      <c r="Q831" s="34">
        <f t="shared" si="194"/>
        <v>0.6</v>
      </c>
      <c r="R831" s="34">
        <f t="shared" si="194"/>
        <v>0.45</v>
      </c>
      <c r="S831" s="34">
        <f t="shared" si="194"/>
        <v>0.5</v>
      </c>
      <c r="T831" s="34">
        <f t="shared" si="194"/>
        <v>0.4</v>
      </c>
      <c r="U831" s="34">
        <f t="shared" si="194"/>
        <v>0.6</v>
      </c>
      <c r="V831" s="34">
        <f t="shared" si="194"/>
        <v>0.45</v>
      </c>
    </row>
    <row r="832" spans="1:22" hidden="1">
      <c r="A832" s="20">
        <v>36282</v>
      </c>
      <c r="B832" s="19">
        <v>38098</v>
      </c>
      <c r="C832" s="4" t="s">
        <v>46</v>
      </c>
      <c r="D832" s="4">
        <v>54.74</v>
      </c>
      <c r="E832" s="15">
        <v>1</v>
      </c>
      <c r="F832" s="15">
        <v>1</v>
      </c>
      <c r="G832" s="15">
        <v>5</v>
      </c>
      <c r="H832" s="15">
        <v>5</v>
      </c>
      <c r="I832" s="15">
        <v>5</v>
      </c>
      <c r="J832" s="15">
        <v>1</v>
      </c>
      <c r="K832" s="15">
        <v>5</v>
      </c>
      <c r="L832" s="16">
        <v>-0.34499999999999997</v>
      </c>
      <c r="M832" t="str">
        <f t="shared" si="181"/>
        <v>N</v>
      </c>
      <c r="N832">
        <v>826</v>
      </c>
      <c r="O832" s="33">
        <f t="shared" si="182"/>
        <v>-0.372</v>
      </c>
      <c r="P832" s="34">
        <f t="shared" si="194"/>
        <v>0.65</v>
      </c>
      <c r="Q832" s="34">
        <f t="shared" si="194"/>
        <v>0.6</v>
      </c>
      <c r="R832" s="34">
        <f t="shared" si="194"/>
        <v>0.45</v>
      </c>
      <c r="S832" s="34">
        <f t="shared" si="194"/>
        <v>0.5</v>
      </c>
      <c r="T832" s="34">
        <f t="shared" si="194"/>
        <v>0.4</v>
      </c>
      <c r="U832" s="34">
        <f t="shared" si="194"/>
        <v>0.65</v>
      </c>
      <c r="V832" s="34">
        <f t="shared" si="194"/>
        <v>0.45</v>
      </c>
    </row>
    <row r="833" spans="1:22" hidden="1">
      <c r="A833" s="18">
        <v>34562</v>
      </c>
      <c r="B833" s="19">
        <v>39551</v>
      </c>
      <c r="C833" s="4" t="s">
        <v>48</v>
      </c>
      <c r="D833" s="4">
        <v>11.1</v>
      </c>
      <c r="E833" s="15">
        <v>4</v>
      </c>
      <c r="F833" s="15">
        <v>1</v>
      </c>
      <c r="G833" s="15">
        <v>5</v>
      </c>
      <c r="H833" s="15">
        <v>5</v>
      </c>
      <c r="I833" s="15">
        <v>3</v>
      </c>
      <c r="J833" s="15">
        <v>1</v>
      </c>
      <c r="K833" s="15">
        <v>5</v>
      </c>
      <c r="L833" s="16">
        <v>-0.35099999999999998</v>
      </c>
      <c r="M833" t="str">
        <f t="shared" si="181"/>
        <v>N</v>
      </c>
      <c r="N833">
        <v>827</v>
      </c>
      <c r="O833" s="33">
        <f t="shared" si="182"/>
        <v>-0.372</v>
      </c>
      <c r="P833" s="34">
        <f t="shared" si="194"/>
        <v>0.7</v>
      </c>
      <c r="Q833" s="34">
        <f t="shared" si="194"/>
        <v>0.65</v>
      </c>
      <c r="R833" s="34">
        <f t="shared" si="194"/>
        <v>0.45</v>
      </c>
      <c r="S833" s="34">
        <f t="shared" si="194"/>
        <v>0.5</v>
      </c>
      <c r="T833" s="34">
        <f t="shared" si="194"/>
        <v>0.4</v>
      </c>
      <c r="U833" s="34">
        <f t="shared" si="194"/>
        <v>0.7</v>
      </c>
      <c r="V833" s="34">
        <f t="shared" si="194"/>
        <v>0.45</v>
      </c>
    </row>
    <row r="834" spans="1:22" hidden="1">
      <c r="A834" s="12">
        <v>15986</v>
      </c>
      <c r="B834" s="14">
        <v>37732</v>
      </c>
      <c r="C834" s="4" t="s">
        <v>48</v>
      </c>
      <c r="D834" s="4">
        <v>11.1</v>
      </c>
      <c r="E834" s="15">
        <v>1</v>
      </c>
      <c r="F834" s="15">
        <v>1</v>
      </c>
      <c r="G834" s="15">
        <v>1</v>
      </c>
      <c r="H834" s="15">
        <v>1</v>
      </c>
      <c r="I834" s="15">
        <v>1</v>
      </c>
      <c r="J834" s="15">
        <v>1</v>
      </c>
      <c r="K834" s="15">
        <v>1</v>
      </c>
      <c r="L834" s="16">
        <v>-0.35099999999999998</v>
      </c>
      <c r="M834" t="str">
        <f t="shared" si="181"/>
        <v>N</v>
      </c>
      <c r="N834">
        <v>828</v>
      </c>
      <c r="O834" s="33">
        <f t="shared" si="182"/>
        <v>-0.372</v>
      </c>
      <c r="P834" s="34">
        <f t="shared" si="194"/>
        <v>0.7</v>
      </c>
      <c r="Q834" s="34">
        <f t="shared" si="194"/>
        <v>0.65</v>
      </c>
      <c r="R834" s="34">
        <f t="shared" si="194"/>
        <v>0.45</v>
      </c>
      <c r="S834" s="34">
        <f t="shared" si="194"/>
        <v>0.5</v>
      </c>
      <c r="T834" s="34">
        <f t="shared" si="194"/>
        <v>0.4</v>
      </c>
      <c r="U834" s="34">
        <f t="shared" si="194"/>
        <v>0.75</v>
      </c>
      <c r="V834" s="34">
        <f t="shared" si="194"/>
        <v>0.45</v>
      </c>
    </row>
    <row r="835" spans="1:22" hidden="1">
      <c r="A835" s="18">
        <v>6711</v>
      </c>
      <c r="B835" s="19">
        <v>37518</v>
      </c>
      <c r="C835" s="4" t="s">
        <v>48</v>
      </c>
      <c r="D835" s="4">
        <v>365</v>
      </c>
      <c r="E835" s="15">
        <v>4</v>
      </c>
      <c r="F835" s="15">
        <v>5</v>
      </c>
      <c r="G835" s="15">
        <v>3</v>
      </c>
      <c r="H835" s="15">
        <v>5</v>
      </c>
      <c r="I835" s="15">
        <v>5</v>
      </c>
      <c r="J835" s="15">
        <v>3</v>
      </c>
      <c r="K835" s="15">
        <v>1</v>
      </c>
      <c r="L835" s="16">
        <v>-0.36099999999999999</v>
      </c>
      <c r="M835" t="str">
        <f t="shared" si="181"/>
        <v>N</v>
      </c>
      <c r="N835">
        <v>829</v>
      </c>
      <c r="O835" s="33">
        <f t="shared" si="182"/>
        <v>-0.372</v>
      </c>
      <c r="P835" s="34">
        <f t="shared" si="194"/>
        <v>0.75</v>
      </c>
      <c r="Q835" s="34">
        <f t="shared" si="194"/>
        <v>0.65</v>
      </c>
      <c r="R835" s="34">
        <f t="shared" si="194"/>
        <v>0.5</v>
      </c>
      <c r="S835" s="34">
        <f t="shared" si="194"/>
        <v>0.55000000000000004</v>
      </c>
      <c r="T835" s="34">
        <f t="shared" si="194"/>
        <v>0.45</v>
      </c>
      <c r="U835" s="34">
        <f t="shared" si="194"/>
        <v>0.8</v>
      </c>
      <c r="V835" s="34">
        <f t="shared" si="194"/>
        <v>0.5</v>
      </c>
    </row>
    <row r="836" spans="1:22" hidden="1">
      <c r="A836" s="18">
        <v>36697</v>
      </c>
      <c r="B836" s="19">
        <v>38085</v>
      </c>
      <c r="C836" s="4" t="s">
        <v>44</v>
      </c>
      <c r="D836" s="4">
        <v>277</v>
      </c>
      <c r="E836" s="15">
        <v>4</v>
      </c>
      <c r="F836" s="15">
        <v>1</v>
      </c>
      <c r="G836" s="15">
        <v>5</v>
      </c>
      <c r="H836" s="15">
        <v>5</v>
      </c>
      <c r="I836" s="15">
        <v>1</v>
      </c>
      <c r="J836" s="15">
        <v>5</v>
      </c>
      <c r="K836" s="15">
        <v>5</v>
      </c>
      <c r="L836" s="16">
        <v>-0.36199999999999999</v>
      </c>
      <c r="M836" t="str">
        <f t="shared" si="181"/>
        <v>N</v>
      </c>
      <c r="N836">
        <v>830</v>
      </c>
      <c r="O836" s="33">
        <f t="shared" si="182"/>
        <v>-0.372</v>
      </c>
      <c r="P836" s="34">
        <f t="shared" si="194"/>
        <v>0.7</v>
      </c>
      <c r="Q836" s="34">
        <f t="shared" si="194"/>
        <v>0.6</v>
      </c>
      <c r="R836" s="34">
        <f t="shared" si="194"/>
        <v>0.45</v>
      </c>
      <c r="S836" s="34">
        <f t="shared" si="194"/>
        <v>0.5</v>
      </c>
      <c r="T836" s="34">
        <f t="shared" si="194"/>
        <v>0.4</v>
      </c>
      <c r="U836" s="34">
        <f t="shared" si="194"/>
        <v>0.75</v>
      </c>
      <c r="V836" s="34">
        <f t="shared" si="194"/>
        <v>0.5</v>
      </c>
    </row>
    <row r="837" spans="1:22" hidden="1">
      <c r="A837" s="12">
        <v>6866</v>
      </c>
      <c r="B837" s="14">
        <v>36627</v>
      </c>
      <c r="C837" s="4" t="s">
        <v>44</v>
      </c>
      <c r="D837" s="4">
        <v>81.2</v>
      </c>
      <c r="E837" s="15">
        <v>3</v>
      </c>
      <c r="F837" s="15">
        <v>3</v>
      </c>
      <c r="G837" s="15">
        <v>1</v>
      </c>
      <c r="H837" s="15">
        <v>1</v>
      </c>
      <c r="I837" s="15">
        <v>1</v>
      </c>
      <c r="J837" s="15">
        <v>1</v>
      </c>
      <c r="K837" s="15">
        <v>1</v>
      </c>
      <c r="L837" s="16">
        <v>-0.372</v>
      </c>
      <c r="M837" t="str">
        <f t="shared" si="181"/>
        <v>N</v>
      </c>
      <c r="N837">
        <v>831</v>
      </c>
      <c r="O837" s="33">
        <f t="shared" si="182"/>
        <v>-0.376</v>
      </c>
      <c r="P837" s="34">
        <f t="shared" si="194"/>
        <v>0.65</v>
      </c>
      <c r="Q837" s="34">
        <f t="shared" si="194"/>
        <v>0.6</v>
      </c>
      <c r="R837" s="34">
        <f t="shared" si="194"/>
        <v>0.4</v>
      </c>
      <c r="S837" s="34">
        <f t="shared" si="194"/>
        <v>0.45</v>
      </c>
      <c r="T837" s="34">
        <f t="shared" si="194"/>
        <v>0.4</v>
      </c>
      <c r="U837" s="34">
        <f t="shared" si="194"/>
        <v>0.7</v>
      </c>
      <c r="V837" s="34">
        <f t="shared" si="194"/>
        <v>0.45</v>
      </c>
    </row>
    <row r="838" spans="1:22" hidden="1">
      <c r="A838" s="12">
        <v>6867</v>
      </c>
      <c r="B838" s="14">
        <v>37180</v>
      </c>
      <c r="C838" s="4" t="s">
        <v>44</v>
      </c>
      <c r="D838" s="4">
        <v>81.2</v>
      </c>
      <c r="E838" s="15">
        <v>4</v>
      </c>
      <c r="F838" s="15">
        <v>5</v>
      </c>
      <c r="G838" s="15">
        <v>1</v>
      </c>
      <c r="H838" s="15">
        <v>3</v>
      </c>
      <c r="I838" s="15">
        <v>3</v>
      </c>
      <c r="J838" s="15">
        <v>5</v>
      </c>
      <c r="K838" s="15">
        <v>3</v>
      </c>
      <c r="L838" s="16">
        <v>-0.372</v>
      </c>
      <c r="M838" t="str">
        <f t="shared" si="181"/>
        <v>N</v>
      </c>
      <c r="N838">
        <v>832</v>
      </c>
      <c r="O838" s="33">
        <f t="shared" si="182"/>
        <v>-0.38450000000000001</v>
      </c>
      <c r="P838" s="34">
        <f t="shared" si="194"/>
        <v>0.65</v>
      </c>
      <c r="Q838" s="34">
        <f t="shared" si="194"/>
        <v>0.6</v>
      </c>
      <c r="R838" s="34">
        <f t="shared" si="194"/>
        <v>0.4</v>
      </c>
      <c r="S838" s="34">
        <f t="shared" si="194"/>
        <v>0.45</v>
      </c>
      <c r="T838" s="34">
        <f t="shared" si="194"/>
        <v>0.4</v>
      </c>
      <c r="U838" s="34">
        <f t="shared" si="194"/>
        <v>0.7</v>
      </c>
      <c r="V838" s="34">
        <f t="shared" si="194"/>
        <v>0.45</v>
      </c>
    </row>
    <row r="839" spans="1:22" hidden="1">
      <c r="A839" s="12">
        <v>6868</v>
      </c>
      <c r="B839" s="14">
        <v>37404</v>
      </c>
      <c r="C839" s="4" t="s">
        <v>44</v>
      </c>
      <c r="D839" s="4">
        <v>81.2</v>
      </c>
      <c r="E839" s="15">
        <v>4</v>
      </c>
      <c r="F839" s="15">
        <v>3</v>
      </c>
      <c r="G839" s="15">
        <v>1</v>
      </c>
      <c r="H839" s="15">
        <v>1</v>
      </c>
      <c r="I839" s="15">
        <v>1</v>
      </c>
      <c r="J839" s="15">
        <v>5</v>
      </c>
      <c r="K839" s="15">
        <v>1</v>
      </c>
      <c r="L839" s="16">
        <v>-0.372</v>
      </c>
      <c r="M839" t="str">
        <f t="shared" ref="M839:M902" si="195">IF(MOD(N839,20)=0,"Y","N")</f>
        <v>N</v>
      </c>
      <c r="N839">
        <v>833</v>
      </c>
      <c r="O839" s="33">
        <f t="shared" ref="O839:O865" si="196">MEDIAN(L839:L858)</f>
        <v>-0.39200000000000002</v>
      </c>
      <c r="P839" s="34">
        <f t="shared" ref="P839:V854" si="197">COUNTIF(E839:E858,"&gt;"&amp;$O$2)/COUNT(E839:E858)</f>
        <v>0.65</v>
      </c>
      <c r="Q839" s="34">
        <f t="shared" si="197"/>
        <v>0.6</v>
      </c>
      <c r="R839" s="34">
        <f t="shared" si="197"/>
        <v>0.4</v>
      </c>
      <c r="S839" s="34">
        <f t="shared" si="197"/>
        <v>0.4</v>
      </c>
      <c r="T839" s="34">
        <f t="shared" si="197"/>
        <v>0.35</v>
      </c>
      <c r="U839" s="34">
        <f t="shared" si="197"/>
        <v>0.65</v>
      </c>
      <c r="V839" s="34">
        <f t="shared" si="197"/>
        <v>0.4</v>
      </c>
    </row>
    <row r="840" spans="1:22" hidden="1">
      <c r="A840" s="12">
        <v>6869</v>
      </c>
      <c r="B840" s="14">
        <v>37561</v>
      </c>
      <c r="C840" s="4" t="s">
        <v>44</v>
      </c>
      <c r="D840" s="4">
        <v>81.2</v>
      </c>
      <c r="E840" s="15">
        <v>4</v>
      </c>
      <c r="F840" s="15">
        <v>5</v>
      </c>
      <c r="G840" s="15">
        <v>3</v>
      </c>
      <c r="H840" s="15">
        <v>3</v>
      </c>
      <c r="I840" s="15">
        <v>5</v>
      </c>
      <c r="J840" s="15">
        <v>5</v>
      </c>
      <c r="K840" s="15">
        <v>5</v>
      </c>
      <c r="L840" s="16">
        <v>-0.372</v>
      </c>
      <c r="M840" t="str">
        <f t="shared" si="195"/>
        <v>N</v>
      </c>
      <c r="N840">
        <v>834</v>
      </c>
      <c r="O840" s="33">
        <f t="shared" si="196"/>
        <v>-0.39500000000000002</v>
      </c>
      <c r="P840" s="34">
        <f t="shared" si="197"/>
        <v>0.6</v>
      </c>
      <c r="Q840" s="34">
        <f t="shared" si="197"/>
        <v>0.55000000000000004</v>
      </c>
      <c r="R840" s="34">
        <f t="shared" si="197"/>
        <v>0.4</v>
      </c>
      <c r="S840" s="34">
        <f t="shared" si="197"/>
        <v>0.4</v>
      </c>
      <c r="T840" s="34">
        <f t="shared" si="197"/>
        <v>0.35</v>
      </c>
      <c r="U840" s="34">
        <f t="shared" si="197"/>
        <v>0.6</v>
      </c>
      <c r="V840" s="34">
        <f t="shared" si="197"/>
        <v>0.4</v>
      </c>
    </row>
    <row r="841" spans="1:22" hidden="1">
      <c r="A841" s="12">
        <v>6870</v>
      </c>
      <c r="B841" s="14">
        <v>37928</v>
      </c>
      <c r="C841" s="4" t="s">
        <v>44</v>
      </c>
      <c r="D841" s="4">
        <v>81.2</v>
      </c>
      <c r="E841" s="15">
        <v>4</v>
      </c>
      <c r="F841" s="15">
        <v>3</v>
      </c>
      <c r="G841" s="15">
        <v>1</v>
      </c>
      <c r="H841" s="15">
        <v>1</v>
      </c>
      <c r="I841" s="15">
        <v>1</v>
      </c>
      <c r="J841" s="15">
        <v>5</v>
      </c>
      <c r="K841" s="15">
        <v>5</v>
      </c>
      <c r="L841" s="16">
        <v>-0.372</v>
      </c>
      <c r="M841" t="str">
        <f t="shared" si="195"/>
        <v>N</v>
      </c>
      <c r="N841">
        <v>835</v>
      </c>
      <c r="O841" s="33">
        <f t="shared" si="196"/>
        <v>-0.39500000000000002</v>
      </c>
      <c r="P841" s="34">
        <f t="shared" si="197"/>
        <v>0.55000000000000004</v>
      </c>
      <c r="Q841" s="34">
        <f t="shared" si="197"/>
        <v>0.5</v>
      </c>
      <c r="R841" s="34">
        <f t="shared" si="197"/>
        <v>0.35</v>
      </c>
      <c r="S841" s="34">
        <f t="shared" si="197"/>
        <v>0.35</v>
      </c>
      <c r="T841" s="34">
        <f t="shared" si="197"/>
        <v>0.3</v>
      </c>
      <c r="U841" s="34">
        <f t="shared" si="197"/>
        <v>0.55000000000000004</v>
      </c>
      <c r="V841" s="34">
        <f t="shared" si="197"/>
        <v>0.35</v>
      </c>
    </row>
    <row r="842" spans="1:22" hidden="1">
      <c r="A842" s="12">
        <v>6871</v>
      </c>
      <c r="B842" s="14">
        <v>39223</v>
      </c>
      <c r="C842" s="4" t="s">
        <v>44</v>
      </c>
      <c r="D842" s="4">
        <v>81.2</v>
      </c>
      <c r="E842" s="15">
        <v>1</v>
      </c>
      <c r="F842" s="15">
        <v>1</v>
      </c>
      <c r="G842" s="15">
        <v>1</v>
      </c>
      <c r="H842" s="15">
        <v>1</v>
      </c>
      <c r="I842" s="15">
        <v>1</v>
      </c>
      <c r="J842" s="15">
        <v>1</v>
      </c>
      <c r="K842" s="15">
        <v>3</v>
      </c>
      <c r="L842" s="16">
        <v>-0.372</v>
      </c>
      <c r="M842" t="str">
        <f t="shared" si="195"/>
        <v>N</v>
      </c>
      <c r="N842">
        <v>836</v>
      </c>
      <c r="O842" s="33">
        <f t="shared" si="196"/>
        <v>-0.39500000000000002</v>
      </c>
      <c r="P842" s="34">
        <f t="shared" si="197"/>
        <v>0.55000000000000004</v>
      </c>
      <c r="Q842" s="34">
        <f t="shared" si="197"/>
        <v>0.5</v>
      </c>
      <c r="R842" s="34">
        <f t="shared" si="197"/>
        <v>0.35</v>
      </c>
      <c r="S842" s="34">
        <f t="shared" si="197"/>
        <v>0.35</v>
      </c>
      <c r="T842" s="34">
        <f t="shared" si="197"/>
        <v>0.3</v>
      </c>
      <c r="U842" s="34">
        <f t="shared" si="197"/>
        <v>0.55000000000000004</v>
      </c>
      <c r="V842" s="34">
        <f t="shared" si="197"/>
        <v>0.35</v>
      </c>
    </row>
    <row r="843" spans="1:22" hidden="1">
      <c r="A843" s="12">
        <v>39204</v>
      </c>
      <c r="B843" s="14">
        <v>39329</v>
      </c>
      <c r="C843" s="4" t="s">
        <v>44</v>
      </c>
      <c r="D843" s="4">
        <v>81.2</v>
      </c>
      <c r="E843" s="15">
        <v>4</v>
      </c>
      <c r="F843" s="15">
        <v>3</v>
      </c>
      <c r="G843" s="15">
        <v>3</v>
      </c>
      <c r="H843" s="15">
        <v>5</v>
      </c>
      <c r="I843" s="15">
        <v>5</v>
      </c>
      <c r="J843" s="15">
        <v>5</v>
      </c>
      <c r="K843" s="15">
        <v>5</v>
      </c>
      <c r="L843" s="16">
        <v>-0.372</v>
      </c>
      <c r="M843" t="str">
        <f t="shared" si="195"/>
        <v>N</v>
      </c>
      <c r="N843">
        <v>837</v>
      </c>
      <c r="O843" s="33">
        <f t="shared" si="196"/>
        <v>-0.39500000000000002</v>
      </c>
      <c r="P843" s="34">
        <f t="shared" si="197"/>
        <v>0.55000000000000004</v>
      </c>
      <c r="Q843" s="34">
        <f t="shared" si="197"/>
        <v>0.5</v>
      </c>
      <c r="R843" s="34">
        <f t="shared" si="197"/>
        <v>0.35</v>
      </c>
      <c r="S843" s="34">
        <f t="shared" si="197"/>
        <v>0.35</v>
      </c>
      <c r="T843" s="34">
        <f t="shared" si="197"/>
        <v>0.3</v>
      </c>
      <c r="U843" s="34">
        <f t="shared" si="197"/>
        <v>0.55000000000000004</v>
      </c>
      <c r="V843" s="34">
        <f t="shared" si="197"/>
        <v>0.3</v>
      </c>
    </row>
    <row r="844" spans="1:22" hidden="1">
      <c r="A844" s="12">
        <v>39203</v>
      </c>
      <c r="B844" s="14">
        <v>39748</v>
      </c>
      <c r="C844" s="4" t="s">
        <v>44</v>
      </c>
      <c r="D844" s="4">
        <v>81.2</v>
      </c>
      <c r="E844" s="15">
        <v>4</v>
      </c>
      <c r="F844" s="15">
        <v>1</v>
      </c>
      <c r="G844" s="15">
        <v>5</v>
      </c>
      <c r="H844" s="15">
        <v>3</v>
      </c>
      <c r="I844" s="15">
        <v>5</v>
      </c>
      <c r="J844" s="15">
        <v>5</v>
      </c>
      <c r="K844" s="15">
        <v>5</v>
      </c>
      <c r="L844" s="16">
        <v>-0.372</v>
      </c>
      <c r="M844" t="str">
        <f t="shared" si="195"/>
        <v>N</v>
      </c>
      <c r="N844">
        <v>838</v>
      </c>
      <c r="O844" s="33">
        <f t="shared" si="196"/>
        <v>-0.39500000000000002</v>
      </c>
      <c r="P844" s="34">
        <f t="shared" si="197"/>
        <v>0.5</v>
      </c>
      <c r="Q844" s="34">
        <f t="shared" si="197"/>
        <v>0.5</v>
      </c>
      <c r="R844" s="34">
        <f t="shared" si="197"/>
        <v>0.3</v>
      </c>
      <c r="S844" s="34">
        <f t="shared" si="197"/>
        <v>0.3</v>
      </c>
      <c r="T844" s="34">
        <f t="shared" si="197"/>
        <v>0.25</v>
      </c>
      <c r="U844" s="34">
        <f t="shared" si="197"/>
        <v>0.55000000000000004</v>
      </c>
      <c r="V844" s="34">
        <f t="shared" si="197"/>
        <v>0.25</v>
      </c>
    </row>
    <row r="845" spans="1:22" hidden="1">
      <c r="A845" s="18">
        <v>34544</v>
      </c>
      <c r="B845" s="19">
        <v>39166</v>
      </c>
      <c r="C845" s="4" t="s">
        <v>48</v>
      </c>
      <c r="D845" s="4">
        <v>0.25800000000000001</v>
      </c>
      <c r="E845" s="15">
        <v>1</v>
      </c>
      <c r="F845" s="15">
        <v>1</v>
      </c>
      <c r="G845" s="15">
        <v>1</v>
      </c>
      <c r="H845" s="15">
        <v>1</v>
      </c>
      <c r="I845" s="15">
        <v>1</v>
      </c>
      <c r="J845" s="15">
        <v>5</v>
      </c>
      <c r="K845" s="15">
        <v>1</v>
      </c>
      <c r="L845" s="16">
        <v>-0.372</v>
      </c>
      <c r="M845" t="str">
        <f t="shared" si="195"/>
        <v>N</v>
      </c>
      <c r="N845">
        <v>839</v>
      </c>
      <c r="O845" s="33">
        <f t="shared" si="196"/>
        <v>-0.39600000000000002</v>
      </c>
      <c r="P845" s="34">
        <f t="shared" si="197"/>
        <v>0.5</v>
      </c>
      <c r="Q845" s="34">
        <f t="shared" si="197"/>
        <v>0.55000000000000004</v>
      </c>
      <c r="R845" s="34">
        <f t="shared" si="197"/>
        <v>0.25</v>
      </c>
      <c r="S845" s="34">
        <f t="shared" si="197"/>
        <v>0.25</v>
      </c>
      <c r="T845" s="34">
        <f t="shared" si="197"/>
        <v>0.2</v>
      </c>
      <c r="U845" s="34">
        <f t="shared" si="197"/>
        <v>0.55000000000000004</v>
      </c>
      <c r="V845" s="34">
        <f t="shared" si="197"/>
        <v>0.2</v>
      </c>
    </row>
    <row r="846" spans="1:22">
      <c r="A846" s="18">
        <v>36850</v>
      </c>
      <c r="B846" s="19">
        <v>36644</v>
      </c>
      <c r="C846" s="4" t="s">
        <v>48</v>
      </c>
      <c r="D846" s="4">
        <v>3.69</v>
      </c>
      <c r="E846" s="15">
        <v>1</v>
      </c>
      <c r="F846" s="15">
        <v>3</v>
      </c>
      <c r="G846" s="15">
        <v>1</v>
      </c>
      <c r="H846" s="15">
        <v>1</v>
      </c>
      <c r="I846" s="15">
        <v>1</v>
      </c>
      <c r="J846" s="15">
        <v>1</v>
      </c>
      <c r="K846" s="15">
        <v>1</v>
      </c>
      <c r="L846" s="16">
        <v>-0.372</v>
      </c>
      <c r="M846" t="str">
        <f t="shared" si="195"/>
        <v>Y</v>
      </c>
      <c r="N846">
        <v>840</v>
      </c>
      <c r="O846" s="33">
        <f t="shared" si="196"/>
        <v>-0.40749999999999997</v>
      </c>
      <c r="P846" s="34">
        <f t="shared" si="197"/>
        <v>0.5</v>
      </c>
      <c r="Q846" s="34">
        <f t="shared" si="197"/>
        <v>0.55000000000000004</v>
      </c>
      <c r="R846" s="34">
        <f t="shared" si="197"/>
        <v>0.25</v>
      </c>
      <c r="S846" s="34">
        <f t="shared" si="197"/>
        <v>0.25</v>
      </c>
      <c r="T846" s="34">
        <f t="shared" si="197"/>
        <v>0.2</v>
      </c>
      <c r="U846" s="34">
        <f t="shared" si="197"/>
        <v>0.5</v>
      </c>
      <c r="V846" s="34">
        <f t="shared" si="197"/>
        <v>0.2</v>
      </c>
    </row>
    <row r="847" spans="1:22" hidden="1">
      <c r="A847" s="18">
        <v>33103</v>
      </c>
      <c r="B847" s="19">
        <v>37862</v>
      </c>
      <c r="C847" s="4" t="s">
        <v>48</v>
      </c>
      <c r="D847" s="4">
        <v>6.46</v>
      </c>
      <c r="E847" s="15">
        <v>2</v>
      </c>
      <c r="F847" s="15">
        <v>5</v>
      </c>
      <c r="G847" s="15">
        <v>1</v>
      </c>
      <c r="H847" s="15">
        <v>1</v>
      </c>
      <c r="I847" s="15">
        <v>1</v>
      </c>
      <c r="J847" s="15">
        <v>3</v>
      </c>
      <c r="K847" s="15">
        <v>1</v>
      </c>
      <c r="L847" s="16">
        <v>-0.38</v>
      </c>
      <c r="M847" t="str">
        <f t="shared" si="195"/>
        <v>N</v>
      </c>
      <c r="N847">
        <v>841</v>
      </c>
      <c r="O847" s="33">
        <f t="shared" si="196"/>
        <v>-0.41799999999999998</v>
      </c>
      <c r="P847" s="34">
        <f t="shared" si="197"/>
        <v>0.5</v>
      </c>
      <c r="Q847" s="34">
        <f t="shared" si="197"/>
        <v>0.5</v>
      </c>
      <c r="R847" s="34">
        <f t="shared" si="197"/>
        <v>0.25</v>
      </c>
      <c r="S847" s="34">
        <f t="shared" si="197"/>
        <v>0.25</v>
      </c>
      <c r="T847" s="34">
        <f t="shared" si="197"/>
        <v>0.2</v>
      </c>
      <c r="U847" s="34">
        <f t="shared" si="197"/>
        <v>0.55000000000000004</v>
      </c>
      <c r="V847" s="34">
        <f t="shared" si="197"/>
        <v>0.2</v>
      </c>
    </row>
    <row r="848" spans="1:22" hidden="1">
      <c r="A848" s="18">
        <v>36928</v>
      </c>
      <c r="B848" s="19">
        <v>36609</v>
      </c>
      <c r="C848" s="4" t="s">
        <v>48</v>
      </c>
      <c r="D848" s="4">
        <v>0.996</v>
      </c>
      <c r="E848" s="15">
        <v>1</v>
      </c>
      <c r="F848" s="15">
        <v>3</v>
      </c>
      <c r="G848" s="15">
        <v>1</v>
      </c>
      <c r="H848" s="15">
        <v>1</v>
      </c>
      <c r="I848" s="15">
        <v>1</v>
      </c>
      <c r="J848" s="15">
        <v>1</v>
      </c>
      <c r="K848" s="15">
        <v>1</v>
      </c>
      <c r="L848" s="16">
        <v>-0.38900000000000001</v>
      </c>
      <c r="M848" t="str">
        <f t="shared" si="195"/>
        <v>N</v>
      </c>
      <c r="N848">
        <v>842</v>
      </c>
      <c r="O848" s="33">
        <f t="shared" si="196"/>
        <v>-0.41799999999999998</v>
      </c>
      <c r="P848" s="34">
        <f t="shared" si="197"/>
        <v>0.55000000000000004</v>
      </c>
      <c r="Q848" s="34">
        <f t="shared" si="197"/>
        <v>0.45</v>
      </c>
      <c r="R848" s="34">
        <f t="shared" si="197"/>
        <v>0.3</v>
      </c>
      <c r="S848" s="34">
        <f t="shared" si="197"/>
        <v>0.3</v>
      </c>
      <c r="T848" s="34">
        <f t="shared" si="197"/>
        <v>0.2</v>
      </c>
      <c r="U848" s="34">
        <f t="shared" si="197"/>
        <v>0.5</v>
      </c>
      <c r="V848" s="34">
        <f t="shared" si="197"/>
        <v>0.2</v>
      </c>
    </row>
    <row r="849" spans="1:22" hidden="1">
      <c r="A849" s="12">
        <v>6781</v>
      </c>
      <c r="B849" s="14">
        <v>36819</v>
      </c>
      <c r="C849" s="4" t="s">
        <v>44</v>
      </c>
      <c r="D849" s="4">
        <v>7.49</v>
      </c>
      <c r="E849" s="15">
        <v>4</v>
      </c>
      <c r="F849" s="15">
        <v>1</v>
      </c>
      <c r="G849" s="15">
        <v>3</v>
      </c>
      <c r="H849" s="15">
        <v>5</v>
      </c>
      <c r="I849" s="15">
        <v>5</v>
      </c>
      <c r="J849" s="15">
        <v>5</v>
      </c>
      <c r="K849" s="15">
        <v>1</v>
      </c>
      <c r="L849" s="16">
        <v>-0.39500000000000002</v>
      </c>
      <c r="M849" t="str">
        <f t="shared" si="195"/>
        <v>N</v>
      </c>
      <c r="N849">
        <v>843</v>
      </c>
      <c r="O849" s="33">
        <f t="shared" si="196"/>
        <v>-0.41799999999999998</v>
      </c>
      <c r="P849" s="34">
        <f t="shared" si="197"/>
        <v>0.6</v>
      </c>
      <c r="Q849" s="34">
        <f t="shared" si="197"/>
        <v>0.45</v>
      </c>
      <c r="R849" s="34">
        <f t="shared" si="197"/>
        <v>0.35</v>
      </c>
      <c r="S849" s="34">
        <f t="shared" si="197"/>
        <v>0.3</v>
      </c>
      <c r="T849" s="34">
        <f t="shared" si="197"/>
        <v>0.2</v>
      </c>
      <c r="U849" s="34">
        <f t="shared" si="197"/>
        <v>0.5</v>
      </c>
      <c r="V849" s="34">
        <f t="shared" si="197"/>
        <v>0.2</v>
      </c>
    </row>
    <row r="850" spans="1:22" hidden="1">
      <c r="A850" s="12">
        <v>6782</v>
      </c>
      <c r="B850" s="14">
        <v>37187</v>
      </c>
      <c r="C850" s="4" t="s">
        <v>44</v>
      </c>
      <c r="D850" s="4">
        <v>7.49</v>
      </c>
      <c r="E850" s="15">
        <v>4</v>
      </c>
      <c r="F850" s="15">
        <v>3</v>
      </c>
      <c r="G850" s="15">
        <v>3</v>
      </c>
      <c r="H850" s="15">
        <v>3</v>
      </c>
      <c r="I850" s="15">
        <v>1</v>
      </c>
      <c r="J850" s="15">
        <v>5</v>
      </c>
      <c r="K850" s="15">
        <v>1</v>
      </c>
      <c r="L850" s="16">
        <v>-0.39500000000000002</v>
      </c>
      <c r="M850" t="str">
        <f t="shared" si="195"/>
        <v>N</v>
      </c>
      <c r="N850">
        <v>844</v>
      </c>
      <c r="O850" s="33">
        <f t="shared" si="196"/>
        <v>-0.41799999999999998</v>
      </c>
      <c r="P850" s="34">
        <f t="shared" si="197"/>
        <v>0.6</v>
      </c>
      <c r="Q850" s="34">
        <f t="shared" si="197"/>
        <v>0.5</v>
      </c>
      <c r="R850" s="34">
        <f t="shared" si="197"/>
        <v>0.35</v>
      </c>
      <c r="S850" s="34">
        <f t="shared" si="197"/>
        <v>0.3</v>
      </c>
      <c r="T850" s="34">
        <f t="shared" si="197"/>
        <v>0.15</v>
      </c>
      <c r="U850" s="34">
        <f t="shared" si="197"/>
        <v>0.45</v>
      </c>
      <c r="V850" s="34">
        <f t="shared" si="197"/>
        <v>0.2</v>
      </c>
    </row>
    <row r="851" spans="1:22" hidden="1">
      <c r="A851" s="12">
        <v>6783</v>
      </c>
      <c r="B851" s="14">
        <v>37398</v>
      </c>
      <c r="C851" s="4" t="s">
        <v>44</v>
      </c>
      <c r="D851" s="4">
        <v>7.49</v>
      </c>
      <c r="E851" s="15">
        <v>4</v>
      </c>
      <c r="F851" s="15">
        <v>3</v>
      </c>
      <c r="G851" s="15">
        <v>1</v>
      </c>
      <c r="H851" s="15">
        <v>1</v>
      </c>
      <c r="I851" s="15">
        <v>1</v>
      </c>
      <c r="J851" s="15">
        <v>3</v>
      </c>
      <c r="K851" s="15">
        <v>1</v>
      </c>
      <c r="L851" s="16">
        <v>-0.39500000000000002</v>
      </c>
      <c r="M851" t="str">
        <f t="shared" si="195"/>
        <v>N</v>
      </c>
      <c r="N851">
        <v>845</v>
      </c>
      <c r="O851" s="33">
        <f t="shared" si="196"/>
        <v>-0.41949999999999998</v>
      </c>
      <c r="P851" s="34">
        <f t="shared" si="197"/>
        <v>0.55000000000000004</v>
      </c>
      <c r="Q851" s="34">
        <f t="shared" si="197"/>
        <v>0.45</v>
      </c>
      <c r="R851" s="34">
        <f t="shared" si="197"/>
        <v>0.3</v>
      </c>
      <c r="S851" s="34">
        <f t="shared" si="197"/>
        <v>0.25</v>
      </c>
      <c r="T851" s="34">
        <f t="shared" si="197"/>
        <v>0.15</v>
      </c>
      <c r="U851" s="34">
        <f t="shared" si="197"/>
        <v>0.4</v>
      </c>
      <c r="V851" s="34">
        <f t="shared" si="197"/>
        <v>0.2</v>
      </c>
    </row>
    <row r="852" spans="1:22" hidden="1">
      <c r="A852" s="12">
        <v>39296</v>
      </c>
      <c r="B852" s="14">
        <v>39531</v>
      </c>
      <c r="C852" s="4" t="s">
        <v>44</v>
      </c>
      <c r="D852" s="4">
        <v>7.49</v>
      </c>
      <c r="E852" s="15">
        <v>5</v>
      </c>
      <c r="F852" s="15">
        <v>3</v>
      </c>
      <c r="G852" s="15">
        <v>5</v>
      </c>
      <c r="H852" s="15">
        <v>5</v>
      </c>
      <c r="I852" s="15">
        <v>5</v>
      </c>
      <c r="J852" s="15">
        <v>5</v>
      </c>
      <c r="K852" s="15">
        <v>5</v>
      </c>
      <c r="L852" s="16">
        <v>-0.39500000000000002</v>
      </c>
      <c r="M852" t="str">
        <f t="shared" si="195"/>
        <v>N</v>
      </c>
      <c r="N852">
        <v>846</v>
      </c>
      <c r="O852" s="33">
        <f t="shared" si="196"/>
        <v>-0.42199999999999999</v>
      </c>
      <c r="P852" s="34">
        <f t="shared" si="197"/>
        <v>0.5</v>
      </c>
      <c r="Q852" s="34">
        <f t="shared" si="197"/>
        <v>0.4</v>
      </c>
      <c r="R852" s="34">
        <f t="shared" si="197"/>
        <v>0.3</v>
      </c>
      <c r="S852" s="34">
        <f t="shared" si="197"/>
        <v>0.25</v>
      </c>
      <c r="T852" s="34">
        <f t="shared" si="197"/>
        <v>0.15</v>
      </c>
      <c r="U852" s="34">
        <f t="shared" si="197"/>
        <v>0.35</v>
      </c>
      <c r="V852" s="34">
        <f t="shared" si="197"/>
        <v>0.2</v>
      </c>
    </row>
    <row r="853" spans="1:22" hidden="1">
      <c r="A853" s="12">
        <v>39297</v>
      </c>
      <c r="B853" s="14">
        <v>39749</v>
      </c>
      <c r="C853" s="4" t="s">
        <v>44</v>
      </c>
      <c r="D853" s="4">
        <v>7.49</v>
      </c>
      <c r="E853" s="15">
        <v>4</v>
      </c>
      <c r="F853" s="15">
        <v>1</v>
      </c>
      <c r="G853" s="15">
        <v>3</v>
      </c>
      <c r="H853" s="15">
        <v>5</v>
      </c>
      <c r="I853" s="15">
        <v>5</v>
      </c>
      <c r="J853" s="15">
        <v>5</v>
      </c>
      <c r="K853" s="15">
        <v>5</v>
      </c>
      <c r="L853" s="16">
        <v>-0.39500000000000002</v>
      </c>
      <c r="M853" t="str">
        <f t="shared" si="195"/>
        <v>N</v>
      </c>
      <c r="N853">
        <v>847</v>
      </c>
      <c r="O853" s="33">
        <f t="shared" si="196"/>
        <v>-0.42599999999999999</v>
      </c>
      <c r="P853" s="34">
        <f t="shared" si="197"/>
        <v>0.5</v>
      </c>
      <c r="Q853" s="34">
        <f t="shared" si="197"/>
        <v>0.35</v>
      </c>
      <c r="R853" s="34">
        <f t="shared" si="197"/>
        <v>0.3</v>
      </c>
      <c r="S853" s="34">
        <f t="shared" si="197"/>
        <v>0.25</v>
      </c>
      <c r="T853" s="34">
        <f t="shared" si="197"/>
        <v>0.15</v>
      </c>
      <c r="U853" s="34">
        <f t="shared" si="197"/>
        <v>0.3</v>
      </c>
      <c r="V853" s="34">
        <f t="shared" si="197"/>
        <v>0.2</v>
      </c>
    </row>
    <row r="854" spans="1:22" hidden="1">
      <c r="A854" s="20">
        <v>41157</v>
      </c>
      <c r="B854" s="19">
        <v>39347</v>
      </c>
      <c r="C854" s="4" t="s">
        <v>44</v>
      </c>
      <c r="D854" s="4">
        <v>7.49</v>
      </c>
      <c r="E854" s="15">
        <v>4</v>
      </c>
      <c r="F854" s="15">
        <v>1</v>
      </c>
      <c r="G854" s="15">
        <v>5</v>
      </c>
      <c r="H854" s="15">
        <v>5</v>
      </c>
      <c r="I854" s="15">
        <v>5</v>
      </c>
      <c r="J854" s="15">
        <v>5</v>
      </c>
      <c r="K854" s="15">
        <v>5</v>
      </c>
      <c r="L854" s="16">
        <v>-0.39500000000000002</v>
      </c>
      <c r="M854" t="str">
        <f t="shared" si="195"/>
        <v>N</v>
      </c>
      <c r="N854">
        <v>848</v>
      </c>
      <c r="O854" s="33">
        <f t="shared" si="196"/>
        <v>-0.42899999999999999</v>
      </c>
      <c r="P854" s="34">
        <f t="shared" si="197"/>
        <v>0.45</v>
      </c>
      <c r="Q854" s="34">
        <f t="shared" si="197"/>
        <v>0.4</v>
      </c>
      <c r="R854" s="34">
        <f t="shared" si="197"/>
        <v>0.25</v>
      </c>
      <c r="S854" s="34">
        <f t="shared" si="197"/>
        <v>0.2</v>
      </c>
      <c r="T854" s="34">
        <f t="shared" si="197"/>
        <v>0.1</v>
      </c>
      <c r="U854" s="34">
        <f t="shared" si="197"/>
        <v>0.25</v>
      </c>
      <c r="V854" s="34">
        <f t="shared" si="197"/>
        <v>0.15</v>
      </c>
    </row>
    <row r="855" spans="1:22" hidden="1">
      <c r="A855" s="18">
        <v>1229</v>
      </c>
      <c r="B855" s="19">
        <v>39420</v>
      </c>
      <c r="C855" s="4" t="s">
        <v>48</v>
      </c>
      <c r="D855" s="4">
        <v>1.37</v>
      </c>
      <c r="E855" s="15">
        <v>1</v>
      </c>
      <c r="F855" s="15">
        <v>1</v>
      </c>
      <c r="G855" s="15">
        <v>1</v>
      </c>
      <c r="H855" s="15">
        <v>1</v>
      </c>
      <c r="I855" s="15">
        <v>1</v>
      </c>
      <c r="J855" s="15">
        <v>1</v>
      </c>
      <c r="K855" s="15">
        <v>1</v>
      </c>
      <c r="L855" s="16">
        <v>-0.39700000000000002</v>
      </c>
      <c r="M855" t="str">
        <f t="shared" si="195"/>
        <v>N</v>
      </c>
      <c r="N855">
        <v>849</v>
      </c>
      <c r="O855" s="33">
        <f t="shared" si="196"/>
        <v>-0.432</v>
      </c>
      <c r="P855" s="34">
        <f t="shared" ref="P855:V865" si="198">COUNTIF(E855:E874,"&gt;"&amp;$O$2)/COUNT(E855:E874)</f>
        <v>0.4</v>
      </c>
      <c r="Q855" s="34">
        <f t="shared" si="198"/>
        <v>0.4</v>
      </c>
      <c r="R855" s="34">
        <f t="shared" si="198"/>
        <v>0.2</v>
      </c>
      <c r="S855" s="34">
        <f t="shared" si="198"/>
        <v>0.15</v>
      </c>
      <c r="T855" s="34">
        <f t="shared" si="198"/>
        <v>0.05</v>
      </c>
      <c r="U855" s="34">
        <f t="shared" si="198"/>
        <v>0.2</v>
      </c>
      <c r="V855" s="34">
        <f t="shared" si="198"/>
        <v>0.1</v>
      </c>
    </row>
    <row r="856" spans="1:22" hidden="1">
      <c r="A856" s="18">
        <v>34577</v>
      </c>
      <c r="B856" s="19">
        <v>39557</v>
      </c>
      <c r="C856" s="4" t="s">
        <v>48</v>
      </c>
      <c r="D856" s="4">
        <v>1.46</v>
      </c>
      <c r="E856" s="15">
        <v>2</v>
      </c>
      <c r="F856" s="15">
        <v>1</v>
      </c>
      <c r="G856" s="15">
        <v>1</v>
      </c>
      <c r="H856" s="15">
        <v>1</v>
      </c>
      <c r="I856" s="15">
        <v>1</v>
      </c>
      <c r="J856" s="15">
        <v>1</v>
      </c>
      <c r="K856" s="15">
        <v>1</v>
      </c>
      <c r="L856" s="16">
        <v>-0.41799999999999998</v>
      </c>
      <c r="M856" t="str">
        <f t="shared" si="195"/>
        <v>N</v>
      </c>
      <c r="N856">
        <v>850</v>
      </c>
      <c r="O856" s="33">
        <f t="shared" si="196"/>
        <v>-0.4355</v>
      </c>
      <c r="P856" s="34">
        <f t="shared" si="198"/>
        <v>0.4</v>
      </c>
      <c r="Q856" s="34">
        <f t="shared" si="198"/>
        <v>0.4</v>
      </c>
      <c r="R856" s="34">
        <f t="shared" si="198"/>
        <v>0.2</v>
      </c>
      <c r="S856" s="34">
        <f t="shared" si="198"/>
        <v>0.15</v>
      </c>
      <c r="T856" s="34">
        <f t="shared" si="198"/>
        <v>0.05</v>
      </c>
      <c r="U856" s="34">
        <f t="shared" si="198"/>
        <v>0.2</v>
      </c>
      <c r="V856" s="34">
        <f t="shared" si="198"/>
        <v>0.1</v>
      </c>
    </row>
    <row r="857" spans="1:22" hidden="1">
      <c r="A857" s="20">
        <v>43810</v>
      </c>
      <c r="B857" s="19">
        <v>39562</v>
      </c>
      <c r="C857" s="4" t="s">
        <v>48</v>
      </c>
      <c r="D857" s="4">
        <v>1.46</v>
      </c>
      <c r="E857" s="15">
        <v>3</v>
      </c>
      <c r="F857" s="15">
        <v>5</v>
      </c>
      <c r="G857" s="15">
        <v>1</v>
      </c>
      <c r="H857" s="15">
        <v>1</v>
      </c>
      <c r="I857" s="15">
        <v>1</v>
      </c>
      <c r="J857" s="15">
        <v>1</v>
      </c>
      <c r="K857" s="15">
        <v>1</v>
      </c>
      <c r="L857" s="16">
        <v>-0.41799999999999998</v>
      </c>
      <c r="M857" t="str">
        <f t="shared" si="195"/>
        <v>N</v>
      </c>
      <c r="N857">
        <v>851</v>
      </c>
      <c r="O857" s="33">
        <f t="shared" si="196"/>
        <v>-0.439</v>
      </c>
      <c r="P857" s="34">
        <f t="shared" si="198"/>
        <v>0.4</v>
      </c>
      <c r="Q857" s="34">
        <f t="shared" si="198"/>
        <v>0.4</v>
      </c>
      <c r="R857" s="34">
        <f t="shared" si="198"/>
        <v>0.2</v>
      </c>
      <c r="S857" s="34">
        <f t="shared" si="198"/>
        <v>0.15</v>
      </c>
      <c r="T857" s="34">
        <f t="shared" si="198"/>
        <v>0.05</v>
      </c>
      <c r="U857" s="34">
        <f t="shared" si="198"/>
        <v>0.2</v>
      </c>
      <c r="V857" s="34">
        <f t="shared" si="198"/>
        <v>0.1</v>
      </c>
    </row>
    <row r="858" spans="1:22" hidden="1">
      <c r="A858" s="20">
        <v>43807</v>
      </c>
      <c r="B858" s="19">
        <v>39708</v>
      </c>
      <c r="C858" s="4" t="s">
        <v>48</v>
      </c>
      <c r="D858" s="4">
        <v>1.46</v>
      </c>
      <c r="E858" s="15">
        <v>3</v>
      </c>
      <c r="F858" s="15">
        <v>5</v>
      </c>
      <c r="G858" s="15">
        <v>1</v>
      </c>
      <c r="H858" s="15">
        <v>1</v>
      </c>
      <c r="I858" s="15">
        <v>1</v>
      </c>
      <c r="J858" s="15">
        <v>1</v>
      </c>
      <c r="K858" s="15">
        <v>1</v>
      </c>
      <c r="L858" s="16">
        <v>-0.41799999999999998</v>
      </c>
      <c r="M858" t="str">
        <f t="shared" si="195"/>
        <v>N</v>
      </c>
      <c r="N858">
        <v>852</v>
      </c>
      <c r="O858" s="33">
        <f t="shared" si="196"/>
        <v>-0.442</v>
      </c>
      <c r="P858" s="34">
        <f t="shared" si="198"/>
        <v>0.35</v>
      </c>
      <c r="Q858" s="34">
        <f t="shared" si="198"/>
        <v>0.35</v>
      </c>
      <c r="R858" s="34">
        <f t="shared" si="198"/>
        <v>0.2</v>
      </c>
      <c r="S858" s="34">
        <f t="shared" si="198"/>
        <v>0.15</v>
      </c>
      <c r="T858" s="34">
        <f t="shared" si="198"/>
        <v>0.05</v>
      </c>
      <c r="U858" s="34">
        <f t="shared" si="198"/>
        <v>0.2</v>
      </c>
      <c r="V858" s="34">
        <f t="shared" si="198"/>
        <v>0.1</v>
      </c>
    </row>
    <row r="859" spans="1:22" hidden="1">
      <c r="A859" s="20">
        <v>43808</v>
      </c>
      <c r="B859" s="19">
        <v>39931</v>
      </c>
      <c r="C859" s="4" t="s">
        <v>48</v>
      </c>
      <c r="D859" s="4">
        <v>1.46</v>
      </c>
      <c r="E859" s="15">
        <v>1</v>
      </c>
      <c r="F859" s="15">
        <v>1</v>
      </c>
      <c r="G859" s="15">
        <v>1</v>
      </c>
      <c r="H859" s="15">
        <v>1</v>
      </c>
      <c r="I859" s="15">
        <v>1</v>
      </c>
      <c r="J859" s="15">
        <v>1</v>
      </c>
      <c r="K859" s="15">
        <v>1</v>
      </c>
      <c r="L859" s="16">
        <v>-0.41799999999999998</v>
      </c>
      <c r="M859" t="str">
        <f t="shared" si="195"/>
        <v>N</v>
      </c>
      <c r="N859">
        <v>853</v>
      </c>
      <c r="O859" s="33">
        <f t="shared" si="196"/>
        <v>-0.4425</v>
      </c>
      <c r="P859" s="34">
        <f t="shared" si="198"/>
        <v>0.3</v>
      </c>
      <c r="Q859" s="34">
        <f t="shared" si="198"/>
        <v>0.3</v>
      </c>
      <c r="R859" s="34">
        <f t="shared" si="198"/>
        <v>0.2</v>
      </c>
      <c r="S859" s="34">
        <f t="shared" si="198"/>
        <v>0.15</v>
      </c>
      <c r="T859" s="34">
        <f t="shared" si="198"/>
        <v>0.05</v>
      </c>
      <c r="U859" s="34">
        <f t="shared" si="198"/>
        <v>0.2</v>
      </c>
      <c r="V859" s="34">
        <f t="shared" si="198"/>
        <v>0.1</v>
      </c>
    </row>
    <row r="860" spans="1:22" hidden="1">
      <c r="A860" s="20">
        <v>43809</v>
      </c>
      <c r="B860" s="19">
        <v>40073</v>
      </c>
      <c r="C860" s="4" t="s">
        <v>48</v>
      </c>
      <c r="D860" s="4">
        <v>1.46</v>
      </c>
      <c r="E860" s="15">
        <v>1</v>
      </c>
      <c r="F860" s="15">
        <v>1</v>
      </c>
      <c r="G860" s="15">
        <v>1</v>
      </c>
      <c r="H860" s="15">
        <v>1</v>
      </c>
      <c r="I860" s="15">
        <v>1</v>
      </c>
      <c r="J860" s="15">
        <v>1</v>
      </c>
      <c r="K860" s="15">
        <v>1</v>
      </c>
      <c r="L860" s="16">
        <v>-0.41799999999999998</v>
      </c>
      <c r="M860" t="str">
        <f t="shared" si="195"/>
        <v>N</v>
      </c>
      <c r="N860">
        <v>854</v>
      </c>
      <c r="O860" s="33">
        <f t="shared" si="196"/>
        <v>-0.44500000000000001</v>
      </c>
      <c r="P860" s="34">
        <f t="shared" si="198"/>
        <v>0.3</v>
      </c>
      <c r="Q860" s="34">
        <f t="shared" si="198"/>
        <v>0.3</v>
      </c>
      <c r="R860" s="34">
        <f t="shared" si="198"/>
        <v>0.2</v>
      </c>
      <c r="S860" s="34">
        <f t="shared" si="198"/>
        <v>0.15</v>
      </c>
      <c r="T860" s="34">
        <f t="shared" si="198"/>
        <v>0.05</v>
      </c>
      <c r="U860" s="34">
        <f t="shared" si="198"/>
        <v>0.2</v>
      </c>
      <c r="V860" s="34">
        <f t="shared" si="198"/>
        <v>0.1</v>
      </c>
    </row>
    <row r="861" spans="1:22" hidden="1">
      <c r="A861" s="18">
        <v>11586</v>
      </c>
      <c r="B861" s="19">
        <v>38986</v>
      </c>
      <c r="C861" s="4" t="s">
        <v>44</v>
      </c>
      <c r="D861" s="4">
        <v>157</v>
      </c>
      <c r="E861" s="15">
        <v>3</v>
      </c>
      <c r="F861" s="15">
        <v>5</v>
      </c>
      <c r="G861" s="15">
        <v>1</v>
      </c>
      <c r="H861" s="15">
        <v>1</v>
      </c>
      <c r="I861" s="15">
        <v>1</v>
      </c>
      <c r="J861" s="15">
        <v>5</v>
      </c>
      <c r="K861" s="15">
        <v>5</v>
      </c>
      <c r="L861" s="16">
        <v>-0.42099999999999999</v>
      </c>
      <c r="M861" t="str">
        <f t="shared" si="195"/>
        <v>N</v>
      </c>
      <c r="N861">
        <v>855</v>
      </c>
      <c r="O861" s="33">
        <f t="shared" si="196"/>
        <v>-0.44800000000000001</v>
      </c>
      <c r="P861" s="34">
        <f t="shared" si="198"/>
        <v>0.3</v>
      </c>
      <c r="Q861" s="34">
        <f t="shared" si="198"/>
        <v>0.3</v>
      </c>
      <c r="R861" s="34">
        <f t="shared" si="198"/>
        <v>0.2</v>
      </c>
      <c r="S861" s="34">
        <f t="shared" si="198"/>
        <v>0.15</v>
      </c>
      <c r="T861" s="34">
        <f t="shared" si="198"/>
        <v>0.05</v>
      </c>
      <c r="U861" s="34">
        <f t="shared" si="198"/>
        <v>0.2</v>
      </c>
      <c r="V861" s="34">
        <f t="shared" si="198"/>
        <v>0.1</v>
      </c>
    </row>
    <row r="862" spans="1:22" hidden="1">
      <c r="A862" s="18">
        <v>34545</v>
      </c>
      <c r="B862" s="19">
        <v>39150</v>
      </c>
      <c r="C862" s="4" t="s">
        <v>48</v>
      </c>
      <c r="D862" s="4">
        <v>0.93100000000000005</v>
      </c>
      <c r="E862" s="15">
        <v>1</v>
      </c>
      <c r="F862" s="15">
        <v>1</v>
      </c>
      <c r="G862" s="15">
        <v>1</v>
      </c>
      <c r="H862" s="15">
        <v>1</v>
      </c>
      <c r="I862" s="15">
        <v>1</v>
      </c>
      <c r="J862" s="15">
        <v>1</v>
      </c>
      <c r="K862" s="15">
        <v>1</v>
      </c>
      <c r="L862" s="16">
        <v>-0.42299999999999999</v>
      </c>
      <c r="M862" t="str">
        <f t="shared" si="195"/>
        <v>N</v>
      </c>
      <c r="N862">
        <v>856</v>
      </c>
      <c r="O862" s="33">
        <f t="shared" si="196"/>
        <v>-0.44900000000000001</v>
      </c>
      <c r="P862" s="34">
        <f t="shared" si="198"/>
        <v>0.25</v>
      </c>
      <c r="Q862" s="34">
        <f t="shared" si="198"/>
        <v>0.25</v>
      </c>
      <c r="R862" s="34">
        <f t="shared" si="198"/>
        <v>0.2</v>
      </c>
      <c r="S862" s="34">
        <f t="shared" si="198"/>
        <v>0.15</v>
      </c>
      <c r="T862" s="34">
        <f t="shared" si="198"/>
        <v>0.05</v>
      </c>
      <c r="U862" s="34">
        <f t="shared" si="198"/>
        <v>0.15</v>
      </c>
      <c r="V862" s="34">
        <f t="shared" si="198"/>
        <v>0.05</v>
      </c>
    </row>
    <row r="863" spans="1:22" hidden="1">
      <c r="A863" s="18">
        <v>36919</v>
      </c>
      <c r="B863" s="19">
        <v>36609</v>
      </c>
      <c r="C863" s="4" t="s">
        <v>48</v>
      </c>
      <c r="D863" s="4">
        <v>11.8</v>
      </c>
      <c r="E863" s="15">
        <v>1</v>
      </c>
      <c r="F863" s="15">
        <v>3</v>
      </c>
      <c r="G863" s="15">
        <v>1</v>
      </c>
      <c r="H863" s="15">
        <v>1</v>
      </c>
      <c r="I863" s="15">
        <v>1</v>
      </c>
      <c r="J863" s="15">
        <v>5</v>
      </c>
      <c r="K863" s="15">
        <v>1</v>
      </c>
      <c r="L863" s="16">
        <v>-0.42899999999999999</v>
      </c>
      <c r="M863" t="str">
        <f t="shared" si="195"/>
        <v>N</v>
      </c>
      <c r="N863">
        <v>857</v>
      </c>
      <c r="O863" s="33">
        <f t="shared" si="196"/>
        <v>-0.44950000000000001</v>
      </c>
      <c r="P863" s="34">
        <f t="shared" si="198"/>
        <v>0.25</v>
      </c>
      <c r="Q863" s="34">
        <f t="shared" si="198"/>
        <v>0.25</v>
      </c>
      <c r="R863" s="34">
        <f t="shared" si="198"/>
        <v>0.2</v>
      </c>
      <c r="S863" s="34">
        <f t="shared" si="198"/>
        <v>0.15</v>
      </c>
      <c r="T863" s="34">
        <f t="shared" si="198"/>
        <v>0.05</v>
      </c>
      <c r="U863" s="34">
        <f t="shared" si="198"/>
        <v>0.15</v>
      </c>
      <c r="V863" s="34">
        <f t="shared" si="198"/>
        <v>0.05</v>
      </c>
    </row>
    <row r="864" spans="1:22" hidden="1">
      <c r="A864" s="20">
        <v>1696</v>
      </c>
      <c r="B864" s="19">
        <v>37728</v>
      </c>
      <c r="C864" s="4" t="s">
        <v>46</v>
      </c>
      <c r="D864" s="4">
        <v>94.6</v>
      </c>
      <c r="E864" s="15">
        <v>3</v>
      </c>
      <c r="F864" s="15">
        <v>5</v>
      </c>
      <c r="G864" s="15">
        <v>1</v>
      </c>
      <c r="H864" s="15">
        <v>1</v>
      </c>
      <c r="I864" s="15">
        <v>1</v>
      </c>
      <c r="J864" s="15">
        <v>3</v>
      </c>
      <c r="K864" s="15">
        <v>1</v>
      </c>
      <c r="L864" s="16">
        <v>-0.42899999999999999</v>
      </c>
      <c r="M864" t="str">
        <f t="shared" si="195"/>
        <v>N</v>
      </c>
      <c r="N864">
        <v>858</v>
      </c>
      <c r="O864" s="33">
        <f t="shared" si="196"/>
        <v>-0.45</v>
      </c>
      <c r="P864" s="34">
        <f t="shared" si="198"/>
        <v>0.3</v>
      </c>
      <c r="Q864" s="34">
        <f t="shared" si="198"/>
        <v>0.2</v>
      </c>
      <c r="R864" s="34">
        <f t="shared" si="198"/>
        <v>0.25</v>
      </c>
      <c r="S864" s="34">
        <f t="shared" si="198"/>
        <v>0.2</v>
      </c>
      <c r="T864" s="34">
        <f t="shared" si="198"/>
        <v>0.1</v>
      </c>
      <c r="U864" s="34">
        <f t="shared" si="198"/>
        <v>0.1</v>
      </c>
      <c r="V864" s="34">
        <f t="shared" si="198"/>
        <v>0.05</v>
      </c>
    </row>
    <row r="865" spans="1:22" hidden="1">
      <c r="A865" s="18">
        <v>36932</v>
      </c>
      <c r="B865" s="19">
        <v>36626</v>
      </c>
      <c r="C865" s="4" t="s">
        <v>48</v>
      </c>
      <c r="D865" s="4">
        <v>1.95</v>
      </c>
      <c r="E865" s="15">
        <v>1</v>
      </c>
      <c r="F865" s="15">
        <v>1</v>
      </c>
      <c r="G865" s="15">
        <v>1</v>
      </c>
      <c r="H865" s="15">
        <v>1</v>
      </c>
      <c r="I865" s="15">
        <v>1</v>
      </c>
      <c r="J865" s="15">
        <v>1</v>
      </c>
      <c r="K865" s="15">
        <v>1</v>
      </c>
      <c r="L865" s="16">
        <v>-0.435</v>
      </c>
      <c r="M865" t="str">
        <f t="shared" si="195"/>
        <v>N</v>
      </c>
      <c r="N865">
        <v>859</v>
      </c>
      <c r="O865" s="33">
        <f t="shared" si="196"/>
        <v>-0.45</v>
      </c>
      <c r="P865" s="34">
        <f t="shared" si="198"/>
        <v>0.25</v>
      </c>
      <c r="Q865" s="34">
        <f t="shared" si="198"/>
        <v>0.15</v>
      </c>
      <c r="R865" s="34">
        <f t="shared" si="198"/>
        <v>0.25</v>
      </c>
      <c r="S865" s="34">
        <f t="shared" si="198"/>
        <v>0.2</v>
      </c>
      <c r="T865" s="34">
        <f t="shared" si="198"/>
        <v>0.1</v>
      </c>
      <c r="U865" s="34">
        <f t="shared" si="198"/>
        <v>0.05</v>
      </c>
      <c r="V865" s="34">
        <f t="shared" si="198"/>
        <v>0.05</v>
      </c>
    </row>
    <row r="866" spans="1:22">
      <c r="A866" s="20">
        <v>38582</v>
      </c>
      <c r="B866" s="19">
        <v>37001</v>
      </c>
      <c r="C866" s="4" t="s">
        <v>48</v>
      </c>
      <c r="D866" s="4">
        <v>101.8</v>
      </c>
      <c r="E866" s="15">
        <v>1</v>
      </c>
      <c r="F866" s="15">
        <v>1</v>
      </c>
      <c r="G866" s="15">
        <v>1</v>
      </c>
      <c r="H866" s="15">
        <v>1</v>
      </c>
      <c r="I866" s="15">
        <v>1</v>
      </c>
      <c r="J866" s="15">
        <v>3</v>
      </c>
      <c r="K866" s="15">
        <v>1</v>
      </c>
      <c r="L866" s="16">
        <v>-0.436</v>
      </c>
      <c r="M866" t="str">
        <f t="shared" si="195"/>
        <v>Y</v>
      </c>
      <c r="N866">
        <v>860</v>
      </c>
      <c r="O866" s="33">
        <f>MEDIAN(L866:L1077)</f>
        <v>-0.54600000000000004</v>
      </c>
      <c r="P866" s="34">
        <f t="shared" ref="P866:V866" si="199">COUNTIF(E866:E1077,"&gt;"&amp;$O$2)/COUNT(E866:E1077)</f>
        <v>0.37264150943396224</v>
      </c>
      <c r="Q866" s="34">
        <f t="shared" si="199"/>
        <v>0.40566037735849059</v>
      </c>
      <c r="R866" s="34">
        <f t="shared" si="199"/>
        <v>0.43867924528301888</v>
      </c>
      <c r="S866" s="34">
        <f t="shared" si="199"/>
        <v>0.44339622641509435</v>
      </c>
      <c r="T866" s="34">
        <f t="shared" si="199"/>
        <v>9.9056603773584911E-2</v>
      </c>
      <c r="U866" s="34">
        <f t="shared" si="199"/>
        <v>9.4339622641509441E-2</v>
      </c>
      <c r="V866" s="34">
        <f t="shared" si="199"/>
        <v>0.17452830188679244</v>
      </c>
    </row>
    <row r="867" spans="1:22">
      <c r="A867" s="18">
        <v>34590</v>
      </c>
      <c r="B867" s="19">
        <v>39564</v>
      </c>
      <c r="C867" s="4" t="s">
        <v>48</v>
      </c>
      <c r="D867" s="4">
        <v>1.17</v>
      </c>
      <c r="E867" s="15">
        <v>3</v>
      </c>
      <c r="F867" s="15">
        <v>1</v>
      </c>
      <c r="G867" s="15">
        <v>3</v>
      </c>
      <c r="H867" s="15">
        <v>3</v>
      </c>
      <c r="I867" s="15">
        <v>1</v>
      </c>
      <c r="J867" s="15">
        <v>1</v>
      </c>
      <c r="K867" s="15">
        <v>1</v>
      </c>
      <c r="L867" s="16">
        <v>-0.442</v>
      </c>
      <c r="M867" t="str">
        <f t="shared" si="195"/>
        <v>Y</v>
      </c>
      <c r="O867" s="33"/>
      <c r="P867" s="34"/>
      <c r="Q867" s="34"/>
      <c r="R867" s="34"/>
      <c r="S867" s="34"/>
      <c r="T867" s="34"/>
      <c r="U867" s="34"/>
      <c r="V867" s="34"/>
    </row>
    <row r="868" spans="1:22">
      <c r="A868" s="18">
        <v>2056</v>
      </c>
      <c r="B868" s="19">
        <v>37713</v>
      </c>
      <c r="C868" s="4" t="s">
        <v>48</v>
      </c>
      <c r="D868" s="4">
        <v>0.66100000000000003</v>
      </c>
      <c r="E868" s="15">
        <v>3</v>
      </c>
      <c r="F868" s="15">
        <v>5</v>
      </c>
      <c r="G868" s="15">
        <v>3</v>
      </c>
      <c r="H868" s="15">
        <v>1</v>
      </c>
      <c r="I868" s="15">
        <v>1</v>
      </c>
      <c r="J868" s="15">
        <v>1</v>
      </c>
      <c r="K868" s="15">
        <v>1</v>
      </c>
      <c r="L868" s="16">
        <v>-0.442</v>
      </c>
      <c r="M868" t="str">
        <f t="shared" si="195"/>
        <v>Y</v>
      </c>
      <c r="O868" s="33"/>
      <c r="P868" s="34"/>
      <c r="Q868" s="34"/>
      <c r="R868" s="34"/>
      <c r="S868" s="34"/>
      <c r="T868" s="34"/>
      <c r="U868" s="34"/>
      <c r="V868" s="34"/>
    </row>
    <row r="869" spans="1:22">
      <c r="A869" s="18">
        <v>34587</v>
      </c>
      <c r="B869" s="19">
        <v>39555</v>
      </c>
      <c r="C869" s="4" t="s">
        <v>48</v>
      </c>
      <c r="D869" s="4">
        <v>7.13</v>
      </c>
      <c r="E869" s="15">
        <v>4</v>
      </c>
      <c r="F869" s="15">
        <v>3</v>
      </c>
      <c r="G869" s="15">
        <v>3</v>
      </c>
      <c r="H869" s="15">
        <v>3</v>
      </c>
      <c r="I869" s="15">
        <v>1</v>
      </c>
      <c r="J869" s="15">
        <v>1</v>
      </c>
      <c r="K869" s="15">
        <v>1</v>
      </c>
      <c r="L869" s="16">
        <v>-0.443</v>
      </c>
      <c r="M869" t="str">
        <f t="shared" si="195"/>
        <v>Y</v>
      </c>
      <c r="O869" s="33"/>
      <c r="P869" s="34"/>
      <c r="Q869" s="34"/>
      <c r="R869" s="34"/>
      <c r="S869" s="34"/>
      <c r="T869" s="34"/>
      <c r="U869" s="34"/>
      <c r="V869" s="34"/>
    </row>
    <row r="870" spans="1:22">
      <c r="A870" s="18">
        <v>34580</v>
      </c>
      <c r="B870" s="19">
        <v>39557</v>
      </c>
      <c r="C870" s="4" t="s">
        <v>48</v>
      </c>
      <c r="D870" s="4">
        <v>0.68700000000000006</v>
      </c>
      <c r="E870" s="15">
        <v>1</v>
      </c>
      <c r="F870" s="15">
        <v>1</v>
      </c>
      <c r="G870" s="15">
        <v>1</v>
      </c>
      <c r="H870" s="15">
        <v>1</v>
      </c>
      <c r="I870" s="15">
        <v>1</v>
      </c>
      <c r="J870" s="15">
        <v>1</v>
      </c>
      <c r="K870" s="15">
        <v>1</v>
      </c>
      <c r="L870" s="16">
        <v>-0.44700000000000001</v>
      </c>
      <c r="M870" t="str">
        <f t="shared" si="195"/>
        <v>Y</v>
      </c>
      <c r="O870" s="33"/>
      <c r="P870" s="34"/>
      <c r="Q870" s="34"/>
      <c r="R870" s="34"/>
      <c r="S870" s="34"/>
      <c r="T870" s="34"/>
      <c r="U870" s="34"/>
      <c r="V870" s="34"/>
    </row>
    <row r="871" spans="1:22">
      <c r="A871" s="18">
        <v>1784</v>
      </c>
      <c r="B871" s="19">
        <v>39183</v>
      </c>
      <c r="C871" s="4" t="s">
        <v>48</v>
      </c>
      <c r="D871" s="4">
        <v>1.02</v>
      </c>
      <c r="E871" s="15">
        <v>1</v>
      </c>
      <c r="F871" s="15">
        <v>1</v>
      </c>
      <c r="G871" s="15">
        <v>1</v>
      </c>
      <c r="H871" s="15">
        <v>1</v>
      </c>
      <c r="I871" s="15">
        <v>1</v>
      </c>
      <c r="J871" s="15">
        <v>1</v>
      </c>
      <c r="K871" s="15">
        <v>1</v>
      </c>
      <c r="L871" s="16">
        <v>-0.44900000000000001</v>
      </c>
      <c r="M871" t="str">
        <f t="shared" si="195"/>
        <v>Y</v>
      </c>
      <c r="O871" s="33"/>
      <c r="P871" s="34"/>
      <c r="Q871" s="34"/>
      <c r="R871" s="34"/>
      <c r="S871" s="34"/>
      <c r="T871" s="34"/>
      <c r="U871" s="34"/>
      <c r="V871" s="34"/>
    </row>
    <row r="872" spans="1:22">
      <c r="A872" s="18">
        <v>33243</v>
      </c>
      <c r="B872" s="19">
        <v>37413</v>
      </c>
      <c r="C872" s="4" t="s">
        <v>44</v>
      </c>
      <c r="D872" s="4">
        <v>85.1</v>
      </c>
      <c r="E872" s="15">
        <v>3</v>
      </c>
      <c r="F872" s="15">
        <v>1</v>
      </c>
      <c r="G872" s="15">
        <v>5</v>
      </c>
      <c r="H872" s="15">
        <v>5</v>
      </c>
      <c r="I872" s="15">
        <v>5</v>
      </c>
      <c r="J872" s="15">
        <v>1</v>
      </c>
      <c r="K872" s="15">
        <v>5</v>
      </c>
      <c r="L872" s="16">
        <v>-0.44900000000000001</v>
      </c>
      <c r="M872" t="str">
        <f t="shared" si="195"/>
        <v>Y</v>
      </c>
      <c r="O872" s="33"/>
      <c r="P872" s="34"/>
      <c r="Q872" s="34"/>
      <c r="R872" s="34"/>
      <c r="S872" s="34"/>
      <c r="T872" s="34"/>
      <c r="U872" s="34"/>
      <c r="V872" s="34"/>
    </row>
    <row r="873" spans="1:22">
      <c r="A873" s="18">
        <v>2068</v>
      </c>
      <c r="B873" s="19">
        <v>37699</v>
      </c>
      <c r="C873" s="4" t="s">
        <v>48</v>
      </c>
      <c r="D873" s="4">
        <v>0.54700000000000004</v>
      </c>
      <c r="E873" s="15">
        <v>1</v>
      </c>
      <c r="F873" s="15">
        <v>3</v>
      </c>
      <c r="G873" s="15">
        <v>1</v>
      </c>
      <c r="H873" s="15">
        <v>1</v>
      </c>
      <c r="I873" s="15">
        <v>1</v>
      </c>
      <c r="J873" s="15">
        <v>1</v>
      </c>
      <c r="K873" s="15">
        <v>1</v>
      </c>
      <c r="L873" s="16">
        <v>-0.45</v>
      </c>
      <c r="M873" t="str">
        <f t="shared" si="195"/>
        <v>Y</v>
      </c>
      <c r="O873" s="33"/>
      <c r="P873" s="34"/>
      <c r="Q873" s="34"/>
      <c r="R873" s="34"/>
      <c r="S873" s="34"/>
      <c r="T873" s="34"/>
      <c r="U873" s="34"/>
      <c r="V873" s="34"/>
    </row>
    <row r="874" spans="1:22">
      <c r="A874" s="18">
        <v>36826</v>
      </c>
      <c r="B874" s="19">
        <v>37740</v>
      </c>
      <c r="C874" s="4" t="s">
        <v>48</v>
      </c>
      <c r="D874" s="4">
        <v>0.98399999999999999</v>
      </c>
      <c r="E874" s="15">
        <v>1</v>
      </c>
      <c r="F874" s="15">
        <v>1</v>
      </c>
      <c r="G874" s="15">
        <v>1</v>
      </c>
      <c r="H874" s="15">
        <v>1</v>
      </c>
      <c r="I874" s="15">
        <v>1</v>
      </c>
      <c r="J874" s="15">
        <v>1</v>
      </c>
      <c r="K874" s="15">
        <v>1</v>
      </c>
      <c r="L874" s="16">
        <v>-0.45</v>
      </c>
      <c r="M874" t="str">
        <f t="shared" si="195"/>
        <v>Y</v>
      </c>
      <c r="O874" s="33"/>
      <c r="P874" s="34"/>
      <c r="Q874" s="34"/>
      <c r="R874" s="34"/>
      <c r="S874" s="34"/>
      <c r="T874" s="34"/>
      <c r="U874" s="34"/>
      <c r="V874" s="34"/>
    </row>
    <row r="875" spans="1:22">
      <c r="A875" s="20">
        <v>43831</v>
      </c>
      <c r="B875" s="19">
        <v>37006</v>
      </c>
      <c r="C875" s="4" t="s">
        <v>48</v>
      </c>
      <c r="D875" s="4">
        <v>0.98399999999999999</v>
      </c>
      <c r="E875" s="15">
        <v>1</v>
      </c>
      <c r="F875" s="15">
        <v>1</v>
      </c>
      <c r="G875" s="15">
        <v>1</v>
      </c>
      <c r="H875" s="15">
        <v>1</v>
      </c>
      <c r="I875" s="15">
        <v>1</v>
      </c>
      <c r="J875" s="15">
        <v>1</v>
      </c>
      <c r="K875" s="15">
        <v>1</v>
      </c>
      <c r="L875" s="16">
        <v>-0.45</v>
      </c>
      <c r="M875" t="str">
        <f t="shared" si="195"/>
        <v>Y</v>
      </c>
      <c r="O875" s="33"/>
      <c r="P875" s="34"/>
      <c r="Q875" s="34"/>
      <c r="R875" s="34"/>
      <c r="S875" s="34"/>
      <c r="T875" s="34"/>
      <c r="U875" s="34"/>
      <c r="V875" s="34"/>
    </row>
    <row r="876" spans="1:22">
      <c r="A876" s="20">
        <v>43832</v>
      </c>
      <c r="B876" s="19">
        <v>37096</v>
      </c>
      <c r="C876" s="4" t="s">
        <v>48</v>
      </c>
      <c r="D876" s="4">
        <v>0.98399999999999999</v>
      </c>
      <c r="E876" s="15">
        <v>1</v>
      </c>
      <c r="F876" s="15">
        <v>1</v>
      </c>
      <c r="G876" s="15">
        <v>1</v>
      </c>
      <c r="H876" s="15">
        <v>1</v>
      </c>
      <c r="I876" s="15">
        <v>1</v>
      </c>
      <c r="J876" s="15">
        <v>1</v>
      </c>
      <c r="K876" s="15">
        <v>1</v>
      </c>
      <c r="L876" s="16">
        <v>-0.45</v>
      </c>
      <c r="M876" t="str">
        <f t="shared" si="195"/>
        <v>Y</v>
      </c>
      <c r="O876" s="33"/>
      <c r="P876" s="34"/>
      <c r="Q876" s="34"/>
      <c r="R876" s="34"/>
      <c r="S876" s="34"/>
      <c r="T876" s="34"/>
      <c r="U876" s="34"/>
      <c r="V876" s="34"/>
    </row>
    <row r="877" spans="1:22">
      <c r="A877" s="20">
        <v>43833</v>
      </c>
      <c r="B877" s="19">
        <v>38468</v>
      </c>
      <c r="C877" s="4" t="s">
        <v>48</v>
      </c>
      <c r="D877" s="4">
        <v>0.98399999999999999</v>
      </c>
      <c r="E877" s="15">
        <v>1</v>
      </c>
      <c r="F877" s="15">
        <v>1</v>
      </c>
      <c r="G877" s="15">
        <v>1</v>
      </c>
      <c r="H877" s="15">
        <v>1</v>
      </c>
      <c r="I877" s="15">
        <v>1</v>
      </c>
      <c r="J877" s="15">
        <v>1</v>
      </c>
      <c r="K877" s="15">
        <v>1</v>
      </c>
      <c r="L877" s="16">
        <v>-0.45</v>
      </c>
      <c r="M877" t="str">
        <f t="shared" si="195"/>
        <v>Y</v>
      </c>
      <c r="O877" s="33"/>
      <c r="P877" s="34"/>
      <c r="Q877" s="34"/>
      <c r="R877" s="34"/>
      <c r="S877" s="34"/>
      <c r="T877" s="34"/>
      <c r="U877" s="34"/>
      <c r="V877" s="34"/>
    </row>
    <row r="878" spans="1:22">
      <c r="A878" s="20">
        <v>43834</v>
      </c>
      <c r="B878" s="19">
        <v>38546</v>
      </c>
      <c r="C878" s="4" t="s">
        <v>48</v>
      </c>
      <c r="D878" s="4">
        <v>0.98399999999999999</v>
      </c>
      <c r="E878" s="15">
        <v>1</v>
      </c>
      <c r="F878" s="15">
        <v>1</v>
      </c>
      <c r="G878" s="15">
        <v>1</v>
      </c>
      <c r="H878" s="15">
        <v>1</v>
      </c>
      <c r="I878" s="15">
        <v>1</v>
      </c>
      <c r="J878" s="15">
        <v>1</v>
      </c>
      <c r="K878" s="15">
        <v>1</v>
      </c>
      <c r="L878" s="16">
        <v>-0.45</v>
      </c>
      <c r="M878" t="str">
        <f t="shared" si="195"/>
        <v>Y</v>
      </c>
      <c r="O878" s="33"/>
      <c r="P878" s="34"/>
      <c r="Q878" s="34"/>
      <c r="R878" s="34"/>
      <c r="S878" s="34"/>
      <c r="T878" s="34"/>
      <c r="U878" s="34"/>
      <c r="V878" s="34"/>
    </row>
    <row r="879" spans="1:22">
      <c r="A879" s="20">
        <v>43828</v>
      </c>
      <c r="B879" s="19">
        <v>37006</v>
      </c>
      <c r="C879" s="4" t="s">
        <v>48</v>
      </c>
      <c r="D879" s="4">
        <v>0.57699999999999996</v>
      </c>
      <c r="E879" s="15">
        <v>1</v>
      </c>
      <c r="F879" s="15">
        <v>1</v>
      </c>
      <c r="G879" s="15">
        <v>1</v>
      </c>
      <c r="H879" s="15">
        <v>1</v>
      </c>
      <c r="I879" s="15">
        <v>1</v>
      </c>
      <c r="J879" s="15">
        <v>1</v>
      </c>
      <c r="K879" s="15">
        <v>1</v>
      </c>
      <c r="L879" s="16">
        <v>-0.45</v>
      </c>
      <c r="M879" t="str">
        <f t="shared" si="195"/>
        <v>Y</v>
      </c>
      <c r="O879" s="33"/>
      <c r="P879" s="34"/>
      <c r="Q879" s="34"/>
      <c r="R879" s="34"/>
      <c r="S879" s="34"/>
      <c r="T879" s="34"/>
      <c r="U879" s="34"/>
      <c r="V879" s="34"/>
    </row>
    <row r="880" spans="1:22">
      <c r="A880" s="20">
        <v>43829</v>
      </c>
      <c r="B880" s="19">
        <v>37096</v>
      </c>
      <c r="C880" s="4" t="s">
        <v>48</v>
      </c>
      <c r="D880" s="4">
        <v>0.57699999999999996</v>
      </c>
      <c r="E880" s="15">
        <v>1</v>
      </c>
      <c r="F880" s="15">
        <v>1</v>
      </c>
      <c r="G880" s="15">
        <v>1</v>
      </c>
      <c r="H880" s="15">
        <v>1</v>
      </c>
      <c r="I880" s="15">
        <v>1</v>
      </c>
      <c r="J880" s="15">
        <v>1</v>
      </c>
      <c r="K880" s="15">
        <v>1</v>
      </c>
      <c r="L880" s="16">
        <v>-0.45</v>
      </c>
      <c r="M880" t="str">
        <f t="shared" si="195"/>
        <v>Y</v>
      </c>
      <c r="O880" s="33"/>
      <c r="P880" s="34"/>
      <c r="Q880" s="34"/>
      <c r="R880" s="34"/>
      <c r="S880" s="34"/>
      <c r="T880" s="34"/>
      <c r="U880" s="34"/>
      <c r="V880" s="34"/>
    </row>
    <row r="881" spans="1:22">
      <c r="A881" s="20">
        <v>43830</v>
      </c>
      <c r="B881" s="19">
        <v>38469</v>
      </c>
      <c r="C881" s="4" t="s">
        <v>48</v>
      </c>
      <c r="D881" s="4">
        <v>0.57699999999999996</v>
      </c>
      <c r="E881" s="15">
        <v>1</v>
      </c>
      <c r="F881" s="15">
        <v>1</v>
      </c>
      <c r="G881" s="15">
        <v>1</v>
      </c>
      <c r="H881" s="15">
        <v>1</v>
      </c>
      <c r="I881" s="15">
        <v>1</v>
      </c>
      <c r="J881" s="15">
        <v>1</v>
      </c>
      <c r="K881" s="15">
        <v>1</v>
      </c>
      <c r="L881" s="16">
        <v>-0.45</v>
      </c>
      <c r="M881" t="str">
        <f t="shared" si="195"/>
        <v>Y</v>
      </c>
      <c r="O881" s="33"/>
      <c r="P881" s="34"/>
      <c r="Q881" s="34"/>
      <c r="R881" s="34"/>
      <c r="S881" s="34"/>
      <c r="T881" s="34"/>
      <c r="U881" s="34"/>
      <c r="V881" s="34"/>
    </row>
    <row r="882" spans="1:22">
      <c r="A882" s="20">
        <v>43827</v>
      </c>
      <c r="B882" s="19">
        <v>38617</v>
      </c>
      <c r="C882" s="4" t="s">
        <v>48</v>
      </c>
      <c r="D882" s="4">
        <v>0.57699999999999996</v>
      </c>
      <c r="E882" s="15">
        <v>1</v>
      </c>
      <c r="F882" s="15">
        <v>1</v>
      </c>
      <c r="G882" s="15">
        <v>1</v>
      </c>
      <c r="H882" s="15">
        <v>1</v>
      </c>
      <c r="I882" s="15">
        <v>1</v>
      </c>
      <c r="J882" s="15">
        <v>1</v>
      </c>
      <c r="K882" s="15">
        <v>1</v>
      </c>
      <c r="L882" s="16">
        <v>-0.45</v>
      </c>
      <c r="M882" t="str">
        <f t="shared" si="195"/>
        <v>Y</v>
      </c>
      <c r="O882" s="33"/>
      <c r="P882" s="34"/>
      <c r="Q882" s="34"/>
      <c r="R882" s="34"/>
      <c r="S882" s="34"/>
      <c r="T882" s="34"/>
      <c r="U882" s="34"/>
      <c r="V882" s="34"/>
    </row>
    <row r="883" spans="1:22">
      <c r="A883" s="18">
        <v>2073</v>
      </c>
      <c r="B883" s="19">
        <v>37741</v>
      </c>
      <c r="C883" s="4" t="s">
        <v>48</v>
      </c>
      <c r="D883" s="4">
        <v>0.57699999999999996</v>
      </c>
      <c r="E883" s="15">
        <v>5</v>
      </c>
      <c r="F883" s="15">
        <v>1</v>
      </c>
      <c r="G883" s="15">
        <v>5</v>
      </c>
      <c r="H883" s="15">
        <v>5</v>
      </c>
      <c r="I883" s="15">
        <v>5</v>
      </c>
      <c r="J883" s="15">
        <v>1</v>
      </c>
      <c r="K883" s="15">
        <v>1</v>
      </c>
      <c r="L883" s="16">
        <v>-0.45</v>
      </c>
      <c r="M883" t="str">
        <f t="shared" si="195"/>
        <v>Y</v>
      </c>
      <c r="O883" s="33"/>
      <c r="P883" s="34"/>
      <c r="Q883" s="34"/>
      <c r="R883" s="34"/>
      <c r="S883" s="34"/>
      <c r="T883" s="34"/>
      <c r="U883" s="34"/>
      <c r="V883" s="34"/>
    </row>
    <row r="884" spans="1:22">
      <c r="A884" s="18">
        <v>36831</v>
      </c>
      <c r="B884" s="19">
        <v>37731</v>
      </c>
      <c r="C884" s="4" t="s">
        <v>48</v>
      </c>
      <c r="D884" s="4">
        <v>1.69</v>
      </c>
      <c r="E884" s="15">
        <v>1</v>
      </c>
      <c r="F884" s="15">
        <v>1</v>
      </c>
      <c r="G884" s="15">
        <v>1</v>
      </c>
      <c r="H884" s="15">
        <v>1</v>
      </c>
      <c r="I884" s="15">
        <v>1</v>
      </c>
      <c r="J884" s="15">
        <v>1</v>
      </c>
      <c r="K884" s="15">
        <v>1</v>
      </c>
      <c r="L884" s="16">
        <v>-0.45</v>
      </c>
      <c r="M884" t="str">
        <f t="shared" si="195"/>
        <v>Y</v>
      </c>
      <c r="O884" s="33"/>
      <c r="P884" s="34"/>
      <c r="Q884" s="34"/>
      <c r="R884" s="34"/>
      <c r="S884" s="34"/>
      <c r="T884" s="34"/>
      <c r="U884" s="34"/>
      <c r="V884" s="34"/>
    </row>
    <row r="885" spans="1:22">
      <c r="A885" s="18">
        <v>2057</v>
      </c>
      <c r="B885" s="19">
        <v>37713</v>
      </c>
      <c r="C885" s="4" t="s">
        <v>48</v>
      </c>
      <c r="D885" s="4">
        <v>0.72899999999999998</v>
      </c>
      <c r="E885" s="15">
        <v>1</v>
      </c>
      <c r="F885" s="15">
        <v>1</v>
      </c>
      <c r="G885" s="15">
        <v>1</v>
      </c>
      <c r="H885" s="15">
        <v>1</v>
      </c>
      <c r="I885" s="15">
        <v>1</v>
      </c>
      <c r="J885" s="15">
        <v>1</v>
      </c>
      <c r="K885" s="15">
        <v>1</v>
      </c>
      <c r="L885" s="16">
        <v>-0.45</v>
      </c>
      <c r="M885" t="str">
        <f t="shared" si="195"/>
        <v>Y</v>
      </c>
      <c r="O885" s="33"/>
      <c r="P885" s="34"/>
      <c r="Q885" s="34"/>
      <c r="R885" s="34"/>
      <c r="S885" s="34"/>
      <c r="T885" s="34"/>
      <c r="U885" s="34"/>
      <c r="V885" s="34"/>
    </row>
    <row r="886" spans="1:22">
      <c r="A886" s="18">
        <v>2074</v>
      </c>
      <c r="B886" s="19">
        <v>36614</v>
      </c>
      <c r="C886" s="4" t="s">
        <v>48</v>
      </c>
      <c r="D886" s="4">
        <v>0.628</v>
      </c>
      <c r="E886" s="15">
        <v>1</v>
      </c>
      <c r="F886" s="15">
        <v>1</v>
      </c>
      <c r="G886" s="15">
        <v>1</v>
      </c>
      <c r="H886" s="15">
        <v>1</v>
      </c>
      <c r="I886" s="15">
        <v>1</v>
      </c>
      <c r="J886" s="15">
        <v>1</v>
      </c>
      <c r="K886" s="15">
        <v>1</v>
      </c>
      <c r="L886" s="16">
        <v>-0.45</v>
      </c>
      <c r="M886" t="str">
        <f t="shared" si="195"/>
        <v>Y</v>
      </c>
      <c r="O886" s="33"/>
      <c r="P886" s="34"/>
      <c r="Q886" s="34"/>
      <c r="R886" s="34"/>
      <c r="S886" s="34"/>
      <c r="T886" s="34"/>
      <c r="U886" s="34"/>
      <c r="V886" s="34"/>
    </row>
    <row r="887" spans="1:22">
      <c r="A887" s="12">
        <v>6982</v>
      </c>
      <c r="B887" s="14">
        <v>38140</v>
      </c>
      <c r="C887" s="4" t="s">
        <v>44</v>
      </c>
      <c r="D887" s="4">
        <v>7.99</v>
      </c>
      <c r="E887" s="15">
        <v>3</v>
      </c>
      <c r="F887" s="15">
        <v>3</v>
      </c>
      <c r="G887" s="15">
        <v>1</v>
      </c>
      <c r="H887" s="15">
        <v>1</v>
      </c>
      <c r="I887" s="15">
        <v>1</v>
      </c>
      <c r="J887" s="15">
        <v>3</v>
      </c>
      <c r="K887" s="15">
        <v>3</v>
      </c>
      <c r="L887" s="16">
        <v>-0.46400000000000002</v>
      </c>
      <c r="M887" t="str">
        <f t="shared" si="195"/>
        <v>Y</v>
      </c>
      <c r="O887" s="33"/>
      <c r="P887" s="34"/>
      <c r="Q887" s="34"/>
      <c r="R887" s="34"/>
      <c r="S887" s="34"/>
      <c r="T887" s="34"/>
      <c r="U887" s="34"/>
      <c r="V887" s="34"/>
    </row>
    <row r="888" spans="1:22">
      <c r="A888" s="12">
        <v>6983</v>
      </c>
      <c r="B888" s="14">
        <v>38250</v>
      </c>
      <c r="C888" s="4" t="s">
        <v>44</v>
      </c>
      <c r="D888" s="4">
        <v>7.99</v>
      </c>
      <c r="E888" s="15">
        <v>4</v>
      </c>
      <c r="F888" s="15">
        <v>5</v>
      </c>
      <c r="G888" s="15">
        <v>3</v>
      </c>
      <c r="H888" s="15">
        <v>3</v>
      </c>
      <c r="I888" s="15">
        <v>3</v>
      </c>
      <c r="J888" s="15">
        <v>5</v>
      </c>
      <c r="K888" s="15">
        <v>5</v>
      </c>
      <c r="L888" s="16">
        <v>-0.46400000000000002</v>
      </c>
      <c r="M888" t="str">
        <f t="shared" si="195"/>
        <v>Y</v>
      </c>
      <c r="O888" s="33"/>
      <c r="P888" s="34"/>
      <c r="Q888" s="34"/>
      <c r="R888" s="34"/>
      <c r="S888" s="34"/>
      <c r="T888" s="34"/>
      <c r="U888" s="34"/>
      <c r="V888" s="34"/>
    </row>
    <row r="889" spans="1:22">
      <c r="A889" s="12">
        <v>6984</v>
      </c>
      <c r="B889" s="14">
        <v>38476</v>
      </c>
      <c r="C889" s="4" t="s">
        <v>44</v>
      </c>
      <c r="D889" s="4">
        <v>7.99</v>
      </c>
      <c r="E889" s="15">
        <v>4</v>
      </c>
      <c r="F889" s="15">
        <v>3</v>
      </c>
      <c r="G889" s="15">
        <v>5</v>
      </c>
      <c r="H889" s="15">
        <v>5</v>
      </c>
      <c r="I889" s="15">
        <v>5</v>
      </c>
      <c r="J889" s="15">
        <v>5</v>
      </c>
      <c r="K889" s="15">
        <v>5</v>
      </c>
      <c r="L889" s="16">
        <v>-0.46400000000000002</v>
      </c>
      <c r="M889" t="str">
        <f t="shared" si="195"/>
        <v>Y</v>
      </c>
      <c r="O889" s="33"/>
      <c r="P889" s="34"/>
      <c r="Q889" s="34"/>
      <c r="R889" s="34"/>
      <c r="S889" s="34"/>
      <c r="T889" s="34"/>
      <c r="U889" s="34"/>
      <c r="V889" s="34"/>
    </row>
    <row r="890" spans="1:22">
      <c r="A890" s="12">
        <v>17663</v>
      </c>
      <c r="B890" s="14">
        <v>37013</v>
      </c>
      <c r="C890" s="4" t="s">
        <v>48</v>
      </c>
      <c r="D890" s="4">
        <v>2.21</v>
      </c>
      <c r="E890" s="15">
        <v>2</v>
      </c>
      <c r="F890" s="15">
        <v>1</v>
      </c>
      <c r="G890" s="15">
        <v>3</v>
      </c>
      <c r="H890" s="15">
        <v>3</v>
      </c>
      <c r="I890" s="15">
        <v>1</v>
      </c>
      <c r="J890" s="15">
        <v>1</v>
      </c>
      <c r="K890" s="15">
        <v>1</v>
      </c>
      <c r="L890" s="16">
        <v>-0.46500000000000002</v>
      </c>
      <c r="M890" t="str">
        <f t="shared" si="195"/>
        <v>Y</v>
      </c>
      <c r="O890" s="33"/>
      <c r="P890" s="34"/>
      <c r="Q890" s="34"/>
      <c r="R890" s="34"/>
      <c r="S890" s="34"/>
      <c r="T890" s="34"/>
      <c r="U890" s="34"/>
      <c r="V890" s="34"/>
    </row>
    <row r="891" spans="1:22">
      <c r="A891" s="12">
        <v>17666</v>
      </c>
      <c r="B891" s="14">
        <v>37726</v>
      </c>
      <c r="C891" s="4" t="s">
        <v>48</v>
      </c>
      <c r="D891" s="4">
        <v>2.21</v>
      </c>
      <c r="E891" s="15">
        <v>4</v>
      </c>
      <c r="F891" s="15">
        <v>5</v>
      </c>
      <c r="G891" s="15">
        <v>3</v>
      </c>
      <c r="H891" s="15">
        <v>3</v>
      </c>
      <c r="I891" s="15">
        <v>1</v>
      </c>
      <c r="J891" s="15">
        <v>1</v>
      </c>
      <c r="K891" s="15">
        <v>1</v>
      </c>
      <c r="L891" s="16">
        <v>-0.46500000000000002</v>
      </c>
      <c r="M891" t="str">
        <f t="shared" si="195"/>
        <v>Y</v>
      </c>
      <c r="O891" s="33"/>
      <c r="P891" s="34"/>
      <c r="Q891" s="34"/>
      <c r="R891" s="34"/>
      <c r="S891" s="34"/>
      <c r="T891" s="34"/>
      <c r="U891" s="34"/>
      <c r="V891" s="34"/>
    </row>
    <row r="892" spans="1:22">
      <c r="A892" s="12">
        <v>17668</v>
      </c>
      <c r="B892" s="14">
        <v>38104</v>
      </c>
      <c r="C892" s="4" t="s">
        <v>48</v>
      </c>
      <c r="D892" s="4">
        <v>2.21</v>
      </c>
      <c r="E892" s="15">
        <v>1</v>
      </c>
      <c r="F892" s="15">
        <v>3</v>
      </c>
      <c r="G892" s="15">
        <v>1</v>
      </c>
      <c r="H892" s="15">
        <v>1</v>
      </c>
      <c r="I892" s="15">
        <v>1</v>
      </c>
      <c r="J892" s="15">
        <v>1</v>
      </c>
      <c r="K892" s="15">
        <v>1</v>
      </c>
      <c r="L892" s="16">
        <v>-0.46500000000000002</v>
      </c>
      <c r="M892" t="str">
        <f t="shared" si="195"/>
        <v>Y</v>
      </c>
      <c r="O892" s="33"/>
      <c r="P892" s="34"/>
      <c r="Q892" s="34"/>
      <c r="R892" s="34"/>
      <c r="S892" s="34"/>
      <c r="T892" s="34"/>
      <c r="U892" s="34"/>
      <c r="V892" s="34"/>
    </row>
    <row r="893" spans="1:22">
      <c r="A893" s="12">
        <v>17670</v>
      </c>
      <c r="B893" s="14">
        <v>38448</v>
      </c>
      <c r="C893" s="4" t="s">
        <v>48</v>
      </c>
      <c r="D893" s="4">
        <v>2.21</v>
      </c>
      <c r="E893" s="15">
        <v>2</v>
      </c>
      <c r="F893" s="15">
        <v>5</v>
      </c>
      <c r="G893" s="15">
        <v>1</v>
      </c>
      <c r="H893" s="15">
        <v>1</v>
      </c>
      <c r="I893" s="15">
        <v>1</v>
      </c>
      <c r="J893" s="15">
        <v>1</v>
      </c>
      <c r="K893" s="15">
        <v>1</v>
      </c>
      <c r="L893" s="16">
        <v>-0.46500000000000002</v>
      </c>
      <c r="M893" t="str">
        <f t="shared" si="195"/>
        <v>Y</v>
      </c>
      <c r="O893" s="33"/>
      <c r="P893" s="34"/>
      <c r="Q893" s="34"/>
      <c r="R893" s="34"/>
      <c r="S893" s="34"/>
      <c r="T893" s="34"/>
      <c r="U893" s="34"/>
      <c r="V893" s="34"/>
    </row>
    <row r="894" spans="1:22">
      <c r="A894" s="12">
        <v>17673</v>
      </c>
      <c r="B894" s="14">
        <v>38826</v>
      </c>
      <c r="C894" s="4" t="s">
        <v>48</v>
      </c>
      <c r="D894" s="4">
        <v>2.21</v>
      </c>
      <c r="E894" s="15">
        <v>1</v>
      </c>
      <c r="F894" s="15">
        <v>1</v>
      </c>
      <c r="G894" s="15">
        <v>1</v>
      </c>
      <c r="H894" s="15">
        <v>1</v>
      </c>
      <c r="I894" s="15">
        <v>1</v>
      </c>
      <c r="J894" s="15">
        <v>1</v>
      </c>
      <c r="K894" s="15">
        <v>1</v>
      </c>
      <c r="L894" s="16">
        <v>-0.46500000000000002</v>
      </c>
      <c r="M894" t="str">
        <f t="shared" si="195"/>
        <v>Y</v>
      </c>
      <c r="O894" s="33"/>
      <c r="P894" s="34"/>
      <c r="Q894" s="34"/>
      <c r="R894" s="34"/>
      <c r="S894" s="34"/>
      <c r="T894" s="34"/>
      <c r="U894" s="34"/>
      <c r="V894" s="34"/>
    </row>
    <row r="895" spans="1:22">
      <c r="A895" s="12">
        <v>17675</v>
      </c>
      <c r="B895" s="14">
        <v>39568</v>
      </c>
      <c r="C895" s="4" t="s">
        <v>48</v>
      </c>
      <c r="D895" s="4">
        <v>2.21</v>
      </c>
      <c r="E895" s="15">
        <v>2</v>
      </c>
      <c r="F895" s="15">
        <v>5</v>
      </c>
      <c r="G895" s="15">
        <v>1</v>
      </c>
      <c r="H895" s="15">
        <v>3</v>
      </c>
      <c r="I895" s="15">
        <v>1</v>
      </c>
      <c r="J895" s="15">
        <v>1</v>
      </c>
      <c r="K895" s="15">
        <v>1</v>
      </c>
      <c r="L895" s="16">
        <v>-0.46500000000000002</v>
      </c>
      <c r="M895" t="str">
        <f t="shared" si="195"/>
        <v>Y</v>
      </c>
      <c r="O895" s="33"/>
      <c r="P895" s="34"/>
      <c r="Q895" s="34"/>
      <c r="R895" s="34"/>
      <c r="S895" s="34"/>
      <c r="T895" s="34"/>
      <c r="U895" s="34"/>
      <c r="V895" s="34"/>
    </row>
    <row r="896" spans="1:22">
      <c r="A896" s="18">
        <v>1220</v>
      </c>
      <c r="B896" s="19">
        <v>39268</v>
      </c>
      <c r="C896" s="4" t="s">
        <v>44</v>
      </c>
      <c r="D896" s="4">
        <v>13.1</v>
      </c>
      <c r="E896" s="15">
        <v>3</v>
      </c>
      <c r="F896" s="15">
        <v>1</v>
      </c>
      <c r="G896" s="15">
        <v>5</v>
      </c>
      <c r="H896" s="15">
        <v>5</v>
      </c>
      <c r="I896" s="15">
        <v>3</v>
      </c>
      <c r="J896" s="15">
        <v>1</v>
      </c>
      <c r="K896" s="15">
        <v>5</v>
      </c>
      <c r="L896" s="16">
        <v>-0.47099999999999997</v>
      </c>
      <c r="M896" t="str">
        <f t="shared" si="195"/>
        <v>Y</v>
      </c>
      <c r="O896" s="33"/>
      <c r="P896" s="34"/>
      <c r="Q896" s="34"/>
      <c r="R896" s="34"/>
      <c r="S896" s="34"/>
      <c r="T896" s="34"/>
      <c r="U896" s="34"/>
      <c r="V896" s="34"/>
    </row>
    <row r="897" spans="1:22">
      <c r="A897" s="18">
        <v>2077</v>
      </c>
      <c r="B897" s="19">
        <v>36614</v>
      </c>
      <c r="C897" s="4" t="s">
        <v>48</v>
      </c>
      <c r="D897" s="4">
        <v>3.89</v>
      </c>
      <c r="E897" s="15">
        <v>1</v>
      </c>
      <c r="F897" s="15">
        <v>3</v>
      </c>
      <c r="G897" s="15">
        <v>3</v>
      </c>
      <c r="H897" s="15">
        <v>3</v>
      </c>
      <c r="I897" s="15">
        <v>1</v>
      </c>
      <c r="J897" s="15">
        <v>1</v>
      </c>
      <c r="K897" s="15">
        <v>1</v>
      </c>
      <c r="L897" s="16">
        <v>-0.47499999999999998</v>
      </c>
      <c r="M897" t="str">
        <f t="shared" si="195"/>
        <v>Y</v>
      </c>
      <c r="O897" s="33"/>
      <c r="P897" s="34"/>
      <c r="Q897" s="34"/>
      <c r="R897" s="34"/>
      <c r="S897" s="34"/>
      <c r="T897" s="34"/>
      <c r="U897" s="34"/>
      <c r="V897" s="34"/>
    </row>
    <row r="898" spans="1:22">
      <c r="A898" s="18">
        <v>36935</v>
      </c>
      <c r="B898" s="19">
        <v>37317</v>
      </c>
      <c r="C898" s="4" t="s">
        <v>48</v>
      </c>
      <c r="D898" s="4">
        <v>2.64</v>
      </c>
      <c r="E898" s="15">
        <v>4</v>
      </c>
      <c r="F898" s="15">
        <v>3</v>
      </c>
      <c r="G898" s="15">
        <v>3</v>
      </c>
      <c r="H898" s="15">
        <v>3</v>
      </c>
      <c r="I898" s="15">
        <v>1</v>
      </c>
      <c r="J898" s="15">
        <v>1</v>
      </c>
      <c r="K898" s="15">
        <v>1</v>
      </c>
      <c r="L898" s="16">
        <v>-0.48399999999999999</v>
      </c>
      <c r="M898" t="str">
        <f t="shared" si="195"/>
        <v>Y</v>
      </c>
      <c r="O898" s="33"/>
      <c r="P898" s="34"/>
      <c r="Q898" s="34"/>
      <c r="R898" s="34"/>
      <c r="S898" s="34"/>
      <c r="T898" s="34"/>
      <c r="U898" s="34"/>
      <c r="V898" s="34"/>
    </row>
    <row r="899" spans="1:22">
      <c r="A899" s="12">
        <v>18134</v>
      </c>
      <c r="B899" s="14">
        <v>36629</v>
      </c>
      <c r="C899" s="4" t="s">
        <v>48</v>
      </c>
      <c r="D899" s="4">
        <v>3.85</v>
      </c>
      <c r="E899" s="15">
        <v>5</v>
      </c>
      <c r="F899" s="15">
        <v>5</v>
      </c>
      <c r="G899" s="15">
        <v>5</v>
      </c>
      <c r="H899" s="15">
        <v>5</v>
      </c>
      <c r="I899" s="15">
        <v>5</v>
      </c>
      <c r="J899" s="15">
        <v>5</v>
      </c>
      <c r="K899" s="15">
        <v>1</v>
      </c>
      <c r="L899" s="16">
        <v>-0.5</v>
      </c>
      <c r="M899" t="str">
        <f t="shared" si="195"/>
        <v>Y</v>
      </c>
      <c r="O899" s="33"/>
      <c r="P899" s="34"/>
      <c r="Q899" s="34"/>
      <c r="R899" s="34"/>
      <c r="S899" s="34"/>
      <c r="T899" s="34"/>
      <c r="U899" s="34"/>
      <c r="V899" s="34"/>
    </row>
    <row r="900" spans="1:22">
      <c r="A900" s="12">
        <v>18137</v>
      </c>
      <c r="B900" s="14">
        <v>37005</v>
      </c>
      <c r="C900" s="4" t="s">
        <v>48</v>
      </c>
      <c r="D900" s="4">
        <v>3.85</v>
      </c>
      <c r="E900" s="15">
        <v>4</v>
      </c>
      <c r="F900" s="15">
        <v>5</v>
      </c>
      <c r="G900" s="15">
        <v>5</v>
      </c>
      <c r="H900" s="15">
        <v>5</v>
      </c>
      <c r="I900" s="15">
        <v>1</v>
      </c>
      <c r="J900" s="15">
        <v>1</v>
      </c>
      <c r="K900" s="15">
        <v>3</v>
      </c>
      <c r="L900" s="16">
        <v>-0.5</v>
      </c>
      <c r="M900" t="str">
        <f t="shared" si="195"/>
        <v>Y</v>
      </c>
      <c r="O900" s="33"/>
      <c r="P900" s="34"/>
      <c r="Q900" s="34"/>
      <c r="R900" s="34"/>
      <c r="S900" s="34"/>
      <c r="T900" s="34"/>
      <c r="U900" s="34"/>
      <c r="V900" s="34"/>
    </row>
    <row r="901" spans="1:22">
      <c r="A901" s="12">
        <v>18138</v>
      </c>
      <c r="B901" s="14">
        <v>38467</v>
      </c>
      <c r="C901" s="4" t="s">
        <v>48</v>
      </c>
      <c r="D901" s="4">
        <v>3.85</v>
      </c>
      <c r="E901" s="15">
        <v>4</v>
      </c>
      <c r="F901" s="15">
        <v>3</v>
      </c>
      <c r="G901" s="15">
        <v>5</v>
      </c>
      <c r="H901" s="15">
        <v>5</v>
      </c>
      <c r="I901" s="15">
        <v>1</v>
      </c>
      <c r="J901" s="15">
        <v>1</v>
      </c>
      <c r="K901" s="15">
        <v>5</v>
      </c>
      <c r="L901" s="16">
        <v>-0.5</v>
      </c>
      <c r="M901" t="str">
        <f t="shared" si="195"/>
        <v>Y</v>
      </c>
      <c r="O901" s="33"/>
      <c r="P901" s="34"/>
      <c r="Q901" s="34"/>
      <c r="R901" s="34"/>
      <c r="S901" s="34"/>
      <c r="T901" s="34"/>
      <c r="U901" s="34"/>
      <c r="V901" s="34"/>
    </row>
    <row r="902" spans="1:22">
      <c r="A902" s="12">
        <v>18140</v>
      </c>
      <c r="B902" s="14">
        <v>39568</v>
      </c>
      <c r="C902" s="4" t="s">
        <v>48</v>
      </c>
      <c r="D902" s="4">
        <v>3.85</v>
      </c>
      <c r="E902" s="15">
        <v>5</v>
      </c>
      <c r="F902" s="15">
        <v>3</v>
      </c>
      <c r="G902" s="15">
        <v>5</v>
      </c>
      <c r="H902" s="15">
        <v>5</v>
      </c>
      <c r="I902" s="15">
        <v>1</v>
      </c>
      <c r="J902" s="15">
        <v>1</v>
      </c>
      <c r="K902" s="15">
        <v>5</v>
      </c>
      <c r="L902" s="16">
        <v>-0.5</v>
      </c>
      <c r="M902" t="str">
        <f t="shared" si="195"/>
        <v>Y</v>
      </c>
      <c r="O902" s="33"/>
      <c r="P902" s="34"/>
      <c r="Q902" s="34"/>
      <c r="R902" s="34"/>
      <c r="S902" s="34"/>
      <c r="T902" s="34"/>
      <c r="U902" s="34"/>
      <c r="V902" s="34"/>
    </row>
    <row r="903" spans="1:22">
      <c r="A903" s="20">
        <v>18003</v>
      </c>
      <c r="B903" s="19">
        <v>36647</v>
      </c>
      <c r="C903" s="4" t="s">
        <v>48</v>
      </c>
      <c r="D903" s="4">
        <v>4.41</v>
      </c>
      <c r="E903" s="15">
        <v>1</v>
      </c>
      <c r="F903" s="15">
        <v>1</v>
      </c>
      <c r="G903" s="15">
        <v>1</v>
      </c>
      <c r="H903" s="15">
        <v>3</v>
      </c>
      <c r="I903" s="15">
        <v>1</v>
      </c>
      <c r="J903" s="15">
        <v>1</v>
      </c>
      <c r="K903" s="15">
        <v>1</v>
      </c>
      <c r="L903" s="16">
        <v>-0.505</v>
      </c>
      <c r="M903" t="str">
        <f t="shared" ref="M903:M966" si="200">IF(MOD(N903,20)=0,"Y","N")</f>
        <v>Y</v>
      </c>
      <c r="O903" s="33"/>
      <c r="P903" s="34"/>
      <c r="Q903" s="34"/>
      <c r="R903" s="34"/>
      <c r="S903" s="34"/>
      <c r="T903" s="34"/>
      <c r="U903" s="34"/>
      <c r="V903" s="34"/>
    </row>
    <row r="904" spans="1:22">
      <c r="A904" s="18">
        <v>33233</v>
      </c>
      <c r="B904" s="19">
        <v>37414</v>
      </c>
      <c r="C904" s="4" t="s">
        <v>44</v>
      </c>
      <c r="D904" s="4">
        <v>53.6</v>
      </c>
      <c r="E904" s="15">
        <v>3</v>
      </c>
      <c r="F904" s="15">
        <v>5</v>
      </c>
      <c r="G904" s="15">
        <v>3</v>
      </c>
      <c r="H904" s="15">
        <v>1</v>
      </c>
      <c r="I904" s="15">
        <v>5</v>
      </c>
      <c r="J904" s="15">
        <v>3</v>
      </c>
      <c r="K904" s="15">
        <v>5</v>
      </c>
      <c r="L904" s="16">
        <v>-0.50600000000000001</v>
      </c>
      <c r="M904" t="str">
        <f t="shared" si="200"/>
        <v>Y</v>
      </c>
      <c r="O904" s="33"/>
      <c r="P904" s="34"/>
      <c r="Q904" s="34"/>
      <c r="R904" s="34"/>
      <c r="S904" s="34"/>
      <c r="T904" s="34"/>
      <c r="U904" s="34"/>
      <c r="V904" s="34"/>
    </row>
    <row r="905" spans="1:22">
      <c r="A905" s="12">
        <v>17631</v>
      </c>
      <c r="B905" s="14">
        <v>36613</v>
      </c>
      <c r="C905" s="4" t="s">
        <v>48</v>
      </c>
      <c r="D905" s="4">
        <v>1.44</v>
      </c>
      <c r="E905" s="15">
        <v>3</v>
      </c>
      <c r="F905" s="15">
        <v>3</v>
      </c>
      <c r="G905" s="15">
        <v>3</v>
      </c>
      <c r="H905" s="15">
        <v>3</v>
      </c>
      <c r="I905" s="15">
        <v>1</v>
      </c>
      <c r="J905" s="15">
        <v>1</v>
      </c>
      <c r="K905" s="15">
        <v>1</v>
      </c>
      <c r="L905" s="16">
        <v>-0.50700000000000001</v>
      </c>
      <c r="M905" t="str">
        <f t="shared" si="200"/>
        <v>Y</v>
      </c>
      <c r="O905" s="33"/>
      <c r="P905" s="34"/>
      <c r="Q905" s="34"/>
      <c r="R905" s="34"/>
      <c r="S905" s="34"/>
      <c r="T905" s="34"/>
      <c r="U905" s="34"/>
      <c r="V905" s="34"/>
    </row>
    <row r="906" spans="1:22">
      <c r="A906" s="12">
        <v>17633</v>
      </c>
      <c r="B906" s="14">
        <v>36976</v>
      </c>
      <c r="C906" s="4" t="s">
        <v>48</v>
      </c>
      <c r="D906" s="4">
        <v>1.44</v>
      </c>
      <c r="E906" s="15">
        <v>5</v>
      </c>
      <c r="F906" s="15">
        <v>3</v>
      </c>
      <c r="G906" s="15">
        <v>3</v>
      </c>
      <c r="H906" s="15">
        <v>5</v>
      </c>
      <c r="I906" s="15">
        <v>1</v>
      </c>
      <c r="J906" s="15">
        <v>3</v>
      </c>
      <c r="K906" s="15">
        <v>1</v>
      </c>
      <c r="L906" s="16">
        <v>-0.50700000000000001</v>
      </c>
      <c r="M906" t="str">
        <f t="shared" si="200"/>
        <v>Y</v>
      </c>
      <c r="O906" s="33"/>
      <c r="P906" s="34"/>
      <c r="Q906" s="34"/>
      <c r="R906" s="34"/>
      <c r="S906" s="34"/>
      <c r="T906" s="34"/>
      <c r="U906" s="34"/>
      <c r="V906" s="34"/>
    </row>
    <row r="907" spans="1:22">
      <c r="A907" s="12">
        <v>17636</v>
      </c>
      <c r="B907" s="14">
        <v>37726</v>
      </c>
      <c r="C907" s="4" t="s">
        <v>48</v>
      </c>
      <c r="D907" s="4">
        <v>1.44</v>
      </c>
      <c r="E907" s="15">
        <v>2</v>
      </c>
      <c r="F907" s="15">
        <v>3</v>
      </c>
      <c r="G907" s="15">
        <v>1</v>
      </c>
      <c r="H907" s="15">
        <v>1</v>
      </c>
      <c r="I907" s="15">
        <v>1</v>
      </c>
      <c r="J907" s="15">
        <v>1</v>
      </c>
      <c r="K907" s="15">
        <v>1</v>
      </c>
      <c r="L907" s="16">
        <v>-0.50700000000000001</v>
      </c>
      <c r="M907" t="str">
        <f t="shared" si="200"/>
        <v>Y</v>
      </c>
      <c r="O907" s="33"/>
      <c r="P907" s="34"/>
      <c r="Q907" s="34"/>
      <c r="R907" s="34"/>
      <c r="S907" s="34"/>
      <c r="T907" s="34"/>
      <c r="U907" s="34"/>
      <c r="V907" s="34"/>
    </row>
    <row r="908" spans="1:22">
      <c r="A908" s="12">
        <v>17638</v>
      </c>
      <c r="B908" s="14">
        <v>38104</v>
      </c>
      <c r="C908" s="4" t="s">
        <v>48</v>
      </c>
      <c r="D908" s="4">
        <v>1.44</v>
      </c>
      <c r="E908" s="15">
        <v>1</v>
      </c>
      <c r="F908" s="15">
        <v>1</v>
      </c>
      <c r="G908" s="15">
        <v>1</v>
      </c>
      <c r="H908" s="15">
        <v>1</v>
      </c>
      <c r="I908" s="15">
        <v>1</v>
      </c>
      <c r="J908" s="15">
        <v>1</v>
      </c>
      <c r="K908" s="15">
        <v>1</v>
      </c>
      <c r="L908" s="16">
        <v>-0.50700000000000001</v>
      </c>
      <c r="M908" t="str">
        <f t="shared" si="200"/>
        <v>Y</v>
      </c>
      <c r="O908" s="33"/>
      <c r="P908" s="34"/>
      <c r="Q908" s="34"/>
      <c r="R908" s="34"/>
      <c r="S908" s="34"/>
      <c r="T908" s="34"/>
      <c r="U908" s="34"/>
      <c r="V908" s="34"/>
    </row>
    <row r="909" spans="1:22">
      <c r="A909" s="12">
        <v>17640</v>
      </c>
      <c r="B909" s="14">
        <v>38414</v>
      </c>
      <c r="C909" s="4" t="s">
        <v>48</v>
      </c>
      <c r="D909" s="4">
        <v>1.44</v>
      </c>
      <c r="E909" s="15">
        <v>3</v>
      </c>
      <c r="F909" s="15">
        <v>5</v>
      </c>
      <c r="G909" s="15">
        <v>1</v>
      </c>
      <c r="H909" s="15">
        <v>3</v>
      </c>
      <c r="I909" s="15">
        <v>1</v>
      </c>
      <c r="J909" s="15">
        <v>1</v>
      </c>
      <c r="K909" s="15">
        <v>1</v>
      </c>
      <c r="L909" s="16">
        <v>-0.50700000000000001</v>
      </c>
      <c r="M909" t="str">
        <f t="shared" si="200"/>
        <v>Y</v>
      </c>
      <c r="O909" s="33"/>
      <c r="P909" s="34"/>
      <c r="Q909" s="34"/>
      <c r="R909" s="34"/>
      <c r="S909" s="34"/>
      <c r="T909" s="34"/>
      <c r="U909" s="34"/>
      <c r="V909" s="34"/>
    </row>
    <row r="910" spans="1:22">
      <c r="A910" s="12">
        <v>17644</v>
      </c>
      <c r="B910" s="14">
        <v>38826</v>
      </c>
      <c r="C910" s="4" t="s">
        <v>48</v>
      </c>
      <c r="D910" s="4">
        <v>1.44</v>
      </c>
      <c r="E910" s="15">
        <v>1</v>
      </c>
      <c r="F910" s="15">
        <v>3</v>
      </c>
      <c r="G910" s="15">
        <v>1</v>
      </c>
      <c r="H910" s="15">
        <v>1</v>
      </c>
      <c r="I910" s="15">
        <v>1</v>
      </c>
      <c r="J910" s="15">
        <v>1</v>
      </c>
      <c r="K910" s="15">
        <v>1</v>
      </c>
      <c r="L910" s="16">
        <v>-0.50700000000000001</v>
      </c>
      <c r="M910" t="str">
        <f t="shared" si="200"/>
        <v>Y</v>
      </c>
      <c r="O910" s="33"/>
      <c r="P910" s="34"/>
      <c r="Q910" s="34"/>
      <c r="R910" s="34"/>
      <c r="S910" s="34"/>
      <c r="T910" s="34"/>
      <c r="U910" s="34"/>
      <c r="V910" s="34"/>
    </row>
    <row r="911" spans="1:22">
      <c r="A911" s="12">
        <v>17646</v>
      </c>
      <c r="B911" s="14">
        <v>39185</v>
      </c>
      <c r="C911" s="4" t="s">
        <v>48</v>
      </c>
      <c r="D911" s="4">
        <v>1.44</v>
      </c>
      <c r="E911" s="15">
        <v>1</v>
      </c>
      <c r="F911" s="15">
        <v>3</v>
      </c>
      <c r="G911" s="15">
        <v>1</v>
      </c>
      <c r="H911" s="15">
        <v>1</v>
      </c>
      <c r="I911" s="15">
        <v>1</v>
      </c>
      <c r="J911" s="15">
        <v>1</v>
      </c>
      <c r="K911" s="15">
        <v>1</v>
      </c>
      <c r="L911" s="16">
        <v>-0.50700000000000001</v>
      </c>
      <c r="M911" t="str">
        <f t="shared" si="200"/>
        <v>Y</v>
      </c>
      <c r="O911" s="33"/>
      <c r="P911" s="34"/>
      <c r="Q911" s="34"/>
      <c r="R911" s="34"/>
      <c r="S911" s="34"/>
      <c r="T911" s="34"/>
      <c r="U911" s="34"/>
      <c r="V911" s="34"/>
    </row>
    <row r="912" spans="1:22">
      <c r="A912" s="12">
        <v>17648</v>
      </c>
      <c r="B912" s="14">
        <v>39573</v>
      </c>
      <c r="C912" s="4" t="s">
        <v>48</v>
      </c>
      <c r="D912" s="4">
        <v>1.44</v>
      </c>
      <c r="E912" s="15">
        <v>2</v>
      </c>
      <c r="F912" s="15">
        <v>5</v>
      </c>
      <c r="G912" s="15">
        <v>1</v>
      </c>
      <c r="H912" s="15">
        <v>1</v>
      </c>
      <c r="I912" s="15">
        <v>1</v>
      </c>
      <c r="J912" s="15">
        <v>1</v>
      </c>
      <c r="K912" s="15">
        <v>1</v>
      </c>
      <c r="L912" s="16">
        <v>-0.50700000000000001</v>
      </c>
      <c r="M912" t="str">
        <f t="shared" si="200"/>
        <v>Y</v>
      </c>
      <c r="O912" s="33"/>
      <c r="P912" s="34"/>
      <c r="Q912" s="34"/>
      <c r="R912" s="34"/>
      <c r="S912" s="34"/>
      <c r="T912" s="34"/>
      <c r="U912" s="34"/>
      <c r="V912" s="34"/>
    </row>
    <row r="913" spans="1:22">
      <c r="A913" s="12">
        <v>17812</v>
      </c>
      <c r="B913" s="14">
        <v>36630</v>
      </c>
      <c r="C913" s="4" t="s">
        <v>48</v>
      </c>
      <c r="D913" s="4">
        <v>28.9</v>
      </c>
      <c r="E913" s="15">
        <v>3</v>
      </c>
      <c r="F913" s="15">
        <v>1</v>
      </c>
      <c r="G913" s="15">
        <v>5</v>
      </c>
      <c r="H913" s="15">
        <v>5</v>
      </c>
      <c r="I913" s="15">
        <v>1</v>
      </c>
      <c r="J913" s="15">
        <v>1</v>
      </c>
      <c r="K913" s="15">
        <v>5</v>
      </c>
      <c r="L913" s="16">
        <v>-0.51</v>
      </c>
      <c r="M913" t="str">
        <f t="shared" si="200"/>
        <v>Y</v>
      </c>
      <c r="O913" s="33"/>
      <c r="P913" s="34"/>
      <c r="Q913" s="34"/>
      <c r="R913" s="34"/>
      <c r="S913" s="34"/>
      <c r="T913" s="34"/>
      <c r="U913" s="34"/>
      <c r="V913" s="34"/>
    </row>
    <row r="914" spans="1:22">
      <c r="A914" s="12">
        <v>16943</v>
      </c>
      <c r="B914" s="14">
        <v>37701</v>
      </c>
      <c r="C914" s="4" t="s">
        <v>48</v>
      </c>
      <c r="D914" s="4">
        <v>0.65100000000000002</v>
      </c>
      <c r="E914" s="15">
        <v>4</v>
      </c>
      <c r="F914" s="15">
        <v>1</v>
      </c>
      <c r="G914" s="15">
        <v>5</v>
      </c>
      <c r="H914" s="15">
        <v>5</v>
      </c>
      <c r="I914" s="15">
        <v>1</v>
      </c>
      <c r="J914" s="15">
        <v>1</v>
      </c>
      <c r="K914" s="15">
        <v>3</v>
      </c>
      <c r="L914" s="16">
        <v>-0.51300000000000001</v>
      </c>
      <c r="M914" t="str">
        <f t="shared" si="200"/>
        <v>Y</v>
      </c>
      <c r="O914" s="33"/>
      <c r="P914" s="34"/>
      <c r="Q914" s="34"/>
      <c r="R914" s="34"/>
      <c r="S914" s="34"/>
      <c r="T914" s="34"/>
      <c r="U914" s="34"/>
      <c r="V914" s="34"/>
    </row>
    <row r="915" spans="1:22">
      <c r="A915" s="18">
        <v>34568</v>
      </c>
      <c r="B915" s="19">
        <v>39552</v>
      </c>
      <c r="C915" s="4" t="s">
        <v>48</v>
      </c>
      <c r="D915" s="4">
        <v>2.86</v>
      </c>
      <c r="E915" s="15">
        <v>5</v>
      </c>
      <c r="F915" s="15">
        <v>1</v>
      </c>
      <c r="G915" s="15">
        <v>5</v>
      </c>
      <c r="H915" s="15">
        <v>5</v>
      </c>
      <c r="I915" s="15">
        <v>5</v>
      </c>
      <c r="J915" s="15">
        <v>1</v>
      </c>
      <c r="K915" s="15">
        <v>5</v>
      </c>
      <c r="L915" s="16">
        <v>-0.51400000000000001</v>
      </c>
      <c r="M915" t="str">
        <f t="shared" si="200"/>
        <v>Y</v>
      </c>
      <c r="O915" s="33"/>
      <c r="P915" s="34"/>
      <c r="Q915" s="34"/>
      <c r="R915" s="34"/>
      <c r="S915" s="34"/>
      <c r="T915" s="34"/>
      <c r="U915" s="34"/>
      <c r="V915" s="34"/>
    </row>
    <row r="916" spans="1:22">
      <c r="A916" s="18">
        <v>36853</v>
      </c>
      <c r="B916" s="19">
        <v>36643</v>
      </c>
      <c r="C916" s="4" t="s">
        <v>48</v>
      </c>
      <c r="D916" s="4">
        <v>1.94</v>
      </c>
      <c r="E916" s="15">
        <v>3</v>
      </c>
      <c r="F916" s="15">
        <v>1</v>
      </c>
      <c r="G916" s="15">
        <v>3</v>
      </c>
      <c r="H916" s="15">
        <v>3</v>
      </c>
      <c r="I916" s="15">
        <v>1</v>
      </c>
      <c r="J916" s="15">
        <v>1</v>
      </c>
      <c r="K916" s="15">
        <v>5</v>
      </c>
      <c r="L916" s="16">
        <v>-0.51400000000000001</v>
      </c>
      <c r="M916" t="str">
        <f t="shared" si="200"/>
        <v>Y</v>
      </c>
      <c r="O916" s="33"/>
      <c r="P916" s="34"/>
      <c r="Q916" s="34"/>
      <c r="R916" s="34"/>
      <c r="S916" s="34"/>
      <c r="T916" s="34"/>
      <c r="U916" s="34"/>
      <c r="V916" s="34"/>
    </row>
    <row r="917" spans="1:22">
      <c r="A917" s="18">
        <v>36861</v>
      </c>
      <c r="B917" s="19">
        <v>36642</v>
      </c>
      <c r="C917" s="4" t="s">
        <v>48</v>
      </c>
      <c r="D917" s="4">
        <v>1.6</v>
      </c>
      <c r="E917" s="15">
        <v>1</v>
      </c>
      <c r="F917" s="15">
        <v>1</v>
      </c>
      <c r="G917" s="15">
        <v>1</v>
      </c>
      <c r="H917" s="15">
        <v>1</v>
      </c>
      <c r="I917" s="15">
        <v>1</v>
      </c>
      <c r="J917" s="15">
        <v>5</v>
      </c>
      <c r="K917" s="15">
        <v>5</v>
      </c>
      <c r="L917" s="16">
        <v>-0.51400000000000001</v>
      </c>
      <c r="M917" t="str">
        <f t="shared" si="200"/>
        <v>Y</v>
      </c>
      <c r="O917" s="33"/>
      <c r="P917" s="34"/>
      <c r="Q917" s="34"/>
      <c r="R917" s="34"/>
      <c r="S917" s="34"/>
      <c r="T917" s="34"/>
      <c r="U917" s="34"/>
      <c r="V917" s="34"/>
    </row>
    <row r="918" spans="1:22">
      <c r="A918" s="18">
        <v>3260</v>
      </c>
      <c r="B918" s="19">
        <v>36613</v>
      </c>
      <c r="C918" s="4" t="s">
        <v>48</v>
      </c>
      <c r="D918" s="4">
        <v>0.63700000000000001</v>
      </c>
      <c r="E918" s="15">
        <v>1</v>
      </c>
      <c r="F918" s="15">
        <v>1</v>
      </c>
      <c r="G918" s="15">
        <v>1</v>
      </c>
      <c r="H918" s="15">
        <v>1</v>
      </c>
      <c r="I918" s="15">
        <v>1</v>
      </c>
      <c r="J918" s="15">
        <v>3</v>
      </c>
      <c r="K918" s="15">
        <v>1</v>
      </c>
      <c r="L918" s="16">
        <v>-0.51400000000000001</v>
      </c>
      <c r="M918" t="str">
        <f t="shared" si="200"/>
        <v>Y</v>
      </c>
      <c r="O918" s="33"/>
      <c r="P918" s="34"/>
      <c r="Q918" s="34"/>
      <c r="R918" s="34"/>
      <c r="S918" s="34"/>
      <c r="T918" s="34"/>
      <c r="U918" s="34"/>
      <c r="V918" s="34"/>
    </row>
    <row r="919" spans="1:22">
      <c r="A919" s="18">
        <v>3251</v>
      </c>
      <c r="B919" s="19">
        <v>36612</v>
      </c>
      <c r="C919" s="4" t="s">
        <v>48</v>
      </c>
      <c r="D919" s="4">
        <v>0.88600000000000001</v>
      </c>
      <c r="E919" s="15">
        <v>1</v>
      </c>
      <c r="F919" s="15">
        <v>1</v>
      </c>
      <c r="G919" s="15">
        <v>1</v>
      </c>
      <c r="H919" s="15">
        <v>1</v>
      </c>
      <c r="I919" s="15">
        <v>1</v>
      </c>
      <c r="J919" s="15">
        <v>1</v>
      </c>
      <c r="K919" s="15">
        <v>1</v>
      </c>
      <c r="L919" s="16">
        <v>-0.51400000000000001</v>
      </c>
      <c r="M919" t="str">
        <f t="shared" si="200"/>
        <v>Y</v>
      </c>
      <c r="O919" s="33"/>
      <c r="P919" s="34"/>
      <c r="Q919" s="34"/>
      <c r="R919" s="34"/>
      <c r="S919" s="34"/>
      <c r="T919" s="34"/>
      <c r="U919" s="34"/>
      <c r="V919" s="34"/>
    </row>
    <row r="920" spans="1:22">
      <c r="A920" s="18">
        <v>34548</v>
      </c>
      <c r="B920" s="19">
        <v>39556</v>
      </c>
      <c r="C920" s="4" t="s">
        <v>48</v>
      </c>
      <c r="D920" s="4">
        <v>0.754</v>
      </c>
      <c r="E920" s="15">
        <v>5</v>
      </c>
      <c r="F920" s="15">
        <v>1</v>
      </c>
      <c r="G920" s="15">
        <v>5</v>
      </c>
      <c r="H920" s="15">
        <v>5</v>
      </c>
      <c r="I920" s="15">
        <v>5</v>
      </c>
      <c r="J920" s="15">
        <v>1</v>
      </c>
      <c r="K920" s="15">
        <v>5</v>
      </c>
      <c r="L920" s="16">
        <v>-0.51900000000000002</v>
      </c>
      <c r="M920" t="str">
        <f t="shared" si="200"/>
        <v>Y</v>
      </c>
      <c r="O920" s="33"/>
      <c r="P920" s="34"/>
      <c r="Q920" s="34"/>
      <c r="R920" s="34"/>
      <c r="S920" s="34"/>
      <c r="T920" s="34"/>
      <c r="U920" s="34"/>
      <c r="V920" s="34"/>
    </row>
    <row r="921" spans="1:22">
      <c r="A921" s="18">
        <v>34565</v>
      </c>
      <c r="B921" s="19">
        <v>39537</v>
      </c>
      <c r="C921" s="4" t="s">
        <v>48</v>
      </c>
      <c r="D921" s="4">
        <v>1.89</v>
      </c>
      <c r="E921" s="15">
        <v>1</v>
      </c>
      <c r="F921" s="15">
        <v>1</v>
      </c>
      <c r="G921" s="15">
        <v>1</v>
      </c>
      <c r="H921" s="15">
        <v>1</v>
      </c>
      <c r="I921" s="15">
        <v>1</v>
      </c>
      <c r="J921" s="15">
        <v>1</v>
      </c>
      <c r="K921" s="15">
        <v>1</v>
      </c>
      <c r="L921" s="16">
        <v>-0.51900000000000002</v>
      </c>
      <c r="M921" t="str">
        <f t="shared" si="200"/>
        <v>Y</v>
      </c>
      <c r="O921" s="33"/>
      <c r="P921" s="34"/>
      <c r="Q921" s="34"/>
      <c r="R921" s="34"/>
      <c r="S921" s="34"/>
      <c r="T921" s="34"/>
      <c r="U921" s="34"/>
      <c r="V921" s="34"/>
    </row>
    <row r="922" spans="1:22">
      <c r="A922" s="18">
        <v>34566</v>
      </c>
      <c r="B922" s="19">
        <v>39537</v>
      </c>
      <c r="C922" s="4" t="s">
        <v>48</v>
      </c>
      <c r="D922" s="4">
        <v>0.8</v>
      </c>
      <c r="E922" s="15">
        <v>1</v>
      </c>
      <c r="F922" s="15">
        <v>1</v>
      </c>
      <c r="G922" s="15">
        <v>1</v>
      </c>
      <c r="H922" s="15">
        <v>1</v>
      </c>
      <c r="I922" s="15">
        <v>1</v>
      </c>
      <c r="J922" s="15">
        <v>1</v>
      </c>
      <c r="K922" s="15">
        <v>1</v>
      </c>
      <c r="L922" s="16">
        <v>-0.51900000000000002</v>
      </c>
      <c r="M922" t="str">
        <f t="shared" si="200"/>
        <v>Y</v>
      </c>
      <c r="O922" s="33"/>
      <c r="P922" s="34"/>
      <c r="Q922" s="34"/>
      <c r="R922" s="34"/>
      <c r="S922" s="34"/>
      <c r="T922" s="34"/>
      <c r="U922" s="34"/>
      <c r="V922" s="34"/>
    </row>
    <row r="923" spans="1:22">
      <c r="A923" s="18">
        <v>2086</v>
      </c>
      <c r="B923" s="19">
        <v>36614</v>
      </c>
      <c r="C923" s="4" t="s">
        <v>48</v>
      </c>
      <c r="D923" s="4">
        <v>1.54</v>
      </c>
      <c r="E923" s="15">
        <v>1</v>
      </c>
      <c r="F923" s="15">
        <v>1</v>
      </c>
      <c r="G923" s="15">
        <v>1</v>
      </c>
      <c r="H923" s="15">
        <v>1</v>
      </c>
      <c r="I923" s="15">
        <v>1</v>
      </c>
      <c r="J923" s="15">
        <v>1</v>
      </c>
      <c r="K923" s="15">
        <v>1</v>
      </c>
      <c r="L923" s="16">
        <v>-0.51900000000000002</v>
      </c>
      <c r="M923" t="str">
        <f t="shared" si="200"/>
        <v>Y</v>
      </c>
      <c r="O923" s="33"/>
      <c r="P923" s="34"/>
      <c r="Q923" s="34"/>
      <c r="R923" s="34"/>
      <c r="S923" s="34"/>
      <c r="T923" s="34"/>
      <c r="U923" s="34"/>
      <c r="V923" s="34"/>
    </row>
    <row r="924" spans="1:22">
      <c r="A924" s="20">
        <v>43492</v>
      </c>
      <c r="B924" s="19">
        <v>39541</v>
      </c>
      <c r="C924" s="4" t="s">
        <v>48</v>
      </c>
      <c r="D924" s="4">
        <v>0.97299999999999998</v>
      </c>
      <c r="E924" s="15">
        <v>1</v>
      </c>
      <c r="F924" s="15">
        <v>1</v>
      </c>
      <c r="G924" s="15">
        <v>1</v>
      </c>
      <c r="H924" s="15">
        <v>1</v>
      </c>
      <c r="I924" s="15">
        <v>1</v>
      </c>
      <c r="J924" s="15">
        <v>1</v>
      </c>
      <c r="K924" s="15">
        <v>1</v>
      </c>
      <c r="L924" s="16">
        <v>-0.51900000000000002</v>
      </c>
      <c r="M924" t="str">
        <f t="shared" si="200"/>
        <v>Y</v>
      </c>
      <c r="O924" s="33"/>
      <c r="P924" s="34"/>
      <c r="Q924" s="34"/>
      <c r="R924" s="34"/>
      <c r="S924" s="34"/>
      <c r="T924" s="34"/>
      <c r="U924" s="34"/>
      <c r="V924" s="34"/>
    </row>
    <row r="925" spans="1:22">
      <c r="A925" s="18">
        <v>2067</v>
      </c>
      <c r="B925" s="19">
        <v>37699</v>
      </c>
      <c r="C925" s="4" t="s">
        <v>48</v>
      </c>
      <c r="D925" s="4">
        <v>0.97299999999999998</v>
      </c>
      <c r="E925" s="15">
        <v>3</v>
      </c>
      <c r="F925" s="15">
        <v>1</v>
      </c>
      <c r="G925" s="15">
        <v>3</v>
      </c>
      <c r="H925" s="15">
        <v>1</v>
      </c>
      <c r="I925" s="15">
        <v>1</v>
      </c>
      <c r="J925" s="15">
        <v>1</v>
      </c>
      <c r="K925" s="15">
        <v>1</v>
      </c>
      <c r="L925" s="16">
        <v>-0.51900000000000002</v>
      </c>
      <c r="M925" t="str">
        <f t="shared" si="200"/>
        <v>Y</v>
      </c>
      <c r="O925" s="33"/>
      <c r="P925" s="34"/>
      <c r="Q925" s="34"/>
      <c r="R925" s="34"/>
      <c r="S925" s="34"/>
      <c r="T925" s="34"/>
      <c r="U925" s="34"/>
      <c r="V925" s="34"/>
    </row>
    <row r="926" spans="1:22">
      <c r="A926" s="20">
        <v>43483</v>
      </c>
      <c r="B926" s="19">
        <v>39195</v>
      </c>
      <c r="C926" s="4" t="s">
        <v>48</v>
      </c>
      <c r="D926" s="4">
        <v>1.88</v>
      </c>
      <c r="E926" s="15">
        <v>2</v>
      </c>
      <c r="F926" s="15">
        <v>3</v>
      </c>
      <c r="G926" s="15">
        <v>1</v>
      </c>
      <c r="H926" s="15">
        <v>1</v>
      </c>
      <c r="I926" s="15">
        <v>1</v>
      </c>
      <c r="J926" s="15">
        <v>1</v>
      </c>
      <c r="K926" s="15">
        <v>1</v>
      </c>
      <c r="L926" s="16">
        <v>-0.51900000000000002</v>
      </c>
      <c r="M926" t="str">
        <f t="shared" si="200"/>
        <v>Y</v>
      </c>
      <c r="O926" s="33"/>
      <c r="P926" s="34"/>
      <c r="Q926" s="34"/>
      <c r="R926" s="34"/>
      <c r="S926" s="34"/>
      <c r="T926" s="34"/>
      <c r="U926" s="34"/>
      <c r="V926" s="34"/>
    </row>
    <row r="927" spans="1:22">
      <c r="A927" s="18">
        <v>2662</v>
      </c>
      <c r="B927" s="19">
        <v>38048</v>
      </c>
      <c r="C927" s="4" t="s">
        <v>48</v>
      </c>
      <c r="D927" s="4">
        <v>1.88</v>
      </c>
      <c r="E927" s="15">
        <v>1</v>
      </c>
      <c r="F927" s="15">
        <v>1</v>
      </c>
      <c r="G927" s="15">
        <v>1</v>
      </c>
      <c r="H927" s="15">
        <v>1</v>
      </c>
      <c r="I927" s="15">
        <v>1</v>
      </c>
      <c r="J927" s="15">
        <v>1</v>
      </c>
      <c r="K927" s="15">
        <v>1</v>
      </c>
      <c r="L927" s="16">
        <v>-0.51900000000000002</v>
      </c>
      <c r="M927" t="str">
        <f t="shared" si="200"/>
        <v>Y</v>
      </c>
      <c r="O927" s="33"/>
      <c r="P927" s="34"/>
      <c r="Q927" s="34"/>
      <c r="R927" s="34"/>
      <c r="S927" s="34"/>
      <c r="T927" s="34"/>
      <c r="U927" s="34"/>
      <c r="V927" s="34"/>
    </row>
    <row r="928" spans="1:22">
      <c r="A928" s="18">
        <v>2337</v>
      </c>
      <c r="B928" s="19">
        <v>38048</v>
      </c>
      <c r="C928" s="4" t="s">
        <v>48</v>
      </c>
      <c r="D928" s="4">
        <v>0.35199999999999998</v>
      </c>
      <c r="E928" s="15">
        <v>1</v>
      </c>
      <c r="F928" s="15">
        <v>1</v>
      </c>
      <c r="G928" s="15">
        <v>1</v>
      </c>
      <c r="H928" s="15">
        <v>1</v>
      </c>
      <c r="I928" s="15">
        <v>1</v>
      </c>
      <c r="J928" s="15">
        <v>1</v>
      </c>
      <c r="K928" s="15">
        <v>1</v>
      </c>
      <c r="L928" s="16">
        <v>-0.51900000000000002</v>
      </c>
      <c r="M928" t="str">
        <f t="shared" si="200"/>
        <v>Y</v>
      </c>
      <c r="O928" s="33"/>
      <c r="P928" s="34"/>
      <c r="Q928" s="34"/>
      <c r="R928" s="34"/>
      <c r="S928" s="34"/>
      <c r="T928" s="34"/>
      <c r="U928" s="34"/>
      <c r="V928" s="34"/>
    </row>
    <row r="929" spans="1:22">
      <c r="A929" s="20">
        <v>36823</v>
      </c>
      <c r="B929" s="19">
        <v>37730</v>
      </c>
      <c r="C929" s="4" t="s">
        <v>48</v>
      </c>
      <c r="D929" s="4">
        <v>0.73799999999999999</v>
      </c>
      <c r="E929" s="15">
        <v>1</v>
      </c>
      <c r="F929" s="15">
        <v>1</v>
      </c>
      <c r="G929" s="15">
        <v>1</v>
      </c>
      <c r="H929" s="15">
        <v>1</v>
      </c>
      <c r="I929" s="15">
        <v>1</v>
      </c>
      <c r="J929" s="15">
        <v>1</v>
      </c>
      <c r="K929" s="15">
        <v>1</v>
      </c>
      <c r="L929" s="16">
        <v>-0.51900000000000002</v>
      </c>
      <c r="M929" t="str">
        <f t="shared" si="200"/>
        <v>Y</v>
      </c>
      <c r="O929" s="33"/>
      <c r="P929" s="34"/>
      <c r="Q929" s="34"/>
      <c r="R929" s="34"/>
      <c r="S929" s="34"/>
      <c r="T929" s="34"/>
      <c r="U929" s="34"/>
      <c r="V929" s="34"/>
    </row>
    <row r="930" spans="1:22">
      <c r="A930" s="18">
        <v>2335</v>
      </c>
      <c r="B930" s="19">
        <v>38048</v>
      </c>
      <c r="C930" s="4" t="s">
        <v>48</v>
      </c>
      <c r="D930" s="4">
        <v>0.73799999999999999</v>
      </c>
      <c r="E930" s="15">
        <v>1</v>
      </c>
      <c r="F930" s="15">
        <v>1</v>
      </c>
      <c r="G930" s="15">
        <v>1</v>
      </c>
      <c r="H930" s="15">
        <v>1</v>
      </c>
      <c r="I930" s="15">
        <v>1</v>
      </c>
      <c r="J930" s="15">
        <v>1</v>
      </c>
      <c r="K930" s="15">
        <v>1</v>
      </c>
      <c r="L930" s="16">
        <v>-0.51900000000000002</v>
      </c>
      <c r="M930" t="str">
        <f t="shared" si="200"/>
        <v>Y</v>
      </c>
      <c r="O930" s="33"/>
      <c r="P930" s="34"/>
      <c r="Q930" s="34"/>
      <c r="R930" s="34"/>
      <c r="S930" s="34"/>
      <c r="T930" s="34"/>
      <c r="U930" s="34"/>
      <c r="V930" s="34"/>
    </row>
    <row r="931" spans="1:22">
      <c r="A931" s="18">
        <v>2055</v>
      </c>
      <c r="B931" s="19">
        <v>39561</v>
      </c>
      <c r="C931" s="4" t="s">
        <v>48</v>
      </c>
      <c r="D931" s="4">
        <v>0.57799999999999996</v>
      </c>
      <c r="E931" s="15">
        <v>5</v>
      </c>
      <c r="F931" s="15">
        <v>1</v>
      </c>
      <c r="G931" s="15">
        <v>5</v>
      </c>
      <c r="H931" s="15">
        <v>5</v>
      </c>
      <c r="I931" s="15">
        <v>5</v>
      </c>
      <c r="J931" s="15">
        <v>1</v>
      </c>
      <c r="K931" s="15">
        <v>5</v>
      </c>
      <c r="L931" s="16">
        <v>-0.51900000000000002</v>
      </c>
      <c r="M931" t="str">
        <f t="shared" si="200"/>
        <v>Y</v>
      </c>
      <c r="O931" s="33"/>
      <c r="P931" s="34"/>
      <c r="Q931" s="34"/>
      <c r="R931" s="34"/>
      <c r="S931" s="34"/>
      <c r="T931" s="34"/>
      <c r="U931" s="34"/>
      <c r="V931" s="34"/>
    </row>
    <row r="932" spans="1:22">
      <c r="A932" s="18">
        <v>34575</v>
      </c>
      <c r="B932" s="19">
        <v>38822</v>
      </c>
      <c r="C932" s="4" t="s">
        <v>48</v>
      </c>
      <c r="D932" s="4">
        <v>0.46700000000000003</v>
      </c>
      <c r="E932" s="15">
        <v>2</v>
      </c>
      <c r="F932" s="15">
        <v>1</v>
      </c>
      <c r="G932" s="15">
        <v>1</v>
      </c>
      <c r="H932" s="15">
        <v>1</v>
      </c>
      <c r="I932" s="15">
        <v>1</v>
      </c>
      <c r="J932" s="15">
        <v>1</v>
      </c>
      <c r="K932" s="15">
        <v>1</v>
      </c>
      <c r="L932" s="16">
        <v>-0.52300000000000002</v>
      </c>
      <c r="M932" t="str">
        <f t="shared" si="200"/>
        <v>Y</v>
      </c>
      <c r="O932" s="33"/>
      <c r="P932" s="34"/>
      <c r="Q932" s="34"/>
      <c r="R932" s="34"/>
      <c r="S932" s="34"/>
      <c r="T932" s="34"/>
      <c r="U932" s="34"/>
      <c r="V932" s="34"/>
    </row>
    <row r="933" spans="1:22">
      <c r="A933" s="18">
        <v>2075</v>
      </c>
      <c r="B933" s="19">
        <v>36600</v>
      </c>
      <c r="C933" s="4" t="s">
        <v>48</v>
      </c>
      <c r="D933" s="4">
        <v>2.4900000000000002</v>
      </c>
      <c r="E933" s="15">
        <v>1</v>
      </c>
      <c r="F933" s="15">
        <v>1</v>
      </c>
      <c r="G933" s="15">
        <v>1</v>
      </c>
      <c r="H933" s="15">
        <v>1</v>
      </c>
      <c r="I933" s="15">
        <v>1</v>
      </c>
      <c r="J933" s="15">
        <v>1</v>
      </c>
      <c r="K933" s="15">
        <v>1</v>
      </c>
      <c r="L933" s="16">
        <v>-0.52600000000000002</v>
      </c>
      <c r="M933" t="str">
        <f t="shared" si="200"/>
        <v>Y</v>
      </c>
      <c r="O933" s="33"/>
      <c r="P933" s="34"/>
      <c r="Q933" s="34"/>
      <c r="R933" s="34"/>
      <c r="S933" s="34"/>
      <c r="T933" s="34"/>
      <c r="U933" s="34"/>
      <c r="V933" s="34"/>
    </row>
    <row r="934" spans="1:22">
      <c r="A934" s="12">
        <v>17574</v>
      </c>
      <c r="B934" s="14">
        <v>36994</v>
      </c>
      <c r="C934" s="4" t="s">
        <v>48</v>
      </c>
      <c r="D934" s="4">
        <v>0.625</v>
      </c>
      <c r="E934" s="15">
        <v>3</v>
      </c>
      <c r="F934" s="15">
        <v>3</v>
      </c>
      <c r="G934" s="15">
        <v>3</v>
      </c>
      <c r="H934" s="15">
        <v>3</v>
      </c>
      <c r="I934" s="15">
        <v>1</v>
      </c>
      <c r="J934" s="15">
        <v>1</v>
      </c>
      <c r="K934" s="15">
        <v>1</v>
      </c>
      <c r="L934" s="16">
        <v>-0.52900000000000003</v>
      </c>
      <c r="M934" t="str">
        <f t="shared" si="200"/>
        <v>Y</v>
      </c>
      <c r="O934" s="33"/>
      <c r="P934" s="34"/>
      <c r="Q934" s="34"/>
      <c r="R934" s="34"/>
      <c r="S934" s="34"/>
      <c r="T934" s="34"/>
      <c r="U934" s="34"/>
      <c r="V934" s="34"/>
    </row>
    <row r="935" spans="1:22">
      <c r="A935" s="12">
        <v>17575</v>
      </c>
      <c r="B935" s="14">
        <v>37732</v>
      </c>
      <c r="C935" s="4" t="s">
        <v>48</v>
      </c>
      <c r="D935" s="4">
        <v>0.625</v>
      </c>
      <c r="E935" s="15">
        <v>4</v>
      </c>
      <c r="F935" s="15">
        <v>1</v>
      </c>
      <c r="G935" s="15">
        <v>5</v>
      </c>
      <c r="H935" s="15">
        <v>5</v>
      </c>
      <c r="I935" s="15">
        <v>1</v>
      </c>
      <c r="J935" s="15">
        <v>1</v>
      </c>
      <c r="K935" s="15">
        <v>5</v>
      </c>
      <c r="L935" s="16">
        <v>-0.52900000000000003</v>
      </c>
      <c r="M935" t="str">
        <f t="shared" si="200"/>
        <v>Y</v>
      </c>
      <c r="O935" s="33"/>
      <c r="P935" s="34"/>
      <c r="Q935" s="34"/>
      <c r="R935" s="34"/>
      <c r="S935" s="34"/>
      <c r="T935" s="34"/>
      <c r="U935" s="34"/>
      <c r="V935" s="34"/>
    </row>
    <row r="936" spans="1:22">
      <c r="A936" s="12">
        <v>17576</v>
      </c>
      <c r="B936" s="14">
        <v>38099</v>
      </c>
      <c r="C936" s="4" t="s">
        <v>48</v>
      </c>
      <c r="D936" s="4">
        <v>0.625</v>
      </c>
      <c r="E936" s="15">
        <v>2</v>
      </c>
      <c r="F936" s="15">
        <v>1</v>
      </c>
      <c r="G936" s="15">
        <v>3</v>
      </c>
      <c r="H936" s="15">
        <v>3</v>
      </c>
      <c r="I936" s="15">
        <v>1</v>
      </c>
      <c r="J936" s="15">
        <v>1</v>
      </c>
      <c r="K936" s="15">
        <v>1</v>
      </c>
      <c r="L936" s="16">
        <v>-0.52900000000000003</v>
      </c>
      <c r="M936" t="str">
        <f t="shared" si="200"/>
        <v>Y</v>
      </c>
      <c r="O936" s="33"/>
      <c r="P936" s="34"/>
      <c r="Q936" s="34"/>
      <c r="R936" s="34"/>
      <c r="S936" s="34"/>
      <c r="T936" s="34"/>
      <c r="U936" s="34"/>
      <c r="V936" s="34"/>
    </row>
    <row r="937" spans="1:22">
      <c r="A937" s="12">
        <v>17577</v>
      </c>
      <c r="B937" s="14">
        <v>38436</v>
      </c>
      <c r="C937" s="4" t="s">
        <v>48</v>
      </c>
      <c r="D937" s="4">
        <v>0.625</v>
      </c>
      <c r="E937" s="15">
        <v>2</v>
      </c>
      <c r="F937" s="15">
        <v>3</v>
      </c>
      <c r="G937" s="15">
        <v>3</v>
      </c>
      <c r="H937" s="15">
        <v>3</v>
      </c>
      <c r="I937" s="15">
        <v>1</v>
      </c>
      <c r="J937" s="15">
        <v>1</v>
      </c>
      <c r="K937" s="15">
        <v>1</v>
      </c>
      <c r="L937" s="16">
        <v>-0.52900000000000003</v>
      </c>
      <c r="M937" t="str">
        <f t="shared" si="200"/>
        <v>Y</v>
      </c>
      <c r="O937" s="33"/>
      <c r="P937" s="34"/>
      <c r="Q937" s="34"/>
      <c r="R937" s="34"/>
      <c r="S937" s="34"/>
      <c r="T937" s="34"/>
      <c r="U937" s="34"/>
      <c r="V937" s="34"/>
    </row>
    <row r="938" spans="1:22">
      <c r="A938" s="12">
        <v>17579</v>
      </c>
      <c r="B938" s="14">
        <v>38796</v>
      </c>
      <c r="C938" s="4" t="s">
        <v>48</v>
      </c>
      <c r="D938" s="4">
        <v>0.625</v>
      </c>
      <c r="E938" s="15">
        <v>1</v>
      </c>
      <c r="F938" s="15">
        <v>1</v>
      </c>
      <c r="G938" s="15">
        <v>1</v>
      </c>
      <c r="H938" s="15">
        <v>1</v>
      </c>
      <c r="I938" s="15">
        <v>1</v>
      </c>
      <c r="J938" s="15">
        <v>1</v>
      </c>
      <c r="K938" s="15">
        <v>1</v>
      </c>
      <c r="L938" s="16">
        <v>-0.52900000000000003</v>
      </c>
      <c r="M938" t="str">
        <f t="shared" si="200"/>
        <v>Y</v>
      </c>
      <c r="O938" s="33"/>
      <c r="P938" s="34"/>
      <c r="Q938" s="34"/>
      <c r="R938" s="34"/>
      <c r="S938" s="34"/>
      <c r="T938" s="34"/>
      <c r="U938" s="34"/>
      <c r="V938" s="34"/>
    </row>
    <row r="939" spans="1:22">
      <c r="A939" s="12">
        <v>17581</v>
      </c>
      <c r="B939" s="14">
        <v>39160</v>
      </c>
      <c r="C939" s="4" t="s">
        <v>48</v>
      </c>
      <c r="D939" s="4">
        <v>0.625</v>
      </c>
      <c r="E939" s="15">
        <v>1</v>
      </c>
      <c r="F939" s="15">
        <v>1</v>
      </c>
      <c r="G939" s="15">
        <v>1</v>
      </c>
      <c r="H939" s="15">
        <v>1</v>
      </c>
      <c r="I939" s="15">
        <v>1</v>
      </c>
      <c r="J939" s="15">
        <v>1</v>
      </c>
      <c r="K939" s="15">
        <v>1</v>
      </c>
      <c r="L939" s="16">
        <v>-0.52900000000000003</v>
      </c>
      <c r="M939" t="str">
        <f t="shared" si="200"/>
        <v>Y</v>
      </c>
      <c r="O939" s="33"/>
      <c r="P939" s="34"/>
      <c r="Q939" s="34"/>
      <c r="R939" s="34"/>
      <c r="S939" s="34"/>
      <c r="T939" s="34"/>
      <c r="U939" s="34"/>
      <c r="V939" s="34"/>
    </row>
    <row r="940" spans="1:22">
      <c r="A940" s="12">
        <v>17584</v>
      </c>
      <c r="B940" s="14">
        <v>39526</v>
      </c>
      <c r="C940" s="4" t="s">
        <v>48</v>
      </c>
      <c r="D940" s="4">
        <v>0.625</v>
      </c>
      <c r="E940" s="15">
        <v>1</v>
      </c>
      <c r="F940" s="15">
        <v>1</v>
      </c>
      <c r="G940" s="15">
        <v>1</v>
      </c>
      <c r="H940" s="15">
        <v>1</v>
      </c>
      <c r="I940" s="15">
        <v>1</v>
      </c>
      <c r="J940" s="15">
        <v>1</v>
      </c>
      <c r="K940" s="15">
        <v>1</v>
      </c>
      <c r="L940" s="16">
        <v>-0.52900000000000003</v>
      </c>
      <c r="M940" t="str">
        <f t="shared" si="200"/>
        <v>Y</v>
      </c>
      <c r="O940" s="33"/>
      <c r="P940" s="34"/>
      <c r="Q940" s="34"/>
      <c r="R940" s="34"/>
      <c r="S940" s="34"/>
      <c r="T940" s="34"/>
      <c r="U940" s="34"/>
      <c r="V940" s="34"/>
    </row>
    <row r="941" spans="1:22">
      <c r="A941" s="12">
        <v>17587</v>
      </c>
      <c r="B941" s="14">
        <v>36613</v>
      </c>
      <c r="C941" s="4" t="s">
        <v>48</v>
      </c>
      <c r="D941" s="4">
        <v>0.625</v>
      </c>
      <c r="E941" s="15">
        <v>2</v>
      </c>
      <c r="F941" s="15">
        <v>5</v>
      </c>
      <c r="G941" s="15">
        <v>1</v>
      </c>
      <c r="H941" s="15">
        <v>3</v>
      </c>
      <c r="I941" s="15">
        <v>1</v>
      </c>
      <c r="J941" s="15">
        <v>1</v>
      </c>
      <c r="K941" s="15">
        <v>1</v>
      </c>
      <c r="L941" s="16">
        <v>-0.52900000000000003</v>
      </c>
      <c r="M941" t="str">
        <f t="shared" si="200"/>
        <v>Y</v>
      </c>
      <c r="O941" s="33"/>
      <c r="P941" s="34"/>
      <c r="Q941" s="34"/>
      <c r="R941" s="34"/>
      <c r="S941" s="34"/>
      <c r="T941" s="34"/>
      <c r="U941" s="34"/>
      <c r="V941" s="34"/>
    </row>
    <row r="942" spans="1:22">
      <c r="A942" s="12">
        <v>17589</v>
      </c>
      <c r="B942" s="14">
        <v>36994</v>
      </c>
      <c r="C942" s="4" t="s">
        <v>48</v>
      </c>
      <c r="D942" s="4">
        <v>0.625</v>
      </c>
      <c r="E942" s="15">
        <v>1</v>
      </c>
      <c r="F942" s="15">
        <v>1</v>
      </c>
      <c r="G942" s="15">
        <v>1</v>
      </c>
      <c r="H942" s="15">
        <v>3</v>
      </c>
      <c r="I942" s="15">
        <v>1</v>
      </c>
      <c r="J942" s="15">
        <v>1</v>
      </c>
      <c r="K942" s="15">
        <v>1</v>
      </c>
      <c r="L942" s="16">
        <v>-0.52900000000000003</v>
      </c>
      <c r="M942" t="str">
        <f t="shared" si="200"/>
        <v>Y</v>
      </c>
      <c r="O942" s="33"/>
      <c r="P942" s="34"/>
      <c r="Q942" s="34"/>
      <c r="R942" s="34"/>
      <c r="S942" s="34"/>
      <c r="T942" s="34"/>
      <c r="U942" s="34"/>
      <c r="V942" s="34"/>
    </row>
    <row r="943" spans="1:22">
      <c r="A943" s="12">
        <v>17590</v>
      </c>
      <c r="B943" s="14">
        <v>37732</v>
      </c>
      <c r="C943" s="4" t="s">
        <v>48</v>
      </c>
      <c r="D943" s="4">
        <v>0.625</v>
      </c>
      <c r="E943" s="15">
        <v>3</v>
      </c>
      <c r="F943" s="15">
        <v>3</v>
      </c>
      <c r="G943" s="15">
        <v>3</v>
      </c>
      <c r="H943" s="15">
        <v>5</v>
      </c>
      <c r="I943" s="15">
        <v>1</v>
      </c>
      <c r="J943" s="15">
        <v>1</v>
      </c>
      <c r="K943" s="15">
        <v>1</v>
      </c>
      <c r="L943" s="16">
        <v>-0.52900000000000003</v>
      </c>
      <c r="M943" t="str">
        <f t="shared" si="200"/>
        <v>Y</v>
      </c>
      <c r="O943" s="33"/>
      <c r="P943" s="34"/>
      <c r="Q943" s="34"/>
      <c r="R943" s="34"/>
      <c r="S943" s="34"/>
      <c r="T943" s="34"/>
      <c r="U943" s="34"/>
      <c r="V943" s="34"/>
    </row>
    <row r="944" spans="1:22">
      <c r="A944" s="12">
        <v>17591</v>
      </c>
      <c r="B944" s="14">
        <v>38478</v>
      </c>
      <c r="C944" s="4" t="s">
        <v>48</v>
      </c>
      <c r="D944" s="4">
        <v>0.625</v>
      </c>
      <c r="E944" s="15">
        <v>3</v>
      </c>
      <c r="F944" s="15">
        <v>3</v>
      </c>
      <c r="G944" s="15">
        <v>3</v>
      </c>
      <c r="H944" s="15">
        <v>3</v>
      </c>
      <c r="I944" s="15">
        <v>1</v>
      </c>
      <c r="J944" s="15">
        <v>1</v>
      </c>
      <c r="K944" s="15">
        <v>1</v>
      </c>
      <c r="L944" s="16">
        <v>-0.52900000000000003</v>
      </c>
      <c r="M944" t="str">
        <f t="shared" si="200"/>
        <v>Y</v>
      </c>
      <c r="O944" s="33"/>
      <c r="P944" s="34"/>
      <c r="Q944" s="34"/>
      <c r="R944" s="34"/>
      <c r="S944" s="34"/>
      <c r="T944" s="34"/>
      <c r="U944" s="34"/>
      <c r="V944" s="34"/>
    </row>
    <row r="945" spans="1:22">
      <c r="A945" s="12">
        <v>17592</v>
      </c>
      <c r="B945" s="14">
        <v>38838</v>
      </c>
      <c r="C945" s="4" t="s">
        <v>48</v>
      </c>
      <c r="D945" s="4">
        <v>0.625</v>
      </c>
      <c r="E945" s="15">
        <v>3</v>
      </c>
      <c r="F945" s="15">
        <v>1</v>
      </c>
      <c r="G945" s="15">
        <v>3</v>
      </c>
      <c r="H945" s="15">
        <v>3</v>
      </c>
      <c r="I945" s="15">
        <v>1</v>
      </c>
      <c r="J945" s="15">
        <v>1</v>
      </c>
      <c r="K945" s="15">
        <v>1</v>
      </c>
      <c r="L945" s="16">
        <v>-0.52900000000000003</v>
      </c>
      <c r="M945" t="str">
        <f t="shared" si="200"/>
        <v>Y</v>
      </c>
      <c r="O945" s="33"/>
      <c r="P945" s="34"/>
      <c r="Q945" s="34"/>
      <c r="R945" s="34"/>
      <c r="S945" s="34"/>
      <c r="T945" s="34"/>
      <c r="U945" s="34"/>
      <c r="V945" s="34"/>
    </row>
    <row r="946" spans="1:22">
      <c r="A946" s="12">
        <v>17974</v>
      </c>
      <c r="B946" s="14">
        <v>36647</v>
      </c>
      <c r="C946" s="4" t="s">
        <v>48</v>
      </c>
      <c r="D946" s="4">
        <v>3.52</v>
      </c>
      <c r="E946" s="15">
        <v>3</v>
      </c>
      <c r="F946" s="15">
        <v>1</v>
      </c>
      <c r="G946" s="15">
        <v>3</v>
      </c>
      <c r="H946" s="15">
        <v>3</v>
      </c>
      <c r="I946" s="15">
        <v>1</v>
      </c>
      <c r="J946" s="15">
        <v>1</v>
      </c>
      <c r="K946" s="15">
        <v>1</v>
      </c>
      <c r="L946" s="16">
        <v>-0.53700000000000003</v>
      </c>
      <c r="M946" t="str">
        <f t="shared" si="200"/>
        <v>Y</v>
      </c>
      <c r="O946" s="33"/>
      <c r="P946" s="34"/>
      <c r="Q946" s="34"/>
      <c r="R946" s="34"/>
      <c r="S946" s="34"/>
      <c r="T946" s="34"/>
      <c r="U946" s="34"/>
      <c r="V946" s="34"/>
    </row>
    <row r="947" spans="1:22">
      <c r="A947" s="12">
        <v>17976</v>
      </c>
      <c r="B947" s="14">
        <v>36993</v>
      </c>
      <c r="C947" s="4" t="s">
        <v>48</v>
      </c>
      <c r="D947" s="4">
        <v>3.52</v>
      </c>
      <c r="E947" s="15">
        <v>5</v>
      </c>
      <c r="F947" s="15">
        <v>5</v>
      </c>
      <c r="G947" s="15">
        <v>5</v>
      </c>
      <c r="H947" s="15">
        <v>3</v>
      </c>
      <c r="I947" s="15">
        <v>1</v>
      </c>
      <c r="J947" s="15">
        <v>1</v>
      </c>
      <c r="K947" s="15">
        <v>1</v>
      </c>
      <c r="L947" s="16">
        <v>-0.53700000000000003</v>
      </c>
      <c r="M947" t="str">
        <f t="shared" si="200"/>
        <v>Y</v>
      </c>
      <c r="O947" s="33"/>
      <c r="P947" s="34"/>
      <c r="Q947" s="34"/>
      <c r="R947" s="34"/>
      <c r="S947" s="34"/>
      <c r="T947" s="34"/>
      <c r="U947" s="34"/>
      <c r="V947" s="34"/>
    </row>
    <row r="948" spans="1:22">
      <c r="A948" s="12">
        <v>17978</v>
      </c>
      <c r="B948" s="14">
        <v>37363</v>
      </c>
      <c r="C948" s="4" t="s">
        <v>48</v>
      </c>
      <c r="D948" s="4">
        <v>3.52</v>
      </c>
      <c r="E948" s="15">
        <v>2</v>
      </c>
      <c r="F948" s="15">
        <v>5</v>
      </c>
      <c r="G948" s="15">
        <v>3</v>
      </c>
      <c r="H948" s="15">
        <v>1</v>
      </c>
      <c r="I948" s="15">
        <v>1</v>
      </c>
      <c r="J948" s="15">
        <v>1</v>
      </c>
      <c r="K948" s="15">
        <v>1</v>
      </c>
      <c r="L948" s="16">
        <v>-0.53700000000000003</v>
      </c>
      <c r="M948" t="str">
        <f t="shared" si="200"/>
        <v>Y</v>
      </c>
      <c r="O948" s="33"/>
      <c r="P948" s="34"/>
      <c r="Q948" s="34"/>
      <c r="R948" s="34"/>
      <c r="S948" s="34"/>
      <c r="T948" s="34"/>
      <c r="U948" s="34"/>
      <c r="V948" s="34"/>
    </row>
    <row r="949" spans="1:22">
      <c r="A949" s="12">
        <v>17979</v>
      </c>
      <c r="B949" s="14">
        <v>37735</v>
      </c>
      <c r="C949" s="4" t="s">
        <v>48</v>
      </c>
      <c r="D949" s="4">
        <v>3.52</v>
      </c>
      <c r="E949" s="15">
        <v>4</v>
      </c>
      <c r="F949" s="15">
        <v>1</v>
      </c>
      <c r="G949" s="15">
        <v>5</v>
      </c>
      <c r="H949" s="15">
        <v>5</v>
      </c>
      <c r="I949" s="15">
        <v>1</v>
      </c>
      <c r="J949" s="15">
        <v>1</v>
      </c>
      <c r="K949" s="15">
        <v>1</v>
      </c>
      <c r="L949" s="16">
        <v>-0.53700000000000003</v>
      </c>
      <c r="M949" t="str">
        <f t="shared" si="200"/>
        <v>Y</v>
      </c>
      <c r="O949" s="33"/>
      <c r="P949" s="34"/>
      <c r="Q949" s="34"/>
      <c r="R949" s="34"/>
      <c r="S949" s="34"/>
      <c r="T949" s="34"/>
      <c r="U949" s="34"/>
      <c r="V949" s="34"/>
    </row>
    <row r="950" spans="1:22">
      <c r="A950" s="12">
        <v>17981</v>
      </c>
      <c r="B950" s="14">
        <v>38111</v>
      </c>
      <c r="C950" s="4" t="s">
        <v>48</v>
      </c>
      <c r="D950" s="4">
        <v>3.52</v>
      </c>
      <c r="E950" s="15">
        <v>3</v>
      </c>
      <c r="F950" s="15">
        <v>3</v>
      </c>
      <c r="G950" s="15">
        <v>3</v>
      </c>
      <c r="H950" s="15">
        <v>3</v>
      </c>
      <c r="I950" s="15">
        <v>1</v>
      </c>
      <c r="J950" s="15">
        <v>1</v>
      </c>
      <c r="K950" s="15">
        <v>1</v>
      </c>
      <c r="L950" s="16">
        <v>-0.53700000000000003</v>
      </c>
      <c r="M950" t="str">
        <f t="shared" si="200"/>
        <v>Y</v>
      </c>
      <c r="O950" s="33"/>
      <c r="P950" s="34"/>
      <c r="Q950" s="34"/>
      <c r="R950" s="34"/>
      <c r="S950" s="34"/>
      <c r="T950" s="34"/>
      <c r="U950" s="34"/>
      <c r="V950" s="34"/>
    </row>
    <row r="951" spans="1:22">
      <c r="A951" s="12">
        <v>17983</v>
      </c>
      <c r="B951" s="14">
        <v>38462</v>
      </c>
      <c r="C951" s="4" t="s">
        <v>48</v>
      </c>
      <c r="D951" s="4">
        <v>3.52</v>
      </c>
      <c r="E951" s="15">
        <v>4</v>
      </c>
      <c r="F951" s="15">
        <v>5</v>
      </c>
      <c r="G951" s="15">
        <v>3</v>
      </c>
      <c r="H951" s="15">
        <v>3</v>
      </c>
      <c r="I951" s="15">
        <v>1</v>
      </c>
      <c r="J951" s="15">
        <v>1</v>
      </c>
      <c r="K951" s="15">
        <v>1</v>
      </c>
      <c r="L951" s="16">
        <v>-0.53700000000000003</v>
      </c>
      <c r="M951" t="str">
        <f t="shared" si="200"/>
        <v>Y</v>
      </c>
      <c r="O951" s="33"/>
      <c r="P951" s="34"/>
      <c r="Q951" s="34"/>
      <c r="R951" s="34"/>
      <c r="S951" s="34"/>
      <c r="T951" s="34"/>
      <c r="U951" s="34"/>
      <c r="V951" s="34"/>
    </row>
    <row r="952" spans="1:22">
      <c r="A952" s="12">
        <v>17985</v>
      </c>
      <c r="B952" s="14">
        <v>38838</v>
      </c>
      <c r="C952" s="4" t="s">
        <v>48</v>
      </c>
      <c r="D952" s="4">
        <v>3.52</v>
      </c>
      <c r="E952" s="15">
        <v>2</v>
      </c>
      <c r="F952" s="15">
        <v>3</v>
      </c>
      <c r="G952" s="15">
        <v>3</v>
      </c>
      <c r="H952" s="15">
        <v>3</v>
      </c>
      <c r="I952" s="15">
        <v>1</v>
      </c>
      <c r="J952" s="15">
        <v>1</v>
      </c>
      <c r="K952" s="15">
        <v>1</v>
      </c>
      <c r="L952" s="16">
        <v>-0.53700000000000003</v>
      </c>
      <c r="M952" t="str">
        <f t="shared" si="200"/>
        <v>Y</v>
      </c>
      <c r="O952" s="33"/>
      <c r="P952" s="34"/>
      <c r="Q952" s="34"/>
      <c r="R952" s="34"/>
      <c r="S952" s="34"/>
      <c r="T952" s="34"/>
      <c r="U952" s="34"/>
      <c r="V952" s="34"/>
    </row>
    <row r="953" spans="1:22">
      <c r="A953" s="12">
        <v>17987</v>
      </c>
      <c r="B953" s="14">
        <v>39192</v>
      </c>
      <c r="C953" s="4" t="s">
        <v>48</v>
      </c>
      <c r="D953" s="4">
        <v>3.52</v>
      </c>
      <c r="E953" s="15">
        <v>2</v>
      </c>
      <c r="F953" s="15">
        <v>5</v>
      </c>
      <c r="G953" s="15">
        <v>1</v>
      </c>
      <c r="H953" s="15">
        <v>1</v>
      </c>
      <c r="I953" s="15">
        <v>1</v>
      </c>
      <c r="J953" s="15">
        <v>1</v>
      </c>
      <c r="K953" s="15">
        <v>1</v>
      </c>
      <c r="L953" s="16">
        <v>-0.53700000000000003</v>
      </c>
      <c r="M953" t="str">
        <f t="shared" si="200"/>
        <v>Y</v>
      </c>
      <c r="O953" s="33"/>
      <c r="P953" s="34"/>
      <c r="Q953" s="34"/>
      <c r="R953" s="34"/>
      <c r="S953" s="34"/>
      <c r="T953" s="34"/>
      <c r="U953" s="34"/>
      <c r="V953" s="34"/>
    </row>
    <row r="954" spans="1:22">
      <c r="A954" s="12">
        <v>17989</v>
      </c>
      <c r="B954" s="14">
        <v>39570</v>
      </c>
      <c r="C954" s="4" t="s">
        <v>48</v>
      </c>
      <c r="D954" s="4">
        <v>3.52</v>
      </c>
      <c r="E954" s="15">
        <v>2</v>
      </c>
      <c r="F954" s="15">
        <v>1</v>
      </c>
      <c r="G954" s="15">
        <v>3</v>
      </c>
      <c r="H954" s="15">
        <v>3</v>
      </c>
      <c r="I954" s="15">
        <v>1</v>
      </c>
      <c r="J954" s="15">
        <v>1</v>
      </c>
      <c r="K954" s="15">
        <v>1</v>
      </c>
      <c r="L954" s="16">
        <v>-0.53700000000000003</v>
      </c>
      <c r="M954" t="str">
        <f t="shared" si="200"/>
        <v>Y</v>
      </c>
      <c r="O954" s="33"/>
      <c r="P954" s="34"/>
      <c r="Q954" s="34"/>
      <c r="R954" s="34"/>
      <c r="S954" s="34"/>
      <c r="T954" s="34"/>
      <c r="U954" s="34"/>
      <c r="V954" s="34"/>
    </row>
    <row r="955" spans="1:22">
      <c r="A955" s="18">
        <v>34615</v>
      </c>
      <c r="B955" s="19">
        <v>39200</v>
      </c>
      <c r="C955" s="4" t="s">
        <v>48</v>
      </c>
      <c r="D955" s="4">
        <v>0.66500000000000004</v>
      </c>
      <c r="E955" s="15">
        <v>2</v>
      </c>
      <c r="F955" s="15">
        <v>1</v>
      </c>
      <c r="G955" s="15">
        <v>1</v>
      </c>
      <c r="H955" s="15">
        <v>1</v>
      </c>
      <c r="I955" s="15">
        <v>1</v>
      </c>
      <c r="J955" s="15">
        <v>1</v>
      </c>
      <c r="K955" s="15">
        <v>1</v>
      </c>
      <c r="L955" s="16">
        <v>-0.54500000000000004</v>
      </c>
      <c r="M955" t="str">
        <f t="shared" si="200"/>
        <v>Y</v>
      </c>
      <c r="O955" s="33"/>
      <c r="P955" s="34"/>
      <c r="Q955" s="34"/>
      <c r="R955" s="34"/>
      <c r="S955" s="34"/>
      <c r="T955" s="34"/>
      <c r="U955" s="34"/>
      <c r="V955" s="34"/>
    </row>
    <row r="956" spans="1:22">
      <c r="A956" s="18">
        <v>1782</v>
      </c>
      <c r="B956" s="19">
        <v>39183</v>
      </c>
      <c r="C956" s="4" t="s">
        <v>48</v>
      </c>
      <c r="D956" s="4">
        <v>0.83399999999999996</v>
      </c>
      <c r="E956" s="15">
        <v>1</v>
      </c>
      <c r="F956" s="15">
        <v>1</v>
      </c>
      <c r="G956" s="15">
        <v>1</v>
      </c>
      <c r="H956" s="15">
        <v>1</v>
      </c>
      <c r="I956" s="15">
        <v>1</v>
      </c>
      <c r="J956" s="15">
        <v>1</v>
      </c>
      <c r="K956" s="15">
        <v>1</v>
      </c>
      <c r="L956" s="16">
        <v>-0.54500000000000004</v>
      </c>
      <c r="M956" t="str">
        <f t="shared" si="200"/>
        <v>Y</v>
      </c>
      <c r="O956" s="33"/>
      <c r="P956" s="34"/>
      <c r="Q956" s="34"/>
      <c r="R956" s="34"/>
      <c r="S956" s="34"/>
      <c r="T956" s="34"/>
      <c r="U956" s="34"/>
      <c r="V956" s="34"/>
    </row>
    <row r="957" spans="1:22">
      <c r="A957" s="18">
        <v>36944</v>
      </c>
      <c r="B957" s="19">
        <v>37353</v>
      </c>
      <c r="C957" s="4" t="s">
        <v>48</v>
      </c>
      <c r="D957" s="4">
        <v>0.498</v>
      </c>
      <c r="E957" s="15">
        <v>1</v>
      </c>
      <c r="F957" s="15">
        <v>1</v>
      </c>
      <c r="G957" s="15">
        <v>1</v>
      </c>
      <c r="H957" s="15">
        <v>1</v>
      </c>
      <c r="I957" s="15">
        <v>1</v>
      </c>
      <c r="J957" s="15">
        <v>1</v>
      </c>
      <c r="K957" s="15">
        <v>1</v>
      </c>
      <c r="L957" s="16">
        <v>-0.54500000000000004</v>
      </c>
      <c r="M957" t="str">
        <f t="shared" si="200"/>
        <v>Y</v>
      </c>
      <c r="O957" s="33"/>
      <c r="P957" s="34"/>
      <c r="Q957" s="34"/>
      <c r="R957" s="34"/>
      <c r="S957" s="34"/>
      <c r="T957" s="34"/>
      <c r="U957" s="34"/>
      <c r="V957" s="34"/>
    </row>
    <row r="958" spans="1:22">
      <c r="A958" s="18">
        <v>36952</v>
      </c>
      <c r="B958" s="19">
        <v>37369</v>
      </c>
      <c r="C958" s="4" t="s">
        <v>48</v>
      </c>
      <c r="D958" s="4">
        <v>1.55</v>
      </c>
      <c r="E958" s="15">
        <v>1</v>
      </c>
      <c r="F958" s="15">
        <v>1</v>
      </c>
      <c r="G958" s="15">
        <v>1</v>
      </c>
      <c r="H958" s="15">
        <v>1</v>
      </c>
      <c r="I958" s="15">
        <v>1</v>
      </c>
      <c r="J958" s="15">
        <v>1</v>
      </c>
      <c r="K958" s="15">
        <v>1</v>
      </c>
      <c r="L958" s="16">
        <v>-0.54500000000000004</v>
      </c>
      <c r="M958" t="str">
        <f t="shared" si="200"/>
        <v>Y</v>
      </c>
      <c r="O958" s="33"/>
      <c r="P958" s="34"/>
      <c r="Q958" s="34"/>
      <c r="R958" s="34"/>
      <c r="S958" s="34"/>
      <c r="T958" s="34"/>
      <c r="U958" s="34"/>
      <c r="V958" s="34"/>
    </row>
    <row r="959" spans="1:22">
      <c r="A959" s="18">
        <v>3268</v>
      </c>
      <c r="B959" s="19">
        <v>36605</v>
      </c>
      <c r="C959" s="4" t="s">
        <v>48</v>
      </c>
      <c r="D959" s="4">
        <v>8.8800000000000008</v>
      </c>
      <c r="E959" s="15">
        <v>2</v>
      </c>
      <c r="F959" s="15">
        <v>1</v>
      </c>
      <c r="G959" s="15">
        <v>3</v>
      </c>
      <c r="H959" s="15">
        <v>3</v>
      </c>
      <c r="I959" s="15">
        <v>5</v>
      </c>
      <c r="J959" s="15">
        <v>1</v>
      </c>
      <c r="K959" s="15">
        <v>5</v>
      </c>
      <c r="L959" s="16">
        <v>-0.54500000000000004</v>
      </c>
      <c r="M959" t="str">
        <f t="shared" si="200"/>
        <v>Y</v>
      </c>
      <c r="O959" s="33"/>
      <c r="P959" s="34"/>
      <c r="Q959" s="34"/>
      <c r="R959" s="34"/>
      <c r="S959" s="34"/>
      <c r="T959" s="34"/>
      <c r="U959" s="34"/>
      <c r="V959" s="34"/>
    </row>
    <row r="960" spans="1:22">
      <c r="A960" s="12">
        <v>17847</v>
      </c>
      <c r="B960" s="14">
        <v>37735</v>
      </c>
      <c r="C960" s="4" t="s">
        <v>48</v>
      </c>
      <c r="D960" s="4">
        <v>2.74</v>
      </c>
      <c r="E960" s="15">
        <v>4</v>
      </c>
      <c r="F960" s="15">
        <v>1</v>
      </c>
      <c r="G960" s="15">
        <v>5</v>
      </c>
      <c r="H960" s="15">
        <v>5</v>
      </c>
      <c r="I960" s="15">
        <v>3</v>
      </c>
      <c r="J960" s="15">
        <v>1</v>
      </c>
      <c r="K960" s="15">
        <v>5</v>
      </c>
      <c r="L960" s="16">
        <v>-0.54600000000000004</v>
      </c>
      <c r="M960" t="str">
        <f t="shared" si="200"/>
        <v>Y</v>
      </c>
      <c r="O960" s="33"/>
      <c r="P960" s="34"/>
      <c r="Q960" s="34"/>
      <c r="R960" s="34"/>
      <c r="S960" s="34"/>
      <c r="T960" s="34"/>
      <c r="U960" s="34"/>
      <c r="V960" s="34"/>
    </row>
    <row r="961" spans="1:22">
      <c r="A961" s="12">
        <v>17848</v>
      </c>
      <c r="B961" s="14">
        <v>38111</v>
      </c>
      <c r="C961" s="4" t="s">
        <v>48</v>
      </c>
      <c r="D961" s="4">
        <v>2.74</v>
      </c>
      <c r="E961" s="15">
        <v>4</v>
      </c>
      <c r="F961" s="15">
        <v>3</v>
      </c>
      <c r="G961" s="15">
        <v>5</v>
      </c>
      <c r="H961" s="15">
        <v>5</v>
      </c>
      <c r="I961" s="15">
        <v>1</v>
      </c>
      <c r="J961" s="15">
        <v>1</v>
      </c>
      <c r="K961" s="15">
        <v>5</v>
      </c>
      <c r="L961" s="16">
        <v>-0.54600000000000004</v>
      </c>
      <c r="M961" t="str">
        <f t="shared" si="200"/>
        <v>Y</v>
      </c>
      <c r="O961" s="33"/>
      <c r="P961" s="34"/>
      <c r="Q961" s="34"/>
      <c r="R961" s="34"/>
      <c r="S961" s="34"/>
      <c r="T961" s="34"/>
      <c r="U961" s="34"/>
      <c r="V961" s="34"/>
    </row>
    <row r="962" spans="1:22">
      <c r="A962" s="12">
        <v>17849</v>
      </c>
      <c r="B962" s="14">
        <v>38838</v>
      </c>
      <c r="C962" s="4" t="s">
        <v>48</v>
      </c>
      <c r="D962" s="4">
        <v>2.74</v>
      </c>
      <c r="E962" s="15">
        <v>3</v>
      </c>
      <c r="F962" s="15">
        <v>5</v>
      </c>
      <c r="G962" s="15">
        <v>3</v>
      </c>
      <c r="H962" s="15">
        <v>1</v>
      </c>
      <c r="I962" s="15">
        <v>1</v>
      </c>
      <c r="J962" s="15">
        <v>1</v>
      </c>
      <c r="K962" s="15">
        <v>1</v>
      </c>
      <c r="L962" s="16">
        <v>-0.54600000000000004</v>
      </c>
      <c r="M962" t="str">
        <f t="shared" si="200"/>
        <v>Y</v>
      </c>
      <c r="O962" s="33"/>
      <c r="P962" s="34"/>
      <c r="Q962" s="34"/>
      <c r="R962" s="34"/>
      <c r="S962" s="34"/>
      <c r="T962" s="34"/>
      <c r="U962" s="34"/>
      <c r="V962" s="34"/>
    </row>
    <row r="963" spans="1:22">
      <c r="A963" s="12">
        <v>17850</v>
      </c>
      <c r="B963" s="14">
        <v>39192</v>
      </c>
      <c r="C963" s="4" t="s">
        <v>48</v>
      </c>
      <c r="D963" s="4">
        <v>2.74</v>
      </c>
      <c r="E963" s="15">
        <v>4</v>
      </c>
      <c r="F963" s="15">
        <v>1</v>
      </c>
      <c r="G963" s="15">
        <v>5</v>
      </c>
      <c r="H963" s="15">
        <v>5</v>
      </c>
      <c r="I963" s="15">
        <v>1</v>
      </c>
      <c r="J963" s="15">
        <v>1</v>
      </c>
      <c r="K963" s="15">
        <v>1</v>
      </c>
      <c r="L963" s="16">
        <v>-0.54600000000000004</v>
      </c>
      <c r="M963" t="str">
        <f t="shared" si="200"/>
        <v>Y</v>
      </c>
      <c r="O963" s="33"/>
      <c r="P963" s="34"/>
      <c r="Q963" s="34"/>
      <c r="R963" s="34"/>
      <c r="S963" s="34"/>
      <c r="T963" s="34"/>
      <c r="U963" s="34"/>
      <c r="V963" s="34"/>
    </row>
    <row r="964" spans="1:22">
      <c r="A964" s="12">
        <v>17853</v>
      </c>
      <c r="B964" s="14">
        <v>37742</v>
      </c>
      <c r="C964" s="4" t="s">
        <v>48</v>
      </c>
      <c r="D964" s="4">
        <v>2.74</v>
      </c>
      <c r="E964" s="15">
        <v>5</v>
      </c>
      <c r="F964" s="15">
        <v>1</v>
      </c>
      <c r="G964" s="15">
        <v>5</v>
      </c>
      <c r="H964" s="15">
        <v>5</v>
      </c>
      <c r="I964" s="15">
        <v>1</v>
      </c>
      <c r="J964" s="15">
        <v>1</v>
      </c>
      <c r="K964" s="15">
        <v>5</v>
      </c>
      <c r="L964" s="16">
        <v>-0.54600000000000004</v>
      </c>
      <c r="M964" t="str">
        <f t="shared" si="200"/>
        <v>Y</v>
      </c>
      <c r="O964" s="33"/>
      <c r="P964" s="34"/>
      <c r="Q964" s="34"/>
      <c r="R964" s="34"/>
      <c r="S964" s="34"/>
      <c r="T964" s="34"/>
      <c r="U964" s="34"/>
      <c r="V964" s="34"/>
    </row>
    <row r="965" spans="1:22">
      <c r="A965" s="12">
        <v>17854</v>
      </c>
      <c r="B965" s="14">
        <v>38481</v>
      </c>
      <c r="C965" s="4" t="s">
        <v>48</v>
      </c>
      <c r="D965" s="4">
        <v>2.74</v>
      </c>
      <c r="E965" s="15">
        <v>5</v>
      </c>
      <c r="F965" s="15">
        <v>3</v>
      </c>
      <c r="G965" s="15">
        <v>5</v>
      </c>
      <c r="H965" s="15">
        <v>5</v>
      </c>
      <c r="I965" s="15">
        <v>3</v>
      </c>
      <c r="J965" s="15">
        <v>1</v>
      </c>
      <c r="K965" s="15">
        <v>1</v>
      </c>
      <c r="L965" s="16">
        <v>-0.54600000000000004</v>
      </c>
      <c r="M965" t="str">
        <f t="shared" si="200"/>
        <v>Y</v>
      </c>
      <c r="O965" s="33"/>
      <c r="P965" s="34"/>
      <c r="Q965" s="34"/>
      <c r="R965" s="34"/>
      <c r="S965" s="34"/>
      <c r="T965" s="34"/>
      <c r="U965" s="34"/>
      <c r="V965" s="34"/>
    </row>
    <row r="966" spans="1:22">
      <c r="A966" s="12">
        <v>17855</v>
      </c>
      <c r="B966" s="14">
        <v>38838</v>
      </c>
      <c r="C966" s="4" t="s">
        <v>48</v>
      </c>
      <c r="D966" s="4">
        <v>2.74</v>
      </c>
      <c r="E966" s="15">
        <v>1</v>
      </c>
      <c r="F966" s="15">
        <v>3</v>
      </c>
      <c r="G966" s="15">
        <v>1</v>
      </c>
      <c r="H966" s="15">
        <v>1</v>
      </c>
      <c r="I966" s="15">
        <v>1</v>
      </c>
      <c r="J966" s="15">
        <v>1</v>
      </c>
      <c r="K966" s="15">
        <v>1</v>
      </c>
      <c r="L966" s="16">
        <v>-0.54600000000000004</v>
      </c>
      <c r="M966" t="str">
        <f t="shared" si="200"/>
        <v>Y</v>
      </c>
      <c r="O966" s="33"/>
      <c r="P966" s="34"/>
      <c r="Q966" s="34"/>
      <c r="R966" s="34"/>
      <c r="S966" s="34"/>
      <c r="T966" s="34"/>
      <c r="U966" s="34"/>
      <c r="V966" s="34"/>
    </row>
    <row r="967" spans="1:22">
      <c r="A967" s="12">
        <v>17856</v>
      </c>
      <c r="B967" s="14">
        <v>39173</v>
      </c>
      <c r="C967" s="4" t="s">
        <v>48</v>
      </c>
      <c r="D967" s="4">
        <v>2.74</v>
      </c>
      <c r="E967" s="15">
        <v>1</v>
      </c>
      <c r="F967" s="15">
        <v>1</v>
      </c>
      <c r="G967" s="15">
        <v>1</v>
      </c>
      <c r="H967" s="15">
        <v>1</v>
      </c>
      <c r="I967" s="15">
        <v>1</v>
      </c>
      <c r="J967" s="15">
        <v>1</v>
      </c>
      <c r="K967" s="15">
        <v>1</v>
      </c>
      <c r="L967" s="16">
        <v>-0.54600000000000004</v>
      </c>
      <c r="M967" t="str">
        <f t="shared" ref="M967:M1030" si="201">IF(MOD(N967,20)=0,"Y","N")</f>
        <v>Y</v>
      </c>
      <c r="O967" s="33"/>
      <c r="P967" s="34"/>
      <c r="Q967" s="34"/>
      <c r="R967" s="34"/>
      <c r="S967" s="34"/>
      <c r="T967" s="34"/>
      <c r="U967" s="34"/>
      <c r="V967" s="34"/>
    </row>
    <row r="968" spans="1:22">
      <c r="A968" s="12">
        <v>17859</v>
      </c>
      <c r="B968" s="14">
        <v>39567</v>
      </c>
      <c r="C968" s="4" t="s">
        <v>48</v>
      </c>
      <c r="D968" s="4">
        <v>2.74</v>
      </c>
      <c r="E968" s="15">
        <v>4</v>
      </c>
      <c r="F968" s="15">
        <v>1</v>
      </c>
      <c r="G968" s="15">
        <v>5</v>
      </c>
      <c r="H968" s="15">
        <v>5</v>
      </c>
      <c r="I968" s="15">
        <v>1</v>
      </c>
      <c r="J968" s="15">
        <v>1</v>
      </c>
      <c r="K968" s="15">
        <v>1</v>
      </c>
      <c r="L968" s="16">
        <v>-0.54600000000000004</v>
      </c>
      <c r="M968" t="str">
        <f t="shared" si="201"/>
        <v>Y</v>
      </c>
      <c r="O968" s="33"/>
      <c r="P968" s="34"/>
      <c r="Q968" s="34"/>
      <c r="R968" s="34"/>
      <c r="S968" s="34"/>
      <c r="T968" s="34"/>
      <c r="U968" s="34"/>
      <c r="V968" s="34"/>
    </row>
    <row r="969" spans="1:22">
      <c r="A969" s="12">
        <v>17948</v>
      </c>
      <c r="B969" s="14">
        <v>36647</v>
      </c>
      <c r="C969" s="4" t="s">
        <v>48</v>
      </c>
      <c r="D969" s="4">
        <v>2.74</v>
      </c>
      <c r="E969" s="15">
        <v>1</v>
      </c>
      <c r="F969" s="15">
        <v>3</v>
      </c>
      <c r="G969" s="15">
        <v>3</v>
      </c>
      <c r="H969" s="15">
        <v>3</v>
      </c>
      <c r="I969" s="15">
        <v>1</v>
      </c>
      <c r="J969" s="15">
        <v>1</v>
      </c>
      <c r="K969" s="15">
        <v>1</v>
      </c>
      <c r="L969" s="16">
        <v>-0.54600000000000004</v>
      </c>
      <c r="M969" t="str">
        <f t="shared" si="201"/>
        <v>Y</v>
      </c>
      <c r="O969" s="33"/>
      <c r="P969" s="34"/>
      <c r="Q969" s="34"/>
      <c r="R969" s="34"/>
      <c r="S969" s="34"/>
      <c r="T969" s="34"/>
      <c r="U969" s="34"/>
      <c r="V969" s="34"/>
    </row>
    <row r="970" spans="1:22">
      <c r="A970" s="12">
        <v>17950</v>
      </c>
      <c r="B970" s="14">
        <v>37735</v>
      </c>
      <c r="C970" s="4" t="s">
        <v>48</v>
      </c>
      <c r="D970" s="4">
        <v>2.74</v>
      </c>
      <c r="E970" s="15">
        <v>4</v>
      </c>
      <c r="F970" s="15">
        <v>1</v>
      </c>
      <c r="G970" s="15">
        <v>5</v>
      </c>
      <c r="H970" s="15">
        <v>3</v>
      </c>
      <c r="I970" s="15">
        <v>1</v>
      </c>
      <c r="J970" s="15">
        <v>1</v>
      </c>
      <c r="K970" s="15">
        <v>1</v>
      </c>
      <c r="L970" s="16">
        <v>-0.54600000000000004</v>
      </c>
      <c r="M970" t="str">
        <f t="shared" si="201"/>
        <v>Y</v>
      </c>
      <c r="O970" s="33"/>
      <c r="P970" s="34"/>
      <c r="Q970" s="34"/>
      <c r="R970" s="34"/>
      <c r="S970" s="34"/>
      <c r="T970" s="34"/>
      <c r="U970" s="34"/>
      <c r="V970" s="34"/>
    </row>
    <row r="971" spans="1:22">
      <c r="A971" s="12">
        <v>17952</v>
      </c>
      <c r="B971" s="14">
        <v>39192</v>
      </c>
      <c r="C971" s="4" t="s">
        <v>48</v>
      </c>
      <c r="D971" s="4">
        <v>2.74</v>
      </c>
      <c r="E971" s="15">
        <v>3</v>
      </c>
      <c r="F971" s="15">
        <v>3</v>
      </c>
      <c r="G971" s="15">
        <v>3</v>
      </c>
      <c r="H971" s="15">
        <v>1</v>
      </c>
      <c r="I971" s="15">
        <v>1</v>
      </c>
      <c r="J971" s="15">
        <v>1</v>
      </c>
      <c r="K971" s="15">
        <v>1</v>
      </c>
      <c r="L971" s="16">
        <v>-0.54600000000000004</v>
      </c>
      <c r="M971" t="str">
        <f t="shared" si="201"/>
        <v>Y</v>
      </c>
      <c r="O971" s="33"/>
      <c r="P971" s="34"/>
      <c r="Q971" s="34"/>
      <c r="R971" s="34"/>
      <c r="S971" s="34"/>
      <c r="T971" s="34"/>
      <c r="U971" s="34"/>
      <c r="V971" s="34"/>
    </row>
    <row r="972" spans="1:22">
      <c r="A972" s="12">
        <v>17954</v>
      </c>
      <c r="B972" s="14">
        <v>39569</v>
      </c>
      <c r="C972" s="4" t="s">
        <v>48</v>
      </c>
      <c r="D972" s="4">
        <v>2.74</v>
      </c>
      <c r="E972" s="15">
        <v>4</v>
      </c>
      <c r="F972" s="15">
        <v>1</v>
      </c>
      <c r="G972" s="15">
        <v>5</v>
      </c>
      <c r="H972" s="15">
        <v>3</v>
      </c>
      <c r="I972" s="15">
        <v>1</v>
      </c>
      <c r="J972" s="15">
        <v>1</v>
      </c>
      <c r="K972" s="15">
        <v>1</v>
      </c>
      <c r="L972" s="16">
        <v>-0.54600000000000004</v>
      </c>
      <c r="M972" t="str">
        <f t="shared" si="201"/>
        <v>Y</v>
      </c>
      <c r="O972" s="33"/>
      <c r="P972" s="34"/>
      <c r="Q972" s="34"/>
      <c r="R972" s="34"/>
      <c r="S972" s="34"/>
      <c r="T972" s="34"/>
      <c r="U972" s="34"/>
      <c r="V972" s="34"/>
    </row>
    <row r="973" spans="1:22">
      <c r="A973" s="18">
        <v>36821</v>
      </c>
      <c r="B973" s="19">
        <v>37708</v>
      </c>
      <c r="C973" s="4" t="s">
        <v>48</v>
      </c>
      <c r="D973" s="4">
        <v>1.5</v>
      </c>
      <c r="E973" s="15">
        <v>2</v>
      </c>
      <c r="F973" s="15">
        <v>1</v>
      </c>
      <c r="G973" s="15">
        <v>1</v>
      </c>
      <c r="H973" s="15">
        <v>1</v>
      </c>
      <c r="I973" s="15">
        <v>1</v>
      </c>
      <c r="J973" s="15">
        <v>1</v>
      </c>
      <c r="K973" s="15">
        <v>1</v>
      </c>
      <c r="L973" s="16">
        <v>-0.54700000000000004</v>
      </c>
      <c r="M973" t="str">
        <f t="shared" si="201"/>
        <v>Y</v>
      </c>
      <c r="O973" s="33"/>
      <c r="P973" s="34"/>
      <c r="Q973" s="34"/>
      <c r="R973" s="34"/>
      <c r="S973" s="34"/>
      <c r="T973" s="34"/>
      <c r="U973" s="34"/>
      <c r="V973" s="34"/>
    </row>
    <row r="974" spans="1:22">
      <c r="A974" s="18">
        <v>38613</v>
      </c>
      <c r="B974" s="19">
        <v>36961</v>
      </c>
      <c r="C974" s="4" t="s">
        <v>48</v>
      </c>
      <c r="D974" s="4">
        <v>1.36</v>
      </c>
      <c r="E974" s="15">
        <v>1</v>
      </c>
      <c r="F974" s="15">
        <v>3</v>
      </c>
      <c r="G974" s="15">
        <v>1</v>
      </c>
      <c r="H974" s="15">
        <v>3</v>
      </c>
      <c r="I974" s="15">
        <v>1</v>
      </c>
      <c r="J974" s="15">
        <v>1</v>
      </c>
      <c r="K974" s="15">
        <v>1</v>
      </c>
      <c r="L974" s="16">
        <v>-0.55700000000000005</v>
      </c>
      <c r="M974" t="str">
        <f t="shared" si="201"/>
        <v>Y</v>
      </c>
      <c r="O974" s="33"/>
      <c r="P974" s="34"/>
      <c r="Q974" s="34"/>
      <c r="R974" s="34"/>
      <c r="S974" s="34"/>
      <c r="T974" s="34"/>
      <c r="U974" s="34"/>
      <c r="V974" s="34"/>
    </row>
    <row r="975" spans="1:22">
      <c r="A975" s="12">
        <v>17555</v>
      </c>
      <c r="B975" s="14">
        <v>36614</v>
      </c>
      <c r="C975" s="4" t="s">
        <v>48</v>
      </c>
      <c r="D975" s="4">
        <v>0.47699999999999998</v>
      </c>
      <c r="E975" s="15">
        <v>4</v>
      </c>
      <c r="F975" s="15">
        <v>1</v>
      </c>
      <c r="G975" s="15">
        <v>5</v>
      </c>
      <c r="H975" s="15">
        <v>5</v>
      </c>
      <c r="I975" s="15">
        <v>1</v>
      </c>
      <c r="J975" s="15">
        <v>1</v>
      </c>
      <c r="K975" s="15">
        <v>1</v>
      </c>
      <c r="L975" s="16">
        <v>-0.56000000000000005</v>
      </c>
      <c r="M975" t="str">
        <f t="shared" si="201"/>
        <v>Y</v>
      </c>
      <c r="O975" s="33"/>
      <c r="P975" s="34"/>
      <c r="Q975" s="34"/>
      <c r="R975" s="34"/>
      <c r="S975" s="34"/>
      <c r="T975" s="34"/>
      <c r="U975" s="34"/>
      <c r="V975" s="34"/>
    </row>
    <row r="976" spans="1:22">
      <c r="A976" s="12">
        <v>17557</v>
      </c>
      <c r="B976" s="14">
        <v>36999</v>
      </c>
      <c r="C976" s="4" t="s">
        <v>48</v>
      </c>
      <c r="D976" s="4">
        <v>0.47699999999999998</v>
      </c>
      <c r="E976" s="15">
        <v>3</v>
      </c>
      <c r="F976" s="15">
        <v>1</v>
      </c>
      <c r="G976" s="15">
        <v>3</v>
      </c>
      <c r="H976" s="15">
        <v>3</v>
      </c>
      <c r="I976" s="15">
        <v>1</v>
      </c>
      <c r="J976" s="15">
        <v>1</v>
      </c>
      <c r="K976" s="15">
        <v>1</v>
      </c>
      <c r="L976" s="16">
        <v>-0.56000000000000005</v>
      </c>
      <c r="M976" t="str">
        <f t="shared" si="201"/>
        <v>Y</v>
      </c>
      <c r="O976" s="33"/>
      <c r="P976" s="34"/>
      <c r="Q976" s="34"/>
      <c r="R976" s="34"/>
      <c r="S976" s="34"/>
      <c r="T976" s="34"/>
      <c r="U976" s="34"/>
      <c r="V976" s="34"/>
    </row>
    <row r="977" spans="1:22">
      <c r="A977" s="12">
        <v>17558</v>
      </c>
      <c r="B977" s="14">
        <v>37356</v>
      </c>
      <c r="C977" s="4" t="s">
        <v>48</v>
      </c>
      <c r="D977" s="4">
        <v>0.47699999999999998</v>
      </c>
      <c r="E977" s="15">
        <v>1</v>
      </c>
      <c r="F977" s="15">
        <v>3</v>
      </c>
      <c r="G977" s="15">
        <v>3</v>
      </c>
      <c r="H977" s="15">
        <v>3</v>
      </c>
      <c r="I977" s="15">
        <v>1</v>
      </c>
      <c r="J977" s="15">
        <v>1</v>
      </c>
      <c r="K977" s="15">
        <v>1</v>
      </c>
      <c r="L977" s="16">
        <v>-0.56000000000000005</v>
      </c>
      <c r="M977" t="str">
        <f t="shared" si="201"/>
        <v>Y</v>
      </c>
      <c r="O977" s="33"/>
      <c r="P977" s="34"/>
      <c r="Q977" s="34"/>
      <c r="R977" s="34"/>
      <c r="S977" s="34"/>
      <c r="T977" s="34"/>
      <c r="U977" s="34"/>
      <c r="V977" s="34"/>
    </row>
    <row r="978" spans="1:22">
      <c r="A978" s="12">
        <v>17559</v>
      </c>
      <c r="B978" s="14">
        <v>37736</v>
      </c>
      <c r="C978" s="4" t="s">
        <v>48</v>
      </c>
      <c r="D978" s="4">
        <v>0.47699999999999998</v>
      </c>
      <c r="E978" s="15">
        <v>4</v>
      </c>
      <c r="F978" s="15">
        <v>1</v>
      </c>
      <c r="G978" s="15">
        <v>5</v>
      </c>
      <c r="H978" s="15">
        <v>5</v>
      </c>
      <c r="I978" s="15">
        <v>1</v>
      </c>
      <c r="J978" s="15">
        <v>1</v>
      </c>
      <c r="K978" s="15">
        <v>1</v>
      </c>
      <c r="L978" s="16">
        <v>-0.56000000000000005</v>
      </c>
      <c r="M978" t="str">
        <f t="shared" si="201"/>
        <v>Y</v>
      </c>
      <c r="O978" s="33"/>
      <c r="P978" s="34"/>
      <c r="Q978" s="34"/>
      <c r="R978" s="34"/>
      <c r="S978" s="34"/>
      <c r="T978" s="34"/>
      <c r="U978" s="34"/>
      <c r="V978" s="34"/>
    </row>
    <row r="979" spans="1:22">
      <c r="A979" s="12">
        <v>17562</v>
      </c>
      <c r="B979" s="14">
        <v>38098</v>
      </c>
      <c r="C979" s="4" t="s">
        <v>48</v>
      </c>
      <c r="D979" s="4">
        <v>0.47699999999999998</v>
      </c>
      <c r="E979" s="15">
        <v>2</v>
      </c>
      <c r="F979" s="15">
        <v>1</v>
      </c>
      <c r="G979" s="15">
        <v>3</v>
      </c>
      <c r="H979" s="15">
        <v>3</v>
      </c>
      <c r="I979" s="15">
        <v>1</v>
      </c>
      <c r="J979" s="15">
        <v>1</v>
      </c>
      <c r="K979" s="15">
        <v>1</v>
      </c>
      <c r="L979" s="16">
        <v>-0.56000000000000005</v>
      </c>
      <c r="M979" t="str">
        <f t="shared" si="201"/>
        <v>Y</v>
      </c>
      <c r="O979" s="33"/>
      <c r="P979" s="34"/>
      <c r="Q979" s="34"/>
      <c r="R979" s="34"/>
      <c r="S979" s="34"/>
      <c r="T979" s="34"/>
      <c r="U979" s="34"/>
      <c r="V979" s="34"/>
    </row>
    <row r="980" spans="1:22">
      <c r="A980" s="12">
        <v>17563</v>
      </c>
      <c r="B980" s="14">
        <v>38448</v>
      </c>
      <c r="C980" s="4" t="s">
        <v>48</v>
      </c>
      <c r="D980" s="4">
        <v>0.47699999999999998</v>
      </c>
      <c r="E980" s="15">
        <v>2</v>
      </c>
      <c r="F980" s="15">
        <v>5</v>
      </c>
      <c r="G980" s="15">
        <v>1</v>
      </c>
      <c r="H980" s="15">
        <v>1</v>
      </c>
      <c r="I980" s="15">
        <v>1</v>
      </c>
      <c r="J980" s="15">
        <v>1</v>
      </c>
      <c r="K980" s="15">
        <v>1</v>
      </c>
      <c r="L980" s="16">
        <v>-0.56000000000000005</v>
      </c>
      <c r="M980" t="str">
        <f t="shared" si="201"/>
        <v>Y</v>
      </c>
      <c r="O980" s="33"/>
      <c r="P980" s="34"/>
      <c r="Q980" s="34"/>
      <c r="R980" s="34"/>
      <c r="S980" s="34"/>
      <c r="T980" s="34"/>
      <c r="U980" s="34"/>
      <c r="V980" s="34"/>
    </row>
    <row r="981" spans="1:22">
      <c r="A981" s="12">
        <v>17565</v>
      </c>
      <c r="B981" s="14">
        <v>38799</v>
      </c>
      <c r="C981" s="4" t="s">
        <v>48</v>
      </c>
      <c r="D981" s="4">
        <v>0.47699999999999998</v>
      </c>
      <c r="E981" s="15">
        <v>1</v>
      </c>
      <c r="F981" s="15">
        <v>1</v>
      </c>
      <c r="G981" s="15">
        <v>1</v>
      </c>
      <c r="H981" s="15">
        <v>1</v>
      </c>
      <c r="I981" s="15">
        <v>1</v>
      </c>
      <c r="J981" s="15">
        <v>1</v>
      </c>
      <c r="K981" s="15">
        <v>1</v>
      </c>
      <c r="L981" s="16">
        <v>-0.56000000000000005</v>
      </c>
      <c r="M981" t="str">
        <f t="shared" si="201"/>
        <v>Y</v>
      </c>
      <c r="O981" s="33"/>
      <c r="P981" s="34"/>
      <c r="Q981" s="34"/>
      <c r="R981" s="34"/>
      <c r="S981" s="34"/>
      <c r="T981" s="34"/>
      <c r="U981" s="34"/>
      <c r="V981" s="34"/>
    </row>
    <row r="982" spans="1:22">
      <c r="A982" s="12">
        <v>17567</v>
      </c>
      <c r="B982" s="14">
        <v>39161</v>
      </c>
      <c r="C982" s="4" t="s">
        <v>48</v>
      </c>
      <c r="D982" s="4">
        <v>0.47699999999999998</v>
      </c>
      <c r="E982" s="15">
        <v>1</v>
      </c>
      <c r="F982" s="15">
        <v>1</v>
      </c>
      <c r="G982" s="15">
        <v>1</v>
      </c>
      <c r="H982" s="15">
        <v>1</v>
      </c>
      <c r="I982" s="15">
        <v>1</v>
      </c>
      <c r="J982" s="15">
        <v>1</v>
      </c>
      <c r="K982" s="15">
        <v>1</v>
      </c>
      <c r="L982" s="16">
        <v>-0.56000000000000005</v>
      </c>
      <c r="M982" t="str">
        <f t="shared" si="201"/>
        <v>Y</v>
      </c>
      <c r="O982" s="33"/>
      <c r="P982" s="34"/>
      <c r="Q982" s="34"/>
      <c r="R982" s="34"/>
      <c r="S982" s="34"/>
      <c r="T982" s="34"/>
      <c r="U982" s="34"/>
      <c r="V982" s="34"/>
    </row>
    <row r="983" spans="1:22">
      <c r="A983" s="12">
        <v>17569</v>
      </c>
      <c r="B983" s="14">
        <v>39553</v>
      </c>
      <c r="C983" s="4" t="s">
        <v>48</v>
      </c>
      <c r="D983" s="4">
        <v>0.47699999999999998</v>
      </c>
      <c r="E983" s="15">
        <v>1</v>
      </c>
      <c r="F983" s="15">
        <v>1</v>
      </c>
      <c r="G983" s="15">
        <v>1</v>
      </c>
      <c r="H983" s="15">
        <v>1</v>
      </c>
      <c r="I983" s="15">
        <v>1</v>
      </c>
      <c r="J983" s="15">
        <v>1</v>
      </c>
      <c r="K983" s="15">
        <v>1</v>
      </c>
      <c r="L983" s="16">
        <v>-0.56000000000000005</v>
      </c>
      <c r="M983" t="str">
        <f t="shared" si="201"/>
        <v>Y</v>
      </c>
      <c r="O983" s="33"/>
      <c r="P983" s="34"/>
      <c r="Q983" s="34"/>
      <c r="R983" s="34"/>
      <c r="S983" s="34"/>
      <c r="T983" s="34"/>
      <c r="U983" s="34"/>
      <c r="V983" s="34"/>
    </row>
    <row r="984" spans="1:22">
      <c r="A984" s="12">
        <v>17603</v>
      </c>
      <c r="B984" s="14">
        <v>36976</v>
      </c>
      <c r="C984" s="4" t="s">
        <v>48</v>
      </c>
      <c r="D984" s="4">
        <v>0.97199999999999998</v>
      </c>
      <c r="E984" s="15">
        <v>1</v>
      </c>
      <c r="F984" s="15">
        <v>1</v>
      </c>
      <c r="G984" s="15">
        <v>1</v>
      </c>
      <c r="H984" s="15">
        <v>1</v>
      </c>
      <c r="I984" s="15">
        <v>1</v>
      </c>
      <c r="J984" s="15">
        <v>1</v>
      </c>
      <c r="K984" s="15">
        <v>1</v>
      </c>
      <c r="L984" s="16">
        <v>-0.56000000000000005</v>
      </c>
      <c r="M984" t="str">
        <f t="shared" si="201"/>
        <v>Y</v>
      </c>
      <c r="O984" s="33"/>
      <c r="P984" s="34"/>
      <c r="Q984" s="34"/>
      <c r="R984" s="34"/>
      <c r="S984" s="34"/>
      <c r="T984" s="34"/>
      <c r="U984" s="34"/>
      <c r="V984" s="34"/>
    </row>
    <row r="985" spans="1:22">
      <c r="A985" s="12">
        <v>17606</v>
      </c>
      <c r="B985" s="14">
        <v>38113</v>
      </c>
      <c r="C985" s="4" t="s">
        <v>48</v>
      </c>
      <c r="D985" s="4">
        <v>0.97199999999999998</v>
      </c>
      <c r="E985" s="15">
        <v>3</v>
      </c>
      <c r="F985" s="15">
        <v>3</v>
      </c>
      <c r="G985" s="15">
        <v>3</v>
      </c>
      <c r="H985" s="15">
        <v>3</v>
      </c>
      <c r="I985" s="15">
        <v>1</v>
      </c>
      <c r="J985" s="15">
        <v>1</v>
      </c>
      <c r="K985" s="15">
        <v>1</v>
      </c>
      <c r="L985" s="16">
        <v>-0.56000000000000005</v>
      </c>
      <c r="M985" t="str">
        <f t="shared" si="201"/>
        <v>Y</v>
      </c>
      <c r="O985" s="33"/>
      <c r="P985" s="34"/>
      <c r="Q985" s="34"/>
      <c r="R985" s="34"/>
      <c r="S985" s="34"/>
      <c r="T985" s="34"/>
      <c r="U985" s="34"/>
      <c r="V985" s="34"/>
    </row>
    <row r="986" spans="1:22">
      <c r="A986" s="12">
        <v>17608</v>
      </c>
      <c r="B986" s="14">
        <v>38462</v>
      </c>
      <c r="C986" s="4" t="s">
        <v>48</v>
      </c>
      <c r="D986" s="4">
        <v>0.97199999999999998</v>
      </c>
      <c r="E986" s="15">
        <v>4</v>
      </c>
      <c r="F986" s="15">
        <v>1</v>
      </c>
      <c r="G986" s="15">
        <v>5</v>
      </c>
      <c r="H986" s="15">
        <v>5</v>
      </c>
      <c r="I986" s="15">
        <v>1</v>
      </c>
      <c r="J986" s="15">
        <v>1</v>
      </c>
      <c r="K986" s="15">
        <v>1</v>
      </c>
      <c r="L986" s="16">
        <v>-0.56000000000000005</v>
      </c>
      <c r="M986" t="str">
        <f t="shared" si="201"/>
        <v>Y</v>
      </c>
      <c r="O986" s="33"/>
      <c r="P986" s="34"/>
      <c r="Q986" s="34"/>
      <c r="R986" s="34"/>
      <c r="S986" s="34"/>
      <c r="T986" s="34"/>
      <c r="U986" s="34"/>
      <c r="V986" s="34"/>
    </row>
    <row r="987" spans="1:22">
      <c r="A987" s="12">
        <v>17610</v>
      </c>
      <c r="B987" s="14">
        <v>38804</v>
      </c>
      <c r="C987" s="4" t="s">
        <v>48</v>
      </c>
      <c r="D987" s="4">
        <v>0.97199999999999998</v>
      </c>
      <c r="E987" s="15">
        <v>4</v>
      </c>
      <c r="F987" s="15">
        <v>1</v>
      </c>
      <c r="G987" s="15">
        <v>3</v>
      </c>
      <c r="H987" s="15">
        <v>3</v>
      </c>
      <c r="I987" s="15">
        <v>1</v>
      </c>
      <c r="J987" s="15">
        <v>1</v>
      </c>
      <c r="K987" s="15">
        <v>1</v>
      </c>
      <c r="L987" s="16">
        <v>-0.56000000000000005</v>
      </c>
      <c r="M987" t="str">
        <f t="shared" si="201"/>
        <v>Y</v>
      </c>
      <c r="O987" s="33"/>
      <c r="P987" s="34"/>
      <c r="Q987" s="34"/>
      <c r="R987" s="34"/>
      <c r="S987" s="34"/>
      <c r="T987" s="34"/>
      <c r="U987" s="34"/>
      <c r="V987" s="34"/>
    </row>
    <row r="988" spans="1:22">
      <c r="A988" s="12">
        <v>17612</v>
      </c>
      <c r="B988" s="14">
        <v>38826</v>
      </c>
      <c r="C988" s="4" t="s">
        <v>48</v>
      </c>
      <c r="D988" s="4">
        <v>0.97199999999999998</v>
      </c>
      <c r="E988" s="15">
        <v>3</v>
      </c>
      <c r="F988" s="15">
        <v>1</v>
      </c>
      <c r="G988" s="15">
        <v>3</v>
      </c>
      <c r="H988" s="15">
        <v>3</v>
      </c>
      <c r="I988" s="15">
        <v>1</v>
      </c>
      <c r="J988" s="15">
        <v>1</v>
      </c>
      <c r="K988" s="15">
        <v>1</v>
      </c>
      <c r="L988" s="16">
        <v>-0.56000000000000005</v>
      </c>
      <c r="M988" t="str">
        <f t="shared" si="201"/>
        <v>Y</v>
      </c>
      <c r="O988" s="33"/>
      <c r="P988" s="34"/>
      <c r="Q988" s="34"/>
      <c r="R988" s="34"/>
      <c r="S988" s="34"/>
      <c r="T988" s="34"/>
      <c r="U988" s="34"/>
      <c r="V988" s="34"/>
    </row>
    <row r="989" spans="1:22">
      <c r="A989" s="12">
        <v>17614</v>
      </c>
      <c r="B989" s="14">
        <v>39185</v>
      </c>
      <c r="C989" s="4" t="s">
        <v>48</v>
      </c>
      <c r="D989" s="4">
        <v>0.97199999999999998</v>
      </c>
      <c r="E989" s="15">
        <v>2</v>
      </c>
      <c r="F989" s="15">
        <v>3</v>
      </c>
      <c r="G989" s="15">
        <v>1</v>
      </c>
      <c r="H989" s="15">
        <v>1</v>
      </c>
      <c r="I989" s="15">
        <v>1</v>
      </c>
      <c r="J989" s="15">
        <v>1</v>
      </c>
      <c r="K989" s="15">
        <v>1</v>
      </c>
      <c r="L989" s="16">
        <v>-0.56000000000000005</v>
      </c>
      <c r="M989" t="str">
        <f t="shared" si="201"/>
        <v>Y</v>
      </c>
      <c r="O989" s="33"/>
      <c r="P989" s="34"/>
      <c r="Q989" s="34"/>
      <c r="R989" s="34"/>
      <c r="S989" s="34"/>
      <c r="T989" s="34"/>
      <c r="U989" s="34"/>
      <c r="V989" s="34"/>
    </row>
    <row r="990" spans="1:22">
      <c r="A990" s="12">
        <v>17616</v>
      </c>
      <c r="B990" s="14">
        <v>39573</v>
      </c>
      <c r="C990" s="4" t="s">
        <v>48</v>
      </c>
      <c r="D990" s="4">
        <v>0.97199999999999998</v>
      </c>
      <c r="E990" s="15">
        <v>3</v>
      </c>
      <c r="F990" s="15">
        <v>3</v>
      </c>
      <c r="G990" s="15">
        <v>3</v>
      </c>
      <c r="H990" s="15">
        <v>3</v>
      </c>
      <c r="I990" s="15">
        <v>1</v>
      </c>
      <c r="J990" s="15">
        <v>1</v>
      </c>
      <c r="K990" s="15">
        <v>1</v>
      </c>
      <c r="L990" s="16">
        <v>-0.56000000000000005</v>
      </c>
      <c r="M990" t="str">
        <f t="shared" si="201"/>
        <v>Y</v>
      </c>
      <c r="O990" s="33"/>
      <c r="P990" s="34"/>
      <c r="Q990" s="34"/>
      <c r="R990" s="34"/>
      <c r="S990" s="34"/>
      <c r="T990" s="34"/>
      <c r="U990" s="34"/>
      <c r="V990" s="34"/>
    </row>
    <row r="991" spans="1:22">
      <c r="A991" s="18">
        <v>38624</v>
      </c>
      <c r="B991" s="19">
        <v>36988</v>
      </c>
      <c r="C991" s="4" t="s">
        <v>48</v>
      </c>
      <c r="D991" s="4">
        <v>0.89</v>
      </c>
      <c r="E991" s="15">
        <v>3</v>
      </c>
      <c r="F991" s="15">
        <v>5</v>
      </c>
      <c r="G991" s="15">
        <v>3</v>
      </c>
      <c r="H991" s="15">
        <v>3</v>
      </c>
      <c r="I991" s="15">
        <v>1</v>
      </c>
      <c r="J991" s="15">
        <v>1</v>
      </c>
      <c r="K991" s="15">
        <v>1</v>
      </c>
      <c r="L991" s="16">
        <v>-0.56200000000000006</v>
      </c>
      <c r="M991" t="str">
        <f t="shared" si="201"/>
        <v>Y</v>
      </c>
      <c r="O991" s="33"/>
      <c r="P991" s="34"/>
      <c r="Q991" s="34"/>
      <c r="R991" s="34"/>
      <c r="S991" s="34"/>
      <c r="T991" s="34"/>
      <c r="U991" s="34"/>
      <c r="V991" s="34"/>
    </row>
    <row r="992" spans="1:22">
      <c r="A992" s="12">
        <v>17909</v>
      </c>
      <c r="B992" s="14">
        <v>37740</v>
      </c>
      <c r="C992" s="4" t="s">
        <v>48</v>
      </c>
      <c r="D992" s="4">
        <v>0.89</v>
      </c>
      <c r="E992" s="15">
        <v>1</v>
      </c>
      <c r="F992" s="15">
        <v>1</v>
      </c>
      <c r="G992" s="15">
        <v>1</v>
      </c>
      <c r="H992" s="15">
        <v>1</v>
      </c>
      <c r="I992" s="15">
        <v>1</v>
      </c>
      <c r="J992" s="15">
        <v>1</v>
      </c>
      <c r="K992" s="15">
        <v>1</v>
      </c>
      <c r="L992" s="16">
        <v>-0.56200000000000006</v>
      </c>
      <c r="M992" t="str">
        <f t="shared" si="201"/>
        <v>Y</v>
      </c>
      <c r="O992" s="33"/>
      <c r="P992" s="34"/>
      <c r="Q992" s="34"/>
      <c r="R992" s="34"/>
      <c r="S992" s="34"/>
      <c r="T992" s="34"/>
      <c r="U992" s="34"/>
      <c r="V992" s="34"/>
    </row>
    <row r="993" spans="1:22">
      <c r="A993" s="12">
        <v>17910</v>
      </c>
      <c r="B993" s="14">
        <v>39189</v>
      </c>
      <c r="C993" s="4" t="s">
        <v>48</v>
      </c>
      <c r="D993" s="4">
        <v>0.89</v>
      </c>
      <c r="E993" s="15">
        <v>3</v>
      </c>
      <c r="F993" s="15">
        <v>5</v>
      </c>
      <c r="G993" s="15">
        <v>3</v>
      </c>
      <c r="H993" s="15">
        <v>3</v>
      </c>
      <c r="I993" s="15">
        <v>1</v>
      </c>
      <c r="J993" s="15">
        <v>1</v>
      </c>
      <c r="K993" s="15">
        <v>1</v>
      </c>
      <c r="L993" s="16">
        <v>-0.56200000000000006</v>
      </c>
      <c r="M993" t="str">
        <f t="shared" si="201"/>
        <v>Y</v>
      </c>
      <c r="O993" s="33"/>
      <c r="P993" s="34"/>
      <c r="Q993" s="34"/>
      <c r="R993" s="34"/>
      <c r="S993" s="34"/>
      <c r="T993" s="34"/>
      <c r="U993" s="34"/>
      <c r="V993" s="34"/>
    </row>
    <row r="994" spans="1:22">
      <c r="A994" s="12">
        <v>17912</v>
      </c>
      <c r="B994" s="14">
        <v>39570</v>
      </c>
      <c r="C994" s="4" t="s">
        <v>48</v>
      </c>
      <c r="D994" s="4">
        <v>0.89</v>
      </c>
      <c r="E994" s="15">
        <v>4</v>
      </c>
      <c r="F994" s="15">
        <v>3</v>
      </c>
      <c r="G994" s="15">
        <v>3</v>
      </c>
      <c r="H994" s="15">
        <v>5</v>
      </c>
      <c r="I994" s="15">
        <v>1</v>
      </c>
      <c r="J994" s="15">
        <v>1</v>
      </c>
      <c r="K994" s="15">
        <v>5</v>
      </c>
      <c r="L994" s="16">
        <v>-0.56200000000000006</v>
      </c>
      <c r="M994" t="str">
        <f t="shared" si="201"/>
        <v>Y</v>
      </c>
      <c r="O994" s="33"/>
      <c r="P994" s="34"/>
      <c r="Q994" s="34"/>
      <c r="R994" s="34"/>
      <c r="S994" s="34"/>
      <c r="T994" s="34"/>
      <c r="U994" s="34"/>
      <c r="V994" s="34"/>
    </row>
    <row r="995" spans="1:22">
      <c r="A995" s="12">
        <v>17505</v>
      </c>
      <c r="B995" s="14">
        <v>36613</v>
      </c>
      <c r="C995" s="4" t="s">
        <v>48</v>
      </c>
      <c r="D995" s="4">
        <v>0.96799999999999997</v>
      </c>
      <c r="E995" s="15">
        <v>4</v>
      </c>
      <c r="F995" s="15">
        <v>1</v>
      </c>
      <c r="G995" s="15">
        <v>5</v>
      </c>
      <c r="H995" s="15">
        <v>3</v>
      </c>
      <c r="I995" s="15">
        <v>1</v>
      </c>
      <c r="J995" s="15">
        <v>1</v>
      </c>
      <c r="K995" s="15">
        <v>5</v>
      </c>
      <c r="L995" s="16">
        <v>-0.56200000000000006</v>
      </c>
      <c r="M995" t="str">
        <f t="shared" si="201"/>
        <v>Y</v>
      </c>
      <c r="O995" s="33"/>
      <c r="P995" s="34"/>
      <c r="Q995" s="34"/>
      <c r="R995" s="34"/>
      <c r="S995" s="34"/>
      <c r="T995" s="34"/>
      <c r="U995" s="34"/>
      <c r="V995" s="34"/>
    </row>
    <row r="996" spans="1:22">
      <c r="A996" s="12">
        <v>17508</v>
      </c>
      <c r="B996" s="14">
        <v>36994</v>
      </c>
      <c r="C996" s="4" t="s">
        <v>48</v>
      </c>
      <c r="D996" s="4">
        <v>0.96799999999999997</v>
      </c>
      <c r="E996" s="15">
        <v>4</v>
      </c>
      <c r="F996" s="15">
        <v>1</v>
      </c>
      <c r="G996" s="15">
        <v>5</v>
      </c>
      <c r="H996" s="15">
        <v>3</v>
      </c>
      <c r="I996" s="15">
        <v>1</v>
      </c>
      <c r="J996" s="15">
        <v>1</v>
      </c>
      <c r="K996" s="15">
        <v>5</v>
      </c>
      <c r="L996" s="16">
        <v>-0.56200000000000006</v>
      </c>
      <c r="M996" t="str">
        <f t="shared" si="201"/>
        <v>Y</v>
      </c>
      <c r="O996" s="33"/>
      <c r="P996" s="34"/>
      <c r="Q996" s="34"/>
      <c r="R996" s="34"/>
      <c r="S996" s="34"/>
      <c r="T996" s="34"/>
      <c r="U996" s="34"/>
      <c r="V996" s="34"/>
    </row>
    <row r="997" spans="1:22">
      <c r="A997" s="12">
        <v>17510</v>
      </c>
      <c r="B997" s="14">
        <v>37356</v>
      </c>
      <c r="C997" s="4" t="s">
        <v>48</v>
      </c>
      <c r="D997" s="4">
        <v>0.96799999999999997</v>
      </c>
      <c r="E997" s="15">
        <v>2</v>
      </c>
      <c r="F997" s="15">
        <v>3</v>
      </c>
      <c r="G997" s="15">
        <v>3</v>
      </c>
      <c r="H997" s="15">
        <v>3</v>
      </c>
      <c r="I997" s="15">
        <v>1</v>
      </c>
      <c r="J997" s="15">
        <v>1</v>
      </c>
      <c r="K997" s="15">
        <v>1</v>
      </c>
      <c r="L997" s="16">
        <v>-0.56200000000000006</v>
      </c>
      <c r="M997" t="str">
        <f t="shared" si="201"/>
        <v>Y</v>
      </c>
      <c r="O997" s="33"/>
      <c r="P997" s="34"/>
      <c r="Q997" s="34"/>
      <c r="R997" s="34"/>
      <c r="S997" s="34"/>
      <c r="T997" s="34"/>
      <c r="U997" s="34"/>
      <c r="V997" s="34"/>
    </row>
    <row r="998" spans="1:22">
      <c r="A998" s="12">
        <v>17512</v>
      </c>
      <c r="B998" s="14">
        <v>37728</v>
      </c>
      <c r="C998" s="4" t="s">
        <v>48</v>
      </c>
      <c r="D998" s="4">
        <v>0.96799999999999997</v>
      </c>
      <c r="E998" s="15">
        <v>1</v>
      </c>
      <c r="F998" s="15">
        <v>1</v>
      </c>
      <c r="G998" s="15">
        <v>1</v>
      </c>
      <c r="H998" s="15">
        <v>1</v>
      </c>
      <c r="I998" s="15">
        <v>1</v>
      </c>
      <c r="J998" s="15">
        <v>1</v>
      </c>
      <c r="K998" s="15">
        <v>1</v>
      </c>
      <c r="L998" s="16">
        <v>-0.56200000000000006</v>
      </c>
      <c r="M998" t="str">
        <f t="shared" si="201"/>
        <v>Y</v>
      </c>
      <c r="O998" s="33"/>
      <c r="P998" s="34"/>
      <c r="Q998" s="34"/>
      <c r="R998" s="34"/>
      <c r="S998" s="34"/>
      <c r="T998" s="34"/>
      <c r="U998" s="34"/>
      <c r="V998" s="34"/>
    </row>
    <row r="999" spans="1:22">
      <c r="A999" s="12">
        <v>17514</v>
      </c>
      <c r="B999" s="14">
        <v>38100</v>
      </c>
      <c r="C999" s="4" t="s">
        <v>48</v>
      </c>
      <c r="D999" s="4">
        <v>0.96799999999999997</v>
      </c>
      <c r="E999" s="15">
        <v>1</v>
      </c>
      <c r="F999" s="15">
        <v>1</v>
      </c>
      <c r="G999" s="15">
        <v>1</v>
      </c>
      <c r="H999" s="15">
        <v>1</v>
      </c>
      <c r="I999" s="15">
        <v>1</v>
      </c>
      <c r="J999" s="15">
        <v>1</v>
      </c>
      <c r="K999" s="15">
        <v>1</v>
      </c>
      <c r="L999" s="16">
        <v>-0.56200000000000006</v>
      </c>
      <c r="M999" t="str">
        <f t="shared" si="201"/>
        <v>Y</v>
      </c>
      <c r="O999" s="33"/>
      <c r="P999" s="34"/>
      <c r="Q999" s="34"/>
      <c r="R999" s="34"/>
      <c r="S999" s="34"/>
      <c r="T999" s="34"/>
      <c r="U999" s="34"/>
      <c r="V999" s="34"/>
    </row>
    <row r="1000" spans="1:22">
      <c r="A1000" s="12">
        <v>17516</v>
      </c>
      <c r="B1000" s="14">
        <v>38447</v>
      </c>
      <c r="C1000" s="4" t="s">
        <v>48</v>
      </c>
      <c r="D1000" s="4">
        <v>0.96799999999999997</v>
      </c>
      <c r="E1000" s="15">
        <v>1</v>
      </c>
      <c r="F1000" s="15">
        <v>3</v>
      </c>
      <c r="G1000" s="15">
        <v>1</v>
      </c>
      <c r="H1000" s="15">
        <v>1</v>
      </c>
      <c r="I1000" s="15">
        <v>1</v>
      </c>
      <c r="J1000" s="15">
        <v>1</v>
      </c>
      <c r="K1000" s="15">
        <v>1</v>
      </c>
      <c r="L1000" s="16">
        <v>-0.56200000000000006</v>
      </c>
      <c r="M1000" t="str">
        <f t="shared" si="201"/>
        <v>Y</v>
      </c>
      <c r="O1000" s="33"/>
      <c r="P1000" s="34"/>
      <c r="Q1000" s="34"/>
      <c r="R1000" s="34"/>
      <c r="S1000" s="34"/>
      <c r="T1000" s="34"/>
      <c r="U1000" s="34"/>
      <c r="V1000" s="34"/>
    </row>
    <row r="1001" spans="1:22">
      <c r="A1001" s="12">
        <v>17519</v>
      </c>
      <c r="B1001" s="14">
        <v>38811</v>
      </c>
      <c r="C1001" s="4" t="s">
        <v>48</v>
      </c>
      <c r="D1001" s="4">
        <v>0.96799999999999997</v>
      </c>
      <c r="E1001" s="15">
        <v>1</v>
      </c>
      <c r="F1001" s="15">
        <v>1</v>
      </c>
      <c r="G1001" s="15">
        <v>1</v>
      </c>
      <c r="H1001" s="15">
        <v>1</v>
      </c>
      <c r="I1001" s="15">
        <v>1</v>
      </c>
      <c r="J1001" s="15">
        <v>1</v>
      </c>
      <c r="K1001" s="15">
        <v>1</v>
      </c>
      <c r="L1001" s="16">
        <v>-0.56200000000000006</v>
      </c>
      <c r="M1001" t="str">
        <f t="shared" si="201"/>
        <v>Y</v>
      </c>
      <c r="O1001" s="33"/>
      <c r="P1001" s="34"/>
      <c r="Q1001" s="34"/>
      <c r="R1001" s="34"/>
      <c r="S1001" s="34"/>
      <c r="T1001" s="34"/>
      <c r="U1001" s="34"/>
      <c r="V1001" s="34"/>
    </row>
    <row r="1002" spans="1:22">
      <c r="A1002" s="12">
        <v>17521</v>
      </c>
      <c r="B1002" s="14">
        <v>39183</v>
      </c>
      <c r="C1002" s="4" t="s">
        <v>48</v>
      </c>
      <c r="D1002" s="4">
        <v>0.96799999999999997</v>
      </c>
      <c r="E1002" s="15">
        <v>1</v>
      </c>
      <c r="F1002" s="15">
        <v>1</v>
      </c>
      <c r="G1002" s="15">
        <v>1</v>
      </c>
      <c r="H1002" s="15">
        <v>1</v>
      </c>
      <c r="I1002" s="15">
        <v>1</v>
      </c>
      <c r="J1002" s="15">
        <v>1</v>
      </c>
      <c r="K1002" s="15">
        <v>1</v>
      </c>
      <c r="L1002" s="16">
        <v>-0.56200000000000006</v>
      </c>
      <c r="M1002" t="str">
        <f t="shared" si="201"/>
        <v>Y</v>
      </c>
      <c r="O1002" s="33"/>
      <c r="P1002" s="34"/>
      <c r="Q1002" s="34"/>
      <c r="R1002" s="34"/>
      <c r="S1002" s="34"/>
      <c r="T1002" s="34"/>
      <c r="U1002" s="34"/>
      <c r="V1002" s="34"/>
    </row>
    <row r="1003" spans="1:22">
      <c r="A1003" s="12">
        <v>17523</v>
      </c>
      <c r="B1003" s="14">
        <v>39562</v>
      </c>
      <c r="C1003" s="4" t="s">
        <v>48</v>
      </c>
      <c r="D1003" s="4">
        <v>0.96799999999999997</v>
      </c>
      <c r="E1003" s="15">
        <v>2</v>
      </c>
      <c r="F1003" s="15">
        <v>5</v>
      </c>
      <c r="G1003" s="15">
        <v>1</v>
      </c>
      <c r="H1003" s="15">
        <v>1</v>
      </c>
      <c r="I1003" s="15">
        <v>1</v>
      </c>
      <c r="J1003" s="15">
        <v>1</v>
      </c>
      <c r="K1003" s="15">
        <v>1</v>
      </c>
      <c r="L1003" s="16">
        <v>-0.56200000000000006</v>
      </c>
      <c r="M1003" t="str">
        <f t="shared" si="201"/>
        <v>Y</v>
      </c>
      <c r="O1003" s="33"/>
      <c r="P1003" s="34"/>
      <c r="Q1003" s="34"/>
      <c r="R1003" s="34"/>
      <c r="S1003" s="34"/>
      <c r="T1003" s="34"/>
      <c r="U1003" s="34"/>
      <c r="V1003" s="34"/>
    </row>
    <row r="1004" spans="1:22">
      <c r="A1004" s="18">
        <v>34576</v>
      </c>
      <c r="B1004" s="19">
        <v>39557</v>
      </c>
      <c r="C1004" s="4" t="s">
        <v>48</v>
      </c>
      <c r="D1004" s="4">
        <v>0.71199999999999997</v>
      </c>
      <c r="E1004" s="15">
        <v>5</v>
      </c>
      <c r="F1004" s="15">
        <v>3</v>
      </c>
      <c r="G1004" s="15">
        <v>5</v>
      </c>
      <c r="H1004" s="15">
        <v>5</v>
      </c>
      <c r="I1004" s="15">
        <v>1</v>
      </c>
      <c r="J1004" s="15">
        <v>5</v>
      </c>
      <c r="K1004" s="15">
        <v>1</v>
      </c>
      <c r="L1004" s="16">
        <v>-0.56200000000000006</v>
      </c>
      <c r="M1004" t="str">
        <f t="shared" si="201"/>
        <v>Y</v>
      </c>
      <c r="O1004" s="33"/>
      <c r="P1004" s="34"/>
      <c r="Q1004" s="34"/>
      <c r="R1004" s="34"/>
      <c r="S1004" s="34"/>
      <c r="T1004" s="34"/>
      <c r="U1004" s="34"/>
      <c r="V1004" s="34"/>
    </row>
    <row r="1005" spans="1:22">
      <c r="A1005" s="18">
        <v>1216</v>
      </c>
      <c r="B1005" s="19">
        <v>39299</v>
      </c>
      <c r="C1005" s="4" t="s">
        <v>44</v>
      </c>
      <c r="D1005" s="4">
        <v>5.03</v>
      </c>
      <c r="E1005" s="15">
        <v>5</v>
      </c>
      <c r="F1005" s="15">
        <v>5</v>
      </c>
      <c r="G1005" s="15">
        <v>5</v>
      </c>
      <c r="H1005" s="15">
        <v>3</v>
      </c>
      <c r="I1005" s="15">
        <v>1</v>
      </c>
      <c r="J1005" s="15">
        <v>3</v>
      </c>
      <c r="K1005" s="15">
        <v>5</v>
      </c>
      <c r="L1005" s="16">
        <v>-0.56200000000000006</v>
      </c>
      <c r="M1005" t="str">
        <f t="shared" si="201"/>
        <v>Y</v>
      </c>
      <c r="O1005" s="33"/>
      <c r="P1005" s="34"/>
      <c r="Q1005" s="34"/>
      <c r="R1005" s="34"/>
      <c r="S1005" s="34"/>
      <c r="T1005" s="34"/>
      <c r="U1005" s="34"/>
      <c r="V1005" s="34"/>
    </row>
    <row r="1006" spans="1:22">
      <c r="A1006" s="18">
        <v>33234</v>
      </c>
      <c r="B1006" s="19">
        <v>37414</v>
      </c>
      <c r="C1006" s="4" t="s">
        <v>44</v>
      </c>
      <c r="D1006" s="4">
        <v>3.9</v>
      </c>
      <c r="E1006" s="15">
        <v>1</v>
      </c>
      <c r="F1006" s="15">
        <v>3</v>
      </c>
      <c r="G1006" s="15">
        <v>3</v>
      </c>
      <c r="H1006" s="15">
        <v>3</v>
      </c>
      <c r="I1006" s="15">
        <v>1</v>
      </c>
      <c r="J1006" s="15">
        <v>1</v>
      </c>
      <c r="K1006" s="15">
        <v>5</v>
      </c>
      <c r="L1006" s="16">
        <v>-0.56200000000000006</v>
      </c>
      <c r="M1006" t="str">
        <f t="shared" si="201"/>
        <v>Y</v>
      </c>
      <c r="O1006" s="33"/>
      <c r="P1006" s="34"/>
      <c r="Q1006" s="34"/>
      <c r="R1006" s="34"/>
      <c r="S1006" s="34"/>
      <c r="T1006" s="34"/>
      <c r="U1006" s="34"/>
      <c r="V1006" s="34"/>
    </row>
    <row r="1007" spans="1:22">
      <c r="A1007" s="18">
        <v>18121</v>
      </c>
      <c r="B1007" s="19">
        <v>37011</v>
      </c>
      <c r="C1007" s="4" t="s">
        <v>48</v>
      </c>
      <c r="D1007" s="4">
        <v>2</v>
      </c>
      <c r="E1007" s="15">
        <v>2</v>
      </c>
      <c r="F1007" s="15">
        <v>5</v>
      </c>
      <c r="G1007" s="15">
        <v>1</v>
      </c>
      <c r="H1007" s="15">
        <v>1</v>
      </c>
      <c r="I1007" s="15">
        <v>1</v>
      </c>
      <c r="J1007" s="15">
        <v>3</v>
      </c>
      <c r="K1007" s="15">
        <v>1</v>
      </c>
      <c r="L1007" s="16">
        <v>-0.56499999999999995</v>
      </c>
      <c r="M1007" t="str">
        <f t="shared" si="201"/>
        <v>Y</v>
      </c>
      <c r="O1007" s="33"/>
      <c r="P1007" s="34"/>
      <c r="Q1007" s="34"/>
      <c r="R1007" s="34"/>
      <c r="S1007" s="34"/>
      <c r="T1007" s="34"/>
      <c r="U1007" s="34"/>
      <c r="V1007" s="34"/>
    </row>
    <row r="1008" spans="1:22">
      <c r="A1008" s="18">
        <v>33241</v>
      </c>
      <c r="B1008" s="19">
        <v>37413</v>
      </c>
      <c r="C1008" s="4" t="s">
        <v>44</v>
      </c>
      <c r="D1008" s="4">
        <v>70</v>
      </c>
      <c r="E1008" s="15">
        <v>4</v>
      </c>
      <c r="F1008" s="15">
        <v>5</v>
      </c>
      <c r="G1008" s="15">
        <v>5</v>
      </c>
      <c r="H1008" s="15">
        <v>5</v>
      </c>
      <c r="I1008" s="15">
        <v>5</v>
      </c>
      <c r="J1008" s="15">
        <v>3</v>
      </c>
      <c r="K1008" s="15">
        <v>5</v>
      </c>
      <c r="L1008" s="16">
        <v>-0.56799999999999995</v>
      </c>
      <c r="M1008" t="str">
        <f t="shared" si="201"/>
        <v>Y</v>
      </c>
      <c r="O1008" s="33"/>
      <c r="P1008" s="34"/>
      <c r="Q1008" s="34"/>
      <c r="R1008" s="34"/>
      <c r="S1008" s="34"/>
      <c r="T1008" s="34"/>
      <c r="U1008" s="34"/>
      <c r="V1008" s="34"/>
    </row>
    <row r="1009" spans="1:22">
      <c r="A1009" s="18">
        <v>32957</v>
      </c>
      <c r="B1009" s="19">
        <v>38810</v>
      </c>
      <c r="C1009" s="4" t="s">
        <v>48</v>
      </c>
      <c r="D1009" s="4">
        <v>1.52</v>
      </c>
      <c r="E1009" s="15">
        <v>1</v>
      </c>
      <c r="F1009" s="15">
        <v>1</v>
      </c>
      <c r="G1009" s="15">
        <v>1</v>
      </c>
      <c r="H1009" s="15">
        <v>1</v>
      </c>
      <c r="I1009" s="15">
        <v>1</v>
      </c>
      <c r="J1009" s="15">
        <v>1</v>
      </c>
      <c r="K1009" s="15">
        <v>1</v>
      </c>
      <c r="L1009" s="16">
        <v>-0.57499999999999996</v>
      </c>
      <c r="M1009" t="str">
        <f t="shared" si="201"/>
        <v>Y</v>
      </c>
      <c r="O1009" s="33"/>
      <c r="P1009" s="34"/>
      <c r="Q1009" s="34"/>
      <c r="R1009" s="34"/>
      <c r="S1009" s="34"/>
      <c r="T1009" s="34"/>
      <c r="U1009" s="34"/>
      <c r="V1009" s="34"/>
    </row>
    <row r="1010" spans="1:22">
      <c r="A1010" s="12">
        <v>17873</v>
      </c>
      <c r="B1010" s="14">
        <v>37734</v>
      </c>
      <c r="C1010" s="4" t="s">
        <v>48</v>
      </c>
      <c r="D1010" s="4">
        <v>0.97799999999999998</v>
      </c>
      <c r="E1010" s="15">
        <v>3</v>
      </c>
      <c r="F1010" s="15">
        <v>1</v>
      </c>
      <c r="G1010" s="15">
        <v>5</v>
      </c>
      <c r="H1010" s="15">
        <v>3</v>
      </c>
      <c r="I1010" s="15">
        <v>1</v>
      </c>
      <c r="J1010" s="15">
        <v>1</v>
      </c>
      <c r="K1010" s="15">
        <v>5</v>
      </c>
      <c r="L1010" s="16">
        <v>-0.58099999999999996</v>
      </c>
      <c r="M1010" t="str">
        <f t="shared" si="201"/>
        <v>Y</v>
      </c>
      <c r="O1010" s="33"/>
      <c r="P1010" s="34"/>
      <c r="Q1010" s="34"/>
      <c r="R1010" s="34"/>
      <c r="S1010" s="34"/>
      <c r="T1010" s="34"/>
      <c r="U1010" s="34"/>
      <c r="V1010" s="34"/>
    </row>
    <row r="1011" spans="1:22">
      <c r="A1011" s="12">
        <v>17874</v>
      </c>
      <c r="B1011" s="14">
        <v>39192</v>
      </c>
      <c r="C1011" s="4" t="s">
        <v>48</v>
      </c>
      <c r="D1011" s="4">
        <v>0.97799999999999998</v>
      </c>
      <c r="E1011" s="15">
        <v>1</v>
      </c>
      <c r="F1011" s="15">
        <v>3</v>
      </c>
      <c r="G1011" s="15">
        <v>1</v>
      </c>
      <c r="H1011" s="15">
        <v>1</v>
      </c>
      <c r="I1011" s="15">
        <v>1</v>
      </c>
      <c r="J1011" s="15">
        <v>1</v>
      </c>
      <c r="K1011" s="15">
        <v>1</v>
      </c>
      <c r="L1011" s="16">
        <v>-0.58099999999999996</v>
      </c>
      <c r="M1011" t="str">
        <f t="shared" si="201"/>
        <v>Y</v>
      </c>
      <c r="O1011" s="33"/>
      <c r="P1011" s="34"/>
      <c r="Q1011" s="34"/>
      <c r="R1011" s="34"/>
      <c r="S1011" s="34"/>
      <c r="T1011" s="34"/>
      <c r="U1011" s="34"/>
      <c r="V1011" s="34"/>
    </row>
    <row r="1012" spans="1:22">
      <c r="A1012" s="12">
        <v>17876</v>
      </c>
      <c r="B1012" s="14">
        <v>39569</v>
      </c>
      <c r="C1012" s="4" t="s">
        <v>48</v>
      </c>
      <c r="D1012" s="4">
        <v>0.97799999999999998</v>
      </c>
      <c r="E1012" s="15">
        <v>2</v>
      </c>
      <c r="F1012" s="15">
        <v>5</v>
      </c>
      <c r="G1012" s="15">
        <v>1</v>
      </c>
      <c r="H1012" s="15">
        <v>1</v>
      </c>
      <c r="I1012" s="15">
        <v>1</v>
      </c>
      <c r="J1012" s="15">
        <v>1</v>
      </c>
      <c r="K1012" s="15">
        <v>1</v>
      </c>
      <c r="L1012" s="16">
        <v>-0.58099999999999996</v>
      </c>
      <c r="M1012" t="str">
        <f t="shared" si="201"/>
        <v>Y</v>
      </c>
      <c r="O1012" s="33"/>
      <c r="P1012" s="34"/>
      <c r="Q1012" s="34"/>
      <c r="R1012" s="34"/>
      <c r="S1012" s="34"/>
      <c r="T1012" s="34"/>
      <c r="U1012" s="34"/>
      <c r="V1012" s="34"/>
    </row>
    <row r="1013" spans="1:22">
      <c r="A1013" s="18">
        <v>9881</v>
      </c>
      <c r="B1013" s="19">
        <v>38840</v>
      </c>
      <c r="C1013" s="4" t="s">
        <v>44</v>
      </c>
      <c r="D1013" s="4">
        <v>0.68200000000000005</v>
      </c>
      <c r="E1013" s="15">
        <v>1</v>
      </c>
      <c r="F1013" s="15">
        <v>1</v>
      </c>
      <c r="G1013" s="15">
        <v>1</v>
      </c>
      <c r="H1013" s="15">
        <v>1</v>
      </c>
      <c r="I1013" s="15">
        <v>1</v>
      </c>
      <c r="J1013" s="15">
        <v>1</v>
      </c>
      <c r="K1013" s="15">
        <v>1</v>
      </c>
      <c r="L1013" s="16">
        <v>-0.60199999999999998</v>
      </c>
      <c r="M1013" t="str">
        <f t="shared" si="201"/>
        <v>Y</v>
      </c>
      <c r="O1013" s="33"/>
      <c r="P1013" s="34"/>
      <c r="Q1013" s="34"/>
      <c r="R1013" s="34"/>
      <c r="S1013" s="34"/>
      <c r="T1013" s="34"/>
      <c r="U1013" s="34"/>
      <c r="V1013" s="34"/>
    </row>
    <row r="1014" spans="1:22">
      <c r="A1014" s="12">
        <v>16211</v>
      </c>
      <c r="B1014" s="14">
        <v>37013</v>
      </c>
      <c r="C1014" s="4" t="s">
        <v>48</v>
      </c>
      <c r="D1014" s="4">
        <v>2.95</v>
      </c>
      <c r="E1014" s="15">
        <v>1</v>
      </c>
      <c r="F1014" s="15">
        <v>3</v>
      </c>
      <c r="G1014" s="15">
        <v>1</v>
      </c>
      <c r="H1014" s="15">
        <v>1</v>
      </c>
      <c r="I1014" s="15">
        <v>1</v>
      </c>
      <c r="J1014" s="15">
        <v>1</v>
      </c>
      <c r="K1014" s="15">
        <v>1</v>
      </c>
      <c r="L1014" s="16">
        <v>-0.60599999999999998</v>
      </c>
      <c r="M1014" t="str">
        <f t="shared" si="201"/>
        <v>Y</v>
      </c>
      <c r="O1014" s="33"/>
      <c r="P1014" s="34"/>
      <c r="Q1014" s="34"/>
      <c r="R1014" s="34"/>
      <c r="S1014" s="34"/>
      <c r="T1014" s="34"/>
      <c r="U1014" s="34"/>
      <c r="V1014" s="34"/>
    </row>
    <row r="1015" spans="1:22">
      <c r="A1015" s="12">
        <v>16214</v>
      </c>
      <c r="B1015" s="14">
        <v>38805</v>
      </c>
      <c r="C1015" s="4" t="s">
        <v>48</v>
      </c>
      <c r="D1015" s="4">
        <v>2.95</v>
      </c>
      <c r="E1015" s="15">
        <v>2</v>
      </c>
      <c r="F1015" s="15">
        <v>3</v>
      </c>
      <c r="G1015" s="15">
        <v>1</v>
      </c>
      <c r="H1015" s="15">
        <v>3</v>
      </c>
      <c r="I1015" s="15">
        <v>1</v>
      </c>
      <c r="J1015" s="15">
        <v>1</v>
      </c>
      <c r="K1015" s="15">
        <v>1</v>
      </c>
      <c r="L1015" s="16">
        <v>-0.60599999999999998</v>
      </c>
      <c r="M1015" t="str">
        <f t="shared" si="201"/>
        <v>Y</v>
      </c>
      <c r="O1015" s="33"/>
      <c r="P1015" s="34"/>
      <c r="Q1015" s="34"/>
      <c r="R1015" s="34"/>
      <c r="S1015" s="34"/>
      <c r="T1015" s="34"/>
      <c r="U1015" s="34"/>
      <c r="V1015" s="34"/>
    </row>
    <row r="1016" spans="1:22">
      <c r="A1016" s="12">
        <v>16613</v>
      </c>
      <c r="B1016" s="14">
        <v>37004</v>
      </c>
      <c r="C1016" s="4" t="s">
        <v>48</v>
      </c>
      <c r="D1016" s="4">
        <v>2.63</v>
      </c>
      <c r="E1016" s="15">
        <v>3</v>
      </c>
      <c r="F1016" s="15">
        <v>1</v>
      </c>
      <c r="G1016" s="15">
        <v>5</v>
      </c>
      <c r="H1016" s="15">
        <v>5</v>
      </c>
      <c r="I1016" s="15">
        <v>3</v>
      </c>
      <c r="J1016" s="15">
        <v>1</v>
      </c>
      <c r="K1016" s="15">
        <v>3</v>
      </c>
      <c r="L1016" s="16">
        <v>-0.60799999999999998</v>
      </c>
      <c r="M1016" t="str">
        <f t="shared" si="201"/>
        <v>Y</v>
      </c>
      <c r="O1016" s="33"/>
      <c r="P1016" s="34"/>
      <c r="Q1016" s="34"/>
      <c r="R1016" s="34"/>
      <c r="S1016" s="34"/>
      <c r="T1016" s="34"/>
      <c r="U1016" s="34"/>
      <c r="V1016" s="34"/>
    </row>
    <row r="1017" spans="1:22">
      <c r="A1017" s="18">
        <v>10545</v>
      </c>
      <c r="B1017" s="19">
        <v>38918</v>
      </c>
      <c r="C1017" s="4" t="s">
        <v>44</v>
      </c>
      <c r="D1017" s="4">
        <v>4.84</v>
      </c>
      <c r="E1017" s="15">
        <v>1</v>
      </c>
      <c r="F1017" s="15">
        <v>1</v>
      </c>
      <c r="G1017" s="15">
        <v>1</v>
      </c>
      <c r="H1017" s="15">
        <v>1</v>
      </c>
      <c r="I1017" s="15">
        <v>1</v>
      </c>
      <c r="J1017" s="15">
        <v>1</v>
      </c>
      <c r="K1017" s="15">
        <v>1</v>
      </c>
      <c r="L1017" s="16">
        <v>-0.61199999999999999</v>
      </c>
      <c r="M1017" t="str">
        <f t="shared" si="201"/>
        <v>Y</v>
      </c>
      <c r="O1017" s="33"/>
      <c r="P1017" s="34"/>
      <c r="Q1017" s="34"/>
      <c r="R1017" s="34"/>
      <c r="S1017" s="34"/>
      <c r="T1017" s="34"/>
      <c r="U1017" s="34"/>
      <c r="V1017" s="34"/>
    </row>
    <row r="1018" spans="1:22">
      <c r="A1018" s="12">
        <v>17363</v>
      </c>
      <c r="B1018" s="14">
        <v>37006</v>
      </c>
      <c r="C1018" s="4" t="s">
        <v>48</v>
      </c>
      <c r="D1018" s="4">
        <v>9.06</v>
      </c>
      <c r="E1018" s="15">
        <v>2</v>
      </c>
      <c r="F1018" s="15">
        <v>1</v>
      </c>
      <c r="G1018" s="15">
        <v>3</v>
      </c>
      <c r="H1018" s="15">
        <v>3</v>
      </c>
      <c r="I1018" s="15">
        <v>1</v>
      </c>
      <c r="J1018" s="15">
        <v>1</v>
      </c>
      <c r="K1018" s="15">
        <v>1</v>
      </c>
      <c r="L1018" s="16">
        <v>-0.61299999999999999</v>
      </c>
      <c r="M1018" t="str">
        <f t="shared" si="201"/>
        <v>Y</v>
      </c>
      <c r="O1018" s="33"/>
      <c r="P1018" s="34"/>
      <c r="Q1018" s="34"/>
      <c r="R1018" s="34"/>
      <c r="S1018" s="34"/>
      <c r="T1018" s="34"/>
      <c r="U1018" s="34"/>
      <c r="V1018" s="34"/>
    </row>
    <row r="1019" spans="1:22">
      <c r="A1019" s="12">
        <v>17366</v>
      </c>
      <c r="B1019" s="14">
        <v>38819</v>
      </c>
      <c r="C1019" s="4" t="s">
        <v>48</v>
      </c>
      <c r="D1019" s="4">
        <v>9.06</v>
      </c>
      <c r="E1019" s="15">
        <v>2</v>
      </c>
      <c r="F1019" s="15">
        <v>3</v>
      </c>
      <c r="G1019" s="15">
        <v>1</v>
      </c>
      <c r="H1019" s="15">
        <v>1</v>
      </c>
      <c r="I1019" s="15">
        <v>1</v>
      </c>
      <c r="J1019" s="15">
        <v>3</v>
      </c>
      <c r="K1019" s="15">
        <v>1</v>
      </c>
      <c r="L1019" s="16">
        <v>-0.61299999999999999</v>
      </c>
      <c r="M1019" t="str">
        <f t="shared" si="201"/>
        <v>Y</v>
      </c>
      <c r="O1019" s="33"/>
      <c r="P1019" s="34"/>
      <c r="Q1019" s="34"/>
      <c r="R1019" s="34"/>
      <c r="S1019" s="34"/>
      <c r="T1019" s="34"/>
      <c r="U1019" s="34"/>
      <c r="V1019" s="34"/>
    </row>
    <row r="1020" spans="1:22">
      <c r="A1020" s="12">
        <v>17355</v>
      </c>
      <c r="B1020" s="14">
        <v>36973</v>
      </c>
      <c r="C1020" s="4" t="s">
        <v>48</v>
      </c>
      <c r="D1020" s="4">
        <v>7.4</v>
      </c>
      <c r="E1020" s="15">
        <v>4</v>
      </c>
      <c r="F1020" s="15">
        <v>5</v>
      </c>
      <c r="G1020" s="15">
        <v>3</v>
      </c>
      <c r="H1020" s="15">
        <v>3</v>
      </c>
      <c r="I1020" s="15">
        <v>1</v>
      </c>
      <c r="J1020" s="15">
        <v>5</v>
      </c>
      <c r="K1020" s="15">
        <v>1</v>
      </c>
      <c r="L1020" s="16">
        <v>-0.61899999999999999</v>
      </c>
      <c r="M1020" t="str">
        <f t="shared" si="201"/>
        <v>Y</v>
      </c>
      <c r="O1020" s="33"/>
      <c r="P1020" s="34"/>
      <c r="Q1020" s="34"/>
      <c r="R1020" s="34"/>
      <c r="S1020" s="34"/>
      <c r="T1020" s="34"/>
      <c r="U1020" s="34"/>
      <c r="V1020" s="34"/>
    </row>
    <row r="1021" spans="1:22">
      <c r="A1021" s="12">
        <v>16385</v>
      </c>
      <c r="B1021" s="14">
        <v>37001</v>
      </c>
      <c r="C1021" s="4" t="s">
        <v>48</v>
      </c>
      <c r="D1021" s="4">
        <v>1.1000000000000001</v>
      </c>
      <c r="E1021" s="15">
        <v>1</v>
      </c>
      <c r="F1021" s="15">
        <v>1</v>
      </c>
      <c r="G1021" s="15">
        <v>1</v>
      </c>
      <c r="H1021" s="15">
        <v>1</v>
      </c>
      <c r="I1021" s="15">
        <v>1</v>
      </c>
      <c r="J1021" s="15">
        <v>1</v>
      </c>
      <c r="K1021" s="15">
        <v>1</v>
      </c>
      <c r="L1021" s="16">
        <v>-0.621</v>
      </c>
      <c r="M1021" t="str">
        <f t="shared" si="201"/>
        <v>Y</v>
      </c>
      <c r="O1021" s="33"/>
      <c r="P1021" s="34"/>
      <c r="Q1021" s="34"/>
      <c r="R1021" s="34"/>
      <c r="S1021" s="34"/>
      <c r="T1021" s="34"/>
      <c r="U1021" s="34"/>
      <c r="V1021" s="34"/>
    </row>
    <row r="1022" spans="1:22">
      <c r="A1022" s="12">
        <v>16388</v>
      </c>
      <c r="B1022" s="14">
        <v>38817</v>
      </c>
      <c r="C1022" s="4" t="s">
        <v>48</v>
      </c>
      <c r="D1022" s="4">
        <v>1.1000000000000001</v>
      </c>
      <c r="E1022" s="15">
        <v>1</v>
      </c>
      <c r="F1022" s="15">
        <v>1</v>
      </c>
      <c r="G1022" s="15">
        <v>1</v>
      </c>
      <c r="H1022" s="15">
        <v>1</v>
      </c>
      <c r="I1022" s="15">
        <v>1</v>
      </c>
      <c r="J1022" s="15">
        <v>1</v>
      </c>
      <c r="K1022" s="15">
        <v>1</v>
      </c>
      <c r="L1022" s="16">
        <v>-0.621</v>
      </c>
      <c r="M1022" t="str">
        <f t="shared" si="201"/>
        <v>Y</v>
      </c>
      <c r="O1022" s="33"/>
      <c r="P1022" s="34"/>
      <c r="Q1022" s="34"/>
      <c r="R1022" s="34"/>
      <c r="S1022" s="34"/>
      <c r="T1022" s="34"/>
      <c r="U1022" s="34"/>
      <c r="V1022" s="34"/>
    </row>
    <row r="1023" spans="1:22">
      <c r="A1023" s="12">
        <v>16344</v>
      </c>
      <c r="B1023" s="14">
        <v>36991</v>
      </c>
      <c r="C1023" s="4" t="s">
        <v>48</v>
      </c>
      <c r="D1023" s="4">
        <v>0.95499999999999996</v>
      </c>
      <c r="E1023" s="15">
        <v>5</v>
      </c>
      <c r="F1023" s="15">
        <v>1</v>
      </c>
      <c r="G1023" s="15">
        <v>5</v>
      </c>
      <c r="H1023" s="15">
        <v>5</v>
      </c>
      <c r="I1023" s="15">
        <v>3</v>
      </c>
      <c r="J1023" s="15">
        <v>1</v>
      </c>
      <c r="K1023" s="15">
        <v>5</v>
      </c>
      <c r="L1023" s="16">
        <v>-0.621</v>
      </c>
      <c r="M1023" t="str">
        <f t="shared" si="201"/>
        <v>Y</v>
      </c>
      <c r="O1023" s="33"/>
      <c r="P1023" s="34"/>
      <c r="Q1023" s="34"/>
      <c r="R1023" s="34"/>
      <c r="S1023" s="34"/>
      <c r="T1023" s="34"/>
      <c r="U1023" s="34"/>
      <c r="V1023" s="34"/>
    </row>
    <row r="1024" spans="1:22">
      <c r="A1024" s="12">
        <v>16347</v>
      </c>
      <c r="B1024" s="14">
        <v>38820</v>
      </c>
      <c r="C1024" s="4" t="s">
        <v>48</v>
      </c>
      <c r="D1024" s="4">
        <v>0.95499999999999996</v>
      </c>
      <c r="E1024" s="15">
        <v>3</v>
      </c>
      <c r="F1024" s="15">
        <v>1</v>
      </c>
      <c r="G1024" s="15">
        <v>3</v>
      </c>
      <c r="H1024" s="15">
        <v>3</v>
      </c>
      <c r="I1024" s="15">
        <v>1</v>
      </c>
      <c r="J1024" s="15">
        <v>1</v>
      </c>
      <c r="K1024" s="15">
        <v>3</v>
      </c>
      <c r="L1024" s="16">
        <v>-0.621</v>
      </c>
      <c r="M1024" t="str">
        <f t="shared" si="201"/>
        <v>Y</v>
      </c>
      <c r="O1024" s="33"/>
      <c r="P1024" s="34"/>
      <c r="Q1024" s="34"/>
      <c r="R1024" s="34"/>
      <c r="S1024" s="34"/>
      <c r="T1024" s="34"/>
      <c r="U1024" s="34"/>
      <c r="V1024" s="34"/>
    </row>
    <row r="1025" spans="1:22">
      <c r="A1025" s="18">
        <v>17323</v>
      </c>
      <c r="B1025" s="19">
        <v>36970</v>
      </c>
      <c r="C1025" s="4" t="s">
        <v>48</v>
      </c>
      <c r="D1025" s="4">
        <v>0.72</v>
      </c>
      <c r="E1025" s="15">
        <v>1</v>
      </c>
      <c r="F1025" s="15">
        <v>3</v>
      </c>
      <c r="G1025" s="15">
        <v>1</v>
      </c>
      <c r="H1025" s="15">
        <v>1</v>
      </c>
      <c r="I1025" s="15">
        <v>1</v>
      </c>
      <c r="J1025" s="15">
        <v>1</v>
      </c>
      <c r="K1025" s="15">
        <v>1</v>
      </c>
      <c r="L1025" s="16">
        <v>-0.621</v>
      </c>
      <c r="M1025" t="str">
        <f t="shared" si="201"/>
        <v>Y</v>
      </c>
      <c r="O1025" s="33"/>
      <c r="P1025" s="34"/>
      <c r="Q1025" s="34"/>
      <c r="R1025" s="34"/>
      <c r="S1025" s="34"/>
      <c r="T1025" s="34"/>
      <c r="U1025" s="34"/>
      <c r="V1025" s="34"/>
    </row>
    <row r="1026" spans="1:22">
      <c r="A1026" s="12">
        <v>16233</v>
      </c>
      <c r="B1026" s="14">
        <v>36973</v>
      </c>
      <c r="C1026" s="4" t="s">
        <v>48</v>
      </c>
      <c r="D1026" s="4">
        <v>0.67600000000000005</v>
      </c>
      <c r="E1026" s="15">
        <v>1</v>
      </c>
      <c r="F1026" s="15">
        <v>1</v>
      </c>
      <c r="G1026" s="15">
        <v>1</v>
      </c>
      <c r="H1026" s="15">
        <v>1</v>
      </c>
      <c r="I1026" s="15">
        <v>1</v>
      </c>
      <c r="J1026" s="15">
        <v>1</v>
      </c>
      <c r="K1026" s="15">
        <v>1</v>
      </c>
      <c r="L1026" s="16">
        <v>-0.621</v>
      </c>
      <c r="M1026" t="str">
        <f t="shared" si="201"/>
        <v>Y</v>
      </c>
      <c r="O1026" s="33"/>
      <c r="P1026" s="34"/>
      <c r="Q1026" s="34"/>
      <c r="R1026" s="34"/>
      <c r="S1026" s="34"/>
      <c r="T1026" s="34"/>
      <c r="U1026" s="34"/>
      <c r="V1026" s="34"/>
    </row>
    <row r="1027" spans="1:22">
      <c r="A1027" s="12">
        <v>16236</v>
      </c>
      <c r="B1027" s="14">
        <v>38813</v>
      </c>
      <c r="C1027" s="4" t="s">
        <v>48</v>
      </c>
      <c r="D1027" s="4">
        <v>0.67600000000000005</v>
      </c>
      <c r="E1027" s="15">
        <v>1</v>
      </c>
      <c r="F1027" s="15">
        <v>1</v>
      </c>
      <c r="G1027" s="15">
        <v>1</v>
      </c>
      <c r="H1027" s="15">
        <v>1</v>
      </c>
      <c r="I1027" s="15">
        <v>1</v>
      </c>
      <c r="J1027" s="15">
        <v>1</v>
      </c>
      <c r="K1027" s="15">
        <v>1</v>
      </c>
      <c r="L1027" s="16">
        <v>-0.621</v>
      </c>
      <c r="M1027" t="str">
        <f t="shared" si="201"/>
        <v>Y</v>
      </c>
      <c r="O1027" s="33"/>
      <c r="P1027" s="34"/>
      <c r="Q1027" s="34"/>
      <c r="R1027" s="34"/>
      <c r="S1027" s="34"/>
      <c r="T1027" s="34"/>
      <c r="U1027" s="34"/>
      <c r="V1027" s="34"/>
    </row>
    <row r="1028" spans="1:22">
      <c r="A1028" s="12">
        <v>17436</v>
      </c>
      <c r="B1028" s="14">
        <v>36986</v>
      </c>
      <c r="C1028" s="4" t="s">
        <v>48</v>
      </c>
      <c r="D1028" s="4">
        <v>1.1499999999999999</v>
      </c>
      <c r="E1028" s="15">
        <v>1</v>
      </c>
      <c r="F1028" s="15">
        <v>1</v>
      </c>
      <c r="G1028" s="15">
        <v>1</v>
      </c>
      <c r="H1028" s="15">
        <v>1</v>
      </c>
      <c r="I1028" s="15">
        <v>1</v>
      </c>
      <c r="J1028" s="15">
        <v>1</v>
      </c>
      <c r="K1028" s="15">
        <v>1</v>
      </c>
      <c r="L1028" s="16">
        <v>-0.621</v>
      </c>
      <c r="M1028" t="str">
        <f t="shared" si="201"/>
        <v>Y</v>
      </c>
      <c r="O1028" s="33"/>
      <c r="P1028" s="34"/>
      <c r="Q1028" s="34"/>
      <c r="R1028" s="34"/>
      <c r="S1028" s="34"/>
      <c r="T1028" s="34"/>
      <c r="U1028" s="34"/>
      <c r="V1028" s="34"/>
    </row>
    <row r="1029" spans="1:22">
      <c r="A1029" s="18">
        <v>38615</v>
      </c>
      <c r="B1029" s="19">
        <v>36988</v>
      </c>
      <c r="C1029" s="4" t="s">
        <v>48</v>
      </c>
      <c r="D1029" s="4">
        <v>1.01</v>
      </c>
      <c r="E1029" s="15">
        <v>2</v>
      </c>
      <c r="F1029" s="15">
        <v>1</v>
      </c>
      <c r="G1029" s="15">
        <v>3</v>
      </c>
      <c r="H1029" s="15">
        <v>3</v>
      </c>
      <c r="I1029" s="15">
        <v>3</v>
      </c>
      <c r="J1029" s="15">
        <v>1</v>
      </c>
      <c r="K1029" s="15">
        <v>5</v>
      </c>
      <c r="L1029" s="16">
        <v>-0.621</v>
      </c>
      <c r="M1029" t="str">
        <f t="shared" si="201"/>
        <v>Y</v>
      </c>
      <c r="O1029" s="33"/>
      <c r="P1029" s="34"/>
      <c r="Q1029" s="34"/>
      <c r="R1029" s="34"/>
      <c r="S1029" s="34"/>
      <c r="T1029" s="34"/>
      <c r="U1029" s="34"/>
      <c r="V1029" s="34"/>
    </row>
    <row r="1030" spans="1:22">
      <c r="A1030" s="18">
        <v>38611</v>
      </c>
      <c r="B1030" s="19">
        <v>37009</v>
      </c>
      <c r="C1030" s="4" t="s">
        <v>48</v>
      </c>
      <c r="D1030" s="4">
        <v>0.754</v>
      </c>
      <c r="E1030" s="15">
        <v>2</v>
      </c>
      <c r="F1030" s="15">
        <v>3</v>
      </c>
      <c r="G1030" s="15">
        <v>1</v>
      </c>
      <c r="H1030" s="15">
        <v>1</v>
      </c>
      <c r="I1030" s="15">
        <v>1</v>
      </c>
      <c r="J1030" s="15">
        <v>3</v>
      </c>
      <c r="K1030" s="15">
        <v>1</v>
      </c>
      <c r="L1030" s="16">
        <v>-0.621</v>
      </c>
      <c r="M1030" t="str">
        <f t="shared" si="201"/>
        <v>Y</v>
      </c>
      <c r="O1030" s="33"/>
      <c r="P1030" s="34"/>
      <c r="Q1030" s="34"/>
      <c r="R1030" s="34"/>
      <c r="S1030" s="34"/>
      <c r="T1030" s="34"/>
      <c r="U1030" s="34"/>
      <c r="V1030" s="34"/>
    </row>
    <row r="1031" spans="1:22">
      <c r="A1031" s="20">
        <v>38639</v>
      </c>
      <c r="B1031" s="19">
        <v>36974</v>
      </c>
      <c r="C1031" s="4" t="s">
        <v>48</v>
      </c>
      <c r="D1031" s="4">
        <v>2.96</v>
      </c>
      <c r="E1031" s="15">
        <v>1</v>
      </c>
      <c r="F1031" s="15">
        <v>1</v>
      </c>
      <c r="G1031" s="15">
        <v>1</v>
      </c>
      <c r="H1031" s="15">
        <v>1</v>
      </c>
      <c r="I1031" s="15">
        <v>1</v>
      </c>
      <c r="J1031" s="15">
        <v>1</v>
      </c>
      <c r="K1031" s="15">
        <v>1</v>
      </c>
      <c r="L1031" s="16">
        <v>-0.621</v>
      </c>
      <c r="M1031" t="str">
        <f t="shared" ref="M1031:M1058" si="202">IF(MOD(N1031,20)=0,"Y","N")</f>
        <v>Y</v>
      </c>
      <c r="O1031" s="33"/>
      <c r="P1031" s="34"/>
      <c r="Q1031" s="34"/>
      <c r="R1031" s="34"/>
      <c r="S1031" s="34"/>
      <c r="T1031" s="34"/>
      <c r="U1031" s="34"/>
      <c r="V1031" s="34"/>
    </row>
    <row r="1032" spans="1:22">
      <c r="A1032" s="12">
        <v>16220</v>
      </c>
      <c r="B1032" s="14">
        <v>36985</v>
      </c>
      <c r="C1032" s="4" t="s">
        <v>48</v>
      </c>
      <c r="D1032" s="4">
        <v>2.96</v>
      </c>
      <c r="E1032" s="15">
        <v>1</v>
      </c>
      <c r="F1032" s="15">
        <v>3</v>
      </c>
      <c r="G1032" s="15">
        <v>1</v>
      </c>
      <c r="H1032" s="15">
        <v>1</v>
      </c>
      <c r="I1032" s="15">
        <v>1</v>
      </c>
      <c r="J1032" s="15">
        <v>1</v>
      </c>
      <c r="K1032" s="15">
        <v>1</v>
      </c>
      <c r="L1032" s="16">
        <v>-0.621</v>
      </c>
      <c r="M1032" t="str">
        <f t="shared" si="202"/>
        <v>Y</v>
      </c>
      <c r="O1032" s="33"/>
      <c r="P1032" s="34"/>
      <c r="Q1032" s="34"/>
      <c r="R1032" s="34"/>
      <c r="S1032" s="34"/>
      <c r="T1032" s="34"/>
      <c r="U1032" s="34"/>
      <c r="V1032" s="34"/>
    </row>
    <row r="1033" spans="1:22">
      <c r="A1033" s="12">
        <v>16223</v>
      </c>
      <c r="B1033" s="14">
        <v>38805</v>
      </c>
      <c r="C1033" s="4" t="s">
        <v>48</v>
      </c>
      <c r="D1033" s="4">
        <v>2.96</v>
      </c>
      <c r="E1033" s="15">
        <v>2</v>
      </c>
      <c r="F1033" s="15">
        <v>3</v>
      </c>
      <c r="G1033" s="15">
        <v>1</v>
      </c>
      <c r="H1033" s="15">
        <v>1</v>
      </c>
      <c r="I1033" s="15">
        <v>1</v>
      </c>
      <c r="J1033" s="15">
        <v>1</v>
      </c>
      <c r="K1033" s="15">
        <v>1</v>
      </c>
      <c r="L1033" s="16">
        <v>-0.621</v>
      </c>
      <c r="M1033" t="str">
        <f t="shared" si="202"/>
        <v>Y</v>
      </c>
      <c r="O1033" s="33"/>
      <c r="P1033" s="34"/>
      <c r="Q1033" s="34"/>
      <c r="R1033" s="34"/>
      <c r="S1033" s="34"/>
      <c r="T1033" s="34"/>
      <c r="U1033" s="34"/>
      <c r="V1033" s="34"/>
    </row>
    <row r="1034" spans="1:22">
      <c r="A1034" s="12">
        <v>16203</v>
      </c>
      <c r="B1034" s="14">
        <v>37013</v>
      </c>
      <c r="C1034" s="4" t="s">
        <v>48</v>
      </c>
      <c r="D1034" s="4">
        <v>0.74</v>
      </c>
      <c r="E1034" s="15">
        <v>1</v>
      </c>
      <c r="F1034" s="15">
        <v>1</v>
      </c>
      <c r="G1034" s="15">
        <v>1</v>
      </c>
      <c r="H1034" s="15">
        <v>1</v>
      </c>
      <c r="I1034" s="15">
        <v>1</v>
      </c>
      <c r="J1034" s="15">
        <v>1</v>
      </c>
      <c r="K1034" s="15">
        <v>1</v>
      </c>
      <c r="L1034" s="16">
        <v>-0.621</v>
      </c>
      <c r="M1034" t="str">
        <f t="shared" si="202"/>
        <v>Y</v>
      </c>
      <c r="O1034" s="33"/>
      <c r="P1034" s="34"/>
      <c r="Q1034" s="34"/>
      <c r="R1034" s="34"/>
      <c r="S1034" s="34"/>
      <c r="T1034" s="34"/>
      <c r="U1034" s="34"/>
      <c r="V1034" s="34"/>
    </row>
    <row r="1035" spans="1:22">
      <c r="A1035" s="12">
        <v>16206</v>
      </c>
      <c r="B1035" s="14">
        <v>38805</v>
      </c>
      <c r="C1035" s="4" t="s">
        <v>48</v>
      </c>
      <c r="D1035" s="4">
        <v>0.74</v>
      </c>
      <c r="E1035" s="15">
        <v>2</v>
      </c>
      <c r="F1035" s="15">
        <v>5</v>
      </c>
      <c r="G1035" s="15">
        <v>1</v>
      </c>
      <c r="H1035" s="15">
        <v>1</v>
      </c>
      <c r="I1035" s="15">
        <v>1</v>
      </c>
      <c r="J1035" s="15">
        <v>1</v>
      </c>
      <c r="K1035" s="15">
        <v>1</v>
      </c>
      <c r="L1035" s="16">
        <v>-0.621</v>
      </c>
      <c r="M1035" t="str">
        <f t="shared" si="202"/>
        <v>Y</v>
      </c>
      <c r="O1035" s="33"/>
      <c r="P1035" s="34"/>
      <c r="Q1035" s="34"/>
      <c r="R1035" s="34"/>
      <c r="S1035" s="34"/>
      <c r="T1035" s="34"/>
      <c r="U1035" s="34"/>
      <c r="V1035" s="34"/>
    </row>
    <row r="1036" spans="1:22">
      <c r="A1036" s="18">
        <v>38643</v>
      </c>
      <c r="B1036" s="19">
        <v>37002</v>
      </c>
      <c r="C1036" s="4" t="s">
        <v>48</v>
      </c>
      <c r="D1036" s="4">
        <v>0.64800000000000002</v>
      </c>
      <c r="E1036" s="15">
        <v>4</v>
      </c>
      <c r="F1036" s="15">
        <v>5</v>
      </c>
      <c r="G1036" s="15">
        <v>3</v>
      </c>
      <c r="H1036" s="15">
        <v>3</v>
      </c>
      <c r="I1036" s="15">
        <v>1</v>
      </c>
      <c r="J1036" s="15">
        <v>3</v>
      </c>
      <c r="K1036" s="15">
        <v>1</v>
      </c>
      <c r="L1036" s="16">
        <v>-0.621</v>
      </c>
      <c r="M1036" t="str">
        <f t="shared" si="202"/>
        <v>Y</v>
      </c>
      <c r="O1036" s="33"/>
      <c r="P1036" s="34"/>
      <c r="Q1036" s="34"/>
      <c r="R1036" s="34"/>
      <c r="S1036" s="34"/>
      <c r="T1036" s="34"/>
      <c r="U1036" s="34"/>
      <c r="V1036" s="34"/>
    </row>
    <row r="1037" spans="1:22">
      <c r="A1037" s="18">
        <v>34558</v>
      </c>
      <c r="B1037" s="19">
        <v>39564</v>
      </c>
      <c r="C1037" s="4" t="s">
        <v>48</v>
      </c>
      <c r="D1037" s="4">
        <v>61.4</v>
      </c>
      <c r="E1037" s="15">
        <v>2</v>
      </c>
      <c r="F1037" s="15">
        <v>5</v>
      </c>
      <c r="G1037" s="15">
        <v>1</v>
      </c>
      <c r="H1037" s="15">
        <v>1</v>
      </c>
      <c r="I1037" s="15">
        <v>1</v>
      </c>
      <c r="J1037" s="15">
        <v>1</v>
      </c>
      <c r="K1037" s="15">
        <v>1</v>
      </c>
      <c r="L1037" s="16">
        <v>-0.627</v>
      </c>
      <c r="M1037" t="str">
        <f t="shared" si="202"/>
        <v>Y</v>
      </c>
      <c r="O1037" s="33"/>
      <c r="P1037" s="34"/>
      <c r="Q1037" s="34"/>
      <c r="R1037" s="34"/>
      <c r="S1037" s="34"/>
      <c r="T1037" s="34"/>
      <c r="U1037" s="34"/>
      <c r="V1037" s="34"/>
    </row>
    <row r="1038" spans="1:22">
      <c r="A1038" s="12">
        <v>19568</v>
      </c>
      <c r="B1038" s="14">
        <v>36623</v>
      </c>
      <c r="C1038" s="4" t="s">
        <v>48</v>
      </c>
      <c r="D1038" s="4">
        <v>0.83299999999999996</v>
      </c>
      <c r="E1038" s="15">
        <v>4</v>
      </c>
      <c r="F1038" s="15">
        <v>1</v>
      </c>
      <c r="G1038" s="15">
        <v>5</v>
      </c>
      <c r="H1038" s="15">
        <v>3</v>
      </c>
      <c r="I1038" s="15">
        <v>1</v>
      </c>
      <c r="J1038" s="15">
        <v>1</v>
      </c>
      <c r="K1038" s="15">
        <v>1</v>
      </c>
      <c r="L1038" s="16">
        <v>-0.64600000000000002</v>
      </c>
      <c r="M1038" t="str">
        <f t="shared" si="202"/>
        <v>Y</v>
      </c>
      <c r="O1038" s="33"/>
      <c r="P1038" s="34"/>
      <c r="Q1038" s="34"/>
      <c r="R1038" s="34"/>
      <c r="S1038" s="34"/>
      <c r="T1038" s="34"/>
      <c r="U1038" s="34"/>
      <c r="V1038" s="34"/>
    </row>
    <row r="1039" spans="1:22">
      <c r="A1039" s="12">
        <v>19570</v>
      </c>
      <c r="B1039" s="14">
        <v>36978</v>
      </c>
      <c r="C1039" s="4" t="s">
        <v>48</v>
      </c>
      <c r="D1039" s="4">
        <v>0.83299999999999996</v>
      </c>
      <c r="E1039" s="15">
        <v>1</v>
      </c>
      <c r="F1039" s="15">
        <v>3</v>
      </c>
      <c r="G1039" s="15">
        <v>1</v>
      </c>
      <c r="H1039" s="15">
        <v>1</v>
      </c>
      <c r="I1039" s="15">
        <v>1</v>
      </c>
      <c r="J1039" s="15">
        <v>1</v>
      </c>
      <c r="K1039" s="15">
        <v>1</v>
      </c>
      <c r="L1039" s="16">
        <v>-0.64600000000000002</v>
      </c>
      <c r="M1039" t="str">
        <f t="shared" si="202"/>
        <v>Y</v>
      </c>
      <c r="O1039" s="33"/>
      <c r="P1039" s="34"/>
      <c r="Q1039" s="34"/>
      <c r="R1039" s="34"/>
      <c r="S1039" s="34"/>
      <c r="T1039" s="34"/>
      <c r="U1039" s="34"/>
      <c r="V1039" s="34"/>
    </row>
    <row r="1040" spans="1:22">
      <c r="A1040" s="12">
        <v>19572</v>
      </c>
      <c r="B1040" s="14">
        <v>37355</v>
      </c>
      <c r="C1040" s="4" t="s">
        <v>48</v>
      </c>
      <c r="D1040" s="4">
        <v>0.83299999999999996</v>
      </c>
      <c r="E1040" s="15">
        <v>1</v>
      </c>
      <c r="F1040" s="15">
        <v>1</v>
      </c>
      <c r="G1040" s="15">
        <v>1</v>
      </c>
      <c r="H1040" s="15">
        <v>1</v>
      </c>
      <c r="I1040" s="15">
        <v>1</v>
      </c>
      <c r="J1040" s="15">
        <v>1</v>
      </c>
      <c r="K1040" s="15">
        <v>5</v>
      </c>
      <c r="L1040" s="16">
        <v>-0.64600000000000002</v>
      </c>
      <c r="M1040" t="str">
        <f t="shared" si="202"/>
        <v>Y</v>
      </c>
      <c r="O1040" s="33"/>
      <c r="P1040" s="34"/>
      <c r="Q1040" s="34"/>
      <c r="R1040" s="34"/>
      <c r="S1040" s="34"/>
      <c r="T1040" s="34"/>
      <c r="U1040" s="34"/>
      <c r="V1040" s="34"/>
    </row>
    <row r="1041" spans="1:22">
      <c r="A1041" s="12">
        <v>19574</v>
      </c>
      <c r="B1041" s="14">
        <v>37714</v>
      </c>
      <c r="C1041" s="4" t="s">
        <v>48</v>
      </c>
      <c r="D1041" s="4">
        <v>0.83299999999999996</v>
      </c>
      <c r="E1041" s="15">
        <v>2</v>
      </c>
      <c r="F1041" s="15">
        <v>3</v>
      </c>
      <c r="G1041" s="15">
        <v>1</v>
      </c>
      <c r="H1041" s="15">
        <v>1</v>
      </c>
      <c r="I1041" s="15">
        <v>1</v>
      </c>
      <c r="J1041" s="15">
        <v>1</v>
      </c>
      <c r="K1041" s="15">
        <v>3</v>
      </c>
      <c r="L1041" s="16">
        <v>-0.64600000000000002</v>
      </c>
      <c r="M1041" t="str">
        <f t="shared" si="202"/>
        <v>Y</v>
      </c>
      <c r="O1041" s="33"/>
      <c r="P1041" s="34"/>
      <c r="Q1041" s="34"/>
      <c r="R1041" s="34"/>
      <c r="S1041" s="34"/>
      <c r="T1041" s="34"/>
      <c r="U1041" s="34"/>
      <c r="V1041" s="34"/>
    </row>
    <row r="1042" spans="1:22">
      <c r="A1042" s="12">
        <v>19577</v>
      </c>
      <c r="B1042" s="14">
        <v>38070</v>
      </c>
      <c r="C1042" s="4" t="s">
        <v>48</v>
      </c>
      <c r="D1042" s="4">
        <v>0.83299999999999996</v>
      </c>
      <c r="E1042" s="15">
        <v>3</v>
      </c>
      <c r="F1042" s="15">
        <v>5</v>
      </c>
      <c r="G1042" s="15">
        <v>3</v>
      </c>
      <c r="H1042" s="15">
        <v>3</v>
      </c>
      <c r="I1042" s="15">
        <v>1</v>
      </c>
      <c r="J1042" s="15">
        <v>1</v>
      </c>
      <c r="K1042" s="15">
        <v>1</v>
      </c>
      <c r="L1042" s="16">
        <v>-0.64600000000000002</v>
      </c>
      <c r="M1042" t="str">
        <f t="shared" si="202"/>
        <v>Y</v>
      </c>
      <c r="O1042" s="33"/>
      <c r="P1042" s="34"/>
      <c r="Q1042" s="34"/>
      <c r="R1042" s="34"/>
      <c r="S1042" s="34"/>
      <c r="T1042" s="34"/>
      <c r="U1042" s="34"/>
      <c r="V1042" s="34"/>
    </row>
    <row r="1043" spans="1:22">
      <c r="A1043" s="12">
        <v>19579</v>
      </c>
      <c r="B1043" s="14">
        <v>38476</v>
      </c>
      <c r="C1043" s="4" t="s">
        <v>48</v>
      </c>
      <c r="D1043" s="4">
        <v>0.83299999999999996</v>
      </c>
      <c r="E1043" s="15">
        <v>1</v>
      </c>
      <c r="F1043" s="15">
        <v>3</v>
      </c>
      <c r="G1043" s="15">
        <v>1</v>
      </c>
      <c r="H1043" s="15">
        <v>1</v>
      </c>
      <c r="I1043" s="15">
        <v>1</v>
      </c>
      <c r="J1043" s="15">
        <v>1</v>
      </c>
      <c r="K1043" s="15">
        <v>1</v>
      </c>
      <c r="L1043" s="16">
        <v>-0.64600000000000002</v>
      </c>
      <c r="M1043" t="str">
        <f t="shared" si="202"/>
        <v>Y</v>
      </c>
      <c r="O1043" s="33"/>
      <c r="P1043" s="34"/>
      <c r="Q1043" s="34"/>
      <c r="R1043" s="34"/>
      <c r="S1043" s="34"/>
      <c r="T1043" s="34"/>
      <c r="U1043" s="34"/>
      <c r="V1043" s="34"/>
    </row>
    <row r="1044" spans="1:22">
      <c r="A1044" s="12">
        <v>19581</v>
      </c>
      <c r="B1044" s="14">
        <v>38832</v>
      </c>
      <c r="C1044" s="4" t="s">
        <v>48</v>
      </c>
      <c r="D1044" s="4">
        <v>0.83299999999999996</v>
      </c>
      <c r="E1044" s="15">
        <v>1</v>
      </c>
      <c r="F1044" s="15">
        <v>1</v>
      </c>
      <c r="G1044" s="15">
        <v>1</v>
      </c>
      <c r="H1044" s="15">
        <v>1</v>
      </c>
      <c r="I1044" s="15">
        <v>1</v>
      </c>
      <c r="J1044" s="15">
        <v>1</v>
      </c>
      <c r="K1044" s="15">
        <v>3</v>
      </c>
      <c r="L1044" s="16">
        <v>-0.64600000000000002</v>
      </c>
      <c r="M1044" t="str">
        <f t="shared" si="202"/>
        <v>Y</v>
      </c>
      <c r="O1044" s="33"/>
      <c r="P1044" s="34"/>
      <c r="Q1044" s="34"/>
      <c r="R1044" s="34"/>
      <c r="S1044" s="34"/>
      <c r="T1044" s="34"/>
      <c r="U1044" s="34"/>
      <c r="V1044" s="34"/>
    </row>
    <row r="1045" spans="1:22">
      <c r="A1045" s="12">
        <v>19583</v>
      </c>
      <c r="B1045" s="14">
        <v>39196</v>
      </c>
      <c r="C1045" s="4" t="s">
        <v>48</v>
      </c>
      <c r="D1045" s="4">
        <v>0.83299999999999996</v>
      </c>
      <c r="E1045" s="15">
        <v>4</v>
      </c>
      <c r="F1045" s="15">
        <v>1</v>
      </c>
      <c r="G1045" s="15">
        <v>3</v>
      </c>
      <c r="H1045" s="15">
        <v>3</v>
      </c>
      <c r="I1045" s="15">
        <v>1</v>
      </c>
      <c r="J1045" s="15">
        <v>1</v>
      </c>
      <c r="K1045" s="15">
        <v>1</v>
      </c>
      <c r="L1045" s="16">
        <v>-0.64600000000000002</v>
      </c>
      <c r="M1045" t="str">
        <f t="shared" si="202"/>
        <v>Y</v>
      </c>
      <c r="O1045" s="33"/>
      <c r="P1045" s="34"/>
      <c r="Q1045" s="34"/>
      <c r="R1045" s="34"/>
      <c r="S1045" s="34"/>
      <c r="T1045" s="34"/>
      <c r="U1045" s="34"/>
      <c r="V1045" s="34"/>
    </row>
    <row r="1046" spans="1:22">
      <c r="A1046" s="12">
        <v>19585</v>
      </c>
      <c r="B1046" s="14">
        <v>39561</v>
      </c>
      <c r="C1046" s="4" t="s">
        <v>48</v>
      </c>
      <c r="D1046" s="4">
        <v>0.83299999999999996</v>
      </c>
      <c r="E1046" s="15">
        <v>2</v>
      </c>
      <c r="F1046" s="15">
        <v>3</v>
      </c>
      <c r="G1046" s="15">
        <v>1</v>
      </c>
      <c r="H1046" s="15">
        <v>1</v>
      </c>
      <c r="I1046" s="15">
        <v>1</v>
      </c>
      <c r="J1046" s="15">
        <v>1</v>
      </c>
      <c r="K1046" s="15">
        <v>1</v>
      </c>
      <c r="L1046" s="16">
        <v>-0.64600000000000002</v>
      </c>
      <c r="M1046" t="str">
        <f t="shared" si="202"/>
        <v>Y</v>
      </c>
      <c r="O1046" s="33"/>
      <c r="P1046" s="34"/>
      <c r="Q1046" s="34"/>
      <c r="R1046" s="34"/>
      <c r="S1046" s="34"/>
      <c r="T1046" s="34"/>
      <c r="U1046" s="34"/>
      <c r="V1046" s="34"/>
    </row>
    <row r="1047" spans="1:22">
      <c r="A1047" s="12">
        <v>18029</v>
      </c>
      <c r="B1047" s="14">
        <v>37362</v>
      </c>
      <c r="C1047" s="4" t="s">
        <v>48</v>
      </c>
      <c r="D1047" s="4">
        <v>0.65</v>
      </c>
      <c r="E1047" s="15">
        <v>3</v>
      </c>
      <c r="F1047" s="15">
        <v>3</v>
      </c>
      <c r="G1047" s="15">
        <v>3</v>
      </c>
      <c r="H1047" s="15">
        <v>3</v>
      </c>
      <c r="I1047" s="15">
        <v>1</v>
      </c>
      <c r="J1047" s="15">
        <v>1</v>
      </c>
      <c r="K1047" s="15">
        <v>1</v>
      </c>
      <c r="L1047" s="16">
        <v>-0.64600000000000002</v>
      </c>
      <c r="M1047" t="str">
        <f t="shared" si="202"/>
        <v>Y</v>
      </c>
      <c r="O1047" s="33"/>
      <c r="P1047" s="34"/>
      <c r="Q1047" s="34"/>
      <c r="R1047" s="34"/>
      <c r="S1047" s="34"/>
      <c r="T1047" s="34"/>
      <c r="U1047" s="34"/>
      <c r="V1047" s="34"/>
    </row>
    <row r="1048" spans="1:22">
      <c r="A1048" s="12">
        <v>18030</v>
      </c>
      <c r="B1048" s="14">
        <v>38441</v>
      </c>
      <c r="C1048" s="4" t="s">
        <v>48</v>
      </c>
      <c r="D1048" s="4">
        <v>0.65</v>
      </c>
      <c r="E1048" s="15">
        <v>4</v>
      </c>
      <c r="F1048" s="15">
        <v>5</v>
      </c>
      <c r="G1048" s="15">
        <v>3</v>
      </c>
      <c r="H1048" s="15">
        <v>5</v>
      </c>
      <c r="I1048" s="15">
        <v>1</v>
      </c>
      <c r="J1048" s="15">
        <v>3</v>
      </c>
      <c r="K1048" s="15">
        <v>1</v>
      </c>
      <c r="L1048" s="16">
        <v>-0.64600000000000002</v>
      </c>
      <c r="M1048" t="str">
        <f t="shared" si="202"/>
        <v>Y</v>
      </c>
      <c r="O1048" s="33"/>
      <c r="P1048" s="34"/>
      <c r="Q1048" s="34"/>
      <c r="R1048" s="34"/>
      <c r="S1048" s="34"/>
      <c r="T1048" s="34"/>
      <c r="U1048" s="34"/>
      <c r="V1048" s="34"/>
    </row>
    <row r="1049" spans="1:22">
      <c r="A1049" s="12">
        <v>18022</v>
      </c>
      <c r="B1049" s="14">
        <v>37362</v>
      </c>
      <c r="C1049" s="4" t="s">
        <v>48</v>
      </c>
      <c r="D1049" s="4">
        <v>0.879</v>
      </c>
      <c r="E1049" s="15">
        <v>1</v>
      </c>
      <c r="F1049" s="15">
        <v>1</v>
      </c>
      <c r="G1049" s="15">
        <v>1</v>
      </c>
      <c r="H1049" s="15">
        <v>1</v>
      </c>
      <c r="I1049" s="15">
        <v>1</v>
      </c>
      <c r="J1049" s="15">
        <v>1</v>
      </c>
      <c r="K1049" s="15">
        <v>1</v>
      </c>
      <c r="L1049" s="16">
        <v>-0.64600000000000002</v>
      </c>
      <c r="M1049" t="str">
        <f t="shared" si="202"/>
        <v>Y</v>
      </c>
      <c r="O1049" s="33"/>
      <c r="P1049" s="34"/>
      <c r="Q1049" s="34"/>
      <c r="R1049" s="34"/>
      <c r="S1049" s="34"/>
      <c r="T1049" s="34"/>
      <c r="U1049" s="34"/>
      <c r="V1049" s="34"/>
    </row>
    <row r="1050" spans="1:22">
      <c r="A1050" s="12">
        <v>18042</v>
      </c>
      <c r="B1050" s="14">
        <v>37357</v>
      </c>
      <c r="C1050" s="4" t="s">
        <v>48</v>
      </c>
      <c r="D1050" s="4">
        <v>1.38</v>
      </c>
      <c r="E1050" s="15">
        <v>1</v>
      </c>
      <c r="F1050" s="15">
        <v>1</v>
      </c>
      <c r="G1050" s="15">
        <v>1</v>
      </c>
      <c r="H1050" s="15">
        <v>1</v>
      </c>
      <c r="I1050" s="15">
        <v>1</v>
      </c>
      <c r="J1050" s="15">
        <v>1</v>
      </c>
      <c r="K1050" s="15">
        <v>1</v>
      </c>
      <c r="L1050" s="16">
        <v>-0.64600000000000002</v>
      </c>
      <c r="M1050" t="str">
        <f t="shared" si="202"/>
        <v>Y</v>
      </c>
      <c r="O1050" s="33"/>
      <c r="P1050" s="34"/>
      <c r="Q1050" s="34"/>
      <c r="R1050" s="34"/>
      <c r="S1050" s="34"/>
      <c r="T1050" s="34"/>
      <c r="U1050" s="34"/>
      <c r="V1050" s="34"/>
    </row>
    <row r="1051" spans="1:22">
      <c r="A1051" s="12">
        <v>19810</v>
      </c>
      <c r="B1051" s="14">
        <v>37355</v>
      </c>
      <c r="C1051" s="4" t="s">
        <v>48</v>
      </c>
      <c r="D1051" s="4">
        <v>4.3899999999999997</v>
      </c>
      <c r="E1051" s="15">
        <v>2</v>
      </c>
      <c r="F1051" s="15">
        <v>3</v>
      </c>
      <c r="G1051" s="15">
        <v>3</v>
      </c>
      <c r="H1051" s="15">
        <v>3</v>
      </c>
      <c r="I1051" s="15">
        <v>1</v>
      </c>
      <c r="J1051" s="15">
        <v>3</v>
      </c>
      <c r="K1051" s="15">
        <v>1</v>
      </c>
      <c r="L1051" s="16">
        <v>-0.64800000000000002</v>
      </c>
      <c r="M1051" t="str">
        <f t="shared" si="202"/>
        <v>Y</v>
      </c>
      <c r="O1051" s="33"/>
      <c r="P1051" s="34"/>
      <c r="Q1051" s="34"/>
      <c r="R1051" s="34"/>
      <c r="S1051" s="34"/>
      <c r="T1051" s="34"/>
      <c r="U1051" s="34"/>
      <c r="V1051" s="34"/>
    </row>
    <row r="1052" spans="1:22">
      <c r="A1052" s="20">
        <v>2049</v>
      </c>
      <c r="B1052" s="19">
        <v>36599</v>
      </c>
      <c r="C1052" s="4" t="s">
        <v>48</v>
      </c>
      <c r="D1052" s="4">
        <v>1.46</v>
      </c>
      <c r="E1052" s="15">
        <v>1</v>
      </c>
      <c r="F1052" s="15">
        <v>1</v>
      </c>
      <c r="G1052" s="15">
        <v>1</v>
      </c>
      <c r="H1052" s="15">
        <v>1</v>
      </c>
      <c r="I1052" s="15">
        <v>1</v>
      </c>
      <c r="J1052" s="15">
        <v>1</v>
      </c>
      <c r="K1052" s="15">
        <v>1</v>
      </c>
      <c r="L1052" s="16">
        <v>-0.65400000000000003</v>
      </c>
      <c r="M1052" t="str">
        <f t="shared" si="202"/>
        <v>Y</v>
      </c>
      <c r="O1052" s="33"/>
      <c r="P1052" s="34"/>
      <c r="Q1052" s="34"/>
      <c r="R1052" s="34"/>
      <c r="S1052" s="34"/>
      <c r="T1052" s="34"/>
      <c r="U1052" s="34"/>
      <c r="V1052" s="34"/>
    </row>
    <row r="1053" spans="1:22">
      <c r="A1053" s="18">
        <v>2071</v>
      </c>
      <c r="B1053" s="19">
        <v>36612</v>
      </c>
      <c r="C1053" s="4" t="s">
        <v>48</v>
      </c>
      <c r="D1053" s="4">
        <v>1.46</v>
      </c>
      <c r="E1053" s="15">
        <v>3</v>
      </c>
      <c r="F1053" s="15">
        <v>3</v>
      </c>
      <c r="G1053" s="15">
        <v>3</v>
      </c>
      <c r="H1053" s="15">
        <v>3</v>
      </c>
      <c r="I1053" s="15">
        <v>5</v>
      </c>
      <c r="J1053" s="15">
        <v>1</v>
      </c>
      <c r="K1053" s="15">
        <v>1</v>
      </c>
      <c r="L1053" s="16">
        <v>-0.65400000000000003</v>
      </c>
      <c r="M1053" t="str">
        <f t="shared" si="202"/>
        <v>Y</v>
      </c>
      <c r="O1053" s="33"/>
      <c r="P1053" s="34"/>
      <c r="Q1053" s="34"/>
      <c r="R1053" s="34"/>
      <c r="S1053" s="34"/>
      <c r="T1053" s="34"/>
      <c r="U1053" s="34"/>
      <c r="V1053" s="34"/>
    </row>
    <row r="1054" spans="1:22">
      <c r="A1054" s="18">
        <v>32747</v>
      </c>
      <c r="B1054" s="19">
        <v>38426</v>
      </c>
      <c r="C1054" s="4" t="s">
        <v>48</v>
      </c>
      <c r="D1054" s="4">
        <v>0.67</v>
      </c>
      <c r="E1054" s="15">
        <v>1</v>
      </c>
      <c r="F1054" s="15">
        <v>1</v>
      </c>
      <c r="G1054" s="15">
        <v>1</v>
      </c>
      <c r="H1054" s="15">
        <v>1</v>
      </c>
      <c r="I1054" s="15">
        <v>1</v>
      </c>
      <c r="J1054" s="15">
        <v>1</v>
      </c>
      <c r="K1054" s="15">
        <v>1</v>
      </c>
      <c r="L1054" s="16">
        <v>-0.66200000000000003</v>
      </c>
      <c r="M1054" t="str">
        <f t="shared" si="202"/>
        <v>Y</v>
      </c>
      <c r="O1054" s="33"/>
      <c r="P1054" s="34"/>
      <c r="Q1054" s="34"/>
      <c r="R1054" s="34"/>
      <c r="S1054" s="34"/>
      <c r="T1054" s="34"/>
      <c r="U1054" s="34"/>
      <c r="V1054" s="34"/>
    </row>
    <row r="1055" spans="1:22">
      <c r="A1055" s="12">
        <v>6414</v>
      </c>
      <c r="B1055" s="14">
        <v>39226</v>
      </c>
      <c r="C1055" s="4" t="s">
        <v>48</v>
      </c>
      <c r="D1055" s="4">
        <v>1.55</v>
      </c>
      <c r="E1055" s="15">
        <v>1</v>
      </c>
      <c r="F1055" s="15">
        <v>1</v>
      </c>
      <c r="G1055" s="15">
        <v>1</v>
      </c>
      <c r="H1055" s="15">
        <v>1</v>
      </c>
      <c r="I1055" s="15">
        <v>1</v>
      </c>
      <c r="J1055" s="15">
        <v>1</v>
      </c>
      <c r="K1055" s="15">
        <v>1</v>
      </c>
      <c r="L1055" s="16">
        <v>-0.66200000000000003</v>
      </c>
      <c r="M1055" t="str">
        <f t="shared" si="202"/>
        <v>Y</v>
      </c>
      <c r="O1055" s="33"/>
      <c r="P1055" s="34"/>
      <c r="Q1055" s="34"/>
      <c r="R1055" s="34"/>
      <c r="S1055" s="34"/>
      <c r="T1055" s="34"/>
      <c r="U1055" s="34"/>
      <c r="V1055" s="34"/>
    </row>
    <row r="1056" spans="1:22">
      <c r="A1056" s="12">
        <v>6415</v>
      </c>
      <c r="B1056" s="14">
        <v>39427</v>
      </c>
      <c r="C1056" s="4" t="s">
        <v>48</v>
      </c>
      <c r="D1056" s="4">
        <v>1.55</v>
      </c>
      <c r="E1056" s="15">
        <v>2</v>
      </c>
      <c r="F1056" s="15">
        <v>1</v>
      </c>
      <c r="G1056" s="15">
        <v>3</v>
      </c>
      <c r="H1056" s="15">
        <v>5</v>
      </c>
      <c r="I1056" s="15">
        <v>1</v>
      </c>
      <c r="J1056" s="15">
        <v>1</v>
      </c>
      <c r="K1056" s="15">
        <v>1</v>
      </c>
      <c r="L1056" s="16">
        <v>-0.66200000000000003</v>
      </c>
      <c r="M1056" t="str">
        <f t="shared" si="202"/>
        <v>Y</v>
      </c>
      <c r="O1056" s="33"/>
      <c r="P1056" s="34"/>
      <c r="Q1056" s="34"/>
      <c r="R1056" s="34"/>
      <c r="S1056" s="34"/>
      <c r="T1056" s="34"/>
      <c r="U1056" s="34"/>
      <c r="V1056" s="34"/>
    </row>
    <row r="1057" spans="1:22">
      <c r="A1057" s="20">
        <v>3434</v>
      </c>
      <c r="B1057" s="19">
        <v>38055</v>
      </c>
      <c r="C1057" s="4" t="s">
        <v>48</v>
      </c>
      <c r="D1057" s="4">
        <v>1.55</v>
      </c>
      <c r="E1057" s="15">
        <v>1</v>
      </c>
      <c r="F1057" s="15">
        <v>1</v>
      </c>
      <c r="G1057" s="15">
        <v>1</v>
      </c>
      <c r="H1057" s="15">
        <v>1</v>
      </c>
      <c r="I1057" s="15">
        <v>1</v>
      </c>
      <c r="J1057" s="15">
        <v>1</v>
      </c>
      <c r="K1057" s="15">
        <v>1</v>
      </c>
      <c r="L1057" s="16">
        <v>-0.66200000000000003</v>
      </c>
      <c r="M1057" t="str">
        <f t="shared" si="202"/>
        <v>Y</v>
      </c>
      <c r="O1057" s="33"/>
      <c r="P1057" s="34"/>
      <c r="Q1057" s="34"/>
      <c r="R1057" s="34"/>
      <c r="S1057" s="34"/>
      <c r="T1057" s="34"/>
      <c r="U1057" s="34"/>
      <c r="V1057" s="34"/>
    </row>
    <row r="1058" spans="1:22">
      <c r="A1058" s="18">
        <v>32813</v>
      </c>
      <c r="B1058" s="19">
        <v>37106</v>
      </c>
      <c r="C1058" s="4" t="s">
        <v>48</v>
      </c>
      <c r="D1058" s="4">
        <v>0.623</v>
      </c>
      <c r="E1058" s="15">
        <v>1</v>
      </c>
      <c r="F1058" s="15">
        <v>1</v>
      </c>
      <c r="G1058" s="15">
        <v>1</v>
      </c>
      <c r="H1058" s="15">
        <v>1</v>
      </c>
      <c r="I1058" s="15">
        <v>1</v>
      </c>
      <c r="J1058" s="15">
        <v>1</v>
      </c>
      <c r="K1058" s="15">
        <v>1</v>
      </c>
      <c r="L1058" s="16">
        <v>-0.66200000000000003</v>
      </c>
      <c r="M1058" t="str">
        <f t="shared" si="202"/>
        <v>Y</v>
      </c>
      <c r="O1058" s="33"/>
      <c r="P1058" s="34"/>
      <c r="Q1058" s="34"/>
      <c r="R1058" s="34"/>
      <c r="S1058" s="34"/>
      <c r="T1058" s="34"/>
      <c r="U1058" s="34"/>
      <c r="V1058" s="34"/>
    </row>
    <row r="1059" spans="1:22" hidden="1">
      <c r="A1059" s="18">
        <v>32657</v>
      </c>
      <c r="B1059" s="19">
        <v>37141</v>
      </c>
      <c r="C1059" s="4" t="s">
        <v>48</v>
      </c>
      <c r="D1059" s="4">
        <v>1.61</v>
      </c>
      <c r="E1059" s="15">
        <v>1</v>
      </c>
      <c r="F1059" s="15">
        <v>1</v>
      </c>
      <c r="G1059" s="15">
        <v>1</v>
      </c>
      <c r="H1059" s="15">
        <v>1</v>
      </c>
      <c r="I1059" s="15">
        <v>1</v>
      </c>
      <c r="J1059" s="15">
        <v>1</v>
      </c>
      <c r="K1059" s="15">
        <v>1</v>
      </c>
      <c r="L1059" s="16">
        <v>-0.66200000000000003</v>
      </c>
    </row>
    <row r="1060" spans="1:22" hidden="1">
      <c r="A1060" s="12">
        <v>6676</v>
      </c>
      <c r="B1060" s="14">
        <v>37040</v>
      </c>
      <c r="C1060" s="4" t="s">
        <v>48</v>
      </c>
      <c r="D1060" s="4">
        <v>1.27</v>
      </c>
      <c r="E1060" s="15">
        <v>3</v>
      </c>
      <c r="F1060" s="15">
        <v>5</v>
      </c>
      <c r="G1060" s="15">
        <v>3</v>
      </c>
      <c r="H1060" s="15">
        <v>1</v>
      </c>
      <c r="I1060" s="15">
        <v>5</v>
      </c>
      <c r="J1060" s="15">
        <v>1</v>
      </c>
      <c r="K1060" s="15">
        <v>1</v>
      </c>
      <c r="L1060" s="16">
        <v>-0.66200000000000003</v>
      </c>
    </row>
    <row r="1061" spans="1:22" hidden="1">
      <c r="A1061" s="12">
        <v>6677</v>
      </c>
      <c r="B1061" s="14">
        <v>37193</v>
      </c>
      <c r="C1061" s="4" t="s">
        <v>48</v>
      </c>
      <c r="D1061" s="4">
        <v>1.27</v>
      </c>
      <c r="E1061" s="15">
        <v>3</v>
      </c>
      <c r="F1061" s="15">
        <v>1</v>
      </c>
      <c r="G1061" s="15">
        <v>1</v>
      </c>
      <c r="H1061" s="15">
        <v>5</v>
      </c>
      <c r="I1061" s="15">
        <v>5</v>
      </c>
      <c r="J1061" s="15">
        <v>3</v>
      </c>
      <c r="K1061" s="15">
        <v>5</v>
      </c>
      <c r="L1061" s="16">
        <v>-0.66200000000000003</v>
      </c>
    </row>
    <row r="1062" spans="1:22" hidden="1">
      <c r="A1062" s="18">
        <v>35463</v>
      </c>
      <c r="B1062" s="19">
        <v>39568</v>
      </c>
      <c r="C1062" s="4" t="s">
        <v>48</v>
      </c>
      <c r="D1062" s="4">
        <v>9.09</v>
      </c>
      <c r="E1062" s="15">
        <v>1</v>
      </c>
      <c r="F1062" s="15">
        <v>1</v>
      </c>
      <c r="G1062" s="15">
        <v>1</v>
      </c>
      <c r="H1062" s="15">
        <v>3</v>
      </c>
      <c r="I1062" s="15">
        <v>1</v>
      </c>
      <c r="J1062" s="15">
        <v>1</v>
      </c>
      <c r="K1062" s="15">
        <v>1</v>
      </c>
      <c r="L1062" s="16">
        <v>-0.67200000000000004</v>
      </c>
    </row>
    <row r="1063" spans="1:22" hidden="1">
      <c r="A1063" s="12">
        <v>19542</v>
      </c>
      <c r="B1063" s="14">
        <v>37354</v>
      </c>
      <c r="C1063" s="4" t="s">
        <v>48</v>
      </c>
      <c r="D1063" s="4">
        <v>1.39</v>
      </c>
      <c r="E1063" s="15">
        <v>1</v>
      </c>
      <c r="F1063" s="15">
        <v>1</v>
      </c>
      <c r="G1063" s="15">
        <v>1</v>
      </c>
      <c r="H1063" s="15">
        <v>1</v>
      </c>
      <c r="I1063" s="15">
        <v>1</v>
      </c>
      <c r="J1063" s="15">
        <v>1</v>
      </c>
      <c r="K1063" s="15">
        <v>1</v>
      </c>
      <c r="L1063" s="16">
        <v>-0.67500000000000004</v>
      </c>
    </row>
    <row r="1064" spans="1:22" hidden="1">
      <c r="A1064" s="12">
        <v>19543</v>
      </c>
      <c r="B1064" s="14">
        <v>38432</v>
      </c>
      <c r="C1064" s="4" t="s">
        <v>48</v>
      </c>
      <c r="D1064" s="4">
        <v>1.39</v>
      </c>
      <c r="E1064" s="15">
        <v>1</v>
      </c>
      <c r="F1064" s="15">
        <v>1</v>
      </c>
      <c r="G1064" s="15">
        <v>1</v>
      </c>
      <c r="H1064" s="15">
        <v>1</v>
      </c>
      <c r="I1064" s="15">
        <v>1</v>
      </c>
      <c r="J1064" s="15">
        <v>1</v>
      </c>
      <c r="K1064" s="15">
        <v>1</v>
      </c>
      <c r="L1064" s="16">
        <v>-0.67500000000000004</v>
      </c>
    </row>
    <row r="1065" spans="1:22" hidden="1">
      <c r="A1065" s="12">
        <v>19546</v>
      </c>
      <c r="B1065" s="14">
        <v>39197</v>
      </c>
      <c r="C1065" s="4" t="s">
        <v>48</v>
      </c>
      <c r="D1065" s="4">
        <v>1.39</v>
      </c>
      <c r="E1065" s="15">
        <v>2</v>
      </c>
      <c r="F1065" s="15">
        <v>1</v>
      </c>
      <c r="G1065" s="15">
        <v>3</v>
      </c>
      <c r="H1065" s="15">
        <v>1</v>
      </c>
      <c r="I1065" s="15">
        <v>1</v>
      </c>
      <c r="J1065" s="15">
        <v>1</v>
      </c>
      <c r="K1065" s="15">
        <v>1</v>
      </c>
      <c r="L1065" s="16">
        <v>-0.67500000000000004</v>
      </c>
    </row>
    <row r="1066" spans="1:22" hidden="1">
      <c r="A1066" s="12">
        <v>18048</v>
      </c>
      <c r="B1066" s="14">
        <v>37357</v>
      </c>
      <c r="C1066" s="4" t="s">
        <v>48</v>
      </c>
      <c r="D1066" s="4">
        <v>1.81</v>
      </c>
      <c r="E1066" s="15">
        <v>2</v>
      </c>
      <c r="F1066" s="15">
        <v>3</v>
      </c>
      <c r="G1066" s="15">
        <v>1</v>
      </c>
      <c r="H1066" s="15">
        <v>1</v>
      </c>
      <c r="I1066" s="15">
        <v>1</v>
      </c>
      <c r="J1066" s="15">
        <v>1</v>
      </c>
      <c r="K1066" s="15">
        <v>1</v>
      </c>
      <c r="L1066" s="16">
        <v>-0.67500000000000004</v>
      </c>
    </row>
    <row r="1067" spans="1:22" hidden="1">
      <c r="A1067" s="12">
        <v>18050</v>
      </c>
      <c r="B1067" s="14">
        <v>38441</v>
      </c>
      <c r="C1067" s="4" t="s">
        <v>48</v>
      </c>
      <c r="D1067" s="4">
        <v>1.81</v>
      </c>
      <c r="E1067" s="15">
        <v>2</v>
      </c>
      <c r="F1067" s="15">
        <v>3</v>
      </c>
      <c r="G1067" s="15">
        <v>1</v>
      </c>
      <c r="H1067" s="15">
        <v>1</v>
      </c>
      <c r="I1067" s="15">
        <v>1</v>
      </c>
      <c r="J1067" s="15">
        <v>1</v>
      </c>
      <c r="K1067" s="15">
        <v>1</v>
      </c>
      <c r="L1067" s="16">
        <v>-0.67500000000000004</v>
      </c>
    </row>
    <row r="1068" spans="1:22" hidden="1">
      <c r="A1068" s="12">
        <v>18052</v>
      </c>
      <c r="B1068" s="14">
        <v>39204</v>
      </c>
      <c r="C1068" s="4" t="s">
        <v>48</v>
      </c>
      <c r="D1068" s="4">
        <v>1.81</v>
      </c>
      <c r="E1068" s="15">
        <v>1</v>
      </c>
      <c r="F1068" s="15">
        <v>1</v>
      </c>
      <c r="G1068" s="15">
        <v>1</v>
      </c>
      <c r="H1068" s="15">
        <v>1</v>
      </c>
      <c r="I1068" s="15">
        <v>1</v>
      </c>
      <c r="J1068" s="15">
        <v>1</v>
      </c>
      <c r="K1068" s="15">
        <v>1</v>
      </c>
      <c r="L1068" s="16">
        <v>-0.67500000000000004</v>
      </c>
    </row>
    <row r="1069" spans="1:22" hidden="1">
      <c r="A1069" s="18">
        <v>2065</v>
      </c>
      <c r="B1069" s="19">
        <v>36612</v>
      </c>
      <c r="C1069" s="4" t="s">
        <v>48</v>
      </c>
      <c r="D1069" s="4">
        <v>1.8</v>
      </c>
      <c r="E1069" s="15">
        <v>1</v>
      </c>
      <c r="F1069" s="15">
        <v>1</v>
      </c>
      <c r="G1069" s="15">
        <v>1</v>
      </c>
      <c r="H1069" s="15">
        <v>1</v>
      </c>
      <c r="I1069" s="15">
        <v>1</v>
      </c>
      <c r="J1069" s="15">
        <v>1</v>
      </c>
      <c r="K1069" s="15">
        <v>1</v>
      </c>
      <c r="L1069" s="16">
        <v>-0.67500000000000004</v>
      </c>
    </row>
    <row r="1070" spans="1:22" hidden="1">
      <c r="A1070" s="18">
        <v>32978</v>
      </c>
      <c r="B1070" s="19">
        <v>38432</v>
      </c>
      <c r="C1070" s="4" t="s">
        <v>48</v>
      </c>
      <c r="D1070" s="4">
        <v>1.47</v>
      </c>
      <c r="E1070" s="15">
        <v>1</v>
      </c>
      <c r="F1070" s="15">
        <v>1</v>
      </c>
      <c r="G1070" s="15">
        <v>1</v>
      </c>
      <c r="H1070" s="15">
        <v>1</v>
      </c>
      <c r="I1070" s="15">
        <v>1</v>
      </c>
      <c r="J1070" s="15">
        <v>1</v>
      </c>
      <c r="K1070" s="15">
        <v>1</v>
      </c>
      <c r="L1070" s="16">
        <v>-0.67600000000000005</v>
      </c>
    </row>
    <row r="1071" spans="1:22" hidden="1">
      <c r="A1071" s="20">
        <v>6748</v>
      </c>
      <c r="B1071" s="19">
        <v>39225</v>
      </c>
      <c r="C1071" s="4" t="s">
        <v>48</v>
      </c>
      <c r="D1071" s="4">
        <v>23.94</v>
      </c>
      <c r="E1071" s="15">
        <v>1</v>
      </c>
      <c r="F1071" s="15">
        <v>1</v>
      </c>
      <c r="G1071" s="15">
        <v>1</v>
      </c>
      <c r="H1071" s="15">
        <v>1</v>
      </c>
      <c r="I1071" s="15">
        <v>1</v>
      </c>
      <c r="J1071" s="15">
        <v>1</v>
      </c>
      <c r="K1071" s="15">
        <v>1</v>
      </c>
      <c r="L1071" s="16">
        <v>-0.67800000000000005</v>
      </c>
    </row>
    <row r="1072" spans="1:22" hidden="1">
      <c r="A1072" s="20">
        <v>6749</v>
      </c>
      <c r="B1072" s="19">
        <v>39393</v>
      </c>
      <c r="C1072" s="4" t="s">
        <v>48</v>
      </c>
      <c r="D1072" s="4">
        <v>23.94</v>
      </c>
      <c r="E1072" s="15">
        <v>3</v>
      </c>
      <c r="F1072" s="15">
        <v>1</v>
      </c>
      <c r="G1072" s="15">
        <v>1</v>
      </c>
      <c r="H1072" s="15">
        <v>3</v>
      </c>
      <c r="I1072" s="15">
        <v>5</v>
      </c>
      <c r="J1072" s="15">
        <v>1</v>
      </c>
      <c r="K1072" s="15">
        <v>1</v>
      </c>
      <c r="L1072" s="16">
        <v>-0.67800000000000005</v>
      </c>
    </row>
    <row r="1073" spans="1:12" hidden="1">
      <c r="A1073" s="20">
        <v>32630</v>
      </c>
      <c r="B1073" s="19">
        <v>39525</v>
      </c>
      <c r="C1073" s="4" t="s">
        <v>48</v>
      </c>
      <c r="D1073" s="4">
        <v>23.94</v>
      </c>
      <c r="E1073" s="15">
        <v>1</v>
      </c>
      <c r="F1073" s="15">
        <v>1</v>
      </c>
      <c r="G1073" s="15">
        <v>1</v>
      </c>
      <c r="H1073" s="15">
        <v>1</v>
      </c>
      <c r="I1073" s="15">
        <v>1</v>
      </c>
      <c r="J1073" s="15">
        <v>1</v>
      </c>
      <c r="K1073" s="15">
        <v>1</v>
      </c>
      <c r="L1073" s="16">
        <v>-0.67800000000000005</v>
      </c>
    </row>
    <row r="1074" spans="1:12" hidden="1">
      <c r="A1074" s="18">
        <v>2082</v>
      </c>
      <c r="B1074" s="19">
        <v>37713</v>
      </c>
      <c r="C1074" s="4" t="s">
        <v>48</v>
      </c>
      <c r="D1074" s="4">
        <v>4.0999999999999996</v>
      </c>
      <c r="E1074" s="15">
        <v>3</v>
      </c>
      <c r="F1074" s="15">
        <v>1</v>
      </c>
      <c r="G1074" s="15">
        <v>3</v>
      </c>
      <c r="H1074" s="15">
        <v>3</v>
      </c>
      <c r="I1074" s="15">
        <v>1</v>
      </c>
      <c r="J1074" s="15">
        <v>1</v>
      </c>
      <c r="K1074" s="15">
        <v>1</v>
      </c>
      <c r="L1074" s="16">
        <v>-0.68400000000000005</v>
      </c>
    </row>
    <row r="1075" spans="1:12" hidden="1">
      <c r="A1075" s="18">
        <v>2078</v>
      </c>
      <c r="B1075" s="19">
        <v>36599</v>
      </c>
      <c r="C1075" s="4" t="s">
        <v>48</v>
      </c>
      <c r="D1075" s="4">
        <v>3.33</v>
      </c>
      <c r="E1075" s="15">
        <v>1</v>
      </c>
      <c r="F1075" s="15">
        <v>3</v>
      </c>
      <c r="G1075" s="15">
        <v>3</v>
      </c>
      <c r="H1075" s="15">
        <v>1</v>
      </c>
      <c r="I1075" s="15">
        <v>1</v>
      </c>
      <c r="J1075" s="15">
        <v>1</v>
      </c>
      <c r="K1075" s="15">
        <v>1</v>
      </c>
      <c r="L1075" s="16">
        <v>-0.68400000000000005</v>
      </c>
    </row>
    <row r="1076" spans="1:12" hidden="1">
      <c r="A1076" s="18">
        <v>2053</v>
      </c>
      <c r="B1076" s="19">
        <v>36599</v>
      </c>
      <c r="C1076" s="4" t="s">
        <v>48</v>
      </c>
      <c r="D1076" s="4">
        <v>0.33600000000000002</v>
      </c>
      <c r="E1076" s="15">
        <v>1</v>
      </c>
      <c r="F1076" s="15">
        <v>1</v>
      </c>
      <c r="G1076" s="15">
        <v>1</v>
      </c>
      <c r="H1076" s="15">
        <v>1</v>
      </c>
      <c r="I1076" s="15">
        <v>1</v>
      </c>
      <c r="J1076" s="15">
        <v>1</v>
      </c>
      <c r="K1076" s="15">
        <v>5</v>
      </c>
      <c r="L1076" s="16">
        <v>-0.68400000000000005</v>
      </c>
    </row>
    <row r="1077" spans="1:12" hidden="1">
      <c r="A1077" s="18">
        <v>34592</v>
      </c>
      <c r="B1077" s="19">
        <v>39550</v>
      </c>
      <c r="C1077" s="4" t="s">
        <v>48</v>
      </c>
      <c r="D1077" s="4">
        <v>1.02</v>
      </c>
      <c r="E1077" s="15">
        <v>3</v>
      </c>
      <c r="F1077" s="15">
        <v>3</v>
      </c>
      <c r="G1077" s="15">
        <v>1</v>
      </c>
      <c r="H1077" s="15">
        <v>1</v>
      </c>
      <c r="I1077" s="15">
        <v>1</v>
      </c>
      <c r="J1077" s="15">
        <v>1</v>
      </c>
      <c r="K1077" s="15">
        <v>1</v>
      </c>
      <c r="L1077" s="16">
        <v>-0.68400000000000005</v>
      </c>
    </row>
    <row r="1078" spans="1:12" hidden="1">
      <c r="A1078" s="12">
        <v>19483</v>
      </c>
      <c r="B1078" s="14">
        <v>38113</v>
      </c>
      <c r="C1078" s="4" t="s">
        <v>48</v>
      </c>
      <c r="D1078" s="4">
        <v>6.61</v>
      </c>
      <c r="E1078" s="15">
        <v>4</v>
      </c>
      <c r="F1078" s="15">
        <v>5</v>
      </c>
      <c r="G1078" s="15">
        <v>3</v>
      </c>
      <c r="H1078" s="15">
        <v>3</v>
      </c>
      <c r="I1078" s="15">
        <v>1</v>
      </c>
      <c r="J1078" s="15">
        <v>1</v>
      </c>
      <c r="K1078" s="15">
        <v>1</v>
      </c>
      <c r="L1078" s="16">
        <v>-0.69399999999999995</v>
      </c>
    </row>
    <row r="1079" spans="1:12" hidden="1">
      <c r="A1079" s="12">
        <v>19484</v>
      </c>
      <c r="B1079" s="14">
        <v>38475</v>
      </c>
      <c r="C1079" s="4" t="s">
        <v>48</v>
      </c>
      <c r="D1079" s="4">
        <v>6.61</v>
      </c>
      <c r="E1079" s="15">
        <v>3</v>
      </c>
      <c r="F1079" s="15">
        <v>1</v>
      </c>
      <c r="G1079" s="15">
        <v>3</v>
      </c>
      <c r="H1079" s="15">
        <v>3</v>
      </c>
      <c r="I1079" s="15">
        <v>1</v>
      </c>
      <c r="J1079" s="15">
        <v>1</v>
      </c>
      <c r="K1079" s="15">
        <v>1</v>
      </c>
      <c r="L1079" s="16">
        <v>-0.69399999999999995</v>
      </c>
    </row>
    <row r="1080" spans="1:12" hidden="1">
      <c r="A1080" s="12">
        <v>19485</v>
      </c>
      <c r="B1080" s="14">
        <v>38839</v>
      </c>
      <c r="C1080" s="4" t="s">
        <v>48</v>
      </c>
      <c r="D1080" s="4">
        <v>6.61</v>
      </c>
      <c r="E1080" s="15">
        <v>2</v>
      </c>
      <c r="F1080" s="15">
        <v>3</v>
      </c>
      <c r="G1080" s="15">
        <v>3</v>
      </c>
      <c r="H1080" s="15">
        <v>3</v>
      </c>
      <c r="I1080" s="15">
        <v>1</v>
      </c>
      <c r="J1080" s="15">
        <v>1</v>
      </c>
      <c r="K1080" s="15">
        <v>1</v>
      </c>
      <c r="L1080" s="16">
        <v>-0.69399999999999995</v>
      </c>
    </row>
    <row r="1081" spans="1:12" hidden="1">
      <c r="A1081" s="12">
        <v>19486</v>
      </c>
      <c r="B1081" s="14">
        <v>39195</v>
      </c>
      <c r="C1081" s="4" t="s">
        <v>48</v>
      </c>
      <c r="D1081" s="4">
        <v>6.61</v>
      </c>
      <c r="E1081" s="15">
        <v>3</v>
      </c>
      <c r="F1081" s="15">
        <v>3</v>
      </c>
      <c r="G1081" s="15">
        <v>1</v>
      </c>
      <c r="H1081" s="15">
        <v>3</v>
      </c>
      <c r="I1081" s="15">
        <v>1</v>
      </c>
      <c r="J1081" s="15">
        <v>1</v>
      </c>
      <c r="K1081" s="15">
        <v>1</v>
      </c>
      <c r="L1081" s="16">
        <v>-0.69399999999999995</v>
      </c>
    </row>
    <row r="1082" spans="1:12" hidden="1">
      <c r="A1082" s="12">
        <v>19487</v>
      </c>
      <c r="B1082" s="14">
        <v>39555</v>
      </c>
      <c r="C1082" s="4" t="s">
        <v>48</v>
      </c>
      <c r="D1082" s="4">
        <v>6.61</v>
      </c>
      <c r="E1082" s="15">
        <v>2</v>
      </c>
      <c r="F1082" s="15">
        <v>3</v>
      </c>
      <c r="G1082" s="15">
        <v>1</v>
      </c>
      <c r="H1082" s="15">
        <v>1</v>
      </c>
      <c r="I1082" s="15">
        <v>1</v>
      </c>
      <c r="J1082" s="15">
        <v>1</v>
      </c>
      <c r="K1082" s="15">
        <v>1</v>
      </c>
      <c r="L1082" s="16">
        <v>-0.69399999999999995</v>
      </c>
    </row>
    <row r="1083" spans="1:12" hidden="1">
      <c r="A1083" s="12">
        <v>19491</v>
      </c>
      <c r="B1083" s="14">
        <v>37383</v>
      </c>
      <c r="C1083" s="4" t="s">
        <v>48</v>
      </c>
      <c r="D1083" s="4">
        <v>3.19</v>
      </c>
      <c r="E1083" s="15">
        <v>3</v>
      </c>
      <c r="F1083" s="15">
        <v>1</v>
      </c>
      <c r="G1083" s="15">
        <v>3</v>
      </c>
      <c r="H1083" s="15">
        <v>5</v>
      </c>
      <c r="I1083" s="15">
        <v>3</v>
      </c>
      <c r="J1083" s="15">
        <v>1</v>
      </c>
      <c r="K1083" s="15">
        <v>5</v>
      </c>
      <c r="L1083" s="16">
        <v>-0.70299999999999996</v>
      </c>
    </row>
    <row r="1084" spans="1:12" hidden="1">
      <c r="A1084" s="12">
        <v>19493</v>
      </c>
      <c r="B1084" s="14">
        <v>39570</v>
      </c>
      <c r="C1084" s="4" t="s">
        <v>48</v>
      </c>
      <c r="D1084" s="4">
        <v>3.19</v>
      </c>
      <c r="E1084" s="15">
        <v>3</v>
      </c>
      <c r="F1084" s="15">
        <v>3</v>
      </c>
      <c r="G1084" s="15">
        <v>5</v>
      </c>
      <c r="H1084" s="15">
        <v>3</v>
      </c>
      <c r="I1084" s="15">
        <v>1</v>
      </c>
      <c r="J1084" s="15">
        <v>1</v>
      </c>
      <c r="K1084" s="15">
        <v>5</v>
      </c>
      <c r="L1084" s="16">
        <v>-0.70299999999999996</v>
      </c>
    </row>
    <row r="1085" spans="1:12" hidden="1">
      <c r="A1085" s="12">
        <v>18532</v>
      </c>
      <c r="B1085" s="14">
        <v>36612</v>
      </c>
      <c r="C1085" s="4" t="s">
        <v>48</v>
      </c>
      <c r="D1085" s="4">
        <v>0.50800000000000001</v>
      </c>
      <c r="E1085" s="15">
        <v>1</v>
      </c>
      <c r="F1085" s="15">
        <v>3</v>
      </c>
      <c r="G1085" s="15">
        <v>1</v>
      </c>
      <c r="H1085" s="15">
        <v>3</v>
      </c>
      <c r="I1085" s="15">
        <v>1</v>
      </c>
      <c r="J1085" s="15">
        <v>1</v>
      </c>
      <c r="K1085" s="15">
        <v>1</v>
      </c>
      <c r="L1085" s="16">
        <v>-0.70399999999999996</v>
      </c>
    </row>
    <row r="1086" spans="1:12" hidden="1">
      <c r="A1086" s="12">
        <v>18534</v>
      </c>
      <c r="B1086" s="14">
        <v>36983</v>
      </c>
      <c r="C1086" s="4" t="s">
        <v>48</v>
      </c>
      <c r="D1086" s="4">
        <v>0.50800000000000001</v>
      </c>
      <c r="E1086" s="15">
        <v>3</v>
      </c>
      <c r="F1086" s="15">
        <v>1</v>
      </c>
      <c r="G1086" s="15">
        <v>5</v>
      </c>
      <c r="H1086" s="15">
        <v>5</v>
      </c>
      <c r="I1086" s="15">
        <v>1</v>
      </c>
      <c r="J1086" s="15">
        <v>1</v>
      </c>
      <c r="K1086" s="15">
        <v>3</v>
      </c>
      <c r="L1086" s="16">
        <v>-0.70399999999999996</v>
      </c>
    </row>
    <row r="1087" spans="1:12" hidden="1">
      <c r="A1087" s="12">
        <v>18536</v>
      </c>
      <c r="B1087" s="14">
        <v>37368</v>
      </c>
      <c r="C1087" s="4" t="s">
        <v>48</v>
      </c>
      <c r="D1087" s="4">
        <v>0.50800000000000001</v>
      </c>
      <c r="E1087" s="15">
        <v>4</v>
      </c>
      <c r="F1087" s="15">
        <v>1</v>
      </c>
      <c r="G1087" s="15">
        <v>5</v>
      </c>
      <c r="H1087" s="15">
        <v>5</v>
      </c>
      <c r="I1087" s="15">
        <v>1</v>
      </c>
      <c r="J1087" s="15">
        <v>3</v>
      </c>
      <c r="K1087" s="15">
        <v>5</v>
      </c>
      <c r="L1087" s="16">
        <v>-0.70399999999999996</v>
      </c>
    </row>
    <row r="1088" spans="1:12" hidden="1">
      <c r="A1088" s="12">
        <v>18538</v>
      </c>
      <c r="B1088" s="14">
        <v>37706</v>
      </c>
      <c r="C1088" s="4" t="s">
        <v>48</v>
      </c>
      <c r="D1088" s="4">
        <v>0.50800000000000001</v>
      </c>
      <c r="E1088" s="15">
        <v>4</v>
      </c>
      <c r="F1088" s="15">
        <v>1</v>
      </c>
      <c r="G1088" s="15">
        <v>5</v>
      </c>
      <c r="H1088" s="15">
        <v>5</v>
      </c>
      <c r="I1088" s="15">
        <v>3</v>
      </c>
      <c r="J1088" s="15">
        <v>1</v>
      </c>
      <c r="K1088" s="15">
        <v>5</v>
      </c>
      <c r="L1088" s="16">
        <v>-0.70399999999999996</v>
      </c>
    </row>
    <row r="1089" spans="1:12" hidden="1">
      <c r="A1089" s="12">
        <v>18539</v>
      </c>
      <c r="B1089" s="14">
        <v>37717</v>
      </c>
      <c r="C1089" s="4" t="s">
        <v>48</v>
      </c>
      <c r="D1089" s="4">
        <v>0.50800000000000001</v>
      </c>
      <c r="E1089" s="15">
        <v>2</v>
      </c>
      <c r="F1089" s="15">
        <v>1</v>
      </c>
      <c r="G1089" s="15">
        <v>3</v>
      </c>
      <c r="H1089" s="15">
        <v>3</v>
      </c>
      <c r="I1089" s="15">
        <v>1</v>
      </c>
      <c r="J1089" s="15">
        <v>1</v>
      </c>
      <c r="K1089" s="15">
        <v>1</v>
      </c>
      <c r="L1089" s="16">
        <v>-0.70399999999999996</v>
      </c>
    </row>
    <row r="1090" spans="1:12" hidden="1">
      <c r="A1090" s="12">
        <v>18540</v>
      </c>
      <c r="B1090" s="14">
        <v>38090</v>
      </c>
      <c r="C1090" s="4" t="s">
        <v>48</v>
      </c>
      <c r="D1090" s="4">
        <v>0.50800000000000001</v>
      </c>
      <c r="E1090" s="15">
        <v>1</v>
      </c>
      <c r="F1090" s="15">
        <v>1</v>
      </c>
      <c r="G1090" s="15">
        <v>1</v>
      </c>
      <c r="H1090" s="15">
        <v>1</v>
      </c>
      <c r="I1090" s="15">
        <v>1</v>
      </c>
      <c r="J1090" s="15">
        <v>1</v>
      </c>
      <c r="K1090" s="15">
        <v>1</v>
      </c>
      <c r="L1090" s="16">
        <v>-0.70399999999999996</v>
      </c>
    </row>
    <row r="1091" spans="1:12" hidden="1">
      <c r="A1091" s="12">
        <v>18542</v>
      </c>
      <c r="B1091" s="14">
        <v>38453</v>
      </c>
      <c r="C1091" s="4" t="s">
        <v>48</v>
      </c>
      <c r="D1091" s="4">
        <v>0.50800000000000001</v>
      </c>
      <c r="E1091" s="15">
        <v>4</v>
      </c>
      <c r="F1091" s="15">
        <v>5</v>
      </c>
      <c r="G1091" s="15">
        <v>3</v>
      </c>
      <c r="H1091" s="15">
        <v>3</v>
      </c>
      <c r="I1091" s="15">
        <v>1</v>
      </c>
      <c r="J1091" s="15">
        <v>5</v>
      </c>
      <c r="K1091" s="15">
        <v>1</v>
      </c>
      <c r="L1091" s="16">
        <v>-0.70399999999999996</v>
      </c>
    </row>
    <row r="1092" spans="1:12" hidden="1">
      <c r="A1092" s="12">
        <v>18545</v>
      </c>
      <c r="B1092" s="14">
        <v>38813</v>
      </c>
      <c r="C1092" s="4" t="s">
        <v>48</v>
      </c>
      <c r="D1092" s="4">
        <v>0.50800000000000001</v>
      </c>
      <c r="E1092" s="15">
        <v>2</v>
      </c>
      <c r="F1092" s="15">
        <v>1</v>
      </c>
      <c r="G1092" s="15">
        <v>5</v>
      </c>
      <c r="H1092" s="15">
        <v>3</v>
      </c>
      <c r="I1092" s="15">
        <v>1</v>
      </c>
      <c r="J1092" s="15">
        <v>1</v>
      </c>
      <c r="K1092" s="15">
        <v>1</v>
      </c>
      <c r="L1092" s="16">
        <v>-0.70399999999999996</v>
      </c>
    </row>
    <row r="1093" spans="1:12" hidden="1">
      <c r="A1093" s="12">
        <v>18547</v>
      </c>
      <c r="B1093" s="14">
        <v>39202</v>
      </c>
      <c r="C1093" s="4" t="s">
        <v>48</v>
      </c>
      <c r="D1093" s="4">
        <v>0.50800000000000001</v>
      </c>
      <c r="E1093" s="15">
        <v>2</v>
      </c>
      <c r="F1093" s="15">
        <v>3</v>
      </c>
      <c r="G1093" s="15">
        <v>1</v>
      </c>
      <c r="H1093" s="15">
        <v>3</v>
      </c>
      <c r="I1093" s="15">
        <v>1</v>
      </c>
      <c r="J1093" s="15">
        <v>1</v>
      </c>
      <c r="K1093" s="15">
        <v>1</v>
      </c>
      <c r="L1093" s="16">
        <v>-0.70399999999999996</v>
      </c>
    </row>
    <row r="1094" spans="1:12" hidden="1">
      <c r="A1094" s="12">
        <v>18549</v>
      </c>
      <c r="B1094" s="14">
        <v>39553</v>
      </c>
      <c r="C1094" s="4" t="s">
        <v>48</v>
      </c>
      <c r="D1094" s="4">
        <v>0.50800000000000001</v>
      </c>
      <c r="E1094" s="15">
        <v>4</v>
      </c>
      <c r="F1094" s="15">
        <v>1</v>
      </c>
      <c r="G1094" s="15">
        <v>5</v>
      </c>
      <c r="H1094" s="15">
        <v>5</v>
      </c>
      <c r="I1094" s="15">
        <v>1</v>
      </c>
      <c r="J1094" s="15">
        <v>1</v>
      </c>
      <c r="K1094" s="15">
        <v>5</v>
      </c>
      <c r="L1094" s="16">
        <v>-0.70399999999999996</v>
      </c>
    </row>
    <row r="1095" spans="1:12" hidden="1">
      <c r="A1095" s="20">
        <v>35458</v>
      </c>
      <c r="B1095" s="19">
        <v>39550</v>
      </c>
      <c r="C1095" s="4" t="s">
        <v>48</v>
      </c>
      <c r="D1095" s="4">
        <v>0.77100000000000002</v>
      </c>
      <c r="E1095" s="15">
        <v>1</v>
      </c>
      <c r="F1095" s="15">
        <v>1</v>
      </c>
      <c r="G1095" s="15">
        <v>1</v>
      </c>
      <c r="H1095" s="15">
        <v>1</v>
      </c>
      <c r="I1095" s="15">
        <v>1</v>
      </c>
      <c r="J1095" s="15">
        <v>1</v>
      </c>
      <c r="K1095" s="15">
        <v>1</v>
      </c>
      <c r="L1095" s="16">
        <v>-0.70399999999999996</v>
      </c>
    </row>
    <row r="1096" spans="1:12" hidden="1">
      <c r="A1096" s="18">
        <v>35462</v>
      </c>
      <c r="B1096" s="19">
        <v>39568</v>
      </c>
      <c r="C1096" s="4" t="s">
        <v>48</v>
      </c>
      <c r="D1096" s="4">
        <v>0.77100000000000002</v>
      </c>
      <c r="E1096" s="15">
        <v>1</v>
      </c>
      <c r="F1096" s="15">
        <v>1</v>
      </c>
      <c r="G1096" s="15">
        <v>1</v>
      </c>
      <c r="H1096" s="15">
        <v>1</v>
      </c>
      <c r="I1096" s="15">
        <v>1</v>
      </c>
      <c r="J1096" s="15">
        <v>1</v>
      </c>
      <c r="K1096" s="15">
        <v>1</v>
      </c>
      <c r="L1096" s="16">
        <v>-0.70399999999999996</v>
      </c>
    </row>
    <row r="1097" spans="1:12" hidden="1">
      <c r="A1097" s="12">
        <v>18928</v>
      </c>
      <c r="B1097" s="14">
        <v>36609</v>
      </c>
      <c r="C1097" s="4" t="s">
        <v>48</v>
      </c>
      <c r="D1097" s="4">
        <v>1.33</v>
      </c>
      <c r="E1097" s="15">
        <v>1</v>
      </c>
      <c r="F1097" s="15">
        <v>1</v>
      </c>
      <c r="G1097" s="15">
        <v>1</v>
      </c>
      <c r="H1097" s="15">
        <v>1</v>
      </c>
      <c r="I1097" s="15">
        <v>1</v>
      </c>
      <c r="J1097" s="15">
        <v>1</v>
      </c>
      <c r="K1097" s="15">
        <v>1</v>
      </c>
      <c r="L1097" s="16">
        <v>-0.70399999999999996</v>
      </c>
    </row>
    <row r="1098" spans="1:12" hidden="1">
      <c r="A1098" s="12">
        <v>18931</v>
      </c>
      <c r="B1098" s="14">
        <v>36984</v>
      </c>
      <c r="C1098" s="4" t="s">
        <v>48</v>
      </c>
      <c r="D1098" s="4">
        <v>1.33</v>
      </c>
      <c r="E1098" s="15">
        <v>2</v>
      </c>
      <c r="F1098" s="15">
        <v>5</v>
      </c>
      <c r="G1098" s="15">
        <v>1</v>
      </c>
      <c r="H1098" s="15">
        <v>1</v>
      </c>
      <c r="I1098" s="15">
        <v>1</v>
      </c>
      <c r="J1098" s="15">
        <v>1</v>
      </c>
      <c r="K1098" s="15">
        <v>1</v>
      </c>
      <c r="L1098" s="16">
        <v>-0.70399999999999996</v>
      </c>
    </row>
    <row r="1099" spans="1:12" hidden="1">
      <c r="A1099" s="12">
        <v>18933</v>
      </c>
      <c r="B1099" s="14">
        <v>37365</v>
      </c>
      <c r="C1099" s="4" t="s">
        <v>48</v>
      </c>
      <c r="D1099" s="4">
        <v>1.33</v>
      </c>
      <c r="E1099" s="15">
        <v>3</v>
      </c>
      <c r="F1099" s="15">
        <v>3</v>
      </c>
      <c r="G1099" s="15">
        <v>3</v>
      </c>
      <c r="H1099" s="15">
        <v>3</v>
      </c>
      <c r="I1099" s="15">
        <v>1</v>
      </c>
      <c r="J1099" s="15">
        <v>1</v>
      </c>
      <c r="K1099" s="15">
        <v>1</v>
      </c>
      <c r="L1099" s="16">
        <v>-0.70399999999999996</v>
      </c>
    </row>
    <row r="1100" spans="1:12" hidden="1">
      <c r="A1100" s="12">
        <v>18934</v>
      </c>
      <c r="B1100" s="14">
        <v>37705</v>
      </c>
      <c r="C1100" s="4" t="s">
        <v>48</v>
      </c>
      <c r="D1100" s="4">
        <v>1.33</v>
      </c>
      <c r="E1100" s="15">
        <v>2</v>
      </c>
      <c r="F1100" s="15">
        <v>5</v>
      </c>
      <c r="G1100" s="15">
        <v>1</v>
      </c>
      <c r="H1100" s="15">
        <v>1</v>
      </c>
      <c r="I1100" s="15">
        <v>1</v>
      </c>
      <c r="J1100" s="15">
        <v>1</v>
      </c>
      <c r="K1100" s="15">
        <v>1</v>
      </c>
      <c r="L1100" s="16">
        <v>-0.70399999999999996</v>
      </c>
    </row>
    <row r="1101" spans="1:12" hidden="1">
      <c r="A1101" s="12">
        <v>18935</v>
      </c>
      <c r="B1101" s="14">
        <v>38097</v>
      </c>
      <c r="C1101" s="4" t="s">
        <v>48</v>
      </c>
      <c r="D1101" s="4">
        <v>1.33</v>
      </c>
      <c r="E1101" s="15">
        <v>1</v>
      </c>
      <c r="F1101" s="15">
        <v>1</v>
      </c>
      <c r="G1101" s="15">
        <v>1</v>
      </c>
      <c r="H1101" s="15">
        <v>1</v>
      </c>
      <c r="I1101" s="15">
        <v>1</v>
      </c>
      <c r="J1101" s="15">
        <v>1</v>
      </c>
      <c r="K1101" s="15">
        <v>1</v>
      </c>
      <c r="L1101" s="16">
        <v>-0.70399999999999996</v>
      </c>
    </row>
    <row r="1102" spans="1:12" hidden="1">
      <c r="A1102" s="12">
        <v>18936</v>
      </c>
      <c r="B1102" s="14">
        <v>38443</v>
      </c>
      <c r="C1102" s="4" t="s">
        <v>48</v>
      </c>
      <c r="D1102" s="4">
        <v>1.33</v>
      </c>
      <c r="E1102" s="15">
        <v>2</v>
      </c>
      <c r="F1102" s="15">
        <v>5</v>
      </c>
      <c r="G1102" s="15">
        <v>1</v>
      </c>
      <c r="H1102" s="15">
        <v>1</v>
      </c>
      <c r="I1102" s="15">
        <v>1</v>
      </c>
      <c r="J1102" s="15">
        <v>1</v>
      </c>
      <c r="K1102" s="15">
        <v>1</v>
      </c>
      <c r="L1102" s="16">
        <v>-0.70399999999999996</v>
      </c>
    </row>
    <row r="1103" spans="1:12" hidden="1">
      <c r="A1103" s="12">
        <v>18938</v>
      </c>
      <c r="B1103" s="14">
        <v>38813</v>
      </c>
      <c r="C1103" s="4" t="s">
        <v>48</v>
      </c>
      <c r="D1103" s="4">
        <v>1.33</v>
      </c>
      <c r="E1103" s="15">
        <v>1</v>
      </c>
      <c r="F1103" s="15">
        <v>3</v>
      </c>
      <c r="G1103" s="15">
        <v>1</v>
      </c>
      <c r="H1103" s="15">
        <v>1</v>
      </c>
      <c r="I1103" s="15">
        <v>1</v>
      </c>
      <c r="J1103" s="15">
        <v>1</v>
      </c>
      <c r="K1103" s="15">
        <v>1</v>
      </c>
      <c r="L1103" s="16">
        <v>-0.70399999999999996</v>
      </c>
    </row>
    <row r="1104" spans="1:12" hidden="1">
      <c r="A1104" s="12">
        <v>18940</v>
      </c>
      <c r="B1104" s="14">
        <v>39203</v>
      </c>
      <c r="C1104" s="4" t="s">
        <v>48</v>
      </c>
      <c r="D1104" s="4">
        <v>1.33</v>
      </c>
      <c r="E1104" s="15">
        <v>1</v>
      </c>
      <c r="F1104" s="15">
        <v>3</v>
      </c>
      <c r="G1104" s="15">
        <v>1</v>
      </c>
      <c r="H1104" s="15">
        <v>1</v>
      </c>
      <c r="I1104" s="15">
        <v>1</v>
      </c>
      <c r="J1104" s="15">
        <v>1</v>
      </c>
      <c r="K1104" s="15">
        <v>1</v>
      </c>
      <c r="L1104" s="16">
        <v>-0.70399999999999996</v>
      </c>
    </row>
    <row r="1105" spans="1:12" hidden="1">
      <c r="A1105" s="12">
        <v>18942</v>
      </c>
      <c r="B1105" s="14">
        <v>39561</v>
      </c>
      <c r="C1105" s="4" t="s">
        <v>48</v>
      </c>
      <c r="D1105" s="4">
        <v>1.33</v>
      </c>
      <c r="E1105" s="15">
        <v>2</v>
      </c>
      <c r="F1105" s="15">
        <v>5</v>
      </c>
      <c r="G1105" s="15">
        <v>1</v>
      </c>
      <c r="H1105" s="15">
        <v>1</v>
      </c>
      <c r="I1105" s="15">
        <v>1</v>
      </c>
      <c r="J1105" s="15">
        <v>1</v>
      </c>
      <c r="K1105" s="15">
        <v>1</v>
      </c>
      <c r="L1105" s="16">
        <v>-0.70399999999999996</v>
      </c>
    </row>
    <row r="1106" spans="1:12" hidden="1">
      <c r="A1106" s="12">
        <v>18610</v>
      </c>
      <c r="B1106" s="14">
        <v>36612</v>
      </c>
      <c r="C1106" s="4" t="s">
        <v>48</v>
      </c>
      <c r="D1106" s="4">
        <v>1.25</v>
      </c>
      <c r="E1106" s="15">
        <v>1</v>
      </c>
      <c r="F1106" s="15">
        <v>1</v>
      </c>
      <c r="G1106" s="15">
        <v>1</v>
      </c>
      <c r="H1106" s="15">
        <v>1</v>
      </c>
      <c r="I1106" s="15">
        <v>1</v>
      </c>
      <c r="J1106" s="15">
        <v>1</v>
      </c>
      <c r="K1106" s="15">
        <v>1</v>
      </c>
      <c r="L1106" s="16">
        <v>-0.70399999999999996</v>
      </c>
    </row>
    <row r="1107" spans="1:12" hidden="1">
      <c r="A1107" s="12">
        <v>18612</v>
      </c>
      <c r="B1107" s="14">
        <v>36998</v>
      </c>
      <c r="C1107" s="4" t="s">
        <v>48</v>
      </c>
      <c r="D1107" s="4">
        <v>1.25</v>
      </c>
      <c r="E1107" s="15">
        <v>2</v>
      </c>
      <c r="F1107" s="15">
        <v>3</v>
      </c>
      <c r="G1107" s="15">
        <v>1</v>
      </c>
      <c r="H1107" s="15">
        <v>3</v>
      </c>
      <c r="I1107" s="15">
        <v>1</v>
      </c>
      <c r="J1107" s="15">
        <v>1</v>
      </c>
      <c r="K1107" s="15">
        <v>1</v>
      </c>
      <c r="L1107" s="16">
        <v>-0.70399999999999996</v>
      </c>
    </row>
    <row r="1108" spans="1:12" hidden="1">
      <c r="A1108" s="12">
        <v>18614</v>
      </c>
      <c r="B1108" s="14">
        <v>37361</v>
      </c>
      <c r="C1108" s="4" t="s">
        <v>48</v>
      </c>
      <c r="D1108" s="4">
        <v>1.25</v>
      </c>
      <c r="E1108" s="15">
        <v>1</v>
      </c>
      <c r="F1108" s="15">
        <v>1</v>
      </c>
      <c r="G1108" s="15">
        <v>1</v>
      </c>
      <c r="H1108" s="15">
        <v>1</v>
      </c>
      <c r="I1108" s="15">
        <v>1</v>
      </c>
      <c r="J1108" s="15">
        <v>1</v>
      </c>
      <c r="K1108" s="15">
        <v>1</v>
      </c>
      <c r="L1108" s="16">
        <v>-0.70399999999999996</v>
      </c>
    </row>
    <row r="1109" spans="1:12" hidden="1">
      <c r="A1109" s="12">
        <v>18615</v>
      </c>
      <c r="B1109" s="14">
        <v>37705</v>
      </c>
      <c r="C1109" s="4" t="s">
        <v>48</v>
      </c>
      <c r="D1109" s="4">
        <v>1.25</v>
      </c>
      <c r="E1109" s="15">
        <v>2</v>
      </c>
      <c r="F1109" s="15">
        <v>5</v>
      </c>
      <c r="G1109" s="15">
        <v>3</v>
      </c>
      <c r="H1109" s="15">
        <v>1</v>
      </c>
      <c r="I1109" s="15">
        <v>1</v>
      </c>
      <c r="J1109" s="15">
        <v>3</v>
      </c>
      <c r="K1109" s="15">
        <v>1</v>
      </c>
      <c r="L1109" s="16">
        <v>-0.70399999999999996</v>
      </c>
    </row>
    <row r="1110" spans="1:12" hidden="1">
      <c r="A1110" s="12">
        <v>18618</v>
      </c>
      <c r="B1110" s="14">
        <v>38443</v>
      </c>
      <c r="C1110" s="4" t="s">
        <v>48</v>
      </c>
      <c r="D1110" s="4">
        <v>1.25</v>
      </c>
      <c r="E1110" s="15">
        <v>2</v>
      </c>
      <c r="F1110" s="15">
        <v>5</v>
      </c>
      <c r="G1110" s="15">
        <v>1</v>
      </c>
      <c r="H1110" s="15">
        <v>1</v>
      </c>
      <c r="I1110" s="15">
        <v>1</v>
      </c>
      <c r="J1110" s="15">
        <v>1</v>
      </c>
      <c r="K1110" s="15">
        <v>1</v>
      </c>
      <c r="L1110" s="16">
        <v>-0.70399999999999996</v>
      </c>
    </row>
    <row r="1111" spans="1:12" hidden="1">
      <c r="A1111" s="12">
        <v>18620</v>
      </c>
      <c r="B1111" s="14">
        <v>38821</v>
      </c>
      <c r="C1111" s="4" t="s">
        <v>48</v>
      </c>
      <c r="D1111" s="4">
        <v>1.25</v>
      </c>
      <c r="E1111" s="15">
        <v>1</v>
      </c>
      <c r="F1111" s="15">
        <v>1</v>
      </c>
      <c r="G1111" s="15">
        <v>1</v>
      </c>
      <c r="H1111" s="15">
        <v>1</v>
      </c>
      <c r="I1111" s="15">
        <v>1</v>
      </c>
      <c r="J1111" s="15">
        <v>1</v>
      </c>
      <c r="K1111" s="15">
        <v>1</v>
      </c>
      <c r="L1111" s="16">
        <v>-0.70399999999999996</v>
      </c>
    </row>
    <row r="1112" spans="1:12" hidden="1">
      <c r="A1112" s="20">
        <v>35408</v>
      </c>
      <c r="B1112" s="19">
        <v>39561</v>
      </c>
      <c r="C1112" s="4" t="s">
        <v>48</v>
      </c>
      <c r="D1112" s="4">
        <v>1.02</v>
      </c>
      <c r="E1112" s="15">
        <v>1</v>
      </c>
      <c r="F1112" s="15">
        <v>1</v>
      </c>
      <c r="G1112" s="15">
        <v>1</v>
      </c>
      <c r="H1112" s="15">
        <v>1</v>
      </c>
      <c r="I1112" s="15">
        <v>1</v>
      </c>
      <c r="J1112" s="15">
        <v>1</v>
      </c>
      <c r="K1112" s="15">
        <v>1</v>
      </c>
      <c r="L1112" s="16">
        <v>-0.70699999999999996</v>
      </c>
    </row>
    <row r="1113" spans="1:12" hidden="1">
      <c r="A1113" s="18">
        <v>35409</v>
      </c>
      <c r="B1113" s="19">
        <v>38836</v>
      </c>
      <c r="C1113" s="4" t="s">
        <v>48</v>
      </c>
      <c r="D1113" s="4">
        <v>1.02</v>
      </c>
      <c r="E1113" s="15">
        <v>1</v>
      </c>
      <c r="F1113" s="15">
        <v>1</v>
      </c>
      <c r="G1113" s="15">
        <v>1</v>
      </c>
      <c r="H1113" s="15">
        <v>1</v>
      </c>
      <c r="I1113" s="15">
        <v>1</v>
      </c>
      <c r="J1113" s="15">
        <v>1</v>
      </c>
      <c r="K1113" s="15">
        <v>1</v>
      </c>
      <c r="L1113" s="16">
        <v>-0.70699999999999996</v>
      </c>
    </row>
    <row r="1114" spans="1:12" hidden="1">
      <c r="A1114" s="12">
        <v>18230</v>
      </c>
      <c r="B1114" s="14">
        <v>37000</v>
      </c>
      <c r="C1114" s="4" t="s">
        <v>48</v>
      </c>
      <c r="D1114" s="4">
        <v>0.85699999999999998</v>
      </c>
      <c r="E1114" s="15">
        <v>1</v>
      </c>
      <c r="F1114" s="15">
        <v>1</v>
      </c>
      <c r="G1114" s="15">
        <v>1</v>
      </c>
      <c r="H1114" s="15">
        <v>1</v>
      </c>
      <c r="I1114" s="15">
        <v>1</v>
      </c>
      <c r="J1114" s="15">
        <v>1</v>
      </c>
      <c r="K1114" s="15">
        <v>1</v>
      </c>
      <c r="L1114" s="16">
        <v>-0.70699999999999996</v>
      </c>
    </row>
    <row r="1115" spans="1:12" hidden="1">
      <c r="A1115" s="12">
        <v>18231</v>
      </c>
      <c r="B1115" s="14">
        <v>38114</v>
      </c>
      <c r="C1115" s="4" t="s">
        <v>48</v>
      </c>
      <c r="D1115" s="4">
        <v>0.85699999999999998</v>
      </c>
      <c r="E1115" s="15">
        <v>1</v>
      </c>
      <c r="F1115" s="15">
        <v>1</v>
      </c>
      <c r="G1115" s="15">
        <v>1</v>
      </c>
      <c r="H1115" s="15">
        <v>1</v>
      </c>
      <c r="I1115" s="15">
        <v>1</v>
      </c>
      <c r="J1115" s="15">
        <v>1</v>
      </c>
      <c r="K1115" s="15">
        <v>5</v>
      </c>
      <c r="L1115" s="16">
        <v>-0.70699999999999996</v>
      </c>
    </row>
    <row r="1116" spans="1:12" hidden="1">
      <c r="A1116" s="12">
        <v>18150</v>
      </c>
      <c r="B1116" s="14">
        <v>38072</v>
      </c>
      <c r="C1116" s="4" t="s">
        <v>48</v>
      </c>
      <c r="D1116" s="4">
        <v>1</v>
      </c>
      <c r="E1116" s="15">
        <v>1</v>
      </c>
      <c r="F1116" s="15">
        <v>3</v>
      </c>
      <c r="G1116" s="15">
        <v>1</v>
      </c>
      <c r="H1116" s="15">
        <v>1</v>
      </c>
      <c r="I1116" s="15">
        <v>1</v>
      </c>
      <c r="J1116" s="15">
        <v>1</v>
      </c>
      <c r="K1116" s="15">
        <v>1</v>
      </c>
      <c r="L1116" s="16">
        <v>-0.70699999999999996</v>
      </c>
    </row>
    <row r="1117" spans="1:12" hidden="1">
      <c r="A1117" s="18">
        <v>32949</v>
      </c>
      <c r="B1117" s="19">
        <v>38429</v>
      </c>
      <c r="C1117" s="4" t="s">
        <v>48</v>
      </c>
      <c r="D1117" s="4">
        <v>2.92</v>
      </c>
      <c r="E1117" s="15">
        <v>1</v>
      </c>
      <c r="F1117" s="15">
        <v>1</v>
      </c>
      <c r="G1117" s="15">
        <v>1</v>
      </c>
      <c r="H1117" s="15">
        <v>1</v>
      </c>
      <c r="I1117" s="15">
        <v>1</v>
      </c>
      <c r="J1117" s="15">
        <v>5</v>
      </c>
      <c r="K1117" s="15">
        <v>1</v>
      </c>
      <c r="L1117" s="16">
        <v>-0.70799999999999996</v>
      </c>
    </row>
    <row r="1118" spans="1:12" hidden="1">
      <c r="A1118" s="20">
        <v>32958</v>
      </c>
      <c r="B1118" s="19">
        <v>38806</v>
      </c>
      <c r="C1118" s="4" t="s">
        <v>48</v>
      </c>
      <c r="D1118" s="4">
        <v>2.92</v>
      </c>
      <c r="E1118" s="15">
        <v>1</v>
      </c>
      <c r="F1118" s="15">
        <v>1</v>
      </c>
      <c r="G1118" s="15">
        <v>1</v>
      </c>
      <c r="H1118" s="15">
        <v>1</v>
      </c>
      <c r="I1118" s="15">
        <v>1</v>
      </c>
      <c r="J1118" s="15">
        <v>1</v>
      </c>
      <c r="K1118" s="15">
        <v>1</v>
      </c>
      <c r="L1118" s="16">
        <v>-0.70799999999999996</v>
      </c>
    </row>
    <row r="1119" spans="1:12" hidden="1">
      <c r="A1119" s="18">
        <v>32717</v>
      </c>
      <c r="B1119" s="19">
        <v>37106</v>
      </c>
      <c r="C1119" s="4" t="s">
        <v>48</v>
      </c>
      <c r="D1119" s="4">
        <v>1.68</v>
      </c>
      <c r="E1119" s="15">
        <v>1</v>
      </c>
      <c r="F1119" s="15">
        <v>1</v>
      </c>
      <c r="G1119" s="15">
        <v>1</v>
      </c>
      <c r="H1119" s="15">
        <v>1</v>
      </c>
      <c r="I1119" s="15">
        <v>1</v>
      </c>
      <c r="J1119" s="15">
        <v>1</v>
      </c>
      <c r="K1119" s="15">
        <v>1</v>
      </c>
      <c r="L1119" s="16">
        <v>-0.70799999999999996</v>
      </c>
    </row>
    <row r="1120" spans="1:12" hidden="1">
      <c r="A1120" s="20">
        <v>32693</v>
      </c>
      <c r="B1120" s="19">
        <v>38427</v>
      </c>
      <c r="C1120" s="4" t="s">
        <v>48</v>
      </c>
      <c r="D1120" s="4">
        <v>1.73</v>
      </c>
      <c r="E1120" s="15">
        <v>1</v>
      </c>
      <c r="F1120" s="15">
        <v>1</v>
      </c>
      <c r="G1120" s="15">
        <v>1</v>
      </c>
      <c r="H1120" s="15">
        <v>1</v>
      </c>
      <c r="I1120" s="15">
        <v>1</v>
      </c>
      <c r="J1120" s="15">
        <v>1</v>
      </c>
      <c r="K1120" s="15">
        <v>1</v>
      </c>
      <c r="L1120" s="16">
        <v>-0.70799999999999996</v>
      </c>
    </row>
    <row r="1121" spans="1:12" hidden="1">
      <c r="A1121" s="18">
        <v>32718</v>
      </c>
      <c r="B1121" s="19">
        <v>37133</v>
      </c>
      <c r="C1121" s="4" t="s">
        <v>48</v>
      </c>
      <c r="D1121" s="4">
        <v>1.73</v>
      </c>
      <c r="E1121" s="15">
        <v>1</v>
      </c>
      <c r="F1121" s="15">
        <v>1</v>
      </c>
      <c r="G1121" s="15">
        <v>1</v>
      </c>
      <c r="H1121" s="15">
        <v>1</v>
      </c>
      <c r="I1121" s="15">
        <v>1</v>
      </c>
      <c r="J1121" s="15">
        <v>1</v>
      </c>
      <c r="K1121" s="15">
        <v>1</v>
      </c>
      <c r="L1121" s="16">
        <v>-0.70799999999999996</v>
      </c>
    </row>
    <row r="1122" spans="1:12" hidden="1">
      <c r="A1122" s="18">
        <v>32951</v>
      </c>
      <c r="B1122" s="19">
        <v>38429</v>
      </c>
      <c r="C1122" s="4" t="s">
        <v>48</v>
      </c>
      <c r="D1122" s="4">
        <v>0.79500000000000004</v>
      </c>
      <c r="E1122" s="15">
        <v>1</v>
      </c>
      <c r="F1122" s="15">
        <v>1</v>
      </c>
      <c r="G1122" s="15">
        <v>1</v>
      </c>
      <c r="H1122" s="15">
        <v>1</v>
      </c>
      <c r="I1122" s="15">
        <v>1</v>
      </c>
      <c r="J1122" s="15">
        <v>3</v>
      </c>
      <c r="K1122" s="15">
        <v>1</v>
      </c>
      <c r="L1122" s="16">
        <v>-0.70899999999999996</v>
      </c>
    </row>
    <row r="1123" spans="1:12" hidden="1">
      <c r="A1123" s="12">
        <v>18308</v>
      </c>
      <c r="B1123" s="14">
        <v>36998</v>
      </c>
      <c r="C1123" s="4" t="s">
        <v>48</v>
      </c>
      <c r="D1123" s="4">
        <v>6.26</v>
      </c>
      <c r="E1123" s="15">
        <v>1</v>
      </c>
      <c r="F1123" s="15">
        <v>3</v>
      </c>
      <c r="G1123" s="15">
        <v>1</v>
      </c>
      <c r="H1123" s="15">
        <v>1</v>
      </c>
      <c r="I1123" s="15">
        <v>1</v>
      </c>
      <c r="J1123" s="15">
        <v>1</v>
      </c>
      <c r="K1123" s="15">
        <v>1</v>
      </c>
      <c r="L1123" s="16">
        <v>-0.71099999999999997</v>
      </c>
    </row>
    <row r="1124" spans="1:12" hidden="1">
      <c r="A1124" s="20">
        <v>18329</v>
      </c>
      <c r="B1124" s="19">
        <v>38124</v>
      </c>
      <c r="C1124" s="4" t="s">
        <v>48</v>
      </c>
      <c r="D1124" s="4">
        <v>6.26</v>
      </c>
      <c r="E1124" s="15">
        <v>1</v>
      </c>
      <c r="F1124" s="15">
        <v>1</v>
      </c>
      <c r="G1124" s="15">
        <v>1</v>
      </c>
      <c r="H1124" s="15">
        <v>1</v>
      </c>
      <c r="I1124" s="15">
        <v>1</v>
      </c>
      <c r="J1124" s="15">
        <v>1</v>
      </c>
      <c r="K1124" s="15">
        <v>1</v>
      </c>
      <c r="L1124" s="16">
        <v>-0.71099999999999997</v>
      </c>
    </row>
    <row r="1125" spans="1:12" hidden="1">
      <c r="A1125" s="20">
        <v>2996</v>
      </c>
      <c r="B1125" s="19">
        <v>37713</v>
      </c>
      <c r="C1125" s="4" t="s">
        <v>48</v>
      </c>
      <c r="D1125" s="4">
        <v>8.51</v>
      </c>
      <c r="E1125" s="15">
        <v>1</v>
      </c>
      <c r="F1125" s="15">
        <v>1</v>
      </c>
      <c r="G1125" s="15">
        <v>1</v>
      </c>
      <c r="H1125" s="15">
        <v>1</v>
      </c>
      <c r="I1125" s="15">
        <v>1</v>
      </c>
      <c r="J1125" s="15">
        <v>1</v>
      </c>
      <c r="K1125" s="15">
        <v>1</v>
      </c>
      <c r="L1125" s="16">
        <v>-0.71499999999999997</v>
      </c>
    </row>
    <row r="1126" spans="1:12" hidden="1">
      <c r="A1126" s="18">
        <v>2997</v>
      </c>
      <c r="B1126" s="19">
        <v>37713</v>
      </c>
      <c r="C1126" s="4" t="s">
        <v>48</v>
      </c>
      <c r="D1126" s="4">
        <v>8.51</v>
      </c>
      <c r="E1126" s="15">
        <v>2</v>
      </c>
      <c r="F1126" s="15">
        <v>5</v>
      </c>
      <c r="G1126" s="15">
        <v>1</v>
      </c>
      <c r="H1126" s="15">
        <v>1</v>
      </c>
      <c r="I1126" s="15">
        <v>1</v>
      </c>
      <c r="J1126" s="15">
        <v>1</v>
      </c>
      <c r="K1126" s="15">
        <v>1</v>
      </c>
      <c r="L1126" s="16">
        <v>-0.71499999999999997</v>
      </c>
    </row>
    <row r="1127" spans="1:12" hidden="1">
      <c r="A1127" s="12">
        <v>16101</v>
      </c>
      <c r="B1127" s="14">
        <v>37698</v>
      </c>
      <c r="C1127" s="4" t="s">
        <v>48</v>
      </c>
      <c r="D1127" s="4">
        <v>1.39</v>
      </c>
      <c r="E1127" s="15">
        <v>1</v>
      </c>
      <c r="F1127" s="15">
        <v>1</v>
      </c>
      <c r="G1127" s="15">
        <v>1</v>
      </c>
      <c r="H1127" s="15">
        <v>1</v>
      </c>
      <c r="I1127" s="15">
        <v>1</v>
      </c>
      <c r="J1127" s="15">
        <v>1</v>
      </c>
      <c r="K1127" s="15">
        <v>1</v>
      </c>
      <c r="L1127" s="16">
        <v>-0.71699999999999997</v>
      </c>
    </row>
    <row r="1128" spans="1:12" hidden="1">
      <c r="A1128" s="12">
        <v>16103</v>
      </c>
      <c r="B1128" s="14">
        <v>39568</v>
      </c>
      <c r="C1128" s="4" t="s">
        <v>48</v>
      </c>
      <c r="D1128" s="4">
        <v>1.39</v>
      </c>
      <c r="E1128" s="15">
        <v>1</v>
      </c>
      <c r="F1128" s="15">
        <v>1</v>
      </c>
      <c r="G1128" s="15">
        <v>1</v>
      </c>
      <c r="H1128" s="15">
        <v>1</v>
      </c>
      <c r="I1128" s="15">
        <v>1</v>
      </c>
      <c r="J1128" s="15">
        <v>1</v>
      </c>
      <c r="K1128" s="15">
        <v>1</v>
      </c>
      <c r="L1128" s="16">
        <v>-0.71699999999999997</v>
      </c>
    </row>
    <row r="1129" spans="1:12" hidden="1">
      <c r="A1129" s="12">
        <v>19550</v>
      </c>
      <c r="B1129" s="14">
        <v>37369</v>
      </c>
      <c r="C1129" s="4" t="s">
        <v>48</v>
      </c>
      <c r="D1129" s="4">
        <v>1.41</v>
      </c>
      <c r="E1129" s="15">
        <v>1</v>
      </c>
      <c r="F1129" s="15">
        <v>3</v>
      </c>
      <c r="G1129" s="15">
        <v>1</v>
      </c>
      <c r="H1129" s="15">
        <v>3</v>
      </c>
      <c r="I1129" s="15">
        <v>1</v>
      </c>
      <c r="J1129" s="15">
        <v>1</v>
      </c>
      <c r="K1129" s="15">
        <v>1</v>
      </c>
      <c r="L1129" s="16">
        <v>-0.71699999999999997</v>
      </c>
    </row>
    <row r="1130" spans="1:12" hidden="1">
      <c r="A1130" s="12">
        <v>19552</v>
      </c>
      <c r="B1130" s="14">
        <v>39202</v>
      </c>
      <c r="C1130" s="4" t="s">
        <v>48</v>
      </c>
      <c r="D1130" s="4">
        <v>1.41</v>
      </c>
      <c r="E1130" s="15">
        <v>1</v>
      </c>
      <c r="F1130" s="15">
        <v>1</v>
      </c>
      <c r="G1130" s="15">
        <v>1</v>
      </c>
      <c r="H1130" s="15">
        <v>1</v>
      </c>
      <c r="I1130" s="15">
        <v>1</v>
      </c>
      <c r="J1130" s="15">
        <v>1</v>
      </c>
      <c r="K1130" s="15">
        <v>1</v>
      </c>
      <c r="L1130" s="16">
        <v>-0.71699999999999997</v>
      </c>
    </row>
    <row r="1131" spans="1:12" hidden="1">
      <c r="A1131" s="20">
        <v>35512</v>
      </c>
      <c r="B1131" s="19">
        <v>38802</v>
      </c>
      <c r="C1131" s="4" t="s">
        <v>48</v>
      </c>
      <c r="D1131" s="4">
        <v>25.67</v>
      </c>
      <c r="E1131" s="15">
        <v>1</v>
      </c>
      <c r="F1131" s="15">
        <v>1</v>
      </c>
      <c r="G1131" s="15">
        <v>1</v>
      </c>
      <c r="H1131" s="15">
        <v>1</v>
      </c>
      <c r="I1131" s="15">
        <v>1</v>
      </c>
      <c r="J1131" s="15">
        <v>1</v>
      </c>
      <c r="K1131" s="15">
        <v>1</v>
      </c>
      <c r="L1131" s="16">
        <v>-0.72099999999999997</v>
      </c>
    </row>
    <row r="1132" spans="1:12" hidden="1">
      <c r="A1132" s="20">
        <v>38558</v>
      </c>
      <c r="B1132" s="19">
        <v>37717</v>
      </c>
      <c r="C1132" s="4" t="s">
        <v>48</v>
      </c>
      <c r="D1132" s="4">
        <v>25.67</v>
      </c>
      <c r="E1132" s="15">
        <v>1</v>
      </c>
      <c r="F1132" s="15">
        <v>1</v>
      </c>
      <c r="G1132" s="15">
        <v>1</v>
      </c>
      <c r="H1132" s="15">
        <v>1</v>
      </c>
      <c r="I1132" s="15">
        <v>1</v>
      </c>
      <c r="J1132" s="15">
        <v>1</v>
      </c>
      <c r="K1132" s="15">
        <v>1</v>
      </c>
      <c r="L1132" s="16">
        <v>-0.72099999999999997</v>
      </c>
    </row>
    <row r="1133" spans="1:12" hidden="1">
      <c r="A1133" s="20">
        <v>38560</v>
      </c>
      <c r="B1133" s="19">
        <v>37737</v>
      </c>
      <c r="C1133" s="4" t="s">
        <v>48</v>
      </c>
      <c r="D1133" s="4">
        <v>25.67</v>
      </c>
      <c r="E1133" s="15">
        <v>1</v>
      </c>
      <c r="F1133" s="15">
        <v>1</v>
      </c>
      <c r="G1133" s="15">
        <v>1</v>
      </c>
      <c r="H1133" s="15">
        <v>1</v>
      </c>
      <c r="I1133" s="15">
        <v>1</v>
      </c>
      <c r="J1133" s="15">
        <v>1</v>
      </c>
      <c r="K1133" s="15">
        <v>1</v>
      </c>
      <c r="L1133" s="16">
        <v>-0.72099999999999997</v>
      </c>
    </row>
    <row r="1134" spans="1:12" hidden="1">
      <c r="A1134" s="20">
        <v>1890</v>
      </c>
      <c r="B1134" s="19">
        <v>38055</v>
      </c>
      <c r="C1134" s="4" t="s">
        <v>48</v>
      </c>
      <c r="D1134" s="4">
        <v>25.67</v>
      </c>
      <c r="E1134" s="15">
        <v>1</v>
      </c>
      <c r="F1134" s="15">
        <v>1</v>
      </c>
      <c r="G1134" s="15">
        <v>1</v>
      </c>
      <c r="H1134" s="15">
        <v>1</v>
      </c>
      <c r="I1134" s="15">
        <v>1</v>
      </c>
      <c r="J1134" s="15">
        <v>1</v>
      </c>
      <c r="K1134" s="15">
        <v>1</v>
      </c>
      <c r="L1134" s="16">
        <v>-0.72099999999999997</v>
      </c>
    </row>
    <row r="1135" spans="1:12" hidden="1">
      <c r="A1135" s="18">
        <v>35479</v>
      </c>
      <c r="B1135" s="19">
        <v>39145</v>
      </c>
      <c r="C1135" s="4" t="s">
        <v>48</v>
      </c>
      <c r="D1135" s="4">
        <v>1.72</v>
      </c>
      <c r="E1135" s="15">
        <v>1</v>
      </c>
      <c r="F1135" s="15">
        <v>1</v>
      </c>
      <c r="G1135" s="15">
        <v>1</v>
      </c>
      <c r="H1135" s="15">
        <v>1</v>
      </c>
      <c r="I1135" s="15">
        <v>1</v>
      </c>
      <c r="J1135" s="15">
        <v>1</v>
      </c>
      <c r="K1135" s="15">
        <v>1</v>
      </c>
      <c r="L1135" s="16">
        <v>-0.72199999999999998</v>
      </c>
    </row>
    <row r="1136" spans="1:12" hidden="1">
      <c r="A1136" s="20">
        <v>17155</v>
      </c>
      <c r="B1136" s="19">
        <v>37337</v>
      </c>
      <c r="C1136" s="4" t="s">
        <v>48</v>
      </c>
      <c r="D1136" s="4">
        <v>1.72</v>
      </c>
      <c r="E1136" s="15">
        <v>1</v>
      </c>
      <c r="F1136" s="15">
        <v>1</v>
      </c>
      <c r="G1136" s="15">
        <v>1</v>
      </c>
      <c r="H1136" s="15">
        <v>1</v>
      </c>
      <c r="I1136" s="15">
        <v>1</v>
      </c>
      <c r="J1136" s="15">
        <v>1</v>
      </c>
      <c r="K1136" s="15">
        <v>1</v>
      </c>
      <c r="L1136" s="16">
        <v>-0.72199999999999998</v>
      </c>
    </row>
    <row r="1137" spans="1:12" hidden="1">
      <c r="A1137" s="18">
        <v>35480</v>
      </c>
      <c r="B1137" s="19">
        <v>39200</v>
      </c>
      <c r="C1137" s="4" t="s">
        <v>48</v>
      </c>
      <c r="D1137" s="4">
        <v>1.74</v>
      </c>
      <c r="E1137" s="15">
        <v>1</v>
      </c>
      <c r="F1137" s="15">
        <v>1</v>
      </c>
      <c r="G1137" s="15">
        <v>1</v>
      </c>
      <c r="H1137" s="15">
        <v>1</v>
      </c>
      <c r="I1137" s="15">
        <v>1</v>
      </c>
      <c r="J1137" s="15">
        <v>1</v>
      </c>
      <c r="K1137" s="15">
        <v>1</v>
      </c>
      <c r="L1137" s="16">
        <v>-0.72199999999999998</v>
      </c>
    </row>
    <row r="1138" spans="1:12" hidden="1">
      <c r="A1138" s="12">
        <v>17275</v>
      </c>
      <c r="B1138" s="14">
        <v>37350</v>
      </c>
      <c r="C1138" s="4" t="s">
        <v>48</v>
      </c>
      <c r="D1138" s="4">
        <v>1.6</v>
      </c>
      <c r="E1138" s="15">
        <v>2</v>
      </c>
      <c r="F1138" s="15">
        <v>1</v>
      </c>
      <c r="G1138" s="15">
        <v>1</v>
      </c>
      <c r="H1138" s="15">
        <v>1</v>
      </c>
      <c r="I1138" s="15">
        <v>1</v>
      </c>
      <c r="J1138" s="15">
        <v>1</v>
      </c>
      <c r="K1138" s="15">
        <v>1</v>
      </c>
      <c r="L1138" s="16">
        <v>-0.72199999999999998</v>
      </c>
    </row>
    <row r="1139" spans="1:12" hidden="1">
      <c r="A1139" s="18">
        <v>2988</v>
      </c>
      <c r="B1139" s="19">
        <v>37713</v>
      </c>
      <c r="C1139" s="4" t="s">
        <v>48</v>
      </c>
      <c r="D1139" s="4">
        <v>0.67300000000000004</v>
      </c>
      <c r="E1139" s="15">
        <v>1</v>
      </c>
      <c r="F1139" s="15">
        <v>1</v>
      </c>
      <c r="G1139" s="15">
        <v>1</v>
      </c>
      <c r="H1139" s="15">
        <v>1</v>
      </c>
      <c r="I1139" s="15">
        <v>1</v>
      </c>
      <c r="J1139" s="15">
        <v>1</v>
      </c>
      <c r="K1139" s="15">
        <v>1</v>
      </c>
      <c r="L1139" s="16">
        <v>-0.72199999999999998</v>
      </c>
    </row>
    <row r="1140" spans="1:12" hidden="1">
      <c r="A1140" s="12">
        <v>19440</v>
      </c>
      <c r="B1140" s="14">
        <v>37715</v>
      </c>
      <c r="C1140" s="4" t="s">
        <v>48</v>
      </c>
      <c r="D1140" s="4">
        <v>1.24</v>
      </c>
      <c r="E1140" s="15">
        <v>1</v>
      </c>
      <c r="F1140" s="15">
        <v>1</v>
      </c>
      <c r="G1140" s="15">
        <v>1</v>
      </c>
      <c r="H1140" s="15">
        <v>1</v>
      </c>
      <c r="I1140" s="15">
        <v>1</v>
      </c>
      <c r="J1140" s="15">
        <v>1</v>
      </c>
      <c r="K1140" s="15">
        <v>1</v>
      </c>
      <c r="L1140" s="16">
        <v>-0.72199999999999998</v>
      </c>
    </row>
    <row r="1141" spans="1:12" hidden="1">
      <c r="A1141" s="12">
        <v>19442</v>
      </c>
      <c r="B1141" s="14">
        <v>39553</v>
      </c>
      <c r="C1141" s="4" t="s">
        <v>48</v>
      </c>
      <c r="D1141" s="4">
        <v>1.24</v>
      </c>
      <c r="E1141" s="15">
        <v>1</v>
      </c>
      <c r="F1141" s="15">
        <v>1</v>
      </c>
      <c r="G1141" s="15">
        <v>1</v>
      </c>
      <c r="H1141" s="15">
        <v>1</v>
      </c>
      <c r="I1141" s="15">
        <v>1</v>
      </c>
      <c r="J1141" s="15">
        <v>1</v>
      </c>
      <c r="K1141" s="15">
        <v>1</v>
      </c>
      <c r="L1141" s="16">
        <v>-0.72199999999999998</v>
      </c>
    </row>
    <row r="1142" spans="1:12" hidden="1">
      <c r="A1142" s="12">
        <v>2995</v>
      </c>
      <c r="B1142" s="14">
        <v>37714</v>
      </c>
      <c r="C1142" s="4" t="s">
        <v>48</v>
      </c>
      <c r="D1142" s="4">
        <v>2.99</v>
      </c>
      <c r="E1142" s="15">
        <v>1</v>
      </c>
      <c r="F1142" s="15">
        <v>3</v>
      </c>
      <c r="G1142" s="15">
        <v>1</v>
      </c>
      <c r="H1142" s="15">
        <v>1</v>
      </c>
      <c r="I1142" s="15">
        <v>1</v>
      </c>
      <c r="J1142" s="15">
        <v>1</v>
      </c>
      <c r="K1142" s="15">
        <v>1</v>
      </c>
      <c r="L1142" s="16">
        <v>-0.72199999999999998</v>
      </c>
    </row>
    <row r="1143" spans="1:12" hidden="1">
      <c r="A1143" s="20">
        <v>19447</v>
      </c>
      <c r="B1143" s="19">
        <v>37714</v>
      </c>
      <c r="C1143" s="4" t="s">
        <v>48</v>
      </c>
      <c r="D1143" s="4">
        <v>2.99</v>
      </c>
      <c r="E1143" s="15">
        <v>1</v>
      </c>
      <c r="F1143" s="15">
        <v>1</v>
      </c>
      <c r="G1143" s="15">
        <v>1</v>
      </c>
      <c r="H1143" s="15">
        <v>1</v>
      </c>
      <c r="I1143" s="15">
        <v>1</v>
      </c>
      <c r="J1143" s="15">
        <v>1</v>
      </c>
      <c r="K1143" s="15">
        <v>1</v>
      </c>
      <c r="L1143" s="16">
        <v>-0.72199999999999998</v>
      </c>
    </row>
    <row r="1144" spans="1:12" hidden="1">
      <c r="A1144" s="20">
        <v>19449</v>
      </c>
      <c r="B1144" s="19">
        <v>39553</v>
      </c>
      <c r="C1144" s="4" t="s">
        <v>48</v>
      </c>
      <c r="D1144" s="4">
        <v>2.99</v>
      </c>
      <c r="E1144" s="15">
        <v>1</v>
      </c>
      <c r="F1144" s="15">
        <v>3</v>
      </c>
      <c r="G1144" s="15">
        <v>1</v>
      </c>
      <c r="H1144" s="15">
        <v>1</v>
      </c>
      <c r="I1144" s="15">
        <v>1</v>
      </c>
      <c r="J1144" s="15">
        <v>1</v>
      </c>
      <c r="K1144" s="15">
        <v>1</v>
      </c>
      <c r="L1144" s="16">
        <v>-0.72199999999999998</v>
      </c>
    </row>
    <row r="1145" spans="1:12" hidden="1">
      <c r="A1145" s="12">
        <v>19468</v>
      </c>
      <c r="B1145" s="14">
        <v>37383</v>
      </c>
      <c r="C1145" s="4" t="s">
        <v>48</v>
      </c>
      <c r="D1145" s="4">
        <v>0.90700000000000003</v>
      </c>
      <c r="E1145" s="15">
        <v>3</v>
      </c>
      <c r="F1145" s="15">
        <v>1</v>
      </c>
      <c r="G1145" s="15">
        <v>3</v>
      </c>
      <c r="H1145" s="15">
        <v>5</v>
      </c>
      <c r="I1145" s="15">
        <v>3</v>
      </c>
      <c r="J1145" s="15">
        <v>1</v>
      </c>
      <c r="K1145" s="15">
        <v>5</v>
      </c>
      <c r="L1145" s="16">
        <v>-0.72199999999999998</v>
      </c>
    </row>
    <row r="1146" spans="1:12" hidden="1">
      <c r="A1146" s="12">
        <v>19470</v>
      </c>
      <c r="B1146" s="14">
        <v>39561</v>
      </c>
      <c r="C1146" s="4" t="s">
        <v>48</v>
      </c>
      <c r="D1146" s="4">
        <v>0.90700000000000003</v>
      </c>
      <c r="E1146" s="15">
        <v>4</v>
      </c>
      <c r="F1146" s="15">
        <v>1</v>
      </c>
      <c r="G1146" s="15">
        <v>5</v>
      </c>
      <c r="H1146" s="15">
        <v>3</v>
      </c>
      <c r="I1146" s="15">
        <v>1</v>
      </c>
      <c r="J1146" s="15">
        <v>1</v>
      </c>
      <c r="K1146" s="15">
        <v>5</v>
      </c>
      <c r="L1146" s="16">
        <v>-0.72199999999999998</v>
      </c>
    </row>
    <row r="1147" spans="1:12" hidden="1">
      <c r="A1147" s="12">
        <v>19476</v>
      </c>
      <c r="B1147" s="14">
        <v>37379</v>
      </c>
      <c r="C1147" s="4" t="s">
        <v>48</v>
      </c>
      <c r="D1147" s="4">
        <v>0.66700000000000004</v>
      </c>
      <c r="E1147" s="15">
        <v>1</v>
      </c>
      <c r="F1147" s="15">
        <v>1</v>
      </c>
      <c r="G1147" s="15">
        <v>1</v>
      </c>
      <c r="H1147" s="15">
        <v>3</v>
      </c>
      <c r="I1147" s="15">
        <v>1</v>
      </c>
      <c r="J1147" s="15">
        <v>1</v>
      </c>
      <c r="K1147" s="15">
        <v>1</v>
      </c>
      <c r="L1147" s="16">
        <v>-0.72199999999999998</v>
      </c>
    </row>
    <row r="1148" spans="1:12" hidden="1">
      <c r="A1148" s="12">
        <v>19525</v>
      </c>
      <c r="B1148" s="14">
        <v>37721</v>
      </c>
      <c r="C1148" s="4" t="s">
        <v>48</v>
      </c>
      <c r="D1148" s="4">
        <v>0.91700000000000004</v>
      </c>
      <c r="E1148" s="15">
        <v>2</v>
      </c>
      <c r="F1148" s="15">
        <v>5</v>
      </c>
      <c r="G1148" s="15">
        <v>1</v>
      </c>
      <c r="H1148" s="15">
        <v>1</v>
      </c>
      <c r="I1148" s="15">
        <v>1</v>
      </c>
      <c r="J1148" s="15">
        <v>1</v>
      </c>
      <c r="K1148" s="15">
        <v>1</v>
      </c>
      <c r="L1148" s="16">
        <v>-0.72199999999999998</v>
      </c>
    </row>
    <row r="1149" spans="1:12" hidden="1">
      <c r="A1149" s="12">
        <v>19527</v>
      </c>
      <c r="B1149" s="14">
        <v>39553</v>
      </c>
      <c r="C1149" s="4" t="s">
        <v>48</v>
      </c>
      <c r="D1149" s="4">
        <v>0.91700000000000004</v>
      </c>
      <c r="E1149" s="15">
        <v>1</v>
      </c>
      <c r="F1149" s="15">
        <v>1</v>
      </c>
      <c r="G1149" s="15">
        <v>1</v>
      </c>
      <c r="H1149" s="15">
        <v>1</v>
      </c>
      <c r="I1149" s="15">
        <v>1</v>
      </c>
      <c r="J1149" s="15">
        <v>1</v>
      </c>
      <c r="K1149" s="15">
        <v>1</v>
      </c>
      <c r="L1149" s="16">
        <v>-0.72199999999999998</v>
      </c>
    </row>
    <row r="1150" spans="1:12" hidden="1">
      <c r="A1150" s="12">
        <v>19381</v>
      </c>
      <c r="B1150" s="14">
        <v>37721</v>
      </c>
      <c r="C1150" s="4" t="s">
        <v>48</v>
      </c>
      <c r="D1150" s="4">
        <v>1.56</v>
      </c>
      <c r="E1150" s="15">
        <v>4</v>
      </c>
      <c r="F1150" s="15">
        <v>3</v>
      </c>
      <c r="G1150" s="15">
        <v>3</v>
      </c>
      <c r="H1150" s="15">
        <v>3</v>
      </c>
      <c r="I1150" s="15">
        <v>1</v>
      </c>
      <c r="J1150" s="15">
        <v>1</v>
      </c>
      <c r="K1150" s="15">
        <v>1</v>
      </c>
      <c r="L1150" s="16">
        <v>-0.72499999999999998</v>
      </c>
    </row>
    <row r="1151" spans="1:12" hidden="1">
      <c r="A1151" s="12">
        <v>19383</v>
      </c>
      <c r="B1151" s="14">
        <v>39555</v>
      </c>
      <c r="C1151" s="4" t="s">
        <v>48</v>
      </c>
      <c r="D1151" s="4">
        <v>1.56</v>
      </c>
      <c r="E1151" s="15">
        <v>1</v>
      </c>
      <c r="F1151" s="15">
        <v>3</v>
      </c>
      <c r="G1151" s="15">
        <v>3</v>
      </c>
      <c r="H1151" s="15">
        <v>1</v>
      </c>
      <c r="I1151" s="15">
        <v>1</v>
      </c>
      <c r="J1151" s="15">
        <v>1</v>
      </c>
      <c r="K1151" s="15">
        <v>1</v>
      </c>
      <c r="L1151" s="16">
        <v>-0.72499999999999998</v>
      </c>
    </row>
    <row r="1152" spans="1:12" hidden="1">
      <c r="A1152" s="20">
        <v>6836</v>
      </c>
      <c r="B1152" s="19">
        <v>38869</v>
      </c>
      <c r="C1152" s="4" t="s">
        <v>44</v>
      </c>
      <c r="D1152" s="4">
        <v>44.28</v>
      </c>
      <c r="E1152" s="15">
        <v>1</v>
      </c>
      <c r="F1152" s="15">
        <v>1</v>
      </c>
      <c r="G1152" s="15">
        <v>1</v>
      </c>
      <c r="H1152" s="15">
        <v>1</v>
      </c>
      <c r="I1152" s="15">
        <v>1</v>
      </c>
      <c r="J1152" s="15">
        <v>1</v>
      </c>
      <c r="K1152" s="15">
        <v>1</v>
      </c>
      <c r="L1152" s="16">
        <v>-0.74399999999999999</v>
      </c>
    </row>
    <row r="1153" spans="1:12" hidden="1">
      <c r="A1153" s="20">
        <v>6837</v>
      </c>
      <c r="B1153" s="19">
        <v>39190</v>
      </c>
      <c r="C1153" s="4" t="s">
        <v>44</v>
      </c>
      <c r="D1153" s="4">
        <v>44.28</v>
      </c>
      <c r="E1153" s="15">
        <v>1</v>
      </c>
      <c r="F1153" s="15">
        <v>1</v>
      </c>
      <c r="G1153" s="15">
        <v>1</v>
      </c>
      <c r="H1153" s="15">
        <v>1</v>
      </c>
      <c r="I1153" s="15">
        <v>1</v>
      </c>
      <c r="J1153" s="15">
        <v>1</v>
      </c>
      <c r="K1153" s="15">
        <v>1</v>
      </c>
      <c r="L1153" s="16">
        <v>-0.74399999999999999</v>
      </c>
    </row>
    <row r="1154" spans="1:12" hidden="1">
      <c r="A1154" s="20">
        <v>39239</v>
      </c>
      <c r="B1154" s="19">
        <v>39372</v>
      </c>
      <c r="C1154" s="4" t="s">
        <v>44</v>
      </c>
      <c r="D1154" s="4">
        <v>44.28</v>
      </c>
      <c r="E1154" s="15">
        <v>1</v>
      </c>
      <c r="F1154" s="15">
        <v>1</v>
      </c>
      <c r="G1154" s="15">
        <v>1</v>
      </c>
      <c r="H1154" s="15">
        <v>5</v>
      </c>
      <c r="I1154" s="15">
        <v>5</v>
      </c>
      <c r="J1154" s="15">
        <v>1</v>
      </c>
      <c r="K1154" s="15">
        <v>5</v>
      </c>
      <c r="L1154" s="16">
        <v>-0.74399999999999999</v>
      </c>
    </row>
    <row r="1155" spans="1:12" hidden="1">
      <c r="A1155" s="20">
        <v>39240</v>
      </c>
      <c r="B1155" s="19">
        <v>39542</v>
      </c>
      <c r="C1155" s="4" t="s">
        <v>44</v>
      </c>
      <c r="D1155" s="4">
        <v>44.28</v>
      </c>
      <c r="E1155" s="15">
        <v>2</v>
      </c>
      <c r="F1155" s="15">
        <v>1</v>
      </c>
      <c r="G1155" s="15">
        <v>1</v>
      </c>
      <c r="H1155" s="15">
        <v>1</v>
      </c>
      <c r="I1155" s="15">
        <v>5</v>
      </c>
      <c r="J1155" s="15">
        <v>5</v>
      </c>
      <c r="K1155" s="15">
        <v>1</v>
      </c>
      <c r="L1155" s="16">
        <v>-0.74399999999999999</v>
      </c>
    </row>
    <row r="1156" spans="1:12" hidden="1">
      <c r="A1156" s="20">
        <v>39241</v>
      </c>
      <c r="B1156" s="19">
        <v>39723</v>
      </c>
      <c r="C1156" s="4" t="s">
        <v>44</v>
      </c>
      <c r="D1156" s="4">
        <v>44.28</v>
      </c>
      <c r="E1156" s="15">
        <v>1</v>
      </c>
      <c r="F1156" s="15">
        <v>1</v>
      </c>
      <c r="G1156" s="15">
        <v>1</v>
      </c>
      <c r="H1156" s="15">
        <v>3</v>
      </c>
      <c r="I1156" s="15">
        <v>5</v>
      </c>
      <c r="J1156" s="15">
        <v>1</v>
      </c>
      <c r="K1156" s="15">
        <v>5</v>
      </c>
      <c r="L1156" s="16">
        <v>-0.74399999999999999</v>
      </c>
    </row>
    <row r="1157" spans="1:12" hidden="1">
      <c r="A1157" s="18">
        <v>2827</v>
      </c>
      <c r="B1157" s="19">
        <v>37320</v>
      </c>
      <c r="C1157" s="4" t="s">
        <v>48</v>
      </c>
      <c r="D1157" s="4">
        <v>1.8</v>
      </c>
      <c r="E1157" s="15">
        <v>3</v>
      </c>
      <c r="F1157" s="15">
        <v>1</v>
      </c>
      <c r="G1157" s="15">
        <v>1</v>
      </c>
      <c r="H1157" s="15">
        <v>5</v>
      </c>
      <c r="I1157" s="15">
        <v>5</v>
      </c>
      <c r="J1157" s="15">
        <v>1</v>
      </c>
      <c r="K1157" s="15">
        <v>5</v>
      </c>
      <c r="L1157" s="16">
        <v>-0.749</v>
      </c>
    </row>
    <row r="1158" spans="1:12" hidden="1">
      <c r="A1158" s="18">
        <v>1208</v>
      </c>
      <c r="B1158" s="19">
        <v>39146</v>
      </c>
      <c r="C1158" s="4" t="s">
        <v>44</v>
      </c>
      <c r="D1158" s="4">
        <v>1.86</v>
      </c>
      <c r="E1158" s="15">
        <v>1</v>
      </c>
      <c r="F1158" s="15">
        <v>3</v>
      </c>
      <c r="G1158" s="15">
        <v>5</v>
      </c>
      <c r="H1158" s="15">
        <v>3</v>
      </c>
      <c r="I1158" s="15">
        <v>1</v>
      </c>
      <c r="J1158" s="15">
        <v>1</v>
      </c>
      <c r="K1158" s="15">
        <v>5</v>
      </c>
      <c r="L1158" s="16">
        <v>-0.85599999999999998</v>
      </c>
    </row>
    <row r="1159" spans="1:12" hidden="1">
      <c r="A1159" s="12">
        <v>9400</v>
      </c>
      <c r="B1159" s="14">
        <v>37874</v>
      </c>
      <c r="C1159" s="4" t="s">
        <v>44</v>
      </c>
      <c r="D1159" s="4">
        <v>1.29</v>
      </c>
      <c r="E1159" s="15">
        <v>1</v>
      </c>
      <c r="F1159" s="15">
        <v>1</v>
      </c>
      <c r="G1159" s="15">
        <v>1</v>
      </c>
      <c r="H1159" s="15">
        <v>3</v>
      </c>
      <c r="I1159" s="15">
        <v>3</v>
      </c>
      <c r="J1159" s="15">
        <v>1</v>
      </c>
      <c r="K1159" s="15">
        <v>5</v>
      </c>
      <c r="L1159" s="16">
        <v>-1</v>
      </c>
    </row>
    <row r="1160" spans="1:12" hidden="1">
      <c r="A1160" s="18">
        <v>1225</v>
      </c>
      <c r="B1160" s="19">
        <v>39359</v>
      </c>
      <c r="C1160" s="4" t="s">
        <v>48</v>
      </c>
      <c r="D1160" s="4">
        <v>3.42</v>
      </c>
      <c r="E1160" s="15">
        <v>1</v>
      </c>
      <c r="F1160" s="15">
        <v>1</v>
      </c>
      <c r="G1160" s="15">
        <v>1</v>
      </c>
      <c r="H1160" s="15">
        <v>1</v>
      </c>
      <c r="I1160" s="15">
        <v>1</v>
      </c>
      <c r="J1160" s="15">
        <v>5</v>
      </c>
      <c r="K1160" s="15">
        <v>1</v>
      </c>
      <c r="L1160" s="16">
        <v>-1</v>
      </c>
    </row>
    <row r="1161" spans="1:12">
      <c r="E1161" s="32"/>
      <c r="F1161" s="32"/>
      <c r="G1161" s="32"/>
      <c r="H1161" s="32"/>
      <c r="I1161" s="32"/>
      <c r="J1161" s="32"/>
      <c r="K1161" s="32"/>
      <c r="L1161" s="33"/>
    </row>
    <row r="1162" spans="1:12">
      <c r="E1162" s="32"/>
      <c r="F1162" s="32"/>
      <c r="G1162" s="32"/>
      <c r="H1162" s="32"/>
      <c r="I1162" s="32"/>
      <c r="J1162" s="32"/>
      <c r="K1162" s="32"/>
      <c r="L1162" s="33"/>
    </row>
    <row r="1163" spans="1:12">
      <c r="E1163" s="32"/>
      <c r="F1163" s="32"/>
      <c r="G1163" s="32"/>
      <c r="H1163" s="32"/>
      <c r="I1163" s="32"/>
      <c r="J1163" s="32"/>
      <c r="K1163" s="32"/>
      <c r="L1163" s="33"/>
    </row>
    <row r="1164" spans="1:12">
      <c r="E1164" s="32"/>
      <c r="F1164" s="32"/>
      <c r="G1164" s="32"/>
      <c r="H1164" s="32"/>
      <c r="I1164" s="32"/>
      <c r="J1164" s="32"/>
      <c r="K1164" s="32"/>
      <c r="L1164" s="33"/>
    </row>
    <row r="1165" spans="1:12">
      <c r="E1165" s="32"/>
      <c r="F1165" s="32"/>
      <c r="G1165" s="32"/>
      <c r="H1165" s="32"/>
      <c r="I1165" s="32"/>
      <c r="J1165" s="32"/>
      <c r="K1165" s="32"/>
      <c r="L1165" s="33"/>
    </row>
    <row r="1166" spans="1:12">
      <c r="E1166" s="32"/>
      <c r="F1166" s="32"/>
      <c r="G1166" s="32"/>
      <c r="H1166" s="32"/>
      <c r="I1166" s="32"/>
      <c r="J1166" s="32"/>
      <c r="K1166" s="32"/>
      <c r="L1166" s="33"/>
    </row>
    <row r="1167" spans="1:12">
      <c r="E1167" s="32"/>
      <c r="F1167" s="32"/>
      <c r="G1167" s="32"/>
      <c r="H1167" s="32"/>
      <c r="I1167" s="32"/>
      <c r="J1167" s="32"/>
      <c r="K1167" s="32"/>
      <c r="L1167" s="33"/>
    </row>
    <row r="1168" spans="1:12">
      <c r="E1168" s="32"/>
      <c r="F1168" s="32"/>
      <c r="G1168" s="32"/>
      <c r="H1168" s="32"/>
      <c r="I1168" s="32"/>
      <c r="J1168" s="32"/>
      <c r="K1168" s="32"/>
      <c r="L1168" s="33"/>
    </row>
    <row r="1169" spans="5:12">
      <c r="E1169" s="32"/>
      <c r="F1169" s="32"/>
      <c r="G1169" s="32"/>
      <c r="H1169" s="32"/>
      <c r="I1169" s="32"/>
      <c r="J1169" s="32"/>
      <c r="K1169" s="32"/>
      <c r="L1169" s="33"/>
    </row>
    <row r="1170" spans="5:12">
      <c r="E1170" s="32"/>
      <c r="F1170" s="32"/>
      <c r="G1170" s="32"/>
      <c r="H1170" s="32"/>
      <c r="I1170" s="32"/>
      <c r="J1170" s="32"/>
      <c r="K1170" s="32"/>
      <c r="L1170" s="33"/>
    </row>
    <row r="1171" spans="5:12">
      <c r="E1171" s="32"/>
      <c r="F1171" s="32"/>
      <c r="G1171" s="32"/>
      <c r="H1171" s="32"/>
      <c r="I1171" s="32"/>
      <c r="J1171" s="32"/>
      <c r="K1171" s="32"/>
      <c r="L1171" s="33"/>
    </row>
    <row r="1172" spans="5:12">
      <c r="E1172" s="32"/>
      <c r="F1172" s="32"/>
      <c r="G1172" s="32"/>
      <c r="H1172" s="32"/>
      <c r="I1172" s="32"/>
      <c r="J1172" s="32"/>
      <c r="K1172" s="32"/>
      <c r="L1172" s="33"/>
    </row>
    <row r="1173" spans="5:12">
      <c r="E1173" s="32"/>
      <c r="F1173" s="32"/>
      <c r="G1173" s="32"/>
      <c r="H1173" s="32"/>
      <c r="I1173" s="32"/>
      <c r="J1173" s="32"/>
      <c r="K1173" s="32"/>
      <c r="L1173" s="33"/>
    </row>
    <row r="1174" spans="5:12">
      <c r="E1174" s="32"/>
      <c r="F1174" s="32"/>
      <c r="G1174" s="32"/>
      <c r="H1174" s="32"/>
      <c r="I1174" s="32"/>
      <c r="J1174" s="32"/>
      <c r="K1174" s="32"/>
      <c r="L1174" s="33"/>
    </row>
    <row r="1175" spans="5:12">
      <c r="E1175" s="32"/>
      <c r="F1175" s="32"/>
      <c r="G1175" s="32"/>
      <c r="H1175" s="32"/>
      <c r="I1175" s="32"/>
      <c r="J1175" s="32"/>
      <c r="K1175" s="32"/>
      <c r="L1175" s="33"/>
    </row>
    <row r="1176" spans="5:12">
      <c r="E1176" s="32"/>
      <c r="F1176" s="32"/>
      <c r="G1176" s="32"/>
      <c r="H1176" s="32"/>
      <c r="I1176" s="32"/>
      <c r="J1176" s="32"/>
      <c r="K1176" s="32"/>
      <c r="L1176" s="33"/>
    </row>
    <row r="1177" spans="5:12">
      <c r="E1177" s="32"/>
      <c r="F1177" s="32"/>
      <c r="G1177" s="32"/>
      <c r="H1177" s="32"/>
      <c r="I1177" s="32"/>
      <c r="J1177" s="32"/>
      <c r="K1177" s="32"/>
      <c r="L1177" s="33"/>
    </row>
    <row r="1178" spans="5:12">
      <c r="E1178" s="32"/>
      <c r="F1178" s="32"/>
      <c r="G1178" s="32"/>
      <c r="H1178" s="32"/>
      <c r="I1178" s="32"/>
      <c r="J1178" s="32"/>
      <c r="K1178" s="32"/>
      <c r="L1178" s="33"/>
    </row>
    <row r="1179" spans="5:12">
      <c r="E1179" s="32"/>
      <c r="F1179" s="32"/>
      <c r="G1179" s="32"/>
      <c r="H1179" s="32"/>
      <c r="I1179" s="32"/>
      <c r="J1179" s="32"/>
      <c r="K1179" s="32"/>
      <c r="L1179" s="33"/>
    </row>
    <row r="1180" spans="5:12">
      <c r="E1180" s="32"/>
      <c r="F1180" s="32"/>
      <c r="G1180" s="32"/>
      <c r="H1180" s="32"/>
      <c r="I1180" s="32"/>
      <c r="J1180" s="32"/>
      <c r="K1180" s="32"/>
      <c r="L1180" s="33"/>
    </row>
    <row r="1181" spans="5:12">
      <c r="E1181" s="32"/>
      <c r="F1181" s="32"/>
      <c r="G1181" s="32"/>
      <c r="H1181" s="32"/>
      <c r="I1181" s="32"/>
      <c r="J1181" s="32"/>
      <c r="K1181" s="32"/>
      <c r="L1181" s="33"/>
    </row>
    <row r="1182" spans="5:12">
      <c r="E1182" s="32"/>
      <c r="F1182" s="32"/>
      <c r="G1182" s="32"/>
      <c r="H1182" s="32"/>
      <c r="I1182" s="32"/>
      <c r="J1182" s="32"/>
      <c r="K1182" s="32"/>
      <c r="L1182" s="33"/>
    </row>
    <row r="1183" spans="5:12">
      <c r="E1183" s="32"/>
      <c r="F1183" s="32"/>
      <c r="G1183" s="32"/>
      <c r="H1183" s="32"/>
      <c r="I1183" s="32"/>
      <c r="J1183" s="32"/>
      <c r="K1183" s="32"/>
      <c r="L1183" s="33"/>
    </row>
    <row r="1184" spans="5:12">
      <c r="E1184" s="32"/>
      <c r="F1184" s="32"/>
      <c r="G1184" s="32"/>
      <c r="H1184" s="32"/>
      <c r="I1184" s="32"/>
      <c r="J1184" s="32"/>
      <c r="K1184" s="32"/>
      <c r="L1184" s="33"/>
    </row>
    <row r="1185" spans="5:12">
      <c r="E1185" s="32"/>
      <c r="F1185" s="32"/>
      <c r="G1185" s="32"/>
      <c r="H1185" s="32"/>
      <c r="I1185" s="32"/>
      <c r="J1185" s="32"/>
      <c r="K1185" s="32"/>
      <c r="L1185" s="33"/>
    </row>
    <row r="1186" spans="5:12">
      <c r="E1186" s="32"/>
      <c r="F1186" s="32"/>
      <c r="G1186" s="32"/>
      <c r="H1186" s="32"/>
      <c r="I1186" s="32"/>
      <c r="J1186" s="32"/>
      <c r="K1186" s="32"/>
      <c r="L1186" s="33"/>
    </row>
    <row r="1187" spans="5:12">
      <c r="E1187" s="32"/>
      <c r="F1187" s="32"/>
      <c r="G1187" s="32"/>
      <c r="H1187" s="32"/>
      <c r="I1187" s="32"/>
      <c r="J1187" s="32"/>
      <c r="K1187" s="32"/>
      <c r="L1187" s="33"/>
    </row>
    <row r="1188" spans="5:12">
      <c r="E1188" s="32"/>
      <c r="F1188" s="32"/>
      <c r="G1188" s="32"/>
      <c r="H1188" s="32"/>
      <c r="I1188" s="32"/>
      <c r="J1188" s="32"/>
      <c r="K1188" s="32"/>
      <c r="L1188" s="33"/>
    </row>
    <row r="1189" spans="5:12">
      <c r="E1189" s="32"/>
      <c r="F1189" s="32"/>
      <c r="G1189" s="32"/>
      <c r="H1189" s="32"/>
      <c r="I1189" s="32"/>
      <c r="J1189" s="32"/>
      <c r="K1189" s="32"/>
      <c r="L1189" s="33"/>
    </row>
    <row r="1190" spans="5:12">
      <c r="E1190" s="32"/>
      <c r="F1190" s="32"/>
      <c r="G1190" s="32"/>
      <c r="H1190" s="32"/>
      <c r="I1190" s="32"/>
      <c r="J1190" s="32"/>
      <c r="K1190" s="32"/>
      <c r="L1190" s="33"/>
    </row>
    <row r="1191" spans="5:12">
      <c r="E1191" s="32"/>
      <c r="F1191" s="32"/>
      <c r="G1191" s="32"/>
      <c r="H1191" s="32"/>
      <c r="I1191" s="32"/>
      <c r="J1191" s="32"/>
      <c r="K1191" s="32"/>
      <c r="L1191" s="33"/>
    </row>
    <row r="1192" spans="5:12">
      <c r="E1192" s="32"/>
      <c r="F1192" s="32"/>
      <c r="G1192" s="32"/>
      <c r="H1192" s="32"/>
      <c r="I1192" s="32"/>
      <c r="J1192" s="32"/>
      <c r="K1192" s="32"/>
      <c r="L1192" s="33"/>
    </row>
    <row r="1193" spans="5:12">
      <c r="E1193" s="32"/>
      <c r="F1193" s="32"/>
      <c r="G1193" s="32"/>
      <c r="H1193" s="32"/>
      <c r="I1193" s="32"/>
      <c r="J1193" s="32"/>
      <c r="K1193" s="32"/>
      <c r="L1193" s="33"/>
    </row>
    <row r="1194" spans="5:12">
      <c r="E1194" s="32"/>
      <c r="F1194" s="32"/>
      <c r="G1194" s="32"/>
      <c r="H1194" s="32"/>
      <c r="I1194" s="32"/>
      <c r="J1194" s="32"/>
      <c r="K1194" s="32"/>
      <c r="L1194" s="33"/>
    </row>
    <row r="1195" spans="5:12">
      <c r="E1195" s="32"/>
      <c r="F1195" s="32"/>
      <c r="G1195" s="32"/>
      <c r="H1195" s="32"/>
      <c r="I1195" s="32"/>
      <c r="J1195" s="32"/>
      <c r="K1195" s="32"/>
      <c r="L1195" s="33"/>
    </row>
    <row r="1196" spans="5:12">
      <c r="E1196" s="32"/>
      <c r="F1196" s="32"/>
      <c r="G1196" s="32"/>
      <c r="H1196" s="32"/>
      <c r="I1196" s="32"/>
      <c r="J1196" s="32"/>
      <c r="K1196" s="32"/>
      <c r="L1196" s="33"/>
    </row>
    <row r="1197" spans="5:12">
      <c r="E1197" s="32"/>
      <c r="F1197" s="32"/>
      <c r="G1197" s="32"/>
      <c r="H1197" s="32"/>
      <c r="I1197" s="32"/>
      <c r="J1197" s="32"/>
      <c r="K1197" s="32"/>
      <c r="L1197" s="33"/>
    </row>
    <row r="1198" spans="5:12">
      <c r="E1198" s="32"/>
      <c r="F1198" s="32"/>
      <c r="G1198" s="32"/>
      <c r="H1198" s="32"/>
      <c r="I1198" s="32"/>
      <c r="J1198" s="32"/>
      <c r="K1198" s="32"/>
      <c r="L1198" s="33"/>
    </row>
    <row r="1199" spans="5:12">
      <c r="E1199" s="32"/>
      <c r="F1199" s="32"/>
      <c r="G1199" s="32"/>
      <c r="H1199" s="32"/>
      <c r="I1199" s="32"/>
      <c r="J1199" s="32"/>
      <c r="K1199" s="32"/>
      <c r="L1199" s="33"/>
    </row>
    <row r="1200" spans="5:12">
      <c r="E1200" s="32"/>
      <c r="F1200" s="32"/>
      <c r="G1200" s="32"/>
      <c r="H1200" s="32"/>
      <c r="I1200" s="32"/>
      <c r="J1200" s="32"/>
      <c r="K1200" s="32"/>
      <c r="L1200" s="33"/>
    </row>
    <row r="1201" spans="5:12">
      <c r="E1201" s="32"/>
      <c r="F1201" s="32"/>
      <c r="G1201" s="32"/>
      <c r="H1201" s="32"/>
      <c r="I1201" s="32"/>
      <c r="J1201" s="32"/>
      <c r="K1201" s="32"/>
      <c r="L1201" s="33"/>
    </row>
    <row r="1202" spans="5:12">
      <c r="E1202" s="32"/>
      <c r="F1202" s="32"/>
      <c r="G1202" s="32"/>
      <c r="H1202" s="32"/>
      <c r="I1202" s="32"/>
      <c r="J1202" s="32"/>
      <c r="K1202" s="32"/>
      <c r="L1202" s="33"/>
    </row>
    <row r="1203" spans="5:12">
      <c r="E1203" s="32"/>
      <c r="F1203" s="32"/>
      <c r="G1203" s="32"/>
      <c r="H1203" s="32"/>
      <c r="I1203" s="32"/>
      <c r="J1203" s="32"/>
      <c r="K1203" s="32"/>
      <c r="L1203" s="33"/>
    </row>
    <row r="1204" spans="5:12">
      <c r="E1204" s="32"/>
      <c r="F1204" s="32"/>
      <c r="G1204" s="32"/>
      <c r="H1204" s="32"/>
      <c r="I1204" s="32"/>
      <c r="J1204" s="32"/>
      <c r="K1204" s="32"/>
      <c r="L1204" s="33"/>
    </row>
    <row r="1205" spans="5:12">
      <c r="E1205" s="32"/>
      <c r="F1205" s="32"/>
      <c r="G1205" s="32"/>
      <c r="H1205" s="32"/>
      <c r="I1205" s="32"/>
      <c r="J1205" s="32"/>
      <c r="K1205" s="32"/>
      <c r="L1205" s="33"/>
    </row>
    <row r="1206" spans="5:12">
      <c r="E1206" s="32"/>
      <c r="F1206" s="32"/>
      <c r="G1206" s="32"/>
      <c r="H1206" s="32"/>
      <c r="I1206" s="32"/>
      <c r="J1206" s="32"/>
      <c r="K1206" s="32"/>
      <c r="L1206" s="33"/>
    </row>
    <row r="1207" spans="5:12">
      <c r="E1207" s="32"/>
      <c r="F1207" s="32"/>
      <c r="G1207" s="32"/>
      <c r="H1207" s="32"/>
      <c r="I1207" s="32"/>
      <c r="J1207" s="32"/>
      <c r="K1207" s="32"/>
      <c r="L1207" s="33"/>
    </row>
    <row r="1208" spans="5:12">
      <c r="E1208" s="32"/>
      <c r="F1208" s="32"/>
      <c r="G1208" s="32"/>
      <c r="H1208" s="32"/>
      <c r="I1208" s="32"/>
      <c r="J1208" s="32"/>
      <c r="K1208" s="32"/>
      <c r="L1208" s="33"/>
    </row>
    <row r="1209" spans="5:12">
      <c r="E1209" s="32"/>
      <c r="F1209" s="32"/>
      <c r="G1209" s="32"/>
      <c r="H1209" s="32"/>
      <c r="I1209" s="32"/>
      <c r="J1209" s="32"/>
      <c r="K1209" s="32"/>
      <c r="L1209" s="33"/>
    </row>
    <row r="1210" spans="5:12">
      <c r="E1210" s="32"/>
      <c r="F1210" s="32"/>
      <c r="G1210" s="32"/>
      <c r="H1210" s="32"/>
      <c r="I1210" s="32"/>
      <c r="J1210" s="32"/>
      <c r="K1210" s="32"/>
      <c r="L1210" s="33"/>
    </row>
    <row r="1211" spans="5:12">
      <c r="E1211" s="32"/>
      <c r="F1211" s="32"/>
      <c r="G1211" s="32"/>
      <c r="H1211" s="32"/>
      <c r="I1211" s="32"/>
      <c r="J1211" s="32"/>
      <c r="K1211" s="32"/>
      <c r="L1211" s="33"/>
    </row>
    <row r="1212" spans="5:12">
      <c r="E1212" s="32"/>
      <c r="F1212" s="32"/>
      <c r="G1212" s="32"/>
      <c r="H1212" s="32"/>
      <c r="I1212" s="32"/>
      <c r="J1212" s="32"/>
      <c r="K1212" s="32"/>
      <c r="L1212" s="33"/>
    </row>
    <row r="1213" spans="5:12">
      <c r="E1213" s="32"/>
      <c r="F1213" s="32"/>
      <c r="G1213" s="32"/>
      <c r="H1213" s="32"/>
      <c r="I1213" s="32"/>
      <c r="J1213" s="32"/>
      <c r="K1213" s="32"/>
      <c r="L1213" s="33"/>
    </row>
    <row r="1214" spans="5:12">
      <c r="E1214" s="32"/>
      <c r="F1214" s="32"/>
      <c r="G1214" s="32"/>
      <c r="H1214" s="32"/>
      <c r="I1214" s="32"/>
      <c r="J1214" s="32"/>
      <c r="K1214" s="32"/>
      <c r="L1214" s="33"/>
    </row>
    <row r="1215" spans="5:12">
      <c r="E1215" s="32"/>
      <c r="F1215" s="32"/>
      <c r="G1215" s="32"/>
      <c r="H1215" s="32"/>
      <c r="I1215" s="32"/>
      <c r="J1215" s="32"/>
      <c r="K1215" s="32"/>
      <c r="L1215" s="33"/>
    </row>
    <row r="1216" spans="5:12">
      <c r="E1216" s="32"/>
      <c r="F1216" s="32"/>
      <c r="G1216" s="32"/>
      <c r="H1216" s="32"/>
      <c r="I1216" s="32"/>
      <c r="J1216" s="32"/>
      <c r="K1216" s="32"/>
      <c r="L1216" s="33"/>
    </row>
    <row r="1217" spans="5:12">
      <c r="E1217" s="32"/>
      <c r="F1217" s="32"/>
      <c r="G1217" s="32"/>
      <c r="H1217" s="32"/>
      <c r="I1217" s="32"/>
      <c r="J1217" s="32"/>
      <c r="K1217" s="32"/>
      <c r="L1217" s="33"/>
    </row>
    <row r="1218" spans="5:12">
      <c r="E1218" s="32"/>
      <c r="F1218" s="32"/>
      <c r="G1218" s="32"/>
      <c r="H1218" s="32"/>
      <c r="I1218" s="32"/>
      <c r="J1218" s="32"/>
      <c r="K1218" s="32"/>
      <c r="L1218" s="33"/>
    </row>
    <row r="1219" spans="5:12">
      <c r="E1219" s="32"/>
      <c r="F1219" s="32"/>
      <c r="G1219" s="32"/>
      <c r="H1219" s="32"/>
      <c r="I1219" s="32"/>
      <c r="J1219" s="32"/>
      <c r="K1219" s="32"/>
      <c r="L1219" s="33"/>
    </row>
    <row r="1220" spans="5:12">
      <c r="E1220" s="32"/>
      <c r="F1220" s="32"/>
      <c r="G1220" s="32"/>
      <c r="H1220" s="32"/>
      <c r="I1220" s="32"/>
      <c r="J1220" s="32"/>
      <c r="K1220" s="32"/>
      <c r="L1220" s="33"/>
    </row>
    <row r="1221" spans="5:12">
      <c r="E1221" s="32"/>
      <c r="F1221" s="32"/>
      <c r="G1221" s="32"/>
      <c r="H1221" s="32"/>
      <c r="I1221" s="32"/>
      <c r="J1221" s="32"/>
      <c r="K1221" s="32"/>
      <c r="L1221" s="33"/>
    </row>
    <row r="1222" spans="5:12">
      <c r="E1222" s="32"/>
      <c r="F1222" s="32"/>
      <c r="G1222" s="32"/>
      <c r="H1222" s="32"/>
      <c r="I1222" s="32"/>
      <c r="J1222" s="32"/>
      <c r="K1222" s="32"/>
      <c r="L1222" s="33"/>
    </row>
    <row r="1223" spans="5:12">
      <c r="E1223" s="32"/>
      <c r="F1223" s="32"/>
      <c r="G1223" s="32"/>
      <c r="H1223" s="32"/>
      <c r="I1223" s="32"/>
      <c r="J1223" s="32"/>
      <c r="K1223" s="32"/>
      <c r="L1223" s="33"/>
    </row>
    <row r="1224" spans="5:12">
      <c r="E1224" s="32"/>
      <c r="F1224" s="32"/>
      <c r="G1224" s="32"/>
      <c r="H1224" s="32"/>
      <c r="I1224" s="32"/>
      <c r="J1224" s="32"/>
      <c r="K1224" s="32"/>
      <c r="L1224" s="33"/>
    </row>
    <row r="1225" spans="5:12">
      <c r="E1225" s="32"/>
      <c r="F1225" s="32"/>
      <c r="G1225" s="32"/>
      <c r="H1225" s="32"/>
      <c r="I1225" s="32"/>
      <c r="J1225" s="32"/>
      <c r="K1225" s="32"/>
      <c r="L1225" s="33"/>
    </row>
    <row r="1226" spans="5:12">
      <c r="E1226" s="32"/>
      <c r="F1226" s="32"/>
      <c r="G1226" s="32"/>
      <c r="H1226" s="32"/>
      <c r="I1226" s="32"/>
      <c r="J1226" s="32"/>
      <c r="K1226" s="32"/>
      <c r="L1226" s="33"/>
    </row>
    <row r="1227" spans="5:12">
      <c r="E1227" s="32"/>
      <c r="F1227" s="32"/>
      <c r="G1227" s="32"/>
      <c r="H1227" s="32"/>
      <c r="I1227" s="32"/>
      <c r="J1227" s="32"/>
      <c r="K1227" s="32"/>
      <c r="L1227" s="33"/>
    </row>
    <row r="1228" spans="5:12">
      <c r="E1228" s="32"/>
      <c r="F1228" s="32"/>
      <c r="G1228" s="32"/>
      <c r="H1228" s="32"/>
      <c r="I1228" s="32"/>
      <c r="J1228" s="32"/>
      <c r="K1228" s="32"/>
      <c r="L1228" s="33"/>
    </row>
    <row r="1229" spans="5:12">
      <c r="E1229" s="32"/>
      <c r="F1229" s="32"/>
      <c r="G1229" s="32"/>
      <c r="H1229" s="32"/>
      <c r="I1229" s="32"/>
      <c r="J1229" s="32"/>
      <c r="K1229" s="32"/>
      <c r="L1229" s="33"/>
    </row>
    <row r="1230" spans="5:12">
      <c r="E1230" s="32"/>
      <c r="F1230" s="32"/>
      <c r="G1230" s="32"/>
      <c r="H1230" s="32"/>
      <c r="I1230" s="32"/>
      <c r="J1230" s="32"/>
      <c r="K1230" s="32"/>
      <c r="L1230" s="33"/>
    </row>
    <row r="1231" spans="5:12">
      <c r="E1231" s="32"/>
      <c r="F1231" s="32"/>
      <c r="G1231" s="32"/>
      <c r="H1231" s="32"/>
      <c r="I1231" s="32"/>
      <c r="J1231" s="32"/>
      <c r="K1231" s="32"/>
      <c r="L1231" s="33"/>
    </row>
    <row r="1232" spans="5:12">
      <c r="E1232" s="32"/>
      <c r="F1232" s="32"/>
      <c r="G1232" s="32"/>
      <c r="H1232" s="32"/>
      <c r="I1232" s="32"/>
      <c r="J1232" s="32"/>
      <c r="K1232" s="32"/>
      <c r="L1232" s="33"/>
    </row>
    <row r="1233" spans="5:12">
      <c r="E1233" s="32"/>
      <c r="F1233" s="32"/>
      <c r="G1233" s="32"/>
      <c r="H1233" s="32"/>
      <c r="I1233" s="32"/>
      <c r="J1233" s="32"/>
      <c r="K1233" s="32"/>
      <c r="L1233" s="33"/>
    </row>
    <row r="1234" spans="5:12">
      <c r="E1234" s="32"/>
      <c r="F1234" s="32"/>
      <c r="G1234" s="32"/>
      <c r="H1234" s="32"/>
      <c r="I1234" s="32"/>
      <c r="J1234" s="32"/>
      <c r="K1234" s="32"/>
      <c r="L1234" s="33"/>
    </row>
    <row r="1235" spans="5:12">
      <c r="E1235" s="32"/>
      <c r="F1235" s="32"/>
      <c r="G1235" s="32"/>
      <c r="H1235" s="32"/>
      <c r="I1235" s="32"/>
      <c r="J1235" s="32"/>
      <c r="K1235" s="32"/>
      <c r="L1235" s="33"/>
    </row>
    <row r="1236" spans="5:12">
      <c r="E1236" s="32"/>
      <c r="F1236" s="32"/>
      <c r="G1236" s="32"/>
      <c r="H1236" s="32"/>
      <c r="I1236" s="32"/>
      <c r="J1236" s="32"/>
      <c r="K1236" s="32"/>
      <c r="L1236" s="33"/>
    </row>
    <row r="1237" spans="5:12">
      <c r="E1237" s="32"/>
      <c r="F1237" s="32"/>
      <c r="G1237" s="32"/>
      <c r="H1237" s="32"/>
      <c r="I1237" s="32"/>
      <c r="J1237" s="32"/>
      <c r="K1237" s="32"/>
      <c r="L1237" s="33"/>
    </row>
    <row r="1238" spans="5:12">
      <c r="E1238" s="32"/>
      <c r="F1238" s="32"/>
      <c r="G1238" s="32"/>
      <c r="H1238" s="32"/>
      <c r="I1238" s="32"/>
      <c r="J1238" s="32"/>
      <c r="K1238" s="32"/>
      <c r="L1238" s="33"/>
    </row>
    <row r="1239" spans="5:12">
      <c r="E1239" s="32"/>
      <c r="F1239" s="32"/>
      <c r="G1239" s="32"/>
      <c r="H1239" s="32"/>
      <c r="I1239" s="32"/>
      <c r="J1239" s="32"/>
      <c r="K1239" s="32"/>
      <c r="L1239" s="33"/>
    </row>
    <row r="1240" spans="5:12">
      <c r="E1240" s="32"/>
      <c r="F1240" s="32"/>
      <c r="G1240" s="32"/>
      <c r="H1240" s="32"/>
      <c r="I1240" s="32"/>
      <c r="J1240" s="32"/>
      <c r="K1240" s="32"/>
      <c r="L1240" s="33"/>
    </row>
    <row r="1241" spans="5:12">
      <c r="E1241" s="32"/>
      <c r="F1241" s="32"/>
      <c r="G1241" s="32"/>
      <c r="H1241" s="32"/>
      <c r="I1241" s="32"/>
      <c r="J1241" s="32"/>
      <c r="K1241" s="32"/>
      <c r="L1241" s="33"/>
    </row>
    <row r="1242" spans="5:12">
      <c r="E1242" s="32"/>
      <c r="F1242" s="32"/>
      <c r="G1242" s="32"/>
      <c r="H1242" s="32"/>
      <c r="I1242" s="32"/>
      <c r="J1242" s="32"/>
      <c r="K1242" s="32"/>
      <c r="L1242" s="33"/>
    </row>
    <row r="1243" spans="5:12">
      <c r="E1243" s="32"/>
      <c r="F1243" s="32"/>
      <c r="G1243" s="32"/>
      <c r="H1243" s="32"/>
      <c r="I1243" s="32"/>
      <c r="J1243" s="32"/>
      <c r="K1243" s="32"/>
      <c r="L1243" s="33"/>
    </row>
    <row r="1244" spans="5:12">
      <c r="E1244" s="32"/>
      <c r="F1244" s="32"/>
      <c r="G1244" s="32"/>
      <c r="H1244" s="32"/>
      <c r="I1244" s="32"/>
      <c r="J1244" s="32"/>
      <c r="K1244" s="32"/>
      <c r="L1244" s="33"/>
    </row>
    <row r="1245" spans="5:12">
      <c r="E1245" s="32"/>
      <c r="F1245" s="32"/>
      <c r="G1245" s="32"/>
      <c r="H1245" s="32"/>
      <c r="I1245" s="32"/>
      <c r="J1245" s="32"/>
      <c r="K1245" s="32"/>
      <c r="L1245" s="33"/>
    </row>
    <row r="1246" spans="5:12">
      <c r="E1246" s="32"/>
      <c r="F1246" s="32"/>
      <c r="G1246" s="32"/>
      <c r="H1246" s="32"/>
      <c r="I1246" s="32"/>
      <c r="J1246" s="32"/>
      <c r="K1246" s="32"/>
      <c r="L1246" s="33"/>
    </row>
    <row r="1247" spans="5:12">
      <c r="E1247" s="32"/>
      <c r="F1247" s="32"/>
      <c r="G1247" s="32"/>
      <c r="H1247" s="32"/>
      <c r="I1247" s="32"/>
      <c r="J1247" s="32"/>
      <c r="K1247" s="32"/>
      <c r="L1247" s="33"/>
    </row>
    <row r="1248" spans="5:12">
      <c r="E1248" s="32"/>
      <c r="F1248" s="32"/>
      <c r="G1248" s="32"/>
      <c r="H1248" s="32"/>
      <c r="I1248" s="32"/>
      <c r="J1248" s="32"/>
      <c r="K1248" s="32"/>
      <c r="L1248" s="33"/>
    </row>
    <row r="1249" spans="5:12">
      <c r="E1249" s="32"/>
      <c r="F1249" s="32"/>
      <c r="G1249" s="32"/>
      <c r="H1249" s="32"/>
      <c r="I1249" s="32"/>
      <c r="J1249" s="32"/>
      <c r="K1249" s="32"/>
      <c r="L1249" s="33"/>
    </row>
    <row r="1250" spans="5:12">
      <c r="E1250" s="32"/>
      <c r="F1250" s="32"/>
      <c r="G1250" s="32"/>
      <c r="H1250" s="32"/>
      <c r="I1250" s="32"/>
      <c r="J1250" s="32"/>
      <c r="K1250" s="32"/>
      <c r="L1250" s="33"/>
    </row>
    <row r="1251" spans="5:12">
      <c r="E1251" s="32"/>
      <c r="F1251" s="32"/>
      <c r="G1251" s="32"/>
      <c r="H1251" s="32"/>
      <c r="I1251" s="32"/>
      <c r="J1251" s="32"/>
      <c r="K1251" s="32"/>
      <c r="L1251" s="33"/>
    </row>
    <row r="1252" spans="5:12">
      <c r="E1252" s="32"/>
      <c r="F1252" s="32"/>
      <c r="G1252" s="32"/>
      <c r="H1252" s="32"/>
      <c r="I1252" s="32"/>
      <c r="J1252" s="32"/>
      <c r="K1252" s="32"/>
      <c r="L1252" s="33"/>
    </row>
    <row r="1253" spans="5:12">
      <c r="E1253" s="32"/>
      <c r="F1253" s="32"/>
      <c r="G1253" s="32"/>
      <c r="H1253" s="32"/>
      <c r="I1253" s="32"/>
      <c r="J1253" s="32"/>
      <c r="K1253" s="32"/>
      <c r="L1253" s="33"/>
    </row>
    <row r="1254" spans="5:12">
      <c r="E1254" s="32"/>
      <c r="F1254" s="32"/>
      <c r="G1254" s="32"/>
      <c r="H1254" s="32"/>
      <c r="I1254" s="32"/>
      <c r="J1254" s="32"/>
      <c r="K1254" s="32"/>
      <c r="L1254" s="33"/>
    </row>
    <row r="1255" spans="5:12">
      <c r="E1255" s="32"/>
      <c r="F1255" s="32"/>
      <c r="G1255" s="32"/>
      <c r="H1255" s="32"/>
      <c r="I1255" s="32"/>
      <c r="J1255" s="32"/>
      <c r="K1255" s="32"/>
      <c r="L1255" s="33"/>
    </row>
    <row r="1256" spans="5:12">
      <c r="E1256" s="32"/>
      <c r="F1256" s="32"/>
      <c r="G1256" s="32"/>
      <c r="H1256" s="32"/>
      <c r="I1256" s="32"/>
      <c r="J1256" s="32"/>
      <c r="K1256" s="32"/>
      <c r="L1256" s="33"/>
    </row>
    <row r="1257" spans="5:12">
      <c r="E1257" s="32"/>
      <c r="F1257" s="32"/>
      <c r="G1257" s="32"/>
      <c r="H1257" s="32"/>
      <c r="I1257" s="32"/>
      <c r="J1257" s="32"/>
      <c r="K1257" s="32"/>
      <c r="L1257" s="33"/>
    </row>
    <row r="1258" spans="5:12">
      <c r="E1258" s="32"/>
      <c r="F1258" s="32"/>
      <c r="G1258" s="32"/>
      <c r="H1258" s="32"/>
      <c r="I1258" s="32"/>
      <c r="J1258" s="32"/>
      <c r="K1258" s="32"/>
      <c r="L1258" s="33"/>
    </row>
    <row r="1259" spans="5:12">
      <c r="E1259" s="32"/>
      <c r="F1259" s="32"/>
      <c r="G1259" s="32"/>
      <c r="H1259" s="32"/>
      <c r="I1259" s="32"/>
      <c r="J1259" s="32"/>
      <c r="K1259" s="32"/>
      <c r="L1259" s="33"/>
    </row>
    <row r="1260" spans="5:12">
      <c r="E1260" s="32"/>
      <c r="F1260" s="32"/>
      <c r="G1260" s="32"/>
      <c r="H1260" s="32"/>
      <c r="I1260" s="32"/>
      <c r="J1260" s="32"/>
      <c r="K1260" s="32"/>
      <c r="L1260" s="33"/>
    </row>
    <row r="1261" spans="5:12">
      <c r="E1261" s="32"/>
      <c r="F1261" s="32"/>
      <c r="G1261" s="32"/>
      <c r="H1261" s="32"/>
      <c r="I1261" s="32"/>
      <c r="J1261" s="32"/>
      <c r="K1261" s="32"/>
      <c r="L1261" s="33"/>
    </row>
    <row r="1262" spans="5:12">
      <c r="E1262" s="32"/>
      <c r="F1262" s="32"/>
      <c r="G1262" s="32"/>
      <c r="H1262" s="32"/>
      <c r="I1262" s="32"/>
      <c r="J1262" s="32"/>
      <c r="K1262" s="32"/>
      <c r="L1262" s="33"/>
    </row>
  </sheetData>
  <autoFilter ref="E5:Q1160">
    <filterColumn colId="8">
      <filters>
        <filter val="Y"/>
      </filters>
    </filterColumn>
  </autoFilter>
  <sortState ref="A6:L1160">
    <sortCondition descending="1" ref="L6:L1160"/>
  </sortState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/>
  <dimension ref="A1:V1262"/>
  <sheetViews>
    <sheetView workbookViewId="0">
      <selection activeCell="P2" sqref="P2"/>
    </sheetView>
  </sheetViews>
  <sheetFormatPr defaultRowHeight="15"/>
  <cols>
    <col min="1" max="1" width="18.5703125" customWidth="1"/>
    <col min="2" max="2" width="12.140625" customWidth="1"/>
    <col min="3" max="3" width="11.140625" customWidth="1"/>
  </cols>
  <sheetData>
    <row r="1" spans="1:22">
      <c r="E1" t="s">
        <v>103</v>
      </c>
    </row>
    <row r="2" spans="1:22">
      <c r="E2" t="s">
        <v>104</v>
      </c>
      <c r="O2">
        <v>2</v>
      </c>
      <c r="P2" t="s">
        <v>223</v>
      </c>
    </row>
    <row r="3" spans="1:22">
      <c r="E3" t="s">
        <v>105</v>
      </c>
    </row>
    <row r="5" spans="1:22" ht="30">
      <c r="A5" s="2" t="s">
        <v>7</v>
      </c>
      <c r="B5" s="2" t="s">
        <v>9</v>
      </c>
      <c r="C5" s="4" t="s">
        <v>11</v>
      </c>
      <c r="D5" s="4" t="s">
        <v>12</v>
      </c>
      <c r="E5" s="5" t="s">
        <v>13</v>
      </c>
      <c r="F5" s="5" t="s">
        <v>14</v>
      </c>
      <c r="G5" s="5" t="s">
        <v>15</v>
      </c>
      <c r="H5" s="6" t="s">
        <v>16</v>
      </c>
      <c r="I5" s="6" t="s">
        <v>17</v>
      </c>
      <c r="J5" s="6" t="s">
        <v>18</v>
      </c>
      <c r="K5" s="6" t="s">
        <v>19</v>
      </c>
      <c r="L5" s="9" t="s">
        <v>22</v>
      </c>
      <c r="M5" s="32" t="s">
        <v>106</v>
      </c>
      <c r="N5" s="32" t="s">
        <v>107</v>
      </c>
      <c r="O5" s="8" t="s">
        <v>22</v>
      </c>
      <c r="P5" s="5" t="s">
        <v>108</v>
      </c>
      <c r="Q5" s="5" t="s">
        <v>109</v>
      </c>
      <c r="R5" s="5" t="s">
        <v>110</v>
      </c>
      <c r="S5" s="6" t="s">
        <v>111</v>
      </c>
      <c r="T5" s="6" t="s">
        <v>112</v>
      </c>
      <c r="U5" s="6" t="s">
        <v>113</v>
      </c>
      <c r="V5" s="6" t="s">
        <v>114</v>
      </c>
    </row>
    <row r="6" spans="1:22">
      <c r="A6" s="18">
        <v>1208</v>
      </c>
      <c r="B6" s="19">
        <v>39146</v>
      </c>
      <c r="C6" s="4" t="s">
        <v>44</v>
      </c>
      <c r="D6" s="4">
        <v>1.86</v>
      </c>
      <c r="E6" s="15">
        <v>1</v>
      </c>
      <c r="F6" s="15">
        <v>3</v>
      </c>
      <c r="G6" s="15">
        <v>5</v>
      </c>
      <c r="H6" s="15">
        <v>3</v>
      </c>
      <c r="I6" s="15">
        <v>1</v>
      </c>
      <c r="J6" s="15">
        <v>1</v>
      </c>
      <c r="K6" s="15">
        <v>5</v>
      </c>
      <c r="L6" s="16">
        <v>-0.746</v>
      </c>
      <c r="M6" t="str">
        <f>IF(MOD(N6,20)=0,"Y","N")</f>
        <v>Y</v>
      </c>
      <c r="N6">
        <v>0</v>
      </c>
      <c r="O6" s="33">
        <f>MEDIAN(L6:L25)</f>
        <v>-0.58349999999999991</v>
      </c>
      <c r="P6" s="34">
        <f>COUNTIF(E6:E25,"&gt;"&amp;$O$2)/COUNT(E6:E25)</f>
        <v>0.15</v>
      </c>
      <c r="Q6" s="34">
        <f t="shared" ref="Q6:V6" si="0">COUNTIF(F6:F25,"&gt;"&amp;$O$2)/COUNT(F6:F25)</f>
        <v>0.35</v>
      </c>
      <c r="R6" s="34">
        <f t="shared" si="0"/>
        <v>0.25</v>
      </c>
      <c r="S6" s="34">
        <f t="shared" si="0"/>
        <v>0.35</v>
      </c>
      <c r="T6" s="34">
        <f t="shared" si="0"/>
        <v>0.15</v>
      </c>
      <c r="U6" s="34">
        <f t="shared" si="0"/>
        <v>0.1</v>
      </c>
      <c r="V6" s="34">
        <f t="shared" si="0"/>
        <v>0.3</v>
      </c>
    </row>
    <row r="7" spans="1:22" hidden="1">
      <c r="A7" s="20">
        <v>6836</v>
      </c>
      <c r="B7" s="19">
        <v>38869</v>
      </c>
      <c r="C7" s="4" t="s">
        <v>44</v>
      </c>
      <c r="D7" s="4">
        <v>44.28</v>
      </c>
      <c r="E7" s="15">
        <v>1</v>
      </c>
      <c r="F7" s="15">
        <v>1</v>
      </c>
      <c r="G7" s="15">
        <v>1</v>
      </c>
      <c r="H7" s="15">
        <v>1</v>
      </c>
      <c r="I7" s="15">
        <v>1</v>
      </c>
      <c r="J7" s="15">
        <v>1</v>
      </c>
      <c r="K7" s="15">
        <v>1</v>
      </c>
      <c r="L7" s="16">
        <v>-0.71899999999999997</v>
      </c>
      <c r="M7" t="str">
        <f t="shared" ref="M7:M70" si="1">IF(MOD(N7,20)=0,"Y","N")</f>
        <v>N</v>
      </c>
      <c r="N7">
        <v>1</v>
      </c>
      <c r="O7" s="33">
        <f t="shared" ref="O7:O70" si="2">MEDIAN(L7:L26)</f>
        <v>-0.57999999999999996</v>
      </c>
      <c r="P7" s="34">
        <f t="shared" ref="P7:P70" si="3">COUNTIF(E7:E26,"&gt;"&amp;$O$2)/COUNT(E7:E26)</f>
        <v>0.15</v>
      </c>
      <c r="Q7" s="34">
        <f t="shared" ref="Q7:Q70" si="4">COUNTIF(F7:F26,"&gt;"&amp;$O$2)/COUNT(F7:F26)</f>
        <v>0.35</v>
      </c>
      <c r="R7" s="34">
        <f t="shared" ref="R7:R70" si="5">COUNTIF(G7:G26,"&gt;"&amp;$O$2)/COUNT(G7:G26)</f>
        <v>0.25</v>
      </c>
      <c r="S7" s="34">
        <f t="shared" ref="S7:S70" si="6">COUNTIF(H7:H26,"&gt;"&amp;$O$2)/COUNT(H7:H26)</f>
        <v>0.3</v>
      </c>
      <c r="T7" s="34">
        <f t="shared" ref="T7:T70" si="7">COUNTIF(I7:I26,"&gt;"&amp;$O$2)/COUNT(I7:I26)</f>
        <v>0.15</v>
      </c>
      <c r="U7" s="34">
        <f t="shared" ref="U7:U70" si="8">COUNTIF(J7:J26,"&gt;"&amp;$O$2)/COUNT(J7:J26)</f>
        <v>0.1</v>
      </c>
      <c r="V7" s="34">
        <f t="shared" ref="V7:V70" si="9">COUNTIF(K7:K26,"&gt;"&amp;$O$2)/COUNT(K7:K26)</f>
        <v>0.25</v>
      </c>
    </row>
    <row r="8" spans="1:22" hidden="1">
      <c r="A8" s="20">
        <v>6837</v>
      </c>
      <c r="B8" s="19">
        <v>39190</v>
      </c>
      <c r="C8" s="4" t="s">
        <v>44</v>
      </c>
      <c r="D8" s="4">
        <v>44.28</v>
      </c>
      <c r="E8" s="15">
        <v>1</v>
      </c>
      <c r="F8" s="15">
        <v>1</v>
      </c>
      <c r="G8" s="15">
        <v>1</v>
      </c>
      <c r="H8" s="15">
        <v>1</v>
      </c>
      <c r="I8" s="15">
        <v>1</v>
      </c>
      <c r="J8" s="15">
        <v>1</v>
      </c>
      <c r="K8" s="15">
        <v>1</v>
      </c>
      <c r="L8" s="16">
        <v>-0.71899999999999997</v>
      </c>
      <c r="M8" t="str">
        <f t="shared" si="1"/>
        <v>N</v>
      </c>
      <c r="N8">
        <v>2</v>
      </c>
      <c r="O8" s="33">
        <f t="shared" si="2"/>
        <v>-0.57999999999999996</v>
      </c>
      <c r="P8" s="34">
        <f t="shared" si="3"/>
        <v>0.15</v>
      </c>
      <c r="Q8" s="34">
        <f t="shared" si="4"/>
        <v>0.4</v>
      </c>
      <c r="R8" s="34">
        <f t="shared" si="5"/>
        <v>0.3</v>
      </c>
      <c r="S8" s="34">
        <f t="shared" si="6"/>
        <v>0.35</v>
      </c>
      <c r="T8" s="34">
        <f t="shared" si="7"/>
        <v>0.15</v>
      </c>
      <c r="U8" s="34">
        <f t="shared" si="8"/>
        <v>0.15</v>
      </c>
      <c r="V8" s="34">
        <f t="shared" si="9"/>
        <v>0.25</v>
      </c>
    </row>
    <row r="9" spans="1:22" hidden="1">
      <c r="A9" s="20">
        <v>39239</v>
      </c>
      <c r="B9" s="19">
        <v>39372</v>
      </c>
      <c r="C9" s="4" t="s">
        <v>44</v>
      </c>
      <c r="D9" s="4">
        <v>44.28</v>
      </c>
      <c r="E9" s="15">
        <v>1</v>
      </c>
      <c r="F9" s="15">
        <v>1</v>
      </c>
      <c r="G9" s="15">
        <v>1</v>
      </c>
      <c r="H9" s="15">
        <v>5</v>
      </c>
      <c r="I9" s="15">
        <v>5</v>
      </c>
      <c r="J9" s="15">
        <v>1</v>
      </c>
      <c r="K9" s="15">
        <v>5</v>
      </c>
      <c r="L9" s="16">
        <v>-0.71899999999999997</v>
      </c>
      <c r="M9" t="str">
        <f t="shared" si="1"/>
        <v>N</v>
      </c>
      <c r="N9">
        <v>3</v>
      </c>
      <c r="O9" s="33">
        <f t="shared" si="2"/>
        <v>-0.57999999999999996</v>
      </c>
      <c r="P9" s="34">
        <f t="shared" si="3"/>
        <v>0.15</v>
      </c>
      <c r="Q9" s="34">
        <f t="shared" si="4"/>
        <v>0.45</v>
      </c>
      <c r="R9" s="34">
        <f t="shared" si="5"/>
        <v>0.3</v>
      </c>
      <c r="S9" s="34">
        <f t="shared" si="6"/>
        <v>0.35</v>
      </c>
      <c r="T9" s="34">
        <f t="shared" si="7"/>
        <v>0.15</v>
      </c>
      <c r="U9" s="34">
        <f t="shared" si="8"/>
        <v>0.15</v>
      </c>
      <c r="V9" s="34">
        <f t="shared" si="9"/>
        <v>0.25</v>
      </c>
    </row>
    <row r="10" spans="1:22" hidden="1">
      <c r="A10" s="20">
        <v>39240</v>
      </c>
      <c r="B10" s="19">
        <v>39542</v>
      </c>
      <c r="C10" s="4" t="s">
        <v>44</v>
      </c>
      <c r="D10" s="4">
        <v>44.28</v>
      </c>
      <c r="E10" s="15">
        <v>2</v>
      </c>
      <c r="F10" s="15">
        <v>1</v>
      </c>
      <c r="G10" s="15">
        <v>1</v>
      </c>
      <c r="H10" s="15">
        <v>1</v>
      </c>
      <c r="I10" s="15">
        <v>5</v>
      </c>
      <c r="J10" s="15">
        <v>5</v>
      </c>
      <c r="K10" s="15">
        <v>1</v>
      </c>
      <c r="L10" s="16">
        <v>-0.71899999999999997</v>
      </c>
      <c r="M10" t="str">
        <f t="shared" si="1"/>
        <v>N</v>
      </c>
      <c r="N10">
        <v>4</v>
      </c>
      <c r="O10" s="33">
        <f t="shared" si="2"/>
        <v>-0.57999999999999996</v>
      </c>
      <c r="P10" s="34">
        <f t="shared" si="3"/>
        <v>0.2</v>
      </c>
      <c r="Q10" s="34">
        <f t="shared" si="4"/>
        <v>0.45</v>
      </c>
      <c r="R10" s="34">
        <f t="shared" si="5"/>
        <v>0.35</v>
      </c>
      <c r="S10" s="34">
        <f t="shared" si="6"/>
        <v>0.35</v>
      </c>
      <c r="T10" s="34">
        <f t="shared" si="7"/>
        <v>0.1</v>
      </c>
      <c r="U10" s="34">
        <f t="shared" si="8"/>
        <v>0.15</v>
      </c>
      <c r="V10" s="34">
        <f t="shared" si="9"/>
        <v>0.25</v>
      </c>
    </row>
    <row r="11" spans="1:22" hidden="1">
      <c r="A11" s="20">
        <v>39241</v>
      </c>
      <c r="B11" s="19">
        <v>39723</v>
      </c>
      <c r="C11" s="4" t="s">
        <v>44</v>
      </c>
      <c r="D11" s="4">
        <v>44.28</v>
      </c>
      <c r="E11" s="15">
        <v>1</v>
      </c>
      <c r="F11" s="15">
        <v>1</v>
      </c>
      <c r="G11" s="15">
        <v>1</v>
      </c>
      <c r="H11" s="15">
        <v>3</v>
      </c>
      <c r="I11" s="15">
        <v>5</v>
      </c>
      <c r="J11" s="15">
        <v>1</v>
      </c>
      <c r="K11" s="15">
        <v>5</v>
      </c>
      <c r="L11" s="16">
        <v>-0.71899999999999997</v>
      </c>
      <c r="M11" t="str">
        <f t="shared" si="1"/>
        <v>N</v>
      </c>
      <c r="N11">
        <v>5</v>
      </c>
      <c r="O11" s="33">
        <f t="shared" si="2"/>
        <v>-0.57999999999999996</v>
      </c>
      <c r="P11" s="34">
        <f t="shared" si="3"/>
        <v>0.2</v>
      </c>
      <c r="Q11" s="34">
        <f t="shared" si="4"/>
        <v>0.5</v>
      </c>
      <c r="R11" s="34">
        <f t="shared" si="5"/>
        <v>0.35</v>
      </c>
      <c r="S11" s="34">
        <f t="shared" si="6"/>
        <v>0.35</v>
      </c>
      <c r="T11" s="34">
        <f t="shared" si="7"/>
        <v>0.05</v>
      </c>
      <c r="U11" s="34">
        <f t="shared" si="8"/>
        <v>0.1</v>
      </c>
      <c r="V11" s="34">
        <f t="shared" si="9"/>
        <v>0.25</v>
      </c>
    </row>
    <row r="12" spans="1:22" hidden="1">
      <c r="A12" s="12">
        <v>19550</v>
      </c>
      <c r="B12" s="14">
        <v>37369</v>
      </c>
      <c r="C12" s="4" t="s">
        <v>48</v>
      </c>
      <c r="D12" s="4">
        <v>1.41</v>
      </c>
      <c r="E12" s="15">
        <v>1</v>
      </c>
      <c r="F12" s="15">
        <v>3</v>
      </c>
      <c r="G12" s="15">
        <v>1</v>
      </c>
      <c r="H12" s="15">
        <v>3</v>
      </c>
      <c r="I12" s="15">
        <v>1</v>
      </c>
      <c r="J12" s="15">
        <v>1</v>
      </c>
      <c r="K12" s="15">
        <v>1</v>
      </c>
      <c r="L12" s="16">
        <v>-0.60199999999999998</v>
      </c>
      <c r="M12" t="str">
        <f t="shared" si="1"/>
        <v>N</v>
      </c>
      <c r="N12">
        <v>6</v>
      </c>
      <c r="O12" s="33">
        <f t="shared" si="2"/>
        <v>-0.57699999999999996</v>
      </c>
      <c r="P12" s="34">
        <f t="shared" si="3"/>
        <v>0.2</v>
      </c>
      <c r="Q12" s="34">
        <f t="shared" si="4"/>
        <v>0.55000000000000004</v>
      </c>
      <c r="R12" s="34">
        <f t="shared" si="5"/>
        <v>0.35</v>
      </c>
      <c r="S12" s="34">
        <f t="shared" si="6"/>
        <v>0.3</v>
      </c>
      <c r="T12" s="34">
        <f t="shared" si="7"/>
        <v>0</v>
      </c>
      <c r="U12" s="34">
        <f t="shared" si="8"/>
        <v>0.1</v>
      </c>
      <c r="V12" s="34">
        <f t="shared" si="9"/>
        <v>0.2</v>
      </c>
    </row>
    <row r="13" spans="1:22" hidden="1">
      <c r="A13" s="12">
        <v>19552</v>
      </c>
      <c r="B13" s="14">
        <v>39202</v>
      </c>
      <c r="C13" s="4" t="s">
        <v>48</v>
      </c>
      <c r="D13" s="4">
        <v>1.41</v>
      </c>
      <c r="E13" s="15">
        <v>1</v>
      </c>
      <c r="F13" s="15">
        <v>1</v>
      </c>
      <c r="G13" s="15">
        <v>1</v>
      </c>
      <c r="H13" s="15">
        <v>1</v>
      </c>
      <c r="I13" s="15">
        <v>1</v>
      </c>
      <c r="J13" s="15">
        <v>1</v>
      </c>
      <c r="K13" s="15">
        <v>1</v>
      </c>
      <c r="L13" s="16">
        <v>-0.60199999999999998</v>
      </c>
      <c r="M13" t="str">
        <f t="shared" si="1"/>
        <v>N</v>
      </c>
      <c r="N13">
        <v>7</v>
      </c>
      <c r="O13" s="33">
        <f t="shared" si="2"/>
        <v>-0.57399999999999995</v>
      </c>
      <c r="P13" s="34">
        <f t="shared" si="3"/>
        <v>0.2</v>
      </c>
      <c r="Q13" s="34">
        <f t="shared" si="4"/>
        <v>0.5</v>
      </c>
      <c r="R13" s="34">
        <f t="shared" si="5"/>
        <v>0.35</v>
      </c>
      <c r="S13" s="34">
        <f t="shared" si="6"/>
        <v>0.25</v>
      </c>
      <c r="T13" s="34">
        <f t="shared" si="7"/>
        <v>0</v>
      </c>
      <c r="U13" s="34">
        <f t="shared" si="8"/>
        <v>0.1</v>
      </c>
      <c r="V13" s="34">
        <f t="shared" si="9"/>
        <v>0.2</v>
      </c>
    </row>
    <row r="14" spans="1:22" hidden="1">
      <c r="A14" s="18">
        <v>33234</v>
      </c>
      <c r="B14" s="19">
        <v>37414</v>
      </c>
      <c r="C14" s="4" t="s">
        <v>44</v>
      </c>
      <c r="D14" s="4">
        <v>3.9</v>
      </c>
      <c r="E14" s="15">
        <v>1</v>
      </c>
      <c r="F14" s="15">
        <v>3</v>
      </c>
      <c r="G14" s="15">
        <v>3</v>
      </c>
      <c r="H14" s="15">
        <v>3</v>
      </c>
      <c r="I14" s="15">
        <v>1</v>
      </c>
      <c r="J14" s="15">
        <v>1</v>
      </c>
      <c r="K14" s="15">
        <v>5</v>
      </c>
      <c r="L14" s="16">
        <v>-0.59</v>
      </c>
      <c r="M14" t="str">
        <f t="shared" si="1"/>
        <v>N</v>
      </c>
      <c r="N14">
        <v>8</v>
      </c>
      <c r="O14" s="33">
        <f t="shared" si="2"/>
        <v>-0.57399999999999995</v>
      </c>
      <c r="P14" s="34">
        <f t="shared" si="3"/>
        <v>0.2</v>
      </c>
      <c r="Q14" s="34">
        <f t="shared" si="4"/>
        <v>0.55000000000000004</v>
      </c>
      <c r="R14" s="34">
        <f t="shared" si="5"/>
        <v>0.35</v>
      </c>
      <c r="S14" s="34">
        <f t="shared" si="6"/>
        <v>0.25</v>
      </c>
      <c r="T14" s="34">
        <f t="shared" si="7"/>
        <v>0</v>
      </c>
      <c r="U14" s="34">
        <f t="shared" si="8"/>
        <v>0.1</v>
      </c>
      <c r="V14" s="34">
        <f t="shared" si="9"/>
        <v>0.2</v>
      </c>
    </row>
    <row r="15" spans="1:22" hidden="1">
      <c r="A15" s="18">
        <v>1216</v>
      </c>
      <c r="B15" s="19">
        <v>39299</v>
      </c>
      <c r="C15" s="4" t="s">
        <v>44</v>
      </c>
      <c r="D15" s="4">
        <v>5.03</v>
      </c>
      <c r="E15" s="15">
        <v>5</v>
      </c>
      <c r="F15" s="15">
        <v>5</v>
      </c>
      <c r="G15" s="15">
        <v>5</v>
      </c>
      <c r="H15" s="15">
        <v>3</v>
      </c>
      <c r="I15" s="15">
        <v>1</v>
      </c>
      <c r="J15" s="15">
        <v>3</v>
      </c>
      <c r="K15" s="15">
        <v>5</v>
      </c>
      <c r="L15" s="16">
        <v>-0.58699999999999997</v>
      </c>
      <c r="M15" t="str">
        <f t="shared" si="1"/>
        <v>N</v>
      </c>
      <c r="N15">
        <v>9</v>
      </c>
      <c r="O15" s="33">
        <f t="shared" si="2"/>
        <v>-0.57299999999999995</v>
      </c>
      <c r="P15" s="34">
        <f t="shared" si="3"/>
        <v>0.2</v>
      </c>
      <c r="Q15" s="34">
        <f t="shared" si="4"/>
        <v>0.5</v>
      </c>
      <c r="R15" s="34">
        <f t="shared" si="5"/>
        <v>0.3</v>
      </c>
      <c r="S15" s="34">
        <f t="shared" si="6"/>
        <v>0.2</v>
      </c>
      <c r="T15" s="34">
        <f t="shared" si="7"/>
        <v>0</v>
      </c>
      <c r="U15" s="34">
        <f t="shared" si="8"/>
        <v>0.1</v>
      </c>
      <c r="V15" s="34">
        <f t="shared" si="9"/>
        <v>0.15</v>
      </c>
    </row>
    <row r="16" spans="1:22" hidden="1">
      <c r="A16" s="12">
        <v>19542</v>
      </c>
      <c r="B16" s="14">
        <v>37354</v>
      </c>
      <c r="C16" s="4" t="s">
        <v>48</v>
      </c>
      <c r="D16" s="4">
        <v>1.39</v>
      </c>
      <c r="E16" s="15">
        <v>1</v>
      </c>
      <c r="F16" s="15">
        <v>1</v>
      </c>
      <c r="G16" s="15">
        <v>1</v>
      </c>
      <c r="H16" s="15">
        <v>1</v>
      </c>
      <c r="I16" s="15">
        <v>1</v>
      </c>
      <c r="J16" s="15">
        <v>1</v>
      </c>
      <c r="K16" s="15">
        <v>1</v>
      </c>
      <c r="L16" s="16">
        <v>-0.57999999999999996</v>
      </c>
      <c r="M16" t="str">
        <f t="shared" si="1"/>
        <v>N</v>
      </c>
      <c r="N16">
        <v>10</v>
      </c>
      <c r="O16" s="33">
        <f t="shared" si="2"/>
        <v>-0.57199999999999995</v>
      </c>
      <c r="P16" s="34">
        <f t="shared" si="3"/>
        <v>0.2</v>
      </c>
      <c r="Q16" s="34">
        <f t="shared" si="4"/>
        <v>0.5</v>
      </c>
      <c r="R16" s="34">
        <f t="shared" si="5"/>
        <v>0.3</v>
      </c>
      <c r="S16" s="34">
        <f t="shared" si="6"/>
        <v>0.2</v>
      </c>
      <c r="T16" s="34">
        <f t="shared" si="7"/>
        <v>0.05</v>
      </c>
      <c r="U16" s="34">
        <f t="shared" si="8"/>
        <v>0.05</v>
      </c>
      <c r="V16" s="34">
        <f t="shared" si="9"/>
        <v>0.1</v>
      </c>
    </row>
    <row r="17" spans="1:22" hidden="1">
      <c r="A17" s="12">
        <v>19543</v>
      </c>
      <c r="B17" s="14">
        <v>38432</v>
      </c>
      <c r="C17" s="4" t="s">
        <v>48</v>
      </c>
      <c r="D17" s="4">
        <v>1.39</v>
      </c>
      <c r="E17" s="15">
        <v>1</v>
      </c>
      <c r="F17" s="15">
        <v>1</v>
      </c>
      <c r="G17" s="15">
        <v>1</v>
      </c>
      <c r="H17" s="15">
        <v>1</v>
      </c>
      <c r="I17" s="15">
        <v>1</v>
      </c>
      <c r="J17" s="15">
        <v>1</v>
      </c>
      <c r="K17" s="15">
        <v>1</v>
      </c>
      <c r="L17" s="16">
        <v>-0.57999999999999996</v>
      </c>
      <c r="M17" t="str">
        <f t="shared" si="1"/>
        <v>N</v>
      </c>
      <c r="N17">
        <v>11</v>
      </c>
      <c r="O17" s="33">
        <f t="shared" si="2"/>
        <v>-0.5714999999999999</v>
      </c>
      <c r="P17" s="34">
        <f t="shared" si="3"/>
        <v>0.2</v>
      </c>
      <c r="Q17" s="34">
        <f t="shared" si="4"/>
        <v>0.55000000000000004</v>
      </c>
      <c r="R17" s="34">
        <f t="shared" si="5"/>
        <v>0.3</v>
      </c>
      <c r="S17" s="34">
        <f t="shared" si="6"/>
        <v>0.25</v>
      </c>
      <c r="T17" s="34">
        <f t="shared" si="7"/>
        <v>0.05</v>
      </c>
      <c r="U17" s="34">
        <f t="shared" si="8"/>
        <v>0.05</v>
      </c>
      <c r="V17" s="34">
        <f t="shared" si="9"/>
        <v>0.1</v>
      </c>
    </row>
    <row r="18" spans="1:22" hidden="1">
      <c r="A18" s="12">
        <v>19546</v>
      </c>
      <c r="B18" s="14">
        <v>39197</v>
      </c>
      <c r="C18" s="4" t="s">
        <v>48</v>
      </c>
      <c r="D18" s="4">
        <v>1.39</v>
      </c>
      <c r="E18" s="15">
        <v>2</v>
      </c>
      <c r="F18" s="15">
        <v>1</v>
      </c>
      <c r="G18" s="15">
        <v>3</v>
      </c>
      <c r="H18" s="15">
        <v>1</v>
      </c>
      <c r="I18" s="15">
        <v>1</v>
      </c>
      <c r="J18" s="15">
        <v>1</v>
      </c>
      <c r="K18" s="15">
        <v>1</v>
      </c>
      <c r="L18" s="16">
        <v>-0.57999999999999996</v>
      </c>
      <c r="M18" t="str">
        <f t="shared" si="1"/>
        <v>N</v>
      </c>
      <c r="N18">
        <v>12</v>
      </c>
      <c r="O18" s="33">
        <f t="shared" si="2"/>
        <v>-0.57050000000000001</v>
      </c>
      <c r="P18" s="34">
        <f t="shared" si="3"/>
        <v>0.25</v>
      </c>
      <c r="Q18" s="34">
        <f t="shared" si="4"/>
        <v>0.55000000000000004</v>
      </c>
      <c r="R18" s="34">
        <f t="shared" si="5"/>
        <v>0.35</v>
      </c>
      <c r="S18" s="34">
        <f t="shared" si="6"/>
        <v>0.3</v>
      </c>
      <c r="T18" s="34">
        <f t="shared" si="7"/>
        <v>0.05</v>
      </c>
      <c r="U18" s="34">
        <f t="shared" si="8"/>
        <v>0.05</v>
      </c>
      <c r="V18" s="34">
        <f t="shared" si="9"/>
        <v>0.15</v>
      </c>
    </row>
    <row r="19" spans="1:22" hidden="1">
      <c r="A19" s="12">
        <v>18048</v>
      </c>
      <c r="B19" s="14">
        <v>37357</v>
      </c>
      <c r="C19" s="4" t="s">
        <v>48</v>
      </c>
      <c r="D19" s="4">
        <v>1.81</v>
      </c>
      <c r="E19" s="15">
        <v>2</v>
      </c>
      <c r="F19" s="15">
        <v>3</v>
      </c>
      <c r="G19" s="15">
        <v>1</v>
      </c>
      <c r="H19" s="15">
        <v>1</v>
      </c>
      <c r="I19" s="15">
        <v>1</v>
      </c>
      <c r="J19" s="15">
        <v>1</v>
      </c>
      <c r="K19" s="15">
        <v>1</v>
      </c>
      <c r="L19" s="16">
        <v>-0.57999999999999996</v>
      </c>
      <c r="M19" t="str">
        <f t="shared" si="1"/>
        <v>N</v>
      </c>
      <c r="N19">
        <v>13</v>
      </c>
      <c r="O19" s="33">
        <f t="shared" si="2"/>
        <v>-0.5694999999999999</v>
      </c>
      <c r="P19" s="34">
        <f t="shared" si="3"/>
        <v>0.3</v>
      </c>
      <c r="Q19" s="34">
        <f t="shared" si="4"/>
        <v>0.55000000000000004</v>
      </c>
      <c r="R19" s="34">
        <f t="shared" si="5"/>
        <v>0.35</v>
      </c>
      <c r="S19" s="34">
        <f t="shared" si="6"/>
        <v>0.35</v>
      </c>
      <c r="T19" s="34">
        <f t="shared" si="7"/>
        <v>0.05</v>
      </c>
      <c r="U19" s="34">
        <f t="shared" si="8"/>
        <v>0.1</v>
      </c>
      <c r="V19" s="34">
        <f t="shared" si="9"/>
        <v>0.2</v>
      </c>
    </row>
    <row r="20" spans="1:22" hidden="1">
      <c r="A20" s="12">
        <v>18050</v>
      </c>
      <c r="B20" s="14">
        <v>38441</v>
      </c>
      <c r="C20" s="4" t="s">
        <v>48</v>
      </c>
      <c r="D20" s="4">
        <v>1.81</v>
      </c>
      <c r="E20" s="15">
        <v>2</v>
      </c>
      <c r="F20" s="15">
        <v>3</v>
      </c>
      <c r="G20" s="15">
        <v>1</v>
      </c>
      <c r="H20" s="15">
        <v>1</v>
      </c>
      <c r="I20" s="15">
        <v>1</v>
      </c>
      <c r="J20" s="15">
        <v>1</v>
      </c>
      <c r="K20" s="15">
        <v>1</v>
      </c>
      <c r="L20" s="16">
        <v>-0.57999999999999996</v>
      </c>
      <c r="M20" t="str">
        <f t="shared" si="1"/>
        <v>N</v>
      </c>
      <c r="N20">
        <v>14</v>
      </c>
      <c r="O20" s="33">
        <f t="shared" si="2"/>
        <v>-0.56899999999999995</v>
      </c>
      <c r="P20" s="34">
        <f t="shared" si="3"/>
        <v>0.35</v>
      </c>
      <c r="Q20" s="34">
        <f t="shared" si="4"/>
        <v>0.5</v>
      </c>
      <c r="R20" s="34">
        <f t="shared" si="5"/>
        <v>0.4</v>
      </c>
      <c r="S20" s="34">
        <f t="shared" si="6"/>
        <v>0.4</v>
      </c>
      <c r="T20" s="34">
        <f t="shared" si="7"/>
        <v>0.1</v>
      </c>
      <c r="U20" s="34">
        <f t="shared" si="8"/>
        <v>0.1</v>
      </c>
      <c r="V20" s="34">
        <f t="shared" si="9"/>
        <v>0.25</v>
      </c>
    </row>
    <row r="21" spans="1:22" hidden="1">
      <c r="A21" s="12">
        <v>18052</v>
      </c>
      <c r="B21" s="14">
        <v>39204</v>
      </c>
      <c r="C21" s="4" t="s">
        <v>48</v>
      </c>
      <c r="D21" s="4">
        <v>1.81</v>
      </c>
      <c r="E21" s="15">
        <v>1</v>
      </c>
      <c r="F21" s="15">
        <v>1</v>
      </c>
      <c r="G21" s="15">
        <v>1</v>
      </c>
      <c r="H21" s="15">
        <v>1</v>
      </c>
      <c r="I21" s="15">
        <v>1</v>
      </c>
      <c r="J21" s="15">
        <v>1</v>
      </c>
      <c r="K21" s="15">
        <v>1</v>
      </c>
      <c r="L21" s="16">
        <v>-0.57999999999999996</v>
      </c>
      <c r="M21" t="str">
        <f t="shared" si="1"/>
        <v>N</v>
      </c>
      <c r="N21">
        <v>15</v>
      </c>
      <c r="O21" s="33">
        <f t="shared" si="2"/>
        <v>-0.56899999999999995</v>
      </c>
      <c r="P21" s="34">
        <f t="shared" si="3"/>
        <v>0.35</v>
      </c>
      <c r="Q21" s="34">
        <f t="shared" si="4"/>
        <v>0.45</v>
      </c>
      <c r="R21" s="34">
        <f t="shared" si="5"/>
        <v>0.45</v>
      </c>
      <c r="S21" s="34">
        <f t="shared" si="6"/>
        <v>0.45</v>
      </c>
      <c r="T21" s="34">
        <f t="shared" si="7"/>
        <v>0.1</v>
      </c>
      <c r="U21" s="34">
        <f t="shared" si="8"/>
        <v>0.1</v>
      </c>
      <c r="V21" s="34">
        <f t="shared" si="9"/>
        <v>0.25</v>
      </c>
    </row>
    <row r="22" spans="1:22" hidden="1">
      <c r="A22" s="18">
        <v>10545</v>
      </c>
      <c r="B22" s="19">
        <v>38918</v>
      </c>
      <c r="C22" s="4" t="s">
        <v>44</v>
      </c>
      <c r="D22" s="4">
        <v>4.84</v>
      </c>
      <c r="E22" s="15">
        <v>1</v>
      </c>
      <c r="F22" s="15">
        <v>1</v>
      </c>
      <c r="G22" s="15">
        <v>1</v>
      </c>
      <c r="H22" s="15">
        <v>1</v>
      </c>
      <c r="I22" s="15">
        <v>1</v>
      </c>
      <c r="J22" s="15">
        <v>1</v>
      </c>
      <c r="K22" s="15">
        <v>1</v>
      </c>
      <c r="L22" s="16">
        <v>-0.57399999999999995</v>
      </c>
      <c r="M22" t="str">
        <f t="shared" si="1"/>
        <v>N</v>
      </c>
      <c r="N22">
        <v>16</v>
      </c>
      <c r="O22" s="33">
        <f t="shared" si="2"/>
        <v>-0.56850000000000001</v>
      </c>
      <c r="P22" s="34">
        <f t="shared" si="3"/>
        <v>0.35</v>
      </c>
      <c r="Q22" s="34">
        <f t="shared" si="4"/>
        <v>0.45</v>
      </c>
      <c r="R22" s="34">
        <f t="shared" si="5"/>
        <v>0.45</v>
      </c>
      <c r="S22" s="34">
        <f t="shared" si="6"/>
        <v>0.45</v>
      </c>
      <c r="T22" s="34">
        <f t="shared" si="7"/>
        <v>0.1</v>
      </c>
      <c r="U22" s="34">
        <f t="shared" si="8"/>
        <v>0.1</v>
      </c>
      <c r="V22" s="34">
        <f t="shared" si="9"/>
        <v>0.25</v>
      </c>
    </row>
    <row r="23" spans="1:22" hidden="1">
      <c r="A23" s="18">
        <v>2053</v>
      </c>
      <c r="B23" s="19">
        <v>36599</v>
      </c>
      <c r="C23" s="4" t="s">
        <v>48</v>
      </c>
      <c r="D23" s="4">
        <v>0.33600000000000002</v>
      </c>
      <c r="E23" s="15">
        <v>1</v>
      </c>
      <c r="F23" s="15">
        <v>1</v>
      </c>
      <c r="G23" s="15">
        <v>1</v>
      </c>
      <c r="H23" s="15">
        <v>1</v>
      </c>
      <c r="I23" s="15">
        <v>1</v>
      </c>
      <c r="J23" s="15">
        <v>1</v>
      </c>
      <c r="K23" s="15">
        <v>5</v>
      </c>
      <c r="L23" s="16">
        <v>-0.57399999999999995</v>
      </c>
      <c r="M23" t="str">
        <f t="shared" si="1"/>
        <v>N</v>
      </c>
      <c r="N23">
        <v>17</v>
      </c>
      <c r="O23" s="33">
        <f t="shared" si="2"/>
        <v>-0.56799999999999995</v>
      </c>
      <c r="P23" s="34">
        <f t="shared" si="3"/>
        <v>0.4</v>
      </c>
      <c r="Q23" s="34">
        <f t="shared" si="4"/>
        <v>0.5</v>
      </c>
      <c r="R23" s="34">
        <f t="shared" si="5"/>
        <v>0.5</v>
      </c>
      <c r="S23" s="34">
        <f t="shared" si="6"/>
        <v>0.5</v>
      </c>
      <c r="T23" s="34">
        <f t="shared" si="7"/>
        <v>0.1</v>
      </c>
      <c r="U23" s="34">
        <f t="shared" si="8"/>
        <v>0.15</v>
      </c>
      <c r="V23" s="34">
        <f t="shared" si="9"/>
        <v>0.25</v>
      </c>
    </row>
    <row r="24" spans="1:22" hidden="1">
      <c r="A24" s="18">
        <v>34592</v>
      </c>
      <c r="B24" s="19">
        <v>39550</v>
      </c>
      <c r="C24" s="4" t="s">
        <v>48</v>
      </c>
      <c r="D24" s="4">
        <v>1.02</v>
      </c>
      <c r="E24" s="15">
        <v>3</v>
      </c>
      <c r="F24" s="15">
        <v>3</v>
      </c>
      <c r="G24" s="15">
        <v>1</v>
      </c>
      <c r="H24" s="15">
        <v>1</v>
      </c>
      <c r="I24" s="15">
        <v>1</v>
      </c>
      <c r="J24" s="15">
        <v>1</v>
      </c>
      <c r="K24" s="15">
        <v>1</v>
      </c>
      <c r="L24" s="16">
        <v>-0.57399999999999995</v>
      </c>
      <c r="M24" t="str">
        <f t="shared" si="1"/>
        <v>N</v>
      </c>
      <c r="N24">
        <v>18</v>
      </c>
      <c r="O24" s="33">
        <f t="shared" si="2"/>
        <v>-0.56799999999999995</v>
      </c>
      <c r="P24" s="34">
        <f t="shared" si="3"/>
        <v>0.4</v>
      </c>
      <c r="Q24" s="34">
        <f t="shared" si="4"/>
        <v>0.5</v>
      </c>
      <c r="R24" s="34">
        <f t="shared" si="5"/>
        <v>0.55000000000000004</v>
      </c>
      <c r="S24" s="34">
        <f t="shared" si="6"/>
        <v>0.55000000000000004</v>
      </c>
      <c r="T24" s="34">
        <f t="shared" si="7"/>
        <v>0.1</v>
      </c>
      <c r="U24" s="34">
        <f t="shared" si="8"/>
        <v>0.15</v>
      </c>
      <c r="V24" s="34">
        <f t="shared" si="9"/>
        <v>0.2</v>
      </c>
    </row>
    <row r="25" spans="1:22" hidden="1">
      <c r="A25" s="18">
        <v>2082</v>
      </c>
      <c r="B25" s="19">
        <v>37713</v>
      </c>
      <c r="C25" s="4" t="s">
        <v>48</v>
      </c>
      <c r="D25" s="4">
        <v>4.0999999999999996</v>
      </c>
      <c r="E25" s="15">
        <v>3</v>
      </c>
      <c r="F25" s="15">
        <v>1</v>
      </c>
      <c r="G25" s="15">
        <v>3</v>
      </c>
      <c r="H25" s="15">
        <v>3</v>
      </c>
      <c r="I25" s="15">
        <v>1</v>
      </c>
      <c r="J25" s="15">
        <v>1</v>
      </c>
      <c r="K25" s="15">
        <v>1</v>
      </c>
      <c r="L25" s="16">
        <v>-0.57199999999999995</v>
      </c>
      <c r="M25" t="str">
        <f t="shared" si="1"/>
        <v>N</v>
      </c>
      <c r="N25">
        <v>19</v>
      </c>
      <c r="O25" s="33">
        <f t="shared" si="2"/>
        <v>-0.56799999999999995</v>
      </c>
      <c r="P25" s="34">
        <f t="shared" si="3"/>
        <v>0.35</v>
      </c>
      <c r="Q25" s="34">
        <f t="shared" si="4"/>
        <v>0.5</v>
      </c>
      <c r="R25" s="34">
        <f t="shared" si="5"/>
        <v>0.55000000000000004</v>
      </c>
      <c r="S25" s="34">
        <f t="shared" si="6"/>
        <v>0.6</v>
      </c>
      <c r="T25" s="34">
        <f t="shared" si="7"/>
        <v>0.1</v>
      </c>
      <c r="U25" s="34">
        <f t="shared" si="8"/>
        <v>0.15</v>
      </c>
      <c r="V25" s="34">
        <f t="shared" si="9"/>
        <v>0.2</v>
      </c>
    </row>
    <row r="26" spans="1:22">
      <c r="A26" s="18">
        <v>2078</v>
      </c>
      <c r="B26" s="19">
        <v>36599</v>
      </c>
      <c r="C26" s="4" t="s">
        <v>48</v>
      </c>
      <c r="D26" s="4">
        <v>3.33</v>
      </c>
      <c r="E26" s="15">
        <v>1</v>
      </c>
      <c r="F26" s="15">
        <v>3</v>
      </c>
      <c r="G26" s="15">
        <v>3</v>
      </c>
      <c r="H26" s="15">
        <v>1</v>
      </c>
      <c r="I26" s="15">
        <v>1</v>
      </c>
      <c r="J26" s="15">
        <v>1</v>
      </c>
      <c r="K26" s="15">
        <v>1</v>
      </c>
      <c r="L26" s="16">
        <v>-0.57199999999999995</v>
      </c>
      <c r="M26" t="str">
        <f t="shared" si="1"/>
        <v>Y</v>
      </c>
      <c r="N26">
        <v>20</v>
      </c>
      <c r="O26" s="33">
        <f t="shared" si="2"/>
        <v>-0.56749999999999989</v>
      </c>
      <c r="P26" s="34">
        <f t="shared" si="3"/>
        <v>0.35</v>
      </c>
      <c r="Q26" s="34">
        <f t="shared" si="4"/>
        <v>0.5</v>
      </c>
      <c r="R26" s="34">
        <f t="shared" si="5"/>
        <v>0.55000000000000004</v>
      </c>
      <c r="S26" s="34">
        <f t="shared" si="6"/>
        <v>0.6</v>
      </c>
      <c r="T26" s="34">
        <f t="shared" si="7"/>
        <v>0.1</v>
      </c>
      <c r="U26" s="34">
        <f t="shared" si="8"/>
        <v>0.15</v>
      </c>
      <c r="V26" s="34">
        <f t="shared" si="9"/>
        <v>0.25</v>
      </c>
    </row>
    <row r="27" spans="1:22" hidden="1">
      <c r="A27" s="12">
        <v>19810</v>
      </c>
      <c r="B27" s="14">
        <v>37355</v>
      </c>
      <c r="C27" s="4" t="s">
        <v>48</v>
      </c>
      <c r="D27" s="4">
        <v>4.3899999999999997</v>
      </c>
      <c r="E27" s="15">
        <v>2</v>
      </c>
      <c r="F27" s="15">
        <v>3</v>
      </c>
      <c r="G27" s="15">
        <v>3</v>
      </c>
      <c r="H27" s="15">
        <v>3</v>
      </c>
      <c r="I27" s="15">
        <v>1</v>
      </c>
      <c r="J27" s="15">
        <v>3</v>
      </c>
      <c r="K27" s="15">
        <v>1</v>
      </c>
      <c r="L27" s="16">
        <v>-0.57099999999999995</v>
      </c>
      <c r="M27" t="str">
        <f t="shared" si="1"/>
        <v>N</v>
      </c>
      <c r="N27">
        <v>21</v>
      </c>
      <c r="O27" s="33">
        <f t="shared" si="2"/>
        <v>-0.56699999999999995</v>
      </c>
      <c r="P27" s="34">
        <f t="shared" si="3"/>
        <v>0.4</v>
      </c>
      <c r="Q27" s="34">
        <f t="shared" si="4"/>
        <v>0.5</v>
      </c>
      <c r="R27" s="34">
        <f t="shared" si="5"/>
        <v>0.55000000000000004</v>
      </c>
      <c r="S27" s="34">
        <f t="shared" si="6"/>
        <v>0.65</v>
      </c>
      <c r="T27" s="34">
        <f t="shared" si="7"/>
        <v>0.1</v>
      </c>
      <c r="U27" s="34">
        <f t="shared" si="8"/>
        <v>0.2</v>
      </c>
      <c r="V27" s="34">
        <f t="shared" si="9"/>
        <v>0.25</v>
      </c>
    </row>
    <row r="28" spans="1:22" hidden="1">
      <c r="A28" s="18">
        <v>17323</v>
      </c>
      <c r="B28" s="19">
        <v>36970</v>
      </c>
      <c r="C28" s="4" t="s">
        <v>48</v>
      </c>
      <c r="D28" s="4">
        <v>0.72</v>
      </c>
      <c r="E28" s="15">
        <v>1</v>
      </c>
      <c r="F28" s="15">
        <v>3</v>
      </c>
      <c r="G28" s="15">
        <v>1</v>
      </c>
      <c r="H28" s="15">
        <v>1</v>
      </c>
      <c r="I28" s="15">
        <v>1</v>
      </c>
      <c r="J28" s="15">
        <v>1</v>
      </c>
      <c r="K28" s="15">
        <v>1</v>
      </c>
      <c r="L28" s="16">
        <v>-0.56999999999999995</v>
      </c>
      <c r="M28" t="str">
        <f t="shared" si="1"/>
        <v>N</v>
      </c>
      <c r="N28">
        <v>22</v>
      </c>
      <c r="O28" s="33">
        <f t="shared" si="2"/>
        <v>-0.56699999999999995</v>
      </c>
      <c r="P28" s="34">
        <f t="shared" si="3"/>
        <v>0.4</v>
      </c>
      <c r="Q28" s="34">
        <f t="shared" si="4"/>
        <v>0.45</v>
      </c>
      <c r="R28" s="34">
        <f t="shared" si="5"/>
        <v>0.5</v>
      </c>
      <c r="S28" s="34">
        <f t="shared" si="6"/>
        <v>0.6</v>
      </c>
      <c r="T28" s="34">
        <f t="shared" si="7"/>
        <v>0.1</v>
      </c>
      <c r="U28" s="34">
        <f t="shared" si="8"/>
        <v>0.15</v>
      </c>
      <c r="V28" s="34">
        <f t="shared" si="9"/>
        <v>0.25</v>
      </c>
    </row>
    <row r="29" spans="1:22" hidden="1">
      <c r="A29" s="12">
        <v>17873</v>
      </c>
      <c r="B29" s="14">
        <v>37734</v>
      </c>
      <c r="C29" s="4" t="s">
        <v>48</v>
      </c>
      <c r="D29" s="4">
        <v>0.97799999999999998</v>
      </c>
      <c r="E29" s="15">
        <v>3</v>
      </c>
      <c r="F29" s="15">
        <v>1</v>
      </c>
      <c r="G29" s="15">
        <v>5</v>
      </c>
      <c r="H29" s="15">
        <v>3</v>
      </c>
      <c r="I29" s="15">
        <v>1</v>
      </c>
      <c r="J29" s="15">
        <v>1</v>
      </c>
      <c r="K29" s="15">
        <v>5</v>
      </c>
      <c r="L29" s="16">
        <v>-0.56899999999999995</v>
      </c>
      <c r="M29" t="str">
        <f t="shared" si="1"/>
        <v>N</v>
      </c>
      <c r="N29">
        <v>23</v>
      </c>
      <c r="O29" s="33">
        <f t="shared" si="2"/>
        <v>-0.56699999999999995</v>
      </c>
      <c r="P29" s="34">
        <f t="shared" si="3"/>
        <v>0.45</v>
      </c>
      <c r="Q29" s="34">
        <f t="shared" si="4"/>
        <v>0.4</v>
      </c>
      <c r="R29" s="34">
        <f t="shared" si="5"/>
        <v>0.55000000000000004</v>
      </c>
      <c r="S29" s="34">
        <f t="shared" si="6"/>
        <v>0.65</v>
      </c>
      <c r="T29" s="34">
        <f t="shared" si="7"/>
        <v>0.15</v>
      </c>
      <c r="U29" s="34">
        <f t="shared" si="8"/>
        <v>0.15</v>
      </c>
      <c r="V29" s="34">
        <f t="shared" si="9"/>
        <v>0.3</v>
      </c>
    </row>
    <row r="30" spans="1:22" hidden="1">
      <c r="A30" s="12">
        <v>17874</v>
      </c>
      <c r="B30" s="14">
        <v>39192</v>
      </c>
      <c r="C30" s="4" t="s">
        <v>48</v>
      </c>
      <c r="D30" s="4">
        <v>0.97799999999999998</v>
      </c>
      <c r="E30" s="15">
        <v>1</v>
      </c>
      <c r="F30" s="15">
        <v>3</v>
      </c>
      <c r="G30" s="15">
        <v>1</v>
      </c>
      <c r="H30" s="15">
        <v>1</v>
      </c>
      <c r="I30" s="15">
        <v>1</v>
      </c>
      <c r="J30" s="15">
        <v>1</v>
      </c>
      <c r="K30" s="15">
        <v>1</v>
      </c>
      <c r="L30" s="16">
        <v>-0.56899999999999995</v>
      </c>
      <c r="M30" t="str">
        <f t="shared" si="1"/>
        <v>N</v>
      </c>
      <c r="N30">
        <v>24</v>
      </c>
      <c r="O30" s="33">
        <f t="shared" si="2"/>
        <v>-0.56699999999999995</v>
      </c>
      <c r="P30" s="34">
        <f t="shared" si="3"/>
        <v>0.4</v>
      </c>
      <c r="Q30" s="34">
        <f t="shared" si="4"/>
        <v>0.4</v>
      </c>
      <c r="R30" s="34">
        <f t="shared" si="5"/>
        <v>0.5</v>
      </c>
      <c r="S30" s="34">
        <f t="shared" si="6"/>
        <v>0.6</v>
      </c>
      <c r="T30" s="34">
        <f t="shared" si="7"/>
        <v>0.15</v>
      </c>
      <c r="U30" s="34">
        <f t="shared" si="8"/>
        <v>0.15</v>
      </c>
      <c r="V30" s="34">
        <f t="shared" si="9"/>
        <v>0.25</v>
      </c>
    </row>
    <row r="31" spans="1:22" hidden="1">
      <c r="A31" s="12">
        <v>17876</v>
      </c>
      <c r="B31" s="14">
        <v>39569</v>
      </c>
      <c r="C31" s="4" t="s">
        <v>48</v>
      </c>
      <c r="D31" s="4">
        <v>0.97799999999999998</v>
      </c>
      <c r="E31" s="15">
        <v>2</v>
      </c>
      <c r="F31" s="15">
        <v>5</v>
      </c>
      <c r="G31" s="15">
        <v>1</v>
      </c>
      <c r="H31" s="15">
        <v>1</v>
      </c>
      <c r="I31" s="15">
        <v>1</v>
      </c>
      <c r="J31" s="15">
        <v>1</v>
      </c>
      <c r="K31" s="15">
        <v>1</v>
      </c>
      <c r="L31" s="16">
        <v>-0.56899999999999995</v>
      </c>
      <c r="M31" t="str">
        <f t="shared" si="1"/>
        <v>N</v>
      </c>
      <c r="N31">
        <v>25</v>
      </c>
      <c r="O31" s="33">
        <f t="shared" si="2"/>
        <v>-0.56699999999999995</v>
      </c>
      <c r="P31" s="34">
        <f t="shared" si="3"/>
        <v>0.4</v>
      </c>
      <c r="Q31" s="34">
        <f t="shared" si="4"/>
        <v>0.4</v>
      </c>
      <c r="R31" s="34">
        <f t="shared" si="5"/>
        <v>0.5</v>
      </c>
      <c r="S31" s="34">
        <f t="shared" si="6"/>
        <v>0.65</v>
      </c>
      <c r="T31" s="34">
        <f t="shared" si="7"/>
        <v>0.15</v>
      </c>
      <c r="U31" s="34">
        <f t="shared" si="8"/>
        <v>0.15</v>
      </c>
      <c r="V31" s="34">
        <f t="shared" si="9"/>
        <v>0.25</v>
      </c>
    </row>
    <row r="32" spans="1:22" hidden="1">
      <c r="A32" s="12">
        <v>16203</v>
      </c>
      <c r="B32" s="14">
        <v>37013</v>
      </c>
      <c r="C32" s="4" t="s">
        <v>48</v>
      </c>
      <c r="D32" s="4">
        <v>0.74</v>
      </c>
      <c r="E32" s="15">
        <v>1</v>
      </c>
      <c r="F32" s="15">
        <v>1</v>
      </c>
      <c r="G32" s="15">
        <v>1</v>
      </c>
      <c r="H32" s="15">
        <v>1</v>
      </c>
      <c r="I32" s="15">
        <v>1</v>
      </c>
      <c r="J32" s="15">
        <v>1</v>
      </c>
      <c r="K32" s="15">
        <v>1</v>
      </c>
      <c r="L32" s="16">
        <v>-0.56799999999999995</v>
      </c>
      <c r="M32" t="str">
        <f t="shared" si="1"/>
        <v>N</v>
      </c>
      <c r="N32">
        <v>26</v>
      </c>
      <c r="O32" s="33">
        <f t="shared" si="2"/>
        <v>-0.56699999999999995</v>
      </c>
      <c r="P32" s="34">
        <f t="shared" si="3"/>
        <v>0.4</v>
      </c>
      <c r="Q32" s="34">
        <f t="shared" si="4"/>
        <v>0.35</v>
      </c>
      <c r="R32" s="34">
        <f t="shared" si="5"/>
        <v>0.5</v>
      </c>
      <c r="S32" s="34">
        <f t="shared" si="6"/>
        <v>0.65</v>
      </c>
      <c r="T32" s="34">
        <f t="shared" si="7"/>
        <v>0.15</v>
      </c>
      <c r="U32" s="34">
        <f t="shared" si="8"/>
        <v>0.15</v>
      </c>
      <c r="V32" s="34">
        <f t="shared" si="9"/>
        <v>0.25</v>
      </c>
    </row>
    <row r="33" spans="1:22" hidden="1">
      <c r="A33" s="12">
        <v>16206</v>
      </c>
      <c r="B33" s="14">
        <v>38805</v>
      </c>
      <c r="C33" s="4" t="s">
        <v>48</v>
      </c>
      <c r="D33" s="4">
        <v>0.74</v>
      </c>
      <c r="E33" s="15">
        <v>2</v>
      </c>
      <c r="F33" s="15">
        <v>5</v>
      </c>
      <c r="G33" s="15">
        <v>1</v>
      </c>
      <c r="H33" s="15">
        <v>1</v>
      </c>
      <c r="I33" s="15">
        <v>1</v>
      </c>
      <c r="J33" s="15">
        <v>1</v>
      </c>
      <c r="K33" s="15">
        <v>1</v>
      </c>
      <c r="L33" s="16">
        <v>-0.56799999999999995</v>
      </c>
      <c r="M33" t="str">
        <f t="shared" si="1"/>
        <v>N</v>
      </c>
      <c r="N33">
        <v>27</v>
      </c>
      <c r="O33" s="33">
        <f t="shared" si="2"/>
        <v>-0.56699999999999995</v>
      </c>
      <c r="P33" s="34">
        <f t="shared" si="3"/>
        <v>0.4</v>
      </c>
      <c r="Q33" s="34">
        <f t="shared" si="4"/>
        <v>0.4</v>
      </c>
      <c r="R33" s="34">
        <f t="shared" si="5"/>
        <v>0.55000000000000004</v>
      </c>
      <c r="S33" s="34">
        <f t="shared" si="6"/>
        <v>0.65</v>
      </c>
      <c r="T33" s="34">
        <f t="shared" si="7"/>
        <v>0.15</v>
      </c>
      <c r="U33" s="34">
        <f t="shared" si="8"/>
        <v>0.2</v>
      </c>
      <c r="V33" s="34">
        <f t="shared" si="9"/>
        <v>0.25</v>
      </c>
    </row>
    <row r="34" spans="1:22" hidden="1">
      <c r="A34" s="20">
        <v>2049</v>
      </c>
      <c r="B34" s="19">
        <v>36599</v>
      </c>
      <c r="C34" s="4" t="s">
        <v>48</v>
      </c>
      <c r="D34" s="4">
        <v>1.46</v>
      </c>
      <c r="E34" s="15">
        <v>1</v>
      </c>
      <c r="F34" s="15">
        <v>1</v>
      </c>
      <c r="G34" s="15">
        <v>1</v>
      </c>
      <c r="H34" s="15">
        <v>1</v>
      </c>
      <c r="I34" s="15">
        <v>1</v>
      </c>
      <c r="J34" s="15">
        <v>1</v>
      </c>
      <c r="K34" s="15">
        <v>1</v>
      </c>
      <c r="L34" s="16">
        <v>-0.56799999999999995</v>
      </c>
      <c r="M34" t="str">
        <f t="shared" si="1"/>
        <v>N</v>
      </c>
      <c r="N34">
        <v>28</v>
      </c>
      <c r="O34" s="33">
        <f t="shared" si="2"/>
        <v>-0.56699999999999995</v>
      </c>
      <c r="P34" s="34">
        <f t="shared" si="3"/>
        <v>0.4</v>
      </c>
      <c r="Q34" s="34">
        <f t="shared" si="4"/>
        <v>0.4</v>
      </c>
      <c r="R34" s="34">
        <f t="shared" si="5"/>
        <v>0.55000000000000004</v>
      </c>
      <c r="S34" s="34">
        <f t="shared" si="6"/>
        <v>0.65</v>
      </c>
      <c r="T34" s="34">
        <f t="shared" si="7"/>
        <v>0.15</v>
      </c>
      <c r="U34" s="34">
        <f t="shared" si="8"/>
        <v>0.2</v>
      </c>
      <c r="V34" s="34">
        <f t="shared" si="9"/>
        <v>0.25</v>
      </c>
    </row>
    <row r="35" spans="1:22" hidden="1">
      <c r="A35" s="18">
        <v>2071</v>
      </c>
      <c r="B35" s="19">
        <v>36612</v>
      </c>
      <c r="C35" s="4" t="s">
        <v>48</v>
      </c>
      <c r="D35" s="4">
        <v>1.46</v>
      </c>
      <c r="E35" s="15">
        <v>3</v>
      </c>
      <c r="F35" s="15">
        <v>3</v>
      </c>
      <c r="G35" s="15">
        <v>3</v>
      </c>
      <c r="H35" s="15">
        <v>3</v>
      </c>
      <c r="I35" s="15">
        <v>5</v>
      </c>
      <c r="J35" s="15">
        <v>1</v>
      </c>
      <c r="K35" s="15">
        <v>1</v>
      </c>
      <c r="L35" s="16">
        <v>-0.56799999999999995</v>
      </c>
      <c r="M35" t="str">
        <f t="shared" si="1"/>
        <v>N</v>
      </c>
      <c r="N35">
        <v>29</v>
      </c>
      <c r="O35" s="33">
        <f t="shared" si="2"/>
        <v>-0.56699999999999995</v>
      </c>
      <c r="P35" s="34">
        <f t="shared" si="3"/>
        <v>0.4</v>
      </c>
      <c r="Q35" s="34">
        <f t="shared" si="4"/>
        <v>0.4</v>
      </c>
      <c r="R35" s="34">
        <f t="shared" si="5"/>
        <v>0.55000000000000004</v>
      </c>
      <c r="S35" s="34">
        <f t="shared" si="6"/>
        <v>0.65</v>
      </c>
      <c r="T35" s="34">
        <f t="shared" si="7"/>
        <v>0.15</v>
      </c>
      <c r="U35" s="34">
        <f t="shared" si="8"/>
        <v>0.2</v>
      </c>
      <c r="V35" s="34">
        <f t="shared" si="9"/>
        <v>0.25</v>
      </c>
    </row>
    <row r="36" spans="1:22" hidden="1">
      <c r="A36" s="12">
        <v>18532</v>
      </c>
      <c r="B36" s="14">
        <v>36612</v>
      </c>
      <c r="C36" s="4" t="s">
        <v>48</v>
      </c>
      <c r="D36" s="4">
        <v>0.50800000000000001</v>
      </c>
      <c r="E36" s="15">
        <v>1</v>
      </c>
      <c r="F36" s="15">
        <v>3</v>
      </c>
      <c r="G36" s="15">
        <v>1</v>
      </c>
      <c r="H36" s="15">
        <v>3</v>
      </c>
      <c r="I36" s="15">
        <v>1</v>
      </c>
      <c r="J36" s="15">
        <v>1</v>
      </c>
      <c r="K36" s="15">
        <v>1</v>
      </c>
      <c r="L36" s="16">
        <v>-0.56699999999999995</v>
      </c>
      <c r="M36" t="str">
        <f t="shared" si="1"/>
        <v>N</v>
      </c>
      <c r="N36">
        <v>30</v>
      </c>
      <c r="O36" s="33">
        <f t="shared" si="2"/>
        <v>-0.56699999999999995</v>
      </c>
      <c r="P36" s="34">
        <f t="shared" si="3"/>
        <v>0.35</v>
      </c>
      <c r="Q36" s="34">
        <f t="shared" si="4"/>
        <v>0.4</v>
      </c>
      <c r="R36" s="34">
        <f t="shared" si="5"/>
        <v>0.5</v>
      </c>
      <c r="S36" s="34">
        <f t="shared" si="6"/>
        <v>0.6</v>
      </c>
      <c r="T36" s="34">
        <f t="shared" si="7"/>
        <v>0.1</v>
      </c>
      <c r="U36" s="34">
        <f t="shared" si="8"/>
        <v>0.2</v>
      </c>
      <c r="V36" s="34">
        <f t="shared" si="9"/>
        <v>0.25</v>
      </c>
    </row>
    <row r="37" spans="1:22" hidden="1">
      <c r="A37" s="12">
        <v>18534</v>
      </c>
      <c r="B37" s="14">
        <v>36983</v>
      </c>
      <c r="C37" s="4" t="s">
        <v>48</v>
      </c>
      <c r="D37" s="4">
        <v>0.50800000000000001</v>
      </c>
      <c r="E37" s="15">
        <v>3</v>
      </c>
      <c r="F37" s="15">
        <v>1</v>
      </c>
      <c r="G37" s="15">
        <v>5</v>
      </c>
      <c r="H37" s="15">
        <v>5</v>
      </c>
      <c r="I37" s="15">
        <v>1</v>
      </c>
      <c r="J37" s="15">
        <v>1</v>
      </c>
      <c r="K37" s="15">
        <v>3</v>
      </c>
      <c r="L37" s="16">
        <v>-0.56699999999999995</v>
      </c>
      <c r="M37" t="str">
        <f t="shared" si="1"/>
        <v>N</v>
      </c>
      <c r="N37">
        <v>31</v>
      </c>
      <c r="O37" s="33">
        <f t="shared" si="2"/>
        <v>-0.5665</v>
      </c>
      <c r="P37" s="34">
        <f t="shared" si="3"/>
        <v>0.35</v>
      </c>
      <c r="Q37" s="34">
        <f t="shared" si="4"/>
        <v>0.35</v>
      </c>
      <c r="R37" s="34">
        <f t="shared" si="5"/>
        <v>0.5</v>
      </c>
      <c r="S37" s="34">
        <f t="shared" si="6"/>
        <v>0.55000000000000004</v>
      </c>
      <c r="T37" s="34">
        <f t="shared" si="7"/>
        <v>0.1</v>
      </c>
      <c r="U37" s="34">
        <f t="shared" si="8"/>
        <v>0.2</v>
      </c>
      <c r="V37" s="34">
        <f t="shared" si="9"/>
        <v>0.25</v>
      </c>
    </row>
    <row r="38" spans="1:22" hidden="1">
      <c r="A38" s="12">
        <v>18536</v>
      </c>
      <c r="B38" s="14">
        <v>37368</v>
      </c>
      <c r="C38" s="4" t="s">
        <v>48</v>
      </c>
      <c r="D38" s="4">
        <v>0.50800000000000001</v>
      </c>
      <c r="E38" s="15">
        <v>4</v>
      </c>
      <c r="F38" s="15">
        <v>1</v>
      </c>
      <c r="G38" s="15">
        <v>5</v>
      </c>
      <c r="H38" s="15">
        <v>5</v>
      </c>
      <c r="I38" s="15">
        <v>1</v>
      </c>
      <c r="J38" s="15">
        <v>3</v>
      </c>
      <c r="K38" s="15">
        <v>5</v>
      </c>
      <c r="L38" s="16">
        <v>-0.56699999999999995</v>
      </c>
      <c r="M38" t="str">
        <f t="shared" si="1"/>
        <v>N</v>
      </c>
      <c r="N38">
        <v>32</v>
      </c>
      <c r="O38" s="33">
        <f t="shared" si="2"/>
        <v>-0.56599999999999995</v>
      </c>
      <c r="P38" s="34">
        <f t="shared" si="3"/>
        <v>0.3</v>
      </c>
      <c r="Q38" s="34">
        <f t="shared" si="4"/>
        <v>0.35</v>
      </c>
      <c r="R38" s="34">
        <f t="shared" si="5"/>
        <v>0.45</v>
      </c>
      <c r="S38" s="34">
        <f t="shared" si="6"/>
        <v>0.5</v>
      </c>
      <c r="T38" s="34">
        <f t="shared" si="7"/>
        <v>0.1</v>
      </c>
      <c r="U38" s="34">
        <f t="shared" si="8"/>
        <v>0.2</v>
      </c>
      <c r="V38" s="34">
        <f t="shared" si="9"/>
        <v>0.2</v>
      </c>
    </row>
    <row r="39" spans="1:22" hidden="1">
      <c r="A39" s="12">
        <v>18538</v>
      </c>
      <c r="B39" s="14">
        <v>37706</v>
      </c>
      <c r="C39" s="4" t="s">
        <v>48</v>
      </c>
      <c r="D39" s="4">
        <v>0.50800000000000001</v>
      </c>
      <c r="E39" s="15">
        <v>4</v>
      </c>
      <c r="F39" s="15">
        <v>1</v>
      </c>
      <c r="G39" s="15">
        <v>5</v>
      </c>
      <c r="H39" s="15">
        <v>5</v>
      </c>
      <c r="I39" s="15">
        <v>3</v>
      </c>
      <c r="J39" s="15">
        <v>1</v>
      </c>
      <c r="K39" s="15">
        <v>5</v>
      </c>
      <c r="L39" s="16">
        <v>-0.56699999999999995</v>
      </c>
      <c r="M39" t="str">
        <f t="shared" si="1"/>
        <v>N</v>
      </c>
      <c r="N39">
        <v>33</v>
      </c>
      <c r="O39" s="33">
        <f t="shared" si="2"/>
        <v>-0.56549999999999989</v>
      </c>
      <c r="P39" s="34">
        <f t="shared" si="3"/>
        <v>0.25</v>
      </c>
      <c r="Q39" s="34">
        <f t="shared" si="4"/>
        <v>0.35</v>
      </c>
      <c r="R39" s="34">
        <f t="shared" si="5"/>
        <v>0.4</v>
      </c>
      <c r="S39" s="34">
        <f t="shared" si="6"/>
        <v>0.45</v>
      </c>
      <c r="T39" s="34">
        <f t="shared" si="7"/>
        <v>0.1</v>
      </c>
      <c r="U39" s="34">
        <f t="shared" si="8"/>
        <v>0.15</v>
      </c>
      <c r="V39" s="34">
        <f t="shared" si="9"/>
        <v>0.15</v>
      </c>
    </row>
    <row r="40" spans="1:22" hidden="1">
      <c r="A40" s="12">
        <v>18539</v>
      </c>
      <c r="B40" s="14">
        <v>37717</v>
      </c>
      <c r="C40" s="4" t="s">
        <v>48</v>
      </c>
      <c r="D40" s="4">
        <v>0.50800000000000001</v>
      </c>
      <c r="E40" s="15">
        <v>2</v>
      </c>
      <c r="F40" s="15">
        <v>1</v>
      </c>
      <c r="G40" s="15">
        <v>3</v>
      </c>
      <c r="H40" s="15">
        <v>3</v>
      </c>
      <c r="I40" s="15">
        <v>1</v>
      </c>
      <c r="J40" s="15">
        <v>1</v>
      </c>
      <c r="K40" s="15">
        <v>1</v>
      </c>
      <c r="L40" s="16">
        <v>-0.56699999999999995</v>
      </c>
      <c r="M40" t="str">
        <f t="shared" si="1"/>
        <v>N</v>
      </c>
      <c r="N40">
        <v>34</v>
      </c>
      <c r="O40" s="33">
        <f t="shared" si="2"/>
        <v>-0.56499999999999995</v>
      </c>
      <c r="P40" s="34">
        <f t="shared" si="3"/>
        <v>0.2</v>
      </c>
      <c r="Q40" s="34">
        <f t="shared" si="4"/>
        <v>0.35</v>
      </c>
      <c r="R40" s="34">
        <f t="shared" si="5"/>
        <v>0.35</v>
      </c>
      <c r="S40" s="34">
        <f t="shared" si="6"/>
        <v>0.4</v>
      </c>
      <c r="T40" s="34">
        <f t="shared" si="7"/>
        <v>0.05</v>
      </c>
      <c r="U40" s="34">
        <f t="shared" si="8"/>
        <v>0.15</v>
      </c>
      <c r="V40" s="34">
        <f t="shared" si="9"/>
        <v>0.1</v>
      </c>
    </row>
    <row r="41" spans="1:22" hidden="1">
      <c r="A41" s="12">
        <v>18540</v>
      </c>
      <c r="B41" s="14">
        <v>38090</v>
      </c>
      <c r="C41" s="4" t="s">
        <v>48</v>
      </c>
      <c r="D41" s="4">
        <v>0.50800000000000001</v>
      </c>
      <c r="E41" s="15">
        <v>1</v>
      </c>
      <c r="F41" s="15">
        <v>1</v>
      </c>
      <c r="G41" s="15">
        <v>1</v>
      </c>
      <c r="H41" s="15">
        <v>1</v>
      </c>
      <c r="I41" s="15">
        <v>1</v>
      </c>
      <c r="J41" s="15">
        <v>1</v>
      </c>
      <c r="K41" s="15">
        <v>1</v>
      </c>
      <c r="L41" s="16">
        <v>-0.56699999999999995</v>
      </c>
      <c r="M41" t="str">
        <f t="shared" si="1"/>
        <v>N</v>
      </c>
      <c r="N41">
        <v>35</v>
      </c>
      <c r="O41" s="33">
        <f t="shared" si="2"/>
        <v>-0.56499999999999995</v>
      </c>
      <c r="P41" s="34">
        <f t="shared" si="3"/>
        <v>0.2</v>
      </c>
      <c r="Q41" s="34">
        <f t="shared" si="4"/>
        <v>0.35</v>
      </c>
      <c r="R41" s="34">
        <f t="shared" si="5"/>
        <v>0.3</v>
      </c>
      <c r="S41" s="34">
        <f t="shared" si="6"/>
        <v>0.35</v>
      </c>
      <c r="T41" s="34">
        <f t="shared" si="7"/>
        <v>0.05</v>
      </c>
      <c r="U41" s="34">
        <f t="shared" si="8"/>
        <v>0.15</v>
      </c>
      <c r="V41" s="34">
        <f t="shared" si="9"/>
        <v>0.1</v>
      </c>
    </row>
    <row r="42" spans="1:22" hidden="1">
      <c r="A42" s="12">
        <v>18542</v>
      </c>
      <c r="B42" s="14">
        <v>38453</v>
      </c>
      <c r="C42" s="4" t="s">
        <v>48</v>
      </c>
      <c r="D42" s="4">
        <v>0.50800000000000001</v>
      </c>
      <c r="E42" s="15">
        <v>4</v>
      </c>
      <c r="F42" s="15">
        <v>5</v>
      </c>
      <c r="G42" s="15">
        <v>3</v>
      </c>
      <c r="H42" s="15">
        <v>3</v>
      </c>
      <c r="I42" s="15">
        <v>1</v>
      </c>
      <c r="J42" s="15">
        <v>5</v>
      </c>
      <c r="K42" s="15">
        <v>1</v>
      </c>
      <c r="L42" s="16">
        <v>-0.56699999999999995</v>
      </c>
      <c r="M42" t="str">
        <f t="shared" si="1"/>
        <v>N</v>
      </c>
      <c r="N42">
        <v>36</v>
      </c>
      <c r="O42" s="33">
        <f t="shared" si="2"/>
        <v>-0.56499999999999995</v>
      </c>
      <c r="P42" s="34">
        <f t="shared" si="3"/>
        <v>0.2</v>
      </c>
      <c r="Q42" s="34">
        <f t="shared" si="4"/>
        <v>0.35</v>
      </c>
      <c r="R42" s="34">
        <f t="shared" si="5"/>
        <v>0.3</v>
      </c>
      <c r="S42" s="34">
        <f t="shared" si="6"/>
        <v>0.35</v>
      </c>
      <c r="T42" s="34">
        <f t="shared" si="7"/>
        <v>0.05</v>
      </c>
      <c r="U42" s="34">
        <f t="shared" si="8"/>
        <v>0.15</v>
      </c>
      <c r="V42" s="34">
        <f t="shared" si="9"/>
        <v>0.1</v>
      </c>
    </row>
    <row r="43" spans="1:22" hidden="1">
      <c r="A43" s="12">
        <v>18545</v>
      </c>
      <c r="B43" s="14">
        <v>38813</v>
      </c>
      <c r="C43" s="4" t="s">
        <v>48</v>
      </c>
      <c r="D43" s="4">
        <v>0.50800000000000001</v>
      </c>
      <c r="E43" s="15">
        <v>2</v>
      </c>
      <c r="F43" s="15">
        <v>1</v>
      </c>
      <c r="G43" s="15">
        <v>5</v>
      </c>
      <c r="H43" s="15">
        <v>3</v>
      </c>
      <c r="I43" s="15">
        <v>1</v>
      </c>
      <c r="J43" s="15">
        <v>1</v>
      </c>
      <c r="K43" s="15">
        <v>1</v>
      </c>
      <c r="L43" s="16">
        <v>-0.56699999999999995</v>
      </c>
      <c r="M43" t="str">
        <f t="shared" si="1"/>
        <v>N</v>
      </c>
      <c r="N43">
        <v>37</v>
      </c>
      <c r="O43" s="33">
        <f t="shared" si="2"/>
        <v>-0.56499999999999995</v>
      </c>
      <c r="P43" s="34">
        <f t="shared" si="3"/>
        <v>0.15</v>
      </c>
      <c r="Q43" s="34">
        <f t="shared" si="4"/>
        <v>0.35</v>
      </c>
      <c r="R43" s="34">
        <f t="shared" si="5"/>
        <v>0.25</v>
      </c>
      <c r="S43" s="34">
        <f t="shared" si="6"/>
        <v>0.3</v>
      </c>
      <c r="T43" s="34">
        <f t="shared" si="7"/>
        <v>0.05</v>
      </c>
      <c r="U43" s="34">
        <f t="shared" si="8"/>
        <v>0.1</v>
      </c>
      <c r="V43" s="34">
        <f t="shared" si="9"/>
        <v>0.1</v>
      </c>
    </row>
    <row r="44" spans="1:22" hidden="1">
      <c r="A44" s="12">
        <v>18547</v>
      </c>
      <c r="B44" s="14">
        <v>39202</v>
      </c>
      <c r="C44" s="4" t="s">
        <v>48</v>
      </c>
      <c r="D44" s="4">
        <v>0.50800000000000001</v>
      </c>
      <c r="E44" s="15">
        <v>2</v>
      </c>
      <c r="F44" s="15">
        <v>3</v>
      </c>
      <c r="G44" s="15">
        <v>1</v>
      </c>
      <c r="H44" s="15">
        <v>3</v>
      </c>
      <c r="I44" s="15">
        <v>1</v>
      </c>
      <c r="J44" s="15">
        <v>1</v>
      </c>
      <c r="K44" s="15">
        <v>1</v>
      </c>
      <c r="L44" s="16">
        <v>-0.56699999999999995</v>
      </c>
      <c r="M44" t="str">
        <f t="shared" si="1"/>
        <v>N</v>
      </c>
      <c r="N44">
        <v>38</v>
      </c>
      <c r="O44" s="33">
        <f t="shared" si="2"/>
        <v>-0.56499999999999995</v>
      </c>
      <c r="P44" s="34">
        <f t="shared" si="3"/>
        <v>0.2</v>
      </c>
      <c r="Q44" s="34">
        <f t="shared" si="4"/>
        <v>0.4</v>
      </c>
      <c r="R44" s="34">
        <f t="shared" si="5"/>
        <v>0.25</v>
      </c>
      <c r="S44" s="34">
        <f t="shared" si="6"/>
        <v>0.3</v>
      </c>
      <c r="T44" s="34">
        <f t="shared" si="7"/>
        <v>0.05</v>
      </c>
      <c r="U44" s="34">
        <f t="shared" si="8"/>
        <v>0.1</v>
      </c>
      <c r="V44" s="34">
        <f t="shared" si="9"/>
        <v>0.1</v>
      </c>
    </row>
    <row r="45" spans="1:22" hidden="1">
      <c r="A45" s="12">
        <v>18549</v>
      </c>
      <c r="B45" s="14">
        <v>39553</v>
      </c>
      <c r="C45" s="4" t="s">
        <v>48</v>
      </c>
      <c r="D45" s="4">
        <v>0.50800000000000001</v>
      </c>
      <c r="E45" s="15">
        <v>4</v>
      </c>
      <c r="F45" s="15">
        <v>1</v>
      </c>
      <c r="G45" s="15">
        <v>5</v>
      </c>
      <c r="H45" s="15">
        <v>5</v>
      </c>
      <c r="I45" s="15">
        <v>1</v>
      </c>
      <c r="J45" s="15">
        <v>1</v>
      </c>
      <c r="K45" s="15">
        <v>5</v>
      </c>
      <c r="L45" s="16">
        <v>-0.56699999999999995</v>
      </c>
      <c r="M45" t="str">
        <f t="shared" si="1"/>
        <v>N</v>
      </c>
      <c r="N45">
        <v>39</v>
      </c>
      <c r="O45" s="33">
        <f t="shared" si="2"/>
        <v>-0.56499999999999995</v>
      </c>
      <c r="P45" s="34">
        <f t="shared" si="3"/>
        <v>0.2</v>
      </c>
      <c r="Q45" s="34">
        <f t="shared" si="4"/>
        <v>0.4</v>
      </c>
      <c r="R45" s="34">
        <f t="shared" si="5"/>
        <v>0.25</v>
      </c>
      <c r="S45" s="34">
        <f t="shared" si="6"/>
        <v>0.25</v>
      </c>
      <c r="T45" s="34">
        <f t="shared" si="7"/>
        <v>0.05</v>
      </c>
      <c r="U45" s="34">
        <f t="shared" si="8"/>
        <v>0.1</v>
      </c>
      <c r="V45" s="34">
        <f t="shared" si="9"/>
        <v>0.1</v>
      </c>
    </row>
    <row r="46" spans="1:22">
      <c r="A46" s="12">
        <v>17355</v>
      </c>
      <c r="B46" s="14">
        <v>36973</v>
      </c>
      <c r="C46" s="4" t="s">
        <v>48</v>
      </c>
      <c r="D46" s="4">
        <v>7.4</v>
      </c>
      <c r="E46" s="15">
        <v>4</v>
      </c>
      <c r="F46" s="15">
        <v>5</v>
      </c>
      <c r="G46" s="15">
        <v>3</v>
      </c>
      <c r="H46" s="15">
        <v>3</v>
      </c>
      <c r="I46" s="15">
        <v>1</v>
      </c>
      <c r="J46" s="15">
        <v>5</v>
      </c>
      <c r="K46" s="15">
        <v>1</v>
      </c>
      <c r="L46" s="16">
        <v>-0.56699999999999995</v>
      </c>
      <c r="M46" t="str">
        <f t="shared" si="1"/>
        <v>Y</v>
      </c>
      <c r="N46">
        <v>40</v>
      </c>
      <c r="O46" s="33">
        <f t="shared" si="2"/>
        <v>-0.56499999999999995</v>
      </c>
      <c r="P46" s="34">
        <f t="shared" si="3"/>
        <v>0.15</v>
      </c>
      <c r="Q46" s="34">
        <f t="shared" si="4"/>
        <v>0.4</v>
      </c>
      <c r="R46" s="34">
        <f t="shared" si="5"/>
        <v>0.2</v>
      </c>
      <c r="S46" s="34">
        <f t="shared" si="6"/>
        <v>0.2</v>
      </c>
      <c r="T46" s="34">
        <f t="shared" si="7"/>
        <v>0.05</v>
      </c>
      <c r="U46" s="34">
        <f t="shared" si="8"/>
        <v>0.1</v>
      </c>
      <c r="V46" s="34">
        <f t="shared" si="9"/>
        <v>0.05</v>
      </c>
    </row>
    <row r="47" spans="1:22" hidden="1">
      <c r="A47" s="18">
        <v>32978</v>
      </c>
      <c r="B47" s="19">
        <v>38432</v>
      </c>
      <c r="C47" s="4" t="s">
        <v>48</v>
      </c>
      <c r="D47" s="4">
        <v>1.47</v>
      </c>
      <c r="E47" s="15">
        <v>1</v>
      </c>
      <c r="F47" s="15">
        <v>1</v>
      </c>
      <c r="G47" s="15">
        <v>1</v>
      </c>
      <c r="H47" s="15">
        <v>1</v>
      </c>
      <c r="I47" s="15">
        <v>1</v>
      </c>
      <c r="J47" s="15">
        <v>1</v>
      </c>
      <c r="K47" s="15">
        <v>1</v>
      </c>
      <c r="L47" s="16">
        <v>-0.56599999999999995</v>
      </c>
      <c r="M47" t="str">
        <f t="shared" si="1"/>
        <v>N</v>
      </c>
      <c r="N47">
        <v>41</v>
      </c>
      <c r="O47" s="33">
        <f t="shared" si="2"/>
        <v>-0.5645</v>
      </c>
      <c r="P47" s="34">
        <f t="shared" si="3"/>
        <v>0.1</v>
      </c>
      <c r="Q47" s="34">
        <f t="shared" si="4"/>
        <v>0.4</v>
      </c>
      <c r="R47" s="34">
        <f t="shared" si="5"/>
        <v>0.15</v>
      </c>
      <c r="S47" s="34">
        <f t="shared" si="6"/>
        <v>0.15</v>
      </c>
      <c r="T47" s="34">
        <f t="shared" si="7"/>
        <v>0.05</v>
      </c>
      <c r="U47" s="34">
        <f t="shared" si="8"/>
        <v>0.05</v>
      </c>
      <c r="V47" s="34">
        <f t="shared" si="9"/>
        <v>0.05</v>
      </c>
    </row>
    <row r="48" spans="1:22" hidden="1">
      <c r="A48" s="12">
        <v>16613</v>
      </c>
      <c r="B48" s="14">
        <v>37004</v>
      </c>
      <c r="C48" s="4" t="s">
        <v>48</v>
      </c>
      <c r="D48" s="4">
        <v>2.63</v>
      </c>
      <c r="E48" s="15">
        <v>3</v>
      </c>
      <c r="F48" s="15">
        <v>1</v>
      </c>
      <c r="G48" s="15">
        <v>5</v>
      </c>
      <c r="H48" s="15">
        <v>5</v>
      </c>
      <c r="I48" s="15">
        <v>3</v>
      </c>
      <c r="J48" s="15">
        <v>1</v>
      </c>
      <c r="K48" s="15">
        <v>3</v>
      </c>
      <c r="L48" s="16">
        <v>-0.56599999999999995</v>
      </c>
      <c r="M48" t="str">
        <f t="shared" si="1"/>
        <v>N</v>
      </c>
      <c r="N48">
        <v>42</v>
      </c>
      <c r="O48" s="33">
        <f t="shared" si="2"/>
        <v>-0.56399999999999995</v>
      </c>
      <c r="P48" s="34">
        <f t="shared" si="3"/>
        <v>0.1</v>
      </c>
      <c r="Q48" s="34">
        <f t="shared" si="4"/>
        <v>0.45</v>
      </c>
      <c r="R48" s="34">
        <f t="shared" si="5"/>
        <v>0.15</v>
      </c>
      <c r="S48" s="34">
        <f t="shared" si="6"/>
        <v>0.15</v>
      </c>
      <c r="T48" s="34">
        <f t="shared" si="7"/>
        <v>0.05</v>
      </c>
      <c r="U48" s="34">
        <f t="shared" si="8"/>
        <v>0.05</v>
      </c>
      <c r="V48" s="34">
        <f t="shared" si="9"/>
        <v>0.05</v>
      </c>
    </row>
    <row r="49" spans="1:22" hidden="1">
      <c r="A49" s="12">
        <v>18610</v>
      </c>
      <c r="B49" s="14">
        <v>36612</v>
      </c>
      <c r="C49" s="4" t="s">
        <v>48</v>
      </c>
      <c r="D49" s="4">
        <v>1.25</v>
      </c>
      <c r="E49" s="15">
        <v>1</v>
      </c>
      <c r="F49" s="15">
        <v>1</v>
      </c>
      <c r="G49" s="15">
        <v>1</v>
      </c>
      <c r="H49" s="15">
        <v>1</v>
      </c>
      <c r="I49" s="15">
        <v>1</v>
      </c>
      <c r="J49" s="15">
        <v>1</v>
      </c>
      <c r="K49" s="15">
        <v>1</v>
      </c>
      <c r="L49" s="16">
        <v>-0.56499999999999995</v>
      </c>
      <c r="M49" t="str">
        <f t="shared" si="1"/>
        <v>N</v>
      </c>
      <c r="N49">
        <v>43</v>
      </c>
      <c r="O49" s="33">
        <f t="shared" si="2"/>
        <v>-0.56399999999999995</v>
      </c>
      <c r="P49" s="34">
        <f t="shared" si="3"/>
        <v>0.05</v>
      </c>
      <c r="Q49" s="34">
        <f t="shared" si="4"/>
        <v>0.5</v>
      </c>
      <c r="R49" s="34">
        <f t="shared" si="5"/>
        <v>0.1</v>
      </c>
      <c r="S49" s="34">
        <f t="shared" si="6"/>
        <v>0.1</v>
      </c>
      <c r="T49" s="34">
        <f t="shared" si="7"/>
        <v>0</v>
      </c>
      <c r="U49" s="34">
        <f t="shared" si="8"/>
        <v>0.05</v>
      </c>
      <c r="V49" s="34">
        <f t="shared" si="9"/>
        <v>0</v>
      </c>
    </row>
    <row r="50" spans="1:22" hidden="1">
      <c r="A50" s="12">
        <v>18612</v>
      </c>
      <c r="B50" s="14">
        <v>36998</v>
      </c>
      <c r="C50" s="4" t="s">
        <v>48</v>
      </c>
      <c r="D50" s="4">
        <v>1.25</v>
      </c>
      <c r="E50" s="15">
        <v>2</v>
      </c>
      <c r="F50" s="15">
        <v>3</v>
      </c>
      <c r="G50" s="15">
        <v>1</v>
      </c>
      <c r="H50" s="15">
        <v>3</v>
      </c>
      <c r="I50" s="15">
        <v>1</v>
      </c>
      <c r="J50" s="15">
        <v>1</v>
      </c>
      <c r="K50" s="15">
        <v>1</v>
      </c>
      <c r="L50" s="16">
        <v>-0.56499999999999995</v>
      </c>
      <c r="M50" t="str">
        <f t="shared" si="1"/>
        <v>N</v>
      </c>
      <c r="N50">
        <v>44</v>
      </c>
      <c r="O50" s="33">
        <f t="shared" si="2"/>
        <v>-0.56399999999999995</v>
      </c>
      <c r="P50" s="34">
        <f t="shared" si="3"/>
        <v>0.05</v>
      </c>
      <c r="Q50" s="34">
        <f t="shared" si="4"/>
        <v>0.55000000000000004</v>
      </c>
      <c r="R50" s="34">
        <f t="shared" si="5"/>
        <v>0.1</v>
      </c>
      <c r="S50" s="34">
        <f t="shared" si="6"/>
        <v>0.1</v>
      </c>
      <c r="T50" s="34">
        <f t="shared" si="7"/>
        <v>0</v>
      </c>
      <c r="U50" s="34">
        <f t="shared" si="8"/>
        <v>0.05</v>
      </c>
      <c r="V50" s="34">
        <f t="shared" si="9"/>
        <v>0</v>
      </c>
    </row>
    <row r="51" spans="1:22" hidden="1">
      <c r="A51" s="12">
        <v>18614</v>
      </c>
      <c r="B51" s="14">
        <v>37361</v>
      </c>
      <c r="C51" s="4" t="s">
        <v>48</v>
      </c>
      <c r="D51" s="4">
        <v>1.25</v>
      </c>
      <c r="E51" s="15">
        <v>1</v>
      </c>
      <c r="F51" s="15">
        <v>1</v>
      </c>
      <c r="G51" s="15">
        <v>1</v>
      </c>
      <c r="H51" s="15">
        <v>1</v>
      </c>
      <c r="I51" s="15">
        <v>1</v>
      </c>
      <c r="J51" s="15">
        <v>1</v>
      </c>
      <c r="K51" s="15">
        <v>1</v>
      </c>
      <c r="L51" s="16">
        <v>-0.56499999999999995</v>
      </c>
      <c r="M51" t="str">
        <f t="shared" si="1"/>
        <v>N</v>
      </c>
      <c r="N51">
        <v>45</v>
      </c>
      <c r="O51" s="33">
        <f t="shared" si="2"/>
        <v>-0.56399999999999995</v>
      </c>
      <c r="P51" s="34">
        <f t="shared" si="3"/>
        <v>0.05</v>
      </c>
      <c r="Q51" s="34">
        <f t="shared" si="4"/>
        <v>0.5</v>
      </c>
      <c r="R51" s="34">
        <f t="shared" si="5"/>
        <v>0.1</v>
      </c>
      <c r="S51" s="34">
        <f t="shared" si="6"/>
        <v>0.05</v>
      </c>
      <c r="T51" s="34">
        <f t="shared" si="7"/>
        <v>0</v>
      </c>
      <c r="U51" s="34">
        <f t="shared" si="8"/>
        <v>0.05</v>
      </c>
      <c r="V51" s="34">
        <f t="shared" si="9"/>
        <v>0</v>
      </c>
    </row>
    <row r="52" spans="1:22" hidden="1">
      <c r="A52" s="12">
        <v>18615</v>
      </c>
      <c r="B52" s="14">
        <v>37705</v>
      </c>
      <c r="C52" s="4" t="s">
        <v>48</v>
      </c>
      <c r="D52" s="4">
        <v>1.25</v>
      </c>
      <c r="E52" s="15">
        <v>2</v>
      </c>
      <c r="F52" s="15">
        <v>5</v>
      </c>
      <c r="G52" s="15">
        <v>3</v>
      </c>
      <c r="H52" s="15">
        <v>1</v>
      </c>
      <c r="I52" s="15">
        <v>1</v>
      </c>
      <c r="J52" s="15">
        <v>3</v>
      </c>
      <c r="K52" s="15">
        <v>1</v>
      </c>
      <c r="L52" s="16">
        <v>-0.56499999999999995</v>
      </c>
      <c r="M52" t="str">
        <f t="shared" si="1"/>
        <v>N</v>
      </c>
      <c r="N52">
        <v>46</v>
      </c>
      <c r="O52" s="33">
        <f t="shared" si="2"/>
        <v>-0.56399999999999995</v>
      </c>
      <c r="P52" s="34">
        <f t="shared" si="3"/>
        <v>0.05</v>
      </c>
      <c r="Q52" s="34">
        <f t="shared" si="4"/>
        <v>0.5</v>
      </c>
      <c r="R52" s="34">
        <f t="shared" si="5"/>
        <v>0.1</v>
      </c>
      <c r="S52" s="34">
        <f t="shared" si="6"/>
        <v>0.05</v>
      </c>
      <c r="T52" s="34">
        <f t="shared" si="7"/>
        <v>0</v>
      </c>
      <c r="U52" s="34">
        <f t="shared" si="8"/>
        <v>0.05</v>
      </c>
      <c r="V52" s="34">
        <f t="shared" si="9"/>
        <v>0</v>
      </c>
    </row>
    <row r="53" spans="1:22" hidden="1">
      <c r="A53" s="12">
        <v>18618</v>
      </c>
      <c r="B53" s="14">
        <v>38443</v>
      </c>
      <c r="C53" s="4" t="s">
        <v>48</v>
      </c>
      <c r="D53" s="4">
        <v>1.25</v>
      </c>
      <c r="E53" s="15">
        <v>2</v>
      </c>
      <c r="F53" s="15">
        <v>5</v>
      </c>
      <c r="G53" s="15">
        <v>1</v>
      </c>
      <c r="H53" s="15">
        <v>1</v>
      </c>
      <c r="I53" s="15">
        <v>1</v>
      </c>
      <c r="J53" s="15">
        <v>1</v>
      </c>
      <c r="K53" s="15">
        <v>1</v>
      </c>
      <c r="L53" s="16">
        <v>-0.56499999999999995</v>
      </c>
      <c r="M53" t="str">
        <f t="shared" si="1"/>
        <v>N</v>
      </c>
      <c r="N53">
        <v>47</v>
      </c>
      <c r="O53" s="33">
        <f t="shared" si="2"/>
        <v>-0.56399999999999995</v>
      </c>
      <c r="P53" s="34">
        <f t="shared" si="3"/>
        <v>0.05</v>
      </c>
      <c r="Q53" s="34">
        <f t="shared" si="4"/>
        <v>0.5</v>
      </c>
      <c r="R53" s="34">
        <f t="shared" si="5"/>
        <v>0.05</v>
      </c>
      <c r="S53" s="34">
        <f t="shared" si="6"/>
        <v>0.05</v>
      </c>
      <c r="T53" s="34">
        <f t="shared" si="7"/>
        <v>0</v>
      </c>
      <c r="U53" s="34">
        <f t="shared" si="8"/>
        <v>0</v>
      </c>
      <c r="V53" s="34">
        <f t="shared" si="9"/>
        <v>0</v>
      </c>
    </row>
    <row r="54" spans="1:22" hidden="1">
      <c r="A54" s="12">
        <v>18620</v>
      </c>
      <c r="B54" s="14">
        <v>38821</v>
      </c>
      <c r="C54" s="4" t="s">
        <v>48</v>
      </c>
      <c r="D54" s="4">
        <v>1.25</v>
      </c>
      <c r="E54" s="15">
        <v>1</v>
      </c>
      <c r="F54" s="15">
        <v>1</v>
      </c>
      <c r="G54" s="15">
        <v>1</v>
      </c>
      <c r="H54" s="15">
        <v>1</v>
      </c>
      <c r="I54" s="15">
        <v>1</v>
      </c>
      <c r="J54" s="15">
        <v>1</v>
      </c>
      <c r="K54" s="15">
        <v>1</v>
      </c>
      <c r="L54" s="16">
        <v>-0.56499999999999995</v>
      </c>
      <c r="M54" t="str">
        <f t="shared" si="1"/>
        <v>N</v>
      </c>
      <c r="N54">
        <v>48</v>
      </c>
      <c r="O54" s="33">
        <f t="shared" si="2"/>
        <v>-0.56399999999999995</v>
      </c>
      <c r="P54" s="34">
        <f t="shared" si="3"/>
        <v>0.05</v>
      </c>
      <c r="Q54" s="34">
        <f t="shared" si="4"/>
        <v>0.5</v>
      </c>
      <c r="R54" s="34">
        <f t="shared" si="5"/>
        <v>0.05</v>
      </c>
      <c r="S54" s="34">
        <f t="shared" si="6"/>
        <v>0.1</v>
      </c>
      <c r="T54" s="34">
        <f t="shared" si="7"/>
        <v>0</v>
      </c>
      <c r="U54" s="34">
        <f t="shared" si="8"/>
        <v>0</v>
      </c>
      <c r="V54" s="34">
        <f t="shared" si="9"/>
        <v>0</v>
      </c>
    </row>
    <row r="55" spans="1:22" hidden="1">
      <c r="A55" s="12">
        <v>18308</v>
      </c>
      <c r="B55" s="14">
        <v>36998</v>
      </c>
      <c r="C55" s="4" t="s">
        <v>48</v>
      </c>
      <c r="D55" s="4">
        <v>6.26</v>
      </c>
      <c r="E55" s="15">
        <v>1</v>
      </c>
      <c r="F55" s="15">
        <v>3</v>
      </c>
      <c r="G55" s="15">
        <v>1</v>
      </c>
      <c r="H55" s="15">
        <v>1</v>
      </c>
      <c r="I55" s="15">
        <v>1</v>
      </c>
      <c r="J55" s="15">
        <v>1</v>
      </c>
      <c r="K55" s="15">
        <v>1</v>
      </c>
      <c r="L55" s="16">
        <v>-0.56499999999999995</v>
      </c>
      <c r="M55" t="str">
        <f t="shared" si="1"/>
        <v>N</v>
      </c>
      <c r="N55">
        <v>49</v>
      </c>
      <c r="O55" s="33">
        <f t="shared" si="2"/>
        <v>-0.56399999999999995</v>
      </c>
      <c r="P55" s="34">
        <f t="shared" si="3"/>
        <v>0.05</v>
      </c>
      <c r="Q55" s="34">
        <f t="shared" si="4"/>
        <v>0.5</v>
      </c>
      <c r="R55" s="34">
        <f t="shared" si="5"/>
        <v>0.05</v>
      </c>
      <c r="S55" s="34">
        <f t="shared" si="6"/>
        <v>0.1</v>
      </c>
      <c r="T55" s="34">
        <f t="shared" si="7"/>
        <v>0</v>
      </c>
      <c r="U55" s="34">
        <f t="shared" si="8"/>
        <v>0</v>
      </c>
      <c r="V55" s="34">
        <f t="shared" si="9"/>
        <v>0</v>
      </c>
    </row>
    <row r="56" spans="1:22" hidden="1">
      <c r="A56" s="20">
        <v>18329</v>
      </c>
      <c r="B56" s="19">
        <v>38124</v>
      </c>
      <c r="C56" s="4" t="s">
        <v>48</v>
      </c>
      <c r="D56" s="4">
        <v>6.26</v>
      </c>
      <c r="E56" s="15">
        <v>1</v>
      </c>
      <c r="F56" s="15">
        <v>1</v>
      </c>
      <c r="G56" s="15">
        <v>1</v>
      </c>
      <c r="H56" s="15">
        <v>1</v>
      </c>
      <c r="I56" s="15">
        <v>1</v>
      </c>
      <c r="J56" s="15">
        <v>1</v>
      </c>
      <c r="K56" s="15">
        <v>1</v>
      </c>
      <c r="L56" s="16">
        <v>-0.56499999999999995</v>
      </c>
      <c r="M56" t="str">
        <f t="shared" si="1"/>
        <v>N</v>
      </c>
      <c r="N56">
        <v>50</v>
      </c>
      <c r="O56" s="33">
        <f t="shared" si="2"/>
        <v>-0.56399999999999995</v>
      </c>
      <c r="P56" s="34">
        <f t="shared" si="3"/>
        <v>0.05</v>
      </c>
      <c r="Q56" s="34">
        <f t="shared" si="4"/>
        <v>0.45</v>
      </c>
      <c r="R56" s="34">
        <f t="shared" si="5"/>
        <v>0.05</v>
      </c>
      <c r="S56" s="34">
        <f t="shared" si="6"/>
        <v>0.1</v>
      </c>
      <c r="T56" s="34">
        <f t="shared" si="7"/>
        <v>0</v>
      </c>
      <c r="U56" s="34">
        <f t="shared" si="8"/>
        <v>0</v>
      </c>
      <c r="V56" s="34">
        <f t="shared" si="9"/>
        <v>0</v>
      </c>
    </row>
    <row r="57" spans="1:22" hidden="1">
      <c r="A57" s="12">
        <v>16101</v>
      </c>
      <c r="B57" s="14">
        <v>37698</v>
      </c>
      <c r="C57" s="4" t="s">
        <v>48</v>
      </c>
      <c r="D57" s="4">
        <v>1.39</v>
      </c>
      <c r="E57" s="15">
        <v>1</v>
      </c>
      <c r="F57" s="15">
        <v>1</v>
      </c>
      <c r="G57" s="15">
        <v>1</v>
      </c>
      <c r="H57" s="15">
        <v>1</v>
      </c>
      <c r="I57" s="15">
        <v>1</v>
      </c>
      <c r="J57" s="15">
        <v>1</v>
      </c>
      <c r="K57" s="15">
        <v>1</v>
      </c>
      <c r="L57" s="16">
        <v>-0.56399999999999995</v>
      </c>
      <c r="M57" t="str">
        <f t="shared" si="1"/>
        <v>N</v>
      </c>
      <c r="N57">
        <v>51</v>
      </c>
      <c r="O57" s="33">
        <f t="shared" si="2"/>
        <v>-0.56399999999999995</v>
      </c>
      <c r="P57" s="34">
        <f t="shared" si="3"/>
        <v>0.05</v>
      </c>
      <c r="Q57" s="34">
        <f t="shared" si="4"/>
        <v>0.45</v>
      </c>
      <c r="R57" s="34">
        <f t="shared" si="5"/>
        <v>0.05</v>
      </c>
      <c r="S57" s="34">
        <f t="shared" si="6"/>
        <v>0.1</v>
      </c>
      <c r="T57" s="34">
        <f t="shared" si="7"/>
        <v>0</v>
      </c>
      <c r="U57" s="34">
        <f t="shared" si="8"/>
        <v>0</v>
      </c>
      <c r="V57" s="34">
        <f t="shared" si="9"/>
        <v>0</v>
      </c>
    </row>
    <row r="58" spans="1:22" hidden="1">
      <c r="A58" s="12">
        <v>16103</v>
      </c>
      <c r="B58" s="14">
        <v>39568</v>
      </c>
      <c r="C58" s="4" t="s">
        <v>48</v>
      </c>
      <c r="D58" s="4">
        <v>1.39</v>
      </c>
      <c r="E58" s="15">
        <v>1</v>
      </c>
      <c r="F58" s="15">
        <v>1</v>
      </c>
      <c r="G58" s="15">
        <v>1</v>
      </c>
      <c r="H58" s="15">
        <v>1</v>
      </c>
      <c r="I58" s="15">
        <v>1</v>
      </c>
      <c r="J58" s="15">
        <v>1</v>
      </c>
      <c r="K58" s="15">
        <v>1</v>
      </c>
      <c r="L58" s="16">
        <v>-0.56399999999999995</v>
      </c>
      <c r="M58" t="str">
        <f t="shared" si="1"/>
        <v>N</v>
      </c>
      <c r="N58">
        <v>52</v>
      </c>
      <c r="O58" s="33">
        <f t="shared" si="2"/>
        <v>-0.56399999999999995</v>
      </c>
      <c r="P58" s="34">
        <f t="shared" si="3"/>
        <v>0.05</v>
      </c>
      <c r="Q58" s="34">
        <f t="shared" si="4"/>
        <v>0.45</v>
      </c>
      <c r="R58" s="34">
        <f t="shared" si="5"/>
        <v>0.05</v>
      </c>
      <c r="S58" s="34">
        <f t="shared" si="6"/>
        <v>0.1</v>
      </c>
      <c r="T58" s="34">
        <f t="shared" si="7"/>
        <v>0</v>
      </c>
      <c r="U58" s="34">
        <f t="shared" si="8"/>
        <v>0</v>
      </c>
      <c r="V58" s="34">
        <f t="shared" si="9"/>
        <v>0</v>
      </c>
    </row>
    <row r="59" spans="1:22" hidden="1">
      <c r="A59" s="20">
        <v>35458</v>
      </c>
      <c r="B59" s="19">
        <v>39550</v>
      </c>
      <c r="C59" s="4" t="s">
        <v>48</v>
      </c>
      <c r="D59" s="4">
        <v>0.77100000000000002</v>
      </c>
      <c r="E59" s="15">
        <v>1</v>
      </c>
      <c r="F59" s="15">
        <v>1</v>
      </c>
      <c r="G59" s="15">
        <v>1</v>
      </c>
      <c r="H59" s="15">
        <v>1</v>
      </c>
      <c r="I59" s="15">
        <v>1</v>
      </c>
      <c r="J59" s="15">
        <v>1</v>
      </c>
      <c r="K59" s="15">
        <v>1</v>
      </c>
      <c r="L59" s="16">
        <v>-0.56399999999999995</v>
      </c>
      <c r="M59" t="str">
        <f t="shared" si="1"/>
        <v>N</v>
      </c>
      <c r="N59">
        <v>53</v>
      </c>
      <c r="O59" s="33">
        <f t="shared" si="2"/>
        <v>-0.56399999999999995</v>
      </c>
      <c r="P59" s="34">
        <f t="shared" si="3"/>
        <v>0.05</v>
      </c>
      <c r="Q59" s="34">
        <f t="shared" si="4"/>
        <v>0.45</v>
      </c>
      <c r="R59" s="34">
        <f t="shared" si="5"/>
        <v>0.05</v>
      </c>
      <c r="S59" s="34">
        <f t="shared" si="6"/>
        <v>0.1</v>
      </c>
      <c r="T59" s="34">
        <f t="shared" si="7"/>
        <v>0</v>
      </c>
      <c r="U59" s="34">
        <f t="shared" si="8"/>
        <v>0</v>
      </c>
      <c r="V59" s="34">
        <f t="shared" si="9"/>
        <v>0</v>
      </c>
    </row>
    <row r="60" spans="1:22" hidden="1">
      <c r="A60" s="18">
        <v>35462</v>
      </c>
      <c r="B60" s="19">
        <v>39568</v>
      </c>
      <c r="C60" s="4" t="s">
        <v>48</v>
      </c>
      <c r="D60" s="4">
        <v>0.77100000000000002</v>
      </c>
      <c r="E60" s="15">
        <v>1</v>
      </c>
      <c r="F60" s="15">
        <v>1</v>
      </c>
      <c r="G60" s="15">
        <v>1</v>
      </c>
      <c r="H60" s="15">
        <v>1</v>
      </c>
      <c r="I60" s="15">
        <v>1</v>
      </c>
      <c r="J60" s="15">
        <v>1</v>
      </c>
      <c r="K60" s="15">
        <v>1</v>
      </c>
      <c r="L60" s="16">
        <v>-0.56399999999999995</v>
      </c>
      <c r="M60" t="str">
        <f t="shared" si="1"/>
        <v>N</v>
      </c>
      <c r="N60">
        <v>54</v>
      </c>
      <c r="O60" s="33">
        <f t="shared" si="2"/>
        <v>-0.56399999999999995</v>
      </c>
      <c r="P60" s="34">
        <f t="shared" si="3"/>
        <v>0.05</v>
      </c>
      <c r="Q60" s="34">
        <f t="shared" si="4"/>
        <v>0.45</v>
      </c>
      <c r="R60" s="34">
        <f t="shared" si="5"/>
        <v>0.05</v>
      </c>
      <c r="S60" s="34">
        <f t="shared" si="6"/>
        <v>0.1</v>
      </c>
      <c r="T60" s="34">
        <f t="shared" si="7"/>
        <v>0</v>
      </c>
      <c r="U60" s="34">
        <f t="shared" si="8"/>
        <v>0</v>
      </c>
      <c r="V60" s="34">
        <f t="shared" si="9"/>
        <v>0</v>
      </c>
    </row>
    <row r="61" spans="1:22" hidden="1">
      <c r="A61" s="12">
        <v>18928</v>
      </c>
      <c r="B61" s="14">
        <v>36609</v>
      </c>
      <c r="C61" s="4" t="s">
        <v>48</v>
      </c>
      <c r="D61" s="4">
        <v>1.33</v>
      </c>
      <c r="E61" s="15">
        <v>1</v>
      </c>
      <c r="F61" s="15">
        <v>1</v>
      </c>
      <c r="G61" s="15">
        <v>1</v>
      </c>
      <c r="H61" s="15">
        <v>1</v>
      </c>
      <c r="I61" s="15">
        <v>1</v>
      </c>
      <c r="J61" s="15">
        <v>1</v>
      </c>
      <c r="K61" s="15">
        <v>1</v>
      </c>
      <c r="L61" s="16">
        <v>-0.56399999999999995</v>
      </c>
      <c r="M61" t="str">
        <f t="shared" si="1"/>
        <v>N</v>
      </c>
      <c r="N61">
        <v>55</v>
      </c>
      <c r="O61" s="33">
        <f t="shared" si="2"/>
        <v>-0.56399999999999995</v>
      </c>
      <c r="P61" s="34">
        <f t="shared" si="3"/>
        <v>0.1</v>
      </c>
      <c r="Q61" s="34">
        <f t="shared" si="4"/>
        <v>0.45</v>
      </c>
      <c r="R61" s="34">
        <f t="shared" si="5"/>
        <v>0.1</v>
      </c>
      <c r="S61" s="34">
        <f t="shared" si="6"/>
        <v>0.15</v>
      </c>
      <c r="T61" s="34">
        <f t="shared" si="7"/>
        <v>0.05</v>
      </c>
      <c r="U61" s="34">
        <f t="shared" si="8"/>
        <v>0</v>
      </c>
      <c r="V61" s="34">
        <f t="shared" si="9"/>
        <v>0.05</v>
      </c>
    </row>
    <row r="62" spans="1:22" hidden="1">
      <c r="A62" s="12">
        <v>18931</v>
      </c>
      <c r="B62" s="14">
        <v>36984</v>
      </c>
      <c r="C62" s="4" t="s">
        <v>48</v>
      </c>
      <c r="D62" s="4">
        <v>1.33</v>
      </c>
      <c r="E62" s="15">
        <v>2</v>
      </c>
      <c r="F62" s="15">
        <v>5</v>
      </c>
      <c r="G62" s="15">
        <v>1</v>
      </c>
      <c r="H62" s="15">
        <v>1</v>
      </c>
      <c r="I62" s="15">
        <v>1</v>
      </c>
      <c r="J62" s="15">
        <v>1</v>
      </c>
      <c r="K62" s="15">
        <v>1</v>
      </c>
      <c r="L62" s="16">
        <v>-0.56399999999999995</v>
      </c>
      <c r="M62" t="str">
        <f t="shared" si="1"/>
        <v>N</v>
      </c>
      <c r="N62">
        <v>56</v>
      </c>
      <c r="O62" s="33">
        <f t="shared" si="2"/>
        <v>-0.56349999999999989</v>
      </c>
      <c r="P62" s="34">
        <f t="shared" si="3"/>
        <v>0.15</v>
      </c>
      <c r="Q62" s="34">
        <f t="shared" si="4"/>
        <v>0.45</v>
      </c>
      <c r="R62" s="34">
        <f t="shared" si="5"/>
        <v>0.15</v>
      </c>
      <c r="S62" s="34">
        <f t="shared" si="6"/>
        <v>0.2</v>
      </c>
      <c r="T62" s="34">
        <f t="shared" si="7"/>
        <v>0.05</v>
      </c>
      <c r="U62" s="34">
        <f t="shared" si="8"/>
        <v>0</v>
      </c>
      <c r="V62" s="34">
        <f t="shared" si="9"/>
        <v>0.1</v>
      </c>
    </row>
    <row r="63" spans="1:22" hidden="1">
      <c r="A63" s="12">
        <v>18933</v>
      </c>
      <c r="B63" s="14">
        <v>37365</v>
      </c>
      <c r="C63" s="4" t="s">
        <v>48</v>
      </c>
      <c r="D63" s="4">
        <v>1.33</v>
      </c>
      <c r="E63" s="15">
        <v>3</v>
      </c>
      <c r="F63" s="15">
        <v>3</v>
      </c>
      <c r="G63" s="15">
        <v>3</v>
      </c>
      <c r="H63" s="15">
        <v>3</v>
      </c>
      <c r="I63" s="15">
        <v>1</v>
      </c>
      <c r="J63" s="15">
        <v>1</v>
      </c>
      <c r="K63" s="15">
        <v>1</v>
      </c>
      <c r="L63" s="16">
        <v>-0.56399999999999995</v>
      </c>
      <c r="M63" t="str">
        <f t="shared" si="1"/>
        <v>N</v>
      </c>
      <c r="N63">
        <v>57</v>
      </c>
      <c r="O63" s="33">
        <f t="shared" si="2"/>
        <v>-0.56299999999999994</v>
      </c>
      <c r="P63" s="34">
        <f t="shared" si="3"/>
        <v>0.15</v>
      </c>
      <c r="Q63" s="34">
        <f t="shared" si="4"/>
        <v>0.4</v>
      </c>
      <c r="R63" s="34">
        <f t="shared" si="5"/>
        <v>0.15</v>
      </c>
      <c r="S63" s="34">
        <f t="shared" si="6"/>
        <v>0.2</v>
      </c>
      <c r="T63" s="34">
        <f t="shared" si="7"/>
        <v>0.05</v>
      </c>
      <c r="U63" s="34">
        <f t="shared" si="8"/>
        <v>0</v>
      </c>
      <c r="V63" s="34">
        <f t="shared" si="9"/>
        <v>0.1</v>
      </c>
    </row>
    <row r="64" spans="1:22" hidden="1">
      <c r="A64" s="12">
        <v>18934</v>
      </c>
      <c r="B64" s="14">
        <v>37705</v>
      </c>
      <c r="C64" s="4" t="s">
        <v>48</v>
      </c>
      <c r="D64" s="4">
        <v>1.33</v>
      </c>
      <c r="E64" s="15">
        <v>2</v>
      </c>
      <c r="F64" s="15">
        <v>5</v>
      </c>
      <c r="G64" s="15">
        <v>1</v>
      </c>
      <c r="H64" s="15">
        <v>1</v>
      </c>
      <c r="I64" s="15">
        <v>1</v>
      </c>
      <c r="J64" s="15">
        <v>1</v>
      </c>
      <c r="K64" s="15">
        <v>1</v>
      </c>
      <c r="L64" s="16">
        <v>-0.56399999999999995</v>
      </c>
      <c r="M64" t="str">
        <f t="shared" si="1"/>
        <v>N</v>
      </c>
      <c r="N64">
        <v>58</v>
      </c>
      <c r="O64" s="33">
        <f t="shared" si="2"/>
        <v>-0.56299999999999994</v>
      </c>
      <c r="P64" s="34">
        <f t="shared" si="3"/>
        <v>0.1</v>
      </c>
      <c r="Q64" s="34">
        <f t="shared" si="4"/>
        <v>0.35</v>
      </c>
      <c r="R64" s="34">
        <f t="shared" si="5"/>
        <v>0.15</v>
      </c>
      <c r="S64" s="34">
        <f t="shared" si="6"/>
        <v>0.2</v>
      </c>
      <c r="T64" s="34">
        <f t="shared" si="7"/>
        <v>0.1</v>
      </c>
      <c r="U64" s="34">
        <f t="shared" si="8"/>
        <v>0</v>
      </c>
      <c r="V64" s="34">
        <f t="shared" si="9"/>
        <v>0.15</v>
      </c>
    </row>
    <row r="65" spans="1:22" hidden="1">
      <c r="A65" s="12">
        <v>18935</v>
      </c>
      <c r="B65" s="14">
        <v>38097</v>
      </c>
      <c r="C65" s="4" t="s">
        <v>48</v>
      </c>
      <c r="D65" s="4">
        <v>1.33</v>
      </c>
      <c r="E65" s="15">
        <v>1</v>
      </c>
      <c r="F65" s="15">
        <v>1</v>
      </c>
      <c r="G65" s="15">
        <v>1</v>
      </c>
      <c r="H65" s="15">
        <v>1</v>
      </c>
      <c r="I65" s="15">
        <v>1</v>
      </c>
      <c r="J65" s="15">
        <v>1</v>
      </c>
      <c r="K65" s="15">
        <v>1</v>
      </c>
      <c r="L65" s="16">
        <v>-0.56399999999999995</v>
      </c>
      <c r="M65" t="str">
        <f t="shared" si="1"/>
        <v>N</v>
      </c>
      <c r="N65">
        <v>59</v>
      </c>
      <c r="O65" s="33">
        <f t="shared" si="2"/>
        <v>-0.56299999999999994</v>
      </c>
      <c r="P65" s="34">
        <f t="shared" si="3"/>
        <v>0.1</v>
      </c>
      <c r="Q65" s="34">
        <f t="shared" si="4"/>
        <v>0.35</v>
      </c>
      <c r="R65" s="34">
        <f t="shared" si="5"/>
        <v>0.15</v>
      </c>
      <c r="S65" s="34">
        <f t="shared" si="6"/>
        <v>0.2</v>
      </c>
      <c r="T65" s="34">
        <f t="shared" si="7"/>
        <v>0.1</v>
      </c>
      <c r="U65" s="34">
        <f t="shared" si="8"/>
        <v>0.05</v>
      </c>
      <c r="V65" s="34">
        <f t="shared" si="9"/>
        <v>0.15</v>
      </c>
    </row>
    <row r="66" spans="1:22">
      <c r="A66" s="12">
        <v>18936</v>
      </c>
      <c r="B66" s="14">
        <v>38443</v>
      </c>
      <c r="C66" s="4" t="s">
        <v>48</v>
      </c>
      <c r="D66" s="4">
        <v>1.33</v>
      </c>
      <c r="E66" s="15">
        <v>2</v>
      </c>
      <c r="F66" s="15">
        <v>5</v>
      </c>
      <c r="G66" s="15">
        <v>1</v>
      </c>
      <c r="H66" s="15">
        <v>1</v>
      </c>
      <c r="I66" s="15">
        <v>1</v>
      </c>
      <c r="J66" s="15">
        <v>1</v>
      </c>
      <c r="K66" s="15">
        <v>1</v>
      </c>
      <c r="L66" s="16">
        <v>-0.56399999999999995</v>
      </c>
      <c r="M66" t="str">
        <f t="shared" si="1"/>
        <v>Y</v>
      </c>
      <c r="N66">
        <v>60</v>
      </c>
      <c r="O66" s="33">
        <f t="shared" si="2"/>
        <v>-0.56299999999999994</v>
      </c>
      <c r="P66" s="34">
        <f t="shared" si="3"/>
        <v>0.1</v>
      </c>
      <c r="Q66" s="34">
        <f t="shared" si="4"/>
        <v>0.35</v>
      </c>
      <c r="R66" s="34">
        <f t="shared" si="5"/>
        <v>0.15</v>
      </c>
      <c r="S66" s="34">
        <f t="shared" si="6"/>
        <v>0.2</v>
      </c>
      <c r="T66" s="34">
        <f t="shared" si="7"/>
        <v>0.1</v>
      </c>
      <c r="U66" s="34">
        <f t="shared" si="8"/>
        <v>0.05</v>
      </c>
      <c r="V66" s="34">
        <f t="shared" si="9"/>
        <v>0.15</v>
      </c>
    </row>
    <row r="67" spans="1:22" hidden="1">
      <c r="A67" s="12">
        <v>18938</v>
      </c>
      <c r="B67" s="14">
        <v>38813</v>
      </c>
      <c r="C67" s="4" t="s">
        <v>48</v>
      </c>
      <c r="D67" s="4">
        <v>1.33</v>
      </c>
      <c r="E67" s="15">
        <v>1</v>
      </c>
      <c r="F67" s="15">
        <v>3</v>
      </c>
      <c r="G67" s="15">
        <v>1</v>
      </c>
      <c r="H67" s="15">
        <v>1</v>
      </c>
      <c r="I67" s="15">
        <v>1</v>
      </c>
      <c r="J67" s="15">
        <v>1</v>
      </c>
      <c r="K67" s="15">
        <v>1</v>
      </c>
      <c r="L67" s="16">
        <v>-0.56399999999999995</v>
      </c>
      <c r="M67" t="str">
        <f t="shared" si="1"/>
        <v>N</v>
      </c>
      <c r="N67">
        <v>61</v>
      </c>
      <c r="O67" s="33">
        <f t="shared" si="2"/>
        <v>-0.56299999999999994</v>
      </c>
      <c r="P67" s="34">
        <f t="shared" si="3"/>
        <v>0.1</v>
      </c>
      <c r="Q67" s="34">
        <f t="shared" si="4"/>
        <v>0.35</v>
      </c>
      <c r="R67" s="34">
        <f t="shared" si="5"/>
        <v>0.15</v>
      </c>
      <c r="S67" s="34">
        <f t="shared" si="6"/>
        <v>0.2</v>
      </c>
      <c r="T67" s="34">
        <f t="shared" si="7"/>
        <v>0.1</v>
      </c>
      <c r="U67" s="34">
        <f t="shared" si="8"/>
        <v>0.05</v>
      </c>
      <c r="V67" s="34">
        <f t="shared" si="9"/>
        <v>0.15</v>
      </c>
    </row>
    <row r="68" spans="1:22" hidden="1">
      <c r="A68" s="12">
        <v>18940</v>
      </c>
      <c r="B68" s="14">
        <v>39203</v>
      </c>
      <c r="C68" s="4" t="s">
        <v>48</v>
      </c>
      <c r="D68" s="4">
        <v>1.33</v>
      </c>
      <c r="E68" s="15">
        <v>1</v>
      </c>
      <c r="F68" s="15">
        <v>3</v>
      </c>
      <c r="G68" s="15">
        <v>1</v>
      </c>
      <c r="H68" s="15">
        <v>1</v>
      </c>
      <c r="I68" s="15">
        <v>1</v>
      </c>
      <c r="J68" s="15">
        <v>1</v>
      </c>
      <c r="K68" s="15">
        <v>1</v>
      </c>
      <c r="L68" s="16">
        <v>-0.56399999999999995</v>
      </c>
      <c r="M68" t="str">
        <f t="shared" si="1"/>
        <v>N</v>
      </c>
      <c r="N68">
        <v>62</v>
      </c>
      <c r="O68" s="33">
        <f t="shared" si="2"/>
        <v>-0.5625</v>
      </c>
      <c r="P68" s="34">
        <f t="shared" si="3"/>
        <v>0.1</v>
      </c>
      <c r="Q68" s="34">
        <f t="shared" si="4"/>
        <v>0.35</v>
      </c>
      <c r="R68" s="34">
        <f t="shared" si="5"/>
        <v>0.15</v>
      </c>
      <c r="S68" s="34">
        <f t="shared" si="6"/>
        <v>0.2</v>
      </c>
      <c r="T68" s="34">
        <f t="shared" si="7"/>
        <v>0.1</v>
      </c>
      <c r="U68" s="34">
        <f t="shared" si="8"/>
        <v>0.05</v>
      </c>
      <c r="V68" s="34">
        <f t="shared" si="9"/>
        <v>0.15</v>
      </c>
    </row>
    <row r="69" spans="1:22" hidden="1">
      <c r="A69" s="12">
        <v>18942</v>
      </c>
      <c r="B69" s="14">
        <v>39561</v>
      </c>
      <c r="C69" s="4" t="s">
        <v>48</v>
      </c>
      <c r="D69" s="4">
        <v>1.33</v>
      </c>
      <c r="E69" s="15">
        <v>2</v>
      </c>
      <c r="F69" s="15">
        <v>5</v>
      </c>
      <c r="G69" s="15">
        <v>1</v>
      </c>
      <c r="H69" s="15">
        <v>1</v>
      </c>
      <c r="I69" s="15">
        <v>1</v>
      </c>
      <c r="J69" s="15">
        <v>1</v>
      </c>
      <c r="K69" s="15">
        <v>1</v>
      </c>
      <c r="L69" s="16">
        <v>-0.56399999999999995</v>
      </c>
      <c r="M69" t="str">
        <f t="shared" si="1"/>
        <v>N</v>
      </c>
      <c r="N69">
        <v>63</v>
      </c>
      <c r="O69" s="33">
        <f t="shared" si="2"/>
        <v>-0.56200000000000006</v>
      </c>
      <c r="P69" s="34">
        <f t="shared" si="3"/>
        <v>0.15</v>
      </c>
      <c r="Q69" s="34">
        <f t="shared" si="4"/>
        <v>0.35</v>
      </c>
      <c r="R69" s="34">
        <f t="shared" si="5"/>
        <v>0.2</v>
      </c>
      <c r="S69" s="34">
        <f t="shared" si="6"/>
        <v>0.25</v>
      </c>
      <c r="T69" s="34">
        <f t="shared" si="7"/>
        <v>0.1</v>
      </c>
      <c r="U69" s="34">
        <f t="shared" si="8"/>
        <v>0.1</v>
      </c>
      <c r="V69" s="34">
        <f t="shared" si="9"/>
        <v>0.15</v>
      </c>
    </row>
    <row r="70" spans="1:22" hidden="1">
      <c r="A70" s="12">
        <v>16233</v>
      </c>
      <c r="B70" s="14">
        <v>36973</v>
      </c>
      <c r="C70" s="4" t="s">
        <v>48</v>
      </c>
      <c r="D70" s="4">
        <v>0.67600000000000005</v>
      </c>
      <c r="E70" s="15">
        <v>1</v>
      </c>
      <c r="F70" s="15">
        <v>1</v>
      </c>
      <c r="G70" s="15">
        <v>1</v>
      </c>
      <c r="H70" s="15">
        <v>1</v>
      </c>
      <c r="I70" s="15">
        <v>1</v>
      </c>
      <c r="J70" s="15">
        <v>1</v>
      </c>
      <c r="K70" s="15">
        <v>1</v>
      </c>
      <c r="L70" s="16">
        <v>-0.56399999999999995</v>
      </c>
      <c r="M70" t="str">
        <f t="shared" si="1"/>
        <v>N</v>
      </c>
      <c r="N70">
        <v>64</v>
      </c>
      <c r="O70" s="33">
        <f t="shared" si="2"/>
        <v>-0.56200000000000006</v>
      </c>
      <c r="P70" s="34">
        <f t="shared" si="3"/>
        <v>0.15</v>
      </c>
      <c r="Q70" s="34">
        <f t="shared" si="4"/>
        <v>0.3</v>
      </c>
      <c r="R70" s="34">
        <f t="shared" si="5"/>
        <v>0.2</v>
      </c>
      <c r="S70" s="34">
        <f t="shared" si="6"/>
        <v>0.25</v>
      </c>
      <c r="T70" s="34">
        <f t="shared" si="7"/>
        <v>0.1</v>
      </c>
      <c r="U70" s="34">
        <f t="shared" si="8"/>
        <v>0.1</v>
      </c>
      <c r="V70" s="34">
        <f t="shared" si="9"/>
        <v>0.15</v>
      </c>
    </row>
    <row r="71" spans="1:22" hidden="1">
      <c r="A71" s="12">
        <v>16236</v>
      </c>
      <c r="B71" s="14">
        <v>38813</v>
      </c>
      <c r="C71" s="4" t="s">
        <v>48</v>
      </c>
      <c r="D71" s="4">
        <v>0.67600000000000005</v>
      </c>
      <c r="E71" s="15">
        <v>1</v>
      </c>
      <c r="F71" s="15">
        <v>1</v>
      </c>
      <c r="G71" s="15">
        <v>1</v>
      </c>
      <c r="H71" s="15">
        <v>1</v>
      </c>
      <c r="I71" s="15">
        <v>1</v>
      </c>
      <c r="J71" s="15">
        <v>1</v>
      </c>
      <c r="K71" s="15">
        <v>1</v>
      </c>
      <c r="L71" s="16">
        <v>-0.56399999999999995</v>
      </c>
      <c r="M71" t="str">
        <f t="shared" ref="M71:M134" si="10">IF(MOD(N71,20)=0,"Y","N")</f>
        <v>N</v>
      </c>
      <c r="N71">
        <v>65</v>
      </c>
      <c r="O71" s="33">
        <f t="shared" ref="O71:O134" si="11">MEDIAN(L71:L90)</f>
        <v>-0.56200000000000006</v>
      </c>
      <c r="P71" s="34">
        <f t="shared" ref="P71:P134" si="12">COUNTIF(E71:E90,"&gt;"&amp;$O$2)/COUNT(E71:E90)</f>
        <v>0.15</v>
      </c>
      <c r="Q71" s="34">
        <f t="shared" ref="Q71:Q134" si="13">COUNTIF(F71:F90,"&gt;"&amp;$O$2)/COUNT(F71:F90)</f>
        <v>0.3</v>
      </c>
      <c r="R71" s="34">
        <f t="shared" ref="R71:R134" si="14">COUNTIF(G71:G90,"&gt;"&amp;$O$2)/COUNT(G71:G90)</f>
        <v>0.2</v>
      </c>
      <c r="S71" s="34">
        <f t="shared" ref="S71:S134" si="15">COUNTIF(H71:H90,"&gt;"&amp;$O$2)/COUNT(H71:H90)</f>
        <v>0.25</v>
      </c>
      <c r="T71" s="34">
        <f t="shared" ref="T71:T134" si="16">COUNTIF(I71:I90,"&gt;"&amp;$O$2)/COUNT(I71:I90)</f>
        <v>0.1</v>
      </c>
      <c r="U71" s="34">
        <f t="shared" ref="U71:U134" si="17">COUNTIF(J71:J90,"&gt;"&amp;$O$2)/COUNT(J71:J90)</f>
        <v>0.15</v>
      </c>
      <c r="V71" s="34">
        <f t="shared" ref="V71:V134" si="18">COUNTIF(K71:K90,"&gt;"&amp;$O$2)/COUNT(K71:K90)</f>
        <v>0.15</v>
      </c>
    </row>
    <row r="72" spans="1:22" hidden="1">
      <c r="A72" s="12">
        <v>16211</v>
      </c>
      <c r="B72" s="14">
        <v>37013</v>
      </c>
      <c r="C72" s="4" t="s">
        <v>48</v>
      </c>
      <c r="D72" s="4">
        <v>2.95</v>
      </c>
      <c r="E72" s="15">
        <v>1</v>
      </c>
      <c r="F72" s="15">
        <v>3</v>
      </c>
      <c r="G72" s="15">
        <v>1</v>
      </c>
      <c r="H72" s="15">
        <v>1</v>
      </c>
      <c r="I72" s="15">
        <v>1</v>
      </c>
      <c r="J72" s="15">
        <v>1</v>
      </c>
      <c r="K72" s="15">
        <v>1</v>
      </c>
      <c r="L72" s="16">
        <v>-0.56299999999999994</v>
      </c>
      <c r="M72" t="str">
        <f t="shared" si="10"/>
        <v>N</v>
      </c>
      <c r="N72">
        <v>66</v>
      </c>
      <c r="O72" s="33">
        <f t="shared" si="11"/>
        <v>-0.56200000000000006</v>
      </c>
      <c r="P72" s="34">
        <f t="shared" si="12"/>
        <v>0.2</v>
      </c>
      <c r="Q72" s="34">
        <f t="shared" si="13"/>
        <v>0.3</v>
      </c>
      <c r="R72" s="34">
        <f t="shared" si="14"/>
        <v>0.25</v>
      </c>
      <c r="S72" s="34">
        <f t="shared" si="15"/>
        <v>0.3</v>
      </c>
      <c r="T72" s="34">
        <f t="shared" si="16"/>
        <v>0.1</v>
      </c>
      <c r="U72" s="34">
        <f t="shared" si="17"/>
        <v>0.15</v>
      </c>
      <c r="V72" s="34">
        <f t="shared" si="18"/>
        <v>0.15</v>
      </c>
    </row>
    <row r="73" spans="1:22" hidden="1">
      <c r="A73" s="12">
        <v>16214</v>
      </c>
      <c r="B73" s="14">
        <v>38805</v>
      </c>
      <c r="C73" s="4" t="s">
        <v>48</v>
      </c>
      <c r="D73" s="4">
        <v>2.95</v>
      </c>
      <c r="E73" s="15">
        <v>2</v>
      </c>
      <c r="F73" s="15">
        <v>3</v>
      </c>
      <c r="G73" s="15">
        <v>1</v>
      </c>
      <c r="H73" s="15">
        <v>3</v>
      </c>
      <c r="I73" s="15">
        <v>1</v>
      </c>
      <c r="J73" s="15">
        <v>1</v>
      </c>
      <c r="K73" s="15">
        <v>1</v>
      </c>
      <c r="L73" s="16">
        <v>-0.56299999999999994</v>
      </c>
      <c r="M73" t="str">
        <f t="shared" si="10"/>
        <v>N</v>
      </c>
      <c r="N73">
        <v>67</v>
      </c>
      <c r="O73" s="33">
        <f t="shared" si="11"/>
        <v>-0.56200000000000006</v>
      </c>
      <c r="P73" s="34">
        <f t="shared" si="12"/>
        <v>0.2</v>
      </c>
      <c r="Q73" s="34">
        <f t="shared" si="13"/>
        <v>0.3</v>
      </c>
      <c r="R73" s="34">
        <f t="shared" si="14"/>
        <v>0.25</v>
      </c>
      <c r="S73" s="34">
        <f t="shared" si="15"/>
        <v>0.3</v>
      </c>
      <c r="T73" s="34">
        <f t="shared" si="16"/>
        <v>0.1</v>
      </c>
      <c r="U73" s="34">
        <f t="shared" si="17"/>
        <v>0.15</v>
      </c>
      <c r="V73" s="34">
        <f t="shared" si="18"/>
        <v>0.15</v>
      </c>
    </row>
    <row r="74" spans="1:22" hidden="1">
      <c r="A74" s="20">
        <v>35512</v>
      </c>
      <c r="B74" s="19">
        <v>38802</v>
      </c>
      <c r="C74" s="4" t="s">
        <v>48</v>
      </c>
      <c r="D74" s="4">
        <v>25.67</v>
      </c>
      <c r="E74" s="15">
        <v>1</v>
      </c>
      <c r="F74" s="15">
        <v>1</v>
      </c>
      <c r="G74" s="15">
        <v>1</v>
      </c>
      <c r="H74" s="15">
        <v>1</v>
      </c>
      <c r="I74" s="15">
        <v>1</v>
      </c>
      <c r="J74" s="15">
        <v>1</v>
      </c>
      <c r="K74" s="15">
        <v>1</v>
      </c>
      <c r="L74" s="16">
        <v>-0.56299999999999994</v>
      </c>
      <c r="M74" t="str">
        <f t="shared" si="10"/>
        <v>N</v>
      </c>
      <c r="N74">
        <v>68</v>
      </c>
      <c r="O74" s="33">
        <f t="shared" si="11"/>
        <v>-0.56200000000000006</v>
      </c>
      <c r="P74" s="34">
        <f t="shared" si="12"/>
        <v>0.2</v>
      </c>
      <c r="Q74" s="34">
        <f t="shared" si="13"/>
        <v>0.25</v>
      </c>
      <c r="R74" s="34">
        <f t="shared" si="14"/>
        <v>0.25</v>
      </c>
      <c r="S74" s="34">
        <f t="shared" si="15"/>
        <v>0.25</v>
      </c>
      <c r="T74" s="34">
        <f t="shared" si="16"/>
        <v>0.1</v>
      </c>
      <c r="U74" s="34">
        <f t="shared" si="17"/>
        <v>0.15</v>
      </c>
      <c r="V74" s="34">
        <f t="shared" si="18"/>
        <v>0.2</v>
      </c>
    </row>
    <row r="75" spans="1:22" hidden="1">
      <c r="A75" s="20">
        <v>38558</v>
      </c>
      <c r="B75" s="19">
        <v>37717</v>
      </c>
      <c r="C75" s="4" t="s">
        <v>48</v>
      </c>
      <c r="D75" s="4">
        <v>25.67</v>
      </c>
      <c r="E75" s="15">
        <v>1</v>
      </c>
      <c r="F75" s="15">
        <v>1</v>
      </c>
      <c r="G75" s="15">
        <v>1</v>
      </c>
      <c r="H75" s="15">
        <v>1</v>
      </c>
      <c r="I75" s="15">
        <v>1</v>
      </c>
      <c r="J75" s="15">
        <v>1</v>
      </c>
      <c r="K75" s="15">
        <v>1</v>
      </c>
      <c r="L75" s="16">
        <v>-0.56299999999999994</v>
      </c>
      <c r="M75" t="str">
        <f t="shared" si="10"/>
        <v>N</v>
      </c>
      <c r="N75">
        <v>69</v>
      </c>
      <c r="O75" s="33">
        <f t="shared" si="11"/>
        <v>-0.56200000000000006</v>
      </c>
      <c r="P75" s="34">
        <f t="shared" si="12"/>
        <v>0.2</v>
      </c>
      <c r="Q75" s="34">
        <f t="shared" si="13"/>
        <v>0.3</v>
      </c>
      <c r="R75" s="34">
        <f t="shared" si="14"/>
        <v>0.25</v>
      </c>
      <c r="S75" s="34">
        <f t="shared" si="15"/>
        <v>0.25</v>
      </c>
      <c r="T75" s="34">
        <f t="shared" si="16"/>
        <v>0.1</v>
      </c>
      <c r="U75" s="34">
        <f t="shared" si="17"/>
        <v>0.15</v>
      </c>
      <c r="V75" s="34">
        <f t="shared" si="18"/>
        <v>0.25</v>
      </c>
    </row>
    <row r="76" spans="1:22" hidden="1">
      <c r="A76" s="20">
        <v>38560</v>
      </c>
      <c r="B76" s="19">
        <v>37737</v>
      </c>
      <c r="C76" s="4" t="s">
        <v>48</v>
      </c>
      <c r="D76" s="4">
        <v>25.67</v>
      </c>
      <c r="E76" s="15">
        <v>1</v>
      </c>
      <c r="F76" s="15">
        <v>1</v>
      </c>
      <c r="G76" s="15">
        <v>1</v>
      </c>
      <c r="H76" s="15">
        <v>1</v>
      </c>
      <c r="I76" s="15">
        <v>1</v>
      </c>
      <c r="J76" s="15">
        <v>1</v>
      </c>
      <c r="K76" s="15">
        <v>1</v>
      </c>
      <c r="L76" s="16">
        <v>-0.56299999999999994</v>
      </c>
      <c r="M76" t="str">
        <f t="shared" si="10"/>
        <v>N</v>
      </c>
      <c r="N76">
        <v>70</v>
      </c>
      <c r="O76" s="33">
        <f t="shared" si="11"/>
        <v>-0.56200000000000006</v>
      </c>
      <c r="P76" s="34">
        <f t="shared" si="12"/>
        <v>0.25</v>
      </c>
      <c r="Q76" s="34">
        <f t="shared" si="13"/>
        <v>0.35</v>
      </c>
      <c r="R76" s="34">
        <f t="shared" si="14"/>
        <v>0.3</v>
      </c>
      <c r="S76" s="34">
        <f t="shared" si="15"/>
        <v>0.3</v>
      </c>
      <c r="T76" s="34">
        <f t="shared" si="16"/>
        <v>0.1</v>
      </c>
      <c r="U76" s="34">
        <f t="shared" si="17"/>
        <v>0.15</v>
      </c>
      <c r="V76" s="34">
        <f t="shared" si="18"/>
        <v>0.25</v>
      </c>
    </row>
    <row r="77" spans="1:22" hidden="1">
      <c r="A77" s="20">
        <v>1890</v>
      </c>
      <c r="B77" s="19">
        <v>38055</v>
      </c>
      <c r="C77" s="4" t="s">
        <v>48</v>
      </c>
      <c r="D77" s="4">
        <v>25.67</v>
      </c>
      <c r="E77" s="15">
        <v>1</v>
      </c>
      <c r="F77" s="15">
        <v>1</v>
      </c>
      <c r="G77" s="15">
        <v>1</v>
      </c>
      <c r="H77" s="15">
        <v>1</v>
      </c>
      <c r="I77" s="15">
        <v>1</v>
      </c>
      <c r="J77" s="15">
        <v>1</v>
      </c>
      <c r="K77" s="15">
        <v>1</v>
      </c>
      <c r="L77" s="16">
        <v>-0.56299999999999994</v>
      </c>
      <c r="M77" t="str">
        <f t="shared" si="10"/>
        <v>N</v>
      </c>
      <c r="N77">
        <v>71</v>
      </c>
      <c r="O77" s="33">
        <f t="shared" si="11"/>
        <v>-0.56200000000000006</v>
      </c>
      <c r="P77" s="34">
        <f t="shared" si="12"/>
        <v>0.25</v>
      </c>
      <c r="Q77" s="34">
        <f t="shared" si="13"/>
        <v>0.4</v>
      </c>
      <c r="R77" s="34">
        <f t="shared" si="14"/>
        <v>0.3</v>
      </c>
      <c r="S77" s="34">
        <f t="shared" si="15"/>
        <v>0.3</v>
      </c>
      <c r="T77" s="34">
        <f t="shared" si="16"/>
        <v>0.1</v>
      </c>
      <c r="U77" s="34">
        <f t="shared" si="17"/>
        <v>0.15</v>
      </c>
      <c r="V77" s="34">
        <f t="shared" si="18"/>
        <v>0.25</v>
      </c>
    </row>
    <row r="78" spans="1:22" hidden="1">
      <c r="A78" s="12">
        <v>16385</v>
      </c>
      <c r="B78" s="14">
        <v>37001</v>
      </c>
      <c r="C78" s="4" t="s">
        <v>48</v>
      </c>
      <c r="D78" s="4">
        <v>1.1000000000000001</v>
      </c>
      <c r="E78" s="15">
        <v>1</v>
      </c>
      <c r="F78" s="15">
        <v>1</v>
      </c>
      <c r="G78" s="15">
        <v>1</v>
      </c>
      <c r="H78" s="15">
        <v>1</v>
      </c>
      <c r="I78" s="15">
        <v>1</v>
      </c>
      <c r="J78" s="15">
        <v>1</v>
      </c>
      <c r="K78" s="15">
        <v>1</v>
      </c>
      <c r="L78" s="16">
        <v>-0.56200000000000006</v>
      </c>
      <c r="M78" t="str">
        <f t="shared" si="10"/>
        <v>N</v>
      </c>
      <c r="N78">
        <v>72</v>
      </c>
      <c r="O78" s="33">
        <f t="shared" si="11"/>
        <v>-0.56200000000000006</v>
      </c>
      <c r="P78" s="34">
        <f t="shared" si="12"/>
        <v>0.25</v>
      </c>
      <c r="Q78" s="34">
        <f t="shared" si="13"/>
        <v>0.4</v>
      </c>
      <c r="R78" s="34">
        <f t="shared" si="14"/>
        <v>0.3</v>
      </c>
      <c r="S78" s="34">
        <f t="shared" si="15"/>
        <v>0.3</v>
      </c>
      <c r="T78" s="34">
        <f t="shared" si="16"/>
        <v>0.1</v>
      </c>
      <c r="U78" s="34">
        <f t="shared" si="17"/>
        <v>0.15</v>
      </c>
      <c r="V78" s="34">
        <f t="shared" si="18"/>
        <v>0.3</v>
      </c>
    </row>
    <row r="79" spans="1:22" hidden="1">
      <c r="A79" s="12">
        <v>16388</v>
      </c>
      <c r="B79" s="14">
        <v>38817</v>
      </c>
      <c r="C79" s="4" t="s">
        <v>48</v>
      </c>
      <c r="D79" s="4">
        <v>1.1000000000000001</v>
      </c>
      <c r="E79" s="15">
        <v>1</v>
      </c>
      <c r="F79" s="15">
        <v>1</v>
      </c>
      <c r="G79" s="15">
        <v>1</v>
      </c>
      <c r="H79" s="15">
        <v>1</v>
      </c>
      <c r="I79" s="15">
        <v>1</v>
      </c>
      <c r="J79" s="15">
        <v>1</v>
      </c>
      <c r="K79" s="15">
        <v>1</v>
      </c>
      <c r="L79" s="16">
        <v>-0.56200000000000006</v>
      </c>
      <c r="M79" t="str">
        <f t="shared" si="10"/>
        <v>N</v>
      </c>
      <c r="N79">
        <v>73</v>
      </c>
      <c r="O79" s="33">
        <f t="shared" si="11"/>
        <v>-0.56150000000000011</v>
      </c>
      <c r="P79" s="34">
        <f t="shared" si="12"/>
        <v>0.3</v>
      </c>
      <c r="Q79" s="34">
        <f t="shared" si="13"/>
        <v>0.4</v>
      </c>
      <c r="R79" s="34">
        <f t="shared" si="14"/>
        <v>0.35</v>
      </c>
      <c r="S79" s="34">
        <f t="shared" si="15"/>
        <v>0.35</v>
      </c>
      <c r="T79" s="34">
        <f t="shared" si="16"/>
        <v>0.1</v>
      </c>
      <c r="U79" s="34">
        <f t="shared" si="17"/>
        <v>0.15</v>
      </c>
      <c r="V79" s="34">
        <f t="shared" si="18"/>
        <v>0.3</v>
      </c>
    </row>
    <row r="80" spans="1:22" hidden="1">
      <c r="A80" s="12">
        <v>16344</v>
      </c>
      <c r="B80" s="14">
        <v>36991</v>
      </c>
      <c r="C80" s="4" t="s">
        <v>48</v>
      </c>
      <c r="D80" s="4">
        <v>0.95499999999999996</v>
      </c>
      <c r="E80" s="15">
        <v>5</v>
      </c>
      <c r="F80" s="15">
        <v>1</v>
      </c>
      <c r="G80" s="15">
        <v>5</v>
      </c>
      <c r="H80" s="15">
        <v>5</v>
      </c>
      <c r="I80" s="15">
        <v>3</v>
      </c>
      <c r="J80" s="15">
        <v>1</v>
      </c>
      <c r="K80" s="15">
        <v>5</v>
      </c>
      <c r="L80" s="16">
        <v>-0.56200000000000006</v>
      </c>
      <c r="M80" t="str">
        <f t="shared" si="10"/>
        <v>N</v>
      </c>
      <c r="N80">
        <v>74</v>
      </c>
      <c r="O80" s="33">
        <f t="shared" si="11"/>
        <v>-0.5605</v>
      </c>
      <c r="P80" s="34">
        <f t="shared" si="12"/>
        <v>0.3</v>
      </c>
      <c r="Q80" s="34">
        <f t="shared" si="13"/>
        <v>0.45</v>
      </c>
      <c r="R80" s="34">
        <f t="shared" si="14"/>
        <v>0.35</v>
      </c>
      <c r="S80" s="34">
        <f t="shared" si="15"/>
        <v>0.35</v>
      </c>
      <c r="T80" s="34">
        <f t="shared" si="16"/>
        <v>0.1</v>
      </c>
      <c r="U80" s="34">
        <f t="shared" si="17"/>
        <v>0.15</v>
      </c>
      <c r="V80" s="34">
        <f t="shared" si="18"/>
        <v>0.3</v>
      </c>
    </row>
    <row r="81" spans="1:22" hidden="1">
      <c r="A81" s="12">
        <v>16347</v>
      </c>
      <c r="B81" s="14">
        <v>38820</v>
      </c>
      <c r="C81" s="4" t="s">
        <v>48</v>
      </c>
      <c r="D81" s="4">
        <v>0.95499999999999996</v>
      </c>
      <c r="E81" s="15">
        <v>3</v>
      </c>
      <c r="F81" s="15">
        <v>1</v>
      </c>
      <c r="G81" s="15">
        <v>3</v>
      </c>
      <c r="H81" s="15">
        <v>3</v>
      </c>
      <c r="I81" s="15">
        <v>1</v>
      </c>
      <c r="J81" s="15">
        <v>1</v>
      </c>
      <c r="K81" s="15">
        <v>3</v>
      </c>
      <c r="L81" s="16">
        <v>-0.56200000000000006</v>
      </c>
      <c r="M81" t="str">
        <f t="shared" si="10"/>
        <v>N</v>
      </c>
      <c r="N81">
        <v>75</v>
      </c>
      <c r="O81" s="33">
        <f t="shared" si="11"/>
        <v>-0.56000000000000005</v>
      </c>
      <c r="P81" s="34">
        <f t="shared" si="12"/>
        <v>0.3</v>
      </c>
      <c r="Q81" s="34">
        <f t="shared" si="13"/>
        <v>0.5</v>
      </c>
      <c r="R81" s="34">
        <f t="shared" si="14"/>
        <v>0.35</v>
      </c>
      <c r="S81" s="34">
        <f t="shared" si="15"/>
        <v>0.35</v>
      </c>
      <c r="T81" s="34">
        <f t="shared" si="16"/>
        <v>0.05</v>
      </c>
      <c r="U81" s="34">
        <f t="shared" si="17"/>
        <v>0.15</v>
      </c>
      <c r="V81" s="34">
        <f t="shared" si="18"/>
        <v>0.25</v>
      </c>
    </row>
    <row r="82" spans="1:22" hidden="1">
      <c r="A82" s="12">
        <v>17436</v>
      </c>
      <c r="B82" s="14">
        <v>36986</v>
      </c>
      <c r="C82" s="4" t="s">
        <v>48</v>
      </c>
      <c r="D82" s="4">
        <v>1.1499999999999999</v>
      </c>
      <c r="E82" s="15">
        <v>1</v>
      </c>
      <c r="F82" s="15">
        <v>1</v>
      </c>
      <c r="G82" s="15">
        <v>1</v>
      </c>
      <c r="H82" s="15">
        <v>1</v>
      </c>
      <c r="I82" s="15">
        <v>1</v>
      </c>
      <c r="J82" s="15">
        <v>1</v>
      </c>
      <c r="K82" s="15">
        <v>1</v>
      </c>
      <c r="L82" s="16">
        <v>-0.56200000000000006</v>
      </c>
      <c r="M82" t="str">
        <f t="shared" si="10"/>
        <v>N</v>
      </c>
      <c r="N82">
        <v>76</v>
      </c>
      <c r="O82" s="33">
        <f t="shared" si="11"/>
        <v>-0.56000000000000005</v>
      </c>
      <c r="P82" s="34">
        <f t="shared" si="12"/>
        <v>0.3</v>
      </c>
      <c r="Q82" s="34">
        <f t="shared" si="13"/>
        <v>0.55000000000000004</v>
      </c>
      <c r="R82" s="34">
        <f t="shared" si="14"/>
        <v>0.35</v>
      </c>
      <c r="S82" s="34">
        <f t="shared" si="15"/>
        <v>0.35</v>
      </c>
      <c r="T82" s="34">
        <f t="shared" si="16"/>
        <v>0.05</v>
      </c>
      <c r="U82" s="34">
        <f t="shared" si="17"/>
        <v>0.2</v>
      </c>
      <c r="V82" s="34">
        <f t="shared" si="18"/>
        <v>0.2</v>
      </c>
    </row>
    <row r="83" spans="1:22" hidden="1">
      <c r="A83" s="18">
        <v>38615</v>
      </c>
      <c r="B83" s="19">
        <v>36988</v>
      </c>
      <c r="C83" s="4" t="s">
        <v>48</v>
      </c>
      <c r="D83" s="4">
        <v>1.01</v>
      </c>
      <c r="E83" s="15">
        <v>2</v>
      </c>
      <c r="F83" s="15">
        <v>1</v>
      </c>
      <c r="G83" s="15">
        <v>3</v>
      </c>
      <c r="H83" s="15">
        <v>3</v>
      </c>
      <c r="I83" s="15">
        <v>3</v>
      </c>
      <c r="J83" s="15">
        <v>1</v>
      </c>
      <c r="K83" s="15">
        <v>5</v>
      </c>
      <c r="L83" s="16">
        <v>-0.56200000000000006</v>
      </c>
      <c r="M83" t="str">
        <f t="shared" si="10"/>
        <v>N</v>
      </c>
      <c r="N83">
        <v>77</v>
      </c>
      <c r="O83" s="33">
        <f t="shared" si="11"/>
        <v>-0.56000000000000005</v>
      </c>
      <c r="P83" s="34">
        <f t="shared" si="12"/>
        <v>0.3</v>
      </c>
      <c r="Q83" s="34">
        <f t="shared" si="13"/>
        <v>0.55000000000000004</v>
      </c>
      <c r="R83" s="34">
        <f t="shared" si="14"/>
        <v>0.35</v>
      </c>
      <c r="S83" s="34">
        <f t="shared" si="15"/>
        <v>0.35</v>
      </c>
      <c r="T83" s="34">
        <f t="shared" si="16"/>
        <v>0.05</v>
      </c>
      <c r="U83" s="34">
        <f t="shared" si="17"/>
        <v>0.2</v>
      </c>
      <c r="V83" s="34">
        <f t="shared" si="18"/>
        <v>0.2</v>
      </c>
    </row>
    <row r="84" spans="1:22" hidden="1">
      <c r="A84" s="18">
        <v>38611</v>
      </c>
      <c r="B84" s="19">
        <v>37009</v>
      </c>
      <c r="C84" s="4" t="s">
        <v>48</v>
      </c>
      <c r="D84" s="4">
        <v>0.754</v>
      </c>
      <c r="E84" s="15">
        <v>2</v>
      </c>
      <c r="F84" s="15">
        <v>3</v>
      </c>
      <c r="G84" s="15">
        <v>1</v>
      </c>
      <c r="H84" s="15">
        <v>1</v>
      </c>
      <c r="I84" s="15">
        <v>1</v>
      </c>
      <c r="J84" s="15">
        <v>3</v>
      </c>
      <c r="K84" s="15">
        <v>1</v>
      </c>
      <c r="L84" s="16">
        <v>-0.56200000000000006</v>
      </c>
      <c r="M84" t="str">
        <f t="shared" si="10"/>
        <v>N</v>
      </c>
      <c r="N84">
        <v>78</v>
      </c>
      <c r="O84" s="33">
        <f t="shared" si="11"/>
        <v>-0.56000000000000005</v>
      </c>
      <c r="P84" s="34">
        <f t="shared" si="12"/>
        <v>0.3</v>
      </c>
      <c r="Q84" s="34">
        <f t="shared" si="13"/>
        <v>0.55000000000000004</v>
      </c>
      <c r="R84" s="34">
        <f t="shared" si="14"/>
        <v>0.3</v>
      </c>
      <c r="S84" s="34">
        <f t="shared" si="15"/>
        <v>0.3</v>
      </c>
      <c r="T84" s="34">
        <f t="shared" si="16"/>
        <v>0</v>
      </c>
      <c r="U84" s="34">
        <f t="shared" si="17"/>
        <v>0.2</v>
      </c>
      <c r="V84" s="34">
        <f t="shared" si="18"/>
        <v>0.15</v>
      </c>
    </row>
    <row r="85" spans="1:22" hidden="1">
      <c r="A85" s="20">
        <v>38639</v>
      </c>
      <c r="B85" s="19">
        <v>36974</v>
      </c>
      <c r="C85" s="4" t="s">
        <v>48</v>
      </c>
      <c r="D85" s="4">
        <v>2.96</v>
      </c>
      <c r="E85" s="15">
        <v>1</v>
      </c>
      <c r="F85" s="15">
        <v>1</v>
      </c>
      <c r="G85" s="15">
        <v>1</v>
      </c>
      <c r="H85" s="15">
        <v>1</v>
      </c>
      <c r="I85" s="15">
        <v>1</v>
      </c>
      <c r="J85" s="15">
        <v>1</v>
      </c>
      <c r="K85" s="15">
        <v>1</v>
      </c>
      <c r="L85" s="16">
        <v>-0.56200000000000006</v>
      </c>
      <c r="M85" t="str">
        <f t="shared" si="10"/>
        <v>N</v>
      </c>
      <c r="N85">
        <v>79</v>
      </c>
      <c r="O85" s="33">
        <f t="shared" si="11"/>
        <v>-0.56000000000000005</v>
      </c>
      <c r="P85" s="34">
        <f t="shared" si="12"/>
        <v>0.35</v>
      </c>
      <c r="Q85" s="34">
        <f t="shared" si="13"/>
        <v>0.5</v>
      </c>
      <c r="R85" s="34">
        <f t="shared" si="14"/>
        <v>0.3</v>
      </c>
      <c r="S85" s="34">
        <f t="shared" si="15"/>
        <v>0.35</v>
      </c>
      <c r="T85" s="34">
        <f t="shared" si="16"/>
        <v>0.05</v>
      </c>
      <c r="U85" s="34">
        <f t="shared" si="17"/>
        <v>0.15</v>
      </c>
      <c r="V85" s="34">
        <f t="shared" si="18"/>
        <v>0.2</v>
      </c>
    </row>
    <row r="86" spans="1:22">
      <c r="A86" s="12">
        <v>16220</v>
      </c>
      <c r="B86" s="14">
        <v>36985</v>
      </c>
      <c r="C86" s="4" t="s">
        <v>48</v>
      </c>
      <c r="D86" s="4">
        <v>2.96</v>
      </c>
      <c r="E86" s="15">
        <v>1</v>
      </c>
      <c r="F86" s="15">
        <v>3</v>
      </c>
      <c r="G86" s="15">
        <v>1</v>
      </c>
      <c r="H86" s="15">
        <v>1</v>
      </c>
      <c r="I86" s="15">
        <v>1</v>
      </c>
      <c r="J86" s="15">
        <v>1</v>
      </c>
      <c r="K86" s="15">
        <v>1</v>
      </c>
      <c r="L86" s="16">
        <v>-0.56200000000000006</v>
      </c>
      <c r="M86" t="str">
        <f t="shared" si="10"/>
        <v>Y</v>
      </c>
      <c r="N86">
        <v>80</v>
      </c>
      <c r="O86" s="33">
        <f t="shared" si="11"/>
        <v>-0.56000000000000005</v>
      </c>
      <c r="P86" s="34">
        <f t="shared" si="12"/>
        <v>0.35</v>
      </c>
      <c r="Q86" s="34">
        <f t="shared" si="13"/>
        <v>0.5</v>
      </c>
      <c r="R86" s="34">
        <f t="shared" si="14"/>
        <v>0.3</v>
      </c>
      <c r="S86" s="34">
        <f t="shared" si="15"/>
        <v>0.35</v>
      </c>
      <c r="T86" s="34">
        <f t="shared" si="16"/>
        <v>0.05</v>
      </c>
      <c r="U86" s="34">
        <f t="shared" si="17"/>
        <v>0.15</v>
      </c>
      <c r="V86" s="34">
        <f t="shared" si="18"/>
        <v>0.2</v>
      </c>
    </row>
    <row r="87" spans="1:22" hidden="1">
      <c r="A87" s="12">
        <v>16223</v>
      </c>
      <c r="B87" s="14">
        <v>38805</v>
      </c>
      <c r="C87" s="4" t="s">
        <v>48</v>
      </c>
      <c r="D87" s="4">
        <v>2.96</v>
      </c>
      <c r="E87" s="15">
        <v>2</v>
      </c>
      <c r="F87" s="15">
        <v>3</v>
      </c>
      <c r="G87" s="15">
        <v>1</v>
      </c>
      <c r="H87" s="15">
        <v>1</v>
      </c>
      <c r="I87" s="15">
        <v>1</v>
      </c>
      <c r="J87" s="15">
        <v>1</v>
      </c>
      <c r="K87" s="15">
        <v>1</v>
      </c>
      <c r="L87" s="16">
        <v>-0.56200000000000006</v>
      </c>
      <c r="M87" t="str">
        <f t="shared" si="10"/>
        <v>N</v>
      </c>
      <c r="N87">
        <v>81</v>
      </c>
      <c r="O87" s="33">
        <f t="shared" si="11"/>
        <v>-0.56000000000000005</v>
      </c>
      <c r="P87" s="34">
        <f t="shared" si="12"/>
        <v>0.35</v>
      </c>
      <c r="Q87" s="34">
        <f t="shared" si="13"/>
        <v>0.45</v>
      </c>
      <c r="R87" s="34">
        <f t="shared" si="14"/>
        <v>0.35</v>
      </c>
      <c r="S87" s="34">
        <f t="shared" si="15"/>
        <v>0.4</v>
      </c>
      <c r="T87" s="34">
        <f t="shared" si="16"/>
        <v>0.05</v>
      </c>
      <c r="U87" s="34">
        <f t="shared" si="17"/>
        <v>0.15</v>
      </c>
      <c r="V87" s="34">
        <f t="shared" si="18"/>
        <v>0.2</v>
      </c>
    </row>
    <row r="88" spans="1:22" hidden="1">
      <c r="A88" s="18">
        <v>38643</v>
      </c>
      <c r="B88" s="19">
        <v>37002</v>
      </c>
      <c r="C88" s="4" t="s">
        <v>48</v>
      </c>
      <c r="D88" s="4">
        <v>0.64800000000000002</v>
      </c>
      <c r="E88" s="15">
        <v>4</v>
      </c>
      <c r="F88" s="15">
        <v>5</v>
      </c>
      <c r="G88" s="15">
        <v>3</v>
      </c>
      <c r="H88" s="15">
        <v>3</v>
      </c>
      <c r="I88" s="15">
        <v>1</v>
      </c>
      <c r="J88" s="15">
        <v>3</v>
      </c>
      <c r="K88" s="15">
        <v>1</v>
      </c>
      <c r="L88" s="16">
        <v>-0.56200000000000006</v>
      </c>
      <c r="M88" t="str">
        <f t="shared" si="10"/>
        <v>N</v>
      </c>
      <c r="N88">
        <v>82</v>
      </c>
      <c r="O88" s="33">
        <f t="shared" si="11"/>
        <v>-0.56000000000000005</v>
      </c>
      <c r="P88" s="34">
        <f t="shared" si="12"/>
        <v>0.35</v>
      </c>
      <c r="Q88" s="34">
        <f t="shared" si="13"/>
        <v>0.4</v>
      </c>
      <c r="R88" s="34">
        <f t="shared" si="14"/>
        <v>0.35</v>
      </c>
      <c r="S88" s="34">
        <f t="shared" si="15"/>
        <v>0.4</v>
      </c>
      <c r="T88" s="34">
        <f t="shared" si="16"/>
        <v>0.05</v>
      </c>
      <c r="U88" s="34">
        <f t="shared" si="17"/>
        <v>0.15</v>
      </c>
      <c r="V88" s="34">
        <f t="shared" si="18"/>
        <v>0.2</v>
      </c>
    </row>
    <row r="89" spans="1:22" hidden="1">
      <c r="A89" s="18">
        <v>2065</v>
      </c>
      <c r="B89" s="19">
        <v>36612</v>
      </c>
      <c r="C89" s="4" t="s">
        <v>48</v>
      </c>
      <c r="D89" s="4">
        <v>1.8</v>
      </c>
      <c r="E89" s="15">
        <v>1</v>
      </c>
      <c r="F89" s="15">
        <v>1</v>
      </c>
      <c r="G89" s="15">
        <v>1</v>
      </c>
      <c r="H89" s="15">
        <v>1</v>
      </c>
      <c r="I89" s="15">
        <v>1</v>
      </c>
      <c r="J89" s="15">
        <v>1</v>
      </c>
      <c r="K89" s="15">
        <v>1</v>
      </c>
      <c r="L89" s="16">
        <v>-0.56100000000000005</v>
      </c>
      <c r="M89" t="str">
        <f t="shared" si="10"/>
        <v>N</v>
      </c>
      <c r="N89">
        <v>83</v>
      </c>
      <c r="O89" s="33">
        <f t="shared" si="11"/>
        <v>-0.56000000000000005</v>
      </c>
      <c r="P89" s="34">
        <f t="shared" si="12"/>
        <v>0.3</v>
      </c>
      <c r="Q89" s="34">
        <f t="shared" si="13"/>
        <v>0.35</v>
      </c>
      <c r="R89" s="34">
        <f t="shared" si="14"/>
        <v>0.3</v>
      </c>
      <c r="S89" s="34">
        <f t="shared" si="15"/>
        <v>0.35</v>
      </c>
      <c r="T89" s="34">
        <f t="shared" si="16"/>
        <v>0.05</v>
      </c>
      <c r="U89" s="34">
        <f t="shared" si="17"/>
        <v>0.1</v>
      </c>
      <c r="V89" s="34">
        <f t="shared" si="18"/>
        <v>0.2</v>
      </c>
    </row>
    <row r="90" spans="1:22" hidden="1">
      <c r="A90" s="18">
        <v>32951</v>
      </c>
      <c r="B90" s="19">
        <v>38429</v>
      </c>
      <c r="C90" s="4" t="s">
        <v>48</v>
      </c>
      <c r="D90" s="4">
        <v>0.79500000000000004</v>
      </c>
      <c r="E90" s="15">
        <v>1</v>
      </c>
      <c r="F90" s="15">
        <v>1</v>
      </c>
      <c r="G90" s="15">
        <v>1</v>
      </c>
      <c r="H90" s="15">
        <v>1</v>
      </c>
      <c r="I90" s="15">
        <v>1</v>
      </c>
      <c r="J90" s="15">
        <v>3</v>
      </c>
      <c r="K90" s="15">
        <v>1</v>
      </c>
      <c r="L90" s="16">
        <v>-0.56000000000000005</v>
      </c>
      <c r="M90" t="str">
        <f t="shared" si="10"/>
        <v>N</v>
      </c>
      <c r="N90">
        <v>84</v>
      </c>
      <c r="O90" s="33">
        <f t="shared" si="11"/>
        <v>-0.56000000000000005</v>
      </c>
      <c r="P90" s="34">
        <f t="shared" si="12"/>
        <v>0.3</v>
      </c>
      <c r="Q90" s="34">
        <f t="shared" si="13"/>
        <v>0.35</v>
      </c>
      <c r="R90" s="34">
        <f t="shared" si="14"/>
        <v>0.3</v>
      </c>
      <c r="S90" s="34">
        <f t="shared" si="15"/>
        <v>0.35</v>
      </c>
      <c r="T90" s="34">
        <f t="shared" si="16"/>
        <v>0.05</v>
      </c>
      <c r="U90" s="34">
        <f t="shared" si="17"/>
        <v>0.1</v>
      </c>
      <c r="V90" s="34">
        <f t="shared" si="18"/>
        <v>0.2</v>
      </c>
    </row>
    <row r="91" spans="1:22" hidden="1">
      <c r="A91" s="12">
        <v>19568</v>
      </c>
      <c r="B91" s="14">
        <v>36623</v>
      </c>
      <c r="C91" s="4" t="s">
        <v>48</v>
      </c>
      <c r="D91" s="4">
        <v>0.83299999999999996</v>
      </c>
      <c r="E91" s="15">
        <v>4</v>
      </c>
      <c r="F91" s="15">
        <v>1</v>
      </c>
      <c r="G91" s="15">
        <v>5</v>
      </c>
      <c r="H91" s="15">
        <v>3</v>
      </c>
      <c r="I91" s="15">
        <v>1</v>
      </c>
      <c r="J91" s="15">
        <v>1</v>
      </c>
      <c r="K91" s="15">
        <v>1</v>
      </c>
      <c r="L91" s="16">
        <v>-0.56000000000000005</v>
      </c>
      <c r="M91" t="str">
        <f t="shared" si="10"/>
        <v>N</v>
      </c>
      <c r="N91">
        <v>85</v>
      </c>
      <c r="O91" s="33">
        <f t="shared" si="11"/>
        <v>-0.56000000000000005</v>
      </c>
      <c r="P91" s="34">
        <f t="shared" si="12"/>
        <v>0.35</v>
      </c>
      <c r="Q91" s="34">
        <f t="shared" si="13"/>
        <v>0.4</v>
      </c>
      <c r="R91" s="34">
        <f t="shared" si="14"/>
        <v>0.35</v>
      </c>
      <c r="S91" s="34">
        <f t="shared" si="15"/>
        <v>0.35</v>
      </c>
      <c r="T91" s="34">
        <f t="shared" si="16"/>
        <v>0.1</v>
      </c>
      <c r="U91" s="34">
        <f t="shared" si="17"/>
        <v>0.05</v>
      </c>
      <c r="V91" s="34">
        <f t="shared" si="18"/>
        <v>0.2</v>
      </c>
    </row>
    <row r="92" spans="1:22" hidden="1">
      <c r="A92" s="12">
        <v>19570</v>
      </c>
      <c r="B92" s="14">
        <v>36978</v>
      </c>
      <c r="C92" s="4" t="s">
        <v>48</v>
      </c>
      <c r="D92" s="4">
        <v>0.83299999999999996</v>
      </c>
      <c r="E92" s="15">
        <v>1</v>
      </c>
      <c r="F92" s="15">
        <v>3</v>
      </c>
      <c r="G92" s="15">
        <v>1</v>
      </c>
      <c r="H92" s="15">
        <v>1</v>
      </c>
      <c r="I92" s="15">
        <v>1</v>
      </c>
      <c r="J92" s="15">
        <v>1</v>
      </c>
      <c r="K92" s="15">
        <v>1</v>
      </c>
      <c r="L92" s="16">
        <v>-0.56000000000000005</v>
      </c>
      <c r="M92" t="str">
        <f t="shared" si="10"/>
        <v>N</v>
      </c>
      <c r="N92">
        <v>86</v>
      </c>
      <c r="O92" s="33">
        <f t="shared" si="11"/>
        <v>-0.56000000000000005</v>
      </c>
      <c r="P92" s="34">
        <f t="shared" si="12"/>
        <v>0.35</v>
      </c>
      <c r="Q92" s="34">
        <f t="shared" si="13"/>
        <v>0.4</v>
      </c>
      <c r="R92" s="34">
        <f t="shared" si="14"/>
        <v>0.3</v>
      </c>
      <c r="S92" s="34">
        <f t="shared" si="15"/>
        <v>0.35</v>
      </c>
      <c r="T92" s="34">
        <f t="shared" si="16"/>
        <v>0.15</v>
      </c>
      <c r="U92" s="34">
        <f t="shared" si="17"/>
        <v>0.1</v>
      </c>
      <c r="V92" s="34">
        <f t="shared" si="18"/>
        <v>0.25</v>
      </c>
    </row>
    <row r="93" spans="1:22" hidden="1">
      <c r="A93" s="12">
        <v>19572</v>
      </c>
      <c r="B93" s="14">
        <v>37355</v>
      </c>
      <c r="C93" s="4" t="s">
        <v>48</v>
      </c>
      <c r="D93" s="4">
        <v>0.83299999999999996</v>
      </c>
      <c r="E93" s="15">
        <v>1</v>
      </c>
      <c r="F93" s="15">
        <v>1</v>
      </c>
      <c r="G93" s="15">
        <v>1</v>
      </c>
      <c r="H93" s="15">
        <v>1</v>
      </c>
      <c r="I93" s="15">
        <v>1</v>
      </c>
      <c r="J93" s="15">
        <v>1</v>
      </c>
      <c r="K93" s="15">
        <v>5</v>
      </c>
      <c r="L93" s="16">
        <v>-0.56000000000000005</v>
      </c>
      <c r="M93" t="str">
        <f t="shared" si="10"/>
        <v>N</v>
      </c>
      <c r="N93">
        <v>87</v>
      </c>
      <c r="O93" s="33">
        <f t="shared" si="11"/>
        <v>-0.56000000000000005</v>
      </c>
      <c r="P93" s="34">
        <f t="shared" si="12"/>
        <v>0.35</v>
      </c>
      <c r="Q93" s="34">
        <f t="shared" si="13"/>
        <v>0.35</v>
      </c>
      <c r="R93" s="34">
        <f t="shared" si="14"/>
        <v>0.3</v>
      </c>
      <c r="S93" s="34">
        <f t="shared" si="15"/>
        <v>0.35</v>
      </c>
      <c r="T93" s="34">
        <f t="shared" si="16"/>
        <v>0.15</v>
      </c>
      <c r="U93" s="34">
        <f t="shared" si="17"/>
        <v>0.1</v>
      </c>
      <c r="V93" s="34">
        <f t="shared" si="18"/>
        <v>0.25</v>
      </c>
    </row>
    <row r="94" spans="1:22" hidden="1">
      <c r="A94" s="12">
        <v>19574</v>
      </c>
      <c r="B94" s="14">
        <v>37714</v>
      </c>
      <c r="C94" s="4" t="s">
        <v>48</v>
      </c>
      <c r="D94" s="4">
        <v>0.83299999999999996</v>
      </c>
      <c r="E94" s="15">
        <v>2</v>
      </c>
      <c r="F94" s="15">
        <v>3</v>
      </c>
      <c r="G94" s="15">
        <v>1</v>
      </c>
      <c r="H94" s="15">
        <v>1</v>
      </c>
      <c r="I94" s="15">
        <v>1</v>
      </c>
      <c r="J94" s="15">
        <v>1</v>
      </c>
      <c r="K94" s="15">
        <v>3</v>
      </c>
      <c r="L94" s="16">
        <v>-0.56000000000000005</v>
      </c>
      <c r="M94" t="str">
        <f t="shared" si="10"/>
        <v>N</v>
      </c>
      <c r="N94">
        <v>88</v>
      </c>
      <c r="O94" s="33">
        <f t="shared" si="11"/>
        <v>-0.55950000000000011</v>
      </c>
      <c r="P94" s="34">
        <f t="shared" si="12"/>
        <v>0.35</v>
      </c>
      <c r="Q94" s="34">
        <f t="shared" si="13"/>
        <v>0.35</v>
      </c>
      <c r="R94" s="34">
        <f t="shared" si="14"/>
        <v>0.3</v>
      </c>
      <c r="S94" s="34">
        <f t="shared" si="15"/>
        <v>0.35</v>
      </c>
      <c r="T94" s="34">
        <f t="shared" si="16"/>
        <v>0.15</v>
      </c>
      <c r="U94" s="34">
        <f t="shared" si="17"/>
        <v>0.1</v>
      </c>
      <c r="V94" s="34">
        <f t="shared" si="18"/>
        <v>0.2</v>
      </c>
    </row>
    <row r="95" spans="1:22" hidden="1">
      <c r="A95" s="12">
        <v>19577</v>
      </c>
      <c r="B95" s="14">
        <v>38070</v>
      </c>
      <c r="C95" s="4" t="s">
        <v>48</v>
      </c>
      <c r="D95" s="4">
        <v>0.83299999999999996</v>
      </c>
      <c r="E95" s="15">
        <v>3</v>
      </c>
      <c r="F95" s="15">
        <v>5</v>
      </c>
      <c r="G95" s="15">
        <v>3</v>
      </c>
      <c r="H95" s="15">
        <v>3</v>
      </c>
      <c r="I95" s="15">
        <v>1</v>
      </c>
      <c r="J95" s="15">
        <v>1</v>
      </c>
      <c r="K95" s="15">
        <v>1</v>
      </c>
      <c r="L95" s="16">
        <v>-0.56000000000000005</v>
      </c>
      <c r="M95" t="str">
        <f t="shared" si="10"/>
        <v>N</v>
      </c>
      <c r="N95">
        <v>89</v>
      </c>
      <c r="O95" s="33">
        <f t="shared" si="11"/>
        <v>-0.55800000000000005</v>
      </c>
      <c r="P95" s="34">
        <f t="shared" si="12"/>
        <v>0.35</v>
      </c>
      <c r="Q95" s="34">
        <f t="shared" si="13"/>
        <v>0.3</v>
      </c>
      <c r="R95" s="34">
        <f t="shared" si="14"/>
        <v>0.3</v>
      </c>
      <c r="S95" s="34">
        <f t="shared" si="15"/>
        <v>0.35</v>
      </c>
      <c r="T95" s="34">
        <f t="shared" si="16"/>
        <v>0.15</v>
      </c>
      <c r="U95" s="34">
        <f t="shared" si="17"/>
        <v>0.1</v>
      </c>
      <c r="V95" s="34">
        <f t="shared" si="18"/>
        <v>0.15</v>
      </c>
    </row>
    <row r="96" spans="1:22" hidden="1">
      <c r="A96" s="12">
        <v>19579</v>
      </c>
      <c r="B96" s="14">
        <v>38476</v>
      </c>
      <c r="C96" s="4" t="s">
        <v>48</v>
      </c>
      <c r="D96" s="4">
        <v>0.83299999999999996</v>
      </c>
      <c r="E96" s="15">
        <v>1</v>
      </c>
      <c r="F96" s="15">
        <v>3</v>
      </c>
      <c r="G96" s="15">
        <v>1</v>
      </c>
      <c r="H96" s="15">
        <v>1</v>
      </c>
      <c r="I96" s="15">
        <v>1</v>
      </c>
      <c r="J96" s="15">
        <v>1</v>
      </c>
      <c r="K96" s="15">
        <v>1</v>
      </c>
      <c r="L96" s="16">
        <v>-0.56000000000000005</v>
      </c>
      <c r="M96" t="str">
        <f t="shared" si="10"/>
        <v>N</v>
      </c>
      <c r="N96">
        <v>90</v>
      </c>
      <c r="O96" s="33">
        <f t="shared" si="11"/>
        <v>-0.55700000000000005</v>
      </c>
      <c r="P96" s="34">
        <f t="shared" si="12"/>
        <v>0.3</v>
      </c>
      <c r="Q96" s="34">
        <f t="shared" si="13"/>
        <v>0.25</v>
      </c>
      <c r="R96" s="34">
        <f t="shared" si="14"/>
        <v>0.25</v>
      </c>
      <c r="S96" s="34">
        <f t="shared" si="15"/>
        <v>0.3</v>
      </c>
      <c r="T96" s="34">
        <f t="shared" si="16"/>
        <v>0.15</v>
      </c>
      <c r="U96" s="34">
        <f t="shared" si="17"/>
        <v>0.1</v>
      </c>
      <c r="V96" s="34">
        <f t="shared" si="18"/>
        <v>0.2</v>
      </c>
    </row>
    <row r="97" spans="1:22" hidden="1">
      <c r="A97" s="12">
        <v>19581</v>
      </c>
      <c r="B97" s="14">
        <v>38832</v>
      </c>
      <c r="C97" s="4" t="s">
        <v>48</v>
      </c>
      <c r="D97" s="4">
        <v>0.83299999999999996</v>
      </c>
      <c r="E97" s="15">
        <v>1</v>
      </c>
      <c r="F97" s="15">
        <v>1</v>
      </c>
      <c r="G97" s="15">
        <v>1</v>
      </c>
      <c r="H97" s="15">
        <v>1</v>
      </c>
      <c r="I97" s="15">
        <v>1</v>
      </c>
      <c r="J97" s="15">
        <v>1</v>
      </c>
      <c r="K97" s="15">
        <v>3</v>
      </c>
      <c r="L97" s="16">
        <v>-0.56000000000000005</v>
      </c>
      <c r="M97" t="str">
        <f t="shared" si="10"/>
        <v>N</v>
      </c>
      <c r="N97">
        <v>91</v>
      </c>
      <c r="O97" s="33">
        <f t="shared" si="11"/>
        <v>-0.55700000000000005</v>
      </c>
      <c r="P97" s="34">
        <f t="shared" si="12"/>
        <v>0.3</v>
      </c>
      <c r="Q97" s="34">
        <f t="shared" si="13"/>
        <v>0.25</v>
      </c>
      <c r="R97" s="34">
        <f t="shared" si="14"/>
        <v>0.25</v>
      </c>
      <c r="S97" s="34">
        <f t="shared" si="15"/>
        <v>0.3</v>
      </c>
      <c r="T97" s="34">
        <f t="shared" si="16"/>
        <v>0.15</v>
      </c>
      <c r="U97" s="34">
        <f t="shared" si="17"/>
        <v>0.1</v>
      </c>
      <c r="V97" s="34">
        <f t="shared" si="18"/>
        <v>0.2</v>
      </c>
    </row>
    <row r="98" spans="1:22" hidden="1">
      <c r="A98" s="12">
        <v>19583</v>
      </c>
      <c r="B98" s="14">
        <v>39196</v>
      </c>
      <c r="C98" s="4" t="s">
        <v>48</v>
      </c>
      <c r="D98" s="4">
        <v>0.83299999999999996</v>
      </c>
      <c r="E98" s="15">
        <v>4</v>
      </c>
      <c r="F98" s="15">
        <v>1</v>
      </c>
      <c r="G98" s="15">
        <v>3</v>
      </c>
      <c r="H98" s="15">
        <v>3</v>
      </c>
      <c r="I98" s="15">
        <v>1</v>
      </c>
      <c r="J98" s="15">
        <v>1</v>
      </c>
      <c r="K98" s="15">
        <v>1</v>
      </c>
      <c r="L98" s="16">
        <v>-0.56000000000000005</v>
      </c>
      <c r="M98" t="str">
        <f t="shared" si="10"/>
        <v>N</v>
      </c>
      <c r="N98">
        <v>92</v>
      </c>
      <c r="O98" s="33">
        <f t="shared" si="11"/>
        <v>-0.55700000000000005</v>
      </c>
      <c r="P98" s="34">
        <f t="shared" si="12"/>
        <v>0.3</v>
      </c>
      <c r="Q98" s="34">
        <f t="shared" si="13"/>
        <v>0.25</v>
      </c>
      <c r="R98" s="34">
        <f t="shared" si="14"/>
        <v>0.25</v>
      </c>
      <c r="S98" s="34">
        <f t="shared" si="15"/>
        <v>0.3</v>
      </c>
      <c r="T98" s="34">
        <f t="shared" si="16"/>
        <v>0.15</v>
      </c>
      <c r="U98" s="34">
        <f t="shared" si="17"/>
        <v>0.1</v>
      </c>
      <c r="V98" s="34">
        <f t="shared" si="18"/>
        <v>0.15</v>
      </c>
    </row>
    <row r="99" spans="1:22" hidden="1">
      <c r="A99" s="12">
        <v>19585</v>
      </c>
      <c r="B99" s="14">
        <v>39561</v>
      </c>
      <c r="C99" s="4" t="s">
        <v>48</v>
      </c>
      <c r="D99" s="4">
        <v>0.83299999999999996</v>
      </c>
      <c r="E99" s="15">
        <v>2</v>
      </c>
      <c r="F99" s="15">
        <v>3</v>
      </c>
      <c r="G99" s="15">
        <v>1</v>
      </c>
      <c r="H99" s="15">
        <v>1</v>
      </c>
      <c r="I99" s="15">
        <v>1</v>
      </c>
      <c r="J99" s="15">
        <v>1</v>
      </c>
      <c r="K99" s="15">
        <v>1</v>
      </c>
      <c r="L99" s="16">
        <v>-0.56000000000000005</v>
      </c>
      <c r="M99" t="str">
        <f t="shared" si="10"/>
        <v>N</v>
      </c>
      <c r="N99">
        <v>93</v>
      </c>
      <c r="O99" s="33">
        <f t="shared" si="11"/>
        <v>-0.55700000000000005</v>
      </c>
      <c r="P99" s="34">
        <f t="shared" si="12"/>
        <v>0.25</v>
      </c>
      <c r="Q99" s="34">
        <f t="shared" si="13"/>
        <v>0.25</v>
      </c>
      <c r="R99" s="34">
        <f t="shared" si="14"/>
        <v>0.25</v>
      </c>
      <c r="S99" s="34">
        <f t="shared" si="15"/>
        <v>0.3</v>
      </c>
      <c r="T99" s="34">
        <f t="shared" si="16"/>
        <v>0.15</v>
      </c>
      <c r="U99" s="34">
        <f t="shared" si="17"/>
        <v>0.1</v>
      </c>
      <c r="V99" s="34">
        <f t="shared" si="18"/>
        <v>0.15</v>
      </c>
    </row>
    <row r="100" spans="1:22" hidden="1">
      <c r="A100" s="12">
        <v>18029</v>
      </c>
      <c r="B100" s="14">
        <v>37362</v>
      </c>
      <c r="C100" s="4" t="s">
        <v>48</v>
      </c>
      <c r="D100" s="4">
        <v>0.65</v>
      </c>
      <c r="E100" s="15">
        <v>3</v>
      </c>
      <c r="F100" s="15">
        <v>3</v>
      </c>
      <c r="G100" s="15">
        <v>3</v>
      </c>
      <c r="H100" s="15">
        <v>3</v>
      </c>
      <c r="I100" s="15">
        <v>1</v>
      </c>
      <c r="J100" s="15">
        <v>1</v>
      </c>
      <c r="K100" s="15">
        <v>1</v>
      </c>
      <c r="L100" s="16">
        <v>-0.56000000000000005</v>
      </c>
      <c r="M100" t="str">
        <f t="shared" si="10"/>
        <v>N</v>
      </c>
      <c r="N100">
        <v>94</v>
      </c>
      <c r="O100" s="33">
        <f t="shared" si="11"/>
        <v>-0.55700000000000005</v>
      </c>
      <c r="P100" s="34">
        <f t="shared" si="12"/>
        <v>0.25</v>
      </c>
      <c r="Q100" s="34">
        <f t="shared" si="13"/>
        <v>0.25</v>
      </c>
      <c r="R100" s="34">
        <f t="shared" si="14"/>
        <v>0.25</v>
      </c>
      <c r="S100" s="34">
        <f t="shared" si="15"/>
        <v>0.3</v>
      </c>
      <c r="T100" s="34">
        <f t="shared" si="16"/>
        <v>0.15</v>
      </c>
      <c r="U100" s="34">
        <f t="shared" si="17"/>
        <v>0.15</v>
      </c>
      <c r="V100" s="34">
        <f t="shared" si="18"/>
        <v>0.15</v>
      </c>
    </row>
    <row r="101" spans="1:22" hidden="1">
      <c r="A101" s="12">
        <v>18030</v>
      </c>
      <c r="B101" s="14">
        <v>38441</v>
      </c>
      <c r="C101" s="4" t="s">
        <v>48</v>
      </c>
      <c r="D101" s="4">
        <v>0.65</v>
      </c>
      <c r="E101" s="15">
        <v>4</v>
      </c>
      <c r="F101" s="15">
        <v>5</v>
      </c>
      <c r="G101" s="15">
        <v>3</v>
      </c>
      <c r="H101" s="15">
        <v>5</v>
      </c>
      <c r="I101" s="15">
        <v>1</v>
      </c>
      <c r="J101" s="15">
        <v>3</v>
      </c>
      <c r="K101" s="15">
        <v>1</v>
      </c>
      <c r="L101" s="16">
        <v>-0.56000000000000005</v>
      </c>
      <c r="M101" t="str">
        <f t="shared" si="10"/>
        <v>N</v>
      </c>
      <c r="N101">
        <v>95</v>
      </c>
      <c r="O101" s="33">
        <f t="shared" si="11"/>
        <v>-0.55700000000000005</v>
      </c>
      <c r="P101" s="34">
        <f t="shared" si="12"/>
        <v>0.25</v>
      </c>
      <c r="Q101" s="34">
        <f t="shared" si="13"/>
        <v>0.25</v>
      </c>
      <c r="R101" s="34">
        <f t="shared" si="14"/>
        <v>0.25</v>
      </c>
      <c r="S101" s="34">
        <f t="shared" si="15"/>
        <v>0.3</v>
      </c>
      <c r="T101" s="34">
        <f t="shared" si="16"/>
        <v>0.15</v>
      </c>
      <c r="U101" s="34">
        <f t="shared" si="17"/>
        <v>0.15</v>
      </c>
      <c r="V101" s="34">
        <f t="shared" si="18"/>
        <v>0.15</v>
      </c>
    </row>
    <row r="102" spans="1:22" hidden="1">
      <c r="A102" s="12">
        <v>18022</v>
      </c>
      <c r="B102" s="14">
        <v>37362</v>
      </c>
      <c r="C102" s="4" t="s">
        <v>48</v>
      </c>
      <c r="D102" s="4">
        <v>0.879</v>
      </c>
      <c r="E102" s="15">
        <v>1</v>
      </c>
      <c r="F102" s="15">
        <v>1</v>
      </c>
      <c r="G102" s="15">
        <v>1</v>
      </c>
      <c r="H102" s="15">
        <v>1</v>
      </c>
      <c r="I102" s="15">
        <v>1</v>
      </c>
      <c r="J102" s="15">
        <v>1</v>
      </c>
      <c r="K102" s="15">
        <v>1</v>
      </c>
      <c r="L102" s="16">
        <v>-0.56000000000000005</v>
      </c>
      <c r="M102" t="str">
        <f t="shared" si="10"/>
        <v>N</v>
      </c>
      <c r="N102">
        <v>96</v>
      </c>
      <c r="O102" s="33">
        <f t="shared" si="11"/>
        <v>-0.55700000000000005</v>
      </c>
      <c r="P102" s="34">
        <f t="shared" si="12"/>
        <v>0.2</v>
      </c>
      <c r="Q102" s="34">
        <f t="shared" si="13"/>
        <v>0.25</v>
      </c>
      <c r="R102" s="34">
        <f t="shared" si="14"/>
        <v>0.25</v>
      </c>
      <c r="S102" s="34">
        <f t="shared" si="15"/>
        <v>0.25</v>
      </c>
      <c r="T102" s="34">
        <f t="shared" si="16"/>
        <v>0.15</v>
      </c>
      <c r="U102" s="34">
        <f t="shared" si="17"/>
        <v>0.1</v>
      </c>
      <c r="V102" s="34">
        <f t="shared" si="18"/>
        <v>0.15</v>
      </c>
    </row>
    <row r="103" spans="1:22" hidden="1">
      <c r="A103" s="12">
        <v>18042</v>
      </c>
      <c r="B103" s="14">
        <v>37357</v>
      </c>
      <c r="C103" s="4" t="s">
        <v>48</v>
      </c>
      <c r="D103" s="4">
        <v>1.38</v>
      </c>
      <c r="E103" s="15">
        <v>1</v>
      </c>
      <c r="F103" s="15">
        <v>1</v>
      </c>
      <c r="G103" s="15">
        <v>1</v>
      </c>
      <c r="H103" s="15">
        <v>1</v>
      </c>
      <c r="I103" s="15">
        <v>1</v>
      </c>
      <c r="J103" s="15">
        <v>1</v>
      </c>
      <c r="K103" s="15">
        <v>1</v>
      </c>
      <c r="L103" s="16">
        <v>-0.56000000000000005</v>
      </c>
      <c r="M103" t="str">
        <f t="shared" si="10"/>
        <v>N</v>
      </c>
      <c r="N103">
        <v>97</v>
      </c>
      <c r="O103" s="33">
        <f t="shared" si="11"/>
        <v>-0.55700000000000005</v>
      </c>
      <c r="P103" s="34">
        <f t="shared" si="12"/>
        <v>0.2</v>
      </c>
      <c r="Q103" s="34">
        <f t="shared" si="13"/>
        <v>0.25</v>
      </c>
      <c r="R103" s="34">
        <f t="shared" si="14"/>
        <v>0.25</v>
      </c>
      <c r="S103" s="34">
        <f t="shared" si="15"/>
        <v>0.25</v>
      </c>
      <c r="T103" s="34">
        <f t="shared" si="16"/>
        <v>0.15</v>
      </c>
      <c r="U103" s="34">
        <f t="shared" si="17"/>
        <v>0.15</v>
      </c>
      <c r="V103" s="34">
        <f t="shared" si="18"/>
        <v>0.15</v>
      </c>
    </row>
    <row r="104" spans="1:22" hidden="1">
      <c r="A104" s="18">
        <v>2827</v>
      </c>
      <c r="B104" s="19">
        <v>37320</v>
      </c>
      <c r="C104" s="4" t="s">
        <v>48</v>
      </c>
      <c r="D104" s="4">
        <v>1.8</v>
      </c>
      <c r="E104" s="15">
        <v>3</v>
      </c>
      <c r="F104" s="15">
        <v>1</v>
      </c>
      <c r="G104" s="15">
        <v>1</v>
      </c>
      <c r="H104" s="15">
        <v>5</v>
      </c>
      <c r="I104" s="15">
        <v>5</v>
      </c>
      <c r="J104" s="15">
        <v>1</v>
      </c>
      <c r="K104" s="15">
        <v>5</v>
      </c>
      <c r="L104" s="16">
        <v>-0.55900000000000005</v>
      </c>
      <c r="M104" t="str">
        <f t="shared" si="10"/>
        <v>N</v>
      </c>
      <c r="N104">
        <v>98</v>
      </c>
      <c r="O104" s="33">
        <f t="shared" si="11"/>
        <v>-0.55700000000000005</v>
      </c>
      <c r="P104" s="34">
        <f t="shared" si="12"/>
        <v>0.2</v>
      </c>
      <c r="Q104" s="34">
        <f t="shared" si="13"/>
        <v>0.25</v>
      </c>
      <c r="R104" s="34">
        <f t="shared" si="14"/>
        <v>0.25</v>
      </c>
      <c r="S104" s="34">
        <f t="shared" si="15"/>
        <v>0.25</v>
      </c>
      <c r="T104" s="34">
        <f t="shared" si="16"/>
        <v>0.15</v>
      </c>
      <c r="U104" s="34">
        <f t="shared" si="17"/>
        <v>0.15</v>
      </c>
      <c r="V104" s="34">
        <f t="shared" si="18"/>
        <v>0.15</v>
      </c>
    </row>
    <row r="105" spans="1:22" hidden="1">
      <c r="A105" s="12">
        <v>6414</v>
      </c>
      <c r="B105" s="14">
        <v>39226</v>
      </c>
      <c r="C105" s="4" t="s">
        <v>48</v>
      </c>
      <c r="D105" s="4">
        <v>1.55</v>
      </c>
      <c r="E105" s="15">
        <v>1</v>
      </c>
      <c r="F105" s="15">
        <v>1</v>
      </c>
      <c r="G105" s="15">
        <v>1</v>
      </c>
      <c r="H105" s="15">
        <v>1</v>
      </c>
      <c r="I105" s="15">
        <v>1</v>
      </c>
      <c r="J105" s="15">
        <v>1</v>
      </c>
      <c r="K105" s="15">
        <v>1</v>
      </c>
      <c r="L105" s="16">
        <v>-0.55700000000000005</v>
      </c>
      <c r="M105" t="str">
        <f t="shared" si="10"/>
        <v>N</v>
      </c>
      <c r="N105">
        <v>99</v>
      </c>
      <c r="O105" s="33">
        <f t="shared" si="11"/>
        <v>-0.55700000000000005</v>
      </c>
      <c r="P105" s="34">
        <f t="shared" si="12"/>
        <v>0.15</v>
      </c>
      <c r="Q105" s="34">
        <f t="shared" si="13"/>
        <v>0.25</v>
      </c>
      <c r="R105" s="34">
        <f t="shared" si="14"/>
        <v>0.25</v>
      </c>
      <c r="S105" s="34">
        <f t="shared" si="15"/>
        <v>0.2</v>
      </c>
      <c r="T105" s="34">
        <f t="shared" si="16"/>
        <v>0.1</v>
      </c>
      <c r="U105" s="34">
        <f t="shared" si="17"/>
        <v>0.15</v>
      </c>
      <c r="V105" s="34">
        <f t="shared" si="18"/>
        <v>0.1</v>
      </c>
    </row>
    <row r="106" spans="1:22">
      <c r="A106" s="12">
        <v>6415</v>
      </c>
      <c r="B106" s="14">
        <v>39427</v>
      </c>
      <c r="C106" s="4" t="s">
        <v>48</v>
      </c>
      <c r="D106" s="4">
        <v>1.55</v>
      </c>
      <c r="E106" s="15">
        <v>2</v>
      </c>
      <c r="F106" s="15">
        <v>1</v>
      </c>
      <c r="G106" s="15">
        <v>3</v>
      </c>
      <c r="H106" s="15">
        <v>5</v>
      </c>
      <c r="I106" s="15">
        <v>1</v>
      </c>
      <c r="J106" s="15">
        <v>1</v>
      </c>
      <c r="K106" s="15">
        <v>1</v>
      </c>
      <c r="L106" s="16">
        <v>-0.55700000000000005</v>
      </c>
      <c r="M106" t="str">
        <f t="shared" si="10"/>
        <v>Y</v>
      </c>
      <c r="N106">
        <v>100</v>
      </c>
      <c r="O106" s="33">
        <f t="shared" si="11"/>
        <v>-0.55700000000000005</v>
      </c>
      <c r="P106" s="34">
        <f t="shared" si="12"/>
        <v>0.15</v>
      </c>
      <c r="Q106" s="34">
        <f t="shared" si="13"/>
        <v>0.25</v>
      </c>
      <c r="R106" s="34">
        <f t="shared" si="14"/>
        <v>0.25</v>
      </c>
      <c r="S106" s="34">
        <f t="shared" si="15"/>
        <v>0.2</v>
      </c>
      <c r="T106" s="34">
        <f t="shared" si="16"/>
        <v>0.1</v>
      </c>
      <c r="U106" s="34">
        <f t="shared" si="17"/>
        <v>0.15</v>
      </c>
      <c r="V106" s="34">
        <f t="shared" si="18"/>
        <v>0.1</v>
      </c>
    </row>
    <row r="107" spans="1:22" hidden="1">
      <c r="A107" s="20">
        <v>3434</v>
      </c>
      <c r="B107" s="19">
        <v>38055</v>
      </c>
      <c r="C107" s="4" t="s">
        <v>48</v>
      </c>
      <c r="D107" s="4">
        <v>1.55</v>
      </c>
      <c r="E107" s="15">
        <v>1</v>
      </c>
      <c r="F107" s="15">
        <v>1</v>
      </c>
      <c r="G107" s="15">
        <v>1</v>
      </c>
      <c r="H107" s="15">
        <v>1</v>
      </c>
      <c r="I107" s="15">
        <v>1</v>
      </c>
      <c r="J107" s="15">
        <v>1</v>
      </c>
      <c r="K107" s="15">
        <v>1</v>
      </c>
      <c r="L107" s="16">
        <v>-0.55700000000000005</v>
      </c>
      <c r="M107" t="str">
        <f t="shared" si="10"/>
        <v>N</v>
      </c>
      <c r="N107">
        <v>101</v>
      </c>
      <c r="O107" s="33">
        <f t="shared" si="11"/>
        <v>-0.55649999999999999</v>
      </c>
      <c r="P107" s="34">
        <f t="shared" si="12"/>
        <v>0.15</v>
      </c>
      <c r="Q107" s="34">
        <f t="shared" si="13"/>
        <v>0.25</v>
      </c>
      <c r="R107" s="34">
        <f t="shared" si="14"/>
        <v>0.2</v>
      </c>
      <c r="S107" s="34">
        <f t="shared" si="15"/>
        <v>0.15</v>
      </c>
      <c r="T107" s="34">
        <f t="shared" si="16"/>
        <v>0.1</v>
      </c>
      <c r="U107" s="34">
        <f t="shared" si="17"/>
        <v>0.15</v>
      </c>
      <c r="V107" s="34">
        <f t="shared" si="18"/>
        <v>0.1</v>
      </c>
    </row>
    <row r="108" spans="1:22" hidden="1">
      <c r="A108" s="18">
        <v>32813</v>
      </c>
      <c r="B108" s="19">
        <v>37106</v>
      </c>
      <c r="C108" s="4" t="s">
        <v>48</v>
      </c>
      <c r="D108" s="4">
        <v>0.623</v>
      </c>
      <c r="E108" s="15">
        <v>1</v>
      </c>
      <c r="F108" s="15">
        <v>1</v>
      </c>
      <c r="G108" s="15">
        <v>1</v>
      </c>
      <c r="H108" s="15">
        <v>1</v>
      </c>
      <c r="I108" s="15">
        <v>1</v>
      </c>
      <c r="J108" s="15">
        <v>1</v>
      </c>
      <c r="K108" s="15">
        <v>1</v>
      </c>
      <c r="L108" s="16">
        <v>-0.55700000000000005</v>
      </c>
      <c r="M108" t="str">
        <f t="shared" si="10"/>
        <v>N</v>
      </c>
      <c r="N108">
        <v>102</v>
      </c>
      <c r="O108" s="33">
        <f t="shared" si="11"/>
        <v>-0.55600000000000005</v>
      </c>
      <c r="P108" s="34">
        <f t="shared" si="12"/>
        <v>0.15</v>
      </c>
      <c r="Q108" s="34">
        <f t="shared" si="13"/>
        <v>0.25</v>
      </c>
      <c r="R108" s="34">
        <f t="shared" si="14"/>
        <v>0.2</v>
      </c>
      <c r="S108" s="34">
        <f t="shared" si="15"/>
        <v>0.15</v>
      </c>
      <c r="T108" s="34">
        <f t="shared" si="16"/>
        <v>0.1</v>
      </c>
      <c r="U108" s="34">
        <f t="shared" si="17"/>
        <v>0.15</v>
      </c>
      <c r="V108" s="34">
        <f t="shared" si="18"/>
        <v>0.1</v>
      </c>
    </row>
    <row r="109" spans="1:22" hidden="1">
      <c r="A109" s="18">
        <v>32657</v>
      </c>
      <c r="B109" s="19">
        <v>37141</v>
      </c>
      <c r="C109" s="4" t="s">
        <v>48</v>
      </c>
      <c r="D109" s="4">
        <v>1.61</v>
      </c>
      <c r="E109" s="15">
        <v>1</v>
      </c>
      <c r="F109" s="15">
        <v>1</v>
      </c>
      <c r="G109" s="15">
        <v>1</v>
      </c>
      <c r="H109" s="15">
        <v>1</v>
      </c>
      <c r="I109" s="15">
        <v>1</v>
      </c>
      <c r="J109" s="15">
        <v>1</v>
      </c>
      <c r="K109" s="15">
        <v>1</v>
      </c>
      <c r="L109" s="16">
        <v>-0.55700000000000005</v>
      </c>
      <c r="M109" t="str">
        <f t="shared" si="10"/>
        <v>N</v>
      </c>
      <c r="N109">
        <v>103</v>
      </c>
      <c r="O109" s="33">
        <f t="shared" si="11"/>
        <v>-0.55600000000000005</v>
      </c>
      <c r="P109" s="34">
        <f t="shared" si="12"/>
        <v>0.15</v>
      </c>
      <c r="Q109" s="34">
        <f t="shared" si="13"/>
        <v>0.25</v>
      </c>
      <c r="R109" s="34">
        <f t="shared" si="14"/>
        <v>0.2</v>
      </c>
      <c r="S109" s="34">
        <f t="shared" si="15"/>
        <v>0.15</v>
      </c>
      <c r="T109" s="34">
        <f t="shared" si="16"/>
        <v>0.1</v>
      </c>
      <c r="U109" s="34">
        <f t="shared" si="17"/>
        <v>0.15</v>
      </c>
      <c r="V109" s="34">
        <f t="shared" si="18"/>
        <v>0.1</v>
      </c>
    </row>
    <row r="110" spans="1:22" hidden="1">
      <c r="A110" s="12">
        <v>6676</v>
      </c>
      <c r="B110" s="14">
        <v>37040</v>
      </c>
      <c r="C110" s="4" t="s">
        <v>48</v>
      </c>
      <c r="D110" s="4">
        <v>1.27</v>
      </c>
      <c r="E110" s="15">
        <v>3</v>
      </c>
      <c r="F110" s="15">
        <v>5</v>
      </c>
      <c r="G110" s="15">
        <v>3</v>
      </c>
      <c r="H110" s="15">
        <v>1</v>
      </c>
      <c r="I110" s="15">
        <v>5</v>
      </c>
      <c r="J110" s="15">
        <v>1</v>
      </c>
      <c r="K110" s="15">
        <v>1</v>
      </c>
      <c r="L110" s="16">
        <v>-0.55700000000000005</v>
      </c>
      <c r="M110" t="str">
        <f t="shared" si="10"/>
        <v>N</v>
      </c>
      <c r="N110">
        <v>104</v>
      </c>
      <c r="O110" s="33">
        <f t="shared" si="11"/>
        <v>-0.55600000000000005</v>
      </c>
      <c r="P110" s="34">
        <f t="shared" si="12"/>
        <v>0.15</v>
      </c>
      <c r="Q110" s="34">
        <f t="shared" si="13"/>
        <v>0.25</v>
      </c>
      <c r="R110" s="34">
        <f t="shared" si="14"/>
        <v>0.2</v>
      </c>
      <c r="S110" s="34">
        <f t="shared" si="15"/>
        <v>0.15</v>
      </c>
      <c r="T110" s="34">
        <f t="shared" si="16"/>
        <v>0.1</v>
      </c>
      <c r="U110" s="34">
        <f t="shared" si="17"/>
        <v>0.15</v>
      </c>
      <c r="V110" s="34">
        <f t="shared" si="18"/>
        <v>0.1</v>
      </c>
    </row>
    <row r="111" spans="1:22" hidden="1">
      <c r="A111" s="12">
        <v>6677</v>
      </c>
      <c r="B111" s="14">
        <v>37193</v>
      </c>
      <c r="C111" s="4" t="s">
        <v>48</v>
      </c>
      <c r="D111" s="4">
        <v>1.27</v>
      </c>
      <c r="E111" s="15">
        <v>3</v>
      </c>
      <c r="F111" s="15">
        <v>1</v>
      </c>
      <c r="G111" s="15">
        <v>1</v>
      </c>
      <c r="H111" s="15">
        <v>5</v>
      </c>
      <c r="I111" s="15">
        <v>5</v>
      </c>
      <c r="J111" s="15">
        <v>3</v>
      </c>
      <c r="K111" s="15">
        <v>5</v>
      </c>
      <c r="L111" s="16">
        <v>-0.55700000000000005</v>
      </c>
      <c r="M111" t="str">
        <f t="shared" si="10"/>
        <v>N</v>
      </c>
      <c r="N111">
        <v>105</v>
      </c>
      <c r="O111" s="33">
        <f t="shared" si="11"/>
        <v>-0.55600000000000005</v>
      </c>
      <c r="P111" s="34">
        <f t="shared" si="12"/>
        <v>0.1</v>
      </c>
      <c r="Q111" s="34">
        <f t="shared" si="13"/>
        <v>0.2</v>
      </c>
      <c r="R111" s="34">
        <f t="shared" si="14"/>
        <v>0.15</v>
      </c>
      <c r="S111" s="34">
        <f t="shared" si="15"/>
        <v>0.2</v>
      </c>
      <c r="T111" s="34">
        <f t="shared" si="16"/>
        <v>0.05</v>
      </c>
      <c r="U111" s="34">
        <f t="shared" si="17"/>
        <v>0.15</v>
      </c>
      <c r="V111" s="34">
        <f t="shared" si="18"/>
        <v>0.1</v>
      </c>
    </row>
    <row r="112" spans="1:22" hidden="1">
      <c r="A112" s="20">
        <v>35408</v>
      </c>
      <c r="B112" s="19">
        <v>39561</v>
      </c>
      <c r="C112" s="4" t="s">
        <v>48</v>
      </c>
      <c r="D112" s="4">
        <v>1.02</v>
      </c>
      <c r="E112" s="15">
        <v>1</v>
      </c>
      <c r="F112" s="15">
        <v>1</v>
      </c>
      <c r="G112" s="15">
        <v>1</v>
      </c>
      <c r="H112" s="15">
        <v>1</v>
      </c>
      <c r="I112" s="15">
        <v>1</v>
      </c>
      <c r="J112" s="15">
        <v>1</v>
      </c>
      <c r="K112" s="15">
        <v>1</v>
      </c>
      <c r="L112" s="16">
        <v>-0.55700000000000005</v>
      </c>
      <c r="M112" t="str">
        <f t="shared" si="10"/>
        <v>N</v>
      </c>
      <c r="N112">
        <v>106</v>
      </c>
      <c r="O112" s="33">
        <f t="shared" si="11"/>
        <v>-0.5535000000000001</v>
      </c>
      <c r="P112" s="34">
        <f t="shared" si="12"/>
        <v>0.05</v>
      </c>
      <c r="Q112" s="34">
        <f t="shared" si="13"/>
        <v>0.2</v>
      </c>
      <c r="R112" s="34">
        <f t="shared" si="14"/>
        <v>0.15</v>
      </c>
      <c r="S112" s="34">
        <f t="shared" si="15"/>
        <v>0.15</v>
      </c>
      <c r="T112" s="34">
        <f t="shared" si="16"/>
        <v>0</v>
      </c>
      <c r="U112" s="34">
        <f t="shared" si="17"/>
        <v>0.1</v>
      </c>
      <c r="V112" s="34">
        <f t="shared" si="18"/>
        <v>0.05</v>
      </c>
    </row>
    <row r="113" spans="1:22" hidden="1">
      <c r="A113" s="18">
        <v>35409</v>
      </c>
      <c r="B113" s="19">
        <v>38836</v>
      </c>
      <c r="C113" s="4" t="s">
        <v>48</v>
      </c>
      <c r="D113" s="4">
        <v>1.02</v>
      </c>
      <c r="E113" s="15">
        <v>1</v>
      </c>
      <c r="F113" s="15">
        <v>1</v>
      </c>
      <c r="G113" s="15">
        <v>1</v>
      </c>
      <c r="H113" s="15">
        <v>1</v>
      </c>
      <c r="I113" s="15">
        <v>1</v>
      </c>
      <c r="J113" s="15">
        <v>1</v>
      </c>
      <c r="K113" s="15">
        <v>1</v>
      </c>
      <c r="L113" s="16">
        <v>-0.55700000000000005</v>
      </c>
      <c r="M113" t="str">
        <f t="shared" si="10"/>
        <v>N</v>
      </c>
      <c r="N113">
        <v>107</v>
      </c>
      <c r="O113" s="33">
        <f t="shared" si="11"/>
        <v>-0.55100000000000005</v>
      </c>
      <c r="P113" s="34">
        <f t="shared" si="12"/>
        <v>0.05</v>
      </c>
      <c r="Q113" s="34">
        <f t="shared" si="13"/>
        <v>0.2</v>
      </c>
      <c r="R113" s="34">
        <f t="shared" si="14"/>
        <v>0.15</v>
      </c>
      <c r="S113" s="34">
        <f t="shared" si="15"/>
        <v>0.15</v>
      </c>
      <c r="T113" s="34">
        <f t="shared" si="16"/>
        <v>0</v>
      </c>
      <c r="U113" s="34">
        <f t="shared" si="17"/>
        <v>0.1</v>
      </c>
      <c r="V113" s="34">
        <f t="shared" si="18"/>
        <v>0.05</v>
      </c>
    </row>
    <row r="114" spans="1:22" hidden="1">
      <c r="A114" s="12">
        <v>18230</v>
      </c>
      <c r="B114" s="14">
        <v>37000</v>
      </c>
      <c r="C114" s="4" t="s">
        <v>48</v>
      </c>
      <c r="D114" s="4">
        <v>0.85699999999999998</v>
      </c>
      <c r="E114" s="15">
        <v>1</v>
      </c>
      <c r="F114" s="15">
        <v>1</v>
      </c>
      <c r="G114" s="15">
        <v>1</v>
      </c>
      <c r="H114" s="15">
        <v>1</v>
      </c>
      <c r="I114" s="15">
        <v>1</v>
      </c>
      <c r="J114" s="15">
        <v>1</v>
      </c>
      <c r="K114" s="15">
        <v>1</v>
      </c>
      <c r="L114" s="16">
        <v>-0.55700000000000005</v>
      </c>
      <c r="M114" t="str">
        <f t="shared" si="10"/>
        <v>N</v>
      </c>
      <c r="N114">
        <v>108</v>
      </c>
      <c r="O114" s="33">
        <f t="shared" si="11"/>
        <v>-0.55100000000000005</v>
      </c>
      <c r="P114" s="34">
        <f t="shared" si="12"/>
        <v>0.05</v>
      </c>
      <c r="Q114" s="34">
        <f t="shared" si="13"/>
        <v>0.2</v>
      </c>
      <c r="R114" s="34">
        <f t="shared" si="14"/>
        <v>0.15</v>
      </c>
      <c r="S114" s="34">
        <f t="shared" si="15"/>
        <v>0.15</v>
      </c>
      <c r="T114" s="34">
        <f t="shared" si="16"/>
        <v>0</v>
      </c>
      <c r="U114" s="34">
        <f t="shared" si="17"/>
        <v>0.1</v>
      </c>
      <c r="V114" s="34">
        <f t="shared" si="18"/>
        <v>0.05</v>
      </c>
    </row>
    <row r="115" spans="1:22" hidden="1">
      <c r="A115" s="12">
        <v>18231</v>
      </c>
      <c r="B115" s="14">
        <v>38114</v>
      </c>
      <c r="C115" s="4" t="s">
        <v>48</v>
      </c>
      <c r="D115" s="4">
        <v>0.85699999999999998</v>
      </c>
      <c r="E115" s="15">
        <v>1</v>
      </c>
      <c r="F115" s="15">
        <v>1</v>
      </c>
      <c r="G115" s="15">
        <v>1</v>
      </c>
      <c r="H115" s="15">
        <v>1</v>
      </c>
      <c r="I115" s="15">
        <v>1</v>
      </c>
      <c r="J115" s="15">
        <v>1</v>
      </c>
      <c r="K115" s="15">
        <v>5</v>
      </c>
      <c r="L115" s="16">
        <v>-0.55700000000000005</v>
      </c>
      <c r="M115" t="str">
        <f t="shared" si="10"/>
        <v>N</v>
      </c>
      <c r="N115">
        <v>109</v>
      </c>
      <c r="O115" s="33">
        <f t="shared" si="11"/>
        <v>-0.55100000000000005</v>
      </c>
      <c r="P115" s="34">
        <f t="shared" si="12"/>
        <v>0.05</v>
      </c>
      <c r="Q115" s="34">
        <f t="shared" si="13"/>
        <v>0.2</v>
      </c>
      <c r="R115" s="34">
        <f t="shared" si="14"/>
        <v>0.15</v>
      </c>
      <c r="S115" s="34">
        <f t="shared" si="15"/>
        <v>0.15</v>
      </c>
      <c r="T115" s="34">
        <f t="shared" si="16"/>
        <v>0</v>
      </c>
      <c r="U115" s="34">
        <f t="shared" si="17"/>
        <v>0.1</v>
      </c>
      <c r="V115" s="34">
        <f t="shared" si="18"/>
        <v>0.05</v>
      </c>
    </row>
    <row r="116" spans="1:22" hidden="1">
      <c r="A116" s="12">
        <v>18150</v>
      </c>
      <c r="B116" s="14">
        <v>38072</v>
      </c>
      <c r="C116" s="4" t="s">
        <v>48</v>
      </c>
      <c r="D116" s="4">
        <v>1</v>
      </c>
      <c r="E116" s="15">
        <v>1</v>
      </c>
      <c r="F116" s="15">
        <v>3</v>
      </c>
      <c r="G116" s="15">
        <v>1</v>
      </c>
      <c r="H116" s="15">
        <v>1</v>
      </c>
      <c r="I116" s="15">
        <v>1</v>
      </c>
      <c r="J116" s="15">
        <v>1</v>
      </c>
      <c r="K116" s="15">
        <v>1</v>
      </c>
      <c r="L116" s="16">
        <v>-0.55700000000000005</v>
      </c>
      <c r="M116" t="str">
        <f t="shared" si="10"/>
        <v>N</v>
      </c>
      <c r="N116">
        <v>110</v>
      </c>
      <c r="O116" s="33">
        <f t="shared" si="11"/>
        <v>-0.55100000000000005</v>
      </c>
      <c r="P116" s="34">
        <f t="shared" si="12"/>
        <v>0.05</v>
      </c>
      <c r="Q116" s="34">
        <f t="shared" si="13"/>
        <v>0.25</v>
      </c>
      <c r="R116" s="34">
        <f t="shared" si="14"/>
        <v>0.15</v>
      </c>
      <c r="S116" s="34">
        <f t="shared" si="15"/>
        <v>0.15</v>
      </c>
      <c r="T116" s="34">
        <f t="shared" si="16"/>
        <v>0</v>
      </c>
      <c r="U116" s="34">
        <f t="shared" si="17"/>
        <v>0.1</v>
      </c>
      <c r="V116" s="34">
        <f t="shared" si="18"/>
        <v>0</v>
      </c>
    </row>
    <row r="117" spans="1:22" hidden="1">
      <c r="A117" s="18">
        <v>32747</v>
      </c>
      <c r="B117" s="19">
        <v>38426</v>
      </c>
      <c r="C117" s="4" t="s">
        <v>48</v>
      </c>
      <c r="D117" s="4">
        <v>0.67</v>
      </c>
      <c r="E117" s="15">
        <v>1</v>
      </c>
      <c r="F117" s="15">
        <v>1</v>
      </c>
      <c r="G117" s="15">
        <v>1</v>
      </c>
      <c r="H117" s="15">
        <v>1</v>
      </c>
      <c r="I117" s="15">
        <v>1</v>
      </c>
      <c r="J117" s="15">
        <v>1</v>
      </c>
      <c r="K117" s="15">
        <v>1</v>
      </c>
      <c r="L117" s="16">
        <v>-0.55600000000000005</v>
      </c>
      <c r="M117" t="str">
        <f t="shared" si="10"/>
        <v>N</v>
      </c>
      <c r="N117">
        <v>111</v>
      </c>
      <c r="O117" s="33">
        <f t="shared" si="11"/>
        <v>-0.55049999999999999</v>
      </c>
      <c r="P117" s="34">
        <f t="shared" si="12"/>
        <v>0.05</v>
      </c>
      <c r="Q117" s="34">
        <f t="shared" si="13"/>
        <v>0.2</v>
      </c>
      <c r="R117" s="34">
        <f t="shared" si="14"/>
        <v>0.15</v>
      </c>
      <c r="S117" s="34">
        <f t="shared" si="15"/>
        <v>0.15</v>
      </c>
      <c r="T117" s="34">
        <f t="shared" si="16"/>
        <v>0</v>
      </c>
      <c r="U117" s="34">
        <f t="shared" si="17"/>
        <v>0.1</v>
      </c>
      <c r="V117" s="34">
        <f t="shared" si="18"/>
        <v>0</v>
      </c>
    </row>
    <row r="118" spans="1:22" hidden="1">
      <c r="A118" s="12">
        <v>17363</v>
      </c>
      <c r="B118" s="14">
        <v>37006</v>
      </c>
      <c r="C118" s="4" t="s">
        <v>48</v>
      </c>
      <c r="D118" s="4">
        <v>9.06</v>
      </c>
      <c r="E118" s="15">
        <v>2</v>
      </c>
      <c r="F118" s="15">
        <v>1</v>
      </c>
      <c r="G118" s="15">
        <v>3</v>
      </c>
      <c r="H118" s="15">
        <v>3</v>
      </c>
      <c r="I118" s="15">
        <v>1</v>
      </c>
      <c r="J118" s="15">
        <v>1</v>
      </c>
      <c r="K118" s="15">
        <v>1</v>
      </c>
      <c r="L118" s="16">
        <v>-0.55600000000000005</v>
      </c>
      <c r="M118" t="str">
        <f t="shared" si="10"/>
        <v>N</v>
      </c>
      <c r="N118">
        <v>112</v>
      </c>
      <c r="O118" s="33">
        <f t="shared" si="11"/>
        <v>-0.55000000000000004</v>
      </c>
      <c r="P118" s="34">
        <f t="shared" si="12"/>
        <v>0.05</v>
      </c>
      <c r="Q118" s="34">
        <f t="shared" si="13"/>
        <v>0.25</v>
      </c>
      <c r="R118" s="34">
        <f t="shared" si="14"/>
        <v>0.15</v>
      </c>
      <c r="S118" s="34">
        <f t="shared" si="15"/>
        <v>0.15</v>
      </c>
      <c r="T118" s="34">
        <f t="shared" si="16"/>
        <v>0</v>
      </c>
      <c r="U118" s="34">
        <f t="shared" si="17"/>
        <v>0.1</v>
      </c>
      <c r="V118" s="34">
        <f t="shared" si="18"/>
        <v>0</v>
      </c>
    </row>
    <row r="119" spans="1:22" hidden="1">
      <c r="A119" s="12">
        <v>17366</v>
      </c>
      <c r="B119" s="14">
        <v>38819</v>
      </c>
      <c r="C119" s="4" t="s">
        <v>48</v>
      </c>
      <c r="D119" s="4">
        <v>9.06</v>
      </c>
      <c r="E119" s="15">
        <v>2</v>
      </c>
      <c r="F119" s="15">
        <v>3</v>
      </c>
      <c r="G119" s="15">
        <v>1</v>
      </c>
      <c r="H119" s="15">
        <v>1</v>
      </c>
      <c r="I119" s="15">
        <v>1</v>
      </c>
      <c r="J119" s="15">
        <v>3</v>
      </c>
      <c r="K119" s="15">
        <v>1</v>
      </c>
      <c r="L119" s="16">
        <v>-0.55600000000000005</v>
      </c>
      <c r="M119" t="str">
        <f t="shared" si="10"/>
        <v>N</v>
      </c>
      <c r="N119">
        <v>113</v>
      </c>
      <c r="O119" s="33">
        <f t="shared" si="11"/>
        <v>-0.55000000000000004</v>
      </c>
      <c r="P119" s="34">
        <f t="shared" si="12"/>
        <v>0.1</v>
      </c>
      <c r="Q119" s="34">
        <f t="shared" si="13"/>
        <v>0.25</v>
      </c>
      <c r="R119" s="34">
        <f t="shared" si="14"/>
        <v>0.15</v>
      </c>
      <c r="S119" s="34">
        <f t="shared" si="15"/>
        <v>0.15</v>
      </c>
      <c r="T119" s="34">
        <f t="shared" si="16"/>
        <v>0.05</v>
      </c>
      <c r="U119" s="34">
        <f t="shared" si="17"/>
        <v>0.1</v>
      </c>
      <c r="V119" s="34">
        <f t="shared" si="18"/>
        <v>0.05</v>
      </c>
    </row>
    <row r="120" spans="1:22" hidden="1">
      <c r="A120" s="12">
        <v>19381</v>
      </c>
      <c r="B120" s="14">
        <v>37721</v>
      </c>
      <c r="C120" s="4" t="s">
        <v>48</v>
      </c>
      <c r="D120" s="4">
        <v>1.56</v>
      </c>
      <c r="E120" s="15">
        <v>4</v>
      </c>
      <c r="F120" s="15">
        <v>3</v>
      </c>
      <c r="G120" s="15">
        <v>3</v>
      </c>
      <c r="H120" s="15">
        <v>3</v>
      </c>
      <c r="I120" s="15">
        <v>1</v>
      </c>
      <c r="J120" s="15">
        <v>1</v>
      </c>
      <c r="K120" s="15">
        <v>1</v>
      </c>
      <c r="L120" s="16">
        <v>-0.55600000000000005</v>
      </c>
      <c r="M120" t="str">
        <f t="shared" si="10"/>
        <v>N</v>
      </c>
      <c r="N120">
        <v>114</v>
      </c>
      <c r="O120" s="33">
        <f t="shared" si="11"/>
        <v>-0.55000000000000004</v>
      </c>
      <c r="P120" s="34">
        <f t="shared" si="12"/>
        <v>0.15</v>
      </c>
      <c r="Q120" s="34">
        <f t="shared" si="13"/>
        <v>0.2</v>
      </c>
      <c r="R120" s="34">
        <f t="shared" si="14"/>
        <v>0.2</v>
      </c>
      <c r="S120" s="34">
        <f t="shared" si="15"/>
        <v>0.2</v>
      </c>
      <c r="T120" s="34">
        <f t="shared" si="16"/>
        <v>0.05</v>
      </c>
      <c r="U120" s="34">
        <f t="shared" si="17"/>
        <v>0.05</v>
      </c>
      <c r="V120" s="34">
        <f t="shared" si="18"/>
        <v>0.1</v>
      </c>
    </row>
    <row r="121" spans="1:22" hidden="1">
      <c r="A121" s="12">
        <v>19383</v>
      </c>
      <c r="B121" s="14">
        <v>39555</v>
      </c>
      <c r="C121" s="4" t="s">
        <v>48</v>
      </c>
      <c r="D121" s="4">
        <v>1.56</v>
      </c>
      <c r="E121" s="15">
        <v>1</v>
      </c>
      <c r="F121" s="15">
        <v>3</v>
      </c>
      <c r="G121" s="15">
        <v>3</v>
      </c>
      <c r="H121" s="15">
        <v>1</v>
      </c>
      <c r="I121" s="15">
        <v>1</v>
      </c>
      <c r="J121" s="15">
        <v>1</v>
      </c>
      <c r="K121" s="15">
        <v>1</v>
      </c>
      <c r="L121" s="16">
        <v>-0.55600000000000005</v>
      </c>
      <c r="M121" t="str">
        <f t="shared" si="10"/>
        <v>N</v>
      </c>
      <c r="N121">
        <v>115</v>
      </c>
      <c r="O121" s="33">
        <f t="shared" si="11"/>
        <v>-0.55000000000000004</v>
      </c>
      <c r="P121" s="34">
        <f t="shared" si="12"/>
        <v>0.1</v>
      </c>
      <c r="Q121" s="34">
        <f t="shared" si="13"/>
        <v>0.15</v>
      </c>
      <c r="R121" s="34">
        <f t="shared" si="14"/>
        <v>0.15</v>
      </c>
      <c r="S121" s="34">
        <f t="shared" si="15"/>
        <v>0.2</v>
      </c>
      <c r="T121" s="34">
        <f t="shared" si="16"/>
        <v>0.05</v>
      </c>
      <c r="U121" s="34">
        <f t="shared" si="17"/>
        <v>0.05</v>
      </c>
      <c r="V121" s="34">
        <f t="shared" si="18"/>
        <v>0.1</v>
      </c>
    </row>
    <row r="122" spans="1:22" hidden="1">
      <c r="A122" s="18">
        <v>32949</v>
      </c>
      <c r="B122" s="19">
        <v>38429</v>
      </c>
      <c r="C122" s="4" t="s">
        <v>48</v>
      </c>
      <c r="D122" s="4">
        <v>2.92</v>
      </c>
      <c r="E122" s="15">
        <v>1</v>
      </c>
      <c r="F122" s="15">
        <v>1</v>
      </c>
      <c r="G122" s="15">
        <v>1</v>
      </c>
      <c r="H122" s="15">
        <v>1</v>
      </c>
      <c r="I122" s="15">
        <v>1</v>
      </c>
      <c r="J122" s="15">
        <v>5</v>
      </c>
      <c r="K122" s="15">
        <v>1</v>
      </c>
      <c r="L122" s="16">
        <v>-0.55100000000000005</v>
      </c>
      <c r="M122" t="str">
        <f t="shared" si="10"/>
        <v>N</v>
      </c>
      <c r="N122">
        <v>116</v>
      </c>
      <c r="O122" s="33">
        <f t="shared" si="11"/>
        <v>-0.55000000000000004</v>
      </c>
      <c r="P122" s="34">
        <f t="shared" si="12"/>
        <v>0.1</v>
      </c>
      <c r="Q122" s="34">
        <f t="shared" si="13"/>
        <v>0.15</v>
      </c>
      <c r="R122" s="34">
        <f t="shared" si="14"/>
        <v>0.1</v>
      </c>
      <c r="S122" s="34">
        <f t="shared" si="15"/>
        <v>0.2</v>
      </c>
      <c r="T122" s="34">
        <f t="shared" si="16"/>
        <v>0.05</v>
      </c>
      <c r="U122" s="34">
        <f t="shared" si="17"/>
        <v>0.05</v>
      </c>
      <c r="V122" s="34">
        <f t="shared" si="18"/>
        <v>0.1</v>
      </c>
    </row>
    <row r="123" spans="1:22" hidden="1">
      <c r="A123" s="20">
        <v>32958</v>
      </c>
      <c r="B123" s="19">
        <v>38806</v>
      </c>
      <c r="C123" s="4" t="s">
        <v>48</v>
      </c>
      <c r="D123" s="4">
        <v>2.92</v>
      </c>
      <c r="E123" s="15">
        <v>1</v>
      </c>
      <c r="F123" s="15">
        <v>1</v>
      </c>
      <c r="G123" s="15">
        <v>1</v>
      </c>
      <c r="H123" s="15">
        <v>1</v>
      </c>
      <c r="I123" s="15">
        <v>1</v>
      </c>
      <c r="J123" s="15">
        <v>1</v>
      </c>
      <c r="K123" s="15">
        <v>1</v>
      </c>
      <c r="L123" s="16">
        <v>-0.55100000000000005</v>
      </c>
      <c r="M123" t="str">
        <f t="shared" si="10"/>
        <v>N</v>
      </c>
      <c r="N123">
        <v>117</v>
      </c>
      <c r="O123" s="33">
        <f t="shared" si="11"/>
        <v>-0.55000000000000004</v>
      </c>
      <c r="P123" s="34">
        <f t="shared" si="12"/>
        <v>0.1</v>
      </c>
      <c r="Q123" s="34">
        <f t="shared" si="13"/>
        <v>0.15</v>
      </c>
      <c r="R123" s="34">
        <f t="shared" si="14"/>
        <v>0.1</v>
      </c>
      <c r="S123" s="34">
        <f t="shared" si="15"/>
        <v>0.2</v>
      </c>
      <c r="T123" s="34">
        <f t="shared" si="16"/>
        <v>0.05</v>
      </c>
      <c r="U123" s="34">
        <f t="shared" si="17"/>
        <v>0</v>
      </c>
      <c r="V123" s="34">
        <f t="shared" si="18"/>
        <v>0.1</v>
      </c>
    </row>
    <row r="124" spans="1:22" hidden="1">
      <c r="A124" s="18">
        <v>32717</v>
      </c>
      <c r="B124" s="19">
        <v>37106</v>
      </c>
      <c r="C124" s="4" t="s">
        <v>48</v>
      </c>
      <c r="D124" s="4">
        <v>1.68</v>
      </c>
      <c r="E124" s="15">
        <v>1</v>
      </c>
      <c r="F124" s="15">
        <v>1</v>
      </c>
      <c r="G124" s="15">
        <v>1</v>
      </c>
      <c r="H124" s="15">
        <v>1</v>
      </c>
      <c r="I124" s="15">
        <v>1</v>
      </c>
      <c r="J124" s="15">
        <v>1</v>
      </c>
      <c r="K124" s="15">
        <v>1</v>
      </c>
      <c r="L124" s="16">
        <v>-0.55100000000000005</v>
      </c>
      <c r="M124" t="str">
        <f t="shared" si="10"/>
        <v>N</v>
      </c>
      <c r="N124">
        <v>118</v>
      </c>
      <c r="O124" s="33">
        <f t="shared" si="11"/>
        <v>-0.55000000000000004</v>
      </c>
      <c r="P124" s="34">
        <f t="shared" si="12"/>
        <v>0.1</v>
      </c>
      <c r="Q124" s="34">
        <f t="shared" si="13"/>
        <v>0.15</v>
      </c>
      <c r="R124" s="34">
        <f t="shared" si="14"/>
        <v>0.1</v>
      </c>
      <c r="S124" s="34">
        <f t="shared" si="15"/>
        <v>0.2</v>
      </c>
      <c r="T124" s="34">
        <f t="shared" si="16"/>
        <v>0.05</v>
      </c>
      <c r="U124" s="34">
        <f t="shared" si="17"/>
        <v>0</v>
      </c>
      <c r="V124" s="34">
        <f t="shared" si="18"/>
        <v>0.1</v>
      </c>
    </row>
    <row r="125" spans="1:22" hidden="1">
      <c r="A125" s="20">
        <v>32693</v>
      </c>
      <c r="B125" s="19">
        <v>38427</v>
      </c>
      <c r="C125" s="4" t="s">
        <v>48</v>
      </c>
      <c r="D125" s="4">
        <v>1.73</v>
      </c>
      <c r="E125" s="15">
        <v>1</v>
      </c>
      <c r="F125" s="15">
        <v>1</v>
      </c>
      <c r="G125" s="15">
        <v>1</v>
      </c>
      <c r="H125" s="15">
        <v>1</v>
      </c>
      <c r="I125" s="15">
        <v>1</v>
      </c>
      <c r="J125" s="15">
        <v>1</v>
      </c>
      <c r="K125" s="15">
        <v>1</v>
      </c>
      <c r="L125" s="16">
        <v>-0.55100000000000005</v>
      </c>
      <c r="M125" t="str">
        <f t="shared" si="10"/>
        <v>N</v>
      </c>
      <c r="N125">
        <v>119</v>
      </c>
      <c r="O125" s="33">
        <f t="shared" si="11"/>
        <v>-0.55000000000000004</v>
      </c>
      <c r="P125" s="34">
        <f t="shared" si="12"/>
        <v>0.1</v>
      </c>
      <c r="Q125" s="34">
        <f t="shared" si="13"/>
        <v>0.2</v>
      </c>
      <c r="R125" s="34">
        <f t="shared" si="14"/>
        <v>0.1</v>
      </c>
      <c r="S125" s="34">
        <f t="shared" si="15"/>
        <v>0.2</v>
      </c>
      <c r="T125" s="34">
        <f t="shared" si="16"/>
        <v>0.05</v>
      </c>
      <c r="U125" s="34">
        <f t="shared" si="17"/>
        <v>0</v>
      </c>
      <c r="V125" s="34">
        <f t="shared" si="18"/>
        <v>0.1</v>
      </c>
    </row>
    <row r="126" spans="1:22">
      <c r="A126" s="18">
        <v>32718</v>
      </c>
      <c r="B126" s="19">
        <v>37133</v>
      </c>
      <c r="C126" s="4" t="s">
        <v>48</v>
      </c>
      <c r="D126" s="4">
        <v>1.73</v>
      </c>
      <c r="E126" s="15">
        <v>1</v>
      </c>
      <c r="F126" s="15">
        <v>1</v>
      </c>
      <c r="G126" s="15">
        <v>1</v>
      </c>
      <c r="H126" s="15">
        <v>1</v>
      </c>
      <c r="I126" s="15">
        <v>1</v>
      </c>
      <c r="J126" s="15">
        <v>1</v>
      </c>
      <c r="K126" s="15">
        <v>1</v>
      </c>
      <c r="L126" s="16">
        <v>-0.55100000000000005</v>
      </c>
      <c r="M126" t="str">
        <f t="shared" si="10"/>
        <v>Y</v>
      </c>
      <c r="N126">
        <v>120</v>
      </c>
      <c r="O126" s="33">
        <f t="shared" si="11"/>
        <v>-0.55000000000000004</v>
      </c>
      <c r="P126" s="34">
        <f t="shared" si="12"/>
        <v>0.1</v>
      </c>
      <c r="Q126" s="34">
        <f t="shared" si="13"/>
        <v>0.2</v>
      </c>
      <c r="R126" s="34">
        <f t="shared" si="14"/>
        <v>0.1</v>
      </c>
      <c r="S126" s="34">
        <f t="shared" si="15"/>
        <v>0.2</v>
      </c>
      <c r="T126" s="34">
        <f t="shared" si="16"/>
        <v>0.05</v>
      </c>
      <c r="U126" s="34">
        <f t="shared" si="17"/>
        <v>0</v>
      </c>
      <c r="V126" s="34">
        <f t="shared" si="18"/>
        <v>0.1</v>
      </c>
    </row>
    <row r="127" spans="1:22" hidden="1">
      <c r="A127" s="18">
        <v>35479</v>
      </c>
      <c r="B127" s="19">
        <v>39145</v>
      </c>
      <c r="C127" s="4" t="s">
        <v>48</v>
      </c>
      <c r="D127" s="4">
        <v>1.72</v>
      </c>
      <c r="E127" s="15">
        <v>1</v>
      </c>
      <c r="F127" s="15">
        <v>1</v>
      </c>
      <c r="G127" s="15">
        <v>1</v>
      </c>
      <c r="H127" s="15">
        <v>1</v>
      </c>
      <c r="I127" s="15">
        <v>1</v>
      </c>
      <c r="J127" s="15">
        <v>1</v>
      </c>
      <c r="K127" s="15">
        <v>1</v>
      </c>
      <c r="L127" s="16">
        <v>-0.55000000000000004</v>
      </c>
      <c r="M127" t="str">
        <f t="shared" si="10"/>
        <v>N</v>
      </c>
      <c r="N127">
        <v>121</v>
      </c>
      <c r="O127" s="33">
        <f t="shared" si="11"/>
        <v>-0.55000000000000004</v>
      </c>
      <c r="P127" s="34">
        <f t="shared" si="12"/>
        <v>0.15</v>
      </c>
      <c r="Q127" s="34">
        <f t="shared" si="13"/>
        <v>0.25</v>
      </c>
      <c r="R127" s="34">
        <f t="shared" si="14"/>
        <v>0.15</v>
      </c>
      <c r="S127" s="34">
        <f t="shared" si="15"/>
        <v>0.25</v>
      </c>
      <c r="T127" s="34">
        <f t="shared" si="16"/>
        <v>0.05</v>
      </c>
      <c r="U127" s="34">
        <f t="shared" si="17"/>
        <v>0</v>
      </c>
      <c r="V127" s="34">
        <f t="shared" si="18"/>
        <v>0.1</v>
      </c>
    </row>
    <row r="128" spans="1:22" hidden="1">
      <c r="A128" s="20">
        <v>17155</v>
      </c>
      <c r="B128" s="19">
        <v>37337</v>
      </c>
      <c r="C128" s="4" t="s">
        <v>48</v>
      </c>
      <c r="D128" s="4">
        <v>1.72</v>
      </c>
      <c r="E128" s="15">
        <v>1</v>
      </c>
      <c r="F128" s="15">
        <v>1</v>
      </c>
      <c r="G128" s="15">
        <v>1</v>
      </c>
      <c r="H128" s="15">
        <v>1</v>
      </c>
      <c r="I128" s="15">
        <v>1</v>
      </c>
      <c r="J128" s="15">
        <v>1</v>
      </c>
      <c r="K128" s="15">
        <v>1</v>
      </c>
      <c r="L128" s="16">
        <v>-0.55000000000000004</v>
      </c>
      <c r="M128" t="str">
        <f t="shared" si="10"/>
        <v>N</v>
      </c>
      <c r="N128">
        <v>122</v>
      </c>
      <c r="O128" s="33">
        <f t="shared" si="11"/>
        <v>-0.55000000000000004</v>
      </c>
      <c r="P128" s="34">
        <f t="shared" si="12"/>
        <v>0.2</v>
      </c>
      <c r="Q128" s="34">
        <f t="shared" si="13"/>
        <v>0.25</v>
      </c>
      <c r="R128" s="34">
        <f t="shared" si="14"/>
        <v>0.2</v>
      </c>
      <c r="S128" s="34">
        <f t="shared" si="15"/>
        <v>0.3</v>
      </c>
      <c r="T128" s="34">
        <f t="shared" si="16"/>
        <v>0.05</v>
      </c>
      <c r="U128" s="34">
        <f t="shared" si="17"/>
        <v>0</v>
      </c>
      <c r="V128" s="34">
        <f t="shared" si="18"/>
        <v>0.1</v>
      </c>
    </row>
    <row r="129" spans="1:22" hidden="1">
      <c r="A129" s="18">
        <v>35480</v>
      </c>
      <c r="B129" s="19">
        <v>39200</v>
      </c>
      <c r="C129" s="4" t="s">
        <v>48</v>
      </c>
      <c r="D129" s="4">
        <v>1.74</v>
      </c>
      <c r="E129" s="15">
        <v>1</v>
      </c>
      <c r="F129" s="15">
        <v>1</v>
      </c>
      <c r="G129" s="15">
        <v>1</v>
      </c>
      <c r="H129" s="15">
        <v>1</v>
      </c>
      <c r="I129" s="15">
        <v>1</v>
      </c>
      <c r="J129" s="15">
        <v>1</v>
      </c>
      <c r="K129" s="15">
        <v>1</v>
      </c>
      <c r="L129" s="16">
        <v>-0.55000000000000004</v>
      </c>
      <c r="M129" t="str">
        <f t="shared" si="10"/>
        <v>N</v>
      </c>
      <c r="N129">
        <v>123</v>
      </c>
      <c r="O129" s="33">
        <f t="shared" si="11"/>
        <v>-0.55000000000000004</v>
      </c>
      <c r="P129" s="34">
        <f t="shared" si="12"/>
        <v>0.25</v>
      </c>
      <c r="Q129" s="34">
        <f t="shared" si="13"/>
        <v>0.25</v>
      </c>
      <c r="R129" s="34">
        <f t="shared" si="14"/>
        <v>0.25</v>
      </c>
      <c r="S129" s="34">
        <f t="shared" si="15"/>
        <v>0.35</v>
      </c>
      <c r="T129" s="34">
        <f t="shared" si="16"/>
        <v>0.05</v>
      </c>
      <c r="U129" s="34">
        <f t="shared" si="17"/>
        <v>0</v>
      </c>
      <c r="V129" s="34">
        <f t="shared" si="18"/>
        <v>0.1</v>
      </c>
    </row>
    <row r="130" spans="1:22" hidden="1">
      <c r="A130" s="18">
        <v>35463</v>
      </c>
      <c r="B130" s="19">
        <v>39568</v>
      </c>
      <c r="C130" s="4" t="s">
        <v>48</v>
      </c>
      <c r="D130" s="4">
        <v>9.09</v>
      </c>
      <c r="E130" s="15">
        <v>1</v>
      </c>
      <c r="F130" s="15">
        <v>1</v>
      </c>
      <c r="G130" s="15">
        <v>1</v>
      </c>
      <c r="H130" s="15">
        <v>3</v>
      </c>
      <c r="I130" s="15">
        <v>1</v>
      </c>
      <c r="J130" s="15">
        <v>1</v>
      </c>
      <c r="K130" s="15">
        <v>1</v>
      </c>
      <c r="L130" s="16">
        <v>-0.55000000000000004</v>
      </c>
      <c r="M130" t="str">
        <f t="shared" si="10"/>
        <v>N</v>
      </c>
      <c r="N130">
        <v>124</v>
      </c>
      <c r="O130" s="33">
        <f t="shared" si="11"/>
        <v>-0.55000000000000004</v>
      </c>
      <c r="P130" s="34">
        <f t="shared" si="12"/>
        <v>0.3</v>
      </c>
      <c r="Q130" s="34">
        <f t="shared" si="13"/>
        <v>0.25</v>
      </c>
      <c r="R130" s="34">
        <f t="shared" si="14"/>
        <v>0.3</v>
      </c>
      <c r="S130" s="34">
        <f t="shared" si="15"/>
        <v>0.4</v>
      </c>
      <c r="T130" s="34">
        <f t="shared" si="16"/>
        <v>0.05</v>
      </c>
      <c r="U130" s="34">
        <f t="shared" si="17"/>
        <v>0</v>
      </c>
      <c r="V130" s="34">
        <f t="shared" si="18"/>
        <v>0.1</v>
      </c>
    </row>
    <row r="131" spans="1:22" hidden="1">
      <c r="A131" s="12">
        <v>17275</v>
      </c>
      <c r="B131" s="14">
        <v>37350</v>
      </c>
      <c r="C131" s="4" t="s">
        <v>48</v>
      </c>
      <c r="D131" s="4">
        <v>1.6</v>
      </c>
      <c r="E131" s="15">
        <v>2</v>
      </c>
      <c r="F131" s="15">
        <v>1</v>
      </c>
      <c r="G131" s="15">
        <v>1</v>
      </c>
      <c r="H131" s="15">
        <v>1</v>
      </c>
      <c r="I131" s="15">
        <v>1</v>
      </c>
      <c r="J131" s="15">
        <v>1</v>
      </c>
      <c r="K131" s="15">
        <v>1</v>
      </c>
      <c r="L131" s="16">
        <v>-0.55000000000000004</v>
      </c>
      <c r="M131" t="str">
        <f t="shared" si="10"/>
        <v>N</v>
      </c>
      <c r="N131">
        <v>125</v>
      </c>
      <c r="O131" s="33">
        <f t="shared" si="11"/>
        <v>-0.55000000000000004</v>
      </c>
      <c r="P131" s="34">
        <f t="shared" si="12"/>
        <v>0.3</v>
      </c>
      <c r="Q131" s="34">
        <f t="shared" si="13"/>
        <v>0.3</v>
      </c>
      <c r="R131" s="34">
        <f t="shared" si="14"/>
        <v>0.3</v>
      </c>
      <c r="S131" s="34">
        <f t="shared" si="15"/>
        <v>0.35</v>
      </c>
      <c r="T131" s="34">
        <f t="shared" si="16"/>
        <v>0.05</v>
      </c>
      <c r="U131" s="34">
        <f t="shared" si="17"/>
        <v>0</v>
      </c>
      <c r="V131" s="34">
        <f t="shared" si="18"/>
        <v>0.1</v>
      </c>
    </row>
    <row r="132" spans="1:22" hidden="1">
      <c r="A132" s="18">
        <v>2988</v>
      </c>
      <c r="B132" s="19">
        <v>37713</v>
      </c>
      <c r="C132" s="4" t="s">
        <v>48</v>
      </c>
      <c r="D132" s="4">
        <v>0.67300000000000004</v>
      </c>
      <c r="E132" s="15">
        <v>1</v>
      </c>
      <c r="F132" s="15">
        <v>1</v>
      </c>
      <c r="G132" s="15">
        <v>1</v>
      </c>
      <c r="H132" s="15">
        <v>1</v>
      </c>
      <c r="I132" s="15">
        <v>1</v>
      </c>
      <c r="J132" s="15">
        <v>1</v>
      </c>
      <c r="K132" s="15">
        <v>1</v>
      </c>
      <c r="L132" s="16">
        <v>-0.55000000000000004</v>
      </c>
      <c r="M132" t="str">
        <f t="shared" si="10"/>
        <v>N</v>
      </c>
      <c r="N132">
        <v>126</v>
      </c>
      <c r="O132" s="33">
        <f t="shared" si="11"/>
        <v>-0.55000000000000004</v>
      </c>
      <c r="P132" s="34">
        <f t="shared" si="12"/>
        <v>0.35</v>
      </c>
      <c r="Q132" s="34">
        <f t="shared" si="13"/>
        <v>0.35</v>
      </c>
      <c r="R132" s="34">
        <f t="shared" si="14"/>
        <v>0.35</v>
      </c>
      <c r="S132" s="34">
        <f t="shared" si="15"/>
        <v>0.4</v>
      </c>
      <c r="T132" s="34">
        <f t="shared" si="16"/>
        <v>0.05</v>
      </c>
      <c r="U132" s="34">
        <f t="shared" si="17"/>
        <v>0</v>
      </c>
      <c r="V132" s="34">
        <f t="shared" si="18"/>
        <v>0.1</v>
      </c>
    </row>
    <row r="133" spans="1:22" hidden="1">
      <c r="A133" s="12">
        <v>19440</v>
      </c>
      <c r="B133" s="14">
        <v>37715</v>
      </c>
      <c r="C133" s="4" t="s">
        <v>48</v>
      </c>
      <c r="D133" s="4">
        <v>1.24</v>
      </c>
      <c r="E133" s="15">
        <v>1</v>
      </c>
      <c r="F133" s="15">
        <v>1</v>
      </c>
      <c r="G133" s="15">
        <v>1</v>
      </c>
      <c r="H133" s="15">
        <v>1</v>
      </c>
      <c r="I133" s="15">
        <v>1</v>
      </c>
      <c r="J133" s="15">
        <v>1</v>
      </c>
      <c r="K133" s="15">
        <v>1</v>
      </c>
      <c r="L133" s="16">
        <v>-0.55000000000000004</v>
      </c>
      <c r="M133" t="str">
        <f t="shared" si="10"/>
        <v>N</v>
      </c>
      <c r="N133">
        <v>127</v>
      </c>
      <c r="O133" s="33">
        <f t="shared" si="11"/>
        <v>-0.54900000000000004</v>
      </c>
      <c r="P133" s="34">
        <f t="shared" si="12"/>
        <v>0.4</v>
      </c>
      <c r="Q133" s="34">
        <f t="shared" si="13"/>
        <v>0.35</v>
      </c>
      <c r="R133" s="34">
        <f t="shared" si="14"/>
        <v>0.4</v>
      </c>
      <c r="S133" s="34">
        <f t="shared" si="15"/>
        <v>0.45</v>
      </c>
      <c r="T133" s="34">
        <f t="shared" si="16"/>
        <v>0.05</v>
      </c>
      <c r="U133" s="34">
        <f t="shared" si="17"/>
        <v>0</v>
      </c>
      <c r="V133" s="34">
        <f t="shared" si="18"/>
        <v>0.1</v>
      </c>
    </row>
    <row r="134" spans="1:22" hidden="1">
      <c r="A134" s="12">
        <v>19442</v>
      </c>
      <c r="B134" s="14">
        <v>39553</v>
      </c>
      <c r="C134" s="4" t="s">
        <v>48</v>
      </c>
      <c r="D134" s="4">
        <v>1.24</v>
      </c>
      <c r="E134" s="15">
        <v>1</v>
      </c>
      <c r="F134" s="15">
        <v>1</v>
      </c>
      <c r="G134" s="15">
        <v>1</v>
      </c>
      <c r="H134" s="15">
        <v>1</v>
      </c>
      <c r="I134" s="15">
        <v>1</v>
      </c>
      <c r="J134" s="15">
        <v>1</v>
      </c>
      <c r="K134" s="15">
        <v>1</v>
      </c>
      <c r="L134" s="16">
        <v>-0.55000000000000004</v>
      </c>
      <c r="M134" t="str">
        <f t="shared" si="10"/>
        <v>N</v>
      </c>
      <c r="N134">
        <v>128</v>
      </c>
      <c r="O134" s="33">
        <f t="shared" si="11"/>
        <v>-0.54800000000000004</v>
      </c>
      <c r="P134" s="34">
        <f t="shared" si="12"/>
        <v>0.45</v>
      </c>
      <c r="Q134" s="34">
        <f t="shared" si="13"/>
        <v>0.35</v>
      </c>
      <c r="R134" s="34">
        <f t="shared" si="14"/>
        <v>0.45</v>
      </c>
      <c r="S134" s="34">
        <f t="shared" si="15"/>
        <v>0.5</v>
      </c>
      <c r="T134" s="34">
        <f t="shared" si="16"/>
        <v>0.05</v>
      </c>
      <c r="U134" s="34">
        <f t="shared" si="17"/>
        <v>0</v>
      </c>
      <c r="V134" s="34">
        <f t="shared" si="18"/>
        <v>0.1</v>
      </c>
    </row>
    <row r="135" spans="1:22" hidden="1">
      <c r="A135" s="12">
        <v>2995</v>
      </c>
      <c r="B135" s="14">
        <v>37714</v>
      </c>
      <c r="C135" s="4" t="s">
        <v>48</v>
      </c>
      <c r="D135" s="4">
        <v>2.99</v>
      </c>
      <c r="E135" s="15">
        <v>1</v>
      </c>
      <c r="F135" s="15">
        <v>3</v>
      </c>
      <c r="G135" s="15">
        <v>1</v>
      </c>
      <c r="H135" s="15">
        <v>1</v>
      </c>
      <c r="I135" s="15">
        <v>1</v>
      </c>
      <c r="J135" s="15">
        <v>1</v>
      </c>
      <c r="K135" s="15">
        <v>1</v>
      </c>
      <c r="L135" s="16">
        <v>-0.55000000000000004</v>
      </c>
      <c r="M135" t="str">
        <f t="shared" ref="M135:M198" si="19">IF(MOD(N135,20)=0,"Y","N")</f>
        <v>N</v>
      </c>
      <c r="N135">
        <v>129</v>
      </c>
      <c r="O135" s="33">
        <f t="shared" ref="O135:O198" si="20">MEDIAN(L135:L154)</f>
        <v>-0.54649999999999999</v>
      </c>
      <c r="P135" s="34">
        <f t="shared" ref="P135:P198" si="21">COUNTIF(E135:E154,"&gt;"&amp;$O$2)/COUNT(E135:E154)</f>
        <v>0.45</v>
      </c>
      <c r="Q135" s="34">
        <f t="shared" ref="Q135:Q198" si="22">COUNTIF(F135:F154,"&gt;"&amp;$O$2)/COUNT(F135:F154)</f>
        <v>0.4</v>
      </c>
      <c r="R135" s="34">
        <f t="shared" ref="R135:R198" si="23">COUNTIF(G135:G154,"&gt;"&amp;$O$2)/COUNT(G135:G154)</f>
        <v>0.5</v>
      </c>
      <c r="S135" s="34">
        <f t="shared" ref="S135:S198" si="24">COUNTIF(H135:H154,"&gt;"&amp;$O$2)/COUNT(H135:H154)</f>
        <v>0.55000000000000004</v>
      </c>
      <c r="T135" s="34">
        <f t="shared" ref="T135:T198" si="25">COUNTIF(I135:I154,"&gt;"&amp;$O$2)/COUNT(I135:I154)</f>
        <v>0.05</v>
      </c>
      <c r="U135" s="34">
        <f t="shared" ref="U135:U198" si="26">COUNTIF(J135:J154,"&gt;"&amp;$O$2)/COUNT(J135:J154)</f>
        <v>0</v>
      </c>
      <c r="V135" s="34">
        <f t="shared" ref="V135:V198" si="27">COUNTIF(K135:K154,"&gt;"&amp;$O$2)/COUNT(K135:K154)</f>
        <v>0.1</v>
      </c>
    </row>
    <row r="136" spans="1:22" hidden="1">
      <c r="A136" s="20">
        <v>19447</v>
      </c>
      <c r="B136" s="19">
        <v>37714</v>
      </c>
      <c r="C136" s="4" t="s">
        <v>48</v>
      </c>
      <c r="D136" s="4">
        <v>2.99</v>
      </c>
      <c r="E136" s="15">
        <v>1</v>
      </c>
      <c r="F136" s="15">
        <v>1</v>
      </c>
      <c r="G136" s="15">
        <v>1</v>
      </c>
      <c r="H136" s="15">
        <v>1</v>
      </c>
      <c r="I136" s="15">
        <v>1</v>
      </c>
      <c r="J136" s="15">
        <v>1</v>
      </c>
      <c r="K136" s="15">
        <v>1</v>
      </c>
      <c r="L136" s="16">
        <v>-0.55000000000000004</v>
      </c>
      <c r="M136" t="str">
        <f t="shared" si="19"/>
        <v>N</v>
      </c>
      <c r="N136">
        <v>130</v>
      </c>
      <c r="O136" s="33">
        <f t="shared" si="20"/>
        <v>-0.54500000000000004</v>
      </c>
      <c r="P136" s="34">
        <f t="shared" si="21"/>
        <v>0.5</v>
      </c>
      <c r="Q136" s="34">
        <f t="shared" si="22"/>
        <v>0.35</v>
      </c>
      <c r="R136" s="34">
        <f t="shared" si="23"/>
        <v>0.55000000000000004</v>
      </c>
      <c r="S136" s="34">
        <f t="shared" si="24"/>
        <v>0.6</v>
      </c>
      <c r="T136" s="34">
        <f t="shared" si="25"/>
        <v>0.05</v>
      </c>
      <c r="U136" s="34">
        <f t="shared" si="26"/>
        <v>0</v>
      </c>
      <c r="V136" s="34">
        <f t="shared" si="27"/>
        <v>0.1</v>
      </c>
    </row>
    <row r="137" spans="1:22" hidden="1">
      <c r="A137" s="20">
        <v>19449</v>
      </c>
      <c r="B137" s="19">
        <v>39553</v>
      </c>
      <c r="C137" s="4" t="s">
        <v>48</v>
      </c>
      <c r="D137" s="4">
        <v>2.99</v>
      </c>
      <c r="E137" s="15">
        <v>1</v>
      </c>
      <c r="F137" s="15">
        <v>3</v>
      </c>
      <c r="G137" s="15">
        <v>1</v>
      </c>
      <c r="H137" s="15">
        <v>1</v>
      </c>
      <c r="I137" s="15">
        <v>1</v>
      </c>
      <c r="J137" s="15">
        <v>1</v>
      </c>
      <c r="K137" s="15">
        <v>1</v>
      </c>
      <c r="L137" s="16">
        <v>-0.55000000000000004</v>
      </c>
      <c r="M137" t="str">
        <f t="shared" si="19"/>
        <v>N</v>
      </c>
      <c r="N137">
        <v>131</v>
      </c>
      <c r="O137" s="33">
        <f t="shared" si="20"/>
        <v>-0.54500000000000004</v>
      </c>
      <c r="P137" s="34">
        <f t="shared" si="21"/>
        <v>0.5</v>
      </c>
      <c r="Q137" s="34">
        <f t="shared" si="22"/>
        <v>0.35</v>
      </c>
      <c r="R137" s="34">
        <f t="shared" si="23"/>
        <v>0.6</v>
      </c>
      <c r="S137" s="34">
        <f t="shared" si="24"/>
        <v>0.65</v>
      </c>
      <c r="T137" s="34">
        <f t="shared" si="25"/>
        <v>0.05</v>
      </c>
      <c r="U137" s="34">
        <f t="shared" si="26"/>
        <v>0</v>
      </c>
      <c r="V137" s="34">
        <f t="shared" si="27"/>
        <v>0.1</v>
      </c>
    </row>
    <row r="138" spans="1:22" hidden="1">
      <c r="A138" s="12">
        <v>19468</v>
      </c>
      <c r="B138" s="14">
        <v>37383</v>
      </c>
      <c r="C138" s="4" t="s">
        <v>48</v>
      </c>
      <c r="D138" s="4">
        <v>0.90700000000000003</v>
      </c>
      <c r="E138" s="15">
        <v>3</v>
      </c>
      <c r="F138" s="15">
        <v>1</v>
      </c>
      <c r="G138" s="15">
        <v>3</v>
      </c>
      <c r="H138" s="15">
        <v>5</v>
      </c>
      <c r="I138" s="15">
        <v>3</v>
      </c>
      <c r="J138" s="15">
        <v>1</v>
      </c>
      <c r="K138" s="15">
        <v>5</v>
      </c>
      <c r="L138" s="16">
        <v>-0.55000000000000004</v>
      </c>
      <c r="M138" t="str">
        <f t="shared" si="19"/>
        <v>N</v>
      </c>
      <c r="N138">
        <v>132</v>
      </c>
      <c r="O138" s="33">
        <f t="shared" si="20"/>
        <v>-0.54500000000000004</v>
      </c>
      <c r="P138" s="34">
        <f t="shared" si="21"/>
        <v>0.5</v>
      </c>
      <c r="Q138" s="34">
        <f t="shared" si="22"/>
        <v>0.35</v>
      </c>
      <c r="R138" s="34">
        <f t="shared" si="23"/>
        <v>0.6</v>
      </c>
      <c r="S138" s="34">
        <f t="shared" si="24"/>
        <v>0.65</v>
      </c>
      <c r="T138" s="34">
        <f t="shared" si="25"/>
        <v>0.05</v>
      </c>
      <c r="U138" s="34">
        <f t="shared" si="26"/>
        <v>0</v>
      </c>
      <c r="V138" s="34">
        <f t="shared" si="27"/>
        <v>0.1</v>
      </c>
    </row>
    <row r="139" spans="1:22" hidden="1">
      <c r="A139" s="12">
        <v>19470</v>
      </c>
      <c r="B139" s="14">
        <v>39561</v>
      </c>
      <c r="C139" s="4" t="s">
        <v>48</v>
      </c>
      <c r="D139" s="4">
        <v>0.90700000000000003</v>
      </c>
      <c r="E139" s="15">
        <v>4</v>
      </c>
      <c r="F139" s="15">
        <v>1</v>
      </c>
      <c r="G139" s="15">
        <v>5</v>
      </c>
      <c r="H139" s="15">
        <v>3</v>
      </c>
      <c r="I139" s="15">
        <v>1</v>
      </c>
      <c r="J139" s="15">
        <v>1</v>
      </c>
      <c r="K139" s="15">
        <v>5</v>
      </c>
      <c r="L139" s="16">
        <v>-0.55000000000000004</v>
      </c>
      <c r="M139" t="str">
        <f t="shared" si="19"/>
        <v>N</v>
      </c>
      <c r="N139">
        <v>133</v>
      </c>
      <c r="O139" s="33">
        <f t="shared" si="20"/>
        <v>-0.54500000000000004</v>
      </c>
      <c r="P139" s="34">
        <f t="shared" si="21"/>
        <v>0.45</v>
      </c>
      <c r="Q139" s="34">
        <f t="shared" si="22"/>
        <v>0.35</v>
      </c>
      <c r="R139" s="34">
        <f t="shared" si="23"/>
        <v>0.55000000000000004</v>
      </c>
      <c r="S139" s="34">
        <f t="shared" si="24"/>
        <v>0.6</v>
      </c>
      <c r="T139" s="34">
        <f t="shared" si="25"/>
        <v>0</v>
      </c>
      <c r="U139" s="34">
        <f t="shared" si="26"/>
        <v>0</v>
      </c>
      <c r="V139" s="34">
        <f t="shared" si="27"/>
        <v>0.05</v>
      </c>
    </row>
    <row r="140" spans="1:22" hidden="1">
      <c r="A140" s="12">
        <v>19476</v>
      </c>
      <c r="B140" s="14">
        <v>37379</v>
      </c>
      <c r="C140" s="4" t="s">
        <v>48</v>
      </c>
      <c r="D140" s="4">
        <v>0.66700000000000004</v>
      </c>
      <c r="E140" s="15">
        <v>1</v>
      </c>
      <c r="F140" s="15">
        <v>1</v>
      </c>
      <c r="G140" s="15">
        <v>1</v>
      </c>
      <c r="H140" s="15">
        <v>3</v>
      </c>
      <c r="I140" s="15">
        <v>1</v>
      </c>
      <c r="J140" s="15">
        <v>1</v>
      </c>
      <c r="K140" s="15">
        <v>1</v>
      </c>
      <c r="L140" s="16">
        <v>-0.55000000000000004</v>
      </c>
      <c r="M140" t="str">
        <f t="shared" si="19"/>
        <v>N</v>
      </c>
      <c r="N140">
        <v>134</v>
      </c>
      <c r="O140" s="33">
        <f t="shared" si="20"/>
        <v>-0.54500000000000004</v>
      </c>
      <c r="P140" s="34">
        <f t="shared" si="21"/>
        <v>0.4</v>
      </c>
      <c r="Q140" s="34">
        <f t="shared" si="22"/>
        <v>0.35</v>
      </c>
      <c r="R140" s="34">
        <f t="shared" si="23"/>
        <v>0.5</v>
      </c>
      <c r="S140" s="34">
        <f t="shared" si="24"/>
        <v>0.55000000000000004</v>
      </c>
      <c r="T140" s="34">
        <f t="shared" si="25"/>
        <v>0</v>
      </c>
      <c r="U140" s="34">
        <f t="shared" si="26"/>
        <v>0</v>
      </c>
      <c r="V140" s="34">
        <f t="shared" si="27"/>
        <v>0</v>
      </c>
    </row>
    <row r="141" spans="1:22" hidden="1">
      <c r="A141" s="12">
        <v>19525</v>
      </c>
      <c r="B141" s="14">
        <v>37721</v>
      </c>
      <c r="C141" s="4" t="s">
        <v>48</v>
      </c>
      <c r="D141" s="4">
        <v>0.91700000000000004</v>
      </c>
      <c r="E141" s="15">
        <v>2</v>
      </c>
      <c r="F141" s="15">
        <v>5</v>
      </c>
      <c r="G141" s="15">
        <v>1</v>
      </c>
      <c r="H141" s="15">
        <v>1</v>
      </c>
      <c r="I141" s="15">
        <v>1</v>
      </c>
      <c r="J141" s="15">
        <v>1</v>
      </c>
      <c r="K141" s="15">
        <v>1</v>
      </c>
      <c r="L141" s="16">
        <v>-0.55000000000000004</v>
      </c>
      <c r="M141" t="str">
        <f t="shared" si="19"/>
        <v>N</v>
      </c>
      <c r="N141">
        <v>135</v>
      </c>
      <c r="O141" s="33">
        <f t="shared" si="20"/>
        <v>-0.54500000000000004</v>
      </c>
      <c r="P141" s="34">
        <f t="shared" si="21"/>
        <v>0.4</v>
      </c>
      <c r="Q141" s="34">
        <f t="shared" si="22"/>
        <v>0.35</v>
      </c>
      <c r="R141" s="34">
        <f t="shared" si="23"/>
        <v>0.5</v>
      </c>
      <c r="S141" s="34">
        <f t="shared" si="24"/>
        <v>0.5</v>
      </c>
      <c r="T141" s="34">
        <f t="shared" si="25"/>
        <v>0</v>
      </c>
      <c r="U141" s="34">
        <f t="shared" si="26"/>
        <v>0</v>
      </c>
      <c r="V141" s="34">
        <f t="shared" si="27"/>
        <v>0</v>
      </c>
    </row>
    <row r="142" spans="1:22" hidden="1">
      <c r="A142" s="12">
        <v>19527</v>
      </c>
      <c r="B142" s="14">
        <v>39553</v>
      </c>
      <c r="C142" s="4" t="s">
        <v>48</v>
      </c>
      <c r="D142" s="4">
        <v>0.91700000000000004</v>
      </c>
      <c r="E142" s="15">
        <v>1</v>
      </c>
      <c r="F142" s="15">
        <v>1</v>
      </c>
      <c r="G142" s="15">
        <v>1</v>
      </c>
      <c r="H142" s="15">
        <v>1</v>
      </c>
      <c r="I142" s="15">
        <v>1</v>
      </c>
      <c r="J142" s="15">
        <v>1</v>
      </c>
      <c r="K142" s="15">
        <v>1</v>
      </c>
      <c r="L142" s="16">
        <v>-0.55000000000000004</v>
      </c>
      <c r="M142" t="str">
        <f t="shared" si="19"/>
        <v>N</v>
      </c>
      <c r="N142">
        <v>136</v>
      </c>
      <c r="O142" s="33">
        <f t="shared" si="20"/>
        <v>-0.54449999999999998</v>
      </c>
      <c r="P142" s="34">
        <f t="shared" si="21"/>
        <v>0.45</v>
      </c>
      <c r="Q142" s="34">
        <f t="shared" si="22"/>
        <v>0.3</v>
      </c>
      <c r="R142" s="34">
        <f t="shared" si="23"/>
        <v>0.55000000000000004</v>
      </c>
      <c r="S142" s="34">
        <f t="shared" si="24"/>
        <v>0.55000000000000004</v>
      </c>
      <c r="T142" s="34">
        <f t="shared" si="25"/>
        <v>0.05</v>
      </c>
      <c r="U142" s="34">
        <f t="shared" si="26"/>
        <v>0</v>
      </c>
      <c r="V142" s="34">
        <f t="shared" si="27"/>
        <v>0.05</v>
      </c>
    </row>
    <row r="143" spans="1:22" hidden="1">
      <c r="A143" s="20">
        <v>2996</v>
      </c>
      <c r="B143" s="19">
        <v>37713</v>
      </c>
      <c r="C143" s="4" t="s">
        <v>48</v>
      </c>
      <c r="D143" s="4">
        <v>8.51</v>
      </c>
      <c r="E143" s="15">
        <v>1</v>
      </c>
      <c r="F143" s="15">
        <v>1</v>
      </c>
      <c r="G143" s="15">
        <v>1</v>
      </c>
      <c r="H143" s="15">
        <v>1</v>
      </c>
      <c r="I143" s="15">
        <v>1</v>
      </c>
      <c r="J143" s="15">
        <v>1</v>
      </c>
      <c r="K143" s="15">
        <v>1</v>
      </c>
      <c r="L143" s="16">
        <v>-0.54800000000000004</v>
      </c>
      <c r="M143" t="str">
        <f t="shared" si="19"/>
        <v>N</v>
      </c>
      <c r="N143">
        <v>137</v>
      </c>
      <c r="O143" s="33">
        <f t="shared" si="20"/>
        <v>-0.54400000000000004</v>
      </c>
      <c r="P143" s="34">
        <f t="shared" si="21"/>
        <v>0.5</v>
      </c>
      <c r="Q143" s="34">
        <f t="shared" si="22"/>
        <v>0.35</v>
      </c>
      <c r="R143" s="34">
        <f t="shared" si="23"/>
        <v>0.6</v>
      </c>
      <c r="S143" s="34">
        <f t="shared" si="24"/>
        <v>0.6</v>
      </c>
      <c r="T143" s="34">
        <f t="shared" si="25"/>
        <v>0.05</v>
      </c>
      <c r="U143" s="34">
        <f t="shared" si="26"/>
        <v>0</v>
      </c>
      <c r="V143" s="34">
        <f t="shared" si="27"/>
        <v>0.1</v>
      </c>
    </row>
    <row r="144" spans="1:22" hidden="1">
      <c r="A144" s="18">
        <v>2997</v>
      </c>
      <c r="B144" s="19">
        <v>37713</v>
      </c>
      <c r="C144" s="4" t="s">
        <v>48</v>
      </c>
      <c r="D144" s="4">
        <v>8.51</v>
      </c>
      <c r="E144" s="15">
        <v>2</v>
      </c>
      <c r="F144" s="15">
        <v>5</v>
      </c>
      <c r="G144" s="15">
        <v>1</v>
      </c>
      <c r="H144" s="15">
        <v>1</v>
      </c>
      <c r="I144" s="15">
        <v>1</v>
      </c>
      <c r="J144" s="15">
        <v>1</v>
      </c>
      <c r="K144" s="15">
        <v>1</v>
      </c>
      <c r="L144" s="16">
        <v>-0.54800000000000004</v>
      </c>
      <c r="M144" t="str">
        <f t="shared" si="19"/>
        <v>N</v>
      </c>
      <c r="N144">
        <v>138</v>
      </c>
      <c r="O144" s="33">
        <f t="shared" si="20"/>
        <v>-0.54400000000000004</v>
      </c>
      <c r="P144" s="34">
        <f t="shared" si="21"/>
        <v>0.55000000000000004</v>
      </c>
      <c r="Q144" s="34">
        <f t="shared" si="22"/>
        <v>0.4</v>
      </c>
      <c r="R144" s="34">
        <f t="shared" si="23"/>
        <v>0.65</v>
      </c>
      <c r="S144" s="34">
        <f t="shared" si="24"/>
        <v>0.65</v>
      </c>
      <c r="T144" s="34">
        <f t="shared" si="25"/>
        <v>0.05</v>
      </c>
      <c r="U144" s="34">
        <f t="shared" si="26"/>
        <v>0</v>
      </c>
      <c r="V144" s="34">
        <f t="shared" si="27"/>
        <v>0.1</v>
      </c>
    </row>
    <row r="145" spans="1:22" hidden="1">
      <c r="A145" s="12">
        <v>17603</v>
      </c>
      <c r="B145" s="14">
        <v>36976</v>
      </c>
      <c r="C145" s="4" t="s">
        <v>48</v>
      </c>
      <c r="D145" s="4">
        <v>0.97199999999999998</v>
      </c>
      <c r="E145" s="15">
        <v>1</v>
      </c>
      <c r="F145" s="15">
        <v>1</v>
      </c>
      <c r="G145" s="15">
        <v>1</v>
      </c>
      <c r="H145" s="15">
        <v>1</v>
      </c>
      <c r="I145" s="15">
        <v>1</v>
      </c>
      <c r="J145" s="15">
        <v>1</v>
      </c>
      <c r="K145" s="15">
        <v>1</v>
      </c>
      <c r="L145" s="16">
        <v>-0.54500000000000004</v>
      </c>
      <c r="M145" t="str">
        <f t="shared" si="19"/>
        <v>N</v>
      </c>
      <c r="N145">
        <v>139</v>
      </c>
      <c r="O145" s="33">
        <f t="shared" si="20"/>
        <v>-0.54400000000000004</v>
      </c>
      <c r="P145" s="34">
        <f t="shared" si="21"/>
        <v>0.6</v>
      </c>
      <c r="Q145" s="34">
        <f t="shared" si="22"/>
        <v>0.35</v>
      </c>
      <c r="R145" s="34">
        <f t="shared" si="23"/>
        <v>0.7</v>
      </c>
      <c r="S145" s="34">
        <f t="shared" si="24"/>
        <v>0.7</v>
      </c>
      <c r="T145" s="34">
        <f t="shared" si="25"/>
        <v>0.05</v>
      </c>
      <c r="U145" s="34">
        <f t="shared" si="26"/>
        <v>0</v>
      </c>
      <c r="V145" s="34">
        <f t="shared" si="27"/>
        <v>0.15</v>
      </c>
    </row>
    <row r="146" spans="1:22">
      <c r="A146" s="12">
        <v>17606</v>
      </c>
      <c r="B146" s="14">
        <v>38113</v>
      </c>
      <c r="C146" s="4" t="s">
        <v>48</v>
      </c>
      <c r="D146" s="4">
        <v>0.97199999999999998</v>
      </c>
      <c r="E146" s="15">
        <v>3</v>
      </c>
      <c r="F146" s="15">
        <v>3</v>
      </c>
      <c r="G146" s="15">
        <v>3</v>
      </c>
      <c r="H146" s="15">
        <v>3</v>
      </c>
      <c r="I146" s="15">
        <v>1</v>
      </c>
      <c r="J146" s="15">
        <v>1</v>
      </c>
      <c r="K146" s="15">
        <v>1</v>
      </c>
      <c r="L146" s="16">
        <v>-0.54500000000000004</v>
      </c>
      <c r="M146" t="str">
        <f t="shared" si="19"/>
        <v>Y</v>
      </c>
      <c r="N146">
        <v>140</v>
      </c>
      <c r="O146" s="33">
        <f t="shared" si="20"/>
        <v>-0.54400000000000004</v>
      </c>
      <c r="P146" s="34">
        <f t="shared" si="21"/>
        <v>0.6</v>
      </c>
      <c r="Q146" s="34">
        <f t="shared" si="22"/>
        <v>0.35</v>
      </c>
      <c r="R146" s="34">
        <f t="shared" si="23"/>
        <v>0.75</v>
      </c>
      <c r="S146" s="34">
        <f t="shared" si="24"/>
        <v>0.75</v>
      </c>
      <c r="T146" s="34">
        <f t="shared" si="25"/>
        <v>0.05</v>
      </c>
      <c r="U146" s="34">
        <f t="shared" si="26"/>
        <v>0</v>
      </c>
      <c r="V146" s="34">
        <f t="shared" si="27"/>
        <v>0.15</v>
      </c>
    </row>
    <row r="147" spans="1:22" hidden="1">
      <c r="A147" s="12">
        <v>17608</v>
      </c>
      <c r="B147" s="14">
        <v>38462</v>
      </c>
      <c r="C147" s="4" t="s">
        <v>48</v>
      </c>
      <c r="D147" s="4">
        <v>0.97199999999999998</v>
      </c>
      <c r="E147" s="15">
        <v>4</v>
      </c>
      <c r="F147" s="15">
        <v>1</v>
      </c>
      <c r="G147" s="15">
        <v>5</v>
      </c>
      <c r="H147" s="15">
        <v>5</v>
      </c>
      <c r="I147" s="15">
        <v>1</v>
      </c>
      <c r="J147" s="15">
        <v>1</v>
      </c>
      <c r="K147" s="15">
        <v>1</v>
      </c>
      <c r="L147" s="16">
        <v>-0.54500000000000004</v>
      </c>
      <c r="M147" t="str">
        <f t="shared" si="19"/>
        <v>N</v>
      </c>
      <c r="N147">
        <v>141</v>
      </c>
      <c r="O147" s="33">
        <f t="shared" si="20"/>
        <v>-0.54400000000000004</v>
      </c>
      <c r="P147" s="34">
        <f t="shared" si="21"/>
        <v>0.55000000000000004</v>
      </c>
      <c r="Q147" s="34">
        <f t="shared" si="22"/>
        <v>0.35</v>
      </c>
      <c r="R147" s="34">
        <f t="shared" si="23"/>
        <v>0.75</v>
      </c>
      <c r="S147" s="34">
        <f t="shared" si="24"/>
        <v>0.75</v>
      </c>
      <c r="T147" s="34">
        <f t="shared" si="25"/>
        <v>0.05</v>
      </c>
      <c r="U147" s="34">
        <f t="shared" si="26"/>
        <v>0</v>
      </c>
      <c r="V147" s="34">
        <f t="shared" si="27"/>
        <v>0.15</v>
      </c>
    </row>
    <row r="148" spans="1:22" hidden="1">
      <c r="A148" s="12">
        <v>17610</v>
      </c>
      <c r="B148" s="14">
        <v>38804</v>
      </c>
      <c r="C148" s="4" t="s">
        <v>48</v>
      </c>
      <c r="D148" s="4">
        <v>0.97199999999999998</v>
      </c>
      <c r="E148" s="15">
        <v>4</v>
      </c>
      <c r="F148" s="15">
        <v>1</v>
      </c>
      <c r="G148" s="15">
        <v>3</v>
      </c>
      <c r="H148" s="15">
        <v>3</v>
      </c>
      <c r="I148" s="15">
        <v>1</v>
      </c>
      <c r="J148" s="15">
        <v>1</v>
      </c>
      <c r="K148" s="15">
        <v>1</v>
      </c>
      <c r="L148" s="16">
        <v>-0.54500000000000004</v>
      </c>
      <c r="M148" t="str">
        <f t="shared" si="19"/>
        <v>N</v>
      </c>
      <c r="N148">
        <v>142</v>
      </c>
      <c r="O148" s="33">
        <f t="shared" si="20"/>
        <v>-0.54400000000000004</v>
      </c>
      <c r="P148" s="34">
        <f t="shared" si="21"/>
        <v>0.5</v>
      </c>
      <c r="Q148" s="34">
        <f t="shared" si="22"/>
        <v>0.35</v>
      </c>
      <c r="R148" s="34">
        <f t="shared" si="23"/>
        <v>0.7</v>
      </c>
      <c r="S148" s="34">
        <f t="shared" si="24"/>
        <v>0.7</v>
      </c>
      <c r="T148" s="34">
        <f t="shared" si="25"/>
        <v>0.05</v>
      </c>
      <c r="U148" s="34">
        <f t="shared" si="26"/>
        <v>0</v>
      </c>
      <c r="V148" s="34">
        <f t="shared" si="27"/>
        <v>0.15</v>
      </c>
    </row>
    <row r="149" spans="1:22" hidden="1">
      <c r="A149" s="12">
        <v>17612</v>
      </c>
      <c r="B149" s="14">
        <v>38826</v>
      </c>
      <c r="C149" s="4" t="s">
        <v>48</v>
      </c>
      <c r="D149" s="4">
        <v>0.97199999999999998</v>
      </c>
      <c r="E149" s="15">
        <v>3</v>
      </c>
      <c r="F149" s="15">
        <v>1</v>
      </c>
      <c r="G149" s="15">
        <v>3</v>
      </c>
      <c r="H149" s="15">
        <v>3</v>
      </c>
      <c r="I149" s="15">
        <v>1</v>
      </c>
      <c r="J149" s="15">
        <v>1</v>
      </c>
      <c r="K149" s="15">
        <v>1</v>
      </c>
      <c r="L149" s="16">
        <v>-0.54500000000000004</v>
      </c>
      <c r="M149" t="str">
        <f t="shared" si="19"/>
        <v>N</v>
      </c>
      <c r="N149">
        <v>143</v>
      </c>
      <c r="O149" s="33">
        <f t="shared" si="20"/>
        <v>-0.54400000000000004</v>
      </c>
      <c r="P149" s="34">
        <f t="shared" si="21"/>
        <v>0.45</v>
      </c>
      <c r="Q149" s="34">
        <f t="shared" si="22"/>
        <v>0.35</v>
      </c>
      <c r="R149" s="34">
        <f t="shared" si="23"/>
        <v>0.65</v>
      </c>
      <c r="S149" s="34">
        <f t="shared" si="24"/>
        <v>0.65</v>
      </c>
      <c r="T149" s="34">
        <f t="shared" si="25"/>
        <v>0.05</v>
      </c>
      <c r="U149" s="34">
        <f t="shared" si="26"/>
        <v>0</v>
      </c>
      <c r="V149" s="34">
        <f t="shared" si="27"/>
        <v>0.15</v>
      </c>
    </row>
    <row r="150" spans="1:22" hidden="1">
      <c r="A150" s="12">
        <v>17614</v>
      </c>
      <c r="B150" s="14">
        <v>39185</v>
      </c>
      <c r="C150" s="4" t="s">
        <v>48</v>
      </c>
      <c r="D150" s="4">
        <v>0.97199999999999998</v>
      </c>
      <c r="E150" s="15">
        <v>2</v>
      </c>
      <c r="F150" s="15">
        <v>3</v>
      </c>
      <c r="G150" s="15">
        <v>1</v>
      </c>
      <c r="H150" s="15">
        <v>1</v>
      </c>
      <c r="I150" s="15">
        <v>1</v>
      </c>
      <c r="J150" s="15">
        <v>1</v>
      </c>
      <c r="K150" s="15">
        <v>1</v>
      </c>
      <c r="L150" s="16">
        <v>-0.54500000000000004</v>
      </c>
      <c r="M150" t="str">
        <f t="shared" si="19"/>
        <v>N</v>
      </c>
      <c r="N150">
        <v>144</v>
      </c>
      <c r="O150" s="33">
        <f t="shared" si="20"/>
        <v>-0.54400000000000004</v>
      </c>
      <c r="P150" s="34">
        <f t="shared" si="21"/>
        <v>0.4</v>
      </c>
      <c r="Q150" s="34">
        <f t="shared" si="22"/>
        <v>0.35</v>
      </c>
      <c r="R150" s="34">
        <f t="shared" si="23"/>
        <v>0.6</v>
      </c>
      <c r="S150" s="34">
        <f t="shared" si="24"/>
        <v>0.6</v>
      </c>
      <c r="T150" s="34">
        <f t="shared" si="25"/>
        <v>0.05</v>
      </c>
      <c r="U150" s="34">
        <f t="shared" si="26"/>
        <v>0</v>
      </c>
      <c r="V150" s="34">
        <f t="shared" si="27"/>
        <v>0.15</v>
      </c>
    </row>
    <row r="151" spans="1:22" hidden="1">
      <c r="A151" s="12">
        <v>17616</v>
      </c>
      <c r="B151" s="14">
        <v>39573</v>
      </c>
      <c r="C151" s="4" t="s">
        <v>48</v>
      </c>
      <c r="D151" s="4">
        <v>0.97199999999999998</v>
      </c>
      <c r="E151" s="15">
        <v>3</v>
      </c>
      <c r="F151" s="15">
        <v>3</v>
      </c>
      <c r="G151" s="15">
        <v>3</v>
      </c>
      <c r="H151" s="15">
        <v>3</v>
      </c>
      <c r="I151" s="15">
        <v>1</v>
      </c>
      <c r="J151" s="15">
        <v>1</v>
      </c>
      <c r="K151" s="15">
        <v>1</v>
      </c>
      <c r="L151" s="16">
        <v>-0.54500000000000004</v>
      </c>
      <c r="M151" t="str">
        <f t="shared" si="19"/>
        <v>N</v>
      </c>
      <c r="N151">
        <v>145</v>
      </c>
      <c r="O151" s="33">
        <f t="shared" si="20"/>
        <v>-0.53950000000000009</v>
      </c>
      <c r="P151" s="34">
        <f t="shared" si="21"/>
        <v>0.4</v>
      </c>
      <c r="Q151" s="34">
        <f t="shared" si="22"/>
        <v>0.35</v>
      </c>
      <c r="R151" s="34">
        <f t="shared" si="23"/>
        <v>0.6</v>
      </c>
      <c r="S151" s="34">
        <f t="shared" si="24"/>
        <v>0.65</v>
      </c>
      <c r="T151" s="34">
        <f t="shared" si="25"/>
        <v>0.05</v>
      </c>
      <c r="U151" s="34">
        <f t="shared" si="26"/>
        <v>0</v>
      </c>
      <c r="V151" s="34">
        <f t="shared" si="27"/>
        <v>0.15</v>
      </c>
    </row>
    <row r="152" spans="1:22" hidden="1">
      <c r="A152" s="12">
        <v>17555</v>
      </c>
      <c r="B152" s="14">
        <v>36614</v>
      </c>
      <c r="C152" s="4" t="s">
        <v>48</v>
      </c>
      <c r="D152" s="4">
        <v>0.47699999999999998</v>
      </c>
      <c r="E152" s="15">
        <v>4</v>
      </c>
      <c r="F152" s="15">
        <v>1</v>
      </c>
      <c r="G152" s="15">
        <v>5</v>
      </c>
      <c r="H152" s="15">
        <v>5</v>
      </c>
      <c r="I152" s="15">
        <v>1</v>
      </c>
      <c r="J152" s="15">
        <v>1</v>
      </c>
      <c r="K152" s="15">
        <v>1</v>
      </c>
      <c r="L152" s="16">
        <v>-0.54400000000000004</v>
      </c>
      <c r="M152" t="str">
        <f t="shared" si="19"/>
        <v>N</v>
      </c>
      <c r="N152">
        <v>146</v>
      </c>
      <c r="O152" s="33">
        <f t="shared" si="20"/>
        <v>-0.53500000000000003</v>
      </c>
      <c r="P152" s="34">
        <f t="shared" si="21"/>
        <v>0.35</v>
      </c>
      <c r="Q152" s="34">
        <f t="shared" si="22"/>
        <v>0.3</v>
      </c>
      <c r="R152" s="34">
        <f t="shared" si="23"/>
        <v>0.55000000000000004</v>
      </c>
      <c r="S152" s="34">
        <f t="shared" si="24"/>
        <v>0.65</v>
      </c>
      <c r="T152" s="34">
        <f t="shared" si="25"/>
        <v>0.05</v>
      </c>
      <c r="U152" s="34">
        <f t="shared" si="26"/>
        <v>0</v>
      </c>
      <c r="V152" s="34">
        <f t="shared" si="27"/>
        <v>0.15</v>
      </c>
    </row>
    <row r="153" spans="1:22" hidden="1">
      <c r="A153" s="12">
        <v>17557</v>
      </c>
      <c r="B153" s="14">
        <v>36999</v>
      </c>
      <c r="C153" s="4" t="s">
        <v>48</v>
      </c>
      <c r="D153" s="4">
        <v>0.47699999999999998</v>
      </c>
      <c r="E153" s="15">
        <v>3</v>
      </c>
      <c r="F153" s="15">
        <v>1</v>
      </c>
      <c r="G153" s="15">
        <v>3</v>
      </c>
      <c r="H153" s="15">
        <v>3</v>
      </c>
      <c r="I153" s="15">
        <v>1</v>
      </c>
      <c r="J153" s="15">
        <v>1</v>
      </c>
      <c r="K153" s="15">
        <v>1</v>
      </c>
      <c r="L153" s="16">
        <v>-0.54400000000000004</v>
      </c>
      <c r="M153" t="str">
        <f t="shared" si="19"/>
        <v>N</v>
      </c>
      <c r="N153">
        <v>147</v>
      </c>
      <c r="O153" s="33">
        <f t="shared" si="20"/>
        <v>-0.53500000000000003</v>
      </c>
      <c r="P153" s="34">
        <f t="shared" si="21"/>
        <v>0.35</v>
      </c>
      <c r="Q153" s="34">
        <f t="shared" si="22"/>
        <v>0.35</v>
      </c>
      <c r="R153" s="34">
        <f t="shared" si="23"/>
        <v>0.55000000000000004</v>
      </c>
      <c r="S153" s="34">
        <f t="shared" si="24"/>
        <v>0.65</v>
      </c>
      <c r="T153" s="34">
        <f t="shared" si="25"/>
        <v>0.05</v>
      </c>
      <c r="U153" s="34">
        <f t="shared" si="26"/>
        <v>0</v>
      </c>
      <c r="V153" s="34">
        <f t="shared" si="27"/>
        <v>0.15</v>
      </c>
    </row>
    <row r="154" spans="1:22" hidden="1">
      <c r="A154" s="12">
        <v>17558</v>
      </c>
      <c r="B154" s="14">
        <v>37356</v>
      </c>
      <c r="C154" s="4" t="s">
        <v>48</v>
      </c>
      <c r="D154" s="4">
        <v>0.47699999999999998</v>
      </c>
      <c r="E154" s="15">
        <v>1</v>
      </c>
      <c r="F154" s="15">
        <v>3</v>
      </c>
      <c r="G154" s="15">
        <v>3</v>
      </c>
      <c r="H154" s="15">
        <v>3</v>
      </c>
      <c r="I154" s="15">
        <v>1</v>
      </c>
      <c r="J154" s="15">
        <v>1</v>
      </c>
      <c r="K154" s="15">
        <v>1</v>
      </c>
      <c r="L154" s="16">
        <v>-0.54400000000000004</v>
      </c>
      <c r="M154" t="str">
        <f t="shared" si="19"/>
        <v>N</v>
      </c>
      <c r="N154">
        <v>148</v>
      </c>
      <c r="O154" s="33">
        <f t="shared" si="20"/>
        <v>-0.53500000000000003</v>
      </c>
      <c r="P154" s="34">
        <f t="shared" si="21"/>
        <v>0.35</v>
      </c>
      <c r="Q154" s="34">
        <f t="shared" si="22"/>
        <v>0.4</v>
      </c>
      <c r="R154" s="34">
        <f t="shared" si="23"/>
        <v>0.55000000000000004</v>
      </c>
      <c r="S154" s="34">
        <f t="shared" si="24"/>
        <v>0.65</v>
      </c>
      <c r="T154" s="34">
        <f t="shared" si="25"/>
        <v>0.05</v>
      </c>
      <c r="U154" s="34">
        <f t="shared" si="26"/>
        <v>0</v>
      </c>
      <c r="V154" s="34">
        <f t="shared" si="27"/>
        <v>0.15</v>
      </c>
    </row>
    <row r="155" spans="1:22" hidden="1">
      <c r="A155" s="12">
        <v>17559</v>
      </c>
      <c r="B155" s="14">
        <v>37736</v>
      </c>
      <c r="C155" s="4" t="s">
        <v>48</v>
      </c>
      <c r="D155" s="4">
        <v>0.47699999999999998</v>
      </c>
      <c r="E155" s="15">
        <v>4</v>
      </c>
      <c r="F155" s="15">
        <v>1</v>
      </c>
      <c r="G155" s="15">
        <v>5</v>
      </c>
      <c r="H155" s="15">
        <v>5</v>
      </c>
      <c r="I155" s="15">
        <v>1</v>
      </c>
      <c r="J155" s="15">
        <v>1</v>
      </c>
      <c r="K155" s="15">
        <v>1</v>
      </c>
      <c r="L155" s="16">
        <v>-0.54400000000000004</v>
      </c>
      <c r="M155" t="str">
        <f t="shared" si="19"/>
        <v>N</v>
      </c>
      <c r="N155">
        <v>149</v>
      </c>
      <c r="O155" s="33">
        <f t="shared" si="20"/>
        <v>-0.53500000000000003</v>
      </c>
      <c r="P155" s="34">
        <f t="shared" si="21"/>
        <v>0.4</v>
      </c>
      <c r="Q155" s="34">
        <f t="shared" si="22"/>
        <v>0.35</v>
      </c>
      <c r="R155" s="34">
        <f t="shared" si="23"/>
        <v>0.55000000000000004</v>
      </c>
      <c r="S155" s="34">
        <f t="shared" si="24"/>
        <v>0.65</v>
      </c>
      <c r="T155" s="34">
        <f t="shared" si="25"/>
        <v>0.05</v>
      </c>
      <c r="U155" s="34">
        <f t="shared" si="26"/>
        <v>0</v>
      </c>
      <c r="V155" s="34">
        <f t="shared" si="27"/>
        <v>0.15</v>
      </c>
    </row>
    <row r="156" spans="1:22" hidden="1">
      <c r="A156" s="12">
        <v>17562</v>
      </c>
      <c r="B156" s="14">
        <v>38098</v>
      </c>
      <c r="C156" s="4" t="s">
        <v>48</v>
      </c>
      <c r="D156" s="4">
        <v>0.47699999999999998</v>
      </c>
      <c r="E156" s="15">
        <v>2</v>
      </c>
      <c r="F156" s="15">
        <v>1</v>
      </c>
      <c r="G156" s="15">
        <v>3</v>
      </c>
      <c r="H156" s="15">
        <v>3</v>
      </c>
      <c r="I156" s="15">
        <v>1</v>
      </c>
      <c r="J156" s="15">
        <v>1</v>
      </c>
      <c r="K156" s="15">
        <v>1</v>
      </c>
      <c r="L156" s="16">
        <v>-0.54400000000000004</v>
      </c>
      <c r="M156" t="str">
        <f t="shared" si="19"/>
        <v>N</v>
      </c>
      <c r="N156">
        <v>150</v>
      </c>
      <c r="O156" s="33">
        <f t="shared" si="20"/>
        <v>-0.53500000000000003</v>
      </c>
      <c r="P156" s="34">
        <f t="shared" si="21"/>
        <v>0.4</v>
      </c>
      <c r="Q156" s="34">
        <f t="shared" si="22"/>
        <v>0.35</v>
      </c>
      <c r="R156" s="34">
        <f t="shared" si="23"/>
        <v>0.55000000000000004</v>
      </c>
      <c r="S156" s="34">
        <f t="shared" si="24"/>
        <v>0.65</v>
      </c>
      <c r="T156" s="34">
        <f t="shared" si="25"/>
        <v>0.1</v>
      </c>
      <c r="U156" s="34">
        <f t="shared" si="26"/>
        <v>0</v>
      </c>
      <c r="V156" s="34">
        <f t="shared" si="27"/>
        <v>0.2</v>
      </c>
    </row>
    <row r="157" spans="1:22" hidden="1">
      <c r="A157" s="12">
        <v>17563</v>
      </c>
      <c r="B157" s="14">
        <v>38448</v>
      </c>
      <c r="C157" s="4" t="s">
        <v>48</v>
      </c>
      <c r="D157" s="4">
        <v>0.47699999999999998</v>
      </c>
      <c r="E157" s="15">
        <v>2</v>
      </c>
      <c r="F157" s="15">
        <v>5</v>
      </c>
      <c r="G157" s="15">
        <v>1</v>
      </c>
      <c r="H157" s="15">
        <v>1</v>
      </c>
      <c r="I157" s="15">
        <v>1</v>
      </c>
      <c r="J157" s="15">
        <v>1</v>
      </c>
      <c r="K157" s="15">
        <v>1</v>
      </c>
      <c r="L157" s="16">
        <v>-0.54400000000000004</v>
      </c>
      <c r="M157" t="str">
        <f t="shared" si="19"/>
        <v>N</v>
      </c>
      <c r="N157">
        <v>151</v>
      </c>
      <c r="O157" s="33">
        <f t="shared" si="20"/>
        <v>-0.53500000000000003</v>
      </c>
      <c r="P157" s="34">
        <f t="shared" si="21"/>
        <v>0.45</v>
      </c>
      <c r="Q157" s="34">
        <f t="shared" si="22"/>
        <v>0.4</v>
      </c>
      <c r="R157" s="34">
        <f t="shared" si="23"/>
        <v>0.55000000000000004</v>
      </c>
      <c r="S157" s="34">
        <f t="shared" si="24"/>
        <v>0.65</v>
      </c>
      <c r="T157" s="34">
        <f t="shared" si="25"/>
        <v>0.1</v>
      </c>
      <c r="U157" s="34">
        <f t="shared" si="26"/>
        <v>0</v>
      </c>
      <c r="V157" s="34">
        <f t="shared" si="27"/>
        <v>0.25</v>
      </c>
    </row>
    <row r="158" spans="1:22" hidden="1">
      <c r="A158" s="12">
        <v>17565</v>
      </c>
      <c r="B158" s="14">
        <v>38799</v>
      </c>
      <c r="C158" s="4" t="s">
        <v>48</v>
      </c>
      <c r="D158" s="4">
        <v>0.47699999999999998</v>
      </c>
      <c r="E158" s="15">
        <v>1</v>
      </c>
      <c r="F158" s="15">
        <v>1</v>
      </c>
      <c r="G158" s="15">
        <v>1</v>
      </c>
      <c r="H158" s="15">
        <v>1</v>
      </c>
      <c r="I158" s="15">
        <v>1</v>
      </c>
      <c r="J158" s="15">
        <v>1</v>
      </c>
      <c r="K158" s="15">
        <v>1</v>
      </c>
      <c r="L158" s="16">
        <v>-0.54400000000000004</v>
      </c>
      <c r="M158" t="str">
        <f t="shared" si="19"/>
        <v>N</v>
      </c>
      <c r="N158">
        <v>152</v>
      </c>
      <c r="O158" s="33">
        <f t="shared" si="20"/>
        <v>-0.53500000000000003</v>
      </c>
      <c r="P158" s="34">
        <f t="shared" si="21"/>
        <v>0.5</v>
      </c>
      <c r="Q158" s="34">
        <f t="shared" si="22"/>
        <v>0.4</v>
      </c>
      <c r="R158" s="34">
        <f t="shared" si="23"/>
        <v>0.6</v>
      </c>
      <c r="S158" s="34">
        <f t="shared" si="24"/>
        <v>0.65</v>
      </c>
      <c r="T158" s="34">
        <f t="shared" si="25"/>
        <v>0.1</v>
      </c>
      <c r="U158" s="34">
        <f t="shared" si="26"/>
        <v>0</v>
      </c>
      <c r="V158" s="34">
        <f t="shared" si="27"/>
        <v>0.25</v>
      </c>
    </row>
    <row r="159" spans="1:22" hidden="1">
      <c r="A159" s="12">
        <v>17567</v>
      </c>
      <c r="B159" s="14">
        <v>39161</v>
      </c>
      <c r="C159" s="4" t="s">
        <v>48</v>
      </c>
      <c r="D159" s="4">
        <v>0.47699999999999998</v>
      </c>
      <c r="E159" s="15">
        <v>1</v>
      </c>
      <c r="F159" s="15">
        <v>1</v>
      </c>
      <c r="G159" s="15">
        <v>1</v>
      </c>
      <c r="H159" s="15">
        <v>1</v>
      </c>
      <c r="I159" s="15">
        <v>1</v>
      </c>
      <c r="J159" s="15">
        <v>1</v>
      </c>
      <c r="K159" s="15">
        <v>1</v>
      </c>
      <c r="L159" s="16">
        <v>-0.54400000000000004</v>
      </c>
      <c r="M159" t="str">
        <f t="shared" si="19"/>
        <v>N</v>
      </c>
      <c r="N159">
        <v>153</v>
      </c>
      <c r="O159" s="33">
        <f t="shared" si="20"/>
        <v>-0.53500000000000003</v>
      </c>
      <c r="P159" s="34">
        <f t="shared" si="21"/>
        <v>0.55000000000000004</v>
      </c>
      <c r="Q159" s="34">
        <f t="shared" si="22"/>
        <v>0.4</v>
      </c>
      <c r="R159" s="34">
        <f t="shared" si="23"/>
        <v>0.65</v>
      </c>
      <c r="S159" s="34">
        <f t="shared" si="24"/>
        <v>0.7</v>
      </c>
      <c r="T159" s="34">
        <f t="shared" si="25"/>
        <v>0.1</v>
      </c>
      <c r="U159" s="34">
        <f t="shared" si="26"/>
        <v>0</v>
      </c>
      <c r="V159" s="34">
        <f t="shared" si="27"/>
        <v>0.25</v>
      </c>
    </row>
    <row r="160" spans="1:22" hidden="1">
      <c r="A160" s="12">
        <v>17569</v>
      </c>
      <c r="B160" s="14">
        <v>39553</v>
      </c>
      <c r="C160" s="4" t="s">
        <v>48</v>
      </c>
      <c r="D160" s="4">
        <v>0.47699999999999998</v>
      </c>
      <c r="E160" s="15">
        <v>1</v>
      </c>
      <c r="F160" s="15">
        <v>1</v>
      </c>
      <c r="G160" s="15">
        <v>1</v>
      </c>
      <c r="H160" s="15">
        <v>1</v>
      </c>
      <c r="I160" s="15">
        <v>1</v>
      </c>
      <c r="J160" s="15">
        <v>1</v>
      </c>
      <c r="K160" s="15">
        <v>1</v>
      </c>
      <c r="L160" s="16">
        <v>-0.54400000000000004</v>
      </c>
      <c r="M160" t="str">
        <f t="shared" si="19"/>
        <v>N</v>
      </c>
      <c r="N160">
        <v>154</v>
      </c>
      <c r="O160" s="33">
        <f t="shared" si="20"/>
        <v>-0.53500000000000003</v>
      </c>
      <c r="P160" s="34">
        <f t="shared" si="21"/>
        <v>0.6</v>
      </c>
      <c r="Q160" s="34">
        <f t="shared" si="22"/>
        <v>0.4</v>
      </c>
      <c r="R160" s="34">
        <f t="shared" si="23"/>
        <v>0.7</v>
      </c>
      <c r="S160" s="34">
        <f t="shared" si="24"/>
        <v>0.75</v>
      </c>
      <c r="T160" s="34">
        <f t="shared" si="25"/>
        <v>0.1</v>
      </c>
      <c r="U160" s="34">
        <f t="shared" si="26"/>
        <v>0</v>
      </c>
      <c r="V160" s="34">
        <f t="shared" si="27"/>
        <v>0.3</v>
      </c>
    </row>
    <row r="161" spans="1:22" hidden="1">
      <c r="A161" s="12">
        <v>19491</v>
      </c>
      <c r="B161" s="14">
        <v>37383</v>
      </c>
      <c r="C161" s="4" t="s">
        <v>48</v>
      </c>
      <c r="D161" s="4">
        <v>3.19</v>
      </c>
      <c r="E161" s="15">
        <v>3</v>
      </c>
      <c r="F161" s="15">
        <v>1</v>
      </c>
      <c r="G161" s="15">
        <v>3</v>
      </c>
      <c r="H161" s="15">
        <v>5</v>
      </c>
      <c r="I161" s="15">
        <v>3</v>
      </c>
      <c r="J161" s="15">
        <v>1</v>
      </c>
      <c r="K161" s="15">
        <v>5</v>
      </c>
      <c r="L161" s="16">
        <v>-0.53500000000000003</v>
      </c>
      <c r="M161" t="str">
        <f t="shared" si="19"/>
        <v>N</v>
      </c>
      <c r="N161">
        <v>155</v>
      </c>
      <c r="O161" s="33">
        <f t="shared" si="20"/>
        <v>-0.53500000000000003</v>
      </c>
      <c r="P161" s="34">
        <f t="shared" si="21"/>
        <v>0.65</v>
      </c>
      <c r="Q161" s="34">
        <f t="shared" si="22"/>
        <v>0.45</v>
      </c>
      <c r="R161" s="34">
        <f t="shared" si="23"/>
        <v>0.75</v>
      </c>
      <c r="S161" s="34">
        <f t="shared" si="24"/>
        <v>0.8</v>
      </c>
      <c r="T161" s="34">
        <f t="shared" si="25"/>
        <v>0.15</v>
      </c>
      <c r="U161" s="34">
        <f t="shared" si="26"/>
        <v>0</v>
      </c>
      <c r="V161" s="34">
        <f t="shared" si="27"/>
        <v>0.3</v>
      </c>
    </row>
    <row r="162" spans="1:22" hidden="1">
      <c r="A162" s="12">
        <v>19493</v>
      </c>
      <c r="B162" s="14">
        <v>39570</v>
      </c>
      <c r="C162" s="4" t="s">
        <v>48</v>
      </c>
      <c r="D162" s="4">
        <v>3.19</v>
      </c>
      <c r="E162" s="15">
        <v>3</v>
      </c>
      <c r="F162" s="15">
        <v>3</v>
      </c>
      <c r="G162" s="15">
        <v>5</v>
      </c>
      <c r="H162" s="15">
        <v>3</v>
      </c>
      <c r="I162" s="15">
        <v>1</v>
      </c>
      <c r="J162" s="15">
        <v>1</v>
      </c>
      <c r="K162" s="15">
        <v>5</v>
      </c>
      <c r="L162" s="16">
        <v>-0.53500000000000003</v>
      </c>
      <c r="M162" t="str">
        <f t="shared" si="19"/>
        <v>N</v>
      </c>
      <c r="N162">
        <v>156</v>
      </c>
      <c r="O162" s="33">
        <f t="shared" si="20"/>
        <v>-0.53500000000000003</v>
      </c>
      <c r="P162" s="34">
        <f t="shared" si="21"/>
        <v>0.6</v>
      </c>
      <c r="Q162" s="34">
        <f t="shared" si="22"/>
        <v>0.5</v>
      </c>
      <c r="R162" s="34">
        <f t="shared" si="23"/>
        <v>0.7</v>
      </c>
      <c r="S162" s="34">
        <f t="shared" si="24"/>
        <v>0.75</v>
      </c>
      <c r="T162" s="34">
        <f t="shared" si="25"/>
        <v>0.1</v>
      </c>
      <c r="U162" s="34">
        <f t="shared" si="26"/>
        <v>0</v>
      </c>
      <c r="V162" s="34">
        <f t="shared" si="27"/>
        <v>0.25</v>
      </c>
    </row>
    <row r="163" spans="1:22" hidden="1">
      <c r="A163" s="12">
        <v>17574</v>
      </c>
      <c r="B163" s="14">
        <v>36994</v>
      </c>
      <c r="C163" s="4" t="s">
        <v>48</v>
      </c>
      <c r="D163" s="4">
        <v>0.625</v>
      </c>
      <c r="E163" s="15">
        <v>3</v>
      </c>
      <c r="F163" s="15">
        <v>3</v>
      </c>
      <c r="G163" s="15">
        <v>3</v>
      </c>
      <c r="H163" s="15">
        <v>3</v>
      </c>
      <c r="I163" s="15">
        <v>1</v>
      </c>
      <c r="J163" s="15">
        <v>1</v>
      </c>
      <c r="K163" s="15">
        <v>1</v>
      </c>
      <c r="L163" s="16">
        <v>-0.53500000000000003</v>
      </c>
      <c r="M163" t="str">
        <f t="shared" si="19"/>
        <v>N</v>
      </c>
      <c r="N163">
        <v>157</v>
      </c>
      <c r="O163" s="33">
        <f t="shared" si="20"/>
        <v>-0.53500000000000003</v>
      </c>
      <c r="P163" s="34">
        <f t="shared" si="21"/>
        <v>0.55000000000000004</v>
      </c>
      <c r="Q163" s="34">
        <f t="shared" si="22"/>
        <v>0.45</v>
      </c>
      <c r="R163" s="34">
        <f t="shared" si="23"/>
        <v>0.65</v>
      </c>
      <c r="S163" s="34">
        <f t="shared" si="24"/>
        <v>0.7</v>
      </c>
      <c r="T163" s="34">
        <f t="shared" si="25"/>
        <v>0.1</v>
      </c>
      <c r="U163" s="34">
        <f t="shared" si="26"/>
        <v>0</v>
      </c>
      <c r="V163" s="34">
        <f t="shared" si="27"/>
        <v>0.2</v>
      </c>
    </row>
    <row r="164" spans="1:22" hidden="1">
      <c r="A164" s="12">
        <v>17575</v>
      </c>
      <c r="B164" s="14">
        <v>37732</v>
      </c>
      <c r="C164" s="4" t="s">
        <v>48</v>
      </c>
      <c r="D164" s="4">
        <v>0.625</v>
      </c>
      <c r="E164" s="15">
        <v>4</v>
      </c>
      <c r="F164" s="15">
        <v>1</v>
      </c>
      <c r="G164" s="15">
        <v>5</v>
      </c>
      <c r="H164" s="15">
        <v>5</v>
      </c>
      <c r="I164" s="15">
        <v>1</v>
      </c>
      <c r="J164" s="15">
        <v>1</v>
      </c>
      <c r="K164" s="15">
        <v>5</v>
      </c>
      <c r="L164" s="16">
        <v>-0.53500000000000003</v>
      </c>
      <c r="M164" t="str">
        <f t="shared" si="19"/>
        <v>N</v>
      </c>
      <c r="N164">
        <v>158</v>
      </c>
      <c r="O164" s="33">
        <f t="shared" si="20"/>
        <v>-0.53500000000000003</v>
      </c>
      <c r="P164" s="34">
        <f t="shared" si="21"/>
        <v>0.55000000000000004</v>
      </c>
      <c r="Q164" s="34">
        <f t="shared" si="22"/>
        <v>0.4</v>
      </c>
      <c r="R164" s="34">
        <f t="shared" si="23"/>
        <v>0.65</v>
      </c>
      <c r="S164" s="34">
        <f t="shared" si="24"/>
        <v>0.7</v>
      </c>
      <c r="T164" s="34">
        <f t="shared" si="25"/>
        <v>0.1</v>
      </c>
      <c r="U164" s="34">
        <f t="shared" si="26"/>
        <v>0</v>
      </c>
      <c r="V164" s="34">
        <f t="shared" si="27"/>
        <v>0.2</v>
      </c>
    </row>
    <row r="165" spans="1:22" hidden="1">
      <c r="A165" s="12">
        <v>17576</v>
      </c>
      <c r="B165" s="14">
        <v>38099</v>
      </c>
      <c r="C165" s="4" t="s">
        <v>48</v>
      </c>
      <c r="D165" s="4">
        <v>0.625</v>
      </c>
      <c r="E165" s="15">
        <v>2</v>
      </c>
      <c r="F165" s="15">
        <v>1</v>
      </c>
      <c r="G165" s="15">
        <v>3</v>
      </c>
      <c r="H165" s="15">
        <v>3</v>
      </c>
      <c r="I165" s="15">
        <v>1</v>
      </c>
      <c r="J165" s="15">
        <v>1</v>
      </c>
      <c r="K165" s="15">
        <v>1</v>
      </c>
      <c r="L165" s="16">
        <v>-0.53500000000000003</v>
      </c>
      <c r="M165" t="str">
        <f t="shared" si="19"/>
        <v>N</v>
      </c>
      <c r="N165">
        <v>159</v>
      </c>
      <c r="O165" s="33">
        <f t="shared" si="20"/>
        <v>-0.53200000000000003</v>
      </c>
      <c r="P165" s="34">
        <f t="shared" si="21"/>
        <v>0.5</v>
      </c>
      <c r="Q165" s="34">
        <f t="shared" si="22"/>
        <v>0.45</v>
      </c>
      <c r="R165" s="34">
        <f t="shared" si="23"/>
        <v>0.65</v>
      </c>
      <c r="S165" s="34">
        <f t="shared" si="24"/>
        <v>0.7</v>
      </c>
      <c r="T165" s="34">
        <f t="shared" si="25"/>
        <v>0.1</v>
      </c>
      <c r="U165" s="34">
        <f t="shared" si="26"/>
        <v>0</v>
      </c>
      <c r="V165" s="34">
        <f t="shared" si="27"/>
        <v>0.15</v>
      </c>
    </row>
    <row r="166" spans="1:22">
      <c r="A166" s="12">
        <v>17577</v>
      </c>
      <c r="B166" s="14">
        <v>38436</v>
      </c>
      <c r="C166" s="4" t="s">
        <v>48</v>
      </c>
      <c r="D166" s="4">
        <v>0.625</v>
      </c>
      <c r="E166" s="15">
        <v>2</v>
      </c>
      <c r="F166" s="15">
        <v>3</v>
      </c>
      <c r="G166" s="15">
        <v>3</v>
      </c>
      <c r="H166" s="15">
        <v>3</v>
      </c>
      <c r="I166" s="15">
        <v>1</v>
      </c>
      <c r="J166" s="15">
        <v>1</v>
      </c>
      <c r="K166" s="15">
        <v>1</v>
      </c>
      <c r="L166" s="16">
        <v>-0.53500000000000003</v>
      </c>
      <c r="M166" t="str">
        <f t="shared" si="19"/>
        <v>Y</v>
      </c>
      <c r="N166">
        <v>160</v>
      </c>
      <c r="O166" s="33">
        <f t="shared" si="20"/>
        <v>-0.52900000000000003</v>
      </c>
      <c r="P166" s="34">
        <f t="shared" si="21"/>
        <v>0.55000000000000004</v>
      </c>
      <c r="Q166" s="34">
        <f t="shared" si="22"/>
        <v>0.45</v>
      </c>
      <c r="R166" s="34">
        <f t="shared" si="23"/>
        <v>0.65</v>
      </c>
      <c r="S166" s="34">
        <f t="shared" si="24"/>
        <v>0.7</v>
      </c>
      <c r="T166" s="34">
        <f t="shared" si="25"/>
        <v>0.1</v>
      </c>
      <c r="U166" s="34">
        <f t="shared" si="26"/>
        <v>0</v>
      </c>
      <c r="V166" s="34">
        <f t="shared" si="27"/>
        <v>0.15</v>
      </c>
    </row>
    <row r="167" spans="1:22" hidden="1">
      <c r="A167" s="12">
        <v>17579</v>
      </c>
      <c r="B167" s="14">
        <v>38796</v>
      </c>
      <c r="C167" s="4" t="s">
        <v>48</v>
      </c>
      <c r="D167" s="4">
        <v>0.625</v>
      </c>
      <c r="E167" s="15">
        <v>1</v>
      </c>
      <c r="F167" s="15">
        <v>1</v>
      </c>
      <c r="G167" s="15">
        <v>1</v>
      </c>
      <c r="H167" s="15">
        <v>1</v>
      </c>
      <c r="I167" s="15">
        <v>1</v>
      </c>
      <c r="J167" s="15">
        <v>1</v>
      </c>
      <c r="K167" s="15">
        <v>1</v>
      </c>
      <c r="L167" s="16">
        <v>-0.53500000000000003</v>
      </c>
      <c r="M167" t="str">
        <f t="shared" si="19"/>
        <v>N</v>
      </c>
      <c r="N167">
        <v>161</v>
      </c>
      <c r="O167" s="33">
        <f t="shared" si="20"/>
        <v>-0.52900000000000003</v>
      </c>
      <c r="P167" s="34">
        <f t="shared" si="21"/>
        <v>0.6</v>
      </c>
      <c r="Q167" s="34">
        <f t="shared" si="22"/>
        <v>0.45</v>
      </c>
      <c r="R167" s="34">
        <f t="shared" si="23"/>
        <v>0.65</v>
      </c>
      <c r="S167" s="34">
        <f t="shared" si="24"/>
        <v>0.65</v>
      </c>
      <c r="T167" s="34">
        <f t="shared" si="25"/>
        <v>0.1</v>
      </c>
      <c r="U167" s="34">
        <f t="shared" si="26"/>
        <v>0</v>
      </c>
      <c r="V167" s="34">
        <f t="shared" si="27"/>
        <v>0.15</v>
      </c>
    </row>
    <row r="168" spans="1:22" hidden="1">
      <c r="A168" s="12">
        <v>17581</v>
      </c>
      <c r="B168" s="14">
        <v>39160</v>
      </c>
      <c r="C168" s="4" t="s">
        <v>48</v>
      </c>
      <c r="D168" s="4">
        <v>0.625</v>
      </c>
      <c r="E168" s="15">
        <v>1</v>
      </c>
      <c r="F168" s="15">
        <v>1</v>
      </c>
      <c r="G168" s="15">
        <v>1</v>
      </c>
      <c r="H168" s="15">
        <v>1</v>
      </c>
      <c r="I168" s="15">
        <v>1</v>
      </c>
      <c r="J168" s="15">
        <v>1</v>
      </c>
      <c r="K168" s="15">
        <v>1</v>
      </c>
      <c r="L168" s="16">
        <v>-0.53500000000000003</v>
      </c>
      <c r="M168" t="str">
        <f t="shared" si="19"/>
        <v>N</v>
      </c>
      <c r="N168">
        <v>162</v>
      </c>
      <c r="O168" s="33">
        <f t="shared" si="20"/>
        <v>-0.52900000000000003</v>
      </c>
      <c r="P168" s="34">
        <f t="shared" si="21"/>
        <v>0.65</v>
      </c>
      <c r="Q168" s="34">
        <f t="shared" si="22"/>
        <v>0.45</v>
      </c>
      <c r="R168" s="34">
        <f t="shared" si="23"/>
        <v>0.7</v>
      </c>
      <c r="S168" s="34">
        <f t="shared" si="24"/>
        <v>0.7</v>
      </c>
      <c r="T168" s="34">
        <f t="shared" si="25"/>
        <v>0.1</v>
      </c>
      <c r="U168" s="34">
        <f t="shared" si="26"/>
        <v>0</v>
      </c>
      <c r="V168" s="34">
        <f t="shared" si="27"/>
        <v>0.15</v>
      </c>
    </row>
    <row r="169" spans="1:22" hidden="1">
      <c r="A169" s="12">
        <v>17584</v>
      </c>
      <c r="B169" s="14">
        <v>39526</v>
      </c>
      <c r="C169" s="4" t="s">
        <v>48</v>
      </c>
      <c r="D169" s="4">
        <v>0.625</v>
      </c>
      <c r="E169" s="15">
        <v>1</v>
      </c>
      <c r="F169" s="15">
        <v>1</v>
      </c>
      <c r="G169" s="15">
        <v>1</v>
      </c>
      <c r="H169" s="15">
        <v>1</v>
      </c>
      <c r="I169" s="15">
        <v>1</v>
      </c>
      <c r="J169" s="15">
        <v>1</v>
      </c>
      <c r="K169" s="15">
        <v>1</v>
      </c>
      <c r="L169" s="16">
        <v>-0.53500000000000003</v>
      </c>
      <c r="M169" t="str">
        <f t="shared" si="19"/>
        <v>N</v>
      </c>
      <c r="N169">
        <v>163</v>
      </c>
      <c r="O169" s="33">
        <f t="shared" si="20"/>
        <v>-0.52900000000000003</v>
      </c>
      <c r="P169" s="34">
        <f t="shared" si="21"/>
        <v>0.7</v>
      </c>
      <c r="Q169" s="34">
        <f t="shared" si="22"/>
        <v>0.5</v>
      </c>
      <c r="R169" s="34">
        <f t="shared" si="23"/>
        <v>0.7</v>
      </c>
      <c r="S169" s="34">
        <f t="shared" si="24"/>
        <v>0.7</v>
      </c>
      <c r="T169" s="34">
        <f t="shared" si="25"/>
        <v>0.1</v>
      </c>
      <c r="U169" s="34">
        <f t="shared" si="26"/>
        <v>0.05</v>
      </c>
      <c r="V169" s="34">
        <f t="shared" si="27"/>
        <v>0.2</v>
      </c>
    </row>
    <row r="170" spans="1:22" hidden="1">
      <c r="A170" s="12">
        <v>17587</v>
      </c>
      <c r="B170" s="14">
        <v>36613</v>
      </c>
      <c r="C170" s="4" t="s">
        <v>48</v>
      </c>
      <c r="D170" s="4">
        <v>0.625</v>
      </c>
      <c r="E170" s="15">
        <v>2</v>
      </c>
      <c r="F170" s="15">
        <v>5</v>
      </c>
      <c r="G170" s="15">
        <v>1</v>
      </c>
      <c r="H170" s="15">
        <v>3</v>
      </c>
      <c r="I170" s="15">
        <v>1</v>
      </c>
      <c r="J170" s="15">
        <v>1</v>
      </c>
      <c r="K170" s="15">
        <v>1</v>
      </c>
      <c r="L170" s="16">
        <v>-0.53500000000000003</v>
      </c>
      <c r="M170" t="str">
        <f t="shared" si="19"/>
        <v>N</v>
      </c>
      <c r="N170">
        <v>164</v>
      </c>
      <c r="O170" s="33">
        <f t="shared" si="20"/>
        <v>-0.52900000000000003</v>
      </c>
      <c r="P170" s="34">
        <f t="shared" si="21"/>
        <v>0.75</v>
      </c>
      <c r="Q170" s="34">
        <f t="shared" si="22"/>
        <v>0.55000000000000004</v>
      </c>
      <c r="R170" s="34">
        <f t="shared" si="23"/>
        <v>0.75</v>
      </c>
      <c r="S170" s="34">
        <f t="shared" si="24"/>
        <v>0.75</v>
      </c>
      <c r="T170" s="34">
        <f t="shared" si="25"/>
        <v>0.15</v>
      </c>
      <c r="U170" s="34">
        <f t="shared" si="26"/>
        <v>0.1</v>
      </c>
      <c r="V170" s="34">
        <f t="shared" si="27"/>
        <v>0.25</v>
      </c>
    </row>
    <row r="171" spans="1:22" hidden="1">
      <c r="A171" s="12">
        <v>17589</v>
      </c>
      <c r="B171" s="14">
        <v>36994</v>
      </c>
      <c r="C171" s="4" t="s">
        <v>48</v>
      </c>
      <c r="D171" s="4">
        <v>0.625</v>
      </c>
      <c r="E171" s="15">
        <v>1</v>
      </c>
      <c r="F171" s="15">
        <v>1</v>
      </c>
      <c r="G171" s="15">
        <v>1</v>
      </c>
      <c r="H171" s="15">
        <v>3</v>
      </c>
      <c r="I171" s="15">
        <v>1</v>
      </c>
      <c r="J171" s="15">
        <v>1</v>
      </c>
      <c r="K171" s="15">
        <v>1</v>
      </c>
      <c r="L171" s="16">
        <v>-0.53500000000000003</v>
      </c>
      <c r="M171" t="str">
        <f t="shared" si="19"/>
        <v>N</v>
      </c>
      <c r="N171">
        <v>165</v>
      </c>
      <c r="O171" s="33">
        <f t="shared" si="20"/>
        <v>-0.52900000000000003</v>
      </c>
      <c r="P171" s="34">
        <f t="shared" si="21"/>
        <v>0.8</v>
      </c>
      <c r="Q171" s="34">
        <f t="shared" si="22"/>
        <v>0.55000000000000004</v>
      </c>
      <c r="R171" s="34">
        <f t="shared" si="23"/>
        <v>0.8</v>
      </c>
      <c r="S171" s="34">
        <f t="shared" si="24"/>
        <v>0.75</v>
      </c>
      <c r="T171" s="34">
        <f t="shared" si="25"/>
        <v>0.2</v>
      </c>
      <c r="U171" s="34">
        <f t="shared" si="26"/>
        <v>0.15</v>
      </c>
      <c r="V171" s="34">
        <f t="shared" si="27"/>
        <v>0.3</v>
      </c>
    </row>
    <row r="172" spans="1:22" hidden="1">
      <c r="A172" s="12">
        <v>17590</v>
      </c>
      <c r="B172" s="14">
        <v>37732</v>
      </c>
      <c r="C172" s="4" t="s">
        <v>48</v>
      </c>
      <c r="D172" s="4">
        <v>0.625</v>
      </c>
      <c r="E172" s="15">
        <v>3</v>
      </c>
      <c r="F172" s="15">
        <v>3</v>
      </c>
      <c r="G172" s="15">
        <v>3</v>
      </c>
      <c r="H172" s="15">
        <v>5</v>
      </c>
      <c r="I172" s="15">
        <v>1</v>
      </c>
      <c r="J172" s="15">
        <v>1</v>
      </c>
      <c r="K172" s="15">
        <v>1</v>
      </c>
      <c r="L172" s="16">
        <v>-0.53500000000000003</v>
      </c>
      <c r="M172" t="str">
        <f t="shared" si="19"/>
        <v>N</v>
      </c>
      <c r="N172">
        <v>166</v>
      </c>
      <c r="O172" s="33">
        <f t="shared" si="20"/>
        <v>-0.52900000000000003</v>
      </c>
      <c r="P172" s="34">
        <f t="shared" si="21"/>
        <v>0.8</v>
      </c>
      <c r="Q172" s="34">
        <f t="shared" si="22"/>
        <v>0.6</v>
      </c>
      <c r="R172" s="34">
        <f t="shared" si="23"/>
        <v>0.8</v>
      </c>
      <c r="S172" s="34">
        <f t="shared" si="24"/>
        <v>0.75</v>
      </c>
      <c r="T172" s="34">
        <f t="shared" si="25"/>
        <v>0.2</v>
      </c>
      <c r="U172" s="34">
        <f t="shared" si="26"/>
        <v>0.15</v>
      </c>
      <c r="V172" s="34">
        <f t="shared" si="27"/>
        <v>0.3</v>
      </c>
    </row>
    <row r="173" spans="1:22" hidden="1">
      <c r="A173" s="12">
        <v>17591</v>
      </c>
      <c r="B173" s="14">
        <v>38478</v>
      </c>
      <c r="C173" s="4" t="s">
        <v>48</v>
      </c>
      <c r="D173" s="4">
        <v>0.625</v>
      </c>
      <c r="E173" s="15">
        <v>3</v>
      </c>
      <c r="F173" s="15">
        <v>3</v>
      </c>
      <c r="G173" s="15">
        <v>3</v>
      </c>
      <c r="H173" s="15">
        <v>3</v>
      </c>
      <c r="I173" s="15">
        <v>1</v>
      </c>
      <c r="J173" s="15">
        <v>1</v>
      </c>
      <c r="K173" s="15">
        <v>1</v>
      </c>
      <c r="L173" s="16">
        <v>-0.53500000000000003</v>
      </c>
      <c r="M173" t="str">
        <f t="shared" si="19"/>
        <v>N</v>
      </c>
      <c r="N173">
        <v>167</v>
      </c>
      <c r="O173" s="33">
        <f t="shared" si="20"/>
        <v>-0.52900000000000003</v>
      </c>
      <c r="P173" s="34">
        <f t="shared" si="21"/>
        <v>0.8</v>
      </c>
      <c r="Q173" s="34">
        <f t="shared" si="22"/>
        <v>0.55000000000000004</v>
      </c>
      <c r="R173" s="34">
        <f t="shared" si="23"/>
        <v>0.8</v>
      </c>
      <c r="S173" s="34">
        <f t="shared" si="24"/>
        <v>0.75</v>
      </c>
      <c r="T173" s="34">
        <f t="shared" si="25"/>
        <v>0.2</v>
      </c>
      <c r="U173" s="34">
        <f t="shared" si="26"/>
        <v>0.15</v>
      </c>
      <c r="V173" s="34">
        <f t="shared" si="27"/>
        <v>0.35</v>
      </c>
    </row>
    <row r="174" spans="1:22" hidden="1">
      <c r="A174" s="12">
        <v>17592</v>
      </c>
      <c r="B174" s="14">
        <v>38838</v>
      </c>
      <c r="C174" s="4" t="s">
        <v>48</v>
      </c>
      <c r="D174" s="4">
        <v>0.625</v>
      </c>
      <c r="E174" s="15">
        <v>3</v>
      </c>
      <c r="F174" s="15">
        <v>1</v>
      </c>
      <c r="G174" s="15">
        <v>3</v>
      </c>
      <c r="H174" s="15">
        <v>3</v>
      </c>
      <c r="I174" s="15">
        <v>1</v>
      </c>
      <c r="J174" s="15">
        <v>1</v>
      </c>
      <c r="K174" s="15">
        <v>1</v>
      </c>
      <c r="L174" s="16">
        <v>-0.53500000000000003</v>
      </c>
      <c r="M174" t="str">
        <f t="shared" si="19"/>
        <v>N</v>
      </c>
      <c r="N174">
        <v>168</v>
      </c>
      <c r="O174" s="33">
        <f t="shared" si="20"/>
        <v>-0.52900000000000003</v>
      </c>
      <c r="P174" s="34">
        <f t="shared" si="21"/>
        <v>0.8</v>
      </c>
      <c r="Q174" s="34">
        <f t="shared" si="22"/>
        <v>0.55000000000000004</v>
      </c>
      <c r="R174" s="34">
        <f t="shared" si="23"/>
        <v>0.8</v>
      </c>
      <c r="S174" s="34">
        <f t="shared" si="24"/>
        <v>0.75</v>
      </c>
      <c r="T174" s="34">
        <f t="shared" si="25"/>
        <v>0.2</v>
      </c>
      <c r="U174" s="34">
        <f t="shared" si="26"/>
        <v>0.15</v>
      </c>
      <c r="V174" s="34">
        <f t="shared" si="27"/>
        <v>0.35</v>
      </c>
    </row>
    <row r="175" spans="1:22" hidden="1">
      <c r="A175" s="12">
        <v>17847</v>
      </c>
      <c r="B175" s="14">
        <v>37735</v>
      </c>
      <c r="C175" s="4" t="s">
        <v>48</v>
      </c>
      <c r="D175" s="4">
        <v>2.74</v>
      </c>
      <c r="E175" s="15">
        <v>4</v>
      </c>
      <c r="F175" s="15">
        <v>1</v>
      </c>
      <c r="G175" s="15">
        <v>5</v>
      </c>
      <c r="H175" s="15">
        <v>5</v>
      </c>
      <c r="I175" s="15">
        <v>3</v>
      </c>
      <c r="J175" s="15">
        <v>1</v>
      </c>
      <c r="K175" s="15">
        <v>5</v>
      </c>
      <c r="L175" s="16">
        <v>-0.52900000000000003</v>
      </c>
      <c r="M175" t="str">
        <f t="shared" si="19"/>
        <v>N</v>
      </c>
      <c r="N175">
        <v>169</v>
      </c>
      <c r="O175" s="33">
        <f t="shared" si="20"/>
        <v>-0.52900000000000003</v>
      </c>
      <c r="P175" s="34">
        <f t="shared" si="21"/>
        <v>0.75</v>
      </c>
      <c r="Q175" s="34">
        <f t="shared" si="22"/>
        <v>0.55000000000000004</v>
      </c>
      <c r="R175" s="34">
        <f t="shared" si="23"/>
        <v>0.75</v>
      </c>
      <c r="S175" s="34">
        <f t="shared" si="24"/>
        <v>0.7</v>
      </c>
      <c r="T175" s="34">
        <f t="shared" si="25"/>
        <v>0.2</v>
      </c>
      <c r="U175" s="34">
        <f t="shared" si="26"/>
        <v>0.15</v>
      </c>
      <c r="V175" s="34">
        <f t="shared" si="27"/>
        <v>0.35</v>
      </c>
    </row>
    <row r="176" spans="1:22" hidden="1">
      <c r="A176" s="12">
        <v>17848</v>
      </c>
      <c r="B176" s="14">
        <v>38111</v>
      </c>
      <c r="C176" s="4" t="s">
        <v>48</v>
      </c>
      <c r="D176" s="4">
        <v>2.74</v>
      </c>
      <c r="E176" s="15">
        <v>4</v>
      </c>
      <c r="F176" s="15">
        <v>3</v>
      </c>
      <c r="G176" s="15">
        <v>5</v>
      </c>
      <c r="H176" s="15">
        <v>5</v>
      </c>
      <c r="I176" s="15">
        <v>1</v>
      </c>
      <c r="J176" s="15">
        <v>1</v>
      </c>
      <c r="K176" s="15">
        <v>5</v>
      </c>
      <c r="L176" s="16">
        <v>-0.52900000000000003</v>
      </c>
      <c r="M176" t="str">
        <f t="shared" si="19"/>
        <v>N</v>
      </c>
      <c r="N176">
        <v>170</v>
      </c>
      <c r="O176" s="33">
        <f t="shared" si="20"/>
        <v>-0.52900000000000003</v>
      </c>
      <c r="P176" s="34">
        <f t="shared" si="21"/>
        <v>0.75</v>
      </c>
      <c r="Q176" s="34">
        <f t="shared" si="22"/>
        <v>0.6</v>
      </c>
      <c r="R176" s="34">
        <f t="shared" si="23"/>
        <v>0.75</v>
      </c>
      <c r="S176" s="34">
        <f t="shared" si="24"/>
        <v>0.7</v>
      </c>
      <c r="T176" s="34">
        <f t="shared" si="25"/>
        <v>0.15</v>
      </c>
      <c r="U176" s="34">
        <f t="shared" si="26"/>
        <v>0.15</v>
      </c>
      <c r="V176" s="34">
        <f t="shared" si="27"/>
        <v>0.3</v>
      </c>
    </row>
    <row r="177" spans="1:22" hidden="1">
      <c r="A177" s="12">
        <v>17849</v>
      </c>
      <c r="B177" s="14">
        <v>38838</v>
      </c>
      <c r="C177" s="4" t="s">
        <v>48</v>
      </c>
      <c r="D177" s="4">
        <v>2.74</v>
      </c>
      <c r="E177" s="15">
        <v>3</v>
      </c>
      <c r="F177" s="15">
        <v>5</v>
      </c>
      <c r="G177" s="15">
        <v>3</v>
      </c>
      <c r="H177" s="15">
        <v>1</v>
      </c>
      <c r="I177" s="15">
        <v>1</v>
      </c>
      <c r="J177" s="15">
        <v>1</v>
      </c>
      <c r="K177" s="15">
        <v>1</v>
      </c>
      <c r="L177" s="16">
        <v>-0.52900000000000003</v>
      </c>
      <c r="M177" t="str">
        <f t="shared" si="19"/>
        <v>N</v>
      </c>
      <c r="N177">
        <v>171</v>
      </c>
      <c r="O177" s="33">
        <f t="shared" si="20"/>
        <v>-0.52900000000000003</v>
      </c>
      <c r="P177" s="34">
        <f t="shared" si="21"/>
        <v>0.75</v>
      </c>
      <c r="Q177" s="34">
        <f t="shared" si="22"/>
        <v>0.6</v>
      </c>
      <c r="R177" s="34">
        <f t="shared" si="23"/>
        <v>0.75</v>
      </c>
      <c r="S177" s="34">
        <f t="shared" si="24"/>
        <v>0.7</v>
      </c>
      <c r="T177" s="34">
        <f t="shared" si="25"/>
        <v>0.15</v>
      </c>
      <c r="U177" s="34">
        <f t="shared" si="26"/>
        <v>0.15</v>
      </c>
      <c r="V177" s="34">
        <f t="shared" si="27"/>
        <v>0.3</v>
      </c>
    </row>
    <row r="178" spans="1:22" hidden="1">
      <c r="A178" s="12">
        <v>17850</v>
      </c>
      <c r="B178" s="14">
        <v>39192</v>
      </c>
      <c r="C178" s="4" t="s">
        <v>48</v>
      </c>
      <c r="D178" s="4">
        <v>2.74</v>
      </c>
      <c r="E178" s="15">
        <v>4</v>
      </c>
      <c r="F178" s="15">
        <v>1</v>
      </c>
      <c r="G178" s="15">
        <v>5</v>
      </c>
      <c r="H178" s="15">
        <v>5</v>
      </c>
      <c r="I178" s="15">
        <v>1</v>
      </c>
      <c r="J178" s="15">
        <v>1</v>
      </c>
      <c r="K178" s="15">
        <v>1</v>
      </c>
      <c r="L178" s="16">
        <v>-0.52900000000000003</v>
      </c>
      <c r="M178" t="str">
        <f t="shared" si="19"/>
        <v>N</v>
      </c>
      <c r="N178">
        <v>172</v>
      </c>
      <c r="O178" s="33">
        <f t="shared" si="20"/>
        <v>-0.52750000000000008</v>
      </c>
      <c r="P178" s="34">
        <f t="shared" si="21"/>
        <v>0.75</v>
      </c>
      <c r="Q178" s="34">
        <f t="shared" si="22"/>
        <v>0.55000000000000004</v>
      </c>
      <c r="R178" s="34">
        <f t="shared" si="23"/>
        <v>0.75</v>
      </c>
      <c r="S178" s="34">
        <f t="shared" si="24"/>
        <v>0.75</v>
      </c>
      <c r="T178" s="34">
        <f t="shared" si="25"/>
        <v>0.15</v>
      </c>
      <c r="U178" s="34">
        <f t="shared" si="26"/>
        <v>0.15</v>
      </c>
      <c r="V178" s="34">
        <f t="shared" si="27"/>
        <v>0.35</v>
      </c>
    </row>
    <row r="179" spans="1:22" hidden="1">
      <c r="A179" s="12">
        <v>17853</v>
      </c>
      <c r="B179" s="14">
        <v>37742</v>
      </c>
      <c r="C179" s="4" t="s">
        <v>48</v>
      </c>
      <c r="D179" s="4">
        <v>2.74</v>
      </c>
      <c r="E179" s="15">
        <v>5</v>
      </c>
      <c r="F179" s="15">
        <v>1</v>
      </c>
      <c r="G179" s="15">
        <v>5</v>
      </c>
      <c r="H179" s="15">
        <v>5</v>
      </c>
      <c r="I179" s="15">
        <v>1</v>
      </c>
      <c r="J179" s="15">
        <v>1</v>
      </c>
      <c r="K179" s="15">
        <v>5</v>
      </c>
      <c r="L179" s="16">
        <v>-0.52900000000000003</v>
      </c>
      <c r="M179" t="str">
        <f t="shared" si="19"/>
        <v>N</v>
      </c>
      <c r="N179">
        <v>173</v>
      </c>
      <c r="O179" s="33">
        <f t="shared" si="20"/>
        <v>-0.52600000000000002</v>
      </c>
      <c r="P179" s="34">
        <f t="shared" si="21"/>
        <v>0.75</v>
      </c>
      <c r="Q179" s="34">
        <f t="shared" si="22"/>
        <v>0.55000000000000004</v>
      </c>
      <c r="R179" s="34">
        <f t="shared" si="23"/>
        <v>0.75</v>
      </c>
      <c r="S179" s="34">
        <f t="shared" si="24"/>
        <v>0.75</v>
      </c>
      <c r="T179" s="34">
        <f t="shared" si="25"/>
        <v>0.15</v>
      </c>
      <c r="U179" s="34">
        <f t="shared" si="26"/>
        <v>0.15</v>
      </c>
      <c r="V179" s="34">
        <f t="shared" si="27"/>
        <v>0.4</v>
      </c>
    </row>
    <row r="180" spans="1:22" hidden="1">
      <c r="A180" s="12">
        <v>17854</v>
      </c>
      <c r="B180" s="14">
        <v>38481</v>
      </c>
      <c r="C180" s="4" t="s">
        <v>48</v>
      </c>
      <c r="D180" s="4">
        <v>2.74</v>
      </c>
      <c r="E180" s="15">
        <v>5</v>
      </c>
      <c r="F180" s="15">
        <v>3</v>
      </c>
      <c r="G180" s="15">
        <v>5</v>
      </c>
      <c r="H180" s="15">
        <v>5</v>
      </c>
      <c r="I180" s="15">
        <v>3</v>
      </c>
      <c r="J180" s="15">
        <v>1</v>
      </c>
      <c r="K180" s="15">
        <v>1</v>
      </c>
      <c r="L180" s="16">
        <v>-0.52900000000000003</v>
      </c>
      <c r="M180" t="str">
        <f t="shared" si="19"/>
        <v>N</v>
      </c>
      <c r="N180">
        <v>174</v>
      </c>
      <c r="O180" s="33">
        <f t="shared" si="20"/>
        <v>-0.52600000000000002</v>
      </c>
      <c r="P180" s="34">
        <f t="shared" si="21"/>
        <v>0.7</v>
      </c>
      <c r="Q180" s="34">
        <f t="shared" si="22"/>
        <v>0.6</v>
      </c>
      <c r="R180" s="34">
        <f t="shared" si="23"/>
        <v>0.75</v>
      </c>
      <c r="S180" s="34">
        <f t="shared" si="24"/>
        <v>0.75</v>
      </c>
      <c r="T180" s="34">
        <f t="shared" si="25"/>
        <v>0.15</v>
      </c>
      <c r="U180" s="34">
        <f t="shared" si="26"/>
        <v>0.15</v>
      </c>
      <c r="V180" s="34">
        <f t="shared" si="27"/>
        <v>0.35</v>
      </c>
    </row>
    <row r="181" spans="1:22" hidden="1">
      <c r="A181" s="12">
        <v>17855</v>
      </c>
      <c r="B181" s="14">
        <v>38838</v>
      </c>
      <c r="C181" s="4" t="s">
        <v>48</v>
      </c>
      <c r="D181" s="4">
        <v>2.74</v>
      </c>
      <c r="E181" s="15">
        <v>1</v>
      </c>
      <c r="F181" s="15">
        <v>3</v>
      </c>
      <c r="G181" s="15">
        <v>1</v>
      </c>
      <c r="H181" s="15">
        <v>1</v>
      </c>
      <c r="I181" s="15">
        <v>1</v>
      </c>
      <c r="J181" s="15">
        <v>1</v>
      </c>
      <c r="K181" s="15">
        <v>1</v>
      </c>
      <c r="L181" s="16">
        <v>-0.52900000000000003</v>
      </c>
      <c r="M181" t="str">
        <f t="shared" si="19"/>
        <v>N</v>
      </c>
      <c r="N181">
        <v>175</v>
      </c>
      <c r="O181" s="33">
        <f t="shared" si="20"/>
        <v>-0.52550000000000008</v>
      </c>
      <c r="P181" s="34">
        <f t="shared" si="21"/>
        <v>0.65</v>
      </c>
      <c r="Q181" s="34">
        <f t="shared" si="22"/>
        <v>0.55000000000000004</v>
      </c>
      <c r="R181" s="34">
        <f t="shared" si="23"/>
        <v>0.7</v>
      </c>
      <c r="S181" s="34">
        <f t="shared" si="24"/>
        <v>0.7</v>
      </c>
      <c r="T181" s="34">
        <f t="shared" si="25"/>
        <v>0.1</v>
      </c>
      <c r="U181" s="34">
        <f t="shared" si="26"/>
        <v>0.15</v>
      </c>
      <c r="V181" s="34">
        <f t="shared" si="27"/>
        <v>0.35</v>
      </c>
    </row>
    <row r="182" spans="1:22" hidden="1">
      <c r="A182" s="12">
        <v>17856</v>
      </c>
      <c r="B182" s="14">
        <v>39173</v>
      </c>
      <c r="C182" s="4" t="s">
        <v>48</v>
      </c>
      <c r="D182" s="4">
        <v>2.74</v>
      </c>
      <c r="E182" s="15">
        <v>1</v>
      </c>
      <c r="F182" s="15">
        <v>1</v>
      </c>
      <c r="G182" s="15">
        <v>1</v>
      </c>
      <c r="H182" s="15">
        <v>1</v>
      </c>
      <c r="I182" s="15">
        <v>1</v>
      </c>
      <c r="J182" s="15">
        <v>1</v>
      </c>
      <c r="K182" s="15">
        <v>1</v>
      </c>
      <c r="L182" s="16">
        <v>-0.52900000000000003</v>
      </c>
      <c r="M182" t="str">
        <f t="shared" si="19"/>
        <v>N</v>
      </c>
      <c r="N182">
        <v>176</v>
      </c>
      <c r="O182" s="33">
        <f t="shared" si="20"/>
        <v>-0.52400000000000002</v>
      </c>
      <c r="P182" s="34">
        <f t="shared" si="21"/>
        <v>0.65</v>
      </c>
      <c r="Q182" s="34">
        <f t="shared" si="22"/>
        <v>0.5</v>
      </c>
      <c r="R182" s="34">
        <f t="shared" si="23"/>
        <v>0.7</v>
      </c>
      <c r="S182" s="34">
        <f t="shared" si="24"/>
        <v>0.7</v>
      </c>
      <c r="T182" s="34">
        <f t="shared" si="25"/>
        <v>0.1</v>
      </c>
      <c r="U182" s="34">
        <f t="shared" si="26"/>
        <v>0.15</v>
      </c>
      <c r="V182" s="34">
        <f t="shared" si="27"/>
        <v>0.35</v>
      </c>
    </row>
    <row r="183" spans="1:22" hidden="1">
      <c r="A183" s="12">
        <v>17859</v>
      </c>
      <c r="B183" s="14">
        <v>39567</v>
      </c>
      <c r="C183" s="4" t="s">
        <v>48</v>
      </c>
      <c r="D183" s="4">
        <v>2.74</v>
      </c>
      <c r="E183" s="15">
        <v>4</v>
      </c>
      <c r="F183" s="15">
        <v>1</v>
      </c>
      <c r="G183" s="15">
        <v>5</v>
      </c>
      <c r="H183" s="15">
        <v>5</v>
      </c>
      <c r="I183" s="15">
        <v>1</v>
      </c>
      <c r="J183" s="15">
        <v>1</v>
      </c>
      <c r="K183" s="15">
        <v>1</v>
      </c>
      <c r="L183" s="16">
        <v>-0.52900000000000003</v>
      </c>
      <c r="M183" t="str">
        <f t="shared" si="19"/>
        <v>N</v>
      </c>
      <c r="N183">
        <v>177</v>
      </c>
      <c r="O183" s="33">
        <f t="shared" si="20"/>
        <v>-0.52300000000000002</v>
      </c>
      <c r="P183" s="34">
        <f t="shared" si="21"/>
        <v>0.65</v>
      </c>
      <c r="Q183" s="34">
        <f t="shared" si="22"/>
        <v>0.55000000000000004</v>
      </c>
      <c r="R183" s="34">
        <f t="shared" si="23"/>
        <v>0.7</v>
      </c>
      <c r="S183" s="34">
        <f t="shared" si="24"/>
        <v>0.7</v>
      </c>
      <c r="T183" s="34">
        <f t="shared" si="25"/>
        <v>0.1</v>
      </c>
      <c r="U183" s="34">
        <f t="shared" si="26"/>
        <v>0.15</v>
      </c>
      <c r="V183" s="34">
        <f t="shared" si="27"/>
        <v>0.35</v>
      </c>
    </row>
    <row r="184" spans="1:22" hidden="1">
      <c r="A184" s="12">
        <v>17948</v>
      </c>
      <c r="B184" s="14">
        <v>36647</v>
      </c>
      <c r="C184" s="4" t="s">
        <v>48</v>
      </c>
      <c r="D184" s="4">
        <v>2.74</v>
      </c>
      <c r="E184" s="15">
        <v>1</v>
      </c>
      <c r="F184" s="15">
        <v>3</v>
      </c>
      <c r="G184" s="15">
        <v>3</v>
      </c>
      <c r="H184" s="15">
        <v>3</v>
      </c>
      <c r="I184" s="15">
        <v>1</v>
      </c>
      <c r="J184" s="15">
        <v>1</v>
      </c>
      <c r="K184" s="15">
        <v>1</v>
      </c>
      <c r="L184" s="16">
        <v>-0.52900000000000003</v>
      </c>
      <c r="M184" t="str">
        <f t="shared" si="19"/>
        <v>N</v>
      </c>
      <c r="N184">
        <v>178</v>
      </c>
      <c r="O184" s="33">
        <f t="shared" si="20"/>
        <v>-0.52300000000000002</v>
      </c>
      <c r="P184" s="34">
        <f t="shared" si="21"/>
        <v>0.6</v>
      </c>
      <c r="Q184" s="34">
        <f t="shared" si="22"/>
        <v>0.55000000000000004</v>
      </c>
      <c r="R184" s="34">
        <f t="shared" si="23"/>
        <v>0.65</v>
      </c>
      <c r="S184" s="34">
        <f t="shared" si="24"/>
        <v>0.65</v>
      </c>
      <c r="T184" s="34">
        <f t="shared" si="25"/>
        <v>0.1</v>
      </c>
      <c r="U184" s="34">
        <f t="shared" si="26"/>
        <v>0.15</v>
      </c>
      <c r="V184" s="34">
        <f t="shared" si="27"/>
        <v>0.35</v>
      </c>
    </row>
    <row r="185" spans="1:22" hidden="1">
      <c r="A185" s="12">
        <v>17950</v>
      </c>
      <c r="B185" s="14">
        <v>37735</v>
      </c>
      <c r="C185" s="4" t="s">
        <v>48</v>
      </c>
      <c r="D185" s="4">
        <v>2.74</v>
      </c>
      <c r="E185" s="15">
        <v>4</v>
      </c>
      <c r="F185" s="15">
        <v>1</v>
      </c>
      <c r="G185" s="15">
        <v>5</v>
      </c>
      <c r="H185" s="15">
        <v>3</v>
      </c>
      <c r="I185" s="15">
        <v>1</v>
      </c>
      <c r="J185" s="15">
        <v>1</v>
      </c>
      <c r="K185" s="15">
        <v>1</v>
      </c>
      <c r="L185" s="16">
        <v>-0.52900000000000003</v>
      </c>
      <c r="M185" t="str">
        <f t="shared" si="19"/>
        <v>N</v>
      </c>
      <c r="N185">
        <v>179</v>
      </c>
      <c r="O185" s="33">
        <f t="shared" si="20"/>
        <v>-0.52300000000000002</v>
      </c>
      <c r="P185" s="34">
        <f t="shared" si="21"/>
        <v>0.6</v>
      </c>
      <c r="Q185" s="34">
        <f t="shared" si="22"/>
        <v>0.5</v>
      </c>
      <c r="R185" s="34">
        <f t="shared" si="23"/>
        <v>0.6</v>
      </c>
      <c r="S185" s="34">
        <f t="shared" si="24"/>
        <v>0.6</v>
      </c>
      <c r="T185" s="34">
        <f t="shared" si="25"/>
        <v>0.1</v>
      </c>
      <c r="U185" s="34">
        <f t="shared" si="26"/>
        <v>0.15</v>
      </c>
      <c r="V185" s="34">
        <f t="shared" si="27"/>
        <v>0.35</v>
      </c>
    </row>
    <row r="186" spans="1:22">
      <c r="A186" s="12">
        <v>17952</v>
      </c>
      <c r="B186" s="14">
        <v>39192</v>
      </c>
      <c r="C186" s="4" t="s">
        <v>48</v>
      </c>
      <c r="D186" s="4">
        <v>2.74</v>
      </c>
      <c r="E186" s="15">
        <v>3</v>
      </c>
      <c r="F186" s="15">
        <v>3</v>
      </c>
      <c r="G186" s="15">
        <v>3</v>
      </c>
      <c r="H186" s="15">
        <v>1</v>
      </c>
      <c r="I186" s="15">
        <v>1</v>
      </c>
      <c r="J186" s="15">
        <v>1</v>
      </c>
      <c r="K186" s="15">
        <v>1</v>
      </c>
      <c r="L186" s="16">
        <v>-0.52900000000000003</v>
      </c>
      <c r="M186" t="str">
        <f t="shared" si="19"/>
        <v>Y</v>
      </c>
      <c r="N186">
        <v>180</v>
      </c>
      <c r="O186" s="33">
        <f t="shared" si="20"/>
        <v>-0.52300000000000002</v>
      </c>
      <c r="P186" s="34">
        <f t="shared" si="21"/>
        <v>0.55000000000000004</v>
      </c>
      <c r="Q186" s="34">
        <f t="shared" si="22"/>
        <v>0.55000000000000004</v>
      </c>
      <c r="R186" s="34">
        <f t="shared" si="23"/>
        <v>0.55000000000000004</v>
      </c>
      <c r="S186" s="34">
        <f t="shared" si="24"/>
        <v>0.55000000000000004</v>
      </c>
      <c r="T186" s="34">
        <f t="shared" si="25"/>
        <v>0.1</v>
      </c>
      <c r="U186" s="34">
        <f t="shared" si="26"/>
        <v>0.15</v>
      </c>
      <c r="V186" s="34">
        <f t="shared" si="27"/>
        <v>0.35</v>
      </c>
    </row>
    <row r="187" spans="1:22" hidden="1">
      <c r="A187" s="12">
        <v>17954</v>
      </c>
      <c r="B187" s="14">
        <v>39569</v>
      </c>
      <c r="C187" s="4" t="s">
        <v>48</v>
      </c>
      <c r="D187" s="4">
        <v>2.74</v>
      </c>
      <c r="E187" s="15">
        <v>4</v>
      </c>
      <c r="F187" s="15">
        <v>1</v>
      </c>
      <c r="G187" s="15">
        <v>5</v>
      </c>
      <c r="H187" s="15">
        <v>3</v>
      </c>
      <c r="I187" s="15">
        <v>1</v>
      </c>
      <c r="J187" s="15">
        <v>1</v>
      </c>
      <c r="K187" s="15">
        <v>1</v>
      </c>
      <c r="L187" s="16">
        <v>-0.52900000000000003</v>
      </c>
      <c r="M187" t="str">
        <f t="shared" si="19"/>
        <v>N</v>
      </c>
      <c r="N187">
        <v>181</v>
      </c>
      <c r="O187" s="33">
        <f t="shared" si="20"/>
        <v>-0.52300000000000002</v>
      </c>
      <c r="P187" s="34">
        <f t="shared" si="21"/>
        <v>0.55000000000000004</v>
      </c>
      <c r="Q187" s="34">
        <f t="shared" si="22"/>
        <v>0.55000000000000004</v>
      </c>
      <c r="R187" s="34">
        <f t="shared" si="23"/>
        <v>0.55000000000000004</v>
      </c>
      <c r="S187" s="34">
        <f t="shared" si="24"/>
        <v>0.6</v>
      </c>
      <c r="T187" s="34">
        <f t="shared" si="25"/>
        <v>0.1</v>
      </c>
      <c r="U187" s="34">
        <f t="shared" si="26"/>
        <v>0.15</v>
      </c>
      <c r="V187" s="34">
        <f t="shared" si="27"/>
        <v>0.35</v>
      </c>
    </row>
    <row r="188" spans="1:22" hidden="1">
      <c r="A188" s="12">
        <v>6982</v>
      </c>
      <c r="B188" s="14">
        <v>38140</v>
      </c>
      <c r="C188" s="4" t="s">
        <v>44</v>
      </c>
      <c r="D188" s="4">
        <v>7.99</v>
      </c>
      <c r="E188" s="15">
        <v>3</v>
      </c>
      <c r="F188" s="15">
        <v>3</v>
      </c>
      <c r="G188" s="15">
        <v>1</v>
      </c>
      <c r="H188" s="15">
        <v>1</v>
      </c>
      <c r="I188" s="15">
        <v>1</v>
      </c>
      <c r="J188" s="15">
        <v>3</v>
      </c>
      <c r="K188" s="15">
        <v>3</v>
      </c>
      <c r="L188" s="16">
        <v>-0.52600000000000002</v>
      </c>
      <c r="M188" t="str">
        <f t="shared" si="19"/>
        <v>N</v>
      </c>
      <c r="N188">
        <v>182</v>
      </c>
      <c r="O188" s="33">
        <f t="shared" si="20"/>
        <v>-0.52300000000000002</v>
      </c>
      <c r="P188" s="34">
        <f t="shared" si="21"/>
        <v>0.55000000000000004</v>
      </c>
      <c r="Q188" s="34">
        <f t="shared" si="22"/>
        <v>0.55000000000000004</v>
      </c>
      <c r="R188" s="34">
        <f t="shared" si="23"/>
        <v>0.55000000000000004</v>
      </c>
      <c r="S188" s="34">
        <f t="shared" si="24"/>
        <v>0.6</v>
      </c>
      <c r="T188" s="34">
        <f t="shared" si="25"/>
        <v>0.1</v>
      </c>
      <c r="U188" s="34">
        <f t="shared" si="26"/>
        <v>0.15</v>
      </c>
      <c r="V188" s="34">
        <f t="shared" si="27"/>
        <v>0.35</v>
      </c>
    </row>
    <row r="189" spans="1:22" hidden="1">
      <c r="A189" s="12">
        <v>6983</v>
      </c>
      <c r="B189" s="14">
        <v>38250</v>
      </c>
      <c r="C189" s="4" t="s">
        <v>44</v>
      </c>
      <c r="D189" s="4">
        <v>7.99</v>
      </c>
      <c r="E189" s="15">
        <v>4</v>
      </c>
      <c r="F189" s="15">
        <v>5</v>
      </c>
      <c r="G189" s="15">
        <v>3</v>
      </c>
      <c r="H189" s="15">
        <v>3</v>
      </c>
      <c r="I189" s="15">
        <v>3</v>
      </c>
      <c r="J189" s="15">
        <v>5</v>
      </c>
      <c r="K189" s="15">
        <v>5</v>
      </c>
      <c r="L189" s="16">
        <v>-0.52600000000000002</v>
      </c>
      <c r="M189" t="str">
        <f t="shared" si="19"/>
        <v>N</v>
      </c>
      <c r="N189">
        <v>183</v>
      </c>
      <c r="O189" s="33">
        <f t="shared" si="20"/>
        <v>-0.52300000000000002</v>
      </c>
      <c r="P189" s="34">
        <f t="shared" si="21"/>
        <v>0.5</v>
      </c>
      <c r="Q189" s="34">
        <f t="shared" si="22"/>
        <v>0.55000000000000004</v>
      </c>
      <c r="R189" s="34">
        <f t="shared" si="23"/>
        <v>0.6</v>
      </c>
      <c r="S189" s="34">
        <f t="shared" si="24"/>
        <v>0.65</v>
      </c>
      <c r="T189" s="34">
        <f t="shared" si="25"/>
        <v>0.1</v>
      </c>
      <c r="U189" s="34">
        <f t="shared" si="26"/>
        <v>0.1</v>
      </c>
      <c r="V189" s="34">
        <f t="shared" si="27"/>
        <v>0.3</v>
      </c>
    </row>
    <row r="190" spans="1:22" hidden="1">
      <c r="A190" s="12">
        <v>6984</v>
      </c>
      <c r="B190" s="14">
        <v>38476</v>
      </c>
      <c r="C190" s="4" t="s">
        <v>44</v>
      </c>
      <c r="D190" s="4">
        <v>7.99</v>
      </c>
      <c r="E190" s="15">
        <v>4</v>
      </c>
      <c r="F190" s="15">
        <v>3</v>
      </c>
      <c r="G190" s="15">
        <v>5</v>
      </c>
      <c r="H190" s="15">
        <v>5</v>
      </c>
      <c r="I190" s="15">
        <v>5</v>
      </c>
      <c r="J190" s="15">
        <v>5</v>
      </c>
      <c r="K190" s="15">
        <v>5</v>
      </c>
      <c r="L190" s="16">
        <v>-0.52600000000000002</v>
      </c>
      <c r="M190" t="str">
        <f t="shared" si="19"/>
        <v>N</v>
      </c>
      <c r="N190">
        <v>184</v>
      </c>
      <c r="O190" s="33">
        <f t="shared" si="20"/>
        <v>-0.52300000000000002</v>
      </c>
      <c r="P190" s="34">
        <f t="shared" si="21"/>
        <v>0.5</v>
      </c>
      <c r="Q190" s="34">
        <f t="shared" si="22"/>
        <v>0.55000000000000004</v>
      </c>
      <c r="R190" s="34">
        <f t="shared" si="23"/>
        <v>0.55000000000000004</v>
      </c>
      <c r="S190" s="34">
        <f t="shared" si="24"/>
        <v>0.65</v>
      </c>
      <c r="T190" s="34">
        <f t="shared" si="25"/>
        <v>0.05</v>
      </c>
      <c r="U190" s="34">
        <f t="shared" si="26"/>
        <v>0.05</v>
      </c>
      <c r="V190" s="34">
        <f t="shared" si="27"/>
        <v>0.25</v>
      </c>
    </row>
    <row r="191" spans="1:22" hidden="1">
      <c r="A191" s="18">
        <v>38613</v>
      </c>
      <c r="B191" s="19">
        <v>36961</v>
      </c>
      <c r="C191" s="4" t="s">
        <v>48</v>
      </c>
      <c r="D191" s="4">
        <v>1.36</v>
      </c>
      <c r="E191" s="15">
        <v>1</v>
      </c>
      <c r="F191" s="15">
        <v>3</v>
      </c>
      <c r="G191" s="15">
        <v>1</v>
      </c>
      <c r="H191" s="15">
        <v>3</v>
      </c>
      <c r="I191" s="15">
        <v>1</v>
      </c>
      <c r="J191" s="15">
        <v>1</v>
      </c>
      <c r="K191" s="15">
        <v>1</v>
      </c>
      <c r="L191" s="16">
        <v>-0.52500000000000002</v>
      </c>
      <c r="M191" t="str">
        <f t="shared" si="19"/>
        <v>N</v>
      </c>
      <c r="N191">
        <v>185</v>
      </c>
      <c r="O191" s="33">
        <f t="shared" si="20"/>
        <v>-0.52300000000000002</v>
      </c>
      <c r="P191" s="34">
        <f t="shared" si="21"/>
        <v>0.45</v>
      </c>
      <c r="Q191" s="34">
        <f t="shared" si="22"/>
        <v>0.55000000000000004</v>
      </c>
      <c r="R191" s="34">
        <f t="shared" si="23"/>
        <v>0.5</v>
      </c>
      <c r="S191" s="34">
        <f t="shared" si="24"/>
        <v>0.6</v>
      </c>
      <c r="T191" s="34">
        <f t="shared" si="25"/>
        <v>0</v>
      </c>
      <c r="U191" s="34">
        <f t="shared" si="26"/>
        <v>0</v>
      </c>
      <c r="V191" s="34">
        <f t="shared" si="27"/>
        <v>0.2</v>
      </c>
    </row>
    <row r="192" spans="1:22" hidden="1">
      <c r="A192" s="12">
        <v>17812</v>
      </c>
      <c r="B192" s="14">
        <v>36630</v>
      </c>
      <c r="C192" s="4" t="s">
        <v>48</v>
      </c>
      <c r="D192" s="4">
        <v>28.9</v>
      </c>
      <c r="E192" s="15">
        <v>3</v>
      </c>
      <c r="F192" s="15">
        <v>1</v>
      </c>
      <c r="G192" s="15">
        <v>5</v>
      </c>
      <c r="H192" s="15">
        <v>5</v>
      </c>
      <c r="I192" s="15">
        <v>1</v>
      </c>
      <c r="J192" s="15">
        <v>1</v>
      </c>
      <c r="K192" s="15">
        <v>5</v>
      </c>
      <c r="L192" s="16">
        <v>-0.52300000000000002</v>
      </c>
      <c r="M192" t="str">
        <f t="shared" si="19"/>
        <v>N</v>
      </c>
      <c r="N192">
        <v>186</v>
      </c>
      <c r="O192" s="33">
        <f t="shared" si="20"/>
        <v>-0.52300000000000002</v>
      </c>
      <c r="P192" s="34">
        <f t="shared" si="21"/>
        <v>0.5</v>
      </c>
      <c r="Q192" s="34">
        <f t="shared" si="22"/>
        <v>0.5</v>
      </c>
      <c r="R192" s="34">
        <f t="shared" si="23"/>
        <v>0.55000000000000004</v>
      </c>
      <c r="S192" s="34">
        <f t="shared" si="24"/>
        <v>0.6</v>
      </c>
      <c r="T192" s="34">
        <f t="shared" si="25"/>
        <v>0</v>
      </c>
      <c r="U192" s="34">
        <f t="shared" si="26"/>
        <v>0</v>
      </c>
      <c r="V192" s="34">
        <f t="shared" si="27"/>
        <v>0.2</v>
      </c>
    </row>
    <row r="193" spans="1:22" hidden="1">
      <c r="A193" s="18">
        <v>38624</v>
      </c>
      <c r="B193" s="19">
        <v>36988</v>
      </c>
      <c r="C193" s="4" t="s">
        <v>48</v>
      </c>
      <c r="D193" s="4">
        <v>0.89</v>
      </c>
      <c r="E193" s="15">
        <v>3</v>
      </c>
      <c r="F193" s="15">
        <v>5</v>
      </c>
      <c r="G193" s="15">
        <v>3</v>
      </c>
      <c r="H193" s="15">
        <v>3</v>
      </c>
      <c r="I193" s="15">
        <v>1</v>
      </c>
      <c r="J193" s="15">
        <v>1</v>
      </c>
      <c r="K193" s="15">
        <v>1</v>
      </c>
      <c r="L193" s="16">
        <v>-0.52300000000000002</v>
      </c>
      <c r="M193" t="str">
        <f t="shared" si="19"/>
        <v>N</v>
      </c>
      <c r="N193">
        <v>187</v>
      </c>
      <c r="O193" s="33">
        <f t="shared" si="20"/>
        <v>-0.52300000000000002</v>
      </c>
      <c r="P193" s="34">
        <f t="shared" si="21"/>
        <v>0.5</v>
      </c>
      <c r="Q193" s="34">
        <f t="shared" si="22"/>
        <v>0.55000000000000004</v>
      </c>
      <c r="R193" s="34">
        <f t="shared" si="23"/>
        <v>0.55000000000000004</v>
      </c>
      <c r="S193" s="34">
        <f t="shared" si="24"/>
        <v>0.6</v>
      </c>
      <c r="T193" s="34">
        <f t="shared" si="25"/>
        <v>0</v>
      </c>
      <c r="U193" s="34">
        <f t="shared" si="26"/>
        <v>0</v>
      </c>
      <c r="V193" s="34">
        <f t="shared" si="27"/>
        <v>0.15</v>
      </c>
    </row>
    <row r="194" spans="1:22" hidden="1">
      <c r="A194" s="12">
        <v>17909</v>
      </c>
      <c r="B194" s="14">
        <v>37740</v>
      </c>
      <c r="C194" s="4" t="s">
        <v>48</v>
      </c>
      <c r="D194" s="4">
        <v>0.89</v>
      </c>
      <c r="E194" s="15">
        <v>1</v>
      </c>
      <c r="F194" s="15">
        <v>1</v>
      </c>
      <c r="G194" s="15">
        <v>1</v>
      </c>
      <c r="H194" s="15">
        <v>1</v>
      </c>
      <c r="I194" s="15">
        <v>1</v>
      </c>
      <c r="J194" s="15">
        <v>1</v>
      </c>
      <c r="K194" s="15">
        <v>1</v>
      </c>
      <c r="L194" s="16">
        <v>-0.52300000000000002</v>
      </c>
      <c r="M194" t="str">
        <f t="shared" si="19"/>
        <v>N</v>
      </c>
      <c r="N194">
        <v>188</v>
      </c>
      <c r="O194" s="33">
        <f t="shared" si="20"/>
        <v>-0.52300000000000002</v>
      </c>
      <c r="P194" s="34">
        <f t="shared" si="21"/>
        <v>0.45</v>
      </c>
      <c r="Q194" s="34">
        <f t="shared" si="22"/>
        <v>0.55000000000000004</v>
      </c>
      <c r="R194" s="34">
        <f t="shared" si="23"/>
        <v>0.55000000000000004</v>
      </c>
      <c r="S194" s="34">
        <f t="shared" si="24"/>
        <v>0.55000000000000004</v>
      </c>
      <c r="T194" s="34">
        <f t="shared" si="25"/>
        <v>0</v>
      </c>
      <c r="U194" s="34">
        <f t="shared" si="26"/>
        <v>0</v>
      </c>
      <c r="V194" s="34">
        <f t="shared" si="27"/>
        <v>0.15</v>
      </c>
    </row>
    <row r="195" spans="1:22" hidden="1">
      <c r="A195" s="12">
        <v>17910</v>
      </c>
      <c r="B195" s="14">
        <v>39189</v>
      </c>
      <c r="C195" s="4" t="s">
        <v>48</v>
      </c>
      <c r="D195" s="4">
        <v>0.89</v>
      </c>
      <c r="E195" s="15">
        <v>3</v>
      </c>
      <c r="F195" s="15">
        <v>5</v>
      </c>
      <c r="G195" s="15">
        <v>3</v>
      </c>
      <c r="H195" s="15">
        <v>3</v>
      </c>
      <c r="I195" s="15">
        <v>1</v>
      </c>
      <c r="J195" s="15">
        <v>1</v>
      </c>
      <c r="K195" s="15">
        <v>1</v>
      </c>
      <c r="L195" s="16">
        <v>-0.52300000000000002</v>
      </c>
      <c r="M195" t="str">
        <f t="shared" si="19"/>
        <v>N</v>
      </c>
      <c r="N195">
        <v>189</v>
      </c>
      <c r="O195" s="33">
        <f t="shared" si="20"/>
        <v>-0.52300000000000002</v>
      </c>
      <c r="P195" s="34">
        <f t="shared" si="21"/>
        <v>0.5</v>
      </c>
      <c r="Q195" s="34">
        <f t="shared" si="22"/>
        <v>0.55000000000000004</v>
      </c>
      <c r="R195" s="34">
        <f t="shared" si="23"/>
        <v>0.6</v>
      </c>
      <c r="S195" s="34">
        <f t="shared" si="24"/>
        <v>0.6</v>
      </c>
      <c r="T195" s="34">
        <f t="shared" si="25"/>
        <v>0</v>
      </c>
      <c r="U195" s="34">
        <f t="shared" si="26"/>
        <v>0</v>
      </c>
      <c r="V195" s="34">
        <f t="shared" si="27"/>
        <v>0.15</v>
      </c>
    </row>
    <row r="196" spans="1:22" hidden="1">
      <c r="A196" s="12">
        <v>17912</v>
      </c>
      <c r="B196" s="14">
        <v>39570</v>
      </c>
      <c r="C196" s="4" t="s">
        <v>48</v>
      </c>
      <c r="D196" s="4">
        <v>0.89</v>
      </c>
      <c r="E196" s="15">
        <v>4</v>
      </c>
      <c r="F196" s="15">
        <v>3</v>
      </c>
      <c r="G196" s="15">
        <v>3</v>
      </c>
      <c r="H196" s="15">
        <v>5</v>
      </c>
      <c r="I196" s="15">
        <v>1</v>
      </c>
      <c r="J196" s="15">
        <v>1</v>
      </c>
      <c r="K196" s="15">
        <v>5</v>
      </c>
      <c r="L196" s="16">
        <v>-0.52300000000000002</v>
      </c>
      <c r="M196" t="str">
        <f t="shared" si="19"/>
        <v>N</v>
      </c>
      <c r="N196">
        <v>190</v>
      </c>
      <c r="O196" s="33">
        <f t="shared" si="20"/>
        <v>-0.52200000000000002</v>
      </c>
      <c r="P196" s="34">
        <f t="shared" si="21"/>
        <v>0.5</v>
      </c>
      <c r="Q196" s="34">
        <f t="shared" si="22"/>
        <v>0.55000000000000004</v>
      </c>
      <c r="R196" s="34">
        <f t="shared" si="23"/>
        <v>0.6</v>
      </c>
      <c r="S196" s="34">
        <f t="shared" si="24"/>
        <v>0.6</v>
      </c>
      <c r="T196" s="34">
        <f t="shared" si="25"/>
        <v>0</v>
      </c>
      <c r="U196" s="34">
        <f t="shared" si="26"/>
        <v>0</v>
      </c>
      <c r="V196" s="34">
        <f t="shared" si="27"/>
        <v>0.15</v>
      </c>
    </row>
    <row r="197" spans="1:22" hidden="1">
      <c r="A197" s="12">
        <v>17505</v>
      </c>
      <c r="B197" s="14">
        <v>36613</v>
      </c>
      <c r="C197" s="4" t="s">
        <v>48</v>
      </c>
      <c r="D197" s="4">
        <v>0.96799999999999997</v>
      </c>
      <c r="E197" s="15">
        <v>4</v>
      </c>
      <c r="F197" s="15">
        <v>1</v>
      </c>
      <c r="G197" s="15">
        <v>5</v>
      </c>
      <c r="H197" s="15">
        <v>3</v>
      </c>
      <c r="I197" s="15">
        <v>1</v>
      </c>
      <c r="J197" s="15">
        <v>1</v>
      </c>
      <c r="K197" s="15">
        <v>5</v>
      </c>
      <c r="L197" s="16">
        <v>-0.52300000000000002</v>
      </c>
      <c r="M197" t="str">
        <f t="shared" si="19"/>
        <v>N</v>
      </c>
      <c r="N197">
        <v>191</v>
      </c>
      <c r="O197" s="33">
        <f t="shared" si="20"/>
        <v>-0.52100000000000002</v>
      </c>
      <c r="P197" s="34">
        <f t="shared" si="21"/>
        <v>0.5</v>
      </c>
      <c r="Q197" s="34">
        <f t="shared" si="22"/>
        <v>0.55000000000000004</v>
      </c>
      <c r="R197" s="34">
        <f t="shared" si="23"/>
        <v>0.6</v>
      </c>
      <c r="S197" s="34">
        <f t="shared" si="24"/>
        <v>0.6</v>
      </c>
      <c r="T197" s="34">
        <f t="shared" si="25"/>
        <v>0</v>
      </c>
      <c r="U197" s="34">
        <f t="shared" si="26"/>
        <v>0</v>
      </c>
      <c r="V197" s="34">
        <f t="shared" si="27"/>
        <v>0.1</v>
      </c>
    </row>
    <row r="198" spans="1:22" hidden="1">
      <c r="A198" s="12">
        <v>17508</v>
      </c>
      <c r="B198" s="14">
        <v>36994</v>
      </c>
      <c r="C198" s="4" t="s">
        <v>48</v>
      </c>
      <c r="D198" s="4">
        <v>0.96799999999999997</v>
      </c>
      <c r="E198" s="15">
        <v>4</v>
      </c>
      <c r="F198" s="15">
        <v>1</v>
      </c>
      <c r="G198" s="15">
        <v>5</v>
      </c>
      <c r="H198" s="15">
        <v>3</v>
      </c>
      <c r="I198" s="15">
        <v>1</v>
      </c>
      <c r="J198" s="15">
        <v>1</v>
      </c>
      <c r="K198" s="15">
        <v>5</v>
      </c>
      <c r="L198" s="16">
        <v>-0.52300000000000002</v>
      </c>
      <c r="M198" t="str">
        <f t="shared" si="19"/>
        <v>N</v>
      </c>
      <c r="N198">
        <v>192</v>
      </c>
      <c r="O198" s="33">
        <f t="shared" si="20"/>
        <v>-0.52100000000000002</v>
      </c>
      <c r="P198" s="34">
        <f t="shared" si="21"/>
        <v>0.45</v>
      </c>
      <c r="Q198" s="34">
        <f t="shared" si="22"/>
        <v>0.6</v>
      </c>
      <c r="R198" s="34">
        <f t="shared" si="23"/>
        <v>0.6</v>
      </c>
      <c r="S198" s="34">
        <f t="shared" si="24"/>
        <v>0.6</v>
      </c>
      <c r="T198" s="34">
        <f t="shared" si="25"/>
        <v>0</v>
      </c>
      <c r="U198" s="34">
        <f t="shared" si="26"/>
        <v>0</v>
      </c>
      <c r="V198" s="34">
        <f t="shared" si="27"/>
        <v>0.05</v>
      </c>
    </row>
    <row r="199" spans="1:22" hidden="1">
      <c r="A199" s="12">
        <v>17510</v>
      </c>
      <c r="B199" s="14">
        <v>37356</v>
      </c>
      <c r="C199" s="4" t="s">
        <v>48</v>
      </c>
      <c r="D199" s="4">
        <v>0.96799999999999997</v>
      </c>
      <c r="E199" s="15">
        <v>2</v>
      </c>
      <c r="F199" s="15">
        <v>3</v>
      </c>
      <c r="G199" s="15">
        <v>3</v>
      </c>
      <c r="H199" s="15">
        <v>3</v>
      </c>
      <c r="I199" s="15">
        <v>1</v>
      </c>
      <c r="J199" s="15">
        <v>1</v>
      </c>
      <c r="K199" s="15">
        <v>1</v>
      </c>
      <c r="L199" s="16">
        <v>-0.52300000000000002</v>
      </c>
      <c r="M199" t="str">
        <f t="shared" ref="M199:M262" si="28">IF(MOD(N199,20)=0,"Y","N")</f>
        <v>N</v>
      </c>
      <c r="N199">
        <v>193</v>
      </c>
      <c r="O199" s="33">
        <f t="shared" ref="O199:O262" si="29">MEDIAN(L199:L218)</f>
        <v>-0.52100000000000002</v>
      </c>
      <c r="P199" s="34">
        <f t="shared" ref="P199:P262" si="30">COUNTIF(E199:E218,"&gt;"&amp;$O$2)/COUNT(E199:E218)</f>
        <v>0.4</v>
      </c>
      <c r="Q199" s="34">
        <f t="shared" ref="Q199:Q262" si="31">COUNTIF(F199:F218,"&gt;"&amp;$O$2)/COUNT(F199:F218)</f>
        <v>0.65</v>
      </c>
      <c r="R199" s="34">
        <f t="shared" ref="R199:R262" si="32">COUNTIF(G199:G218,"&gt;"&amp;$O$2)/COUNT(G199:G218)</f>
        <v>0.55000000000000004</v>
      </c>
      <c r="S199" s="34">
        <f t="shared" ref="S199:S262" si="33">COUNTIF(H199:H218,"&gt;"&amp;$O$2)/COUNT(H199:H218)</f>
        <v>0.55000000000000004</v>
      </c>
      <c r="T199" s="34">
        <f t="shared" ref="T199:T262" si="34">COUNTIF(I199:I218,"&gt;"&amp;$O$2)/COUNT(I199:I218)</f>
        <v>0</v>
      </c>
      <c r="U199" s="34">
        <f t="shared" ref="U199:U262" si="35">COUNTIF(J199:J218,"&gt;"&amp;$O$2)/COUNT(J199:J218)</f>
        <v>0</v>
      </c>
      <c r="V199" s="34">
        <f t="shared" ref="V199:V262" si="36">COUNTIF(K199:K218,"&gt;"&amp;$O$2)/COUNT(K199:K218)</f>
        <v>0</v>
      </c>
    </row>
    <row r="200" spans="1:22" hidden="1">
      <c r="A200" s="12">
        <v>17512</v>
      </c>
      <c r="B200" s="14">
        <v>37728</v>
      </c>
      <c r="C200" s="4" t="s">
        <v>48</v>
      </c>
      <c r="D200" s="4">
        <v>0.96799999999999997</v>
      </c>
      <c r="E200" s="15">
        <v>1</v>
      </c>
      <c r="F200" s="15">
        <v>1</v>
      </c>
      <c r="G200" s="15">
        <v>1</v>
      </c>
      <c r="H200" s="15">
        <v>1</v>
      </c>
      <c r="I200" s="15">
        <v>1</v>
      </c>
      <c r="J200" s="15">
        <v>1</v>
      </c>
      <c r="K200" s="15">
        <v>1</v>
      </c>
      <c r="L200" s="16">
        <v>-0.52300000000000002</v>
      </c>
      <c r="M200" t="str">
        <f t="shared" si="28"/>
        <v>N</v>
      </c>
      <c r="N200">
        <v>194</v>
      </c>
      <c r="O200" s="33">
        <f t="shared" si="29"/>
        <v>-0.52100000000000002</v>
      </c>
      <c r="P200" s="34">
        <f t="shared" si="30"/>
        <v>0.4</v>
      </c>
      <c r="Q200" s="34">
        <f t="shared" si="31"/>
        <v>0.6</v>
      </c>
      <c r="R200" s="34">
        <f t="shared" si="32"/>
        <v>0.55000000000000004</v>
      </c>
      <c r="S200" s="34">
        <f t="shared" si="33"/>
        <v>0.55000000000000004</v>
      </c>
      <c r="T200" s="34">
        <f t="shared" si="34"/>
        <v>0</v>
      </c>
      <c r="U200" s="34">
        <f t="shared" si="35"/>
        <v>0</v>
      </c>
      <c r="V200" s="34">
        <f t="shared" si="36"/>
        <v>0</v>
      </c>
    </row>
    <row r="201" spans="1:22" hidden="1">
      <c r="A201" s="12">
        <v>17514</v>
      </c>
      <c r="B201" s="14">
        <v>38100</v>
      </c>
      <c r="C201" s="4" t="s">
        <v>48</v>
      </c>
      <c r="D201" s="4">
        <v>0.96799999999999997</v>
      </c>
      <c r="E201" s="15">
        <v>1</v>
      </c>
      <c r="F201" s="15">
        <v>1</v>
      </c>
      <c r="G201" s="15">
        <v>1</v>
      </c>
      <c r="H201" s="15">
        <v>1</v>
      </c>
      <c r="I201" s="15">
        <v>1</v>
      </c>
      <c r="J201" s="15">
        <v>1</v>
      </c>
      <c r="K201" s="15">
        <v>1</v>
      </c>
      <c r="L201" s="16">
        <v>-0.52300000000000002</v>
      </c>
      <c r="M201" t="str">
        <f t="shared" si="28"/>
        <v>N</v>
      </c>
      <c r="N201">
        <v>195</v>
      </c>
      <c r="O201" s="33">
        <f t="shared" si="29"/>
        <v>-0.51950000000000007</v>
      </c>
      <c r="P201" s="34">
        <f t="shared" si="30"/>
        <v>0.4</v>
      </c>
      <c r="Q201" s="34">
        <f t="shared" si="31"/>
        <v>0.6</v>
      </c>
      <c r="R201" s="34">
        <f t="shared" si="32"/>
        <v>0.55000000000000004</v>
      </c>
      <c r="S201" s="34">
        <f t="shared" si="33"/>
        <v>0.6</v>
      </c>
      <c r="T201" s="34">
        <f t="shared" si="34"/>
        <v>0</v>
      </c>
      <c r="U201" s="34">
        <f t="shared" si="35"/>
        <v>0</v>
      </c>
      <c r="V201" s="34">
        <f t="shared" si="36"/>
        <v>0</v>
      </c>
    </row>
    <row r="202" spans="1:22" hidden="1">
      <c r="A202" s="12">
        <v>17516</v>
      </c>
      <c r="B202" s="14">
        <v>38447</v>
      </c>
      <c r="C202" s="4" t="s">
        <v>48</v>
      </c>
      <c r="D202" s="4">
        <v>0.96799999999999997</v>
      </c>
      <c r="E202" s="15">
        <v>1</v>
      </c>
      <c r="F202" s="15">
        <v>3</v>
      </c>
      <c r="G202" s="15">
        <v>1</v>
      </c>
      <c r="H202" s="15">
        <v>1</v>
      </c>
      <c r="I202" s="15">
        <v>1</v>
      </c>
      <c r="J202" s="15">
        <v>1</v>
      </c>
      <c r="K202" s="15">
        <v>1</v>
      </c>
      <c r="L202" s="16">
        <v>-0.52300000000000002</v>
      </c>
      <c r="M202" t="str">
        <f t="shared" si="28"/>
        <v>N</v>
      </c>
      <c r="N202">
        <v>196</v>
      </c>
      <c r="O202" s="33">
        <f t="shared" si="29"/>
        <v>-0.51800000000000002</v>
      </c>
      <c r="P202" s="34">
        <f t="shared" si="30"/>
        <v>0.45</v>
      </c>
      <c r="Q202" s="34">
        <f t="shared" si="31"/>
        <v>0.65</v>
      </c>
      <c r="R202" s="34">
        <f t="shared" si="32"/>
        <v>0.6</v>
      </c>
      <c r="S202" s="34">
        <f t="shared" si="33"/>
        <v>0.65</v>
      </c>
      <c r="T202" s="34">
        <f t="shared" si="34"/>
        <v>0</v>
      </c>
      <c r="U202" s="34">
        <f t="shared" si="35"/>
        <v>0</v>
      </c>
      <c r="V202" s="34">
        <f t="shared" si="36"/>
        <v>0</v>
      </c>
    </row>
    <row r="203" spans="1:22" hidden="1">
      <c r="A203" s="12">
        <v>17519</v>
      </c>
      <c r="B203" s="14">
        <v>38811</v>
      </c>
      <c r="C203" s="4" t="s">
        <v>48</v>
      </c>
      <c r="D203" s="4">
        <v>0.96799999999999997</v>
      </c>
      <c r="E203" s="15">
        <v>1</v>
      </c>
      <c r="F203" s="15">
        <v>1</v>
      </c>
      <c r="G203" s="15">
        <v>1</v>
      </c>
      <c r="H203" s="15">
        <v>1</v>
      </c>
      <c r="I203" s="15">
        <v>1</v>
      </c>
      <c r="J203" s="15">
        <v>1</v>
      </c>
      <c r="K203" s="15">
        <v>1</v>
      </c>
      <c r="L203" s="16">
        <v>-0.52300000000000002</v>
      </c>
      <c r="M203" t="str">
        <f t="shared" si="28"/>
        <v>N</v>
      </c>
      <c r="N203">
        <v>197</v>
      </c>
      <c r="O203" s="33">
        <f t="shared" si="29"/>
        <v>-0.51800000000000002</v>
      </c>
      <c r="P203" s="34">
        <f t="shared" si="30"/>
        <v>0.5</v>
      </c>
      <c r="Q203" s="34">
        <f t="shared" si="31"/>
        <v>0.65</v>
      </c>
      <c r="R203" s="34">
        <f t="shared" si="32"/>
        <v>0.65</v>
      </c>
      <c r="S203" s="34">
        <f t="shared" si="33"/>
        <v>0.7</v>
      </c>
      <c r="T203" s="34">
        <f t="shared" si="34"/>
        <v>0</v>
      </c>
      <c r="U203" s="34">
        <f t="shared" si="35"/>
        <v>0.05</v>
      </c>
      <c r="V203" s="34">
        <f t="shared" si="36"/>
        <v>0</v>
      </c>
    </row>
    <row r="204" spans="1:22" hidden="1">
      <c r="A204" s="12">
        <v>17521</v>
      </c>
      <c r="B204" s="14">
        <v>39183</v>
      </c>
      <c r="C204" s="4" t="s">
        <v>48</v>
      </c>
      <c r="D204" s="4">
        <v>0.96799999999999997</v>
      </c>
      <c r="E204" s="15">
        <v>1</v>
      </c>
      <c r="F204" s="15">
        <v>1</v>
      </c>
      <c r="G204" s="15">
        <v>1</v>
      </c>
      <c r="H204" s="15">
        <v>1</v>
      </c>
      <c r="I204" s="15">
        <v>1</v>
      </c>
      <c r="J204" s="15">
        <v>1</v>
      </c>
      <c r="K204" s="15">
        <v>1</v>
      </c>
      <c r="L204" s="16">
        <v>-0.52300000000000002</v>
      </c>
      <c r="M204" t="str">
        <f t="shared" si="28"/>
        <v>N</v>
      </c>
      <c r="N204">
        <v>198</v>
      </c>
      <c r="O204" s="33">
        <f t="shared" si="29"/>
        <v>-0.51800000000000002</v>
      </c>
      <c r="P204" s="34">
        <f t="shared" si="30"/>
        <v>0.5</v>
      </c>
      <c r="Q204" s="34">
        <f t="shared" si="31"/>
        <v>0.7</v>
      </c>
      <c r="R204" s="34">
        <f t="shared" si="32"/>
        <v>0.65</v>
      </c>
      <c r="S204" s="34">
        <f t="shared" si="33"/>
        <v>0.7</v>
      </c>
      <c r="T204" s="34">
        <f t="shared" si="34"/>
        <v>0</v>
      </c>
      <c r="U204" s="34">
        <f t="shared" si="35"/>
        <v>0.05</v>
      </c>
      <c r="V204" s="34">
        <f t="shared" si="36"/>
        <v>0</v>
      </c>
    </row>
    <row r="205" spans="1:22" hidden="1">
      <c r="A205" s="12">
        <v>17523</v>
      </c>
      <c r="B205" s="14">
        <v>39562</v>
      </c>
      <c r="C205" s="4" t="s">
        <v>48</v>
      </c>
      <c r="D205" s="4">
        <v>0.96799999999999997</v>
      </c>
      <c r="E205" s="15">
        <v>2</v>
      </c>
      <c r="F205" s="15">
        <v>5</v>
      </c>
      <c r="G205" s="15">
        <v>1</v>
      </c>
      <c r="H205" s="15">
        <v>1</v>
      </c>
      <c r="I205" s="15">
        <v>1</v>
      </c>
      <c r="J205" s="15">
        <v>1</v>
      </c>
      <c r="K205" s="15">
        <v>1</v>
      </c>
      <c r="L205" s="16">
        <v>-0.52300000000000002</v>
      </c>
      <c r="M205" t="str">
        <f t="shared" si="28"/>
        <v>N</v>
      </c>
      <c r="N205">
        <v>199</v>
      </c>
      <c r="O205" s="33">
        <f t="shared" si="29"/>
        <v>-0.51800000000000002</v>
      </c>
      <c r="P205" s="34">
        <f t="shared" si="30"/>
        <v>0.5</v>
      </c>
      <c r="Q205" s="34">
        <f t="shared" si="31"/>
        <v>0.7</v>
      </c>
      <c r="R205" s="34">
        <f t="shared" si="32"/>
        <v>0.65</v>
      </c>
      <c r="S205" s="34">
        <f t="shared" si="33"/>
        <v>0.7</v>
      </c>
      <c r="T205" s="34">
        <f t="shared" si="34"/>
        <v>0</v>
      </c>
      <c r="U205" s="34">
        <f t="shared" si="35"/>
        <v>0.05</v>
      </c>
      <c r="V205" s="34">
        <f t="shared" si="36"/>
        <v>0</v>
      </c>
    </row>
    <row r="206" spans="1:22">
      <c r="A206" s="12">
        <v>19483</v>
      </c>
      <c r="B206" s="14">
        <v>38113</v>
      </c>
      <c r="C206" s="4" t="s">
        <v>48</v>
      </c>
      <c r="D206" s="4">
        <v>6.61</v>
      </c>
      <c r="E206" s="15">
        <v>4</v>
      </c>
      <c r="F206" s="15">
        <v>5</v>
      </c>
      <c r="G206" s="15">
        <v>3</v>
      </c>
      <c r="H206" s="15">
        <v>3</v>
      </c>
      <c r="I206" s="15">
        <v>1</v>
      </c>
      <c r="J206" s="15">
        <v>1</v>
      </c>
      <c r="K206" s="15">
        <v>1</v>
      </c>
      <c r="L206" s="16">
        <v>-0.52100000000000002</v>
      </c>
      <c r="M206" t="str">
        <f t="shared" si="28"/>
        <v>Y</v>
      </c>
      <c r="N206">
        <v>200</v>
      </c>
      <c r="O206" s="33">
        <f t="shared" si="29"/>
        <v>-0.51800000000000002</v>
      </c>
      <c r="P206" s="34">
        <f t="shared" si="30"/>
        <v>0.55000000000000004</v>
      </c>
      <c r="Q206" s="34">
        <f t="shared" si="31"/>
        <v>0.7</v>
      </c>
      <c r="R206" s="34">
        <f t="shared" si="32"/>
        <v>0.65</v>
      </c>
      <c r="S206" s="34">
        <f t="shared" si="33"/>
        <v>0.75</v>
      </c>
      <c r="T206" s="34">
        <f t="shared" si="34"/>
        <v>0</v>
      </c>
      <c r="U206" s="34">
        <f t="shared" si="35"/>
        <v>0.05</v>
      </c>
      <c r="V206" s="34">
        <f t="shared" si="36"/>
        <v>0</v>
      </c>
    </row>
    <row r="207" spans="1:22" hidden="1">
      <c r="A207" s="12">
        <v>19484</v>
      </c>
      <c r="B207" s="14">
        <v>38475</v>
      </c>
      <c r="C207" s="4" t="s">
        <v>48</v>
      </c>
      <c r="D207" s="4">
        <v>6.61</v>
      </c>
      <c r="E207" s="15">
        <v>3</v>
      </c>
      <c r="F207" s="15">
        <v>1</v>
      </c>
      <c r="G207" s="15">
        <v>3</v>
      </c>
      <c r="H207" s="15">
        <v>3</v>
      </c>
      <c r="I207" s="15">
        <v>1</v>
      </c>
      <c r="J207" s="15">
        <v>1</v>
      </c>
      <c r="K207" s="15">
        <v>1</v>
      </c>
      <c r="L207" s="16">
        <v>-0.52100000000000002</v>
      </c>
      <c r="M207" t="str">
        <f t="shared" si="28"/>
        <v>N</v>
      </c>
      <c r="N207">
        <v>201</v>
      </c>
      <c r="O207" s="33">
        <f t="shared" si="29"/>
        <v>-0.51800000000000002</v>
      </c>
      <c r="P207" s="34">
        <f t="shared" si="30"/>
        <v>0.5</v>
      </c>
      <c r="Q207" s="34">
        <f t="shared" si="31"/>
        <v>0.7</v>
      </c>
      <c r="R207" s="34">
        <f t="shared" si="32"/>
        <v>0.6</v>
      </c>
      <c r="S207" s="34">
        <f t="shared" si="33"/>
        <v>0.7</v>
      </c>
      <c r="T207" s="34">
        <f t="shared" si="34"/>
        <v>0</v>
      </c>
      <c r="U207" s="34">
        <f t="shared" si="35"/>
        <v>0.05</v>
      </c>
      <c r="V207" s="34">
        <f t="shared" si="36"/>
        <v>0</v>
      </c>
    </row>
    <row r="208" spans="1:22" hidden="1">
      <c r="A208" s="12">
        <v>19485</v>
      </c>
      <c r="B208" s="14">
        <v>38839</v>
      </c>
      <c r="C208" s="4" t="s">
        <v>48</v>
      </c>
      <c r="D208" s="4">
        <v>6.61</v>
      </c>
      <c r="E208" s="15">
        <v>2</v>
      </c>
      <c r="F208" s="15">
        <v>3</v>
      </c>
      <c r="G208" s="15">
        <v>3</v>
      </c>
      <c r="H208" s="15">
        <v>3</v>
      </c>
      <c r="I208" s="15">
        <v>1</v>
      </c>
      <c r="J208" s="15">
        <v>1</v>
      </c>
      <c r="K208" s="15">
        <v>1</v>
      </c>
      <c r="L208" s="16">
        <v>-0.52100000000000002</v>
      </c>
      <c r="M208" t="str">
        <f t="shared" si="28"/>
        <v>N</v>
      </c>
      <c r="N208">
        <v>202</v>
      </c>
      <c r="O208" s="33">
        <f t="shared" si="29"/>
        <v>-0.51800000000000002</v>
      </c>
      <c r="P208" s="34">
        <f t="shared" si="30"/>
        <v>0.45</v>
      </c>
      <c r="Q208" s="34">
        <f t="shared" si="31"/>
        <v>0.75</v>
      </c>
      <c r="R208" s="34">
        <f t="shared" si="32"/>
        <v>0.55000000000000004</v>
      </c>
      <c r="S208" s="34">
        <f t="shared" si="33"/>
        <v>0.65</v>
      </c>
      <c r="T208" s="34">
        <f t="shared" si="34"/>
        <v>0</v>
      </c>
      <c r="U208" s="34">
        <f t="shared" si="35"/>
        <v>0.05</v>
      </c>
      <c r="V208" s="34">
        <f t="shared" si="36"/>
        <v>0</v>
      </c>
    </row>
    <row r="209" spans="1:22" hidden="1">
      <c r="A209" s="12">
        <v>19486</v>
      </c>
      <c r="B209" s="14">
        <v>39195</v>
      </c>
      <c r="C209" s="4" t="s">
        <v>48</v>
      </c>
      <c r="D209" s="4">
        <v>6.61</v>
      </c>
      <c r="E209" s="15">
        <v>3</v>
      </c>
      <c r="F209" s="15">
        <v>3</v>
      </c>
      <c r="G209" s="15">
        <v>1</v>
      </c>
      <c r="H209" s="15">
        <v>3</v>
      </c>
      <c r="I209" s="15">
        <v>1</v>
      </c>
      <c r="J209" s="15">
        <v>1</v>
      </c>
      <c r="K209" s="15">
        <v>1</v>
      </c>
      <c r="L209" s="16">
        <v>-0.52100000000000002</v>
      </c>
      <c r="M209" t="str">
        <f t="shared" si="28"/>
        <v>N</v>
      </c>
      <c r="N209">
        <v>203</v>
      </c>
      <c r="O209" s="33">
        <f t="shared" si="29"/>
        <v>-0.51800000000000002</v>
      </c>
      <c r="P209" s="34">
        <f t="shared" si="30"/>
        <v>0.45</v>
      </c>
      <c r="Q209" s="34">
        <f t="shared" si="31"/>
        <v>0.75</v>
      </c>
      <c r="R209" s="34">
        <f t="shared" si="32"/>
        <v>0.5</v>
      </c>
      <c r="S209" s="34">
        <f t="shared" si="33"/>
        <v>0.6</v>
      </c>
      <c r="T209" s="34">
        <f t="shared" si="34"/>
        <v>0</v>
      </c>
      <c r="U209" s="34">
        <f t="shared" si="35"/>
        <v>0.05</v>
      </c>
      <c r="V209" s="34">
        <f t="shared" si="36"/>
        <v>0</v>
      </c>
    </row>
    <row r="210" spans="1:22" hidden="1">
      <c r="A210" s="12">
        <v>19487</v>
      </c>
      <c r="B210" s="14">
        <v>39555</v>
      </c>
      <c r="C210" s="4" t="s">
        <v>48</v>
      </c>
      <c r="D210" s="4">
        <v>6.61</v>
      </c>
      <c r="E210" s="15">
        <v>2</v>
      </c>
      <c r="F210" s="15">
        <v>3</v>
      </c>
      <c r="G210" s="15">
        <v>1</v>
      </c>
      <c r="H210" s="15">
        <v>1</v>
      </c>
      <c r="I210" s="15">
        <v>1</v>
      </c>
      <c r="J210" s="15">
        <v>1</v>
      </c>
      <c r="K210" s="15">
        <v>1</v>
      </c>
      <c r="L210" s="16">
        <v>-0.52100000000000002</v>
      </c>
      <c r="M210" t="str">
        <f t="shared" si="28"/>
        <v>N</v>
      </c>
      <c r="N210">
        <v>204</v>
      </c>
      <c r="O210" s="33">
        <f t="shared" si="29"/>
        <v>-0.51750000000000007</v>
      </c>
      <c r="P210" s="34">
        <f t="shared" si="30"/>
        <v>0.4</v>
      </c>
      <c r="Q210" s="34">
        <f t="shared" si="31"/>
        <v>0.7</v>
      </c>
      <c r="R210" s="34">
        <f t="shared" si="32"/>
        <v>0.5</v>
      </c>
      <c r="S210" s="34">
        <f t="shared" si="33"/>
        <v>0.55000000000000004</v>
      </c>
      <c r="T210" s="34">
        <f t="shared" si="34"/>
        <v>0</v>
      </c>
      <c r="U210" s="34">
        <f t="shared" si="35"/>
        <v>0.05</v>
      </c>
      <c r="V210" s="34">
        <f t="shared" si="36"/>
        <v>0</v>
      </c>
    </row>
    <row r="211" spans="1:22" hidden="1">
      <c r="A211" s="12">
        <v>17974</v>
      </c>
      <c r="B211" s="14">
        <v>36647</v>
      </c>
      <c r="C211" s="4" t="s">
        <v>48</v>
      </c>
      <c r="D211" s="4">
        <v>3.52</v>
      </c>
      <c r="E211" s="15">
        <v>3</v>
      </c>
      <c r="F211" s="15">
        <v>1</v>
      </c>
      <c r="G211" s="15">
        <v>3</v>
      </c>
      <c r="H211" s="15">
        <v>3</v>
      </c>
      <c r="I211" s="15">
        <v>1</v>
      </c>
      <c r="J211" s="15">
        <v>1</v>
      </c>
      <c r="K211" s="15">
        <v>1</v>
      </c>
      <c r="L211" s="16">
        <v>-0.51800000000000002</v>
      </c>
      <c r="M211" t="str">
        <f t="shared" si="28"/>
        <v>N</v>
      </c>
      <c r="N211">
        <v>205</v>
      </c>
      <c r="O211" s="33">
        <f t="shared" si="29"/>
        <v>-0.51500000000000001</v>
      </c>
      <c r="P211" s="34">
        <f t="shared" si="30"/>
        <v>0.45</v>
      </c>
      <c r="Q211" s="34">
        <f t="shared" si="31"/>
        <v>0.65</v>
      </c>
      <c r="R211" s="34">
        <f t="shared" si="32"/>
        <v>0.55000000000000004</v>
      </c>
      <c r="S211" s="34">
        <f t="shared" si="33"/>
        <v>0.6</v>
      </c>
      <c r="T211" s="34">
        <f t="shared" si="34"/>
        <v>0.05</v>
      </c>
      <c r="U211" s="34">
        <f t="shared" si="35"/>
        <v>0.05</v>
      </c>
      <c r="V211" s="34">
        <f t="shared" si="36"/>
        <v>0.05</v>
      </c>
    </row>
    <row r="212" spans="1:22" hidden="1">
      <c r="A212" s="12">
        <v>17976</v>
      </c>
      <c r="B212" s="14">
        <v>36993</v>
      </c>
      <c r="C212" s="4" t="s">
        <v>48</v>
      </c>
      <c r="D212" s="4">
        <v>3.52</v>
      </c>
      <c r="E212" s="15">
        <v>5</v>
      </c>
      <c r="F212" s="15">
        <v>5</v>
      </c>
      <c r="G212" s="15">
        <v>5</v>
      </c>
      <c r="H212" s="15">
        <v>3</v>
      </c>
      <c r="I212" s="15">
        <v>1</v>
      </c>
      <c r="J212" s="15">
        <v>1</v>
      </c>
      <c r="K212" s="15">
        <v>1</v>
      </c>
      <c r="L212" s="16">
        <v>-0.51800000000000002</v>
      </c>
      <c r="M212" t="str">
        <f t="shared" si="28"/>
        <v>N</v>
      </c>
      <c r="N212">
        <v>206</v>
      </c>
      <c r="O212" s="33">
        <f t="shared" si="29"/>
        <v>-0.51300000000000001</v>
      </c>
      <c r="P212" s="34">
        <f t="shared" si="30"/>
        <v>0.45</v>
      </c>
      <c r="Q212" s="34">
        <f t="shared" si="31"/>
        <v>0.65</v>
      </c>
      <c r="R212" s="34">
        <f t="shared" si="32"/>
        <v>0.55000000000000004</v>
      </c>
      <c r="S212" s="34">
        <f t="shared" si="33"/>
        <v>0.6</v>
      </c>
      <c r="T212" s="34">
        <f t="shared" si="34"/>
        <v>0.1</v>
      </c>
      <c r="U212" s="34">
        <f t="shared" si="35"/>
        <v>0.05</v>
      </c>
      <c r="V212" s="34">
        <f t="shared" si="36"/>
        <v>0.1</v>
      </c>
    </row>
    <row r="213" spans="1:22" hidden="1">
      <c r="A213" s="12">
        <v>17978</v>
      </c>
      <c r="B213" s="14">
        <v>37363</v>
      </c>
      <c r="C213" s="4" t="s">
        <v>48</v>
      </c>
      <c r="D213" s="4">
        <v>3.52</v>
      </c>
      <c r="E213" s="15">
        <v>2</v>
      </c>
      <c r="F213" s="15">
        <v>5</v>
      </c>
      <c r="G213" s="15">
        <v>3</v>
      </c>
      <c r="H213" s="15">
        <v>1</v>
      </c>
      <c r="I213" s="15">
        <v>1</v>
      </c>
      <c r="J213" s="15">
        <v>1</v>
      </c>
      <c r="K213" s="15">
        <v>1</v>
      </c>
      <c r="L213" s="16">
        <v>-0.51800000000000002</v>
      </c>
      <c r="M213" t="str">
        <f t="shared" si="28"/>
        <v>N</v>
      </c>
      <c r="N213">
        <v>207</v>
      </c>
      <c r="O213" s="33">
        <f t="shared" si="29"/>
        <v>-0.51300000000000001</v>
      </c>
      <c r="P213" s="34">
        <f t="shared" si="30"/>
        <v>0.4</v>
      </c>
      <c r="Q213" s="34">
        <f t="shared" si="31"/>
        <v>0.6</v>
      </c>
      <c r="R213" s="34">
        <f t="shared" si="32"/>
        <v>0.5</v>
      </c>
      <c r="S213" s="34">
        <f t="shared" si="33"/>
        <v>0.55000000000000004</v>
      </c>
      <c r="T213" s="34">
        <f t="shared" si="34"/>
        <v>0.1</v>
      </c>
      <c r="U213" s="34">
        <f t="shared" si="35"/>
        <v>0.05</v>
      </c>
      <c r="V213" s="34">
        <f t="shared" si="36"/>
        <v>0.1</v>
      </c>
    </row>
    <row r="214" spans="1:22" hidden="1">
      <c r="A214" s="12">
        <v>17979</v>
      </c>
      <c r="B214" s="14">
        <v>37735</v>
      </c>
      <c r="C214" s="4" t="s">
        <v>48</v>
      </c>
      <c r="D214" s="4">
        <v>3.52</v>
      </c>
      <c r="E214" s="15">
        <v>4</v>
      </c>
      <c r="F214" s="15">
        <v>1</v>
      </c>
      <c r="G214" s="15">
        <v>5</v>
      </c>
      <c r="H214" s="15">
        <v>5</v>
      </c>
      <c r="I214" s="15">
        <v>1</v>
      </c>
      <c r="J214" s="15">
        <v>1</v>
      </c>
      <c r="K214" s="15">
        <v>1</v>
      </c>
      <c r="L214" s="16">
        <v>-0.51800000000000002</v>
      </c>
      <c r="M214" t="str">
        <f t="shared" si="28"/>
        <v>N</v>
      </c>
      <c r="N214">
        <v>208</v>
      </c>
      <c r="O214" s="33">
        <f t="shared" si="29"/>
        <v>-0.51300000000000001</v>
      </c>
      <c r="P214" s="34">
        <f t="shared" si="30"/>
        <v>0.4</v>
      </c>
      <c r="Q214" s="34">
        <f t="shared" si="31"/>
        <v>0.55000000000000004</v>
      </c>
      <c r="R214" s="34">
        <f t="shared" si="32"/>
        <v>0.45</v>
      </c>
      <c r="S214" s="34">
        <f t="shared" si="33"/>
        <v>0.55000000000000004</v>
      </c>
      <c r="T214" s="34">
        <f t="shared" si="34"/>
        <v>0.1</v>
      </c>
      <c r="U214" s="34">
        <f t="shared" si="35"/>
        <v>0.05</v>
      </c>
      <c r="V214" s="34">
        <f t="shared" si="36"/>
        <v>0.1</v>
      </c>
    </row>
    <row r="215" spans="1:22" hidden="1">
      <c r="A215" s="12">
        <v>17981</v>
      </c>
      <c r="B215" s="14">
        <v>38111</v>
      </c>
      <c r="C215" s="4" t="s">
        <v>48</v>
      </c>
      <c r="D215" s="4">
        <v>3.52</v>
      </c>
      <c r="E215" s="15">
        <v>3</v>
      </c>
      <c r="F215" s="15">
        <v>3</v>
      </c>
      <c r="G215" s="15">
        <v>3</v>
      </c>
      <c r="H215" s="15">
        <v>3</v>
      </c>
      <c r="I215" s="15">
        <v>1</v>
      </c>
      <c r="J215" s="15">
        <v>1</v>
      </c>
      <c r="K215" s="15">
        <v>1</v>
      </c>
      <c r="L215" s="16">
        <v>-0.51800000000000002</v>
      </c>
      <c r="M215" t="str">
        <f t="shared" si="28"/>
        <v>N</v>
      </c>
      <c r="N215">
        <v>209</v>
      </c>
      <c r="O215" s="33">
        <f t="shared" si="29"/>
        <v>-0.51300000000000001</v>
      </c>
      <c r="P215" s="34">
        <f t="shared" si="30"/>
        <v>0.35</v>
      </c>
      <c r="Q215" s="34">
        <f t="shared" si="31"/>
        <v>0.55000000000000004</v>
      </c>
      <c r="R215" s="34">
        <f t="shared" si="32"/>
        <v>0.4</v>
      </c>
      <c r="S215" s="34">
        <f t="shared" si="33"/>
        <v>0.5</v>
      </c>
      <c r="T215" s="34">
        <f t="shared" si="34"/>
        <v>0.1</v>
      </c>
      <c r="U215" s="34">
        <f t="shared" si="35"/>
        <v>0.05</v>
      </c>
      <c r="V215" s="34">
        <f t="shared" si="36"/>
        <v>0.1</v>
      </c>
    </row>
    <row r="216" spans="1:22" hidden="1">
      <c r="A216" s="12">
        <v>17983</v>
      </c>
      <c r="B216" s="14">
        <v>38462</v>
      </c>
      <c r="C216" s="4" t="s">
        <v>48</v>
      </c>
      <c r="D216" s="4">
        <v>3.52</v>
      </c>
      <c r="E216" s="15">
        <v>4</v>
      </c>
      <c r="F216" s="15">
        <v>5</v>
      </c>
      <c r="G216" s="15">
        <v>3</v>
      </c>
      <c r="H216" s="15">
        <v>3</v>
      </c>
      <c r="I216" s="15">
        <v>1</v>
      </c>
      <c r="J216" s="15">
        <v>1</v>
      </c>
      <c r="K216" s="15">
        <v>1</v>
      </c>
      <c r="L216" s="16">
        <v>-0.51800000000000002</v>
      </c>
      <c r="M216" t="str">
        <f t="shared" si="28"/>
        <v>N</v>
      </c>
      <c r="N216">
        <v>210</v>
      </c>
      <c r="O216" s="33">
        <f t="shared" si="29"/>
        <v>-0.51300000000000001</v>
      </c>
      <c r="P216" s="34">
        <f t="shared" si="30"/>
        <v>0.3</v>
      </c>
      <c r="Q216" s="34">
        <f t="shared" si="31"/>
        <v>0.5</v>
      </c>
      <c r="R216" s="34">
        <f t="shared" si="32"/>
        <v>0.35</v>
      </c>
      <c r="S216" s="34">
        <f t="shared" si="33"/>
        <v>0.45</v>
      </c>
      <c r="T216" s="34">
        <f t="shared" si="34"/>
        <v>0.1</v>
      </c>
      <c r="U216" s="34">
        <f t="shared" si="35"/>
        <v>0.05</v>
      </c>
      <c r="V216" s="34">
        <f t="shared" si="36"/>
        <v>0.1</v>
      </c>
    </row>
    <row r="217" spans="1:22" hidden="1">
      <c r="A217" s="12">
        <v>17985</v>
      </c>
      <c r="B217" s="14">
        <v>38838</v>
      </c>
      <c r="C217" s="4" t="s">
        <v>48</v>
      </c>
      <c r="D217" s="4">
        <v>3.52</v>
      </c>
      <c r="E217" s="15">
        <v>2</v>
      </c>
      <c r="F217" s="15">
        <v>3</v>
      </c>
      <c r="G217" s="15">
        <v>3</v>
      </c>
      <c r="H217" s="15">
        <v>3</v>
      </c>
      <c r="I217" s="15">
        <v>1</v>
      </c>
      <c r="J217" s="15">
        <v>1</v>
      </c>
      <c r="K217" s="15">
        <v>1</v>
      </c>
      <c r="L217" s="16">
        <v>-0.51800000000000002</v>
      </c>
      <c r="M217" t="str">
        <f t="shared" si="28"/>
        <v>N</v>
      </c>
      <c r="N217">
        <v>211</v>
      </c>
      <c r="O217" s="33">
        <f t="shared" si="29"/>
        <v>-0.51300000000000001</v>
      </c>
      <c r="P217" s="34">
        <f t="shared" si="30"/>
        <v>0.3</v>
      </c>
      <c r="Q217" s="34">
        <f t="shared" si="31"/>
        <v>0.45</v>
      </c>
      <c r="R217" s="34">
        <f t="shared" si="32"/>
        <v>0.35</v>
      </c>
      <c r="S217" s="34">
        <f t="shared" si="33"/>
        <v>0.4</v>
      </c>
      <c r="T217" s="34">
        <f t="shared" si="34"/>
        <v>0.1</v>
      </c>
      <c r="U217" s="34">
        <f t="shared" si="35"/>
        <v>0.05</v>
      </c>
      <c r="V217" s="34">
        <f t="shared" si="36"/>
        <v>0.1</v>
      </c>
    </row>
    <row r="218" spans="1:22" hidden="1">
      <c r="A218" s="12">
        <v>17987</v>
      </c>
      <c r="B218" s="14">
        <v>39192</v>
      </c>
      <c r="C218" s="4" t="s">
        <v>48</v>
      </c>
      <c r="D218" s="4">
        <v>3.52</v>
      </c>
      <c r="E218" s="15">
        <v>2</v>
      </c>
      <c r="F218" s="15">
        <v>5</v>
      </c>
      <c r="G218" s="15">
        <v>1</v>
      </c>
      <c r="H218" s="15">
        <v>1</v>
      </c>
      <c r="I218" s="15">
        <v>1</v>
      </c>
      <c r="J218" s="15">
        <v>1</v>
      </c>
      <c r="K218" s="15">
        <v>1</v>
      </c>
      <c r="L218" s="16">
        <v>-0.51800000000000002</v>
      </c>
      <c r="M218" t="str">
        <f t="shared" si="28"/>
        <v>N</v>
      </c>
      <c r="N218">
        <v>212</v>
      </c>
      <c r="O218" s="33">
        <f t="shared" si="29"/>
        <v>-0.51300000000000001</v>
      </c>
      <c r="P218" s="34">
        <f t="shared" si="30"/>
        <v>0.3</v>
      </c>
      <c r="Q218" s="34">
        <f t="shared" si="31"/>
        <v>0.45</v>
      </c>
      <c r="R218" s="34">
        <f t="shared" si="32"/>
        <v>0.3</v>
      </c>
      <c r="S218" s="34">
        <f t="shared" si="33"/>
        <v>0.35</v>
      </c>
      <c r="T218" s="34">
        <f t="shared" si="34"/>
        <v>0.1</v>
      </c>
      <c r="U218" s="34">
        <f t="shared" si="35"/>
        <v>0.05</v>
      </c>
      <c r="V218" s="34">
        <f t="shared" si="36"/>
        <v>0.1</v>
      </c>
    </row>
    <row r="219" spans="1:22" hidden="1">
      <c r="A219" s="12">
        <v>17989</v>
      </c>
      <c r="B219" s="14">
        <v>39570</v>
      </c>
      <c r="C219" s="4" t="s">
        <v>48</v>
      </c>
      <c r="D219" s="4">
        <v>3.52</v>
      </c>
      <c r="E219" s="15">
        <v>2</v>
      </c>
      <c r="F219" s="15">
        <v>1</v>
      </c>
      <c r="G219" s="15">
        <v>3</v>
      </c>
      <c r="H219" s="15">
        <v>3</v>
      </c>
      <c r="I219" s="15">
        <v>1</v>
      </c>
      <c r="J219" s="15">
        <v>1</v>
      </c>
      <c r="K219" s="15">
        <v>1</v>
      </c>
      <c r="L219" s="16">
        <v>-0.51800000000000002</v>
      </c>
      <c r="M219" t="str">
        <f t="shared" si="28"/>
        <v>N</v>
      </c>
      <c r="N219">
        <v>213</v>
      </c>
      <c r="O219" s="33">
        <f t="shared" si="29"/>
        <v>-0.51200000000000001</v>
      </c>
      <c r="P219" s="34">
        <f t="shared" si="30"/>
        <v>0.3</v>
      </c>
      <c r="Q219" s="34">
        <f t="shared" si="31"/>
        <v>0.4</v>
      </c>
      <c r="R219" s="34">
        <f t="shared" si="32"/>
        <v>0.3</v>
      </c>
      <c r="S219" s="34">
        <f t="shared" si="33"/>
        <v>0.35</v>
      </c>
      <c r="T219" s="34">
        <f t="shared" si="34"/>
        <v>0.1</v>
      </c>
      <c r="U219" s="34">
        <f t="shared" si="35"/>
        <v>0.05</v>
      </c>
      <c r="V219" s="34">
        <f t="shared" si="36"/>
        <v>0.1</v>
      </c>
    </row>
    <row r="220" spans="1:22" hidden="1">
      <c r="A220" s="20">
        <v>18003</v>
      </c>
      <c r="B220" s="19">
        <v>36647</v>
      </c>
      <c r="C220" s="4" t="s">
        <v>48</v>
      </c>
      <c r="D220" s="4">
        <v>4.41</v>
      </c>
      <c r="E220" s="15">
        <v>1</v>
      </c>
      <c r="F220" s="15">
        <v>1</v>
      </c>
      <c r="G220" s="15">
        <v>1</v>
      </c>
      <c r="H220" s="15">
        <v>3</v>
      </c>
      <c r="I220" s="15">
        <v>1</v>
      </c>
      <c r="J220" s="15">
        <v>1</v>
      </c>
      <c r="K220" s="15">
        <v>1</v>
      </c>
      <c r="L220" s="16">
        <v>-0.51700000000000002</v>
      </c>
      <c r="M220" t="str">
        <f t="shared" si="28"/>
        <v>N</v>
      </c>
      <c r="N220">
        <v>214</v>
      </c>
      <c r="O220" s="33">
        <f t="shared" si="29"/>
        <v>-0.51049999999999995</v>
      </c>
      <c r="P220" s="34">
        <f t="shared" si="30"/>
        <v>0.3</v>
      </c>
      <c r="Q220" s="34">
        <f t="shared" si="31"/>
        <v>0.4</v>
      </c>
      <c r="R220" s="34">
        <f t="shared" si="32"/>
        <v>0.25</v>
      </c>
      <c r="S220" s="34">
        <f t="shared" si="33"/>
        <v>0.3</v>
      </c>
      <c r="T220" s="34">
        <f t="shared" si="34"/>
        <v>0.1</v>
      </c>
      <c r="U220" s="34">
        <f t="shared" si="35"/>
        <v>0.05</v>
      </c>
      <c r="V220" s="34">
        <f t="shared" si="36"/>
        <v>0.1</v>
      </c>
    </row>
    <row r="221" spans="1:22" hidden="1">
      <c r="A221" s="12">
        <v>17631</v>
      </c>
      <c r="B221" s="14">
        <v>36613</v>
      </c>
      <c r="C221" s="4" t="s">
        <v>48</v>
      </c>
      <c r="D221" s="4">
        <v>1.44</v>
      </c>
      <c r="E221" s="15">
        <v>3</v>
      </c>
      <c r="F221" s="15">
        <v>3</v>
      </c>
      <c r="G221" s="15">
        <v>3</v>
      </c>
      <c r="H221" s="15">
        <v>3</v>
      </c>
      <c r="I221" s="15">
        <v>1</v>
      </c>
      <c r="J221" s="15">
        <v>1</v>
      </c>
      <c r="K221" s="15">
        <v>1</v>
      </c>
      <c r="L221" s="16">
        <v>-0.51300000000000001</v>
      </c>
      <c r="M221" t="str">
        <f t="shared" si="28"/>
        <v>N</v>
      </c>
      <c r="N221">
        <v>215</v>
      </c>
      <c r="O221" s="33">
        <f t="shared" si="29"/>
        <v>-0.50900000000000001</v>
      </c>
      <c r="P221" s="34">
        <f t="shared" si="30"/>
        <v>0.3</v>
      </c>
      <c r="Q221" s="34">
        <f t="shared" si="31"/>
        <v>0.4</v>
      </c>
      <c r="R221" s="34">
        <f t="shared" si="32"/>
        <v>0.25</v>
      </c>
      <c r="S221" s="34">
        <f t="shared" si="33"/>
        <v>0.25</v>
      </c>
      <c r="T221" s="34">
        <f t="shared" si="34"/>
        <v>0.1</v>
      </c>
      <c r="U221" s="34">
        <f t="shared" si="35"/>
        <v>0.05</v>
      </c>
      <c r="V221" s="34">
        <f t="shared" si="36"/>
        <v>0.1</v>
      </c>
    </row>
    <row r="222" spans="1:22" hidden="1">
      <c r="A222" s="12">
        <v>17633</v>
      </c>
      <c r="B222" s="14">
        <v>36976</v>
      </c>
      <c r="C222" s="4" t="s">
        <v>48</v>
      </c>
      <c r="D222" s="4">
        <v>1.44</v>
      </c>
      <c r="E222" s="15">
        <v>5</v>
      </c>
      <c r="F222" s="15">
        <v>3</v>
      </c>
      <c r="G222" s="15">
        <v>3</v>
      </c>
      <c r="H222" s="15">
        <v>5</v>
      </c>
      <c r="I222" s="15">
        <v>1</v>
      </c>
      <c r="J222" s="15">
        <v>3</v>
      </c>
      <c r="K222" s="15">
        <v>1</v>
      </c>
      <c r="L222" s="16">
        <v>-0.51300000000000001</v>
      </c>
      <c r="M222" t="str">
        <f t="shared" si="28"/>
        <v>N</v>
      </c>
      <c r="N222">
        <v>216</v>
      </c>
      <c r="O222" s="33">
        <f t="shared" si="29"/>
        <v>-0.50800000000000001</v>
      </c>
      <c r="P222" s="34">
        <f t="shared" si="30"/>
        <v>0.25</v>
      </c>
      <c r="Q222" s="34">
        <f t="shared" si="31"/>
        <v>0.35</v>
      </c>
      <c r="R222" s="34">
        <f t="shared" si="32"/>
        <v>0.2</v>
      </c>
      <c r="S222" s="34">
        <f t="shared" si="33"/>
        <v>0.2</v>
      </c>
      <c r="T222" s="34">
        <f t="shared" si="34"/>
        <v>0.1</v>
      </c>
      <c r="U222" s="34">
        <f t="shared" si="35"/>
        <v>0.05</v>
      </c>
      <c r="V222" s="34">
        <f t="shared" si="36"/>
        <v>0.1</v>
      </c>
    </row>
    <row r="223" spans="1:22" hidden="1">
      <c r="A223" s="12">
        <v>17636</v>
      </c>
      <c r="B223" s="14">
        <v>37726</v>
      </c>
      <c r="C223" s="4" t="s">
        <v>48</v>
      </c>
      <c r="D223" s="4">
        <v>1.44</v>
      </c>
      <c r="E223" s="15">
        <v>2</v>
      </c>
      <c r="F223" s="15">
        <v>3</v>
      </c>
      <c r="G223" s="15">
        <v>1</v>
      </c>
      <c r="H223" s="15">
        <v>1</v>
      </c>
      <c r="I223" s="15">
        <v>1</v>
      </c>
      <c r="J223" s="15">
        <v>1</v>
      </c>
      <c r="K223" s="15">
        <v>1</v>
      </c>
      <c r="L223" s="16">
        <v>-0.51300000000000001</v>
      </c>
      <c r="M223" t="str">
        <f t="shared" si="28"/>
        <v>N</v>
      </c>
      <c r="N223">
        <v>217</v>
      </c>
      <c r="O223" s="33">
        <f t="shared" si="29"/>
        <v>-0.50800000000000001</v>
      </c>
      <c r="P223" s="34">
        <f t="shared" si="30"/>
        <v>0.25</v>
      </c>
      <c r="Q223" s="34">
        <f t="shared" si="31"/>
        <v>0.3</v>
      </c>
      <c r="R223" s="34">
        <f t="shared" si="32"/>
        <v>0.2</v>
      </c>
      <c r="S223" s="34">
        <f t="shared" si="33"/>
        <v>0.2</v>
      </c>
      <c r="T223" s="34">
        <f t="shared" si="34"/>
        <v>0.15</v>
      </c>
      <c r="U223" s="34">
        <f t="shared" si="35"/>
        <v>0</v>
      </c>
      <c r="V223" s="34">
        <f t="shared" si="36"/>
        <v>0.15</v>
      </c>
    </row>
    <row r="224" spans="1:22" hidden="1">
      <c r="A224" s="12">
        <v>17638</v>
      </c>
      <c r="B224" s="14">
        <v>38104</v>
      </c>
      <c r="C224" s="4" t="s">
        <v>48</v>
      </c>
      <c r="D224" s="4">
        <v>1.44</v>
      </c>
      <c r="E224" s="15">
        <v>1</v>
      </c>
      <c r="F224" s="15">
        <v>1</v>
      </c>
      <c r="G224" s="15">
        <v>1</v>
      </c>
      <c r="H224" s="15">
        <v>1</v>
      </c>
      <c r="I224" s="15">
        <v>1</v>
      </c>
      <c r="J224" s="15">
        <v>1</v>
      </c>
      <c r="K224" s="15">
        <v>1</v>
      </c>
      <c r="L224" s="16">
        <v>-0.51300000000000001</v>
      </c>
      <c r="M224" t="str">
        <f t="shared" si="28"/>
        <v>N</v>
      </c>
      <c r="N224">
        <v>218</v>
      </c>
      <c r="O224" s="33">
        <f t="shared" si="29"/>
        <v>-0.50800000000000001</v>
      </c>
      <c r="P224" s="34">
        <f t="shared" si="30"/>
        <v>0.25</v>
      </c>
      <c r="Q224" s="34">
        <f t="shared" si="31"/>
        <v>0.3</v>
      </c>
      <c r="R224" s="34">
        <f t="shared" si="32"/>
        <v>0.2</v>
      </c>
      <c r="S224" s="34">
        <f t="shared" si="33"/>
        <v>0.2</v>
      </c>
      <c r="T224" s="34">
        <f t="shared" si="34"/>
        <v>0.15</v>
      </c>
      <c r="U224" s="34">
        <f t="shared" si="35"/>
        <v>0.05</v>
      </c>
      <c r="V224" s="34">
        <f t="shared" si="36"/>
        <v>0.15</v>
      </c>
    </row>
    <row r="225" spans="1:22" hidden="1">
      <c r="A225" s="12">
        <v>17640</v>
      </c>
      <c r="B225" s="14">
        <v>38414</v>
      </c>
      <c r="C225" s="4" t="s">
        <v>48</v>
      </c>
      <c r="D225" s="4">
        <v>1.44</v>
      </c>
      <c r="E225" s="15">
        <v>3</v>
      </c>
      <c r="F225" s="15">
        <v>5</v>
      </c>
      <c r="G225" s="15">
        <v>1</v>
      </c>
      <c r="H225" s="15">
        <v>3</v>
      </c>
      <c r="I225" s="15">
        <v>1</v>
      </c>
      <c r="J225" s="15">
        <v>1</v>
      </c>
      <c r="K225" s="15">
        <v>1</v>
      </c>
      <c r="L225" s="16">
        <v>-0.51300000000000001</v>
      </c>
      <c r="M225" t="str">
        <f t="shared" si="28"/>
        <v>N</v>
      </c>
      <c r="N225">
        <v>219</v>
      </c>
      <c r="O225" s="33">
        <f t="shared" si="29"/>
        <v>-0.50800000000000001</v>
      </c>
      <c r="P225" s="34">
        <f t="shared" si="30"/>
        <v>0.3</v>
      </c>
      <c r="Q225" s="34">
        <f t="shared" si="31"/>
        <v>0.35</v>
      </c>
      <c r="R225" s="34">
        <f t="shared" si="32"/>
        <v>0.25</v>
      </c>
      <c r="S225" s="34">
        <f t="shared" si="33"/>
        <v>0.25</v>
      </c>
      <c r="T225" s="34">
        <f t="shared" si="34"/>
        <v>0.15</v>
      </c>
      <c r="U225" s="34">
        <f t="shared" si="35"/>
        <v>0.1</v>
      </c>
      <c r="V225" s="34">
        <f t="shared" si="36"/>
        <v>0.15</v>
      </c>
    </row>
    <row r="226" spans="1:22">
      <c r="A226" s="12">
        <v>17644</v>
      </c>
      <c r="B226" s="14">
        <v>38826</v>
      </c>
      <c r="C226" s="4" t="s">
        <v>48</v>
      </c>
      <c r="D226" s="4">
        <v>1.44</v>
      </c>
      <c r="E226" s="15">
        <v>1</v>
      </c>
      <c r="F226" s="15">
        <v>3</v>
      </c>
      <c r="G226" s="15">
        <v>1</v>
      </c>
      <c r="H226" s="15">
        <v>1</v>
      </c>
      <c r="I226" s="15">
        <v>1</v>
      </c>
      <c r="J226" s="15">
        <v>1</v>
      </c>
      <c r="K226" s="15">
        <v>1</v>
      </c>
      <c r="L226" s="16">
        <v>-0.51300000000000001</v>
      </c>
      <c r="M226" t="str">
        <f t="shared" si="28"/>
        <v>Y</v>
      </c>
      <c r="N226">
        <v>220</v>
      </c>
      <c r="O226" s="33">
        <f t="shared" si="29"/>
        <v>-0.50800000000000001</v>
      </c>
      <c r="P226" s="34">
        <f t="shared" si="30"/>
        <v>0.25</v>
      </c>
      <c r="Q226" s="34">
        <f t="shared" si="31"/>
        <v>0.3</v>
      </c>
      <c r="R226" s="34">
        <f t="shared" si="32"/>
        <v>0.25</v>
      </c>
      <c r="S226" s="34">
        <f t="shared" si="33"/>
        <v>0.2</v>
      </c>
      <c r="T226" s="34">
        <f t="shared" si="34"/>
        <v>0.15</v>
      </c>
      <c r="U226" s="34">
        <f t="shared" si="35"/>
        <v>0.1</v>
      </c>
      <c r="V226" s="34">
        <f t="shared" si="36"/>
        <v>0.15</v>
      </c>
    </row>
    <row r="227" spans="1:22" hidden="1">
      <c r="A227" s="12">
        <v>17646</v>
      </c>
      <c r="B227" s="14">
        <v>39185</v>
      </c>
      <c r="C227" s="4" t="s">
        <v>48</v>
      </c>
      <c r="D227" s="4">
        <v>1.44</v>
      </c>
      <c r="E227" s="15">
        <v>1</v>
      </c>
      <c r="F227" s="15">
        <v>3</v>
      </c>
      <c r="G227" s="15">
        <v>1</v>
      </c>
      <c r="H227" s="15">
        <v>1</v>
      </c>
      <c r="I227" s="15">
        <v>1</v>
      </c>
      <c r="J227" s="15">
        <v>1</v>
      </c>
      <c r="K227" s="15">
        <v>1</v>
      </c>
      <c r="L227" s="16">
        <v>-0.51300000000000001</v>
      </c>
      <c r="M227" t="str">
        <f t="shared" si="28"/>
        <v>N</v>
      </c>
      <c r="N227">
        <v>221</v>
      </c>
      <c r="O227" s="33">
        <f t="shared" si="29"/>
        <v>-0.50800000000000001</v>
      </c>
      <c r="P227" s="34">
        <f t="shared" si="30"/>
        <v>0.3</v>
      </c>
      <c r="Q227" s="34">
        <f t="shared" si="31"/>
        <v>0.3</v>
      </c>
      <c r="R227" s="34">
        <f t="shared" si="32"/>
        <v>0.3</v>
      </c>
      <c r="S227" s="34">
        <f t="shared" si="33"/>
        <v>0.2</v>
      </c>
      <c r="T227" s="34">
        <f t="shared" si="34"/>
        <v>0.2</v>
      </c>
      <c r="U227" s="34">
        <f t="shared" si="35"/>
        <v>0.15</v>
      </c>
      <c r="V227" s="34">
        <f t="shared" si="36"/>
        <v>0.2</v>
      </c>
    </row>
    <row r="228" spans="1:22" hidden="1">
      <c r="A228" s="12">
        <v>17648</v>
      </c>
      <c r="B228" s="14">
        <v>39573</v>
      </c>
      <c r="C228" s="4" t="s">
        <v>48</v>
      </c>
      <c r="D228" s="4">
        <v>1.44</v>
      </c>
      <c r="E228" s="15">
        <v>2</v>
      </c>
      <c r="F228" s="15">
        <v>5</v>
      </c>
      <c r="G228" s="15">
        <v>1</v>
      </c>
      <c r="H228" s="15">
        <v>1</v>
      </c>
      <c r="I228" s="15">
        <v>1</v>
      </c>
      <c r="J228" s="15">
        <v>1</v>
      </c>
      <c r="K228" s="15">
        <v>1</v>
      </c>
      <c r="L228" s="16">
        <v>-0.51300000000000001</v>
      </c>
      <c r="M228" t="str">
        <f t="shared" si="28"/>
        <v>N</v>
      </c>
      <c r="N228">
        <v>222</v>
      </c>
      <c r="O228" s="33">
        <f t="shared" si="29"/>
        <v>-0.50800000000000001</v>
      </c>
      <c r="P228" s="34">
        <f t="shared" si="30"/>
        <v>0.3</v>
      </c>
      <c r="Q228" s="34">
        <f t="shared" si="31"/>
        <v>0.25</v>
      </c>
      <c r="R228" s="34">
        <f t="shared" si="32"/>
        <v>0.3</v>
      </c>
      <c r="S228" s="34">
        <f t="shared" si="33"/>
        <v>0.2</v>
      </c>
      <c r="T228" s="34">
        <f t="shared" si="34"/>
        <v>0.2</v>
      </c>
      <c r="U228" s="34">
        <f t="shared" si="35"/>
        <v>0.15</v>
      </c>
      <c r="V228" s="34">
        <f t="shared" si="36"/>
        <v>0.2</v>
      </c>
    </row>
    <row r="229" spans="1:22" hidden="1">
      <c r="A229" s="18">
        <v>34575</v>
      </c>
      <c r="B229" s="19">
        <v>38822</v>
      </c>
      <c r="C229" s="4" t="s">
        <v>48</v>
      </c>
      <c r="D229" s="4">
        <v>0.46700000000000003</v>
      </c>
      <c r="E229" s="15">
        <v>2</v>
      </c>
      <c r="F229" s="15">
        <v>1</v>
      </c>
      <c r="G229" s="15">
        <v>1</v>
      </c>
      <c r="H229" s="15">
        <v>1</v>
      </c>
      <c r="I229" s="15">
        <v>1</v>
      </c>
      <c r="J229" s="15">
        <v>1</v>
      </c>
      <c r="K229" s="15">
        <v>1</v>
      </c>
      <c r="L229" s="16">
        <v>-0.51100000000000001</v>
      </c>
      <c r="M229" t="str">
        <f t="shared" si="28"/>
        <v>N</v>
      </c>
      <c r="N229">
        <v>223</v>
      </c>
      <c r="O229" s="33">
        <f t="shared" si="29"/>
        <v>-0.50800000000000001</v>
      </c>
      <c r="P229" s="34">
        <f t="shared" si="30"/>
        <v>0.3</v>
      </c>
      <c r="Q229" s="34">
        <f t="shared" si="31"/>
        <v>0.2</v>
      </c>
      <c r="R229" s="34">
        <f t="shared" si="32"/>
        <v>0.35</v>
      </c>
      <c r="S229" s="34">
        <f t="shared" si="33"/>
        <v>0.25</v>
      </c>
      <c r="T229" s="34">
        <f t="shared" si="34"/>
        <v>0.25</v>
      </c>
      <c r="U229" s="34">
        <f t="shared" si="35"/>
        <v>0.15</v>
      </c>
      <c r="V229" s="34">
        <f t="shared" si="36"/>
        <v>0.25</v>
      </c>
    </row>
    <row r="230" spans="1:22" hidden="1">
      <c r="A230" s="18">
        <v>34568</v>
      </c>
      <c r="B230" s="19">
        <v>39552</v>
      </c>
      <c r="C230" s="4" t="s">
        <v>48</v>
      </c>
      <c r="D230" s="4">
        <v>2.86</v>
      </c>
      <c r="E230" s="15">
        <v>5</v>
      </c>
      <c r="F230" s="15">
        <v>1</v>
      </c>
      <c r="G230" s="15">
        <v>5</v>
      </c>
      <c r="H230" s="15">
        <v>5</v>
      </c>
      <c r="I230" s="15">
        <v>5</v>
      </c>
      <c r="J230" s="15">
        <v>1</v>
      </c>
      <c r="K230" s="15">
        <v>5</v>
      </c>
      <c r="L230" s="16">
        <v>-0.51</v>
      </c>
      <c r="M230" t="str">
        <f t="shared" si="28"/>
        <v>N</v>
      </c>
      <c r="N230">
        <v>224</v>
      </c>
      <c r="O230" s="33">
        <f t="shared" si="29"/>
        <v>-0.50800000000000001</v>
      </c>
      <c r="P230" s="34">
        <f t="shared" si="30"/>
        <v>0.3</v>
      </c>
      <c r="Q230" s="34">
        <f t="shared" si="31"/>
        <v>0.2</v>
      </c>
      <c r="R230" s="34">
        <f t="shared" si="32"/>
        <v>0.35</v>
      </c>
      <c r="S230" s="34">
        <f t="shared" si="33"/>
        <v>0.25</v>
      </c>
      <c r="T230" s="34">
        <f t="shared" si="34"/>
        <v>0.25</v>
      </c>
      <c r="U230" s="34">
        <f t="shared" si="35"/>
        <v>0.15</v>
      </c>
      <c r="V230" s="34">
        <f t="shared" si="36"/>
        <v>0.25</v>
      </c>
    </row>
    <row r="231" spans="1:22" hidden="1">
      <c r="A231" s="18">
        <v>34548</v>
      </c>
      <c r="B231" s="19">
        <v>39556</v>
      </c>
      <c r="C231" s="4" t="s">
        <v>48</v>
      </c>
      <c r="D231" s="4">
        <v>0.754</v>
      </c>
      <c r="E231" s="15">
        <v>5</v>
      </c>
      <c r="F231" s="15">
        <v>1</v>
      </c>
      <c r="G231" s="15">
        <v>5</v>
      </c>
      <c r="H231" s="15">
        <v>5</v>
      </c>
      <c r="I231" s="15">
        <v>5</v>
      </c>
      <c r="J231" s="15">
        <v>1</v>
      </c>
      <c r="K231" s="15">
        <v>5</v>
      </c>
      <c r="L231" s="16">
        <v>-0.50800000000000001</v>
      </c>
      <c r="M231" t="str">
        <f t="shared" si="28"/>
        <v>N</v>
      </c>
      <c r="N231">
        <v>225</v>
      </c>
      <c r="O231" s="33">
        <f t="shared" si="29"/>
        <v>-0.50800000000000001</v>
      </c>
      <c r="P231" s="34">
        <f t="shared" si="30"/>
        <v>0.3</v>
      </c>
      <c r="Q231" s="34">
        <f t="shared" si="31"/>
        <v>0.25</v>
      </c>
      <c r="R231" s="34">
        <f t="shared" si="32"/>
        <v>0.3</v>
      </c>
      <c r="S231" s="34">
        <f t="shared" si="33"/>
        <v>0.2</v>
      </c>
      <c r="T231" s="34">
        <f t="shared" si="34"/>
        <v>0.2</v>
      </c>
      <c r="U231" s="34">
        <f t="shared" si="35"/>
        <v>0.15</v>
      </c>
      <c r="V231" s="34">
        <f t="shared" si="36"/>
        <v>0.2</v>
      </c>
    </row>
    <row r="232" spans="1:22" hidden="1">
      <c r="A232" s="18">
        <v>34565</v>
      </c>
      <c r="B232" s="19">
        <v>39537</v>
      </c>
      <c r="C232" s="4" t="s">
        <v>48</v>
      </c>
      <c r="D232" s="4">
        <v>1.89</v>
      </c>
      <c r="E232" s="15">
        <v>1</v>
      </c>
      <c r="F232" s="15">
        <v>1</v>
      </c>
      <c r="G232" s="15">
        <v>1</v>
      </c>
      <c r="H232" s="15">
        <v>1</v>
      </c>
      <c r="I232" s="15">
        <v>1</v>
      </c>
      <c r="J232" s="15">
        <v>1</v>
      </c>
      <c r="K232" s="15">
        <v>1</v>
      </c>
      <c r="L232" s="16">
        <v>-0.50800000000000001</v>
      </c>
      <c r="M232" t="str">
        <f t="shared" si="28"/>
        <v>N</v>
      </c>
      <c r="N232">
        <v>226</v>
      </c>
      <c r="O232" s="33">
        <f t="shared" si="29"/>
        <v>-0.50800000000000001</v>
      </c>
      <c r="P232" s="34">
        <f t="shared" si="30"/>
        <v>0.3</v>
      </c>
      <c r="Q232" s="34">
        <f t="shared" si="31"/>
        <v>0.3</v>
      </c>
      <c r="R232" s="34">
        <f t="shared" si="32"/>
        <v>0.25</v>
      </c>
      <c r="S232" s="34">
        <f t="shared" si="33"/>
        <v>0.15</v>
      </c>
      <c r="T232" s="34">
        <f t="shared" si="34"/>
        <v>0.15</v>
      </c>
      <c r="U232" s="34">
        <f t="shared" si="35"/>
        <v>0.15</v>
      </c>
      <c r="V232" s="34">
        <f t="shared" si="36"/>
        <v>0.15</v>
      </c>
    </row>
    <row r="233" spans="1:22" hidden="1">
      <c r="A233" s="18">
        <v>34566</v>
      </c>
      <c r="B233" s="19">
        <v>39537</v>
      </c>
      <c r="C233" s="4" t="s">
        <v>48</v>
      </c>
      <c r="D233" s="4">
        <v>0.8</v>
      </c>
      <c r="E233" s="15">
        <v>1</v>
      </c>
      <c r="F233" s="15">
        <v>1</v>
      </c>
      <c r="G233" s="15">
        <v>1</v>
      </c>
      <c r="H233" s="15">
        <v>1</v>
      </c>
      <c r="I233" s="15">
        <v>1</v>
      </c>
      <c r="J233" s="15">
        <v>1</v>
      </c>
      <c r="K233" s="15">
        <v>1</v>
      </c>
      <c r="L233" s="16">
        <v>-0.50800000000000001</v>
      </c>
      <c r="M233" t="str">
        <f t="shared" si="28"/>
        <v>N</v>
      </c>
      <c r="N233">
        <v>227</v>
      </c>
      <c r="O233" s="33">
        <f t="shared" si="29"/>
        <v>-0.50750000000000006</v>
      </c>
      <c r="P233" s="34">
        <f t="shared" si="30"/>
        <v>0.3</v>
      </c>
      <c r="Q233" s="34">
        <f t="shared" si="31"/>
        <v>0.3</v>
      </c>
      <c r="R233" s="34">
        <f t="shared" si="32"/>
        <v>0.25</v>
      </c>
      <c r="S233" s="34">
        <f t="shared" si="33"/>
        <v>0.15</v>
      </c>
      <c r="T233" s="34">
        <f t="shared" si="34"/>
        <v>0.15</v>
      </c>
      <c r="U233" s="34">
        <f t="shared" si="35"/>
        <v>0.15</v>
      </c>
      <c r="V233" s="34">
        <f t="shared" si="36"/>
        <v>0.15</v>
      </c>
    </row>
    <row r="234" spans="1:22" hidden="1">
      <c r="A234" s="18">
        <v>2086</v>
      </c>
      <c r="B234" s="19">
        <v>36614</v>
      </c>
      <c r="C234" s="4" t="s">
        <v>48</v>
      </c>
      <c r="D234" s="4">
        <v>1.54</v>
      </c>
      <c r="E234" s="15">
        <v>1</v>
      </c>
      <c r="F234" s="15">
        <v>1</v>
      </c>
      <c r="G234" s="15">
        <v>1</v>
      </c>
      <c r="H234" s="15">
        <v>1</v>
      </c>
      <c r="I234" s="15">
        <v>1</v>
      </c>
      <c r="J234" s="15">
        <v>1</v>
      </c>
      <c r="K234" s="15">
        <v>1</v>
      </c>
      <c r="L234" s="16">
        <v>-0.50800000000000001</v>
      </c>
      <c r="M234" t="str">
        <f t="shared" si="28"/>
        <v>N</v>
      </c>
      <c r="N234">
        <v>228</v>
      </c>
      <c r="O234" s="33">
        <f t="shared" si="29"/>
        <v>-0.505</v>
      </c>
      <c r="P234" s="34">
        <f t="shared" si="30"/>
        <v>0.3</v>
      </c>
      <c r="Q234" s="34">
        <f t="shared" si="31"/>
        <v>0.3</v>
      </c>
      <c r="R234" s="34">
        <f t="shared" si="32"/>
        <v>0.25</v>
      </c>
      <c r="S234" s="34">
        <f t="shared" si="33"/>
        <v>0.15</v>
      </c>
      <c r="T234" s="34">
        <f t="shared" si="34"/>
        <v>0.15</v>
      </c>
      <c r="U234" s="34">
        <f t="shared" si="35"/>
        <v>0.15</v>
      </c>
      <c r="V234" s="34">
        <f t="shared" si="36"/>
        <v>0.15</v>
      </c>
    </row>
    <row r="235" spans="1:22" hidden="1">
      <c r="A235" s="20">
        <v>43492</v>
      </c>
      <c r="B235" s="19">
        <v>39541</v>
      </c>
      <c r="C235" s="4" t="s">
        <v>48</v>
      </c>
      <c r="D235" s="4">
        <v>0.97299999999999998</v>
      </c>
      <c r="E235" s="15">
        <v>1</v>
      </c>
      <c r="F235" s="15">
        <v>1</v>
      </c>
      <c r="G235" s="15">
        <v>1</v>
      </c>
      <c r="H235" s="15">
        <v>1</v>
      </c>
      <c r="I235" s="15">
        <v>1</v>
      </c>
      <c r="J235" s="15">
        <v>1</v>
      </c>
      <c r="K235" s="15">
        <v>1</v>
      </c>
      <c r="L235" s="16">
        <v>-0.50800000000000001</v>
      </c>
      <c r="M235" t="str">
        <f t="shared" si="28"/>
        <v>N</v>
      </c>
      <c r="N235">
        <v>229</v>
      </c>
      <c r="O235" s="33">
        <f t="shared" si="29"/>
        <v>-0.502</v>
      </c>
      <c r="P235" s="34">
        <f t="shared" si="30"/>
        <v>0.3</v>
      </c>
      <c r="Q235" s="34">
        <f t="shared" si="31"/>
        <v>0.3</v>
      </c>
      <c r="R235" s="34">
        <f t="shared" si="32"/>
        <v>0.25</v>
      </c>
      <c r="S235" s="34">
        <f t="shared" si="33"/>
        <v>0.15</v>
      </c>
      <c r="T235" s="34">
        <f t="shared" si="34"/>
        <v>0.15</v>
      </c>
      <c r="U235" s="34">
        <f t="shared" si="35"/>
        <v>0.15</v>
      </c>
      <c r="V235" s="34">
        <f t="shared" si="36"/>
        <v>0.15</v>
      </c>
    </row>
    <row r="236" spans="1:22" hidden="1">
      <c r="A236" s="18">
        <v>2067</v>
      </c>
      <c r="B236" s="19">
        <v>37699</v>
      </c>
      <c r="C236" s="4" t="s">
        <v>48</v>
      </c>
      <c r="D236" s="4">
        <v>0.97299999999999998</v>
      </c>
      <c r="E236" s="15">
        <v>3</v>
      </c>
      <c r="F236" s="15">
        <v>1</v>
      </c>
      <c r="G236" s="15">
        <v>3</v>
      </c>
      <c r="H236" s="15">
        <v>1</v>
      </c>
      <c r="I236" s="15">
        <v>1</v>
      </c>
      <c r="J236" s="15">
        <v>1</v>
      </c>
      <c r="K236" s="15">
        <v>1</v>
      </c>
      <c r="L236" s="16">
        <v>-0.50800000000000001</v>
      </c>
      <c r="M236" t="str">
        <f t="shared" si="28"/>
        <v>N</v>
      </c>
      <c r="N236">
        <v>230</v>
      </c>
      <c r="O236" s="33">
        <f t="shared" si="29"/>
        <v>-0.5</v>
      </c>
      <c r="P236" s="34">
        <f t="shared" si="30"/>
        <v>0.3</v>
      </c>
      <c r="Q236" s="34">
        <f t="shared" si="31"/>
        <v>0.3</v>
      </c>
      <c r="R236" s="34">
        <f t="shared" si="32"/>
        <v>0.25</v>
      </c>
      <c r="S236" s="34">
        <f t="shared" si="33"/>
        <v>0.15</v>
      </c>
      <c r="T236" s="34">
        <f t="shared" si="34"/>
        <v>0.15</v>
      </c>
      <c r="U236" s="34">
        <f t="shared" si="35"/>
        <v>0.15</v>
      </c>
      <c r="V236" s="34">
        <f t="shared" si="36"/>
        <v>0.15</v>
      </c>
    </row>
    <row r="237" spans="1:22" hidden="1">
      <c r="A237" s="20">
        <v>43483</v>
      </c>
      <c r="B237" s="19">
        <v>39195</v>
      </c>
      <c r="C237" s="4" t="s">
        <v>48</v>
      </c>
      <c r="D237" s="4">
        <v>1.88</v>
      </c>
      <c r="E237" s="15">
        <v>2</v>
      </c>
      <c r="F237" s="15">
        <v>3</v>
      </c>
      <c r="G237" s="15">
        <v>1</v>
      </c>
      <c r="H237" s="15">
        <v>1</v>
      </c>
      <c r="I237" s="15">
        <v>1</v>
      </c>
      <c r="J237" s="15">
        <v>1</v>
      </c>
      <c r="K237" s="15">
        <v>1</v>
      </c>
      <c r="L237" s="16">
        <v>-0.50800000000000001</v>
      </c>
      <c r="M237" t="str">
        <f t="shared" si="28"/>
        <v>N</v>
      </c>
      <c r="N237">
        <v>231</v>
      </c>
      <c r="O237" s="33">
        <f t="shared" si="29"/>
        <v>-0.495</v>
      </c>
      <c r="P237" s="34">
        <f t="shared" si="30"/>
        <v>0.25</v>
      </c>
      <c r="Q237" s="34">
        <f t="shared" si="31"/>
        <v>0.3</v>
      </c>
      <c r="R237" s="34">
        <f t="shared" si="32"/>
        <v>0.2</v>
      </c>
      <c r="S237" s="34">
        <f t="shared" si="33"/>
        <v>0.15</v>
      </c>
      <c r="T237" s="34">
        <f t="shared" si="34"/>
        <v>0.15</v>
      </c>
      <c r="U237" s="34">
        <f t="shared" si="35"/>
        <v>0.15</v>
      </c>
      <c r="V237" s="34">
        <f t="shared" si="36"/>
        <v>0.15</v>
      </c>
    </row>
    <row r="238" spans="1:22" hidden="1">
      <c r="A238" s="18">
        <v>2662</v>
      </c>
      <c r="B238" s="19">
        <v>38048</v>
      </c>
      <c r="C238" s="4" t="s">
        <v>48</v>
      </c>
      <c r="D238" s="4">
        <v>1.88</v>
      </c>
      <c r="E238" s="15">
        <v>1</v>
      </c>
      <c r="F238" s="15">
        <v>1</v>
      </c>
      <c r="G238" s="15">
        <v>1</v>
      </c>
      <c r="H238" s="15">
        <v>1</v>
      </c>
      <c r="I238" s="15">
        <v>1</v>
      </c>
      <c r="J238" s="15">
        <v>1</v>
      </c>
      <c r="K238" s="15">
        <v>1</v>
      </c>
      <c r="L238" s="16">
        <v>-0.50800000000000001</v>
      </c>
      <c r="M238" t="str">
        <f t="shared" si="28"/>
        <v>N</v>
      </c>
      <c r="N238">
        <v>232</v>
      </c>
      <c r="O238" s="33">
        <f t="shared" si="29"/>
        <v>-0.48649999999999999</v>
      </c>
      <c r="P238" s="34">
        <f t="shared" si="30"/>
        <v>0.25</v>
      </c>
      <c r="Q238" s="34">
        <f t="shared" si="31"/>
        <v>0.25</v>
      </c>
      <c r="R238" s="34">
        <f t="shared" si="32"/>
        <v>0.25</v>
      </c>
      <c r="S238" s="34">
        <f t="shared" si="33"/>
        <v>0.2</v>
      </c>
      <c r="T238" s="34">
        <f t="shared" si="34"/>
        <v>0.15</v>
      </c>
      <c r="U238" s="34">
        <f t="shared" si="35"/>
        <v>0.15</v>
      </c>
      <c r="V238" s="34">
        <f t="shared" si="36"/>
        <v>0.15</v>
      </c>
    </row>
    <row r="239" spans="1:22" hidden="1">
      <c r="A239" s="18">
        <v>2337</v>
      </c>
      <c r="B239" s="19">
        <v>38048</v>
      </c>
      <c r="C239" s="4" t="s">
        <v>48</v>
      </c>
      <c r="D239" s="4">
        <v>0.35199999999999998</v>
      </c>
      <c r="E239" s="15">
        <v>1</v>
      </c>
      <c r="F239" s="15">
        <v>1</v>
      </c>
      <c r="G239" s="15">
        <v>1</v>
      </c>
      <c r="H239" s="15">
        <v>1</v>
      </c>
      <c r="I239" s="15">
        <v>1</v>
      </c>
      <c r="J239" s="15">
        <v>1</v>
      </c>
      <c r="K239" s="15">
        <v>1</v>
      </c>
      <c r="L239" s="16">
        <v>-0.50800000000000001</v>
      </c>
      <c r="M239" t="str">
        <f t="shared" si="28"/>
        <v>N</v>
      </c>
      <c r="N239">
        <v>233</v>
      </c>
      <c r="O239" s="33">
        <f t="shared" si="29"/>
        <v>-0.48</v>
      </c>
      <c r="P239" s="34">
        <f t="shared" si="30"/>
        <v>0.3</v>
      </c>
      <c r="Q239" s="34">
        <f t="shared" si="31"/>
        <v>0.3</v>
      </c>
      <c r="R239" s="34">
        <f t="shared" si="32"/>
        <v>0.3</v>
      </c>
      <c r="S239" s="34">
        <f t="shared" si="33"/>
        <v>0.25</v>
      </c>
      <c r="T239" s="34">
        <f t="shared" si="34"/>
        <v>0.15</v>
      </c>
      <c r="U239" s="34">
        <f t="shared" si="35"/>
        <v>0.15</v>
      </c>
      <c r="V239" s="34">
        <f t="shared" si="36"/>
        <v>0.15</v>
      </c>
    </row>
    <row r="240" spans="1:22" hidden="1">
      <c r="A240" s="20">
        <v>36823</v>
      </c>
      <c r="B240" s="19">
        <v>37730</v>
      </c>
      <c r="C240" s="4" t="s">
        <v>48</v>
      </c>
      <c r="D240" s="4">
        <v>0.73799999999999999</v>
      </c>
      <c r="E240" s="15">
        <v>1</v>
      </c>
      <c r="F240" s="15">
        <v>1</v>
      </c>
      <c r="G240" s="15">
        <v>1</v>
      </c>
      <c r="H240" s="15">
        <v>1</v>
      </c>
      <c r="I240" s="15">
        <v>1</v>
      </c>
      <c r="J240" s="15">
        <v>1</v>
      </c>
      <c r="K240" s="15">
        <v>1</v>
      </c>
      <c r="L240" s="16">
        <v>-0.50800000000000001</v>
      </c>
      <c r="M240" t="str">
        <f t="shared" si="28"/>
        <v>N</v>
      </c>
      <c r="N240">
        <v>234</v>
      </c>
      <c r="O240" s="33">
        <f t="shared" si="29"/>
        <v>-0.47799999999999998</v>
      </c>
      <c r="P240" s="34">
        <f t="shared" si="30"/>
        <v>0.3</v>
      </c>
      <c r="Q240" s="34">
        <f t="shared" si="31"/>
        <v>0.35</v>
      </c>
      <c r="R240" s="34">
        <f t="shared" si="32"/>
        <v>0.3</v>
      </c>
      <c r="S240" s="34">
        <f t="shared" si="33"/>
        <v>0.25</v>
      </c>
      <c r="T240" s="34">
        <f t="shared" si="34"/>
        <v>0.15</v>
      </c>
      <c r="U240" s="34">
        <f t="shared" si="35"/>
        <v>0.15</v>
      </c>
      <c r="V240" s="34">
        <f t="shared" si="36"/>
        <v>0.15</v>
      </c>
    </row>
    <row r="241" spans="1:22" hidden="1">
      <c r="A241" s="18">
        <v>2335</v>
      </c>
      <c r="B241" s="19">
        <v>38048</v>
      </c>
      <c r="C241" s="4" t="s">
        <v>48</v>
      </c>
      <c r="D241" s="4">
        <v>0.73799999999999999</v>
      </c>
      <c r="E241" s="15">
        <v>1</v>
      </c>
      <c r="F241" s="15">
        <v>1</v>
      </c>
      <c r="G241" s="15">
        <v>1</v>
      </c>
      <c r="H241" s="15">
        <v>1</v>
      </c>
      <c r="I241" s="15">
        <v>1</v>
      </c>
      <c r="J241" s="15">
        <v>1</v>
      </c>
      <c r="K241" s="15">
        <v>1</v>
      </c>
      <c r="L241" s="16">
        <v>-0.50800000000000001</v>
      </c>
      <c r="M241" t="str">
        <f t="shared" si="28"/>
        <v>N</v>
      </c>
      <c r="N241">
        <v>235</v>
      </c>
      <c r="O241" s="33">
        <f t="shared" si="29"/>
        <v>-0.47799999999999998</v>
      </c>
      <c r="P241" s="34">
        <f t="shared" si="30"/>
        <v>0.3</v>
      </c>
      <c r="Q241" s="34">
        <f t="shared" si="31"/>
        <v>0.4</v>
      </c>
      <c r="R241" s="34">
        <f t="shared" si="32"/>
        <v>0.3</v>
      </c>
      <c r="S241" s="34">
        <f t="shared" si="33"/>
        <v>0.25</v>
      </c>
      <c r="T241" s="34">
        <f t="shared" si="34"/>
        <v>0.15</v>
      </c>
      <c r="U241" s="34">
        <f t="shared" si="35"/>
        <v>0.15</v>
      </c>
      <c r="V241" s="34">
        <f t="shared" si="36"/>
        <v>0.15</v>
      </c>
    </row>
    <row r="242" spans="1:22" hidden="1">
      <c r="A242" s="18">
        <v>2055</v>
      </c>
      <c r="B242" s="19">
        <v>39561</v>
      </c>
      <c r="C242" s="4" t="s">
        <v>48</v>
      </c>
      <c r="D242" s="4">
        <v>0.57799999999999996</v>
      </c>
      <c r="E242" s="15">
        <v>5</v>
      </c>
      <c r="F242" s="15">
        <v>1</v>
      </c>
      <c r="G242" s="15">
        <v>5</v>
      </c>
      <c r="H242" s="15">
        <v>5</v>
      </c>
      <c r="I242" s="15">
        <v>5</v>
      </c>
      <c r="J242" s="15">
        <v>1</v>
      </c>
      <c r="K242" s="15">
        <v>5</v>
      </c>
      <c r="L242" s="16">
        <v>-0.50800000000000001</v>
      </c>
      <c r="M242" t="str">
        <f t="shared" si="28"/>
        <v>N</v>
      </c>
      <c r="N242">
        <v>236</v>
      </c>
      <c r="O242" s="33">
        <f t="shared" si="29"/>
        <v>-0.47799999999999998</v>
      </c>
      <c r="P242" s="34">
        <f t="shared" si="30"/>
        <v>0.3</v>
      </c>
      <c r="Q242" s="34">
        <f t="shared" si="31"/>
        <v>0.4</v>
      </c>
      <c r="R242" s="34">
        <f t="shared" si="32"/>
        <v>0.3</v>
      </c>
      <c r="S242" s="34">
        <f t="shared" si="33"/>
        <v>0.25</v>
      </c>
      <c r="T242" s="34">
        <f t="shared" si="34"/>
        <v>0.15</v>
      </c>
      <c r="U242" s="34">
        <f t="shared" si="35"/>
        <v>0.15</v>
      </c>
      <c r="V242" s="34">
        <f t="shared" si="36"/>
        <v>0.15</v>
      </c>
    </row>
    <row r="243" spans="1:22" hidden="1">
      <c r="A243" s="18">
        <v>18121</v>
      </c>
      <c r="B243" s="19">
        <v>37011</v>
      </c>
      <c r="C243" s="4" t="s">
        <v>48</v>
      </c>
      <c r="D243" s="4">
        <v>2</v>
      </c>
      <c r="E243" s="15">
        <v>2</v>
      </c>
      <c r="F243" s="15">
        <v>5</v>
      </c>
      <c r="G243" s="15">
        <v>1</v>
      </c>
      <c r="H243" s="15">
        <v>1</v>
      </c>
      <c r="I243" s="15">
        <v>1</v>
      </c>
      <c r="J243" s="15">
        <v>3</v>
      </c>
      <c r="K243" s="15">
        <v>1</v>
      </c>
      <c r="L243" s="16">
        <v>-0.50700000000000001</v>
      </c>
      <c r="M243" t="str">
        <f t="shared" si="28"/>
        <v>N</v>
      </c>
      <c r="N243">
        <v>237</v>
      </c>
      <c r="O243" s="33">
        <f t="shared" si="29"/>
        <v>-0.47799999999999998</v>
      </c>
      <c r="P243" s="34">
        <f t="shared" si="30"/>
        <v>0.25</v>
      </c>
      <c r="Q243" s="34">
        <f t="shared" si="31"/>
        <v>0.45</v>
      </c>
      <c r="R243" s="34">
        <f t="shared" si="32"/>
        <v>0.25</v>
      </c>
      <c r="S243" s="34">
        <f t="shared" si="33"/>
        <v>0.25</v>
      </c>
      <c r="T243" s="34">
        <f t="shared" si="34"/>
        <v>0.1</v>
      </c>
      <c r="U243" s="34">
        <f t="shared" si="35"/>
        <v>0.15</v>
      </c>
      <c r="V243" s="34">
        <f t="shared" si="36"/>
        <v>0.1</v>
      </c>
    </row>
    <row r="244" spans="1:22" hidden="1">
      <c r="A244" s="18">
        <v>34576</v>
      </c>
      <c r="B244" s="19">
        <v>39557</v>
      </c>
      <c r="C244" s="4" t="s">
        <v>48</v>
      </c>
      <c r="D244" s="4">
        <v>0.71199999999999997</v>
      </c>
      <c r="E244" s="15">
        <v>5</v>
      </c>
      <c r="F244" s="15">
        <v>3</v>
      </c>
      <c r="G244" s="15">
        <v>5</v>
      </c>
      <c r="H244" s="15">
        <v>5</v>
      </c>
      <c r="I244" s="15">
        <v>1</v>
      </c>
      <c r="J244" s="15">
        <v>5</v>
      </c>
      <c r="K244" s="15">
        <v>1</v>
      </c>
      <c r="L244" s="16">
        <v>-0.503</v>
      </c>
      <c r="M244" t="str">
        <f t="shared" si="28"/>
        <v>N</v>
      </c>
      <c r="N244">
        <v>238</v>
      </c>
      <c r="O244" s="33">
        <f t="shared" si="29"/>
        <v>-0.47799999999999998</v>
      </c>
      <c r="P244" s="34">
        <f t="shared" si="30"/>
        <v>0.25</v>
      </c>
      <c r="Q244" s="34">
        <f t="shared" si="31"/>
        <v>0.4</v>
      </c>
      <c r="R244" s="34">
        <f t="shared" si="32"/>
        <v>0.25</v>
      </c>
      <c r="S244" s="34">
        <f t="shared" si="33"/>
        <v>0.25</v>
      </c>
      <c r="T244" s="34">
        <f t="shared" si="34"/>
        <v>0.1</v>
      </c>
      <c r="U244" s="34">
        <f t="shared" si="35"/>
        <v>0.1</v>
      </c>
      <c r="V244" s="34">
        <f t="shared" si="36"/>
        <v>0.1</v>
      </c>
    </row>
    <row r="245" spans="1:22" hidden="1">
      <c r="A245" s="18">
        <v>2075</v>
      </c>
      <c r="B245" s="19">
        <v>36600</v>
      </c>
      <c r="C245" s="4" t="s">
        <v>48</v>
      </c>
      <c r="D245" s="4">
        <v>2.4900000000000002</v>
      </c>
      <c r="E245" s="15">
        <v>1</v>
      </c>
      <c r="F245" s="15">
        <v>1</v>
      </c>
      <c r="G245" s="15">
        <v>1</v>
      </c>
      <c r="H245" s="15">
        <v>1</v>
      </c>
      <c r="I245" s="15">
        <v>1</v>
      </c>
      <c r="J245" s="15">
        <v>1</v>
      </c>
      <c r="K245" s="15">
        <v>1</v>
      </c>
      <c r="L245" s="16">
        <v>-0.501</v>
      </c>
      <c r="M245" t="str">
        <f t="shared" si="28"/>
        <v>N</v>
      </c>
      <c r="N245">
        <v>239</v>
      </c>
      <c r="O245" s="33">
        <f t="shared" si="29"/>
        <v>-0.47799999999999998</v>
      </c>
      <c r="P245" s="34">
        <f t="shared" si="30"/>
        <v>0.2</v>
      </c>
      <c r="Q245" s="34">
        <f t="shared" si="31"/>
        <v>0.4</v>
      </c>
      <c r="R245" s="34">
        <f t="shared" si="32"/>
        <v>0.2</v>
      </c>
      <c r="S245" s="34">
        <f t="shared" si="33"/>
        <v>0.2</v>
      </c>
      <c r="T245" s="34">
        <f t="shared" si="34"/>
        <v>0.1</v>
      </c>
      <c r="U245" s="34">
        <f t="shared" si="35"/>
        <v>0.05</v>
      </c>
      <c r="V245" s="34">
        <f t="shared" si="36"/>
        <v>0.1</v>
      </c>
    </row>
    <row r="246" spans="1:22">
      <c r="A246" s="18">
        <v>33233</v>
      </c>
      <c r="B246" s="19">
        <v>37414</v>
      </c>
      <c r="C246" s="4" t="s">
        <v>44</v>
      </c>
      <c r="D246" s="4">
        <v>53.6</v>
      </c>
      <c r="E246" s="15">
        <v>3</v>
      </c>
      <c r="F246" s="15">
        <v>5</v>
      </c>
      <c r="G246" s="15">
        <v>3</v>
      </c>
      <c r="H246" s="15">
        <v>1</v>
      </c>
      <c r="I246" s="15">
        <v>5</v>
      </c>
      <c r="J246" s="15">
        <v>3</v>
      </c>
      <c r="K246" s="15">
        <v>5</v>
      </c>
      <c r="L246" s="16">
        <v>-0.499</v>
      </c>
      <c r="M246" t="str">
        <f t="shared" si="28"/>
        <v>Y</v>
      </c>
      <c r="N246">
        <v>240</v>
      </c>
      <c r="O246" s="33">
        <f t="shared" si="29"/>
        <v>-0.47799999999999998</v>
      </c>
      <c r="P246" s="34">
        <f t="shared" si="30"/>
        <v>0.2</v>
      </c>
      <c r="Q246" s="34">
        <f t="shared" si="31"/>
        <v>0.4</v>
      </c>
      <c r="R246" s="34">
        <f t="shared" si="32"/>
        <v>0.2</v>
      </c>
      <c r="S246" s="34">
        <f t="shared" si="33"/>
        <v>0.2</v>
      </c>
      <c r="T246" s="34">
        <f t="shared" si="34"/>
        <v>0.1</v>
      </c>
      <c r="U246" s="34">
        <f t="shared" si="35"/>
        <v>0.05</v>
      </c>
      <c r="V246" s="34">
        <f t="shared" si="36"/>
        <v>0.1</v>
      </c>
    </row>
    <row r="247" spans="1:22" hidden="1">
      <c r="A247" s="18">
        <v>9881</v>
      </c>
      <c r="B247" s="19">
        <v>38840</v>
      </c>
      <c r="C247" s="4" t="s">
        <v>44</v>
      </c>
      <c r="D247" s="4">
        <v>0.68200000000000005</v>
      </c>
      <c r="E247" s="15">
        <v>1</v>
      </c>
      <c r="F247" s="15">
        <v>1</v>
      </c>
      <c r="G247" s="15">
        <v>1</v>
      </c>
      <c r="H247" s="15">
        <v>1</v>
      </c>
      <c r="I247" s="15">
        <v>1</v>
      </c>
      <c r="J247" s="15">
        <v>1</v>
      </c>
      <c r="K247" s="15">
        <v>1</v>
      </c>
      <c r="L247" s="16">
        <v>-0.49099999999999999</v>
      </c>
      <c r="M247" t="str">
        <f t="shared" si="28"/>
        <v>N</v>
      </c>
      <c r="N247">
        <v>241</v>
      </c>
      <c r="O247" s="33">
        <f t="shared" si="29"/>
        <v>-0.47749999999999998</v>
      </c>
      <c r="P247" s="34">
        <f t="shared" si="30"/>
        <v>0.2</v>
      </c>
      <c r="Q247" s="34">
        <f t="shared" si="31"/>
        <v>0.4</v>
      </c>
      <c r="R247" s="34">
        <f t="shared" si="32"/>
        <v>0.2</v>
      </c>
      <c r="S247" s="34">
        <f t="shared" si="33"/>
        <v>0.25</v>
      </c>
      <c r="T247" s="34">
        <f t="shared" si="34"/>
        <v>0.1</v>
      </c>
      <c r="U247" s="34">
        <f t="shared" si="35"/>
        <v>0.05</v>
      </c>
      <c r="V247" s="34">
        <f t="shared" si="36"/>
        <v>0.05</v>
      </c>
    </row>
    <row r="248" spans="1:22" hidden="1">
      <c r="A248" s="18">
        <v>3268</v>
      </c>
      <c r="B248" s="19">
        <v>36605</v>
      </c>
      <c r="C248" s="4" t="s">
        <v>48</v>
      </c>
      <c r="D248" s="4">
        <v>8.8800000000000008</v>
      </c>
      <c r="E248" s="15">
        <v>2</v>
      </c>
      <c r="F248" s="15">
        <v>1</v>
      </c>
      <c r="G248" s="15">
        <v>3</v>
      </c>
      <c r="H248" s="15">
        <v>3</v>
      </c>
      <c r="I248" s="15">
        <v>5</v>
      </c>
      <c r="J248" s="15">
        <v>1</v>
      </c>
      <c r="K248" s="15">
        <v>5</v>
      </c>
      <c r="L248" s="16">
        <v>-0.48199999999999998</v>
      </c>
      <c r="M248" t="str">
        <f t="shared" si="28"/>
        <v>N</v>
      </c>
      <c r="N248">
        <v>242</v>
      </c>
      <c r="O248" s="33">
        <f t="shared" si="29"/>
        <v>-0.47699999999999998</v>
      </c>
      <c r="P248" s="34">
        <f t="shared" si="30"/>
        <v>0.25</v>
      </c>
      <c r="Q248" s="34">
        <f t="shared" si="31"/>
        <v>0.45</v>
      </c>
      <c r="R248" s="34">
        <f t="shared" si="32"/>
        <v>0.25</v>
      </c>
      <c r="S248" s="34">
        <f t="shared" si="33"/>
        <v>0.3</v>
      </c>
      <c r="T248" s="34">
        <f t="shared" si="34"/>
        <v>0.1</v>
      </c>
      <c r="U248" s="34">
        <f t="shared" si="35"/>
        <v>0.05</v>
      </c>
      <c r="V248" s="34">
        <f t="shared" si="36"/>
        <v>0.1</v>
      </c>
    </row>
    <row r="249" spans="1:22" hidden="1">
      <c r="A249" s="18">
        <v>34577</v>
      </c>
      <c r="B249" s="19">
        <v>39557</v>
      </c>
      <c r="C249" s="4" t="s">
        <v>48</v>
      </c>
      <c r="D249" s="4">
        <v>1.46</v>
      </c>
      <c r="E249" s="15">
        <v>2</v>
      </c>
      <c r="F249" s="15">
        <v>1</v>
      </c>
      <c r="G249" s="15">
        <v>1</v>
      </c>
      <c r="H249" s="15">
        <v>1</v>
      </c>
      <c r="I249" s="15">
        <v>1</v>
      </c>
      <c r="J249" s="15">
        <v>1</v>
      </c>
      <c r="K249" s="15">
        <v>1</v>
      </c>
      <c r="L249" s="16">
        <v>-0.47799999999999998</v>
      </c>
      <c r="M249" t="str">
        <f t="shared" si="28"/>
        <v>N</v>
      </c>
      <c r="N249">
        <v>243</v>
      </c>
      <c r="O249" s="33">
        <f t="shared" si="29"/>
        <v>-0.47699999999999998</v>
      </c>
      <c r="P249" s="34">
        <f t="shared" si="30"/>
        <v>0.3</v>
      </c>
      <c r="Q249" s="34">
        <f t="shared" si="31"/>
        <v>0.5</v>
      </c>
      <c r="R249" s="34">
        <f t="shared" si="32"/>
        <v>0.25</v>
      </c>
      <c r="S249" s="34">
        <f t="shared" si="33"/>
        <v>0.3</v>
      </c>
      <c r="T249" s="34">
        <f t="shared" si="34"/>
        <v>0.05</v>
      </c>
      <c r="U249" s="34">
        <f t="shared" si="35"/>
        <v>0.05</v>
      </c>
      <c r="V249" s="34">
        <f t="shared" si="36"/>
        <v>0.1</v>
      </c>
    </row>
    <row r="250" spans="1:22" hidden="1">
      <c r="A250" s="20">
        <v>43810</v>
      </c>
      <c r="B250" s="19">
        <v>39562</v>
      </c>
      <c r="C250" s="4" t="s">
        <v>48</v>
      </c>
      <c r="D250" s="4">
        <v>1.46</v>
      </c>
      <c r="E250" s="15">
        <v>3</v>
      </c>
      <c r="F250" s="15">
        <v>5</v>
      </c>
      <c r="G250" s="15">
        <v>1</v>
      </c>
      <c r="H250" s="15">
        <v>1</v>
      </c>
      <c r="I250" s="15">
        <v>1</v>
      </c>
      <c r="J250" s="15">
        <v>1</v>
      </c>
      <c r="K250" s="15">
        <v>1</v>
      </c>
      <c r="L250" s="16">
        <v>-0.47799999999999998</v>
      </c>
      <c r="M250" t="str">
        <f t="shared" si="28"/>
        <v>N</v>
      </c>
      <c r="N250">
        <v>244</v>
      </c>
      <c r="O250" s="33">
        <f t="shared" si="29"/>
        <v>-0.47699999999999998</v>
      </c>
      <c r="P250" s="34">
        <f t="shared" si="30"/>
        <v>0.35</v>
      </c>
      <c r="Q250" s="34">
        <f t="shared" si="31"/>
        <v>0.55000000000000004</v>
      </c>
      <c r="R250" s="34">
        <f t="shared" si="32"/>
        <v>0.3</v>
      </c>
      <c r="S250" s="34">
        <f t="shared" si="33"/>
        <v>0.35</v>
      </c>
      <c r="T250" s="34">
        <f t="shared" si="34"/>
        <v>0.05</v>
      </c>
      <c r="U250" s="34">
        <f t="shared" si="35"/>
        <v>0.05</v>
      </c>
      <c r="V250" s="34">
        <f t="shared" si="36"/>
        <v>0.15</v>
      </c>
    </row>
    <row r="251" spans="1:22" hidden="1">
      <c r="A251" s="20">
        <v>43807</v>
      </c>
      <c r="B251" s="19">
        <v>39708</v>
      </c>
      <c r="C251" s="4" t="s">
        <v>48</v>
      </c>
      <c r="D251" s="4">
        <v>1.46</v>
      </c>
      <c r="E251" s="15">
        <v>3</v>
      </c>
      <c r="F251" s="15">
        <v>5</v>
      </c>
      <c r="G251" s="15">
        <v>1</v>
      </c>
      <c r="H251" s="15">
        <v>1</v>
      </c>
      <c r="I251" s="15">
        <v>1</v>
      </c>
      <c r="J251" s="15">
        <v>1</v>
      </c>
      <c r="K251" s="15">
        <v>1</v>
      </c>
      <c r="L251" s="16">
        <v>-0.47799999999999998</v>
      </c>
      <c r="M251" t="str">
        <f t="shared" si="28"/>
        <v>N</v>
      </c>
      <c r="N251">
        <v>245</v>
      </c>
      <c r="O251" s="33">
        <f t="shared" si="29"/>
        <v>-0.47699999999999998</v>
      </c>
      <c r="P251" s="34">
        <f t="shared" si="30"/>
        <v>0.3</v>
      </c>
      <c r="Q251" s="34">
        <f t="shared" si="31"/>
        <v>0.5</v>
      </c>
      <c r="R251" s="34">
        <f t="shared" si="32"/>
        <v>0.35</v>
      </c>
      <c r="S251" s="34">
        <f t="shared" si="33"/>
        <v>0.4</v>
      </c>
      <c r="T251" s="34">
        <f t="shared" si="34"/>
        <v>0.05</v>
      </c>
      <c r="U251" s="34">
        <f t="shared" si="35"/>
        <v>0.05</v>
      </c>
      <c r="V251" s="34">
        <f t="shared" si="36"/>
        <v>0.2</v>
      </c>
    </row>
    <row r="252" spans="1:22" hidden="1">
      <c r="A252" s="20">
        <v>43808</v>
      </c>
      <c r="B252" s="19">
        <v>39931</v>
      </c>
      <c r="C252" s="4" t="s">
        <v>48</v>
      </c>
      <c r="D252" s="4">
        <v>1.46</v>
      </c>
      <c r="E252" s="15">
        <v>1</v>
      </c>
      <c r="F252" s="15">
        <v>1</v>
      </c>
      <c r="G252" s="15">
        <v>1</v>
      </c>
      <c r="H252" s="15">
        <v>1</v>
      </c>
      <c r="I252" s="15">
        <v>1</v>
      </c>
      <c r="J252" s="15">
        <v>1</v>
      </c>
      <c r="K252" s="15">
        <v>1</v>
      </c>
      <c r="L252" s="16">
        <v>-0.47799999999999998</v>
      </c>
      <c r="M252" t="str">
        <f t="shared" si="28"/>
        <v>N</v>
      </c>
      <c r="N252">
        <v>246</v>
      </c>
      <c r="O252" s="33">
        <f t="shared" si="29"/>
        <v>-0.47699999999999998</v>
      </c>
      <c r="P252" s="34">
        <f t="shared" si="30"/>
        <v>0.25</v>
      </c>
      <c r="Q252" s="34">
        <f t="shared" si="31"/>
        <v>0.45</v>
      </c>
      <c r="R252" s="34">
        <f t="shared" si="32"/>
        <v>0.4</v>
      </c>
      <c r="S252" s="34">
        <f t="shared" si="33"/>
        <v>0.45</v>
      </c>
      <c r="T252" s="34">
        <f t="shared" si="34"/>
        <v>0.1</v>
      </c>
      <c r="U252" s="34">
        <f t="shared" si="35"/>
        <v>0.05</v>
      </c>
      <c r="V252" s="34">
        <f t="shared" si="36"/>
        <v>0.25</v>
      </c>
    </row>
    <row r="253" spans="1:22" hidden="1">
      <c r="A253" s="20">
        <v>43809</v>
      </c>
      <c r="B253" s="19">
        <v>40073</v>
      </c>
      <c r="C253" s="4" t="s">
        <v>48</v>
      </c>
      <c r="D253" s="4">
        <v>1.46</v>
      </c>
      <c r="E253" s="15">
        <v>1</v>
      </c>
      <c r="F253" s="15">
        <v>1</v>
      </c>
      <c r="G253" s="15">
        <v>1</v>
      </c>
      <c r="H253" s="15">
        <v>1</v>
      </c>
      <c r="I253" s="15">
        <v>1</v>
      </c>
      <c r="J253" s="15">
        <v>1</v>
      </c>
      <c r="K253" s="15">
        <v>1</v>
      </c>
      <c r="L253" s="16">
        <v>-0.47799999999999998</v>
      </c>
      <c r="M253" t="str">
        <f t="shared" si="28"/>
        <v>N</v>
      </c>
      <c r="N253">
        <v>247</v>
      </c>
      <c r="O253" s="33">
        <f t="shared" si="29"/>
        <v>-0.47699999999999998</v>
      </c>
      <c r="P253" s="34">
        <f t="shared" si="30"/>
        <v>0.25</v>
      </c>
      <c r="Q253" s="34">
        <f t="shared" si="31"/>
        <v>0.5</v>
      </c>
      <c r="R253" s="34">
        <f t="shared" si="32"/>
        <v>0.45</v>
      </c>
      <c r="S253" s="34">
        <f t="shared" si="33"/>
        <v>0.45</v>
      </c>
      <c r="T253" s="34">
        <f t="shared" si="34"/>
        <v>0.15</v>
      </c>
      <c r="U253" s="34">
        <f t="shared" si="35"/>
        <v>0.05</v>
      </c>
      <c r="V253" s="34">
        <f t="shared" si="36"/>
        <v>0.25</v>
      </c>
    </row>
    <row r="254" spans="1:22" hidden="1">
      <c r="A254" s="18">
        <v>34615</v>
      </c>
      <c r="B254" s="19">
        <v>39200</v>
      </c>
      <c r="C254" s="4" t="s">
        <v>48</v>
      </c>
      <c r="D254" s="4">
        <v>0.66500000000000004</v>
      </c>
      <c r="E254" s="15">
        <v>2</v>
      </c>
      <c r="F254" s="15">
        <v>1</v>
      </c>
      <c r="G254" s="15">
        <v>1</v>
      </c>
      <c r="H254" s="15">
        <v>1</v>
      </c>
      <c r="I254" s="15">
        <v>1</v>
      </c>
      <c r="J254" s="15">
        <v>1</v>
      </c>
      <c r="K254" s="15">
        <v>1</v>
      </c>
      <c r="L254" s="16">
        <v>-0.47799999999999998</v>
      </c>
      <c r="M254" t="str">
        <f t="shared" si="28"/>
        <v>N</v>
      </c>
      <c r="N254">
        <v>248</v>
      </c>
      <c r="O254" s="33">
        <f t="shared" si="29"/>
        <v>-0.47549999999999998</v>
      </c>
      <c r="P254" s="34">
        <f t="shared" si="30"/>
        <v>0.25</v>
      </c>
      <c r="Q254" s="34">
        <f t="shared" si="31"/>
        <v>0.5</v>
      </c>
      <c r="R254" s="34">
        <f t="shared" si="32"/>
        <v>0.5</v>
      </c>
      <c r="S254" s="34">
        <f t="shared" si="33"/>
        <v>0.5</v>
      </c>
      <c r="T254" s="34">
        <f t="shared" si="34"/>
        <v>0.2</v>
      </c>
      <c r="U254" s="34">
        <f t="shared" si="35"/>
        <v>0.05</v>
      </c>
      <c r="V254" s="34">
        <f t="shared" si="36"/>
        <v>0.3</v>
      </c>
    </row>
    <row r="255" spans="1:22" hidden="1">
      <c r="A255" s="18">
        <v>1782</v>
      </c>
      <c r="B255" s="19">
        <v>39183</v>
      </c>
      <c r="C255" s="4" t="s">
        <v>48</v>
      </c>
      <c r="D255" s="4">
        <v>0.83399999999999996</v>
      </c>
      <c r="E255" s="15">
        <v>1</v>
      </c>
      <c r="F255" s="15">
        <v>1</v>
      </c>
      <c r="G255" s="15">
        <v>1</v>
      </c>
      <c r="H255" s="15">
        <v>1</v>
      </c>
      <c r="I255" s="15">
        <v>1</v>
      </c>
      <c r="J255" s="15">
        <v>1</v>
      </c>
      <c r="K255" s="15">
        <v>1</v>
      </c>
      <c r="L255" s="16">
        <v>-0.47799999999999998</v>
      </c>
      <c r="M255" t="str">
        <f t="shared" si="28"/>
        <v>N</v>
      </c>
      <c r="N255">
        <v>249</v>
      </c>
      <c r="O255" s="33">
        <f t="shared" si="29"/>
        <v>-0.47099999999999997</v>
      </c>
      <c r="P255" s="34">
        <f t="shared" si="30"/>
        <v>0.3</v>
      </c>
      <c r="Q255" s="34">
        <f t="shared" si="31"/>
        <v>0.55000000000000004</v>
      </c>
      <c r="R255" s="34">
        <f t="shared" si="32"/>
        <v>0.55000000000000004</v>
      </c>
      <c r="S255" s="34">
        <f t="shared" si="33"/>
        <v>0.55000000000000004</v>
      </c>
      <c r="T255" s="34">
        <f t="shared" si="34"/>
        <v>0.2</v>
      </c>
      <c r="U255" s="34">
        <f t="shared" si="35"/>
        <v>0.05</v>
      </c>
      <c r="V255" s="34">
        <f t="shared" si="36"/>
        <v>0.3</v>
      </c>
    </row>
    <row r="256" spans="1:22" hidden="1">
      <c r="A256" s="18">
        <v>36952</v>
      </c>
      <c r="B256" s="19">
        <v>37369</v>
      </c>
      <c r="C256" s="4" t="s">
        <v>48</v>
      </c>
      <c r="D256" s="4">
        <v>1.55</v>
      </c>
      <c r="E256" s="15">
        <v>1</v>
      </c>
      <c r="F256" s="15">
        <v>1</v>
      </c>
      <c r="G256" s="15">
        <v>1</v>
      </c>
      <c r="H256" s="15">
        <v>1</v>
      </c>
      <c r="I256" s="15">
        <v>1</v>
      </c>
      <c r="J256" s="15">
        <v>1</v>
      </c>
      <c r="K256" s="15">
        <v>1</v>
      </c>
      <c r="L256" s="16">
        <v>-0.47799999999999998</v>
      </c>
      <c r="M256" t="str">
        <f t="shared" si="28"/>
        <v>N</v>
      </c>
      <c r="N256">
        <v>250</v>
      </c>
      <c r="O256" s="33">
        <f t="shared" si="29"/>
        <v>-0.46700000000000003</v>
      </c>
      <c r="P256" s="34">
        <f t="shared" si="30"/>
        <v>0.35</v>
      </c>
      <c r="Q256" s="34">
        <f t="shared" si="31"/>
        <v>0.55000000000000004</v>
      </c>
      <c r="R256" s="34">
        <f t="shared" si="32"/>
        <v>0.6</v>
      </c>
      <c r="S256" s="34">
        <f t="shared" si="33"/>
        <v>0.6</v>
      </c>
      <c r="T256" s="34">
        <f t="shared" si="34"/>
        <v>0.2</v>
      </c>
      <c r="U256" s="34">
        <f t="shared" si="35"/>
        <v>0.05</v>
      </c>
      <c r="V256" s="34">
        <f t="shared" si="36"/>
        <v>0.35</v>
      </c>
    </row>
    <row r="257" spans="1:22" hidden="1">
      <c r="A257" s="12">
        <v>17663</v>
      </c>
      <c r="B257" s="14">
        <v>37013</v>
      </c>
      <c r="C257" s="4" t="s">
        <v>48</v>
      </c>
      <c r="D257" s="4">
        <v>2.21</v>
      </c>
      <c r="E257" s="15">
        <v>2</v>
      </c>
      <c r="F257" s="15">
        <v>1</v>
      </c>
      <c r="G257" s="15">
        <v>3</v>
      </c>
      <c r="H257" s="15">
        <v>3</v>
      </c>
      <c r="I257" s="15">
        <v>1</v>
      </c>
      <c r="J257" s="15">
        <v>1</v>
      </c>
      <c r="K257" s="15">
        <v>1</v>
      </c>
      <c r="L257" s="16">
        <v>-0.47699999999999998</v>
      </c>
      <c r="M257" t="str">
        <f t="shared" si="28"/>
        <v>N</v>
      </c>
      <c r="N257">
        <v>251</v>
      </c>
      <c r="O257" s="33">
        <f t="shared" si="29"/>
        <v>-0.46600000000000003</v>
      </c>
      <c r="P257" s="34">
        <f t="shared" si="30"/>
        <v>0.35</v>
      </c>
      <c r="Q257" s="34">
        <f t="shared" si="31"/>
        <v>0.55000000000000004</v>
      </c>
      <c r="R257" s="34">
        <f t="shared" si="32"/>
        <v>0.6</v>
      </c>
      <c r="S257" s="34">
        <f t="shared" si="33"/>
        <v>0.6</v>
      </c>
      <c r="T257" s="34">
        <f t="shared" si="34"/>
        <v>0.2</v>
      </c>
      <c r="U257" s="34">
        <f t="shared" si="35"/>
        <v>0.1</v>
      </c>
      <c r="V257" s="34">
        <f t="shared" si="36"/>
        <v>0.4</v>
      </c>
    </row>
    <row r="258" spans="1:22" hidden="1">
      <c r="A258" s="12">
        <v>17666</v>
      </c>
      <c r="B258" s="14">
        <v>37726</v>
      </c>
      <c r="C258" s="4" t="s">
        <v>48</v>
      </c>
      <c r="D258" s="4">
        <v>2.21</v>
      </c>
      <c r="E258" s="15">
        <v>4</v>
      </c>
      <c r="F258" s="15">
        <v>5</v>
      </c>
      <c r="G258" s="15">
        <v>3</v>
      </c>
      <c r="H258" s="15">
        <v>3</v>
      </c>
      <c r="I258" s="15">
        <v>1</v>
      </c>
      <c r="J258" s="15">
        <v>1</v>
      </c>
      <c r="K258" s="15">
        <v>1</v>
      </c>
      <c r="L258" s="16">
        <v>-0.47699999999999998</v>
      </c>
      <c r="M258" t="str">
        <f t="shared" si="28"/>
        <v>N</v>
      </c>
      <c r="N258">
        <v>252</v>
      </c>
      <c r="O258" s="33">
        <f t="shared" si="29"/>
        <v>-0.46600000000000003</v>
      </c>
      <c r="P258" s="34">
        <f t="shared" si="30"/>
        <v>0.35</v>
      </c>
      <c r="Q258" s="34">
        <f t="shared" si="31"/>
        <v>0.55000000000000004</v>
      </c>
      <c r="R258" s="34">
        <f t="shared" si="32"/>
        <v>0.55000000000000004</v>
      </c>
      <c r="S258" s="34">
        <f t="shared" si="33"/>
        <v>0.55000000000000004</v>
      </c>
      <c r="T258" s="34">
        <f t="shared" si="34"/>
        <v>0.2</v>
      </c>
      <c r="U258" s="34">
        <f t="shared" si="35"/>
        <v>0.15</v>
      </c>
      <c r="V258" s="34">
        <f t="shared" si="36"/>
        <v>0.4</v>
      </c>
    </row>
    <row r="259" spans="1:22" hidden="1">
      <c r="A259" s="12">
        <v>17668</v>
      </c>
      <c r="B259" s="14">
        <v>38104</v>
      </c>
      <c r="C259" s="4" t="s">
        <v>48</v>
      </c>
      <c r="D259" s="4">
        <v>2.21</v>
      </c>
      <c r="E259" s="15">
        <v>1</v>
      </c>
      <c r="F259" s="15">
        <v>3</v>
      </c>
      <c r="G259" s="15">
        <v>1</v>
      </c>
      <c r="H259" s="15">
        <v>1</v>
      </c>
      <c r="I259" s="15">
        <v>1</v>
      </c>
      <c r="J259" s="15">
        <v>1</v>
      </c>
      <c r="K259" s="15">
        <v>1</v>
      </c>
      <c r="L259" s="16">
        <v>-0.47699999999999998</v>
      </c>
      <c r="M259" t="str">
        <f t="shared" si="28"/>
        <v>N</v>
      </c>
      <c r="N259">
        <v>253</v>
      </c>
      <c r="O259" s="33">
        <f t="shared" si="29"/>
        <v>-0.46600000000000003</v>
      </c>
      <c r="P259" s="34">
        <f t="shared" si="30"/>
        <v>0.3</v>
      </c>
      <c r="Q259" s="34">
        <f t="shared" si="31"/>
        <v>0.5</v>
      </c>
      <c r="R259" s="34">
        <f t="shared" si="32"/>
        <v>0.5</v>
      </c>
      <c r="S259" s="34">
        <f t="shared" si="33"/>
        <v>0.5</v>
      </c>
      <c r="T259" s="34">
        <f t="shared" si="34"/>
        <v>0.2</v>
      </c>
      <c r="U259" s="34">
        <f t="shared" si="35"/>
        <v>0.15</v>
      </c>
      <c r="V259" s="34">
        <f t="shared" si="36"/>
        <v>0.4</v>
      </c>
    </row>
    <row r="260" spans="1:22" hidden="1">
      <c r="A260" s="12">
        <v>17670</v>
      </c>
      <c r="B260" s="14">
        <v>38448</v>
      </c>
      <c r="C260" s="4" t="s">
        <v>48</v>
      </c>
      <c r="D260" s="4">
        <v>2.21</v>
      </c>
      <c r="E260" s="15">
        <v>2</v>
      </c>
      <c r="F260" s="15">
        <v>5</v>
      </c>
      <c r="G260" s="15">
        <v>1</v>
      </c>
      <c r="H260" s="15">
        <v>1</v>
      </c>
      <c r="I260" s="15">
        <v>1</v>
      </c>
      <c r="J260" s="15">
        <v>1</v>
      </c>
      <c r="K260" s="15">
        <v>1</v>
      </c>
      <c r="L260" s="16">
        <v>-0.47699999999999998</v>
      </c>
      <c r="M260" t="str">
        <f t="shared" si="28"/>
        <v>N</v>
      </c>
      <c r="N260">
        <v>254</v>
      </c>
      <c r="O260" s="33">
        <f t="shared" si="29"/>
        <v>-0.46550000000000002</v>
      </c>
      <c r="P260" s="34">
        <f t="shared" si="30"/>
        <v>0.3</v>
      </c>
      <c r="Q260" s="34">
        <f t="shared" si="31"/>
        <v>0.45</v>
      </c>
      <c r="R260" s="34">
        <f t="shared" si="32"/>
        <v>0.55000000000000004</v>
      </c>
      <c r="S260" s="34">
        <f t="shared" si="33"/>
        <v>0.55000000000000004</v>
      </c>
      <c r="T260" s="34">
        <f t="shared" si="34"/>
        <v>0.2</v>
      </c>
      <c r="U260" s="34">
        <f t="shared" si="35"/>
        <v>0.15</v>
      </c>
      <c r="V260" s="34">
        <f t="shared" si="36"/>
        <v>0.45</v>
      </c>
    </row>
    <row r="261" spans="1:22" hidden="1">
      <c r="A261" s="12">
        <v>17673</v>
      </c>
      <c r="B261" s="14">
        <v>38826</v>
      </c>
      <c r="C261" s="4" t="s">
        <v>48</v>
      </c>
      <c r="D261" s="4">
        <v>2.21</v>
      </c>
      <c r="E261" s="15">
        <v>1</v>
      </c>
      <c r="F261" s="15">
        <v>1</v>
      </c>
      <c r="G261" s="15">
        <v>1</v>
      </c>
      <c r="H261" s="15">
        <v>1</v>
      </c>
      <c r="I261" s="15">
        <v>1</v>
      </c>
      <c r="J261" s="15">
        <v>1</v>
      </c>
      <c r="K261" s="15">
        <v>1</v>
      </c>
      <c r="L261" s="16">
        <v>-0.47699999999999998</v>
      </c>
      <c r="M261" t="str">
        <f t="shared" si="28"/>
        <v>N</v>
      </c>
      <c r="N261">
        <v>255</v>
      </c>
      <c r="O261" s="33">
        <f t="shared" si="29"/>
        <v>-0.46500000000000002</v>
      </c>
      <c r="P261" s="34">
        <f t="shared" si="30"/>
        <v>0.35</v>
      </c>
      <c r="Q261" s="34">
        <f t="shared" si="31"/>
        <v>0.4</v>
      </c>
      <c r="R261" s="34">
        <f t="shared" si="32"/>
        <v>0.6</v>
      </c>
      <c r="S261" s="34">
        <f t="shared" si="33"/>
        <v>0.6</v>
      </c>
      <c r="T261" s="34">
        <f t="shared" si="34"/>
        <v>0.2</v>
      </c>
      <c r="U261" s="34">
        <f t="shared" si="35"/>
        <v>0.2</v>
      </c>
      <c r="V261" s="34">
        <f t="shared" si="36"/>
        <v>0.5</v>
      </c>
    </row>
    <row r="262" spans="1:22" hidden="1">
      <c r="A262" s="12">
        <v>17675</v>
      </c>
      <c r="B262" s="14">
        <v>39568</v>
      </c>
      <c r="C262" s="4" t="s">
        <v>48</v>
      </c>
      <c r="D262" s="4">
        <v>2.21</v>
      </c>
      <c r="E262" s="15">
        <v>2</v>
      </c>
      <c r="F262" s="15">
        <v>5</v>
      </c>
      <c r="G262" s="15">
        <v>1</v>
      </c>
      <c r="H262" s="15">
        <v>3</v>
      </c>
      <c r="I262" s="15">
        <v>1</v>
      </c>
      <c r="J262" s="15">
        <v>1</v>
      </c>
      <c r="K262" s="15">
        <v>1</v>
      </c>
      <c r="L262" s="16">
        <v>-0.47699999999999998</v>
      </c>
      <c r="M262" t="str">
        <f t="shared" si="28"/>
        <v>N</v>
      </c>
      <c r="N262">
        <v>256</v>
      </c>
      <c r="O262" s="33">
        <f t="shared" si="29"/>
        <v>-0.46500000000000002</v>
      </c>
      <c r="P262" s="34">
        <f t="shared" si="30"/>
        <v>0.4</v>
      </c>
      <c r="Q262" s="34">
        <f t="shared" si="31"/>
        <v>0.45</v>
      </c>
      <c r="R262" s="34">
        <f t="shared" si="32"/>
        <v>0.65</v>
      </c>
      <c r="S262" s="34">
        <f t="shared" si="33"/>
        <v>0.65</v>
      </c>
      <c r="T262" s="34">
        <f t="shared" si="34"/>
        <v>0.25</v>
      </c>
      <c r="U262" s="34">
        <f t="shared" si="35"/>
        <v>0.25</v>
      </c>
      <c r="V262" s="34">
        <f t="shared" si="36"/>
        <v>0.5</v>
      </c>
    </row>
    <row r="263" spans="1:22" hidden="1">
      <c r="A263" s="18">
        <v>36944</v>
      </c>
      <c r="B263" s="19">
        <v>37353</v>
      </c>
      <c r="C263" s="4" t="s">
        <v>48</v>
      </c>
      <c r="D263" s="4">
        <v>0.498</v>
      </c>
      <c r="E263" s="15">
        <v>1</v>
      </c>
      <c r="F263" s="15">
        <v>1</v>
      </c>
      <c r="G263" s="15">
        <v>1</v>
      </c>
      <c r="H263" s="15">
        <v>1</v>
      </c>
      <c r="I263" s="15">
        <v>1</v>
      </c>
      <c r="J263" s="15">
        <v>1</v>
      </c>
      <c r="K263" s="15">
        <v>1</v>
      </c>
      <c r="L263" s="16">
        <v>-0.47699999999999998</v>
      </c>
      <c r="M263" t="str">
        <f t="shared" ref="M263:M326" si="37">IF(MOD(N263,20)=0,"Y","N")</f>
        <v>N</v>
      </c>
      <c r="N263">
        <v>257</v>
      </c>
      <c r="O263" s="33">
        <f t="shared" ref="O263:O326" si="38">MEDIAN(L263:L282)</f>
        <v>-0.46500000000000002</v>
      </c>
      <c r="P263" s="34">
        <f t="shared" ref="P263:P326" si="39">COUNTIF(E263:E282,"&gt;"&amp;$O$2)/COUNT(E263:E282)</f>
        <v>0.4</v>
      </c>
      <c r="Q263" s="34">
        <f t="shared" ref="Q263:Q326" si="40">COUNTIF(F263:F282,"&gt;"&amp;$O$2)/COUNT(F263:F282)</f>
        <v>0.4</v>
      </c>
      <c r="R263" s="34">
        <f t="shared" ref="R263:R326" si="41">COUNTIF(G263:G282,"&gt;"&amp;$O$2)/COUNT(G263:G282)</f>
        <v>0.65</v>
      </c>
      <c r="S263" s="34">
        <f t="shared" ref="S263:S326" si="42">COUNTIF(H263:H282,"&gt;"&amp;$O$2)/COUNT(H263:H282)</f>
        <v>0.6</v>
      </c>
      <c r="T263" s="34">
        <f t="shared" ref="T263:T326" si="43">COUNTIF(I263:I282,"&gt;"&amp;$O$2)/COUNT(I263:I282)</f>
        <v>0.25</v>
      </c>
      <c r="U263" s="34">
        <f t="shared" ref="U263:U326" si="44">COUNTIF(J263:J282,"&gt;"&amp;$O$2)/COUNT(J263:J282)</f>
        <v>0.25</v>
      </c>
      <c r="V263" s="34">
        <f t="shared" ref="V263:V326" si="45">COUNTIF(K263:K282,"&gt;"&amp;$O$2)/COUNT(K263:K282)</f>
        <v>0.5</v>
      </c>
    </row>
    <row r="264" spans="1:22" hidden="1">
      <c r="A264" s="18">
        <v>34558</v>
      </c>
      <c r="B264" s="19">
        <v>39564</v>
      </c>
      <c r="C264" s="4" t="s">
        <v>48</v>
      </c>
      <c r="D264" s="4">
        <v>61.4</v>
      </c>
      <c r="E264" s="15">
        <v>2</v>
      </c>
      <c r="F264" s="15">
        <v>5</v>
      </c>
      <c r="G264" s="15">
        <v>1</v>
      </c>
      <c r="H264" s="15">
        <v>1</v>
      </c>
      <c r="I264" s="15">
        <v>1</v>
      </c>
      <c r="J264" s="15">
        <v>1</v>
      </c>
      <c r="K264" s="15">
        <v>1</v>
      </c>
      <c r="L264" s="16">
        <v>-0.47399999999999998</v>
      </c>
      <c r="M264" t="str">
        <f t="shared" si="37"/>
        <v>N</v>
      </c>
      <c r="N264">
        <v>258</v>
      </c>
      <c r="O264" s="33">
        <f t="shared" si="38"/>
        <v>-0.46350000000000002</v>
      </c>
      <c r="P264" s="34">
        <f t="shared" si="39"/>
        <v>0.4</v>
      </c>
      <c r="Q264" s="34">
        <f t="shared" si="40"/>
        <v>0.4</v>
      </c>
      <c r="R264" s="34">
        <f t="shared" si="41"/>
        <v>0.7</v>
      </c>
      <c r="S264" s="34">
        <f t="shared" si="42"/>
        <v>0.65</v>
      </c>
      <c r="T264" s="34">
        <f t="shared" si="43"/>
        <v>0.3</v>
      </c>
      <c r="U264" s="34">
        <f t="shared" si="44"/>
        <v>0.25</v>
      </c>
      <c r="V264" s="34">
        <f t="shared" si="45"/>
        <v>0.55000000000000004</v>
      </c>
    </row>
    <row r="265" spans="1:22" hidden="1">
      <c r="A265" s="18">
        <v>36821</v>
      </c>
      <c r="B265" s="19">
        <v>37708</v>
      </c>
      <c r="C265" s="4" t="s">
        <v>48</v>
      </c>
      <c r="D265" s="4">
        <v>1.5</v>
      </c>
      <c r="E265" s="15">
        <v>2</v>
      </c>
      <c r="F265" s="15">
        <v>1</v>
      </c>
      <c r="G265" s="15">
        <v>1</v>
      </c>
      <c r="H265" s="15">
        <v>1</v>
      </c>
      <c r="I265" s="15">
        <v>1</v>
      </c>
      <c r="J265" s="15">
        <v>1</v>
      </c>
      <c r="K265" s="15">
        <v>1</v>
      </c>
      <c r="L265" s="16">
        <v>-0.46800000000000003</v>
      </c>
      <c r="M265" t="str">
        <f t="shared" si="37"/>
        <v>N</v>
      </c>
      <c r="N265">
        <v>259</v>
      </c>
      <c r="O265" s="33">
        <f t="shared" si="38"/>
        <v>-0.46150000000000002</v>
      </c>
      <c r="P265" s="34">
        <f t="shared" si="39"/>
        <v>0.4</v>
      </c>
      <c r="Q265" s="34">
        <f t="shared" si="40"/>
        <v>0.35</v>
      </c>
      <c r="R265" s="34">
        <f t="shared" si="41"/>
        <v>0.7</v>
      </c>
      <c r="S265" s="34">
        <f t="shared" si="42"/>
        <v>0.65</v>
      </c>
      <c r="T265" s="34">
        <f t="shared" si="43"/>
        <v>0.3</v>
      </c>
      <c r="U265" s="34">
        <f t="shared" si="44"/>
        <v>0.25</v>
      </c>
      <c r="V265" s="34">
        <f t="shared" si="45"/>
        <v>0.55000000000000004</v>
      </c>
    </row>
    <row r="266" spans="1:22">
      <c r="A266" s="12">
        <v>18134</v>
      </c>
      <c r="B266" s="14">
        <v>36629</v>
      </c>
      <c r="C266" s="4" t="s">
        <v>48</v>
      </c>
      <c r="D266" s="4">
        <v>3.85</v>
      </c>
      <c r="E266" s="15">
        <v>5</v>
      </c>
      <c r="F266" s="15">
        <v>5</v>
      </c>
      <c r="G266" s="15">
        <v>5</v>
      </c>
      <c r="H266" s="15">
        <v>5</v>
      </c>
      <c r="I266" s="15">
        <v>5</v>
      </c>
      <c r="J266" s="15">
        <v>5</v>
      </c>
      <c r="K266" s="15">
        <v>1</v>
      </c>
      <c r="L266" s="16">
        <v>-0.46600000000000003</v>
      </c>
      <c r="M266" t="str">
        <f t="shared" si="37"/>
        <v>Y</v>
      </c>
      <c r="N266">
        <v>260</v>
      </c>
      <c r="O266" s="33">
        <f t="shared" si="38"/>
        <v>-0.46100000000000002</v>
      </c>
      <c r="P266" s="34">
        <f t="shared" si="39"/>
        <v>0.4</v>
      </c>
      <c r="Q266" s="34">
        <f t="shared" si="40"/>
        <v>0.35</v>
      </c>
      <c r="R266" s="34">
        <f t="shared" si="41"/>
        <v>0.7</v>
      </c>
      <c r="S266" s="34">
        <f t="shared" si="42"/>
        <v>0.65</v>
      </c>
      <c r="T266" s="34">
        <f t="shared" si="43"/>
        <v>0.3</v>
      </c>
      <c r="U266" s="34">
        <f t="shared" si="44"/>
        <v>0.3</v>
      </c>
      <c r="V266" s="34">
        <f t="shared" si="45"/>
        <v>0.55000000000000004</v>
      </c>
    </row>
    <row r="267" spans="1:22" hidden="1">
      <c r="A267" s="12">
        <v>18137</v>
      </c>
      <c r="B267" s="14">
        <v>37005</v>
      </c>
      <c r="C267" s="4" t="s">
        <v>48</v>
      </c>
      <c r="D267" s="4">
        <v>3.85</v>
      </c>
      <c r="E267" s="15">
        <v>4</v>
      </c>
      <c r="F267" s="15">
        <v>5</v>
      </c>
      <c r="G267" s="15">
        <v>5</v>
      </c>
      <c r="H267" s="15">
        <v>5</v>
      </c>
      <c r="I267" s="15">
        <v>1</v>
      </c>
      <c r="J267" s="15">
        <v>1</v>
      </c>
      <c r="K267" s="15">
        <v>3</v>
      </c>
      <c r="L267" s="16">
        <v>-0.46600000000000003</v>
      </c>
      <c r="M267" t="str">
        <f t="shared" si="37"/>
        <v>N</v>
      </c>
      <c r="N267">
        <v>261</v>
      </c>
      <c r="O267" s="33">
        <f t="shared" si="38"/>
        <v>-0.46100000000000002</v>
      </c>
      <c r="P267" s="34">
        <f t="shared" si="39"/>
        <v>0.35</v>
      </c>
      <c r="Q267" s="34">
        <f t="shared" si="40"/>
        <v>0.3</v>
      </c>
      <c r="R267" s="34">
        <f t="shared" si="41"/>
        <v>0.65</v>
      </c>
      <c r="S267" s="34">
        <f t="shared" si="42"/>
        <v>0.6</v>
      </c>
      <c r="T267" s="34">
        <f t="shared" si="43"/>
        <v>0.25</v>
      </c>
      <c r="U267" s="34">
        <f t="shared" si="44"/>
        <v>0.25</v>
      </c>
      <c r="V267" s="34">
        <f t="shared" si="45"/>
        <v>0.55000000000000004</v>
      </c>
    </row>
    <row r="268" spans="1:22" hidden="1">
      <c r="A268" s="12">
        <v>18138</v>
      </c>
      <c r="B268" s="14">
        <v>38467</v>
      </c>
      <c r="C268" s="4" t="s">
        <v>48</v>
      </c>
      <c r="D268" s="4">
        <v>3.85</v>
      </c>
      <c r="E268" s="15">
        <v>4</v>
      </c>
      <c r="F268" s="15">
        <v>3</v>
      </c>
      <c r="G268" s="15">
        <v>5</v>
      </c>
      <c r="H268" s="15">
        <v>5</v>
      </c>
      <c r="I268" s="15">
        <v>1</v>
      </c>
      <c r="J268" s="15">
        <v>1</v>
      </c>
      <c r="K268" s="15">
        <v>5</v>
      </c>
      <c r="L268" s="16">
        <v>-0.46600000000000003</v>
      </c>
      <c r="M268" t="str">
        <f t="shared" si="37"/>
        <v>N</v>
      </c>
      <c r="N268">
        <v>262</v>
      </c>
      <c r="O268" s="33">
        <f t="shared" si="38"/>
        <v>-0.46100000000000002</v>
      </c>
      <c r="P268" s="34">
        <f t="shared" si="39"/>
        <v>0.3</v>
      </c>
      <c r="Q268" s="34">
        <f t="shared" si="40"/>
        <v>0.25</v>
      </c>
      <c r="R268" s="34">
        <f t="shared" si="41"/>
        <v>0.6</v>
      </c>
      <c r="S268" s="34">
        <f t="shared" si="42"/>
        <v>0.55000000000000004</v>
      </c>
      <c r="T268" s="34">
        <f t="shared" si="43"/>
        <v>0.25</v>
      </c>
      <c r="U268" s="34">
        <f t="shared" si="44"/>
        <v>0.25</v>
      </c>
      <c r="V268" s="34">
        <f t="shared" si="45"/>
        <v>0.5</v>
      </c>
    </row>
    <row r="269" spans="1:22" hidden="1">
      <c r="A269" s="12">
        <v>18140</v>
      </c>
      <c r="B269" s="14">
        <v>39568</v>
      </c>
      <c r="C269" s="4" t="s">
        <v>48</v>
      </c>
      <c r="D269" s="4">
        <v>3.85</v>
      </c>
      <c r="E269" s="15">
        <v>5</v>
      </c>
      <c r="F269" s="15">
        <v>3</v>
      </c>
      <c r="G269" s="15">
        <v>5</v>
      </c>
      <c r="H269" s="15">
        <v>5</v>
      </c>
      <c r="I269" s="15">
        <v>1</v>
      </c>
      <c r="J269" s="15">
        <v>1</v>
      </c>
      <c r="K269" s="15">
        <v>5</v>
      </c>
      <c r="L269" s="16">
        <v>-0.46600000000000003</v>
      </c>
      <c r="M269" t="str">
        <f t="shared" si="37"/>
        <v>N</v>
      </c>
      <c r="N269">
        <v>263</v>
      </c>
      <c r="O269" s="33">
        <f t="shared" si="38"/>
        <v>-0.45900000000000002</v>
      </c>
      <c r="P269" s="34">
        <f t="shared" si="39"/>
        <v>0.25</v>
      </c>
      <c r="Q269" s="34">
        <f t="shared" si="40"/>
        <v>0.2</v>
      </c>
      <c r="R269" s="34">
        <f t="shared" si="41"/>
        <v>0.55000000000000004</v>
      </c>
      <c r="S269" s="34">
        <f t="shared" si="42"/>
        <v>0.5</v>
      </c>
      <c r="T269" s="34">
        <f t="shared" si="43"/>
        <v>0.25</v>
      </c>
      <c r="U269" s="34">
        <f t="shared" si="44"/>
        <v>0.25</v>
      </c>
      <c r="V269" s="34">
        <f t="shared" si="45"/>
        <v>0.45</v>
      </c>
    </row>
    <row r="270" spans="1:22" hidden="1">
      <c r="A270" s="12">
        <v>40436</v>
      </c>
      <c r="B270" s="14">
        <v>36664</v>
      </c>
      <c r="C270" s="4" t="s">
        <v>46</v>
      </c>
      <c r="D270" s="4">
        <v>1.35</v>
      </c>
      <c r="E270" s="15">
        <v>2</v>
      </c>
      <c r="F270" s="15">
        <v>1</v>
      </c>
      <c r="G270" s="15">
        <v>5</v>
      </c>
      <c r="H270" s="15">
        <v>5</v>
      </c>
      <c r="I270" s="15">
        <v>1</v>
      </c>
      <c r="J270" s="15">
        <v>1</v>
      </c>
      <c r="K270" s="15">
        <v>5</v>
      </c>
      <c r="L270" s="16">
        <v>-0.46500000000000002</v>
      </c>
      <c r="M270" t="str">
        <f t="shared" si="37"/>
        <v>N</v>
      </c>
      <c r="N270">
        <v>264</v>
      </c>
      <c r="O270" s="33">
        <f t="shared" si="38"/>
        <v>-0.45650000000000002</v>
      </c>
      <c r="P270" s="34">
        <f t="shared" si="39"/>
        <v>0.2</v>
      </c>
      <c r="Q270" s="34">
        <f t="shared" si="40"/>
        <v>0.15</v>
      </c>
      <c r="R270" s="34">
        <f t="shared" si="41"/>
        <v>0.5</v>
      </c>
      <c r="S270" s="34">
        <f t="shared" si="42"/>
        <v>0.45</v>
      </c>
      <c r="T270" s="34">
        <f t="shared" si="43"/>
        <v>0.25</v>
      </c>
      <c r="U270" s="34">
        <f t="shared" si="44"/>
        <v>0.25</v>
      </c>
      <c r="V270" s="34">
        <f t="shared" si="45"/>
        <v>0.4</v>
      </c>
    </row>
    <row r="271" spans="1:22" hidden="1">
      <c r="A271" s="12">
        <v>40433</v>
      </c>
      <c r="B271" s="14">
        <v>37021</v>
      </c>
      <c r="C271" s="4" t="s">
        <v>46</v>
      </c>
      <c r="D271" s="4">
        <v>1.35</v>
      </c>
      <c r="E271" s="15">
        <v>1</v>
      </c>
      <c r="F271" s="15">
        <v>1</v>
      </c>
      <c r="G271" s="15">
        <v>5</v>
      </c>
      <c r="H271" s="15">
        <v>5</v>
      </c>
      <c r="I271" s="15">
        <v>5</v>
      </c>
      <c r="J271" s="15">
        <v>1</v>
      </c>
      <c r="K271" s="15">
        <v>5</v>
      </c>
      <c r="L271" s="16">
        <v>-0.46500000000000002</v>
      </c>
      <c r="M271" t="str">
        <f t="shared" si="37"/>
        <v>N</v>
      </c>
      <c r="N271">
        <v>265</v>
      </c>
      <c r="O271" s="33">
        <f t="shared" si="38"/>
        <v>-0.45250000000000001</v>
      </c>
      <c r="P271" s="34">
        <f t="shared" si="39"/>
        <v>0.2</v>
      </c>
      <c r="Q271" s="34">
        <f t="shared" si="40"/>
        <v>0.15</v>
      </c>
      <c r="R271" s="34">
        <f t="shared" si="41"/>
        <v>0.45</v>
      </c>
      <c r="S271" s="34">
        <f t="shared" si="42"/>
        <v>0.4</v>
      </c>
      <c r="T271" s="34">
        <f t="shared" si="43"/>
        <v>0.25</v>
      </c>
      <c r="U271" s="34">
        <f t="shared" si="44"/>
        <v>0.25</v>
      </c>
      <c r="V271" s="34">
        <f t="shared" si="45"/>
        <v>0.35</v>
      </c>
    </row>
    <row r="272" spans="1:22" hidden="1">
      <c r="A272" s="12">
        <v>40434</v>
      </c>
      <c r="B272" s="14">
        <v>37364</v>
      </c>
      <c r="C272" s="4" t="s">
        <v>46</v>
      </c>
      <c r="D272" s="4">
        <v>1.35</v>
      </c>
      <c r="E272" s="15">
        <v>2</v>
      </c>
      <c r="F272" s="15">
        <v>5</v>
      </c>
      <c r="G272" s="15">
        <v>5</v>
      </c>
      <c r="H272" s="15">
        <v>1</v>
      </c>
      <c r="I272" s="15">
        <v>3</v>
      </c>
      <c r="J272" s="15">
        <v>1</v>
      </c>
      <c r="K272" s="15">
        <v>1</v>
      </c>
      <c r="L272" s="16">
        <v>-0.46500000000000002</v>
      </c>
      <c r="M272" t="str">
        <f t="shared" si="37"/>
        <v>N</v>
      </c>
      <c r="N272">
        <v>266</v>
      </c>
      <c r="O272" s="33">
        <f t="shared" si="38"/>
        <v>-0.44550000000000001</v>
      </c>
      <c r="P272" s="34">
        <f t="shared" si="39"/>
        <v>0.2</v>
      </c>
      <c r="Q272" s="34">
        <f t="shared" si="40"/>
        <v>0.15</v>
      </c>
      <c r="R272" s="34">
        <f t="shared" si="41"/>
        <v>0.4</v>
      </c>
      <c r="S272" s="34">
        <f t="shared" si="42"/>
        <v>0.35</v>
      </c>
      <c r="T272" s="34">
        <f t="shared" si="43"/>
        <v>0.2</v>
      </c>
      <c r="U272" s="34">
        <f t="shared" si="44"/>
        <v>0.25</v>
      </c>
      <c r="V272" s="34">
        <f t="shared" si="45"/>
        <v>0.3</v>
      </c>
    </row>
    <row r="273" spans="1:22" hidden="1">
      <c r="A273" s="12">
        <v>40435</v>
      </c>
      <c r="B273" s="14">
        <v>37749</v>
      </c>
      <c r="C273" s="4" t="s">
        <v>46</v>
      </c>
      <c r="D273" s="4">
        <v>1.35</v>
      </c>
      <c r="E273" s="15">
        <v>2</v>
      </c>
      <c r="F273" s="15">
        <v>1</v>
      </c>
      <c r="G273" s="15">
        <v>5</v>
      </c>
      <c r="H273" s="15">
        <v>5</v>
      </c>
      <c r="I273" s="15">
        <v>5</v>
      </c>
      <c r="J273" s="15">
        <v>1</v>
      </c>
      <c r="K273" s="15">
        <v>5</v>
      </c>
      <c r="L273" s="16">
        <v>-0.46500000000000002</v>
      </c>
      <c r="M273" t="str">
        <f t="shared" si="37"/>
        <v>N</v>
      </c>
      <c r="N273">
        <v>267</v>
      </c>
      <c r="O273" s="33">
        <f t="shared" si="38"/>
        <v>-0.4385</v>
      </c>
      <c r="P273" s="34">
        <f t="shared" si="39"/>
        <v>0.2</v>
      </c>
      <c r="Q273" s="34">
        <f t="shared" si="40"/>
        <v>0.1</v>
      </c>
      <c r="R273" s="34">
        <f t="shared" si="41"/>
        <v>0.35</v>
      </c>
      <c r="S273" s="34">
        <f t="shared" si="42"/>
        <v>0.35</v>
      </c>
      <c r="T273" s="34">
        <f t="shared" si="43"/>
        <v>0.15</v>
      </c>
      <c r="U273" s="34">
        <f t="shared" si="44"/>
        <v>0.25</v>
      </c>
      <c r="V273" s="34">
        <f t="shared" si="45"/>
        <v>0.3</v>
      </c>
    </row>
    <row r="274" spans="1:22" hidden="1">
      <c r="A274" s="18">
        <v>36935</v>
      </c>
      <c r="B274" s="19">
        <v>37317</v>
      </c>
      <c r="C274" s="4" t="s">
        <v>48</v>
      </c>
      <c r="D274" s="4">
        <v>2.64</v>
      </c>
      <c r="E274" s="15">
        <v>4</v>
      </c>
      <c r="F274" s="15">
        <v>3</v>
      </c>
      <c r="G274" s="15">
        <v>3</v>
      </c>
      <c r="H274" s="15">
        <v>3</v>
      </c>
      <c r="I274" s="15">
        <v>1</v>
      </c>
      <c r="J274" s="15">
        <v>1</v>
      </c>
      <c r="K274" s="15">
        <v>1</v>
      </c>
      <c r="L274" s="16">
        <v>-0.46200000000000002</v>
      </c>
      <c r="M274" t="str">
        <f t="shared" si="37"/>
        <v>N</v>
      </c>
      <c r="N274">
        <v>268</v>
      </c>
      <c r="O274" s="33">
        <f t="shared" si="38"/>
        <v>-0.43099999999999999</v>
      </c>
      <c r="P274" s="34">
        <f t="shared" si="39"/>
        <v>0.2</v>
      </c>
      <c r="Q274" s="34">
        <f t="shared" si="40"/>
        <v>0.1</v>
      </c>
      <c r="R274" s="34">
        <f t="shared" si="41"/>
        <v>0.3</v>
      </c>
      <c r="S274" s="34">
        <f t="shared" si="42"/>
        <v>0.3</v>
      </c>
      <c r="T274" s="34">
        <f t="shared" si="43"/>
        <v>0.1</v>
      </c>
      <c r="U274" s="34">
        <f t="shared" si="44"/>
        <v>0.25</v>
      </c>
      <c r="V274" s="34">
        <f t="shared" si="45"/>
        <v>0.25</v>
      </c>
    </row>
    <row r="275" spans="1:22" hidden="1">
      <c r="A275" s="18">
        <v>36853</v>
      </c>
      <c r="B275" s="19">
        <v>36643</v>
      </c>
      <c r="C275" s="4" t="s">
        <v>48</v>
      </c>
      <c r="D275" s="4">
        <v>1.94</v>
      </c>
      <c r="E275" s="15">
        <v>3</v>
      </c>
      <c r="F275" s="15">
        <v>1</v>
      </c>
      <c r="G275" s="15">
        <v>3</v>
      </c>
      <c r="H275" s="15">
        <v>3</v>
      </c>
      <c r="I275" s="15">
        <v>1</v>
      </c>
      <c r="J275" s="15">
        <v>1</v>
      </c>
      <c r="K275" s="15">
        <v>5</v>
      </c>
      <c r="L275" s="16">
        <v>-0.46100000000000002</v>
      </c>
      <c r="M275" t="str">
        <f t="shared" si="37"/>
        <v>N</v>
      </c>
      <c r="N275">
        <v>269</v>
      </c>
      <c r="O275" s="33">
        <f t="shared" si="38"/>
        <v>-0.42699999999999999</v>
      </c>
      <c r="P275" s="34">
        <f t="shared" si="39"/>
        <v>0.15</v>
      </c>
      <c r="Q275" s="34">
        <f t="shared" si="40"/>
        <v>0.1</v>
      </c>
      <c r="R275" s="34">
        <f t="shared" si="41"/>
        <v>0.3</v>
      </c>
      <c r="S275" s="34">
        <f t="shared" si="42"/>
        <v>0.3</v>
      </c>
      <c r="T275" s="34">
        <f t="shared" si="43"/>
        <v>0.1</v>
      </c>
      <c r="U275" s="34">
        <f t="shared" si="44"/>
        <v>0.25</v>
      </c>
      <c r="V275" s="34">
        <f t="shared" si="45"/>
        <v>0.25</v>
      </c>
    </row>
    <row r="276" spans="1:22" hidden="1">
      <c r="A276" s="18">
        <v>36861</v>
      </c>
      <c r="B276" s="19">
        <v>36642</v>
      </c>
      <c r="C276" s="4" t="s">
        <v>48</v>
      </c>
      <c r="D276" s="4">
        <v>1.6</v>
      </c>
      <c r="E276" s="15">
        <v>1</v>
      </c>
      <c r="F276" s="15">
        <v>1</v>
      </c>
      <c r="G276" s="15">
        <v>1</v>
      </c>
      <c r="H276" s="15">
        <v>1</v>
      </c>
      <c r="I276" s="15">
        <v>1</v>
      </c>
      <c r="J276" s="15">
        <v>5</v>
      </c>
      <c r="K276" s="15">
        <v>5</v>
      </c>
      <c r="L276" s="16">
        <v>-0.46100000000000002</v>
      </c>
      <c r="M276" t="str">
        <f t="shared" si="37"/>
        <v>N</v>
      </c>
      <c r="N276">
        <v>270</v>
      </c>
      <c r="O276" s="33">
        <f t="shared" si="38"/>
        <v>-0.42299999999999999</v>
      </c>
      <c r="P276" s="34">
        <f t="shared" si="39"/>
        <v>0.1</v>
      </c>
      <c r="Q276" s="34">
        <f t="shared" si="40"/>
        <v>0.15</v>
      </c>
      <c r="R276" s="34">
        <f t="shared" si="41"/>
        <v>0.25</v>
      </c>
      <c r="S276" s="34">
        <f t="shared" si="42"/>
        <v>0.25</v>
      </c>
      <c r="T276" s="34">
        <f t="shared" si="43"/>
        <v>0.1</v>
      </c>
      <c r="U276" s="34">
        <f t="shared" si="44"/>
        <v>0.25</v>
      </c>
      <c r="V276" s="34">
        <f t="shared" si="45"/>
        <v>0.2</v>
      </c>
    </row>
    <row r="277" spans="1:22" hidden="1">
      <c r="A277" s="18">
        <v>3260</v>
      </c>
      <c r="B277" s="19">
        <v>36613</v>
      </c>
      <c r="C277" s="4" t="s">
        <v>48</v>
      </c>
      <c r="D277" s="4">
        <v>0.63700000000000001</v>
      </c>
      <c r="E277" s="15">
        <v>1</v>
      </c>
      <c r="F277" s="15">
        <v>1</v>
      </c>
      <c r="G277" s="15">
        <v>1</v>
      </c>
      <c r="H277" s="15">
        <v>1</v>
      </c>
      <c r="I277" s="15">
        <v>1</v>
      </c>
      <c r="J277" s="15">
        <v>3</v>
      </c>
      <c r="K277" s="15">
        <v>1</v>
      </c>
      <c r="L277" s="16">
        <v>-0.46100000000000002</v>
      </c>
      <c r="M277" t="str">
        <f t="shared" si="37"/>
        <v>N</v>
      </c>
      <c r="N277">
        <v>271</v>
      </c>
      <c r="O277" s="33">
        <f t="shared" si="38"/>
        <v>-0.41799999999999998</v>
      </c>
      <c r="P277" s="34">
        <f t="shared" si="39"/>
        <v>0.1</v>
      </c>
      <c r="Q277" s="34">
        <f t="shared" si="40"/>
        <v>0.15</v>
      </c>
      <c r="R277" s="34">
        <f t="shared" si="41"/>
        <v>0.25</v>
      </c>
      <c r="S277" s="34">
        <f t="shared" si="42"/>
        <v>0.25</v>
      </c>
      <c r="T277" s="34">
        <f t="shared" si="43"/>
        <v>0.1</v>
      </c>
      <c r="U277" s="34">
        <f t="shared" si="44"/>
        <v>0.2</v>
      </c>
      <c r="V277" s="34">
        <f t="shared" si="45"/>
        <v>0.15</v>
      </c>
    </row>
    <row r="278" spans="1:22" hidden="1">
      <c r="A278" s="18">
        <v>3251</v>
      </c>
      <c r="B278" s="19">
        <v>36612</v>
      </c>
      <c r="C278" s="4" t="s">
        <v>48</v>
      </c>
      <c r="D278" s="4">
        <v>0.88600000000000001</v>
      </c>
      <c r="E278" s="15">
        <v>1</v>
      </c>
      <c r="F278" s="15">
        <v>1</v>
      </c>
      <c r="G278" s="15">
        <v>1</v>
      </c>
      <c r="H278" s="15">
        <v>1</v>
      </c>
      <c r="I278" s="15">
        <v>1</v>
      </c>
      <c r="J278" s="15">
        <v>1</v>
      </c>
      <c r="K278" s="15">
        <v>1</v>
      </c>
      <c r="L278" s="16">
        <v>-0.46100000000000002</v>
      </c>
      <c r="M278" t="str">
        <f t="shared" si="37"/>
        <v>N</v>
      </c>
      <c r="N278">
        <v>272</v>
      </c>
      <c r="O278" s="33">
        <f t="shared" si="38"/>
        <v>-0.41699999999999998</v>
      </c>
      <c r="P278" s="34">
        <f t="shared" si="39"/>
        <v>0.1</v>
      </c>
      <c r="Q278" s="34">
        <f t="shared" si="40"/>
        <v>0.15</v>
      </c>
      <c r="R278" s="34">
        <f t="shared" si="41"/>
        <v>0.25</v>
      </c>
      <c r="S278" s="34">
        <f t="shared" si="42"/>
        <v>0.25</v>
      </c>
      <c r="T278" s="34">
        <f t="shared" si="43"/>
        <v>0.1</v>
      </c>
      <c r="U278" s="34">
        <f t="shared" si="44"/>
        <v>0.15</v>
      </c>
      <c r="V278" s="34">
        <f t="shared" si="45"/>
        <v>0.15</v>
      </c>
    </row>
    <row r="279" spans="1:22" hidden="1">
      <c r="A279" s="18">
        <v>34508</v>
      </c>
      <c r="B279" s="19">
        <v>38780</v>
      </c>
      <c r="C279" s="4" t="s">
        <v>44</v>
      </c>
      <c r="D279" s="4">
        <v>242</v>
      </c>
      <c r="E279" s="15">
        <v>2</v>
      </c>
      <c r="F279" s="15">
        <v>1</v>
      </c>
      <c r="G279" s="15">
        <v>5</v>
      </c>
      <c r="H279" s="15">
        <v>3</v>
      </c>
      <c r="I279" s="15">
        <v>1</v>
      </c>
      <c r="J279" s="15">
        <v>1</v>
      </c>
      <c r="K279" s="15">
        <v>5</v>
      </c>
      <c r="L279" s="16">
        <v>-0.45700000000000002</v>
      </c>
      <c r="M279" t="str">
        <f t="shared" si="37"/>
        <v>N</v>
      </c>
      <c r="N279">
        <v>273</v>
      </c>
      <c r="O279" s="33">
        <f t="shared" si="38"/>
        <v>-0.41699999999999998</v>
      </c>
      <c r="P279" s="34">
        <f t="shared" si="39"/>
        <v>0.1</v>
      </c>
      <c r="Q279" s="34">
        <f t="shared" si="40"/>
        <v>0.15</v>
      </c>
      <c r="R279" s="34">
        <f t="shared" si="41"/>
        <v>0.25</v>
      </c>
      <c r="S279" s="34">
        <f t="shared" si="42"/>
        <v>0.25</v>
      </c>
      <c r="T279" s="34">
        <f t="shared" si="43"/>
        <v>0.1</v>
      </c>
      <c r="U279" s="34">
        <f t="shared" si="44"/>
        <v>0.15</v>
      </c>
      <c r="V279" s="34">
        <f t="shared" si="45"/>
        <v>0.15</v>
      </c>
    </row>
    <row r="280" spans="1:22" hidden="1">
      <c r="A280" s="18">
        <v>36697</v>
      </c>
      <c r="B280" s="19">
        <v>38085</v>
      </c>
      <c r="C280" s="4" t="s">
        <v>44</v>
      </c>
      <c r="D280" s="4">
        <v>277</v>
      </c>
      <c r="E280" s="15">
        <v>4</v>
      </c>
      <c r="F280" s="15">
        <v>1</v>
      </c>
      <c r="G280" s="15">
        <v>5</v>
      </c>
      <c r="H280" s="15">
        <v>5</v>
      </c>
      <c r="I280" s="15">
        <v>1</v>
      </c>
      <c r="J280" s="15">
        <v>5</v>
      </c>
      <c r="K280" s="15">
        <v>5</v>
      </c>
      <c r="L280" s="16">
        <v>-0.45600000000000002</v>
      </c>
      <c r="M280" t="str">
        <f t="shared" si="37"/>
        <v>N</v>
      </c>
      <c r="N280">
        <v>274</v>
      </c>
      <c r="O280" s="33">
        <f t="shared" si="38"/>
        <v>-0.41699999999999998</v>
      </c>
      <c r="P280" s="34">
        <f t="shared" si="39"/>
        <v>0.1</v>
      </c>
      <c r="Q280" s="34">
        <f t="shared" si="40"/>
        <v>0.15</v>
      </c>
      <c r="R280" s="34">
        <f t="shared" si="41"/>
        <v>0.2</v>
      </c>
      <c r="S280" s="34">
        <f t="shared" si="42"/>
        <v>0.2</v>
      </c>
      <c r="T280" s="34">
        <f t="shared" si="43"/>
        <v>0.1</v>
      </c>
      <c r="U280" s="34">
        <f t="shared" si="44"/>
        <v>0.15</v>
      </c>
      <c r="V280" s="34">
        <f t="shared" si="45"/>
        <v>0.1</v>
      </c>
    </row>
    <row r="281" spans="1:22" hidden="1">
      <c r="A281" s="18">
        <v>6711</v>
      </c>
      <c r="B281" s="19">
        <v>37518</v>
      </c>
      <c r="C281" s="4" t="s">
        <v>48</v>
      </c>
      <c r="D281" s="4">
        <v>365</v>
      </c>
      <c r="E281" s="15">
        <v>4</v>
      </c>
      <c r="F281" s="15">
        <v>5</v>
      </c>
      <c r="G281" s="15">
        <v>3</v>
      </c>
      <c r="H281" s="15">
        <v>5</v>
      </c>
      <c r="I281" s="15">
        <v>5</v>
      </c>
      <c r="J281" s="15">
        <v>3</v>
      </c>
      <c r="K281" s="15">
        <v>1</v>
      </c>
      <c r="L281" s="16">
        <v>-0.44900000000000001</v>
      </c>
      <c r="M281" t="str">
        <f t="shared" si="37"/>
        <v>N</v>
      </c>
      <c r="N281">
        <v>275</v>
      </c>
      <c r="O281" s="33">
        <f t="shared" si="38"/>
        <v>-0.41699999999999998</v>
      </c>
      <c r="P281" s="34">
        <f t="shared" si="39"/>
        <v>0.1</v>
      </c>
      <c r="Q281" s="34">
        <f t="shared" si="40"/>
        <v>0.15</v>
      </c>
      <c r="R281" s="34">
        <f t="shared" si="41"/>
        <v>0.2</v>
      </c>
      <c r="S281" s="34">
        <f t="shared" si="42"/>
        <v>0.2</v>
      </c>
      <c r="T281" s="34">
        <f t="shared" si="43"/>
        <v>0.15</v>
      </c>
      <c r="U281" s="34">
        <f t="shared" si="44"/>
        <v>0.1</v>
      </c>
      <c r="V281" s="34">
        <f t="shared" si="45"/>
        <v>0.05</v>
      </c>
    </row>
    <row r="282" spans="1:22" hidden="1">
      <c r="A282" s="18">
        <v>32957</v>
      </c>
      <c r="B282" s="19">
        <v>38810</v>
      </c>
      <c r="C282" s="4" t="s">
        <v>48</v>
      </c>
      <c r="D282" s="4">
        <v>1.52</v>
      </c>
      <c r="E282" s="15">
        <v>1</v>
      </c>
      <c r="F282" s="15">
        <v>1</v>
      </c>
      <c r="G282" s="15">
        <v>1</v>
      </c>
      <c r="H282" s="15">
        <v>1</v>
      </c>
      <c r="I282" s="15">
        <v>1</v>
      </c>
      <c r="J282" s="15">
        <v>1</v>
      </c>
      <c r="K282" s="15">
        <v>1</v>
      </c>
      <c r="L282" s="16">
        <v>-0.442</v>
      </c>
      <c r="M282" t="str">
        <f t="shared" si="37"/>
        <v>N</v>
      </c>
      <c r="N282">
        <v>276</v>
      </c>
      <c r="O282" s="33">
        <f t="shared" si="38"/>
        <v>-0.41649999999999998</v>
      </c>
      <c r="P282" s="34">
        <f t="shared" si="39"/>
        <v>0.05</v>
      </c>
      <c r="Q282" s="34">
        <f t="shared" si="40"/>
        <v>0.1</v>
      </c>
      <c r="R282" s="34">
        <f t="shared" si="41"/>
        <v>0.15</v>
      </c>
      <c r="S282" s="34">
        <f t="shared" si="42"/>
        <v>0.15</v>
      </c>
      <c r="T282" s="34">
        <f t="shared" si="43"/>
        <v>0.1</v>
      </c>
      <c r="U282" s="34">
        <f t="shared" si="44"/>
        <v>0.05</v>
      </c>
      <c r="V282" s="34">
        <f t="shared" si="45"/>
        <v>0.05</v>
      </c>
    </row>
    <row r="283" spans="1:22" hidden="1">
      <c r="A283" s="18">
        <v>36698</v>
      </c>
      <c r="B283" s="19">
        <v>38080</v>
      </c>
      <c r="C283" s="4" t="s">
        <v>44</v>
      </c>
      <c r="D283" s="4">
        <v>241</v>
      </c>
      <c r="E283" s="15">
        <v>2</v>
      </c>
      <c r="F283" s="15">
        <v>1</v>
      </c>
      <c r="G283" s="15">
        <v>5</v>
      </c>
      <c r="H283" s="15">
        <v>5</v>
      </c>
      <c r="I283" s="15">
        <v>5</v>
      </c>
      <c r="J283" s="15">
        <v>1</v>
      </c>
      <c r="K283" s="15">
        <v>5</v>
      </c>
      <c r="L283" s="16">
        <v>-0.435</v>
      </c>
      <c r="M283" t="str">
        <f t="shared" si="37"/>
        <v>N</v>
      </c>
      <c r="N283">
        <v>277</v>
      </c>
      <c r="O283" s="33">
        <f t="shared" si="38"/>
        <v>-0.41499999999999998</v>
      </c>
      <c r="P283" s="34">
        <f t="shared" si="39"/>
        <v>0.05</v>
      </c>
      <c r="Q283" s="34">
        <f t="shared" si="40"/>
        <v>0.15</v>
      </c>
      <c r="R283" s="34">
        <f t="shared" si="41"/>
        <v>0.15</v>
      </c>
      <c r="S283" s="34">
        <f t="shared" si="42"/>
        <v>0.15</v>
      </c>
      <c r="T283" s="34">
        <f t="shared" si="43"/>
        <v>0.1</v>
      </c>
      <c r="U283" s="34">
        <f t="shared" si="44"/>
        <v>0.05</v>
      </c>
      <c r="V283" s="34">
        <f t="shared" si="45"/>
        <v>0.05</v>
      </c>
    </row>
    <row r="284" spans="1:22" hidden="1">
      <c r="A284" s="18">
        <v>1229</v>
      </c>
      <c r="B284" s="19">
        <v>39420</v>
      </c>
      <c r="C284" s="4" t="s">
        <v>48</v>
      </c>
      <c r="D284" s="4">
        <v>1.37</v>
      </c>
      <c r="E284" s="15">
        <v>1</v>
      </c>
      <c r="F284" s="15">
        <v>1</v>
      </c>
      <c r="G284" s="15">
        <v>1</v>
      </c>
      <c r="H284" s="15">
        <v>1</v>
      </c>
      <c r="I284" s="15">
        <v>1</v>
      </c>
      <c r="J284" s="15">
        <v>1</v>
      </c>
      <c r="K284" s="15">
        <v>1</v>
      </c>
      <c r="L284" s="16">
        <v>-0.42699999999999999</v>
      </c>
      <c r="M284" t="str">
        <f t="shared" si="37"/>
        <v>N</v>
      </c>
      <c r="N284">
        <v>278</v>
      </c>
      <c r="O284" s="33">
        <f t="shared" si="38"/>
        <v>-0.41399999999999998</v>
      </c>
      <c r="P284" s="34">
        <f t="shared" si="39"/>
        <v>0.05</v>
      </c>
      <c r="Q284" s="34">
        <f t="shared" si="40"/>
        <v>0.15</v>
      </c>
      <c r="R284" s="34">
        <f t="shared" si="41"/>
        <v>0.1</v>
      </c>
      <c r="S284" s="34">
        <f t="shared" si="42"/>
        <v>0.1</v>
      </c>
      <c r="T284" s="34">
        <f t="shared" si="43"/>
        <v>0.05</v>
      </c>
      <c r="U284" s="34">
        <f t="shared" si="44"/>
        <v>0.05</v>
      </c>
      <c r="V284" s="34">
        <f t="shared" si="45"/>
        <v>0</v>
      </c>
    </row>
    <row r="285" spans="1:22" hidden="1">
      <c r="A285" s="20">
        <v>38582</v>
      </c>
      <c r="B285" s="19">
        <v>37001</v>
      </c>
      <c r="C285" s="4" t="s">
        <v>48</v>
      </c>
      <c r="D285" s="4">
        <v>101.8</v>
      </c>
      <c r="E285" s="15">
        <v>1</v>
      </c>
      <c r="F285" s="15">
        <v>1</v>
      </c>
      <c r="G285" s="15">
        <v>1</v>
      </c>
      <c r="H285" s="15">
        <v>1</v>
      </c>
      <c r="I285" s="15">
        <v>1</v>
      </c>
      <c r="J285" s="15">
        <v>3</v>
      </c>
      <c r="K285" s="15">
        <v>1</v>
      </c>
      <c r="L285" s="16">
        <v>-0.42699999999999999</v>
      </c>
      <c r="M285" t="str">
        <f t="shared" si="37"/>
        <v>N</v>
      </c>
      <c r="N285">
        <v>279</v>
      </c>
      <c r="O285" s="33">
        <f t="shared" si="38"/>
        <v>-0.41349999999999998</v>
      </c>
      <c r="P285" s="34">
        <f t="shared" si="39"/>
        <v>0.05</v>
      </c>
      <c r="Q285" s="34">
        <f t="shared" si="40"/>
        <v>0.15</v>
      </c>
      <c r="R285" s="34">
        <f t="shared" si="41"/>
        <v>0.1</v>
      </c>
      <c r="S285" s="34">
        <f t="shared" si="42"/>
        <v>0.1</v>
      </c>
      <c r="T285" s="34">
        <f t="shared" si="43"/>
        <v>0.05</v>
      </c>
      <c r="U285" s="34">
        <f t="shared" si="44"/>
        <v>0.05</v>
      </c>
      <c r="V285" s="34">
        <f t="shared" si="45"/>
        <v>0</v>
      </c>
    </row>
    <row r="286" spans="1:22">
      <c r="A286" s="18">
        <v>34580</v>
      </c>
      <c r="B286" s="19">
        <v>39557</v>
      </c>
      <c r="C286" s="4" t="s">
        <v>48</v>
      </c>
      <c r="D286" s="4">
        <v>0.68700000000000006</v>
      </c>
      <c r="E286" s="15">
        <v>1</v>
      </c>
      <c r="F286" s="15">
        <v>1</v>
      </c>
      <c r="G286" s="15">
        <v>1</v>
      </c>
      <c r="H286" s="15">
        <v>1</v>
      </c>
      <c r="I286" s="15">
        <v>1</v>
      </c>
      <c r="J286" s="15">
        <v>1</v>
      </c>
      <c r="K286" s="15">
        <v>1</v>
      </c>
      <c r="L286" s="16">
        <v>-0.41899999999999998</v>
      </c>
      <c r="M286" t="str">
        <f t="shared" si="37"/>
        <v>Y</v>
      </c>
      <c r="N286">
        <v>280</v>
      </c>
      <c r="O286" s="33">
        <f t="shared" si="38"/>
        <v>-0.41299999999999998</v>
      </c>
      <c r="P286" s="34">
        <f t="shared" si="39"/>
        <v>0.1</v>
      </c>
      <c r="Q286" s="34">
        <f t="shared" si="40"/>
        <v>0.15</v>
      </c>
      <c r="R286" s="34">
        <f t="shared" si="41"/>
        <v>0.15</v>
      </c>
      <c r="S286" s="34">
        <f t="shared" si="42"/>
        <v>0.1</v>
      </c>
      <c r="T286" s="34">
        <f t="shared" si="43"/>
        <v>0.05</v>
      </c>
      <c r="U286" s="34">
        <f t="shared" si="44"/>
        <v>0.05</v>
      </c>
      <c r="V286" s="34">
        <f t="shared" si="45"/>
        <v>0.05</v>
      </c>
    </row>
    <row r="287" spans="1:22" hidden="1">
      <c r="A287" s="18">
        <v>36826</v>
      </c>
      <c r="B287" s="19">
        <v>37740</v>
      </c>
      <c r="C287" s="4" t="s">
        <v>48</v>
      </c>
      <c r="D287" s="4">
        <v>0.98399999999999999</v>
      </c>
      <c r="E287" s="15">
        <v>1</v>
      </c>
      <c r="F287" s="15">
        <v>1</v>
      </c>
      <c r="G287" s="15">
        <v>1</v>
      </c>
      <c r="H287" s="15">
        <v>1</v>
      </c>
      <c r="I287" s="15">
        <v>1</v>
      </c>
      <c r="J287" s="15">
        <v>1</v>
      </c>
      <c r="K287" s="15">
        <v>1</v>
      </c>
      <c r="L287" s="16">
        <v>-0.41699999999999998</v>
      </c>
      <c r="M287" t="str">
        <f t="shared" si="37"/>
        <v>N</v>
      </c>
      <c r="N287">
        <v>281</v>
      </c>
      <c r="O287" s="33">
        <f t="shared" si="38"/>
        <v>-0.41299999999999998</v>
      </c>
      <c r="P287" s="34">
        <f t="shared" si="39"/>
        <v>0.1</v>
      </c>
      <c r="Q287" s="34">
        <f t="shared" si="40"/>
        <v>0.15</v>
      </c>
      <c r="R287" s="34">
        <f t="shared" si="41"/>
        <v>0.15</v>
      </c>
      <c r="S287" s="34">
        <f t="shared" si="42"/>
        <v>0.1</v>
      </c>
      <c r="T287" s="34">
        <f t="shared" si="43"/>
        <v>0.05</v>
      </c>
      <c r="U287" s="34">
        <f t="shared" si="44"/>
        <v>0.05</v>
      </c>
      <c r="V287" s="34">
        <f t="shared" si="45"/>
        <v>0.05</v>
      </c>
    </row>
    <row r="288" spans="1:22" hidden="1">
      <c r="A288" s="20">
        <v>43831</v>
      </c>
      <c r="B288" s="19">
        <v>37006</v>
      </c>
      <c r="C288" s="4" t="s">
        <v>48</v>
      </c>
      <c r="D288" s="4">
        <v>0.98399999999999999</v>
      </c>
      <c r="E288" s="15">
        <v>1</v>
      </c>
      <c r="F288" s="15">
        <v>1</v>
      </c>
      <c r="G288" s="15">
        <v>1</v>
      </c>
      <c r="H288" s="15">
        <v>1</v>
      </c>
      <c r="I288" s="15">
        <v>1</v>
      </c>
      <c r="J288" s="15">
        <v>1</v>
      </c>
      <c r="K288" s="15">
        <v>1</v>
      </c>
      <c r="L288" s="16">
        <v>-0.41699999999999998</v>
      </c>
      <c r="M288" t="str">
        <f t="shared" si="37"/>
        <v>N</v>
      </c>
      <c r="N288">
        <v>282</v>
      </c>
      <c r="O288" s="33">
        <f t="shared" si="38"/>
        <v>-0.41299999999999998</v>
      </c>
      <c r="P288" s="34">
        <f t="shared" si="39"/>
        <v>0.15</v>
      </c>
      <c r="Q288" s="34">
        <f t="shared" si="40"/>
        <v>0.2</v>
      </c>
      <c r="R288" s="34">
        <f t="shared" si="41"/>
        <v>0.2</v>
      </c>
      <c r="S288" s="34">
        <f t="shared" si="42"/>
        <v>0.15</v>
      </c>
      <c r="T288" s="34">
        <f t="shared" si="43"/>
        <v>0.05</v>
      </c>
      <c r="U288" s="34">
        <f t="shared" si="44"/>
        <v>0.05</v>
      </c>
      <c r="V288" s="34">
        <f t="shared" si="45"/>
        <v>0.05</v>
      </c>
    </row>
    <row r="289" spans="1:22" hidden="1">
      <c r="A289" s="20">
        <v>43832</v>
      </c>
      <c r="B289" s="19">
        <v>37096</v>
      </c>
      <c r="C289" s="4" t="s">
        <v>48</v>
      </c>
      <c r="D289" s="4">
        <v>0.98399999999999999</v>
      </c>
      <c r="E289" s="15">
        <v>1</v>
      </c>
      <c r="F289" s="15">
        <v>1</v>
      </c>
      <c r="G289" s="15">
        <v>1</v>
      </c>
      <c r="H289" s="15">
        <v>1</v>
      </c>
      <c r="I289" s="15">
        <v>1</v>
      </c>
      <c r="J289" s="15">
        <v>1</v>
      </c>
      <c r="K289" s="15">
        <v>1</v>
      </c>
      <c r="L289" s="16">
        <v>-0.41699999999999998</v>
      </c>
      <c r="M289" t="str">
        <f t="shared" si="37"/>
        <v>N</v>
      </c>
      <c r="N289">
        <v>283</v>
      </c>
      <c r="O289" s="33">
        <f t="shared" si="38"/>
        <v>-0.41299999999999998</v>
      </c>
      <c r="P289" s="34">
        <f t="shared" si="39"/>
        <v>0.2</v>
      </c>
      <c r="Q289" s="34">
        <f t="shared" si="40"/>
        <v>0.2</v>
      </c>
      <c r="R289" s="34">
        <f t="shared" si="41"/>
        <v>0.25</v>
      </c>
      <c r="S289" s="34">
        <f t="shared" si="42"/>
        <v>0.2</v>
      </c>
      <c r="T289" s="34">
        <f t="shared" si="43"/>
        <v>0.1</v>
      </c>
      <c r="U289" s="34">
        <f t="shared" si="44"/>
        <v>0.05</v>
      </c>
      <c r="V289" s="34">
        <f t="shared" si="45"/>
        <v>0.1</v>
      </c>
    </row>
    <row r="290" spans="1:22" hidden="1">
      <c r="A290" s="20">
        <v>43833</v>
      </c>
      <c r="B290" s="19">
        <v>38468</v>
      </c>
      <c r="C290" s="4" t="s">
        <v>48</v>
      </c>
      <c r="D290" s="4">
        <v>0.98399999999999999</v>
      </c>
      <c r="E290" s="15">
        <v>1</v>
      </c>
      <c r="F290" s="15">
        <v>1</v>
      </c>
      <c r="G290" s="15">
        <v>1</v>
      </c>
      <c r="H290" s="15">
        <v>1</v>
      </c>
      <c r="I290" s="15">
        <v>1</v>
      </c>
      <c r="J290" s="15">
        <v>1</v>
      </c>
      <c r="K290" s="15">
        <v>1</v>
      </c>
      <c r="L290" s="16">
        <v>-0.41699999999999998</v>
      </c>
      <c r="M290" t="str">
        <f t="shared" si="37"/>
        <v>N</v>
      </c>
      <c r="N290">
        <v>284</v>
      </c>
      <c r="O290" s="33">
        <f t="shared" si="38"/>
        <v>-0.41299999999999998</v>
      </c>
      <c r="P290" s="34">
        <f t="shared" si="39"/>
        <v>0.2</v>
      </c>
      <c r="Q290" s="34">
        <f t="shared" si="40"/>
        <v>0.2</v>
      </c>
      <c r="R290" s="34">
        <f t="shared" si="41"/>
        <v>0.25</v>
      </c>
      <c r="S290" s="34">
        <f t="shared" si="42"/>
        <v>0.2</v>
      </c>
      <c r="T290" s="34">
        <f t="shared" si="43"/>
        <v>0.1</v>
      </c>
      <c r="U290" s="34">
        <f t="shared" si="44"/>
        <v>0.05</v>
      </c>
      <c r="V290" s="34">
        <f t="shared" si="45"/>
        <v>0.1</v>
      </c>
    </row>
    <row r="291" spans="1:22" hidden="1">
      <c r="A291" s="20">
        <v>43834</v>
      </c>
      <c r="B291" s="19">
        <v>38546</v>
      </c>
      <c r="C291" s="4" t="s">
        <v>48</v>
      </c>
      <c r="D291" s="4">
        <v>0.98399999999999999</v>
      </c>
      <c r="E291" s="15">
        <v>1</v>
      </c>
      <c r="F291" s="15">
        <v>1</v>
      </c>
      <c r="G291" s="15">
        <v>1</v>
      </c>
      <c r="H291" s="15">
        <v>1</v>
      </c>
      <c r="I291" s="15">
        <v>1</v>
      </c>
      <c r="J291" s="15">
        <v>1</v>
      </c>
      <c r="K291" s="15">
        <v>1</v>
      </c>
      <c r="L291" s="16">
        <v>-0.41699999999999998</v>
      </c>
      <c r="M291" t="str">
        <f t="shared" si="37"/>
        <v>N</v>
      </c>
      <c r="N291">
        <v>285</v>
      </c>
      <c r="O291" s="33">
        <f t="shared" si="38"/>
        <v>-0.41299999999999998</v>
      </c>
      <c r="P291" s="34">
        <f t="shared" si="39"/>
        <v>0.2</v>
      </c>
      <c r="Q291" s="34">
        <f t="shared" si="40"/>
        <v>0.2</v>
      </c>
      <c r="R291" s="34">
        <f t="shared" si="41"/>
        <v>0.25</v>
      </c>
      <c r="S291" s="34">
        <f t="shared" si="42"/>
        <v>0.2</v>
      </c>
      <c r="T291" s="34">
        <f t="shared" si="43"/>
        <v>0.1</v>
      </c>
      <c r="U291" s="34">
        <f t="shared" si="44"/>
        <v>0.05</v>
      </c>
      <c r="V291" s="34">
        <f t="shared" si="45"/>
        <v>0.1</v>
      </c>
    </row>
    <row r="292" spans="1:22" hidden="1">
      <c r="A292" s="18">
        <v>36831</v>
      </c>
      <c r="B292" s="19">
        <v>37731</v>
      </c>
      <c r="C292" s="4" t="s">
        <v>48</v>
      </c>
      <c r="D292" s="4">
        <v>1.69</v>
      </c>
      <c r="E292" s="15">
        <v>1</v>
      </c>
      <c r="F292" s="15">
        <v>1</v>
      </c>
      <c r="G292" s="15">
        <v>1</v>
      </c>
      <c r="H292" s="15">
        <v>1</v>
      </c>
      <c r="I292" s="15">
        <v>1</v>
      </c>
      <c r="J292" s="15">
        <v>1</v>
      </c>
      <c r="K292" s="15">
        <v>1</v>
      </c>
      <c r="L292" s="16">
        <v>-0.41599999999999998</v>
      </c>
      <c r="M292" t="str">
        <f t="shared" si="37"/>
        <v>N</v>
      </c>
      <c r="N292">
        <v>286</v>
      </c>
      <c r="O292" s="33">
        <f t="shared" si="38"/>
        <v>-0.41299999999999998</v>
      </c>
      <c r="P292" s="34">
        <f t="shared" si="39"/>
        <v>0.25</v>
      </c>
      <c r="Q292" s="34">
        <f t="shared" si="40"/>
        <v>0.2</v>
      </c>
      <c r="R292" s="34">
        <f t="shared" si="41"/>
        <v>0.25</v>
      </c>
      <c r="S292" s="34">
        <f t="shared" si="42"/>
        <v>0.25</v>
      </c>
      <c r="T292" s="34">
        <f t="shared" si="43"/>
        <v>0.15</v>
      </c>
      <c r="U292" s="34">
        <f t="shared" si="44"/>
        <v>0.05</v>
      </c>
      <c r="V292" s="34">
        <f t="shared" si="45"/>
        <v>0.1</v>
      </c>
    </row>
    <row r="293" spans="1:22" hidden="1">
      <c r="A293" s="18">
        <v>2057</v>
      </c>
      <c r="B293" s="19">
        <v>37713</v>
      </c>
      <c r="C293" s="4" t="s">
        <v>48</v>
      </c>
      <c r="D293" s="4">
        <v>0.72899999999999998</v>
      </c>
      <c r="E293" s="15">
        <v>1</v>
      </c>
      <c r="F293" s="15">
        <v>1</v>
      </c>
      <c r="G293" s="15">
        <v>1</v>
      </c>
      <c r="H293" s="15">
        <v>1</v>
      </c>
      <c r="I293" s="15">
        <v>1</v>
      </c>
      <c r="J293" s="15">
        <v>1</v>
      </c>
      <c r="K293" s="15">
        <v>1</v>
      </c>
      <c r="L293" s="16">
        <v>-0.41399999999999998</v>
      </c>
      <c r="M293" t="str">
        <f t="shared" si="37"/>
        <v>N</v>
      </c>
      <c r="N293">
        <v>287</v>
      </c>
      <c r="O293" s="33">
        <f t="shared" si="38"/>
        <v>-0.41199999999999998</v>
      </c>
      <c r="P293" s="34">
        <f t="shared" si="39"/>
        <v>0.25</v>
      </c>
      <c r="Q293" s="34">
        <f t="shared" si="40"/>
        <v>0.2</v>
      </c>
      <c r="R293" s="34">
        <f t="shared" si="41"/>
        <v>0.25</v>
      </c>
      <c r="S293" s="34">
        <f t="shared" si="42"/>
        <v>0.25</v>
      </c>
      <c r="T293" s="34">
        <f t="shared" si="43"/>
        <v>0.15</v>
      </c>
      <c r="U293" s="34">
        <f t="shared" si="44"/>
        <v>0.05</v>
      </c>
      <c r="V293" s="34">
        <f t="shared" si="45"/>
        <v>0.1</v>
      </c>
    </row>
    <row r="294" spans="1:22" hidden="1">
      <c r="A294" s="18">
        <v>2077</v>
      </c>
      <c r="B294" s="19">
        <v>36614</v>
      </c>
      <c r="C294" s="4" t="s">
        <v>48</v>
      </c>
      <c r="D294" s="4">
        <v>3.89</v>
      </c>
      <c r="E294" s="15">
        <v>1</v>
      </c>
      <c r="F294" s="15">
        <v>3</v>
      </c>
      <c r="G294" s="15">
        <v>3</v>
      </c>
      <c r="H294" s="15">
        <v>3</v>
      </c>
      <c r="I294" s="15">
        <v>1</v>
      </c>
      <c r="J294" s="15">
        <v>1</v>
      </c>
      <c r="K294" s="15">
        <v>1</v>
      </c>
      <c r="L294" s="16">
        <v>-0.41399999999999998</v>
      </c>
      <c r="M294" t="str">
        <f t="shared" si="37"/>
        <v>N</v>
      </c>
      <c r="N294">
        <v>288</v>
      </c>
      <c r="O294" s="33">
        <f t="shared" si="38"/>
        <v>-0.40649999999999997</v>
      </c>
      <c r="P294" s="34">
        <f t="shared" si="39"/>
        <v>0.3</v>
      </c>
      <c r="Q294" s="34">
        <f t="shared" si="40"/>
        <v>0.2</v>
      </c>
      <c r="R294" s="34">
        <f t="shared" si="41"/>
        <v>0.3</v>
      </c>
      <c r="S294" s="34">
        <f t="shared" si="42"/>
        <v>0.3</v>
      </c>
      <c r="T294" s="34">
        <f t="shared" si="43"/>
        <v>0.15</v>
      </c>
      <c r="U294" s="34">
        <f t="shared" si="44"/>
        <v>0.05</v>
      </c>
      <c r="V294" s="34">
        <f t="shared" si="45"/>
        <v>0.1</v>
      </c>
    </row>
    <row r="295" spans="1:22" hidden="1">
      <c r="A295" s="18">
        <v>2068</v>
      </c>
      <c r="B295" s="19">
        <v>37699</v>
      </c>
      <c r="C295" s="4" t="s">
        <v>48</v>
      </c>
      <c r="D295" s="4">
        <v>0.54700000000000004</v>
      </c>
      <c r="E295" s="15">
        <v>1</v>
      </c>
      <c r="F295" s="15">
        <v>3</v>
      </c>
      <c r="G295" s="15">
        <v>1</v>
      </c>
      <c r="H295" s="15">
        <v>1</v>
      </c>
      <c r="I295" s="15">
        <v>1</v>
      </c>
      <c r="J295" s="15">
        <v>1</v>
      </c>
      <c r="K295" s="15">
        <v>1</v>
      </c>
      <c r="L295" s="16">
        <v>-0.41299999999999998</v>
      </c>
      <c r="M295" t="str">
        <f t="shared" si="37"/>
        <v>N</v>
      </c>
      <c r="N295">
        <v>289</v>
      </c>
      <c r="O295" s="33">
        <f t="shared" si="38"/>
        <v>-0.40150000000000002</v>
      </c>
      <c r="P295" s="34">
        <f t="shared" si="39"/>
        <v>0.35</v>
      </c>
      <c r="Q295" s="34">
        <f t="shared" si="40"/>
        <v>0.2</v>
      </c>
      <c r="R295" s="34">
        <f t="shared" si="41"/>
        <v>0.3</v>
      </c>
      <c r="S295" s="34">
        <f t="shared" si="42"/>
        <v>0.25</v>
      </c>
      <c r="T295" s="34">
        <f t="shared" si="43"/>
        <v>0.15</v>
      </c>
      <c r="U295" s="34">
        <f t="shared" si="44"/>
        <v>0.05</v>
      </c>
      <c r="V295" s="34">
        <f t="shared" si="45"/>
        <v>0.1</v>
      </c>
    </row>
    <row r="296" spans="1:22" hidden="1">
      <c r="A296" s="20">
        <v>43828</v>
      </c>
      <c r="B296" s="19">
        <v>37006</v>
      </c>
      <c r="C296" s="4" t="s">
        <v>48</v>
      </c>
      <c r="D296" s="4">
        <v>0.57699999999999996</v>
      </c>
      <c r="E296" s="15">
        <v>1</v>
      </c>
      <c r="F296" s="15">
        <v>1</v>
      </c>
      <c r="G296" s="15">
        <v>1</v>
      </c>
      <c r="H296" s="15">
        <v>1</v>
      </c>
      <c r="I296" s="15">
        <v>1</v>
      </c>
      <c r="J296" s="15">
        <v>1</v>
      </c>
      <c r="K296" s="15">
        <v>1</v>
      </c>
      <c r="L296" s="16">
        <v>-0.41299999999999998</v>
      </c>
      <c r="M296" t="str">
        <f t="shared" si="37"/>
        <v>N</v>
      </c>
      <c r="N296">
        <v>290</v>
      </c>
      <c r="O296" s="33">
        <f t="shared" si="38"/>
        <v>-0.40100000000000002</v>
      </c>
      <c r="P296" s="34">
        <f t="shared" si="39"/>
        <v>0.4</v>
      </c>
      <c r="Q296" s="34">
        <f t="shared" si="40"/>
        <v>0.15</v>
      </c>
      <c r="R296" s="34">
        <f t="shared" si="41"/>
        <v>0.35</v>
      </c>
      <c r="S296" s="34">
        <f t="shared" si="42"/>
        <v>0.3</v>
      </c>
      <c r="T296" s="34">
        <f t="shared" si="43"/>
        <v>0.15</v>
      </c>
      <c r="U296" s="34">
        <f t="shared" si="44"/>
        <v>0.05</v>
      </c>
      <c r="V296" s="34">
        <f t="shared" si="45"/>
        <v>0.15</v>
      </c>
    </row>
    <row r="297" spans="1:22" hidden="1">
      <c r="A297" s="20">
        <v>43829</v>
      </c>
      <c r="B297" s="19">
        <v>37096</v>
      </c>
      <c r="C297" s="4" t="s">
        <v>48</v>
      </c>
      <c r="D297" s="4">
        <v>0.57699999999999996</v>
      </c>
      <c r="E297" s="15">
        <v>1</v>
      </c>
      <c r="F297" s="15">
        <v>1</v>
      </c>
      <c r="G297" s="15">
        <v>1</v>
      </c>
      <c r="H297" s="15">
        <v>1</v>
      </c>
      <c r="I297" s="15">
        <v>1</v>
      </c>
      <c r="J297" s="15">
        <v>1</v>
      </c>
      <c r="K297" s="15">
        <v>1</v>
      </c>
      <c r="L297" s="16">
        <v>-0.41299999999999998</v>
      </c>
      <c r="M297" t="str">
        <f t="shared" si="37"/>
        <v>N</v>
      </c>
      <c r="N297">
        <v>291</v>
      </c>
      <c r="O297" s="33">
        <f t="shared" si="38"/>
        <v>-0.39800000000000002</v>
      </c>
      <c r="P297" s="34">
        <f t="shared" si="39"/>
        <v>0.4</v>
      </c>
      <c r="Q297" s="34">
        <f t="shared" si="40"/>
        <v>0.15</v>
      </c>
      <c r="R297" s="34">
        <f t="shared" si="41"/>
        <v>0.4</v>
      </c>
      <c r="S297" s="34">
        <f t="shared" si="42"/>
        <v>0.3</v>
      </c>
      <c r="T297" s="34">
        <f t="shared" si="43"/>
        <v>0.15</v>
      </c>
      <c r="U297" s="34">
        <f t="shared" si="44"/>
        <v>0.1</v>
      </c>
      <c r="V297" s="34">
        <f t="shared" si="45"/>
        <v>0.2</v>
      </c>
    </row>
    <row r="298" spans="1:22" hidden="1">
      <c r="A298" s="20">
        <v>43830</v>
      </c>
      <c r="B298" s="19">
        <v>38469</v>
      </c>
      <c r="C298" s="4" t="s">
        <v>48</v>
      </c>
      <c r="D298" s="4">
        <v>0.57699999999999996</v>
      </c>
      <c r="E298" s="15">
        <v>1</v>
      </c>
      <c r="F298" s="15">
        <v>1</v>
      </c>
      <c r="G298" s="15">
        <v>1</v>
      </c>
      <c r="H298" s="15">
        <v>1</v>
      </c>
      <c r="I298" s="15">
        <v>1</v>
      </c>
      <c r="J298" s="15">
        <v>1</v>
      </c>
      <c r="K298" s="15">
        <v>1</v>
      </c>
      <c r="L298" s="16">
        <v>-0.41299999999999998</v>
      </c>
      <c r="M298" t="str">
        <f t="shared" si="37"/>
        <v>N</v>
      </c>
      <c r="N298">
        <v>292</v>
      </c>
      <c r="O298" s="33">
        <f t="shared" si="38"/>
        <v>-0.39400000000000002</v>
      </c>
      <c r="P298" s="34">
        <f t="shared" si="39"/>
        <v>0.45</v>
      </c>
      <c r="Q298" s="34">
        <f t="shared" si="40"/>
        <v>0.2</v>
      </c>
      <c r="R298" s="34">
        <f t="shared" si="41"/>
        <v>0.45</v>
      </c>
      <c r="S298" s="34">
        <f t="shared" si="42"/>
        <v>0.35</v>
      </c>
      <c r="T298" s="34">
        <f t="shared" si="43"/>
        <v>0.15</v>
      </c>
      <c r="U298" s="34">
        <f t="shared" si="44"/>
        <v>0.15</v>
      </c>
      <c r="V298" s="34">
        <f t="shared" si="45"/>
        <v>0.25</v>
      </c>
    </row>
    <row r="299" spans="1:22" hidden="1">
      <c r="A299" s="20">
        <v>43827</v>
      </c>
      <c r="B299" s="19">
        <v>38617</v>
      </c>
      <c r="C299" s="4" t="s">
        <v>48</v>
      </c>
      <c r="D299" s="4">
        <v>0.57699999999999996</v>
      </c>
      <c r="E299" s="15">
        <v>1</v>
      </c>
      <c r="F299" s="15">
        <v>1</v>
      </c>
      <c r="G299" s="15">
        <v>1</v>
      </c>
      <c r="H299" s="15">
        <v>1</v>
      </c>
      <c r="I299" s="15">
        <v>1</v>
      </c>
      <c r="J299" s="15">
        <v>1</v>
      </c>
      <c r="K299" s="15">
        <v>1</v>
      </c>
      <c r="L299" s="16">
        <v>-0.41299999999999998</v>
      </c>
      <c r="M299" t="str">
        <f t="shared" si="37"/>
        <v>N</v>
      </c>
      <c r="N299">
        <v>293</v>
      </c>
      <c r="O299" s="33">
        <f t="shared" si="38"/>
        <v>-0.39050000000000001</v>
      </c>
      <c r="P299" s="34">
        <f t="shared" si="39"/>
        <v>0.45</v>
      </c>
      <c r="Q299" s="34">
        <f t="shared" si="40"/>
        <v>0.2</v>
      </c>
      <c r="R299" s="34">
        <f t="shared" si="41"/>
        <v>0.45</v>
      </c>
      <c r="S299" s="34">
        <f t="shared" si="42"/>
        <v>0.35</v>
      </c>
      <c r="T299" s="34">
        <f t="shared" si="43"/>
        <v>0.15</v>
      </c>
      <c r="U299" s="34">
        <f t="shared" si="44"/>
        <v>0.2</v>
      </c>
      <c r="V299" s="34">
        <f t="shared" si="45"/>
        <v>0.25</v>
      </c>
    </row>
    <row r="300" spans="1:22" hidden="1">
      <c r="A300" s="18">
        <v>2073</v>
      </c>
      <c r="B300" s="19">
        <v>37741</v>
      </c>
      <c r="C300" s="4" t="s">
        <v>48</v>
      </c>
      <c r="D300" s="4">
        <v>0.57699999999999996</v>
      </c>
      <c r="E300" s="15">
        <v>5</v>
      </c>
      <c r="F300" s="15">
        <v>1</v>
      </c>
      <c r="G300" s="15">
        <v>5</v>
      </c>
      <c r="H300" s="15">
        <v>5</v>
      </c>
      <c r="I300" s="15">
        <v>5</v>
      </c>
      <c r="J300" s="15">
        <v>1</v>
      </c>
      <c r="K300" s="15">
        <v>1</v>
      </c>
      <c r="L300" s="16">
        <v>-0.41299999999999998</v>
      </c>
      <c r="M300" t="str">
        <f t="shared" si="37"/>
        <v>N</v>
      </c>
      <c r="N300">
        <v>294</v>
      </c>
      <c r="O300" s="33">
        <f t="shared" si="38"/>
        <v>-0.38750000000000001</v>
      </c>
      <c r="P300" s="34">
        <f t="shared" si="39"/>
        <v>0.5</v>
      </c>
      <c r="Q300" s="34">
        <f t="shared" si="40"/>
        <v>0.25</v>
      </c>
      <c r="R300" s="34">
        <f t="shared" si="41"/>
        <v>0.5</v>
      </c>
      <c r="S300" s="34">
        <f t="shared" si="42"/>
        <v>0.4</v>
      </c>
      <c r="T300" s="34">
        <f t="shared" si="43"/>
        <v>0.2</v>
      </c>
      <c r="U300" s="34">
        <f t="shared" si="44"/>
        <v>0.25</v>
      </c>
      <c r="V300" s="34">
        <f t="shared" si="45"/>
        <v>0.3</v>
      </c>
    </row>
    <row r="301" spans="1:22" hidden="1">
      <c r="A301" s="18">
        <v>2074</v>
      </c>
      <c r="B301" s="19">
        <v>36614</v>
      </c>
      <c r="C301" s="4" t="s">
        <v>48</v>
      </c>
      <c r="D301" s="4">
        <v>0.628</v>
      </c>
      <c r="E301" s="15">
        <v>1</v>
      </c>
      <c r="F301" s="15">
        <v>1</v>
      </c>
      <c r="G301" s="15">
        <v>1</v>
      </c>
      <c r="H301" s="15">
        <v>1</v>
      </c>
      <c r="I301" s="15">
        <v>1</v>
      </c>
      <c r="J301" s="15">
        <v>1</v>
      </c>
      <c r="K301" s="15">
        <v>1</v>
      </c>
      <c r="L301" s="16">
        <v>-0.41299999999999998</v>
      </c>
      <c r="M301" t="str">
        <f t="shared" si="37"/>
        <v>N</v>
      </c>
      <c r="N301">
        <v>295</v>
      </c>
      <c r="O301" s="33">
        <f t="shared" si="38"/>
        <v>-0.38700000000000001</v>
      </c>
      <c r="P301" s="34">
        <f t="shared" si="39"/>
        <v>0.45</v>
      </c>
      <c r="Q301" s="34">
        <f t="shared" si="40"/>
        <v>0.3</v>
      </c>
      <c r="R301" s="34">
        <f t="shared" si="41"/>
        <v>0.5</v>
      </c>
      <c r="S301" s="34">
        <f t="shared" si="42"/>
        <v>0.4</v>
      </c>
      <c r="T301" s="34">
        <f t="shared" si="43"/>
        <v>0.2</v>
      </c>
      <c r="U301" s="34">
        <f t="shared" si="44"/>
        <v>0.25</v>
      </c>
      <c r="V301" s="34">
        <f t="shared" si="45"/>
        <v>0.35</v>
      </c>
    </row>
    <row r="302" spans="1:22" hidden="1">
      <c r="A302" s="18">
        <v>36928</v>
      </c>
      <c r="B302" s="19">
        <v>36609</v>
      </c>
      <c r="C302" s="4" t="s">
        <v>48</v>
      </c>
      <c r="D302" s="4">
        <v>0.996</v>
      </c>
      <c r="E302" s="15">
        <v>1</v>
      </c>
      <c r="F302" s="15">
        <v>3</v>
      </c>
      <c r="G302" s="15">
        <v>1</v>
      </c>
      <c r="H302" s="15">
        <v>1</v>
      </c>
      <c r="I302" s="15">
        <v>1</v>
      </c>
      <c r="J302" s="15">
        <v>1</v>
      </c>
      <c r="K302" s="15">
        <v>1</v>
      </c>
      <c r="L302" s="16">
        <v>-0.41299999999999998</v>
      </c>
      <c r="M302" t="str">
        <f t="shared" si="37"/>
        <v>N</v>
      </c>
      <c r="N302">
        <v>296</v>
      </c>
      <c r="O302" s="33">
        <f t="shared" si="38"/>
        <v>-0.38700000000000001</v>
      </c>
      <c r="P302" s="34">
        <f t="shared" si="39"/>
        <v>0.5</v>
      </c>
      <c r="Q302" s="34">
        <f t="shared" si="40"/>
        <v>0.35</v>
      </c>
      <c r="R302" s="34">
        <f t="shared" si="41"/>
        <v>0.5</v>
      </c>
      <c r="S302" s="34">
        <f t="shared" si="42"/>
        <v>0.4</v>
      </c>
      <c r="T302" s="34">
        <f t="shared" si="43"/>
        <v>0.2</v>
      </c>
      <c r="U302" s="34">
        <f t="shared" si="44"/>
        <v>0.25</v>
      </c>
      <c r="V302" s="34">
        <f t="shared" si="45"/>
        <v>0.35</v>
      </c>
    </row>
    <row r="303" spans="1:22" hidden="1">
      <c r="A303" s="18">
        <v>34545</v>
      </c>
      <c r="B303" s="19">
        <v>39150</v>
      </c>
      <c r="C303" s="4" t="s">
        <v>48</v>
      </c>
      <c r="D303" s="4">
        <v>0.93100000000000005</v>
      </c>
      <c r="E303" s="15">
        <v>1</v>
      </c>
      <c r="F303" s="15">
        <v>1</v>
      </c>
      <c r="G303" s="15">
        <v>1</v>
      </c>
      <c r="H303" s="15">
        <v>1</v>
      </c>
      <c r="I303" s="15">
        <v>1</v>
      </c>
      <c r="J303" s="15">
        <v>1</v>
      </c>
      <c r="K303" s="15">
        <v>1</v>
      </c>
      <c r="L303" s="16">
        <v>-0.41099999999999998</v>
      </c>
      <c r="M303" t="str">
        <f t="shared" si="37"/>
        <v>N</v>
      </c>
      <c r="N303">
        <v>297</v>
      </c>
      <c r="O303" s="33">
        <f t="shared" si="38"/>
        <v>-0.38500000000000001</v>
      </c>
      <c r="P303" s="34">
        <f t="shared" si="39"/>
        <v>0.55000000000000004</v>
      </c>
      <c r="Q303" s="34">
        <f t="shared" si="40"/>
        <v>0.35</v>
      </c>
      <c r="R303" s="34">
        <f t="shared" si="41"/>
        <v>0.5</v>
      </c>
      <c r="S303" s="34">
        <f t="shared" si="42"/>
        <v>0.45</v>
      </c>
      <c r="T303" s="34">
        <f t="shared" si="43"/>
        <v>0.25</v>
      </c>
      <c r="U303" s="34">
        <f t="shared" si="44"/>
        <v>0.3</v>
      </c>
      <c r="V303" s="34">
        <f t="shared" si="45"/>
        <v>0.4</v>
      </c>
    </row>
    <row r="304" spans="1:22" hidden="1">
      <c r="A304" s="18">
        <v>1784</v>
      </c>
      <c r="B304" s="19">
        <v>39183</v>
      </c>
      <c r="C304" s="4" t="s">
        <v>48</v>
      </c>
      <c r="D304" s="4">
        <v>1.02</v>
      </c>
      <c r="E304" s="15">
        <v>1</v>
      </c>
      <c r="F304" s="15">
        <v>1</v>
      </c>
      <c r="G304" s="15">
        <v>1</v>
      </c>
      <c r="H304" s="15">
        <v>1</v>
      </c>
      <c r="I304" s="15">
        <v>1</v>
      </c>
      <c r="J304" s="15">
        <v>1</v>
      </c>
      <c r="K304" s="15">
        <v>1</v>
      </c>
      <c r="L304" s="16">
        <v>-0.40200000000000002</v>
      </c>
      <c r="M304" t="str">
        <f t="shared" si="37"/>
        <v>N</v>
      </c>
      <c r="N304">
        <v>298</v>
      </c>
      <c r="O304" s="33">
        <f t="shared" si="38"/>
        <v>-0.38300000000000001</v>
      </c>
      <c r="P304" s="34">
        <f t="shared" si="39"/>
        <v>0.6</v>
      </c>
      <c r="Q304" s="34">
        <f t="shared" si="40"/>
        <v>0.4</v>
      </c>
      <c r="R304" s="34">
        <f t="shared" si="41"/>
        <v>0.5</v>
      </c>
      <c r="S304" s="34">
        <f t="shared" si="42"/>
        <v>0.45</v>
      </c>
      <c r="T304" s="34">
        <f t="shared" si="43"/>
        <v>0.25</v>
      </c>
      <c r="U304" s="34">
        <f t="shared" si="44"/>
        <v>0.35</v>
      </c>
      <c r="V304" s="34">
        <f t="shared" si="45"/>
        <v>0.4</v>
      </c>
    </row>
    <row r="305" spans="1:22" hidden="1">
      <c r="A305" s="18">
        <v>34506</v>
      </c>
      <c r="B305" s="19">
        <v>38780</v>
      </c>
      <c r="C305" s="4" t="s">
        <v>44</v>
      </c>
      <c r="D305" s="4">
        <v>201</v>
      </c>
      <c r="E305" s="15">
        <v>3</v>
      </c>
      <c r="F305" s="15">
        <v>1</v>
      </c>
      <c r="G305" s="15">
        <v>5</v>
      </c>
      <c r="H305" s="15">
        <v>1</v>
      </c>
      <c r="I305" s="15">
        <v>1</v>
      </c>
      <c r="J305" s="15">
        <v>5</v>
      </c>
      <c r="K305" s="15">
        <v>5</v>
      </c>
      <c r="L305" s="16">
        <v>-0.40100000000000002</v>
      </c>
      <c r="M305" t="str">
        <f t="shared" si="37"/>
        <v>N</v>
      </c>
      <c r="N305">
        <v>299</v>
      </c>
      <c r="O305" s="33">
        <f t="shared" si="38"/>
        <v>-0.38250000000000001</v>
      </c>
      <c r="P305" s="34">
        <f t="shared" si="39"/>
        <v>0.65</v>
      </c>
      <c r="Q305" s="34">
        <f t="shared" si="40"/>
        <v>0.45</v>
      </c>
      <c r="R305" s="34">
        <f t="shared" si="41"/>
        <v>0.55000000000000004</v>
      </c>
      <c r="S305" s="34">
        <f t="shared" si="42"/>
        <v>0.5</v>
      </c>
      <c r="T305" s="34">
        <f t="shared" si="43"/>
        <v>0.3</v>
      </c>
      <c r="U305" s="34">
        <f t="shared" si="44"/>
        <v>0.4</v>
      </c>
      <c r="V305" s="34">
        <f t="shared" si="45"/>
        <v>0.45</v>
      </c>
    </row>
    <row r="306" spans="1:22">
      <c r="A306" s="20">
        <v>36694</v>
      </c>
      <c r="B306" s="19">
        <v>38059</v>
      </c>
      <c r="C306" s="4" t="s">
        <v>44</v>
      </c>
      <c r="D306" s="4">
        <v>201</v>
      </c>
      <c r="E306" s="15">
        <v>1</v>
      </c>
      <c r="F306" s="15">
        <v>1</v>
      </c>
      <c r="G306" s="15">
        <v>1</v>
      </c>
      <c r="H306" s="15">
        <v>1</v>
      </c>
      <c r="I306" s="15">
        <v>1</v>
      </c>
      <c r="J306" s="15">
        <v>1</v>
      </c>
      <c r="K306" s="15">
        <v>1</v>
      </c>
      <c r="L306" s="16">
        <v>-0.40100000000000002</v>
      </c>
      <c r="M306" t="str">
        <f t="shared" si="37"/>
        <v>Y</v>
      </c>
      <c r="N306">
        <v>300</v>
      </c>
      <c r="O306" s="33">
        <f t="shared" si="38"/>
        <v>-0.38100000000000001</v>
      </c>
      <c r="P306" s="34">
        <f t="shared" si="39"/>
        <v>0.65</v>
      </c>
      <c r="Q306" s="34">
        <f t="shared" si="40"/>
        <v>0.5</v>
      </c>
      <c r="R306" s="34">
        <f t="shared" si="41"/>
        <v>0.5</v>
      </c>
      <c r="S306" s="34">
        <f t="shared" si="42"/>
        <v>0.5</v>
      </c>
      <c r="T306" s="34">
        <f t="shared" si="43"/>
        <v>0.3</v>
      </c>
      <c r="U306" s="34">
        <f t="shared" si="44"/>
        <v>0.4</v>
      </c>
      <c r="V306" s="34">
        <f t="shared" si="45"/>
        <v>0.45</v>
      </c>
    </row>
    <row r="307" spans="1:22" hidden="1">
      <c r="A307" s="18">
        <v>34587</v>
      </c>
      <c r="B307" s="19">
        <v>39555</v>
      </c>
      <c r="C307" s="4" t="s">
        <v>48</v>
      </c>
      <c r="D307" s="4">
        <v>7.13</v>
      </c>
      <c r="E307" s="15">
        <v>4</v>
      </c>
      <c r="F307" s="15">
        <v>3</v>
      </c>
      <c r="G307" s="15">
        <v>3</v>
      </c>
      <c r="H307" s="15">
        <v>3</v>
      </c>
      <c r="I307" s="15">
        <v>1</v>
      </c>
      <c r="J307" s="15">
        <v>1</v>
      </c>
      <c r="K307" s="15">
        <v>1</v>
      </c>
      <c r="L307" s="16">
        <v>-0.39500000000000002</v>
      </c>
      <c r="M307" t="str">
        <f t="shared" si="37"/>
        <v>N</v>
      </c>
      <c r="N307">
        <v>301</v>
      </c>
      <c r="O307" s="33">
        <f t="shared" si="38"/>
        <v>-0.38</v>
      </c>
      <c r="P307" s="34">
        <f t="shared" si="39"/>
        <v>0.65</v>
      </c>
      <c r="Q307" s="34">
        <f t="shared" si="40"/>
        <v>0.5</v>
      </c>
      <c r="R307" s="34">
        <f t="shared" si="41"/>
        <v>0.5</v>
      </c>
      <c r="S307" s="34">
        <f t="shared" si="42"/>
        <v>0.5</v>
      </c>
      <c r="T307" s="34">
        <f t="shared" si="43"/>
        <v>0.3</v>
      </c>
      <c r="U307" s="34">
        <f t="shared" si="44"/>
        <v>0.4</v>
      </c>
      <c r="V307" s="34">
        <f t="shared" si="45"/>
        <v>0.5</v>
      </c>
    </row>
    <row r="308" spans="1:22" hidden="1">
      <c r="A308" s="18">
        <v>1220</v>
      </c>
      <c r="B308" s="19">
        <v>39268</v>
      </c>
      <c r="C308" s="4" t="s">
        <v>44</v>
      </c>
      <c r="D308" s="4">
        <v>13.1</v>
      </c>
      <c r="E308" s="15">
        <v>3</v>
      </c>
      <c r="F308" s="15">
        <v>1</v>
      </c>
      <c r="G308" s="15">
        <v>5</v>
      </c>
      <c r="H308" s="15">
        <v>5</v>
      </c>
      <c r="I308" s="15">
        <v>3</v>
      </c>
      <c r="J308" s="15">
        <v>1</v>
      </c>
      <c r="K308" s="15">
        <v>5</v>
      </c>
      <c r="L308" s="16">
        <v>-0.39300000000000002</v>
      </c>
      <c r="M308" t="str">
        <f t="shared" si="37"/>
        <v>N</v>
      </c>
      <c r="N308">
        <v>302</v>
      </c>
      <c r="O308" s="33">
        <f t="shared" si="38"/>
        <v>-0.38</v>
      </c>
      <c r="P308" s="34">
        <f t="shared" si="39"/>
        <v>0.65</v>
      </c>
      <c r="Q308" s="34">
        <f t="shared" si="40"/>
        <v>0.5</v>
      </c>
      <c r="R308" s="34">
        <f t="shared" si="41"/>
        <v>0.5</v>
      </c>
      <c r="S308" s="34">
        <f t="shared" si="42"/>
        <v>0.5</v>
      </c>
      <c r="T308" s="34">
        <f t="shared" si="43"/>
        <v>0.35</v>
      </c>
      <c r="U308" s="34">
        <f t="shared" si="44"/>
        <v>0.45</v>
      </c>
      <c r="V308" s="34">
        <f t="shared" si="45"/>
        <v>0.55000000000000004</v>
      </c>
    </row>
    <row r="309" spans="1:22" hidden="1">
      <c r="A309" s="18">
        <v>36932</v>
      </c>
      <c r="B309" s="19">
        <v>36626</v>
      </c>
      <c r="C309" s="4" t="s">
        <v>48</v>
      </c>
      <c r="D309" s="4">
        <v>1.95</v>
      </c>
      <c r="E309" s="15">
        <v>1</v>
      </c>
      <c r="F309" s="15">
        <v>1</v>
      </c>
      <c r="G309" s="15">
        <v>1</v>
      </c>
      <c r="H309" s="15">
        <v>1</v>
      </c>
      <c r="I309" s="15">
        <v>1</v>
      </c>
      <c r="J309" s="15">
        <v>1</v>
      </c>
      <c r="K309" s="15">
        <v>1</v>
      </c>
      <c r="L309" s="16">
        <v>-0.38800000000000001</v>
      </c>
      <c r="M309" t="str">
        <f t="shared" si="37"/>
        <v>N</v>
      </c>
      <c r="N309">
        <v>303</v>
      </c>
      <c r="O309" s="33">
        <f t="shared" si="38"/>
        <v>-0.38</v>
      </c>
      <c r="P309" s="34">
        <f t="shared" si="39"/>
        <v>0.65</v>
      </c>
      <c r="Q309" s="34">
        <f t="shared" si="40"/>
        <v>0.5</v>
      </c>
      <c r="R309" s="34">
        <f t="shared" si="41"/>
        <v>0.5</v>
      </c>
      <c r="S309" s="34">
        <f t="shared" si="42"/>
        <v>0.5</v>
      </c>
      <c r="T309" s="34">
        <f t="shared" si="43"/>
        <v>0.35</v>
      </c>
      <c r="U309" s="34">
        <f t="shared" si="44"/>
        <v>0.5</v>
      </c>
      <c r="V309" s="34">
        <f t="shared" si="45"/>
        <v>0.55000000000000004</v>
      </c>
    </row>
    <row r="310" spans="1:22" hidden="1">
      <c r="A310" s="20">
        <v>6748</v>
      </c>
      <c r="B310" s="19">
        <v>39225</v>
      </c>
      <c r="C310" s="4" t="s">
        <v>48</v>
      </c>
      <c r="D310" s="4">
        <v>23.94</v>
      </c>
      <c r="E310" s="15">
        <v>1</v>
      </c>
      <c r="F310" s="15">
        <v>1</v>
      </c>
      <c r="G310" s="15">
        <v>1</v>
      </c>
      <c r="H310" s="15">
        <v>1</v>
      </c>
      <c r="I310" s="15">
        <v>1</v>
      </c>
      <c r="J310" s="15">
        <v>1</v>
      </c>
      <c r="K310" s="15">
        <v>1</v>
      </c>
      <c r="L310" s="16">
        <v>-0.38700000000000001</v>
      </c>
      <c r="M310" t="str">
        <f t="shared" si="37"/>
        <v>N</v>
      </c>
      <c r="N310">
        <v>304</v>
      </c>
      <c r="O310" s="33">
        <f t="shared" si="38"/>
        <v>-0.38</v>
      </c>
      <c r="P310" s="34">
        <f t="shared" si="39"/>
        <v>0.65</v>
      </c>
      <c r="Q310" s="34">
        <f t="shared" si="40"/>
        <v>0.55000000000000004</v>
      </c>
      <c r="R310" s="34">
        <f t="shared" si="41"/>
        <v>0.5</v>
      </c>
      <c r="S310" s="34">
        <f t="shared" si="42"/>
        <v>0.5</v>
      </c>
      <c r="T310" s="34">
        <f t="shared" si="43"/>
        <v>0.35</v>
      </c>
      <c r="U310" s="34">
        <f t="shared" si="44"/>
        <v>0.55000000000000004</v>
      </c>
      <c r="V310" s="34">
        <f t="shared" si="45"/>
        <v>0.55000000000000004</v>
      </c>
    </row>
    <row r="311" spans="1:22" hidden="1">
      <c r="A311" s="20">
        <v>6749</v>
      </c>
      <c r="B311" s="19">
        <v>39393</v>
      </c>
      <c r="C311" s="4" t="s">
        <v>48</v>
      </c>
      <c r="D311" s="4">
        <v>23.94</v>
      </c>
      <c r="E311" s="15">
        <v>3</v>
      </c>
      <c r="F311" s="15">
        <v>1</v>
      </c>
      <c r="G311" s="15">
        <v>1</v>
      </c>
      <c r="H311" s="15">
        <v>3</v>
      </c>
      <c r="I311" s="15">
        <v>5</v>
      </c>
      <c r="J311" s="15">
        <v>1</v>
      </c>
      <c r="K311" s="15">
        <v>1</v>
      </c>
      <c r="L311" s="16">
        <v>-0.38700000000000001</v>
      </c>
      <c r="M311" t="str">
        <f t="shared" si="37"/>
        <v>N</v>
      </c>
      <c r="N311">
        <v>305</v>
      </c>
      <c r="O311" s="33">
        <f t="shared" si="38"/>
        <v>-0.3765</v>
      </c>
      <c r="P311" s="34">
        <f t="shared" si="39"/>
        <v>0.65</v>
      </c>
      <c r="Q311" s="34">
        <f t="shared" si="40"/>
        <v>0.6</v>
      </c>
      <c r="R311" s="34">
        <f t="shared" si="41"/>
        <v>0.5</v>
      </c>
      <c r="S311" s="34">
        <f t="shared" si="42"/>
        <v>0.5</v>
      </c>
      <c r="T311" s="34">
        <f t="shared" si="43"/>
        <v>0.35</v>
      </c>
      <c r="U311" s="34">
        <f t="shared" si="44"/>
        <v>0.55000000000000004</v>
      </c>
      <c r="V311" s="34">
        <f t="shared" si="45"/>
        <v>0.55000000000000004</v>
      </c>
    </row>
    <row r="312" spans="1:22" hidden="1">
      <c r="A312" s="20">
        <v>32630</v>
      </c>
      <c r="B312" s="19">
        <v>39525</v>
      </c>
      <c r="C312" s="4" t="s">
        <v>48</v>
      </c>
      <c r="D312" s="4">
        <v>23.94</v>
      </c>
      <c r="E312" s="15">
        <v>1</v>
      </c>
      <c r="F312" s="15">
        <v>1</v>
      </c>
      <c r="G312" s="15">
        <v>1</v>
      </c>
      <c r="H312" s="15">
        <v>1</v>
      </c>
      <c r="I312" s="15">
        <v>1</v>
      </c>
      <c r="J312" s="15">
        <v>1</v>
      </c>
      <c r="K312" s="15">
        <v>1</v>
      </c>
      <c r="L312" s="16">
        <v>-0.38700000000000001</v>
      </c>
      <c r="M312" t="str">
        <f t="shared" si="37"/>
        <v>N</v>
      </c>
      <c r="N312">
        <v>306</v>
      </c>
      <c r="O312" s="33">
        <f t="shared" si="38"/>
        <v>-0.373</v>
      </c>
      <c r="P312" s="34">
        <f t="shared" si="39"/>
        <v>0.6</v>
      </c>
      <c r="Q312" s="34">
        <f t="shared" si="40"/>
        <v>0.6</v>
      </c>
      <c r="R312" s="34">
        <f t="shared" si="41"/>
        <v>0.5</v>
      </c>
      <c r="S312" s="34">
        <f t="shared" si="42"/>
        <v>0.5</v>
      </c>
      <c r="T312" s="34">
        <f t="shared" si="43"/>
        <v>0.3</v>
      </c>
      <c r="U312" s="34">
        <f t="shared" si="44"/>
        <v>0.55000000000000004</v>
      </c>
      <c r="V312" s="34">
        <f t="shared" si="45"/>
        <v>0.6</v>
      </c>
    </row>
    <row r="313" spans="1:22" hidden="1">
      <c r="A313" s="18">
        <v>34590</v>
      </c>
      <c r="B313" s="19">
        <v>39564</v>
      </c>
      <c r="C313" s="4" t="s">
        <v>48</v>
      </c>
      <c r="D313" s="4">
        <v>1.17</v>
      </c>
      <c r="E313" s="15">
        <v>3</v>
      </c>
      <c r="F313" s="15">
        <v>1</v>
      </c>
      <c r="G313" s="15">
        <v>3</v>
      </c>
      <c r="H313" s="15">
        <v>3</v>
      </c>
      <c r="I313" s="15">
        <v>1</v>
      </c>
      <c r="J313" s="15">
        <v>1</v>
      </c>
      <c r="K313" s="15">
        <v>1</v>
      </c>
      <c r="L313" s="16">
        <v>-0.38300000000000001</v>
      </c>
      <c r="M313" t="str">
        <f t="shared" si="37"/>
        <v>N</v>
      </c>
      <c r="N313">
        <v>307</v>
      </c>
      <c r="O313" s="33">
        <f t="shared" si="38"/>
        <v>-0.373</v>
      </c>
      <c r="P313" s="34">
        <f t="shared" si="39"/>
        <v>0.6</v>
      </c>
      <c r="Q313" s="34">
        <f t="shared" si="40"/>
        <v>0.65</v>
      </c>
      <c r="R313" s="34">
        <f t="shared" si="41"/>
        <v>0.5</v>
      </c>
      <c r="S313" s="34">
        <f t="shared" si="42"/>
        <v>0.5</v>
      </c>
      <c r="T313" s="34">
        <f t="shared" si="43"/>
        <v>0.3</v>
      </c>
      <c r="U313" s="34">
        <f t="shared" si="44"/>
        <v>0.6</v>
      </c>
      <c r="V313" s="34">
        <f t="shared" si="45"/>
        <v>0.6</v>
      </c>
    </row>
    <row r="314" spans="1:22" hidden="1">
      <c r="A314" s="18">
        <v>2056</v>
      </c>
      <c r="B314" s="19">
        <v>37713</v>
      </c>
      <c r="C314" s="4" t="s">
        <v>48</v>
      </c>
      <c r="D314" s="4">
        <v>0.66100000000000003</v>
      </c>
      <c r="E314" s="15">
        <v>3</v>
      </c>
      <c r="F314" s="15">
        <v>5</v>
      </c>
      <c r="G314" s="15">
        <v>3</v>
      </c>
      <c r="H314" s="15">
        <v>1</v>
      </c>
      <c r="I314" s="15">
        <v>1</v>
      </c>
      <c r="J314" s="15">
        <v>1</v>
      </c>
      <c r="K314" s="15">
        <v>1</v>
      </c>
      <c r="L314" s="16">
        <v>-0.38300000000000001</v>
      </c>
      <c r="M314" t="str">
        <f t="shared" si="37"/>
        <v>N</v>
      </c>
      <c r="N314">
        <v>308</v>
      </c>
      <c r="O314" s="33">
        <f t="shared" si="38"/>
        <v>-0.373</v>
      </c>
      <c r="P314" s="34">
        <f t="shared" si="39"/>
        <v>0.6</v>
      </c>
      <c r="Q314" s="34">
        <f t="shared" si="40"/>
        <v>0.7</v>
      </c>
      <c r="R314" s="34">
        <f t="shared" si="41"/>
        <v>0.5</v>
      </c>
      <c r="S314" s="34">
        <f t="shared" si="42"/>
        <v>0.45</v>
      </c>
      <c r="T314" s="34">
        <f t="shared" si="43"/>
        <v>0.35</v>
      </c>
      <c r="U314" s="34">
        <f t="shared" si="44"/>
        <v>0.65</v>
      </c>
      <c r="V314" s="34">
        <f t="shared" si="45"/>
        <v>0.65</v>
      </c>
    </row>
    <row r="315" spans="1:22" hidden="1">
      <c r="A315" s="12">
        <v>16943</v>
      </c>
      <c r="B315" s="14">
        <v>37701</v>
      </c>
      <c r="C315" s="4" t="s">
        <v>48</v>
      </c>
      <c r="D315" s="4">
        <v>0.65100000000000002</v>
      </c>
      <c r="E315" s="15">
        <v>4</v>
      </c>
      <c r="F315" s="15">
        <v>1</v>
      </c>
      <c r="G315" s="15">
        <v>5</v>
      </c>
      <c r="H315" s="15">
        <v>5</v>
      </c>
      <c r="I315" s="15">
        <v>1</v>
      </c>
      <c r="J315" s="15">
        <v>1</v>
      </c>
      <c r="K315" s="15">
        <v>3</v>
      </c>
      <c r="L315" s="16">
        <v>-0.38200000000000001</v>
      </c>
      <c r="M315" t="str">
        <f t="shared" si="37"/>
        <v>N</v>
      </c>
      <c r="N315">
        <v>309</v>
      </c>
      <c r="O315" s="33">
        <f t="shared" si="38"/>
        <v>-0.373</v>
      </c>
      <c r="P315" s="34">
        <f t="shared" si="39"/>
        <v>0.55000000000000004</v>
      </c>
      <c r="Q315" s="34">
        <f t="shared" si="40"/>
        <v>0.65</v>
      </c>
      <c r="R315" s="34">
        <f t="shared" si="41"/>
        <v>0.45</v>
      </c>
      <c r="S315" s="34">
        <f t="shared" si="42"/>
        <v>0.5</v>
      </c>
      <c r="T315" s="34">
        <f t="shared" si="43"/>
        <v>0.35</v>
      </c>
      <c r="U315" s="34">
        <f t="shared" si="44"/>
        <v>0.65</v>
      </c>
      <c r="V315" s="34">
        <f t="shared" si="45"/>
        <v>0.7</v>
      </c>
    </row>
    <row r="316" spans="1:22" hidden="1">
      <c r="A316" s="12">
        <v>7316</v>
      </c>
      <c r="B316" s="14">
        <v>36633</v>
      </c>
      <c r="C316" s="4" t="s">
        <v>44</v>
      </c>
      <c r="D316" s="4">
        <v>96.4</v>
      </c>
      <c r="E316" s="15">
        <v>2</v>
      </c>
      <c r="F316" s="15">
        <v>1</v>
      </c>
      <c r="G316" s="15">
        <v>3</v>
      </c>
      <c r="H316" s="15">
        <v>1</v>
      </c>
      <c r="I316" s="15">
        <v>1</v>
      </c>
      <c r="J316" s="15">
        <v>3</v>
      </c>
      <c r="K316" s="15">
        <v>5</v>
      </c>
      <c r="L316" s="16">
        <v>-0.38</v>
      </c>
      <c r="M316" t="str">
        <f t="shared" si="37"/>
        <v>N</v>
      </c>
      <c r="N316">
        <v>310</v>
      </c>
      <c r="O316" s="33">
        <f t="shared" si="38"/>
        <v>-0.373</v>
      </c>
      <c r="P316" s="34">
        <f t="shared" si="39"/>
        <v>0.55000000000000004</v>
      </c>
      <c r="Q316" s="34">
        <f t="shared" si="40"/>
        <v>0.7</v>
      </c>
      <c r="R316" s="34">
        <f t="shared" si="41"/>
        <v>0.45</v>
      </c>
      <c r="S316" s="34">
        <f t="shared" si="42"/>
        <v>0.5</v>
      </c>
      <c r="T316" s="34">
        <f t="shared" si="43"/>
        <v>0.35</v>
      </c>
      <c r="U316" s="34">
        <f t="shared" si="44"/>
        <v>0.7</v>
      </c>
      <c r="V316" s="34">
        <f t="shared" si="45"/>
        <v>0.7</v>
      </c>
    </row>
    <row r="317" spans="1:22" hidden="1">
      <c r="A317" s="12">
        <v>7317</v>
      </c>
      <c r="B317" s="14">
        <v>36832</v>
      </c>
      <c r="C317" s="4" t="s">
        <v>44</v>
      </c>
      <c r="D317" s="4">
        <v>96.4</v>
      </c>
      <c r="E317" s="15">
        <v>5</v>
      </c>
      <c r="F317" s="15">
        <v>5</v>
      </c>
      <c r="G317" s="15">
        <v>5</v>
      </c>
      <c r="H317" s="15">
        <v>5</v>
      </c>
      <c r="I317" s="15">
        <v>1</v>
      </c>
      <c r="J317" s="15">
        <v>3</v>
      </c>
      <c r="K317" s="15">
        <v>5</v>
      </c>
      <c r="L317" s="16">
        <v>-0.38</v>
      </c>
      <c r="M317" t="str">
        <f t="shared" si="37"/>
        <v>N</v>
      </c>
      <c r="N317">
        <v>311</v>
      </c>
      <c r="O317" s="33">
        <f t="shared" si="38"/>
        <v>-0.373</v>
      </c>
      <c r="P317" s="34">
        <f t="shared" si="39"/>
        <v>0.6</v>
      </c>
      <c r="Q317" s="34">
        <f t="shared" si="40"/>
        <v>0.75</v>
      </c>
      <c r="R317" s="34">
        <f t="shared" si="41"/>
        <v>0.4</v>
      </c>
      <c r="S317" s="34">
        <f t="shared" si="42"/>
        <v>0.55000000000000004</v>
      </c>
      <c r="T317" s="34">
        <f t="shared" si="43"/>
        <v>0.35</v>
      </c>
      <c r="U317" s="34">
        <f t="shared" si="44"/>
        <v>0.7</v>
      </c>
      <c r="V317" s="34">
        <f t="shared" si="45"/>
        <v>0.7</v>
      </c>
    </row>
    <row r="318" spans="1:22" hidden="1">
      <c r="A318" s="12">
        <v>7318</v>
      </c>
      <c r="B318" s="14">
        <v>37161</v>
      </c>
      <c r="C318" s="4" t="s">
        <v>44</v>
      </c>
      <c r="D318" s="4">
        <v>96.4</v>
      </c>
      <c r="E318" s="15">
        <v>1</v>
      </c>
      <c r="F318" s="15">
        <v>1</v>
      </c>
      <c r="G318" s="15">
        <v>1</v>
      </c>
      <c r="H318" s="15">
        <v>1</v>
      </c>
      <c r="I318" s="15">
        <v>1</v>
      </c>
      <c r="J318" s="15">
        <v>3</v>
      </c>
      <c r="K318" s="15">
        <v>1</v>
      </c>
      <c r="L318" s="16">
        <v>-0.38</v>
      </c>
      <c r="M318" t="str">
        <f t="shared" si="37"/>
        <v>N</v>
      </c>
      <c r="N318">
        <v>312</v>
      </c>
      <c r="O318" s="33">
        <f t="shared" si="38"/>
        <v>-0.373</v>
      </c>
      <c r="P318" s="34">
        <f t="shared" si="39"/>
        <v>0.55000000000000004</v>
      </c>
      <c r="Q318" s="34">
        <f t="shared" si="40"/>
        <v>0.7</v>
      </c>
      <c r="R318" s="34">
        <f t="shared" si="41"/>
        <v>0.35</v>
      </c>
      <c r="S318" s="34">
        <f t="shared" si="42"/>
        <v>0.55000000000000004</v>
      </c>
      <c r="T318" s="34">
        <f t="shared" si="43"/>
        <v>0.35</v>
      </c>
      <c r="U318" s="34">
        <f t="shared" si="44"/>
        <v>0.7</v>
      </c>
      <c r="V318" s="34">
        <f t="shared" si="45"/>
        <v>0.7</v>
      </c>
    </row>
    <row r="319" spans="1:22" hidden="1">
      <c r="A319" s="12">
        <v>39319</v>
      </c>
      <c r="B319" s="14">
        <v>39533</v>
      </c>
      <c r="C319" s="4" t="s">
        <v>44</v>
      </c>
      <c r="D319" s="4">
        <v>96.4</v>
      </c>
      <c r="E319" s="15">
        <v>5</v>
      </c>
      <c r="F319" s="15">
        <v>3</v>
      </c>
      <c r="G319" s="15">
        <v>5</v>
      </c>
      <c r="H319" s="15">
        <v>3</v>
      </c>
      <c r="I319" s="15">
        <v>5</v>
      </c>
      <c r="J319" s="15">
        <v>5</v>
      </c>
      <c r="K319" s="15">
        <v>5</v>
      </c>
      <c r="L319" s="16">
        <v>-0.38</v>
      </c>
      <c r="M319" t="str">
        <f t="shared" si="37"/>
        <v>N</v>
      </c>
      <c r="N319">
        <v>313</v>
      </c>
      <c r="O319" s="33">
        <f t="shared" si="38"/>
        <v>-0.3715</v>
      </c>
      <c r="P319" s="34">
        <f t="shared" si="39"/>
        <v>0.55000000000000004</v>
      </c>
      <c r="Q319" s="34">
        <f t="shared" si="40"/>
        <v>0.7</v>
      </c>
      <c r="R319" s="34">
        <f t="shared" si="41"/>
        <v>0.35</v>
      </c>
      <c r="S319" s="34">
        <f t="shared" si="42"/>
        <v>0.6</v>
      </c>
      <c r="T319" s="34">
        <f t="shared" si="43"/>
        <v>0.4</v>
      </c>
      <c r="U319" s="34">
        <f t="shared" si="44"/>
        <v>0.7</v>
      </c>
      <c r="V319" s="34">
        <f t="shared" si="45"/>
        <v>0.75</v>
      </c>
    </row>
    <row r="320" spans="1:22" hidden="1">
      <c r="A320" s="12">
        <v>39318</v>
      </c>
      <c r="B320" s="14">
        <v>39731</v>
      </c>
      <c r="C320" s="4" t="s">
        <v>44</v>
      </c>
      <c r="D320" s="4">
        <v>96.4</v>
      </c>
      <c r="E320" s="15">
        <v>1</v>
      </c>
      <c r="F320" s="15">
        <v>3</v>
      </c>
      <c r="G320" s="15">
        <v>3</v>
      </c>
      <c r="H320" s="15">
        <v>3</v>
      </c>
      <c r="I320" s="15">
        <v>5</v>
      </c>
      <c r="J320" s="15">
        <v>1</v>
      </c>
      <c r="K320" s="15">
        <v>5</v>
      </c>
      <c r="L320" s="16">
        <v>-0.38</v>
      </c>
      <c r="M320" t="str">
        <f t="shared" si="37"/>
        <v>N</v>
      </c>
      <c r="N320">
        <v>314</v>
      </c>
      <c r="O320" s="33">
        <f t="shared" si="38"/>
        <v>-0.3695</v>
      </c>
      <c r="P320" s="34">
        <f t="shared" si="39"/>
        <v>0.55000000000000004</v>
      </c>
      <c r="Q320" s="34">
        <f t="shared" si="40"/>
        <v>0.7</v>
      </c>
      <c r="R320" s="34">
        <f t="shared" si="41"/>
        <v>0.35</v>
      </c>
      <c r="S320" s="34">
        <f t="shared" si="42"/>
        <v>0.6</v>
      </c>
      <c r="T320" s="34">
        <f t="shared" si="43"/>
        <v>0.4</v>
      </c>
      <c r="U320" s="34">
        <f t="shared" si="44"/>
        <v>0.7</v>
      </c>
      <c r="V320" s="34">
        <f t="shared" si="45"/>
        <v>0.75</v>
      </c>
    </row>
    <row r="321" spans="1:22" hidden="1">
      <c r="A321" s="12">
        <v>6866</v>
      </c>
      <c r="B321" s="14">
        <v>36627</v>
      </c>
      <c r="C321" s="4" t="s">
        <v>44</v>
      </c>
      <c r="D321" s="4">
        <v>81.2</v>
      </c>
      <c r="E321" s="15">
        <v>3</v>
      </c>
      <c r="F321" s="15">
        <v>3</v>
      </c>
      <c r="G321" s="15">
        <v>1</v>
      </c>
      <c r="H321" s="15">
        <v>1</v>
      </c>
      <c r="I321" s="15">
        <v>1</v>
      </c>
      <c r="J321" s="15">
        <v>1</v>
      </c>
      <c r="K321" s="15">
        <v>1</v>
      </c>
      <c r="L321" s="16">
        <v>-0.373</v>
      </c>
      <c r="M321" t="str">
        <f t="shared" si="37"/>
        <v>N</v>
      </c>
      <c r="N321">
        <v>315</v>
      </c>
      <c r="O321" s="33">
        <f t="shared" si="38"/>
        <v>-0.35899999999999999</v>
      </c>
      <c r="P321" s="34">
        <f t="shared" si="39"/>
        <v>0.55000000000000004</v>
      </c>
      <c r="Q321" s="34">
        <f t="shared" si="40"/>
        <v>0.65</v>
      </c>
      <c r="R321" s="34">
        <f t="shared" si="41"/>
        <v>0.3</v>
      </c>
      <c r="S321" s="34">
        <f t="shared" si="42"/>
        <v>0.55000000000000004</v>
      </c>
      <c r="T321" s="34">
        <f t="shared" si="43"/>
        <v>0.35</v>
      </c>
      <c r="U321" s="34">
        <f t="shared" si="44"/>
        <v>0.7</v>
      </c>
      <c r="V321" s="34">
        <f t="shared" si="45"/>
        <v>0.7</v>
      </c>
    </row>
    <row r="322" spans="1:22" hidden="1">
      <c r="A322" s="12">
        <v>6867</v>
      </c>
      <c r="B322" s="14">
        <v>37180</v>
      </c>
      <c r="C322" s="4" t="s">
        <v>44</v>
      </c>
      <c r="D322" s="4">
        <v>81.2</v>
      </c>
      <c r="E322" s="15">
        <v>4</v>
      </c>
      <c r="F322" s="15">
        <v>5</v>
      </c>
      <c r="G322" s="15">
        <v>1</v>
      </c>
      <c r="H322" s="15">
        <v>3</v>
      </c>
      <c r="I322" s="15">
        <v>3</v>
      </c>
      <c r="J322" s="15">
        <v>5</v>
      </c>
      <c r="K322" s="15">
        <v>3</v>
      </c>
      <c r="L322" s="16">
        <v>-0.373</v>
      </c>
      <c r="M322" t="str">
        <f t="shared" si="37"/>
        <v>N</v>
      </c>
      <c r="N322">
        <v>316</v>
      </c>
      <c r="O322" s="33">
        <f t="shared" si="38"/>
        <v>-0.34899999999999998</v>
      </c>
      <c r="P322" s="34">
        <f t="shared" si="39"/>
        <v>0.55000000000000004</v>
      </c>
      <c r="Q322" s="34">
        <f t="shared" si="40"/>
        <v>0.65</v>
      </c>
      <c r="R322" s="34">
        <f t="shared" si="41"/>
        <v>0.35</v>
      </c>
      <c r="S322" s="34">
        <f t="shared" si="42"/>
        <v>0.6</v>
      </c>
      <c r="T322" s="34">
        <f t="shared" si="43"/>
        <v>0.4</v>
      </c>
      <c r="U322" s="34">
        <f t="shared" si="44"/>
        <v>0.75</v>
      </c>
      <c r="V322" s="34">
        <f t="shared" si="45"/>
        <v>0.7</v>
      </c>
    </row>
    <row r="323" spans="1:22" hidden="1">
      <c r="A323" s="12">
        <v>6868</v>
      </c>
      <c r="B323" s="14">
        <v>37404</v>
      </c>
      <c r="C323" s="4" t="s">
        <v>44</v>
      </c>
      <c r="D323" s="4">
        <v>81.2</v>
      </c>
      <c r="E323" s="15">
        <v>4</v>
      </c>
      <c r="F323" s="15">
        <v>3</v>
      </c>
      <c r="G323" s="15">
        <v>1</v>
      </c>
      <c r="H323" s="15">
        <v>1</v>
      </c>
      <c r="I323" s="15">
        <v>1</v>
      </c>
      <c r="J323" s="15">
        <v>5</v>
      </c>
      <c r="K323" s="15">
        <v>1</v>
      </c>
      <c r="L323" s="16">
        <v>-0.373</v>
      </c>
      <c r="M323" t="str">
        <f t="shared" si="37"/>
        <v>N</v>
      </c>
      <c r="N323">
        <v>317</v>
      </c>
      <c r="O323" s="33">
        <f t="shared" si="38"/>
        <v>-0.34699999999999998</v>
      </c>
      <c r="P323" s="34">
        <f t="shared" si="39"/>
        <v>0.55000000000000004</v>
      </c>
      <c r="Q323" s="34">
        <f t="shared" si="40"/>
        <v>0.6</v>
      </c>
      <c r="R323" s="34">
        <f t="shared" si="41"/>
        <v>0.4</v>
      </c>
      <c r="S323" s="34">
        <f t="shared" si="42"/>
        <v>0.6</v>
      </c>
      <c r="T323" s="34">
        <f t="shared" si="43"/>
        <v>0.4</v>
      </c>
      <c r="U323" s="34">
        <f t="shared" si="44"/>
        <v>0.75</v>
      </c>
      <c r="V323" s="34">
        <f t="shared" si="45"/>
        <v>0.65</v>
      </c>
    </row>
    <row r="324" spans="1:22" hidden="1">
      <c r="A324" s="12">
        <v>6869</v>
      </c>
      <c r="B324" s="14">
        <v>37561</v>
      </c>
      <c r="C324" s="4" t="s">
        <v>44</v>
      </c>
      <c r="D324" s="4">
        <v>81.2</v>
      </c>
      <c r="E324" s="15">
        <v>4</v>
      </c>
      <c r="F324" s="15">
        <v>5</v>
      </c>
      <c r="G324" s="15">
        <v>3</v>
      </c>
      <c r="H324" s="15">
        <v>3</v>
      </c>
      <c r="I324" s="15">
        <v>5</v>
      </c>
      <c r="J324" s="15">
        <v>5</v>
      </c>
      <c r="K324" s="15">
        <v>5</v>
      </c>
      <c r="L324" s="16">
        <v>-0.373</v>
      </c>
      <c r="M324" t="str">
        <f t="shared" si="37"/>
        <v>N</v>
      </c>
      <c r="N324">
        <v>318</v>
      </c>
      <c r="O324" s="33">
        <f t="shared" si="38"/>
        <v>-0.34499999999999997</v>
      </c>
      <c r="P324" s="34">
        <f t="shared" si="39"/>
        <v>0.55000000000000004</v>
      </c>
      <c r="Q324" s="34">
        <f t="shared" si="40"/>
        <v>0.6</v>
      </c>
      <c r="R324" s="34">
        <f t="shared" si="41"/>
        <v>0.45</v>
      </c>
      <c r="S324" s="34">
        <f t="shared" si="42"/>
        <v>0.65</v>
      </c>
      <c r="T324" s="34">
        <f t="shared" si="43"/>
        <v>0.45</v>
      </c>
      <c r="U324" s="34">
        <f t="shared" si="44"/>
        <v>0.75</v>
      </c>
      <c r="V324" s="34">
        <f t="shared" si="45"/>
        <v>0.7</v>
      </c>
    </row>
    <row r="325" spans="1:22" hidden="1">
      <c r="A325" s="12">
        <v>6870</v>
      </c>
      <c r="B325" s="14">
        <v>37928</v>
      </c>
      <c r="C325" s="4" t="s">
        <v>44</v>
      </c>
      <c r="D325" s="4">
        <v>81.2</v>
      </c>
      <c r="E325" s="15">
        <v>4</v>
      </c>
      <c r="F325" s="15">
        <v>3</v>
      </c>
      <c r="G325" s="15">
        <v>1</v>
      </c>
      <c r="H325" s="15">
        <v>1</v>
      </c>
      <c r="I325" s="15">
        <v>1</v>
      </c>
      <c r="J325" s="15">
        <v>5</v>
      </c>
      <c r="K325" s="15">
        <v>5</v>
      </c>
      <c r="L325" s="16">
        <v>-0.373</v>
      </c>
      <c r="M325" t="str">
        <f t="shared" si="37"/>
        <v>N</v>
      </c>
      <c r="N325">
        <v>319</v>
      </c>
      <c r="O325" s="33">
        <f t="shared" si="38"/>
        <v>-0.34399999999999997</v>
      </c>
      <c r="P325" s="34">
        <f t="shared" si="39"/>
        <v>0.55000000000000004</v>
      </c>
      <c r="Q325" s="34">
        <f t="shared" si="40"/>
        <v>0.6</v>
      </c>
      <c r="R325" s="34">
        <f t="shared" si="41"/>
        <v>0.45</v>
      </c>
      <c r="S325" s="34">
        <f t="shared" si="42"/>
        <v>0.65</v>
      </c>
      <c r="T325" s="34">
        <f t="shared" si="43"/>
        <v>0.45</v>
      </c>
      <c r="U325" s="34">
        <f t="shared" si="44"/>
        <v>0.75</v>
      </c>
      <c r="V325" s="34">
        <f t="shared" si="45"/>
        <v>0.7</v>
      </c>
    </row>
    <row r="326" spans="1:22">
      <c r="A326" s="12">
        <v>6871</v>
      </c>
      <c r="B326" s="14">
        <v>39223</v>
      </c>
      <c r="C326" s="4" t="s">
        <v>44</v>
      </c>
      <c r="D326" s="4">
        <v>81.2</v>
      </c>
      <c r="E326" s="15">
        <v>1</v>
      </c>
      <c r="F326" s="15">
        <v>1</v>
      </c>
      <c r="G326" s="15">
        <v>1</v>
      </c>
      <c r="H326" s="15">
        <v>1</v>
      </c>
      <c r="I326" s="15">
        <v>1</v>
      </c>
      <c r="J326" s="15">
        <v>1</v>
      </c>
      <c r="K326" s="15">
        <v>3</v>
      </c>
      <c r="L326" s="16">
        <v>-0.373</v>
      </c>
      <c r="M326" t="str">
        <f t="shared" si="37"/>
        <v>Y</v>
      </c>
      <c r="N326">
        <v>320</v>
      </c>
      <c r="O326" s="33">
        <f t="shared" si="38"/>
        <v>-0.34300000000000003</v>
      </c>
      <c r="P326" s="34">
        <f t="shared" si="39"/>
        <v>0.55000000000000004</v>
      </c>
      <c r="Q326" s="34">
        <f t="shared" si="40"/>
        <v>0.6</v>
      </c>
      <c r="R326" s="34">
        <f t="shared" si="41"/>
        <v>0.5</v>
      </c>
      <c r="S326" s="34">
        <f t="shared" si="42"/>
        <v>0.65</v>
      </c>
      <c r="T326" s="34">
        <f t="shared" si="43"/>
        <v>0.5</v>
      </c>
      <c r="U326" s="34">
        <f t="shared" si="44"/>
        <v>0.75</v>
      </c>
      <c r="V326" s="34">
        <f t="shared" si="45"/>
        <v>0.65</v>
      </c>
    </row>
    <row r="327" spans="1:22" hidden="1">
      <c r="A327" s="12">
        <v>39204</v>
      </c>
      <c r="B327" s="14">
        <v>39329</v>
      </c>
      <c r="C327" s="4" t="s">
        <v>44</v>
      </c>
      <c r="D327" s="4">
        <v>81.2</v>
      </c>
      <c r="E327" s="15">
        <v>4</v>
      </c>
      <c r="F327" s="15">
        <v>3</v>
      </c>
      <c r="G327" s="15">
        <v>3</v>
      </c>
      <c r="H327" s="15">
        <v>5</v>
      </c>
      <c r="I327" s="15">
        <v>5</v>
      </c>
      <c r="J327" s="15">
        <v>5</v>
      </c>
      <c r="K327" s="15">
        <v>5</v>
      </c>
      <c r="L327" s="16">
        <v>-0.373</v>
      </c>
      <c r="M327" t="str">
        <f t="shared" ref="M327:M390" si="46">IF(MOD(N327,20)=0,"Y","N")</f>
        <v>N</v>
      </c>
      <c r="N327">
        <v>321</v>
      </c>
      <c r="O327" s="33">
        <f t="shared" ref="O327:O390" si="47">MEDIAN(L327:L346)</f>
        <v>-0.34300000000000003</v>
      </c>
      <c r="P327" s="34">
        <f t="shared" ref="P327:P390" si="48">COUNTIF(E327:E346,"&gt;"&amp;$O$2)/COUNT(E327:E346)</f>
        <v>0.55000000000000004</v>
      </c>
      <c r="Q327" s="34">
        <f t="shared" ref="Q327:Q390" si="49">COUNTIF(F327:F346,"&gt;"&amp;$O$2)/COUNT(F327:F346)</f>
        <v>0.65</v>
      </c>
      <c r="R327" s="34">
        <f t="shared" ref="R327:R390" si="50">COUNTIF(G327:G346,"&gt;"&amp;$O$2)/COUNT(G327:G346)</f>
        <v>0.5</v>
      </c>
      <c r="S327" s="34">
        <f t="shared" ref="S327:S390" si="51">COUNTIF(H327:H346,"&gt;"&amp;$O$2)/COUNT(H327:H346)</f>
        <v>0.65</v>
      </c>
      <c r="T327" s="34">
        <f t="shared" ref="T327:T390" si="52">COUNTIF(I327:I346,"&gt;"&amp;$O$2)/COUNT(I327:I346)</f>
        <v>0.5</v>
      </c>
      <c r="U327" s="34">
        <f t="shared" ref="U327:U390" si="53">COUNTIF(J327:J346,"&gt;"&amp;$O$2)/COUNT(J327:J346)</f>
        <v>0.75</v>
      </c>
      <c r="V327" s="34">
        <f t="shared" ref="V327:V390" si="54">COUNTIF(K327:K346,"&gt;"&amp;$O$2)/COUNT(K327:K346)</f>
        <v>0.6</v>
      </c>
    </row>
    <row r="328" spans="1:22" hidden="1">
      <c r="A328" s="12">
        <v>39203</v>
      </c>
      <c r="B328" s="14">
        <v>39748</v>
      </c>
      <c r="C328" s="4" t="s">
        <v>44</v>
      </c>
      <c r="D328" s="4">
        <v>81.2</v>
      </c>
      <c r="E328" s="15">
        <v>4</v>
      </c>
      <c r="F328" s="15">
        <v>1</v>
      </c>
      <c r="G328" s="15">
        <v>5</v>
      </c>
      <c r="H328" s="15">
        <v>3</v>
      </c>
      <c r="I328" s="15">
        <v>5</v>
      </c>
      <c r="J328" s="15">
        <v>5</v>
      </c>
      <c r="K328" s="15">
        <v>5</v>
      </c>
      <c r="L328" s="16">
        <v>-0.373</v>
      </c>
      <c r="M328" t="str">
        <f t="shared" si="46"/>
        <v>N</v>
      </c>
      <c r="N328">
        <v>322</v>
      </c>
      <c r="O328" s="33">
        <f t="shared" si="47"/>
        <v>-0.34300000000000003</v>
      </c>
      <c r="P328" s="34">
        <f t="shared" si="48"/>
        <v>0.55000000000000004</v>
      </c>
      <c r="Q328" s="34">
        <f t="shared" si="49"/>
        <v>0.6</v>
      </c>
      <c r="R328" s="34">
        <f t="shared" si="50"/>
        <v>0.5</v>
      </c>
      <c r="S328" s="34">
        <f t="shared" si="51"/>
        <v>0.65</v>
      </c>
      <c r="T328" s="34">
        <f t="shared" si="52"/>
        <v>0.5</v>
      </c>
      <c r="U328" s="34">
        <f t="shared" si="53"/>
        <v>0.75</v>
      </c>
      <c r="V328" s="34">
        <f t="shared" si="54"/>
        <v>0.6</v>
      </c>
    </row>
    <row r="329" spans="1:22" hidden="1">
      <c r="A329" s="18">
        <v>36919</v>
      </c>
      <c r="B329" s="19">
        <v>36609</v>
      </c>
      <c r="C329" s="4" t="s">
        <v>48</v>
      </c>
      <c r="D329" s="4">
        <v>11.8</v>
      </c>
      <c r="E329" s="15">
        <v>1</v>
      </c>
      <c r="F329" s="15">
        <v>3</v>
      </c>
      <c r="G329" s="15">
        <v>1</v>
      </c>
      <c r="H329" s="15">
        <v>1</v>
      </c>
      <c r="I329" s="15">
        <v>1</v>
      </c>
      <c r="J329" s="15">
        <v>5</v>
      </c>
      <c r="K329" s="15">
        <v>1</v>
      </c>
      <c r="L329" s="16">
        <v>-0.37</v>
      </c>
      <c r="M329" t="str">
        <f t="shared" si="46"/>
        <v>N</v>
      </c>
      <c r="N329">
        <v>323</v>
      </c>
      <c r="O329" s="33">
        <f t="shared" si="47"/>
        <v>-0.34300000000000003</v>
      </c>
      <c r="P329" s="34">
        <f t="shared" si="48"/>
        <v>0.55000000000000004</v>
      </c>
      <c r="Q329" s="34">
        <f t="shared" si="49"/>
        <v>0.6</v>
      </c>
      <c r="R329" s="34">
        <f t="shared" si="50"/>
        <v>0.5</v>
      </c>
      <c r="S329" s="34">
        <f t="shared" si="51"/>
        <v>0.65</v>
      </c>
      <c r="T329" s="34">
        <f t="shared" si="52"/>
        <v>0.5</v>
      </c>
      <c r="U329" s="34">
        <f t="shared" si="53"/>
        <v>0.7</v>
      </c>
      <c r="V329" s="34">
        <f t="shared" si="54"/>
        <v>0.6</v>
      </c>
    </row>
    <row r="330" spans="1:22" hidden="1">
      <c r="A330" s="18">
        <v>36850</v>
      </c>
      <c r="B330" s="19">
        <v>36644</v>
      </c>
      <c r="C330" s="4" t="s">
        <v>48</v>
      </c>
      <c r="D330" s="4">
        <v>3.69</v>
      </c>
      <c r="E330" s="15">
        <v>1</v>
      </c>
      <c r="F330" s="15">
        <v>3</v>
      </c>
      <c r="G330" s="15">
        <v>1</v>
      </c>
      <c r="H330" s="15">
        <v>1</v>
      </c>
      <c r="I330" s="15">
        <v>1</v>
      </c>
      <c r="J330" s="15">
        <v>1</v>
      </c>
      <c r="K330" s="15">
        <v>1</v>
      </c>
      <c r="L330" s="16">
        <v>-0.36899999999999999</v>
      </c>
      <c r="M330" t="str">
        <f t="shared" si="46"/>
        <v>N</v>
      </c>
      <c r="N330">
        <v>324</v>
      </c>
      <c r="O330" s="33">
        <f t="shared" si="47"/>
        <v>-0.33900000000000002</v>
      </c>
      <c r="P330" s="34">
        <f t="shared" si="48"/>
        <v>0.6</v>
      </c>
      <c r="Q330" s="34">
        <f t="shared" si="49"/>
        <v>0.6</v>
      </c>
      <c r="R330" s="34">
        <f t="shared" si="50"/>
        <v>0.5</v>
      </c>
      <c r="S330" s="34">
        <f t="shared" si="51"/>
        <v>0.65</v>
      </c>
      <c r="T330" s="34">
        <f t="shared" si="52"/>
        <v>0.5</v>
      </c>
      <c r="U330" s="34">
        <f t="shared" si="53"/>
        <v>0.7</v>
      </c>
      <c r="V330" s="34">
        <f t="shared" si="54"/>
        <v>0.65</v>
      </c>
    </row>
    <row r="331" spans="1:22" hidden="1">
      <c r="A331" s="18">
        <v>10565</v>
      </c>
      <c r="B331" s="19">
        <v>38918</v>
      </c>
      <c r="C331" s="4" t="s">
        <v>44</v>
      </c>
      <c r="D331" s="4">
        <v>7.83</v>
      </c>
      <c r="E331" s="15">
        <v>1</v>
      </c>
      <c r="F331" s="15">
        <v>1</v>
      </c>
      <c r="G331" s="15">
        <v>1</v>
      </c>
      <c r="H331" s="15">
        <v>3</v>
      </c>
      <c r="I331" s="15">
        <v>1</v>
      </c>
      <c r="J331" s="15">
        <v>1</v>
      </c>
      <c r="K331" s="15">
        <v>3</v>
      </c>
      <c r="L331" s="16">
        <v>-0.34899999999999998</v>
      </c>
      <c r="M331" t="str">
        <f t="shared" si="46"/>
        <v>N</v>
      </c>
      <c r="N331">
        <v>325</v>
      </c>
      <c r="O331" s="33">
        <f t="shared" si="47"/>
        <v>-0.33500000000000002</v>
      </c>
      <c r="P331" s="34">
        <f t="shared" si="48"/>
        <v>0.6</v>
      </c>
      <c r="Q331" s="34">
        <f t="shared" si="49"/>
        <v>0.55000000000000004</v>
      </c>
      <c r="R331" s="34">
        <f t="shared" si="50"/>
        <v>0.5</v>
      </c>
      <c r="S331" s="34">
        <f t="shared" si="51"/>
        <v>0.7</v>
      </c>
      <c r="T331" s="34">
        <f t="shared" si="52"/>
        <v>0.5</v>
      </c>
      <c r="U331" s="34">
        <f t="shared" si="53"/>
        <v>0.7</v>
      </c>
      <c r="V331" s="34">
        <f t="shared" si="54"/>
        <v>0.7</v>
      </c>
    </row>
    <row r="332" spans="1:22" hidden="1">
      <c r="A332" s="18">
        <v>33103</v>
      </c>
      <c r="B332" s="19">
        <v>37862</v>
      </c>
      <c r="C332" s="4" t="s">
        <v>48</v>
      </c>
      <c r="D332" s="4">
        <v>6.46</v>
      </c>
      <c r="E332" s="15">
        <v>2</v>
      </c>
      <c r="F332" s="15">
        <v>5</v>
      </c>
      <c r="G332" s="15">
        <v>1</v>
      </c>
      <c r="H332" s="15">
        <v>1</v>
      </c>
      <c r="I332" s="15">
        <v>1</v>
      </c>
      <c r="J332" s="15">
        <v>3</v>
      </c>
      <c r="K332" s="15">
        <v>1</v>
      </c>
      <c r="L332" s="16">
        <v>-0.34899999999999998</v>
      </c>
      <c r="M332" t="str">
        <f t="shared" si="46"/>
        <v>N</v>
      </c>
      <c r="N332">
        <v>326</v>
      </c>
      <c r="O332" s="33">
        <f t="shared" si="47"/>
        <v>-0.33500000000000002</v>
      </c>
      <c r="P332" s="34">
        <f t="shared" si="48"/>
        <v>0.6</v>
      </c>
      <c r="Q332" s="34">
        <f t="shared" si="49"/>
        <v>0.6</v>
      </c>
      <c r="R332" s="34">
        <f t="shared" si="50"/>
        <v>0.55000000000000004</v>
      </c>
      <c r="S332" s="34">
        <f t="shared" si="51"/>
        <v>0.7</v>
      </c>
      <c r="T332" s="34">
        <f t="shared" si="52"/>
        <v>0.5</v>
      </c>
      <c r="U332" s="34">
        <f t="shared" si="53"/>
        <v>0.75</v>
      </c>
      <c r="V332" s="34">
        <f t="shared" si="54"/>
        <v>0.65</v>
      </c>
    </row>
    <row r="333" spans="1:22" hidden="1">
      <c r="A333" s="18">
        <v>10556</v>
      </c>
      <c r="B333" s="19">
        <v>38916</v>
      </c>
      <c r="C333" s="4" t="s">
        <v>46</v>
      </c>
      <c r="D333" s="4">
        <v>2.98</v>
      </c>
      <c r="E333" s="15">
        <v>4</v>
      </c>
      <c r="F333" s="15">
        <v>5</v>
      </c>
      <c r="G333" s="15">
        <v>3</v>
      </c>
      <c r="H333" s="15">
        <v>1</v>
      </c>
      <c r="I333" s="15">
        <v>5</v>
      </c>
      <c r="J333" s="15">
        <v>5</v>
      </c>
      <c r="K333" s="15">
        <v>5</v>
      </c>
      <c r="L333" s="16">
        <v>-0.34499999999999997</v>
      </c>
      <c r="M333" t="str">
        <f t="shared" si="46"/>
        <v>N</v>
      </c>
      <c r="N333">
        <v>327</v>
      </c>
      <c r="O333" s="33">
        <f t="shared" si="47"/>
        <v>-0.33500000000000002</v>
      </c>
      <c r="P333" s="34">
        <f t="shared" si="48"/>
        <v>0.6</v>
      </c>
      <c r="Q333" s="34">
        <f t="shared" si="49"/>
        <v>0.6</v>
      </c>
      <c r="R333" s="34">
        <f t="shared" si="50"/>
        <v>0.55000000000000004</v>
      </c>
      <c r="S333" s="34">
        <f t="shared" si="51"/>
        <v>0.7</v>
      </c>
      <c r="T333" s="34">
        <f t="shared" si="52"/>
        <v>0.5</v>
      </c>
      <c r="U333" s="34">
        <f t="shared" si="53"/>
        <v>0.75</v>
      </c>
      <c r="V333" s="34">
        <f t="shared" si="54"/>
        <v>0.65</v>
      </c>
    </row>
    <row r="334" spans="1:22" hidden="1">
      <c r="A334" s="18">
        <v>10553</v>
      </c>
      <c r="B334" s="19">
        <v>38946</v>
      </c>
      <c r="C334" s="4" t="s">
        <v>44</v>
      </c>
      <c r="D334" s="4">
        <v>11.1</v>
      </c>
      <c r="E334" s="15">
        <v>2</v>
      </c>
      <c r="F334" s="15">
        <v>1</v>
      </c>
      <c r="G334" s="15">
        <v>1</v>
      </c>
      <c r="H334" s="15">
        <v>3</v>
      </c>
      <c r="I334" s="15">
        <v>1</v>
      </c>
      <c r="J334" s="15">
        <v>1</v>
      </c>
      <c r="K334" s="15">
        <v>3</v>
      </c>
      <c r="L334" s="16">
        <v>-0.34499999999999997</v>
      </c>
      <c r="M334" t="str">
        <f t="shared" si="46"/>
        <v>N</v>
      </c>
      <c r="N334">
        <v>328</v>
      </c>
      <c r="O334" s="33">
        <f t="shared" si="47"/>
        <v>-0.33500000000000002</v>
      </c>
      <c r="P334" s="34">
        <f t="shared" si="48"/>
        <v>0.6</v>
      </c>
      <c r="Q334" s="34">
        <f t="shared" si="49"/>
        <v>0.55000000000000004</v>
      </c>
      <c r="R334" s="34">
        <f t="shared" si="50"/>
        <v>0.55000000000000004</v>
      </c>
      <c r="S334" s="34">
        <f t="shared" si="51"/>
        <v>0.75</v>
      </c>
      <c r="T334" s="34">
        <f t="shared" si="52"/>
        <v>0.5</v>
      </c>
      <c r="U334" s="34">
        <f t="shared" si="53"/>
        <v>0.75</v>
      </c>
      <c r="V334" s="34">
        <f t="shared" si="54"/>
        <v>0.65</v>
      </c>
    </row>
    <row r="335" spans="1:22" hidden="1">
      <c r="A335" s="12">
        <v>7111</v>
      </c>
      <c r="B335" s="14">
        <v>36649</v>
      </c>
      <c r="C335" s="4" t="s">
        <v>44</v>
      </c>
      <c r="D335" s="4">
        <v>12.7</v>
      </c>
      <c r="E335" s="15">
        <v>5</v>
      </c>
      <c r="F335" s="15">
        <v>5</v>
      </c>
      <c r="G335" s="15">
        <v>3</v>
      </c>
      <c r="H335" s="15">
        <v>5</v>
      </c>
      <c r="I335" s="15">
        <v>1</v>
      </c>
      <c r="J335" s="15">
        <v>3</v>
      </c>
      <c r="K335" s="15">
        <v>5</v>
      </c>
      <c r="L335" s="16">
        <v>-0.34300000000000003</v>
      </c>
      <c r="M335" t="str">
        <f t="shared" si="46"/>
        <v>N</v>
      </c>
      <c r="N335">
        <v>329</v>
      </c>
      <c r="O335" s="33">
        <f t="shared" si="47"/>
        <v>-0.33500000000000002</v>
      </c>
      <c r="P335" s="34">
        <f t="shared" si="48"/>
        <v>0.6</v>
      </c>
      <c r="Q335" s="34">
        <f t="shared" si="49"/>
        <v>0.6</v>
      </c>
      <c r="R335" s="34">
        <f t="shared" si="50"/>
        <v>0.55000000000000004</v>
      </c>
      <c r="S335" s="34">
        <f t="shared" si="51"/>
        <v>0.7</v>
      </c>
      <c r="T335" s="34">
        <f t="shared" si="52"/>
        <v>0.55000000000000004</v>
      </c>
      <c r="U335" s="34">
        <f t="shared" si="53"/>
        <v>0.8</v>
      </c>
      <c r="V335" s="34">
        <f t="shared" si="54"/>
        <v>0.6</v>
      </c>
    </row>
    <row r="336" spans="1:22" hidden="1">
      <c r="A336" s="12">
        <v>7112</v>
      </c>
      <c r="B336" s="14">
        <v>36812</v>
      </c>
      <c r="C336" s="4" t="s">
        <v>44</v>
      </c>
      <c r="D336" s="4">
        <v>12.7</v>
      </c>
      <c r="E336" s="15">
        <v>3</v>
      </c>
      <c r="F336" s="15">
        <v>3</v>
      </c>
      <c r="G336" s="15">
        <v>1</v>
      </c>
      <c r="H336" s="15">
        <v>5</v>
      </c>
      <c r="I336" s="15">
        <v>1</v>
      </c>
      <c r="J336" s="15">
        <v>5</v>
      </c>
      <c r="K336" s="15">
        <v>5</v>
      </c>
      <c r="L336" s="16">
        <v>-0.34300000000000003</v>
      </c>
      <c r="M336" t="str">
        <f t="shared" si="46"/>
        <v>N</v>
      </c>
      <c r="N336">
        <v>330</v>
      </c>
      <c r="O336" s="33">
        <f t="shared" si="47"/>
        <v>-0.33500000000000002</v>
      </c>
      <c r="P336" s="34">
        <f t="shared" si="48"/>
        <v>0.6</v>
      </c>
      <c r="Q336" s="34">
        <f t="shared" si="49"/>
        <v>0.6</v>
      </c>
      <c r="R336" s="34">
        <f t="shared" si="50"/>
        <v>0.55000000000000004</v>
      </c>
      <c r="S336" s="34">
        <f t="shared" si="51"/>
        <v>0.7</v>
      </c>
      <c r="T336" s="34">
        <f t="shared" si="52"/>
        <v>0.6</v>
      </c>
      <c r="U336" s="34">
        <f t="shared" si="53"/>
        <v>0.8</v>
      </c>
      <c r="V336" s="34">
        <f t="shared" si="54"/>
        <v>0.6</v>
      </c>
    </row>
    <row r="337" spans="1:22" hidden="1">
      <c r="A337" s="12">
        <v>7114</v>
      </c>
      <c r="B337" s="14">
        <v>37690</v>
      </c>
      <c r="C337" s="4" t="s">
        <v>44</v>
      </c>
      <c r="D337" s="4">
        <v>12.7</v>
      </c>
      <c r="E337" s="15">
        <v>1</v>
      </c>
      <c r="F337" s="15">
        <v>1</v>
      </c>
      <c r="G337" s="15">
        <v>1</v>
      </c>
      <c r="H337" s="15">
        <v>3</v>
      </c>
      <c r="I337" s="15">
        <v>1</v>
      </c>
      <c r="J337" s="15">
        <v>3</v>
      </c>
      <c r="K337" s="15">
        <v>5</v>
      </c>
      <c r="L337" s="16">
        <v>-0.34300000000000003</v>
      </c>
      <c r="M337" t="str">
        <f t="shared" si="46"/>
        <v>N</v>
      </c>
      <c r="N337">
        <v>331</v>
      </c>
      <c r="O337" s="33">
        <f t="shared" si="47"/>
        <v>-0.33500000000000002</v>
      </c>
      <c r="P337" s="34">
        <f t="shared" si="48"/>
        <v>0.6</v>
      </c>
      <c r="Q337" s="34">
        <f t="shared" si="49"/>
        <v>0.6</v>
      </c>
      <c r="R337" s="34">
        <f t="shared" si="50"/>
        <v>0.6</v>
      </c>
      <c r="S337" s="34">
        <f t="shared" si="51"/>
        <v>0.65</v>
      </c>
      <c r="T337" s="34">
        <f t="shared" si="52"/>
        <v>0.6</v>
      </c>
      <c r="U337" s="34">
        <f t="shared" si="53"/>
        <v>0.8</v>
      </c>
      <c r="V337" s="34">
        <f t="shared" si="54"/>
        <v>0.6</v>
      </c>
    </row>
    <row r="338" spans="1:22" hidden="1">
      <c r="A338" s="12">
        <v>7115</v>
      </c>
      <c r="B338" s="14">
        <v>37918</v>
      </c>
      <c r="C338" s="4" t="s">
        <v>44</v>
      </c>
      <c r="D338" s="4">
        <v>12.7</v>
      </c>
      <c r="E338" s="15">
        <v>1</v>
      </c>
      <c r="F338" s="15">
        <v>1</v>
      </c>
      <c r="G338" s="15">
        <v>1</v>
      </c>
      <c r="H338" s="15">
        <v>5</v>
      </c>
      <c r="I338" s="15">
        <v>5</v>
      </c>
      <c r="J338" s="15">
        <v>3</v>
      </c>
      <c r="K338" s="15">
        <v>5</v>
      </c>
      <c r="L338" s="16">
        <v>-0.34300000000000003</v>
      </c>
      <c r="M338" t="str">
        <f t="shared" si="46"/>
        <v>N</v>
      </c>
      <c r="N338">
        <v>332</v>
      </c>
      <c r="O338" s="33">
        <f t="shared" si="47"/>
        <v>-0.33500000000000002</v>
      </c>
      <c r="P338" s="34">
        <f t="shared" si="48"/>
        <v>0.6</v>
      </c>
      <c r="Q338" s="34">
        <f t="shared" si="49"/>
        <v>0.6</v>
      </c>
      <c r="R338" s="34">
        <f t="shared" si="50"/>
        <v>0.6</v>
      </c>
      <c r="S338" s="34">
        <f t="shared" si="51"/>
        <v>0.65</v>
      </c>
      <c r="T338" s="34">
        <f t="shared" si="52"/>
        <v>0.6</v>
      </c>
      <c r="U338" s="34">
        <f t="shared" si="53"/>
        <v>0.75</v>
      </c>
      <c r="V338" s="34">
        <f t="shared" si="54"/>
        <v>0.6</v>
      </c>
    </row>
    <row r="339" spans="1:22" hidden="1">
      <c r="A339" s="12">
        <v>39242</v>
      </c>
      <c r="B339" s="14">
        <v>39527</v>
      </c>
      <c r="C339" s="4" t="s">
        <v>44</v>
      </c>
      <c r="D339" s="4">
        <v>12.7</v>
      </c>
      <c r="E339" s="15">
        <v>4</v>
      </c>
      <c r="F339" s="15">
        <v>3</v>
      </c>
      <c r="G339" s="15">
        <v>3</v>
      </c>
      <c r="H339" s="15">
        <v>5</v>
      </c>
      <c r="I339" s="15">
        <v>5</v>
      </c>
      <c r="J339" s="15">
        <v>3</v>
      </c>
      <c r="K339" s="15">
        <v>5</v>
      </c>
      <c r="L339" s="16">
        <v>-0.34300000000000003</v>
      </c>
      <c r="M339" t="str">
        <f t="shared" si="46"/>
        <v>N</v>
      </c>
      <c r="N339">
        <v>333</v>
      </c>
      <c r="O339" s="33">
        <f t="shared" si="47"/>
        <v>-0.33450000000000002</v>
      </c>
      <c r="P339" s="34">
        <f t="shared" si="48"/>
        <v>0.65</v>
      </c>
      <c r="Q339" s="34">
        <f t="shared" si="49"/>
        <v>0.6</v>
      </c>
      <c r="R339" s="34">
        <f t="shared" si="50"/>
        <v>0.65</v>
      </c>
      <c r="S339" s="34">
        <f t="shared" si="51"/>
        <v>0.65</v>
      </c>
      <c r="T339" s="34">
        <f t="shared" si="52"/>
        <v>0.6</v>
      </c>
      <c r="U339" s="34">
        <f t="shared" si="53"/>
        <v>0.7</v>
      </c>
      <c r="V339" s="34">
        <f t="shared" si="54"/>
        <v>0.6</v>
      </c>
    </row>
    <row r="340" spans="1:22" hidden="1">
      <c r="A340" s="18">
        <v>10559</v>
      </c>
      <c r="B340" s="19">
        <v>38917</v>
      </c>
      <c r="C340" s="4" t="s">
        <v>44</v>
      </c>
      <c r="D340" s="4">
        <v>9.24</v>
      </c>
      <c r="E340" s="15">
        <v>1</v>
      </c>
      <c r="F340" s="15">
        <v>1</v>
      </c>
      <c r="G340" s="15">
        <v>1</v>
      </c>
      <c r="H340" s="15">
        <v>1</v>
      </c>
      <c r="I340" s="15">
        <v>1</v>
      </c>
      <c r="J340" s="15">
        <v>1</v>
      </c>
      <c r="K340" s="15">
        <v>1</v>
      </c>
      <c r="L340" s="16">
        <v>-0.33500000000000002</v>
      </c>
      <c r="M340" t="str">
        <f t="shared" si="46"/>
        <v>N</v>
      </c>
      <c r="N340">
        <v>334</v>
      </c>
      <c r="O340" s="33">
        <f t="shared" si="47"/>
        <v>-0.33300000000000002</v>
      </c>
      <c r="P340" s="34">
        <f t="shared" si="48"/>
        <v>0.65</v>
      </c>
      <c r="Q340" s="34">
        <f t="shared" si="49"/>
        <v>0.6</v>
      </c>
      <c r="R340" s="34">
        <f t="shared" si="50"/>
        <v>0.65</v>
      </c>
      <c r="S340" s="34">
        <f t="shared" si="51"/>
        <v>0.65</v>
      </c>
      <c r="T340" s="34">
        <f t="shared" si="52"/>
        <v>0.6</v>
      </c>
      <c r="U340" s="34">
        <f t="shared" si="53"/>
        <v>0.65</v>
      </c>
      <c r="V340" s="34">
        <f t="shared" si="54"/>
        <v>0.55000000000000004</v>
      </c>
    </row>
    <row r="341" spans="1:22" hidden="1">
      <c r="A341" s="12">
        <v>6599</v>
      </c>
      <c r="B341" s="14">
        <v>36627</v>
      </c>
      <c r="C341" s="4" t="s">
        <v>48</v>
      </c>
      <c r="D341" s="4">
        <v>89.6</v>
      </c>
      <c r="E341" s="15">
        <v>5</v>
      </c>
      <c r="F341" s="15">
        <v>5</v>
      </c>
      <c r="G341" s="15">
        <v>5</v>
      </c>
      <c r="H341" s="15">
        <v>3</v>
      </c>
      <c r="I341" s="15">
        <v>5</v>
      </c>
      <c r="J341" s="15">
        <v>5</v>
      </c>
      <c r="K341" s="15">
        <v>1</v>
      </c>
      <c r="L341" s="16">
        <v>-0.33500000000000002</v>
      </c>
      <c r="M341" t="str">
        <f t="shared" si="46"/>
        <v>N</v>
      </c>
      <c r="N341">
        <v>335</v>
      </c>
      <c r="O341" s="33">
        <f t="shared" si="47"/>
        <v>-0.33200000000000002</v>
      </c>
      <c r="P341" s="34">
        <f t="shared" si="48"/>
        <v>0.65</v>
      </c>
      <c r="Q341" s="34">
        <f t="shared" si="49"/>
        <v>0.65</v>
      </c>
      <c r="R341" s="34">
        <f t="shared" si="50"/>
        <v>0.65</v>
      </c>
      <c r="S341" s="34">
        <f t="shared" si="51"/>
        <v>0.65</v>
      </c>
      <c r="T341" s="34">
        <f t="shared" si="52"/>
        <v>0.6</v>
      </c>
      <c r="U341" s="34">
        <f t="shared" si="53"/>
        <v>0.65</v>
      </c>
      <c r="V341" s="34">
        <f t="shared" si="54"/>
        <v>0.55000000000000004</v>
      </c>
    </row>
    <row r="342" spans="1:22" hidden="1">
      <c r="A342" s="12">
        <v>6600</v>
      </c>
      <c r="B342" s="14">
        <v>36857</v>
      </c>
      <c r="C342" s="4" t="s">
        <v>48</v>
      </c>
      <c r="D342" s="4">
        <v>89.6</v>
      </c>
      <c r="E342" s="15">
        <v>4</v>
      </c>
      <c r="F342" s="15">
        <v>1</v>
      </c>
      <c r="G342" s="15">
        <v>5</v>
      </c>
      <c r="H342" s="15">
        <v>5</v>
      </c>
      <c r="I342" s="15">
        <v>5</v>
      </c>
      <c r="J342" s="15">
        <v>3</v>
      </c>
      <c r="K342" s="15">
        <v>1</v>
      </c>
      <c r="L342" s="16">
        <v>-0.33500000000000002</v>
      </c>
      <c r="M342" t="str">
        <f t="shared" si="46"/>
        <v>N</v>
      </c>
      <c r="N342">
        <v>336</v>
      </c>
      <c r="O342" s="33">
        <f t="shared" si="47"/>
        <v>-0.33200000000000002</v>
      </c>
      <c r="P342" s="34">
        <f t="shared" si="48"/>
        <v>0.6</v>
      </c>
      <c r="Q342" s="34">
        <f t="shared" si="49"/>
        <v>0.65</v>
      </c>
      <c r="R342" s="34">
        <f t="shared" si="50"/>
        <v>0.6</v>
      </c>
      <c r="S342" s="34">
        <f t="shared" si="51"/>
        <v>0.6</v>
      </c>
      <c r="T342" s="34">
        <f t="shared" si="52"/>
        <v>0.6</v>
      </c>
      <c r="U342" s="34">
        <f t="shared" si="53"/>
        <v>0.65</v>
      </c>
      <c r="V342" s="34">
        <f t="shared" si="54"/>
        <v>0.55000000000000004</v>
      </c>
    </row>
    <row r="343" spans="1:22" hidden="1">
      <c r="A343" s="12">
        <v>6601</v>
      </c>
      <c r="B343" s="14">
        <v>36990</v>
      </c>
      <c r="C343" s="4" t="s">
        <v>48</v>
      </c>
      <c r="D343" s="4">
        <v>89.6</v>
      </c>
      <c r="E343" s="15">
        <v>5</v>
      </c>
      <c r="F343" s="15">
        <v>5</v>
      </c>
      <c r="G343" s="15">
        <v>5</v>
      </c>
      <c r="H343" s="15">
        <v>3</v>
      </c>
      <c r="I343" s="15">
        <v>5</v>
      </c>
      <c r="J343" s="15">
        <v>5</v>
      </c>
      <c r="K343" s="15">
        <v>3</v>
      </c>
      <c r="L343" s="16">
        <v>-0.33500000000000002</v>
      </c>
      <c r="M343" t="str">
        <f t="shared" si="46"/>
        <v>N</v>
      </c>
      <c r="N343">
        <v>337</v>
      </c>
      <c r="O343" s="33">
        <f t="shared" si="47"/>
        <v>-0.33200000000000002</v>
      </c>
      <c r="P343" s="34">
        <f t="shared" si="48"/>
        <v>0.6</v>
      </c>
      <c r="Q343" s="34">
        <f t="shared" si="49"/>
        <v>0.7</v>
      </c>
      <c r="R343" s="34">
        <f t="shared" si="50"/>
        <v>0.55000000000000004</v>
      </c>
      <c r="S343" s="34">
        <f t="shared" si="51"/>
        <v>0.6</v>
      </c>
      <c r="T343" s="34">
        <f t="shared" si="52"/>
        <v>0.6</v>
      </c>
      <c r="U343" s="34">
        <f t="shared" si="53"/>
        <v>0.6</v>
      </c>
      <c r="V343" s="34">
        <f t="shared" si="54"/>
        <v>0.6</v>
      </c>
    </row>
    <row r="344" spans="1:22" hidden="1">
      <c r="A344" s="12">
        <v>6602</v>
      </c>
      <c r="B344" s="14">
        <v>37391</v>
      </c>
      <c r="C344" s="4" t="s">
        <v>48</v>
      </c>
      <c r="D344" s="4">
        <v>89.6</v>
      </c>
      <c r="E344" s="15">
        <v>5</v>
      </c>
      <c r="F344" s="15">
        <v>3</v>
      </c>
      <c r="G344" s="15">
        <v>5</v>
      </c>
      <c r="H344" s="15">
        <v>5</v>
      </c>
      <c r="I344" s="15">
        <v>5</v>
      </c>
      <c r="J344" s="15">
        <v>3</v>
      </c>
      <c r="K344" s="15">
        <v>5</v>
      </c>
      <c r="L344" s="16">
        <v>-0.33500000000000002</v>
      </c>
      <c r="M344" t="str">
        <f t="shared" si="46"/>
        <v>N</v>
      </c>
      <c r="N344">
        <v>338</v>
      </c>
      <c r="O344" s="33">
        <f t="shared" si="47"/>
        <v>-0.33200000000000002</v>
      </c>
      <c r="P344" s="34">
        <f t="shared" si="48"/>
        <v>0.6</v>
      </c>
      <c r="Q344" s="34">
        <f t="shared" si="49"/>
        <v>0.7</v>
      </c>
      <c r="R344" s="34">
        <f t="shared" si="50"/>
        <v>0.55000000000000004</v>
      </c>
      <c r="S344" s="34">
        <f t="shared" si="51"/>
        <v>0.55000000000000004</v>
      </c>
      <c r="T344" s="34">
        <f t="shared" si="52"/>
        <v>0.55000000000000004</v>
      </c>
      <c r="U344" s="34">
        <f t="shared" si="53"/>
        <v>0.6</v>
      </c>
      <c r="V344" s="34">
        <f t="shared" si="54"/>
        <v>0.6</v>
      </c>
    </row>
    <row r="345" spans="1:22" hidden="1">
      <c r="A345" s="12">
        <v>6603</v>
      </c>
      <c r="B345" s="14">
        <v>37530</v>
      </c>
      <c r="C345" s="4" t="s">
        <v>48</v>
      </c>
      <c r="D345" s="4">
        <v>89.6</v>
      </c>
      <c r="E345" s="15">
        <v>4</v>
      </c>
      <c r="F345" s="15">
        <v>5</v>
      </c>
      <c r="G345" s="15">
        <v>3</v>
      </c>
      <c r="H345" s="15">
        <v>1</v>
      </c>
      <c r="I345" s="15">
        <v>5</v>
      </c>
      <c r="J345" s="15">
        <v>5</v>
      </c>
      <c r="K345" s="15">
        <v>1</v>
      </c>
      <c r="L345" s="16">
        <v>-0.33500000000000002</v>
      </c>
      <c r="M345" t="str">
        <f t="shared" si="46"/>
        <v>N</v>
      </c>
      <c r="N345">
        <v>339</v>
      </c>
      <c r="O345" s="33">
        <f t="shared" si="47"/>
        <v>-0.33200000000000002</v>
      </c>
      <c r="P345" s="34">
        <f t="shared" si="48"/>
        <v>0.55000000000000004</v>
      </c>
      <c r="Q345" s="34">
        <f t="shared" si="49"/>
        <v>0.65</v>
      </c>
      <c r="R345" s="34">
        <f t="shared" si="50"/>
        <v>0.5</v>
      </c>
      <c r="S345" s="34">
        <f t="shared" si="51"/>
        <v>0.5</v>
      </c>
      <c r="T345" s="34">
        <f t="shared" si="52"/>
        <v>0.5</v>
      </c>
      <c r="U345" s="34">
        <f t="shared" si="53"/>
        <v>0.55000000000000004</v>
      </c>
      <c r="V345" s="34">
        <f t="shared" si="54"/>
        <v>0.55000000000000004</v>
      </c>
    </row>
    <row r="346" spans="1:22">
      <c r="A346" s="12">
        <v>6604</v>
      </c>
      <c r="B346" s="14">
        <v>37810</v>
      </c>
      <c r="C346" s="4" t="s">
        <v>48</v>
      </c>
      <c r="D346" s="4">
        <v>89.6</v>
      </c>
      <c r="E346" s="15">
        <v>2</v>
      </c>
      <c r="F346" s="15">
        <v>5</v>
      </c>
      <c r="G346" s="15">
        <v>1</v>
      </c>
      <c r="H346" s="15">
        <v>1</v>
      </c>
      <c r="I346" s="15">
        <v>1</v>
      </c>
      <c r="J346" s="15">
        <v>1</v>
      </c>
      <c r="K346" s="15">
        <v>1</v>
      </c>
      <c r="L346" s="16">
        <v>-0.33500000000000002</v>
      </c>
      <c r="M346" t="str">
        <f t="shared" si="46"/>
        <v>Y</v>
      </c>
      <c r="N346">
        <v>340</v>
      </c>
      <c r="O346" s="33">
        <f t="shared" si="47"/>
        <v>-0.33050000000000002</v>
      </c>
      <c r="P346" s="34">
        <f t="shared" si="48"/>
        <v>0.55000000000000004</v>
      </c>
      <c r="Q346" s="34">
        <f t="shared" si="49"/>
        <v>0.65</v>
      </c>
      <c r="R346" s="34">
        <f t="shared" si="50"/>
        <v>0.45</v>
      </c>
      <c r="S346" s="34">
        <f t="shared" si="51"/>
        <v>0.5</v>
      </c>
      <c r="T346" s="34">
        <f t="shared" si="52"/>
        <v>0.45</v>
      </c>
      <c r="U346" s="34">
        <f t="shared" si="53"/>
        <v>0.55000000000000004</v>
      </c>
      <c r="V346" s="34">
        <f t="shared" si="54"/>
        <v>0.6</v>
      </c>
    </row>
    <row r="347" spans="1:22" hidden="1">
      <c r="A347" s="12">
        <v>6605</v>
      </c>
      <c r="B347" s="14">
        <v>37918</v>
      </c>
      <c r="C347" s="4" t="s">
        <v>48</v>
      </c>
      <c r="D347" s="4">
        <v>89.6</v>
      </c>
      <c r="E347" s="15">
        <v>4</v>
      </c>
      <c r="F347" s="15">
        <v>1</v>
      </c>
      <c r="G347" s="15">
        <v>5</v>
      </c>
      <c r="H347" s="15">
        <v>5</v>
      </c>
      <c r="I347" s="15">
        <v>3</v>
      </c>
      <c r="J347" s="15">
        <v>3</v>
      </c>
      <c r="K347" s="15">
        <v>5</v>
      </c>
      <c r="L347" s="16">
        <v>-0.33500000000000002</v>
      </c>
      <c r="M347" t="str">
        <f t="shared" si="46"/>
        <v>N</v>
      </c>
      <c r="N347">
        <v>341</v>
      </c>
      <c r="O347" s="33">
        <f t="shared" si="47"/>
        <v>-0.32900000000000001</v>
      </c>
      <c r="P347" s="34">
        <f t="shared" si="48"/>
        <v>0.55000000000000004</v>
      </c>
      <c r="Q347" s="34">
        <f t="shared" si="49"/>
        <v>0.65</v>
      </c>
      <c r="R347" s="34">
        <f t="shared" si="50"/>
        <v>0.45</v>
      </c>
      <c r="S347" s="34">
        <f t="shared" si="51"/>
        <v>0.5</v>
      </c>
      <c r="T347" s="34">
        <f t="shared" si="52"/>
        <v>0.45</v>
      </c>
      <c r="U347" s="34">
        <f t="shared" si="53"/>
        <v>0.6</v>
      </c>
      <c r="V347" s="34">
        <f t="shared" si="54"/>
        <v>0.6</v>
      </c>
    </row>
    <row r="348" spans="1:22" hidden="1">
      <c r="A348" s="12">
        <v>39395</v>
      </c>
      <c r="B348" s="14">
        <v>39601</v>
      </c>
      <c r="C348" s="4" t="s">
        <v>48</v>
      </c>
      <c r="D348" s="4">
        <v>89.6</v>
      </c>
      <c r="E348" s="15">
        <v>4</v>
      </c>
      <c r="F348" s="15">
        <v>1</v>
      </c>
      <c r="G348" s="15">
        <v>3</v>
      </c>
      <c r="H348" s="15">
        <v>3</v>
      </c>
      <c r="I348" s="15">
        <v>5</v>
      </c>
      <c r="J348" s="15">
        <v>1</v>
      </c>
      <c r="K348" s="15">
        <v>5</v>
      </c>
      <c r="L348" s="16">
        <v>-0.33500000000000002</v>
      </c>
      <c r="M348" t="str">
        <f t="shared" si="46"/>
        <v>N</v>
      </c>
      <c r="N348">
        <v>342</v>
      </c>
      <c r="O348" s="33">
        <f t="shared" si="47"/>
        <v>-0.32800000000000001</v>
      </c>
      <c r="P348" s="34">
        <f t="shared" si="48"/>
        <v>0.5</v>
      </c>
      <c r="Q348" s="34">
        <f t="shared" si="49"/>
        <v>0.7</v>
      </c>
      <c r="R348" s="34">
        <f t="shared" si="50"/>
        <v>0.4</v>
      </c>
      <c r="S348" s="34">
        <f t="shared" si="51"/>
        <v>0.45</v>
      </c>
      <c r="T348" s="34">
        <f t="shared" si="52"/>
        <v>0.4</v>
      </c>
      <c r="U348" s="34">
        <f t="shared" si="53"/>
        <v>0.6</v>
      </c>
      <c r="V348" s="34">
        <f t="shared" si="54"/>
        <v>0.55000000000000004</v>
      </c>
    </row>
    <row r="349" spans="1:22" hidden="1">
      <c r="A349" s="18">
        <v>11586</v>
      </c>
      <c r="B349" s="19">
        <v>38986</v>
      </c>
      <c r="C349" s="4" t="s">
        <v>44</v>
      </c>
      <c r="D349" s="4">
        <v>157</v>
      </c>
      <c r="E349" s="15">
        <v>3</v>
      </c>
      <c r="F349" s="15">
        <v>5</v>
      </c>
      <c r="G349" s="15">
        <v>1</v>
      </c>
      <c r="H349" s="15">
        <v>1</v>
      </c>
      <c r="I349" s="15">
        <v>1</v>
      </c>
      <c r="J349" s="15">
        <v>5</v>
      </c>
      <c r="K349" s="15">
        <v>5</v>
      </c>
      <c r="L349" s="16">
        <v>-0.33400000000000002</v>
      </c>
      <c r="M349" t="str">
        <f t="shared" si="46"/>
        <v>N</v>
      </c>
      <c r="N349">
        <v>343</v>
      </c>
      <c r="O349" s="33">
        <f t="shared" si="47"/>
        <v>-0.32700000000000001</v>
      </c>
      <c r="P349" s="34">
        <f t="shared" si="48"/>
        <v>0.45</v>
      </c>
      <c r="Q349" s="34">
        <f t="shared" si="49"/>
        <v>0.7</v>
      </c>
      <c r="R349" s="34">
        <f t="shared" si="50"/>
        <v>0.35</v>
      </c>
      <c r="S349" s="34">
        <f t="shared" si="51"/>
        <v>0.4</v>
      </c>
      <c r="T349" s="34">
        <f t="shared" si="52"/>
        <v>0.35</v>
      </c>
      <c r="U349" s="34">
        <f t="shared" si="53"/>
        <v>0.6</v>
      </c>
      <c r="V349" s="34">
        <f t="shared" si="54"/>
        <v>0.5</v>
      </c>
    </row>
    <row r="350" spans="1:22" hidden="1">
      <c r="A350" s="12">
        <v>6457</v>
      </c>
      <c r="B350" s="14">
        <v>38874</v>
      </c>
      <c r="C350" s="4" t="s">
        <v>48</v>
      </c>
      <c r="D350" s="4">
        <v>56.4</v>
      </c>
      <c r="E350" s="15">
        <v>2</v>
      </c>
      <c r="F350" s="15">
        <v>1</v>
      </c>
      <c r="G350" s="15">
        <v>1</v>
      </c>
      <c r="H350" s="15">
        <v>3</v>
      </c>
      <c r="I350" s="15">
        <v>1</v>
      </c>
      <c r="J350" s="15">
        <v>1</v>
      </c>
      <c r="K350" s="15">
        <v>3</v>
      </c>
      <c r="L350" s="16">
        <v>-0.33200000000000002</v>
      </c>
      <c r="M350" t="str">
        <f t="shared" si="46"/>
        <v>N</v>
      </c>
      <c r="N350">
        <v>344</v>
      </c>
      <c r="O350" s="33">
        <f t="shared" si="47"/>
        <v>-0.32700000000000001</v>
      </c>
      <c r="P350" s="34">
        <f t="shared" si="48"/>
        <v>0.45</v>
      </c>
      <c r="Q350" s="34">
        <f t="shared" si="49"/>
        <v>0.7</v>
      </c>
      <c r="R350" s="34">
        <f t="shared" si="50"/>
        <v>0.4</v>
      </c>
      <c r="S350" s="34">
        <f t="shared" si="51"/>
        <v>0.45</v>
      </c>
      <c r="T350" s="34">
        <f t="shared" si="52"/>
        <v>0.4</v>
      </c>
      <c r="U350" s="34">
        <f t="shared" si="53"/>
        <v>0.6</v>
      </c>
      <c r="V350" s="34">
        <f t="shared" si="54"/>
        <v>0.5</v>
      </c>
    </row>
    <row r="351" spans="1:22" hidden="1">
      <c r="A351" s="12">
        <v>6458</v>
      </c>
      <c r="B351" s="14">
        <v>39065</v>
      </c>
      <c r="C351" s="4" t="s">
        <v>48</v>
      </c>
      <c r="D351" s="4">
        <v>56.4</v>
      </c>
      <c r="E351" s="15">
        <v>2</v>
      </c>
      <c r="F351" s="15">
        <v>5</v>
      </c>
      <c r="G351" s="15">
        <v>3</v>
      </c>
      <c r="H351" s="15">
        <v>3</v>
      </c>
      <c r="I351" s="15">
        <v>1</v>
      </c>
      <c r="J351" s="15">
        <v>5</v>
      </c>
      <c r="K351" s="15">
        <v>1</v>
      </c>
      <c r="L351" s="16">
        <v>-0.33200000000000002</v>
      </c>
      <c r="M351" t="str">
        <f t="shared" si="46"/>
        <v>N</v>
      </c>
      <c r="N351">
        <v>345</v>
      </c>
      <c r="O351" s="33">
        <f t="shared" si="47"/>
        <v>-0.32700000000000001</v>
      </c>
      <c r="P351" s="34">
        <f t="shared" si="48"/>
        <v>0.45</v>
      </c>
      <c r="Q351" s="34">
        <f t="shared" si="49"/>
        <v>0.7</v>
      </c>
      <c r="R351" s="34">
        <f t="shared" si="50"/>
        <v>0.4</v>
      </c>
      <c r="S351" s="34">
        <f t="shared" si="51"/>
        <v>0.4</v>
      </c>
      <c r="T351" s="34">
        <f t="shared" si="52"/>
        <v>0.4</v>
      </c>
      <c r="U351" s="34">
        <f t="shared" si="53"/>
        <v>0.6</v>
      </c>
      <c r="V351" s="34">
        <f t="shared" si="54"/>
        <v>0.45</v>
      </c>
    </row>
    <row r="352" spans="1:22" hidden="1">
      <c r="A352" s="12">
        <v>6459</v>
      </c>
      <c r="B352" s="14">
        <v>39203</v>
      </c>
      <c r="C352" s="4" t="s">
        <v>48</v>
      </c>
      <c r="D352" s="4">
        <v>56.4</v>
      </c>
      <c r="E352" s="15">
        <v>1</v>
      </c>
      <c r="F352" s="15">
        <v>3</v>
      </c>
      <c r="G352" s="15">
        <v>1</v>
      </c>
      <c r="H352" s="15">
        <v>1</v>
      </c>
      <c r="I352" s="15">
        <v>1</v>
      </c>
      <c r="J352" s="15">
        <v>5</v>
      </c>
      <c r="K352" s="15">
        <v>1</v>
      </c>
      <c r="L352" s="16">
        <v>-0.33200000000000002</v>
      </c>
      <c r="M352" t="str">
        <f t="shared" si="46"/>
        <v>N</v>
      </c>
      <c r="N352">
        <v>346</v>
      </c>
      <c r="O352" s="33">
        <f t="shared" si="47"/>
        <v>-0.32700000000000001</v>
      </c>
      <c r="P352" s="34">
        <f t="shared" si="48"/>
        <v>0.45</v>
      </c>
      <c r="Q352" s="34">
        <f t="shared" si="49"/>
        <v>0.65</v>
      </c>
      <c r="R352" s="34">
        <f t="shared" si="50"/>
        <v>0.4</v>
      </c>
      <c r="S352" s="34">
        <f t="shared" si="51"/>
        <v>0.4</v>
      </c>
      <c r="T352" s="34">
        <f t="shared" si="52"/>
        <v>0.45</v>
      </c>
      <c r="U352" s="34">
        <f t="shared" si="53"/>
        <v>0.55000000000000004</v>
      </c>
      <c r="V352" s="34">
        <f t="shared" si="54"/>
        <v>0.5</v>
      </c>
    </row>
    <row r="353" spans="1:22" hidden="1">
      <c r="A353" s="12">
        <v>6460</v>
      </c>
      <c r="B353" s="14">
        <v>39357</v>
      </c>
      <c r="C353" s="4" t="s">
        <v>48</v>
      </c>
      <c r="D353" s="4">
        <v>56.4</v>
      </c>
      <c r="E353" s="15">
        <v>4</v>
      </c>
      <c r="F353" s="15">
        <v>1</v>
      </c>
      <c r="G353" s="15">
        <v>3</v>
      </c>
      <c r="H353" s="15">
        <v>3</v>
      </c>
      <c r="I353" s="15">
        <v>5</v>
      </c>
      <c r="J353" s="15">
        <v>5</v>
      </c>
      <c r="K353" s="15">
        <v>5</v>
      </c>
      <c r="L353" s="16">
        <v>-0.33200000000000002</v>
      </c>
      <c r="M353" t="str">
        <f t="shared" si="46"/>
        <v>N</v>
      </c>
      <c r="N353">
        <v>347</v>
      </c>
      <c r="O353" s="33">
        <f t="shared" si="47"/>
        <v>-0.32600000000000001</v>
      </c>
      <c r="P353" s="34">
        <f t="shared" si="48"/>
        <v>0.5</v>
      </c>
      <c r="Q353" s="34">
        <f t="shared" si="49"/>
        <v>0.65</v>
      </c>
      <c r="R353" s="34">
        <f t="shared" si="50"/>
        <v>0.45</v>
      </c>
      <c r="S353" s="34">
        <f t="shared" si="51"/>
        <v>0.45</v>
      </c>
      <c r="T353" s="34">
        <f t="shared" si="52"/>
        <v>0.5</v>
      </c>
      <c r="U353" s="34">
        <f t="shared" si="53"/>
        <v>0.55000000000000004</v>
      </c>
      <c r="V353" s="34">
        <f t="shared" si="54"/>
        <v>0.55000000000000004</v>
      </c>
    </row>
    <row r="354" spans="1:22" hidden="1">
      <c r="A354" s="12">
        <v>39393</v>
      </c>
      <c r="B354" s="14">
        <v>39547</v>
      </c>
      <c r="C354" s="4" t="s">
        <v>48</v>
      </c>
      <c r="D354" s="4">
        <v>56.4</v>
      </c>
      <c r="E354" s="15">
        <v>1</v>
      </c>
      <c r="F354" s="15">
        <v>3</v>
      </c>
      <c r="G354" s="15">
        <v>1</v>
      </c>
      <c r="H354" s="15">
        <v>1</v>
      </c>
      <c r="I354" s="15">
        <v>5</v>
      </c>
      <c r="J354" s="15">
        <v>3</v>
      </c>
      <c r="K354" s="15">
        <v>1</v>
      </c>
      <c r="L354" s="16">
        <v>-0.33200000000000002</v>
      </c>
      <c r="M354" t="str">
        <f t="shared" si="46"/>
        <v>N</v>
      </c>
      <c r="N354">
        <v>348</v>
      </c>
      <c r="O354" s="33">
        <f t="shared" si="47"/>
        <v>-0.32500000000000001</v>
      </c>
      <c r="P354" s="34">
        <f t="shared" si="48"/>
        <v>0.5</v>
      </c>
      <c r="Q354" s="34">
        <f t="shared" si="49"/>
        <v>0.7</v>
      </c>
      <c r="R354" s="34">
        <f t="shared" si="50"/>
        <v>0.45</v>
      </c>
      <c r="S354" s="34">
        <f t="shared" si="51"/>
        <v>0.45</v>
      </c>
      <c r="T354" s="34">
        <f t="shared" si="52"/>
        <v>0.45</v>
      </c>
      <c r="U354" s="34">
        <f t="shared" si="53"/>
        <v>0.55000000000000004</v>
      </c>
      <c r="V354" s="34">
        <f t="shared" si="54"/>
        <v>0.5</v>
      </c>
    </row>
    <row r="355" spans="1:22" hidden="1">
      <c r="A355" s="12">
        <v>39394</v>
      </c>
      <c r="B355" s="14">
        <v>39755</v>
      </c>
      <c r="C355" s="4" t="s">
        <v>48</v>
      </c>
      <c r="D355" s="4">
        <v>56.4</v>
      </c>
      <c r="E355" s="15">
        <v>5</v>
      </c>
      <c r="F355" s="15">
        <v>3</v>
      </c>
      <c r="G355" s="15">
        <v>3</v>
      </c>
      <c r="H355" s="15">
        <v>5</v>
      </c>
      <c r="I355" s="15">
        <v>5</v>
      </c>
      <c r="J355" s="15">
        <v>5</v>
      </c>
      <c r="K355" s="15">
        <v>5</v>
      </c>
      <c r="L355" s="16">
        <v>-0.33200000000000002</v>
      </c>
      <c r="M355" t="str">
        <f t="shared" si="46"/>
        <v>N</v>
      </c>
      <c r="N355">
        <v>349</v>
      </c>
      <c r="O355" s="33">
        <f t="shared" si="47"/>
        <v>-0.32450000000000001</v>
      </c>
      <c r="P355" s="34">
        <f t="shared" si="48"/>
        <v>0.55000000000000004</v>
      </c>
      <c r="Q355" s="34">
        <f t="shared" si="49"/>
        <v>0.7</v>
      </c>
      <c r="R355" s="34">
        <f t="shared" si="50"/>
        <v>0.5</v>
      </c>
      <c r="S355" s="34">
        <f t="shared" si="51"/>
        <v>0.5</v>
      </c>
      <c r="T355" s="34">
        <f t="shared" si="52"/>
        <v>0.4</v>
      </c>
      <c r="U355" s="34">
        <f t="shared" si="53"/>
        <v>0.5</v>
      </c>
      <c r="V355" s="34">
        <f t="shared" si="54"/>
        <v>0.5</v>
      </c>
    </row>
    <row r="356" spans="1:22" hidden="1">
      <c r="A356" s="18">
        <v>10569</v>
      </c>
      <c r="B356" s="19">
        <v>38140</v>
      </c>
      <c r="C356" s="4" t="s">
        <v>46</v>
      </c>
      <c r="D356" s="4">
        <v>1.1299999999999999</v>
      </c>
      <c r="E356" s="15">
        <v>4</v>
      </c>
      <c r="F356" s="15">
        <v>5</v>
      </c>
      <c r="G356" s="15">
        <v>3</v>
      </c>
      <c r="H356" s="15">
        <v>1</v>
      </c>
      <c r="I356" s="15">
        <v>1</v>
      </c>
      <c r="J356" s="15">
        <v>3</v>
      </c>
      <c r="K356" s="15">
        <v>3</v>
      </c>
      <c r="L356" s="16">
        <v>-0.32900000000000001</v>
      </c>
      <c r="M356" t="str">
        <f t="shared" si="46"/>
        <v>N</v>
      </c>
      <c r="N356">
        <v>350</v>
      </c>
      <c r="O356" s="33">
        <f t="shared" si="47"/>
        <v>-0.32300000000000001</v>
      </c>
      <c r="P356" s="34">
        <f t="shared" si="48"/>
        <v>0.55000000000000004</v>
      </c>
      <c r="Q356" s="34">
        <f t="shared" si="49"/>
        <v>0.65</v>
      </c>
      <c r="R356" s="34">
        <f t="shared" si="50"/>
        <v>0.5</v>
      </c>
      <c r="S356" s="34">
        <f t="shared" si="51"/>
        <v>0.5</v>
      </c>
      <c r="T356" s="34">
        <f t="shared" si="52"/>
        <v>0.4</v>
      </c>
      <c r="U356" s="34">
        <f t="shared" si="53"/>
        <v>0.5</v>
      </c>
      <c r="V356" s="34">
        <f t="shared" si="54"/>
        <v>0.5</v>
      </c>
    </row>
    <row r="357" spans="1:22" hidden="1">
      <c r="A357" s="18">
        <v>10547</v>
      </c>
      <c r="B357" s="19">
        <v>38916</v>
      </c>
      <c r="C357" s="4" t="s">
        <v>46</v>
      </c>
      <c r="D357" s="4">
        <v>2.84</v>
      </c>
      <c r="E357" s="15">
        <v>1</v>
      </c>
      <c r="F357" s="15">
        <v>1</v>
      </c>
      <c r="G357" s="15">
        <v>1</v>
      </c>
      <c r="H357" s="15">
        <v>5</v>
      </c>
      <c r="I357" s="15">
        <v>1</v>
      </c>
      <c r="J357" s="15">
        <v>1</v>
      </c>
      <c r="K357" s="15">
        <v>5</v>
      </c>
      <c r="L357" s="16">
        <v>-0.32900000000000001</v>
      </c>
      <c r="M357" t="str">
        <f t="shared" si="46"/>
        <v>N</v>
      </c>
      <c r="N357">
        <v>351</v>
      </c>
      <c r="O357" s="33">
        <f t="shared" si="47"/>
        <v>-0.32200000000000001</v>
      </c>
      <c r="P357" s="34">
        <f t="shared" si="48"/>
        <v>0.55000000000000004</v>
      </c>
      <c r="Q357" s="34">
        <f t="shared" si="49"/>
        <v>0.6</v>
      </c>
      <c r="R357" s="34">
        <f t="shared" si="50"/>
        <v>0.5</v>
      </c>
      <c r="S357" s="34">
        <f t="shared" si="51"/>
        <v>0.55000000000000004</v>
      </c>
      <c r="T357" s="34">
        <f t="shared" si="52"/>
        <v>0.45</v>
      </c>
      <c r="U357" s="34">
        <f t="shared" si="53"/>
        <v>0.5</v>
      </c>
      <c r="V357" s="34">
        <f t="shared" si="54"/>
        <v>0.5</v>
      </c>
    </row>
    <row r="358" spans="1:22" hidden="1">
      <c r="A358" s="12">
        <v>6405</v>
      </c>
      <c r="B358" s="14">
        <v>38874</v>
      </c>
      <c r="C358" s="4" t="s">
        <v>48</v>
      </c>
      <c r="D358" s="4">
        <v>23.4</v>
      </c>
      <c r="E358" s="15">
        <v>3</v>
      </c>
      <c r="F358" s="15">
        <v>1</v>
      </c>
      <c r="G358" s="15">
        <v>3</v>
      </c>
      <c r="H358" s="15">
        <v>5</v>
      </c>
      <c r="I358" s="15">
        <v>3</v>
      </c>
      <c r="J358" s="15">
        <v>1</v>
      </c>
      <c r="K358" s="15">
        <v>3</v>
      </c>
      <c r="L358" s="16">
        <v>-0.32700000000000001</v>
      </c>
      <c r="M358" t="str">
        <f t="shared" si="46"/>
        <v>N</v>
      </c>
      <c r="N358">
        <v>352</v>
      </c>
      <c r="O358" s="33">
        <f t="shared" si="47"/>
        <v>-0.32200000000000001</v>
      </c>
      <c r="P358" s="34">
        <f t="shared" si="48"/>
        <v>0.6</v>
      </c>
      <c r="Q358" s="34">
        <f t="shared" si="49"/>
        <v>0.65</v>
      </c>
      <c r="R358" s="34">
        <f t="shared" si="50"/>
        <v>0.55000000000000004</v>
      </c>
      <c r="S358" s="34">
        <f t="shared" si="51"/>
        <v>0.55000000000000004</v>
      </c>
      <c r="T358" s="34">
        <f t="shared" si="52"/>
        <v>0.5</v>
      </c>
      <c r="U358" s="34">
        <f t="shared" si="53"/>
        <v>0.55000000000000004</v>
      </c>
      <c r="V358" s="34">
        <f t="shared" si="54"/>
        <v>0.5</v>
      </c>
    </row>
    <row r="359" spans="1:22" hidden="1">
      <c r="A359" s="12">
        <v>6406</v>
      </c>
      <c r="B359" s="14">
        <v>39065</v>
      </c>
      <c r="C359" s="4" t="s">
        <v>48</v>
      </c>
      <c r="D359" s="4">
        <v>23.4</v>
      </c>
      <c r="E359" s="15">
        <v>5</v>
      </c>
      <c r="F359" s="15">
        <v>5</v>
      </c>
      <c r="G359" s="15">
        <v>3</v>
      </c>
      <c r="H359" s="15">
        <v>3</v>
      </c>
      <c r="I359" s="15">
        <v>5</v>
      </c>
      <c r="J359" s="15">
        <v>1</v>
      </c>
      <c r="K359" s="15">
        <v>1</v>
      </c>
      <c r="L359" s="16">
        <v>-0.32700000000000001</v>
      </c>
      <c r="M359" t="str">
        <f t="shared" si="46"/>
        <v>N</v>
      </c>
      <c r="N359">
        <v>353</v>
      </c>
      <c r="O359" s="33">
        <f t="shared" si="47"/>
        <v>-0.32100000000000001</v>
      </c>
      <c r="P359" s="34">
        <f t="shared" si="48"/>
        <v>0.6</v>
      </c>
      <c r="Q359" s="34">
        <f t="shared" si="49"/>
        <v>0.7</v>
      </c>
      <c r="R359" s="34">
        <f t="shared" si="50"/>
        <v>0.55000000000000004</v>
      </c>
      <c r="S359" s="34">
        <f t="shared" si="51"/>
        <v>0.5</v>
      </c>
      <c r="T359" s="34">
        <f t="shared" si="52"/>
        <v>0.5</v>
      </c>
      <c r="U359" s="34">
        <f t="shared" si="53"/>
        <v>0.6</v>
      </c>
      <c r="V359" s="34">
        <f t="shared" si="54"/>
        <v>0.45</v>
      </c>
    </row>
    <row r="360" spans="1:22" hidden="1">
      <c r="A360" s="12">
        <v>6407</v>
      </c>
      <c r="B360" s="14">
        <v>39203</v>
      </c>
      <c r="C360" s="4" t="s">
        <v>48</v>
      </c>
      <c r="D360" s="4">
        <v>23.4</v>
      </c>
      <c r="E360" s="15">
        <v>2</v>
      </c>
      <c r="F360" s="15">
        <v>5</v>
      </c>
      <c r="G360" s="15">
        <v>1</v>
      </c>
      <c r="H360" s="15">
        <v>1</v>
      </c>
      <c r="I360" s="15">
        <v>1</v>
      </c>
      <c r="J360" s="15">
        <v>1</v>
      </c>
      <c r="K360" s="15">
        <v>1</v>
      </c>
      <c r="L360" s="16">
        <v>-0.32700000000000001</v>
      </c>
      <c r="M360" t="str">
        <f t="shared" si="46"/>
        <v>N</v>
      </c>
      <c r="N360">
        <v>354</v>
      </c>
      <c r="O360" s="33">
        <f t="shared" si="47"/>
        <v>-0.31950000000000001</v>
      </c>
      <c r="P360" s="34">
        <f t="shared" si="48"/>
        <v>0.6</v>
      </c>
      <c r="Q360" s="34">
        <f t="shared" si="49"/>
        <v>0.65</v>
      </c>
      <c r="R360" s="34">
        <f t="shared" si="50"/>
        <v>0.55000000000000004</v>
      </c>
      <c r="S360" s="34">
        <f t="shared" si="51"/>
        <v>0.5</v>
      </c>
      <c r="T360" s="34">
        <f t="shared" si="52"/>
        <v>0.5</v>
      </c>
      <c r="U360" s="34">
        <f t="shared" si="53"/>
        <v>0.65</v>
      </c>
      <c r="V360" s="34">
        <f t="shared" si="54"/>
        <v>0.5</v>
      </c>
    </row>
    <row r="361" spans="1:22" hidden="1">
      <c r="A361" s="12">
        <v>39391</v>
      </c>
      <c r="B361" s="14">
        <v>39547</v>
      </c>
      <c r="C361" s="4" t="s">
        <v>48</v>
      </c>
      <c r="D361" s="4">
        <v>23.4</v>
      </c>
      <c r="E361" s="15">
        <v>2</v>
      </c>
      <c r="F361" s="15">
        <v>3</v>
      </c>
      <c r="G361" s="15">
        <v>1</v>
      </c>
      <c r="H361" s="15">
        <v>1</v>
      </c>
      <c r="I361" s="15">
        <v>5</v>
      </c>
      <c r="J361" s="15">
        <v>3</v>
      </c>
      <c r="K361" s="15">
        <v>1</v>
      </c>
      <c r="L361" s="16">
        <v>-0.32700000000000001</v>
      </c>
      <c r="M361" t="str">
        <f t="shared" si="46"/>
        <v>N</v>
      </c>
      <c r="N361">
        <v>355</v>
      </c>
      <c r="O361" s="33">
        <f t="shared" si="47"/>
        <v>-0.316</v>
      </c>
      <c r="P361" s="34">
        <f t="shared" si="48"/>
        <v>0.65</v>
      </c>
      <c r="Q361" s="34">
        <f t="shared" si="49"/>
        <v>0.65</v>
      </c>
      <c r="R361" s="34">
        <f t="shared" si="50"/>
        <v>0.6</v>
      </c>
      <c r="S361" s="34">
        <f t="shared" si="51"/>
        <v>0.5</v>
      </c>
      <c r="T361" s="34">
        <f t="shared" si="52"/>
        <v>0.55000000000000004</v>
      </c>
      <c r="U361" s="34">
        <f t="shared" si="53"/>
        <v>0.7</v>
      </c>
      <c r="V361" s="34">
        <f t="shared" si="54"/>
        <v>0.55000000000000004</v>
      </c>
    </row>
    <row r="362" spans="1:22" hidden="1">
      <c r="A362" s="12">
        <v>39392</v>
      </c>
      <c r="B362" s="14">
        <v>39755</v>
      </c>
      <c r="C362" s="4" t="s">
        <v>48</v>
      </c>
      <c r="D362" s="4">
        <v>23.4</v>
      </c>
      <c r="E362" s="15">
        <v>3</v>
      </c>
      <c r="F362" s="15">
        <v>3</v>
      </c>
      <c r="G362" s="15">
        <v>1</v>
      </c>
      <c r="H362" s="15">
        <v>3</v>
      </c>
      <c r="I362" s="15">
        <v>5</v>
      </c>
      <c r="J362" s="15">
        <v>1</v>
      </c>
      <c r="K362" s="15">
        <v>5</v>
      </c>
      <c r="L362" s="16">
        <v>-0.32700000000000001</v>
      </c>
      <c r="M362" t="str">
        <f t="shared" si="46"/>
        <v>N</v>
      </c>
      <c r="N362">
        <v>356</v>
      </c>
      <c r="O362" s="33">
        <f t="shared" si="47"/>
        <v>-0.312</v>
      </c>
      <c r="P362" s="34">
        <f t="shared" si="48"/>
        <v>0.7</v>
      </c>
      <c r="Q362" s="34">
        <f t="shared" si="49"/>
        <v>0.65</v>
      </c>
      <c r="R362" s="34">
        <f t="shared" si="50"/>
        <v>0.65</v>
      </c>
      <c r="S362" s="34">
        <f t="shared" si="51"/>
        <v>0.5</v>
      </c>
      <c r="T362" s="34">
        <f t="shared" si="52"/>
        <v>0.5</v>
      </c>
      <c r="U362" s="34">
        <f t="shared" si="53"/>
        <v>0.7</v>
      </c>
      <c r="V362" s="34">
        <f t="shared" si="54"/>
        <v>0.6</v>
      </c>
    </row>
    <row r="363" spans="1:22" hidden="1">
      <c r="A363" s="18">
        <v>10570</v>
      </c>
      <c r="B363" s="19">
        <v>38916</v>
      </c>
      <c r="C363" s="4" t="s">
        <v>46</v>
      </c>
      <c r="D363" s="4">
        <v>1.66</v>
      </c>
      <c r="E363" s="15">
        <v>3</v>
      </c>
      <c r="F363" s="15">
        <v>3</v>
      </c>
      <c r="G363" s="15">
        <v>5</v>
      </c>
      <c r="H363" s="15">
        <v>1</v>
      </c>
      <c r="I363" s="15">
        <v>1</v>
      </c>
      <c r="J363" s="15">
        <v>3</v>
      </c>
      <c r="K363" s="15">
        <v>5</v>
      </c>
      <c r="L363" s="16">
        <v>-0.32500000000000001</v>
      </c>
      <c r="M363" t="str">
        <f t="shared" si="46"/>
        <v>N</v>
      </c>
      <c r="N363">
        <v>357</v>
      </c>
      <c r="O363" s="33">
        <f t="shared" si="47"/>
        <v>-0.311</v>
      </c>
      <c r="P363" s="34">
        <f t="shared" si="48"/>
        <v>0.65</v>
      </c>
      <c r="Q363" s="34">
        <f t="shared" si="49"/>
        <v>0.65</v>
      </c>
      <c r="R363" s="34">
        <f t="shared" si="50"/>
        <v>0.65</v>
      </c>
      <c r="S363" s="34">
        <f t="shared" si="51"/>
        <v>0.45</v>
      </c>
      <c r="T363" s="34">
        <f t="shared" si="52"/>
        <v>0.5</v>
      </c>
      <c r="U363" s="34">
        <f t="shared" si="53"/>
        <v>0.75</v>
      </c>
      <c r="V363" s="34">
        <f t="shared" si="54"/>
        <v>0.6</v>
      </c>
    </row>
    <row r="364" spans="1:22" hidden="1">
      <c r="A364" s="18">
        <v>10564</v>
      </c>
      <c r="B364" s="19">
        <v>38945</v>
      </c>
      <c r="C364" s="4" t="s">
        <v>44</v>
      </c>
      <c r="D364" s="4">
        <v>19.5</v>
      </c>
      <c r="E364" s="15">
        <v>1</v>
      </c>
      <c r="F364" s="15">
        <v>1</v>
      </c>
      <c r="G364" s="15">
        <v>1</v>
      </c>
      <c r="H364" s="15">
        <v>1</v>
      </c>
      <c r="I364" s="15">
        <v>1</v>
      </c>
      <c r="J364" s="15">
        <v>1</v>
      </c>
      <c r="K364" s="15">
        <v>1</v>
      </c>
      <c r="L364" s="16">
        <v>-0.32500000000000001</v>
      </c>
      <c r="M364" t="str">
        <f t="shared" si="46"/>
        <v>N</v>
      </c>
      <c r="N364">
        <v>358</v>
      </c>
      <c r="O364" s="33">
        <f t="shared" si="47"/>
        <v>-0.311</v>
      </c>
      <c r="P364" s="34">
        <f t="shared" si="48"/>
        <v>0.6</v>
      </c>
      <c r="Q364" s="34">
        <f t="shared" si="49"/>
        <v>0.6</v>
      </c>
      <c r="R364" s="34">
        <f t="shared" si="50"/>
        <v>0.6</v>
      </c>
      <c r="S364" s="34">
        <f t="shared" si="51"/>
        <v>0.45</v>
      </c>
      <c r="T364" s="34">
        <f t="shared" si="52"/>
        <v>0.55000000000000004</v>
      </c>
      <c r="U364" s="34">
        <f t="shared" si="53"/>
        <v>0.7</v>
      </c>
      <c r="V364" s="34">
        <f t="shared" si="54"/>
        <v>0.6</v>
      </c>
    </row>
    <row r="365" spans="1:22" hidden="1">
      <c r="A365" s="18">
        <v>10568</v>
      </c>
      <c r="B365" s="19">
        <v>38916</v>
      </c>
      <c r="C365" s="4" t="s">
        <v>46</v>
      </c>
      <c r="D365" s="4">
        <v>1.69</v>
      </c>
      <c r="E365" s="15">
        <v>3</v>
      </c>
      <c r="F365" s="15">
        <v>3</v>
      </c>
      <c r="G365" s="15">
        <v>1</v>
      </c>
      <c r="H365" s="15">
        <v>1</v>
      </c>
      <c r="I365" s="15">
        <v>1</v>
      </c>
      <c r="J365" s="15">
        <v>3</v>
      </c>
      <c r="K365" s="15">
        <v>5</v>
      </c>
      <c r="L365" s="16">
        <v>-0.32400000000000001</v>
      </c>
      <c r="M365" t="str">
        <f t="shared" si="46"/>
        <v>N</v>
      </c>
      <c r="N365">
        <v>359</v>
      </c>
      <c r="O365" s="33">
        <f t="shared" si="47"/>
        <v>-0.308</v>
      </c>
      <c r="P365" s="34">
        <f t="shared" si="48"/>
        <v>0.65</v>
      </c>
      <c r="Q365" s="34">
        <f t="shared" si="49"/>
        <v>0.6</v>
      </c>
      <c r="R365" s="34">
        <f t="shared" si="50"/>
        <v>0.65</v>
      </c>
      <c r="S365" s="34">
        <f t="shared" si="51"/>
        <v>0.5</v>
      </c>
      <c r="T365" s="34">
        <f t="shared" si="52"/>
        <v>0.6</v>
      </c>
      <c r="U365" s="34">
        <f t="shared" si="53"/>
        <v>0.75</v>
      </c>
      <c r="V365" s="34">
        <f t="shared" si="54"/>
        <v>0.65</v>
      </c>
    </row>
    <row r="366" spans="1:22">
      <c r="A366" s="20">
        <v>40778</v>
      </c>
      <c r="B366" s="19">
        <v>39912</v>
      </c>
      <c r="C366" s="4" t="s">
        <v>48</v>
      </c>
      <c r="D366" s="4">
        <v>92.56</v>
      </c>
      <c r="E366" s="15">
        <v>1</v>
      </c>
      <c r="F366" s="15">
        <v>3</v>
      </c>
      <c r="G366" s="15">
        <v>1</v>
      </c>
      <c r="H366" s="15">
        <v>1</v>
      </c>
      <c r="I366" s="15">
        <v>1</v>
      </c>
      <c r="J366" s="15">
        <v>3</v>
      </c>
      <c r="K366" s="15">
        <v>1</v>
      </c>
      <c r="L366" s="16">
        <v>-0.32200000000000001</v>
      </c>
      <c r="M366" t="str">
        <f t="shared" si="46"/>
        <v>Y</v>
      </c>
      <c r="N366">
        <v>360</v>
      </c>
      <c r="O366" s="33">
        <f t="shared" si="47"/>
        <v>-0.30499999999999999</v>
      </c>
      <c r="P366" s="34">
        <f t="shared" si="48"/>
        <v>0.6</v>
      </c>
      <c r="Q366" s="34">
        <f t="shared" si="49"/>
        <v>0.55000000000000004</v>
      </c>
      <c r="R366" s="34">
        <f t="shared" si="50"/>
        <v>0.65</v>
      </c>
      <c r="S366" s="34">
        <f t="shared" si="51"/>
        <v>0.5</v>
      </c>
      <c r="T366" s="34">
        <f t="shared" si="52"/>
        <v>0.6</v>
      </c>
      <c r="U366" s="34">
        <f t="shared" si="53"/>
        <v>0.7</v>
      </c>
      <c r="V366" s="34">
        <f t="shared" si="54"/>
        <v>0.6</v>
      </c>
    </row>
    <row r="367" spans="1:22" hidden="1">
      <c r="A367" s="20">
        <v>40779</v>
      </c>
      <c r="B367" s="19">
        <v>39912</v>
      </c>
      <c r="C367" s="4" t="s">
        <v>48</v>
      </c>
      <c r="D367" s="4">
        <v>92.56</v>
      </c>
      <c r="E367" s="15">
        <v>2</v>
      </c>
      <c r="F367" s="15">
        <v>5</v>
      </c>
      <c r="G367" s="15">
        <v>1</v>
      </c>
      <c r="H367" s="15">
        <v>1</v>
      </c>
      <c r="I367" s="15">
        <v>1</v>
      </c>
      <c r="J367" s="15">
        <v>5</v>
      </c>
      <c r="K367" s="15">
        <v>1</v>
      </c>
      <c r="L367" s="16">
        <v>-0.32200000000000001</v>
      </c>
      <c r="M367" t="str">
        <f t="shared" si="46"/>
        <v>N</v>
      </c>
      <c r="N367">
        <v>361</v>
      </c>
      <c r="O367" s="33">
        <f t="shared" si="47"/>
        <v>-0.30499999999999999</v>
      </c>
      <c r="P367" s="34">
        <f t="shared" si="48"/>
        <v>0.65</v>
      </c>
      <c r="Q367" s="34">
        <f t="shared" si="49"/>
        <v>0.55000000000000004</v>
      </c>
      <c r="R367" s="34">
        <f t="shared" si="50"/>
        <v>0.65</v>
      </c>
      <c r="S367" s="34">
        <f t="shared" si="51"/>
        <v>0.5</v>
      </c>
      <c r="T367" s="34">
        <f t="shared" si="52"/>
        <v>0.65</v>
      </c>
      <c r="U367" s="34">
        <f t="shared" si="53"/>
        <v>0.7</v>
      </c>
      <c r="V367" s="34">
        <f t="shared" si="54"/>
        <v>0.6</v>
      </c>
    </row>
    <row r="368" spans="1:22" hidden="1">
      <c r="A368" s="20">
        <v>40862</v>
      </c>
      <c r="B368" s="19">
        <v>39919</v>
      </c>
      <c r="C368" s="4" t="s">
        <v>48</v>
      </c>
      <c r="D368" s="4">
        <v>92.56</v>
      </c>
      <c r="E368" s="15">
        <v>1</v>
      </c>
      <c r="F368" s="15">
        <v>1</v>
      </c>
      <c r="G368" s="15">
        <v>1</v>
      </c>
      <c r="H368" s="15">
        <v>1</v>
      </c>
      <c r="I368" s="15">
        <v>1</v>
      </c>
      <c r="J368" s="15">
        <v>1</v>
      </c>
      <c r="K368" s="15">
        <v>1</v>
      </c>
      <c r="L368" s="16">
        <v>-0.32200000000000001</v>
      </c>
      <c r="M368" t="str">
        <f t="shared" si="46"/>
        <v>N</v>
      </c>
      <c r="N368">
        <v>362</v>
      </c>
      <c r="O368" s="33">
        <f t="shared" si="47"/>
        <v>-0.30499999999999999</v>
      </c>
      <c r="P368" s="34">
        <f t="shared" si="48"/>
        <v>0.7</v>
      </c>
      <c r="Q368" s="34">
        <f t="shared" si="49"/>
        <v>0.55000000000000004</v>
      </c>
      <c r="R368" s="34">
        <f t="shared" si="50"/>
        <v>0.65</v>
      </c>
      <c r="S368" s="34">
        <f t="shared" si="51"/>
        <v>0.55000000000000004</v>
      </c>
      <c r="T368" s="34">
        <f t="shared" si="52"/>
        <v>0.7</v>
      </c>
      <c r="U368" s="34">
        <f t="shared" si="53"/>
        <v>0.7</v>
      </c>
      <c r="V368" s="34">
        <f t="shared" si="54"/>
        <v>0.65</v>
      </c>
    </row>
    <row r="369" spans="1:22" hidden="1">
      <c r="A369" s="18">
        <v>33241</v>
      </c>
      <c r="B369" s="19">
        <v>37413</v>
      </c>
      <c r="C369" s="4" t="s">
        <v>44</v>
      </c>
      <c r="D369" s="4">
        <v>70</v>
      </c>
      <c r="E369" s="15">
        <v>4</v>
      </c>
      <c r="F369" s="15">
        <v>5</v>
      </c>
      <c r="G369" s="15">
        <v>5</v>
      </c>
      <c r="H369" s="15">
        <v>5</v>
      </c>
      <c r="I369" s="15">
        <v>5</v>
      </c>
      <c r="J369" s="15">
        <v>3</v>
      </c>
      <c r="K369" s="15">
        <v>5</v>
      </c>
      <c r="L369" s="16">
        <v>-0.32</v>
      </c>
      <c r="M369" t="str">
        <f t="shared" si="46"/>
        <v>N</v>
      </c>
      <c r="N369">
        <v>363</v>
      </c>
      <c r="O369" s="33">
        <f t="shared" si="47"/>
        <v>-0.30499999999999999</v>
      </c>
      <c r="P369" s="34">
        <f t="shared" si="48"/>
        <v>0.7</v>
      </c>
      <c r="Q369" s="34">
        <f t="shared" si="49"/>
        <v>0.6</v>
      </c>
      <c r="R369" s="34">
        <f t="shared" si="50"/>
        <v>0.65</v>
      </c>
      <c r="S369" s="34">
        <f t="shared" si="51"/>
        <v>0.55000000000000004</v>
      </c>
      <c r="T369" s="34">
        <f t="shared" si="52"/>
        <v>0.7</v>
      </c>
      <c r="U369" s="34">
        <f t="shared" si="53"/>
        <v>0.7</v>
      </c>
      <c r="V369" s="34">
        <f t="shared" si="54"/>
        <v>0.65</v>
      </c>
    </row>
    <row r="370" spans="1:22" hidden="1">
      <c r="A370" s="18">
        <v>10557</v>
      </c>
      <c r="B370" s="19">
        <v>38916</v>
      </c>
      <c r="C370" s="4" t="s">
        <v>44</v>
      </c>
      <c r="D370" s="4">
        <v>22</v>
      </c>
      <c r="E370" s="15">
        <v>1</v>
      </c>
      <c r="F370" s="15">
        <v>1</v>
      </c>
      <c r="G370" s="15">
        <v>1</v>
      </c>
      <c r="H370" s="15">
        <v>1</v>
      </c>
      <c r="I370" s="15">
        <v>1</v>
      </c>
      <c r="J370" s="15">
        <v>1</v>
      </c>
      <c r="K370" s="15">
        <v>1</v>
      </c>
      <c r="L370" s="16">
        <v>-0.31900000000000001</v>
      </c>
      <c r="M370" t="str">
        <f t="shared" si="46"/>
        <v>N</v>
      </c>
      <c r="N370">
        <v>364</v>
      </c>
      <c r="O370" s="33">
        <f t="shared" si="47"/>
        <v>-0.30499999999999999</v>
      </c>
      <c r="P370" s="34">
        <f t="shared" si="48"/>
        <v>0.7</v>
      </c>
      <c r="Q370" s="34">
        <f t="shared" si="49"/>
        <v>0.55000000000000004</v>
      </c>
      <c r="R370" s="34">
        <f t="shared" si="50"/>
        <v>0.65</v>
      </c>
      <c r="S370" s="34">
        <f t="shared" si="51"/>
        <v>0.55000000000000004</v>
      </c>
      <c r="T370" s="34">
        <f t="shared" si="52"/>
        <v>0.7</v>
      </c>
      <c r="U370" s="34">
        <f t="shared" si="53"/>
        <v>0.7</v>
      </c>
      <c r="V370" s="34">
        <f t="shared" si="54"/>
        <v>0.6</v>
      </c>
    </row>
    <row r="371" spans="1:22" hidden="1">
      <c r="A371" s="18">
        <v>10554</v>
      </c>
      <c r="B371" s="19">
        <v>38916</v>
      </c>
      <c r="C371" s="4" t="s">
        <v>44</v>
      </c>
      <c r="D371" s="4">
        <v>5.75</v>
      </c>
      <c r="E371" s="15">
        <v>2</v>
      </c>
      <c r="F371" s="15">
        <v>1</v>
      </c>
      <c r="G371" s="15">
        <v>3</v>
      </c>
      <c r="H371" s="15">
        <v>5</v>
      </c>
      <c r="I371" s="15">
        <v>5</v>
      </c>
      <c r="J371" s="15">
        <v>1</v>
      </c>
      <c r="K371" s="15">
        <v>5</v>
      </c>
      <c r="L371" s="16">
        <v>-0.313</v>
      </c>
      <c r="M371" t="str">
        <f t="shared" si="46"/>
        <v>N</v>
      </c>
      <c r="N371">
        <v>365</v>
      </c>
      <c r="O371" s="33">
        <f t="shared" si="47"/>
        <v>-0.30499999999999999</v>
      </c>
      <c r="P371" s="34">
        <f t="shared" si="48"/>
        <v>0.75</v>
      </c>
      <c r="Q371" s="34">
        <f t="shared" si="49"/>
        <v>0.6</v>
      </c>
      <c r="R371" s="34">
        <f t="shared" si="50"/>
        <v>0.7</v>
      </c>
      <c r="S371" s="34">
        <f t="shared" si="51"/>
        <v>0.6</v>
      </c>
      <c r="T371" s="34">
        <f t="shared" si="52"/>
        <v>0.7</v>
      </c>
      <c r="U371" s="34">
        <f t="shared" si="53"/>
        <v>0.75</v>
      </c>
      <c r="V371" s="34">
        <f t="shared" si="54"/>
        <v>0.6</v>
      </c>
    </row>
    <row r="372" spans="1:22" hidden="1">
      <c r="A372" s="18">
        <v>6661</v>
      </c>
      <c r="B372" s="19">
        <v>38252</v>
      </c>
      <c r="C372" s="4" t="s">
        <v>48</v>
      </c>
      <c r="D372" s="4">
        <v>25.8</v>
      </c>
      <c r="E372" s="15">
        <v>5</v>
      </c>
      <c r="F372" s="15">
        <v>3</v>
      </c>
      <c r="G372" s="15">
        <v>5</v>
      </c>
      <c r="H372" s="15">
        <v>5</v>
      </c>
      <c r="I372" s="15">
        <v>5</v>
      </c>
      <c r="J372" s="15">
        <v>5</v>
      </c>
      <c r="K372" s="15">
        <v>3</v>
      </c>
      <c r="L372" s="16">
        <v>-0.311</v>
      </c>
      <c r="M372" t="str">
        <f t="shared" si="46"/>
        <v>N</v>
      </c>
      <c r="N372">
        <v>366</v>
      </c>
      <c r="O372" s="33">
        <f t="shared" si="47"/>
        <v>-0.30499999999999999</v>
      </c>
      <c r="P372" s="34">
        <f t="shared" si="48"/>
        <v>0.8</v>
      </c>
      <c r="Q372" s="34">
        <f t="shared" si="49"/>
        <v>0.65</v>
      </c>
      <c r="R372" s="34">
        <f t="shared" si="50"/>
        <v>0.65</v>
      </c>
      <c r="S372" s="34">
        <f t="shared" si="51"/>
        <v>0.55000000000000004</v>
      </c>
      <c r="T372" s="34">
        <f t="shared" si="52"/>
        <v>0.65</v>
      </c>
      <c r="U372" s="34">
        <f t="shared" si="53"/>
        <v>0.8</v>
      </c>
      <c r="V372" s="34">
        <f t="shared" si="54"/>
        <v>0.55000000000000004</v>
      </c>
    </row>
    <row r="373" spans="1:22" hidden="1">
      <c r="A373" s="12">
        <v>6582</v>
      </c>
      <c r="B373" s="14">
        <v>38446</v>
      </c>
      <c r="C373" s="4" t="s">
        <v>48</v>
      </c>
      <c r="D373" s="4">
        <v>1.27</v>
      </c>
      <c r="E373" s="15">
        <v>5</v>
      </c>
      <c r="F373" s="15">
        <v>5</v>
      </c>
      <c r="G373" s="15">
        <v>5</v>
      </c>
      <c r="H373" s="15">
        <v>3</v>
      </c>
      <c r="I373" s="15">
        <v>1</v>
      </c>
      <c r="J373" s="15">
        <v>5</v>
      </c>
      <c r="K373" s="15">
        <v>1</v>
      </c>
      <c r="L373" s="16">
        <v>-0.311</v>
      </c>
      <c r="M373" t="str">
        <f t="shared" si="46"/>
        <v>N</v>
      </c>
      <c r="N373">
        <v>367</v>
      </c>
      <c r="O373" s="33">
        <f t="shared" si="47"/>
        <v>-0.30499999999999999</v>
      </c>
      <c r="P373" s="34">
        <f t="shared" si="48"/>
        <v>0.8</v>
      </c>
      <c r="Q373" s="34">
        <f t="shared" si="49"/>
        <v>0.65</v>
      </c>
      <c r="R373" s="34">
        <f t="shared" si="50"/>
        <v>0.65</v>
      </c>
      <c r="S373" s="34">
        <f t="shared" si="51"/>
        <v>0.55000000000000004</v>
      </c>
      <c r="T373" s="34">
        <f t="shared" si="52"/>
        <v>0.65</v>
      </c>
      <c r="U373" s="34">
        <f t="shared" si="53"/>
        <v>0.8</v>
      </c>
      <c r="V373" s="34">
        <f t="shared" si="54"/>
        <v>0.55000000000000004</v>
      </c>
    </row>
    <row r="374" spans="1:22" hidden="1">
      <c r="A374" s="12">
        <v>6583</v>
      </c>
      <c r="B374" s="14">
        <v>38665</v>
      </c>
      <c r="C374" s="4" t="s">
        <v>48</v>
      </c>
      <c r="D374" s="4">
        <v>1.27</v>
      </c>
      <c r="E374" s="15">
        <v>3</v>
      </c>
      <c r="F374" s="15">
        <v>3</v>
      </c>
      <c r="G374" s="15">
        <v>3</v>
      </c>
      <c r="H374" s="15">
        <v>3</v>
      </c>
      <c r="I374" s="15">
        <v>1</v>
      </c>
      <c r="J374" s="15">
        <v>1</v>
      </c>
      <c r="K374" s="15">
        <v>1</v>
      </c>
      <c r="L374" s="16">
        <v>-0.311</v>
      </c>
      <c r="M374" t="str">
        <f t="shared" si="46"/>
        <v>N</v>
      </c>
      <c r="N374">
        <v>368</v>
      </c>
      <c r="O374" s="33">
        <f t="shared" si="47"/>
        <v>-0.30499999999999999</v>
      </c>
      <c r="P374" s="34">
        <f t="shared" si="48"/>
        <v>0.8</v>
      </c>
      <c r="Q374" s="34">
        <f t="shared" si="49"/>
        <v>0.6</v>
      </c>
      <c r="R374" s="34">
        <f t="shared" si="50"/>
        <v>0.65</v>
      </c>
      <c r="S374" s="34">
        <f t="shared" si="51"/>
        <v>0.55000000000000004</v>
      </c>
      <c r="T374" s="34">
        <f t="shared" si="52"/>
        <v>0.7</v>
      </c>
      <c r="U374" s="34">
        <f t="shared" si="53"/>
        <v>0.8</v>
      </c>
      <c r="V374" s="34">
        <f t="shared" si="54"/>
        <v>0.6</v>
      </c>
    </row>
    <row r="375" spans="1:22" hidden="1">
      <c r="A375" s="12">
        <v>6473</v>
      </c>
      <c r="B375" s="14">
        <v>37069</v>
      </c>
      <c r="C375" s="4" t="s">
        <v>48</v>
      </c>
      <c r="D375" s="4">
        <v>6.59</v>
      </c>
      <c r="E375" s="15">
        <v>3</v>
      </c>
      <c r="F375" s="15">
        <v>1</v>
      </c>
      <c r="G375" s="15">
        <v>3</v>
      </c>
      <c r="H375" s="15">
        <v>5</v>
      </c>
      <c r="I375" s="15">
        <v>5</v>
      </c>
      <c r="J375" s="15">
        <v>3</v>
      </c>
      <c r="K375" s="15">
        <v>5</v>
      </c>
      <c r="L375" s="16">
        <v>-0.30499999999999999</v>
      </c>
      <c r="M375" t="str">
        <f t="shared" si="46"/>
        <v>N</v>
      </c>
      <c r="N375">
        <v>369</v>
      </c>
      <c r="O375" s="33">
        <f t="shared" si="47"/>
        <v>-0.30499999999999999</v>
      </c>
      <c r="P375" s="34">
        <f t="shared" si="48"/>
        <v>0.8</v>
      </c>
      <c r="Q375" s="34">
        <f t="shared" si="49"/>
        <v>0.55000000000000004</v>
      </c>
      <c r="R375" s="34">
        <f t="shared" si="50"/>
        <v>0.65</v>
      </c>
      <c r="S375" s="34">
        <f t="shared" si="51"/>
        <v>0.55000000000000004</v>
      </c>
      <c r="T375" s="34">
        <f t="shared" si="52"/>
        <v>0.75</v>
      </c>
      <c r="U375" s="34">
        <f t="shared" si="53"/>
        <v>0.85</v>
      </c>
      <c r="V375" s="34">
        <f t="shared" si="54"/>
        <v>0.65</v>
      </c>
    </row>
    <row r="376" spans="1:22" hidden="1">
      <c r="A376" s="12">
        <v>6474</v>
      </c>
      <c r="B376" s="14">
        <v>37446</v>
      </c>
      <c r="C376" s="4" t="s">
        <v>48</v>
      </c>
      <c r="D376" s="4">
        <v>6.59</v>
      </c>
      <c r="E376" s="15">
        <v>5</v>
      </c>
      <c r="F376" s="15">
        <v>1</v>
      </c>
      <c r="G376" s="15">
        <v>5</v>
      </c>
      <c r="H376" s="15">
        <v>5</v>
      </c>
      <c r="I376" s="15">
        <v>5</v>
      </c>
      <c r="J376" s="15">
        <v>5</v>
      </c>
      <c r="K376" s="15">
        <v>5</v>
      </c>
      <c r="L376" s="16">
        <v>-0.30499999999999999</v>
      </c>
      <c r="M376" t="str">
        <f t="shared" si="46"/>
        <v>N</v>
      </c>
      <c r="N376">
        <v>370</v>
      </c>
      <c r="O376" s="33">
        <f t="shared" si="47"/>
        <v>-0.30099999999999999</v>
      </c>
      <c r="P376" s="34">
        <f t="shared" si="48"/>
        <v>0.75</v>
      </c>
      <c r="Q376" s="34">
        <f t="shared" si="49"/>
        <v>0.55000000000000004</v>
      </c>
      <c r="R376" s="34">
        <f t="shared" si="50"/>
        <v>0.65</v>
      </c>
      <c r="S376" s="34">
        <f t="shared" si="51"/>
        <v>0.55000000000000004</v>
      </c>
      <c r="T376" s="34">
        <f t="shared" si="52"/>
        <v>0.75</v>
      </c>
      <c r="U376" s="34">
        <f t="shared" si="53"/>
        <v>0.8</v>
      </c>
      <c r="V376" s="34">
        <f t="shared" si="54"/>
        <v>0.65</v>
      </c>
    </row>
    <row r="377" spans="1:22" hidden="1">
      <c r="A377" s="12">
        <v>6475</v>
      </c>
      <c r="B377" s="14">
        <v>37591</v>
      </c>
      <c r="C377" s="4" t="s">
        <v>48</v>
      </c>
      <c r="D377" s="4">
        <v>6.59</v>
      </c>
      <c r="E377" s="15">
        <v>5</v>
      </c>
      <c r="F377" s="15">
        <v>5</v>
      </c>
      <c r="G377" s="15">
        <v>5</v>
      </c>
      <c r="H377" s="15">
        <v>5</v>
      </c>
      <c r="I377" s="15">
        <v>5</v>
      </c>
      <c r="J377" s="15">
        <v>5</v>
      </c>
      <c r="K377" s="15">
        <v>5</v>
      </c>
      <c r="L377" s="16">
        <v>-0.30499999999999999</v>
      </c>
      <c r="M377" t="str">
        <f t="shared" si="46"/>
        <v>N</v>
      </c>
      <c r="N377">
        <v>371</v>
      </c>
      <c r="O377" s="33">
        <f t="shared" si="47"/>
        <v>-0.29699999999999999</v>
      </c>
      <c r="P377" s="34">
        <f t="shared" si="48"/>
        <v>0.7</v>
      </c>
      <c r="Q377" s="34">
        <f t="shared" si="49"/>
        <v>0.55000000000000004</v>
      </c>
      <c r="R377" s="34">
        <f t="shared" si="50"/>
        <v>0.6</v>
      </c>
      <c r="S377" s="34">
        <f t="shared" si="51"/>
        <v>0.5</v>
      </c>
      <c r="T377" s="34">
        <f t="shared" si="52"/>
        <v>0.7</v>
      </c>
      <c r="U377" s="34">
        <f t="shared" si="53"/>
        <v>0.8</v>
      </c>
      <c r="V377" s="34">
        <f t="shared" si="54"/>
        <v>0.6</v>
      </c>
    </row>
    <row r="378" spans="1:22" hidden="1">
      <c r="A378" s="12">
        <v>6476</v>
      </c>
      <c r="B378" s="14">
        <v>37761</v>
      </c>
      <c r="C378" s="4" t="s">
        <v>48</v>
      </c>
      <c r="D378" s="4">
        <v>6.59</v>
      </c>
      <c r="E378" s="15">
        <v>4</v>
      </c>
      <c r="F378" s="15">
        <v>5</v>
      </c>
      <c r="G378" s="15">
        <v>3</v>
      </c>
      <c r="H378" s="15">
        <v>1</v>
      </c>
      <c r="I378" s="15">
        <v>3</v>
      </c>
      <c r="J378" s="15">
        <v>3</v>
      </c>
      <c r="K378" s="15">
        <v>1</v>
      </c>
      <c r="L378" s="16">
        <v>-0.30499999999999999</v>
      </c>
      <c r="M378" t="str">
        <f t="shared" si="46"/>
        <v>N</v>
      </c>
      <c r="N378">
        <v>372</v>
      </c>
      <c r="O378" s="33">
        <f t="shared" si="47"/>
        <v>-0.29699999999999999</v>
      </c>
      <c r="P378" s="34">
        <f t="shared" si="48"/>
        <v>0.7</v>
      </c>
      <c r="Q378" s="34">
        <f t="shared" si="49"/>
        <v>0.5</v>
      </c>
      <c r="R378" s="34">
        <f t="shared" si="50"/>
        <v>0.6</v>
      </c>
      <c r="S378" s="34">
        <f t="shared" si="51"/>
        <v>0.5</v>
      </c>
      <c r="T378" s="34">
        <f t="shared" si="52"/>
        <v>0.7</v>
      </c>
      <c r="U378" s="34">
        <f t="shared" si="53"/>
        <v>0.75</v>
      </c>
      <c r="V378" s="34">
        <f t="shared" si="54"/>
        <v>0.6</v>
      </c>
    </row>
    <row r="379" spans="1:22" hidden="1">
      <c r="A379" s="12">
        <v>6477</v>
      </c>
      <c r="B379" s="14">
        <v>38511</v>
      </c>
      <c r="C379" s="4" t="s">
        <v>48</v>
      </c>
      <c r="D379" s="4">
        <v>6.59</v>
      </c>
      <c r="E379" s="15">
        <v>5</v>
      </c>
      <c r="F379" s="15">
        <v>1</v>
      </c>
      <c r="G379" s="15">
        <v>5</v>
      </c>
      <c r="H379" s="15">
        <v>5</v>
      </c>
      <c r="I379" s="15">
        <v>5</v>
      </c>
      <c r="J379" s="15">
        <v>5</v>
      </c>
      <c r="K379" s="15">
        <v>5</v>
      </c>
      <c r="L379" s="16">
        <v>-0.30499999999999999</v>
      </c>
      <c r="M379" t="str">
        <f t="shared" si="46"/>
        <v>N</v>
      </c>
      <c r="N379">
        <v>373</v>
      </c>
      <c r="O379" s="33">
        <f t="shared" si="47"/>
        <v>-0.29499999999999998</v>
      </c>
      <c r="P379" s="34">
        <f t="shared" si="48"/>
        <v>0.65</v>
      </c>
      <c r="Q379" s="34">
        <f t="shared" si="49"/>
        <v>0.45</v>
      </c>
      <c r="R379" s="34">
        <f t="shared" si="50"/>
        <v>0.55000000000000004</v>
      </c>
      <c r="S379" s="34">
        <f t="shared" si="51"/>
        <v>0.5</v>
      </c>
      <c r="T379" s="34">
        <f t="shared" si="52"/>
        <v>0.65</v>
      </c>
      <c r="U379" s="34">
        <f t="shared" si="53"/>
        <v>0.7</v>
      </c>
      <c r="V379" s="34">
        <f t="shared" si="54"/>
        <v>0.6</v>
      </c>
    </row>
    <row r="380" spans="1:22" hidden="1">
      <c r="A380" s="12">
        <v>6478</v>
      </c>
      <c r="B380" s="14">
        <v>38607</v>
      </c>
      <c r="C380" s="4" t="s">
        <v>48</v>
      </c>
      <c r="D380" s="4">
        <v>6.59</v>
      </c>
      <c r="E380" s="15">
        <v>5</v>
      </c>
      <c r="F380" s="15">
        <v>3</v>
      </c>
      <c r="G380" s="15">
        <v>5</v>
      </c>
      <c r="H380" s="15">
        <v>1</v>
      </c>
      <c r="I380" s="15">
        <v>5</v>
      </c>
      <c r="J380" s="15">
        <v>5</v>
      </c>
      <c r="K380" s="15">
        <v>3</v>
      </c>
      <c r="L380" s="16">
        <v>-0.30499999999999999</v>
      </c>
      <c r="M380" t="str">
        <f t="shared" si="46"/>
        <v>N</v>
      </c>
      <c r="N380">
        <v>374</v>
      </c>
      <c r="O380" s="33">
        <f t="shared" si="47"/>
        <v>-0.29299999999999998</v>
      </c>
      <c r="P380" s="34">
        <f t="shared" si="48"/>
        <v>0.65</v>
      </c>
      <c r="Q380" s="34">
        <f t="shared" si="49"/>
        <v>0.45</v>
      </c>
      <c r="R380" s="34">
        <f t="shared" si="50"/>
        <v>0.55000000000000004</v>
      </c>
      <c r="S380" s="34">
        <f t="shared" si="51"/>
        <v>0.5</v>
      </c>
      <c r="T380" s="34">
        <f t="shared" si="52"/>
        <v>0.65</v>
      </c>
      <c r="U380" s="34">
        <f t="shared" si="53"/>
        <v>0.65</v>
      </c>
      <c r="V380" s="34">
        <f t="shared" si="54"/>
        <v>0.6</v>
      </c>
    </row>
    <row r="381" spans="1:22" hidden="1">
      <c r="A381" s="12">
        <v>6479</v>
      </c>
      <c r="B381" s="14">
        <v>39181</v>
      </c>
      <c r="C381" s="4" t="s">
        <v>48</v>
      </c>
      <c r="D381" s="4">
        <v>6.59</v>
      </c>
      <c r="E381" s="15">
        <v>3</v>
      </c>
      <c r="F381" s="15">
        <v>5</v>
      </c>
      <c r="G381" s="15">
        <v>3</v>
      </c>
      <c r="H381" s="15">
        <v>1</v>
      </c>
      <c r="I381" s="15">
        <v>1</v>
      </c>
      <c r="J381" s="15">
        <v>5</v>
      </c>
      <c r="K381" s="15">
        <v>5</v>
      </c>
      <c r="L381" s="16">
        <v>-0.30499999999999999</v>
      </c>
      <c r="M381" t="str">
        <f t="shared" si="46"/>
        <v>N</v>
      </c>
      <c r="N381">
        <v>375</v>
      </c>
      <c r="O381" s="33">
        <f t="shared" si="47"/>
        <v>-0.29299999999999998</v>
      </c>
      <c r="P381" s="34">
        <f t="shared" si="48"/>
        <v>0.6</v>
      </c>
      <c r="Q381" s="34">
        <f t="shared" si="49"/>
        <v>0.4</v>
      </c>
      <c r="R381" s="34">
        <f t="shared" si="50"/>
        <v>0.5</v>
      </c>
      <c r="S381" s="34">
        <f t="shared" si="51"/>
        <v>0.5</v>
      </c>
      <c r="T381" s="34">
        <f t="shared" si="52"/>
        <v>0.65</v>
      </c>
      <c r="U381" s="34">
        <f t="shared" si="53"/>
        <v>0.6</v>
      </c>
      <c r="V381" s="34">
        <f t="shared" si="54"/>
        <v>0.6</v>
      </c>
    </row>
    <row r="382" spans="1:22" hidden="1">
      <c r="A382" s="12">
        <v>6480</v>
      </c>
      <c r="B382" s="14">
        <v>39356</v>
      </c>
      <c r="C382" s="4" t="s">
        <v>48</v>
      </c>
      <c r="D382" s="4">
        <v>6.59</v>
      </c>
      <c r="E382" s="15">
        <v>2</v>
      </c>
      <c r="F382" s="15">
        <v>3</v>
      </c>
      <c r="G382" s="15">
        <v>1</v>
      </c>
      <c r="H382" s="15">
        <v>1</v>
      </c>
      <c r="I382" s="15">
        <v>5</v>
      </c>
      <c r="J382" s="15">
        <v>5</v>
      </c>
      <c r="K382" s="15">
        <v>5</v>
      </c>
      <c r="L382" s="16">
        <v>-0.30499999999999999</v>
      </c>
      <c r="M382" t="str">
        <f t="shared" si="46"/>
        <v>N</v>
      </c>
      <c r="N382">
        <v>376</v>
      </c>
      <c r="O382" s="33">
        <f t="shared" si="47"/>
        <v>-0.29299999999999998</v>
      </c>
      <c r="P382" s="34">
        <f t="shared" si="48"/>
        <v>0.55000000000000004</v>
      </c>
      <c r="Q382" s="34">
        <f t="shared" si="49"/>
        <v>0.4</v>
      </c>
      <c r="R382" s="34">
        <f t="shared" si="50"/>
        <v>0.45</v>
      </c>
      <c r="S382" s="34">
        <f t="shared" si="51"/>
        <v>0.5</v>
      </c>
      <c r="T382" s="34">
        <f t="shared" si="52"/>
        <v>0.65</v>
      </c>
      <c r="U382" s="34">
        <f t="shared" si="53"/>
        <v>0.55000000000000004</v>
      </c>
      <c r="V382" s="34">
        <f t="shared" si="54"/>
        <v>0.55000000000000004</v>
      </c>
    </row>
    <row r="383" spans="1:22" hidden="1">
      <c r="A383" s="12">
        <v>39382</v>
      </c>
      <c r="B383" s="14">
        <v>39548</v>
      </c>
      <c r="C383" s="4" t="s">
        <v>48</v>
      </c>
      <c r="D383" s="4">
        <v>6.59</v>
      </c>
      <c r="E383" s="15">
        <v>1</v>
      </c>
      <c r="F383" s="15">
        <v>1</v>
      </c>
      <c r="G383" s="15">
        <v>1</v>
      </c>
      <c r="H383" s="15">
        <v>1</v>
      </c>
      <c r="I383" s="15">
        <v>5</v>
      </c>
      <c r="J383" s="15">
        <v>1</v>
      </c>
      <c r="K383" s="15">
        <v>5</v>
      </c>
      <c r="L383" s="16">
        <v>-0.30499999999999999</v>
      </c>
      <c r="M383" t="str">
        <f t="shared" si="46"/>
        <v>N</v>
      </c>
      <c r="N383">
        <v>377</v>
      </c>
      <c r="O383" s="33">
        <f t="shared" si="47"/>
        <v>-0.29299999999999998</v>
      </c>
      <c r="P383" s="34">
        <f t="shared" si="48"/>
        <v>0.55000000000000004</v>
      </c>
      <c r="Q383" s="34">
        <f t="shared" si="49"/>
        <v>0.4</v>
      </c>
      <c r="R383" s="34">
        <f t="shared" si="50"/>
        <v>0.5</v>
      </c>
      <c r="S383" s="34">
        <f t="shared" si="51"/>
        <v>0.55000000000000004</v>
      </c>
      <c r="T383" s="34">
        <f t="shared" si="52"/>
        <v>0.6</v>
      </c>
      <c r="U383" s="34">
        <f t="shared" si="53"/>
        <v>0.5</v>
      </c>
      <c r="V383" s="34">
        <f t="shared" si="54"/>
        <v>0.5</v>
      </c>
    </row>
    <row r="384" spans="1:22" hidden="1">
      <c r="A384" s="12">
        <v>39383</v>
      </c>
      <c r="B384" s="14">
        <v>39756</v>
      </c>
      <c r="C384" s="4" t="s">
        <v>48</v>
      </c>
      <c r="D384" s="4">
        <v>6.59</v>
      </c>
      <c r="E384" s="15">
        <v>3</v>
      </c>
      <c r="F384" s="15">
        <v>1</v>
      </c>
      <c r="G384" s="15">
        <v>3</v>
      </c>
      <c r="H384" s="15">
        <v>5</v>
      </c>
      <c r="I384" s="15">
        <v>5</v>
      </c>
      <c r="J384" s="15">
        <v>3</v>
      </c>
      <c r="K384" s="15">
        <v>5</v>
      </c>
      <c r="L384" s="16">
        <v>-0.30499999999999999</v>
      </c>
      <c r="M384" t="str">
        <f t="shared" si="46"/>
        <v>N</v>
      </c>
      <c r="N384">
        <v>378</v>
      </c>
      <c r="O384" s="33">
        <f t="shared" si="47"/>
        <v>-0.29299999999999998</v>
      </c>
      <c r="P384" s="34">
        <f t="shared" si="48"/>
        <v>0.6</v>
      </c>
      <c r="Q384" s="34">
        <f t="shared" si="49"/>
        <v>0.45</v>
      </c>
      <c r="R384" s="34">
        <f t="shared" si="50"/>
        <v>0.55000000000000004</v>
      </c>
      <c r="S384" s="34">
        <f t="shared" si="51"/>
        <v>0.6</v>
      </c>
      <c r="T384" s="34">
        <f t="shared" si="52"/>
        <v>0.6</v>
      </c>
      <c r="U384" s="34">
        <f t="shared" si="53"/>
        <v>0.5</v>
      </c>
      <c r="V384" s="34">
        <f t="shared" si="54"/>
        <v>0.45</v>
      </c>
    </row>
    <row r="385" spans="1:22" hidden="1">
      <c r="A385" s="20">
        <v>40821</v>
      </c>
      <c r="B385" s="19">
        <v>39944</v>
      </c>
      <c r="C385" s="4" t="s">
        <v>48</v>
      </c>
      <c r="D385" s="4">
        <v>6.59</v>
      </c>
      <c r="E385" s="15">
        <v>1</v>
      </c>
      <c r="F385" s="15">
        <v>1</v>
      </c>
      <c r="G385" s="15">
        <v>1</v>
      </c>
      <c r="H385" s="15">
        <v>1</v>
      </c>
      <c r="I385" s="15">
        <v>1</v>
      </c>
      <c r="J385" s="15">
        <v>1</v>
      </c>
      <c r="K385" s="15">
        <v>1</v>
      </c>
      <c r="L385" s="16">
        <v>-0.30499999999999999</v>
      </c>
      <c r="M385" t="str">
        <f t="shared" si="46"/>
        <v>N</v>
      </c>
      <c r="N385">
        <v>379</v>
      </c>
      <c r="O385" s="33">
        <f t="shared" si="47"/>
        <v>-0.29049999999999998</v>
      </c>
      <c r="P385" s="34">
        <f t="shared" si="48"/>
        <v>0.55000000000000004</v>
      </c>
      <c r="Q385" s="34">
        <f t="shared" si="49"/>
        <v>0.5</v>
      </c>
      <c r="R385" s="34">
        <f t="shared" si="50"/>
        <v>0.55000000000000004</v>
      </c>
      <c r="S385" s="34">
        <f t="shared" si="51"/>
        <v>0.6</v>
      </c>
      <c r="T385" s="34">
        <f t="shared" si="52"/>
        <v>0.6</v>
      </c>
      <c r="U385" s="34">
        <f t="shared" si="53"/>
        <v>0.45</v>
      </c>
      <c r="V385" s="34">
        <f t="shared" si="54"/>
        <v>0.45</v>
      </c>
    </row>
    <row r="386" spans="1:22">
      <c r="A386" s="12">
        <v>6585</v>
      </c>
      <c r="B386" s="14">
        <v>39237</v>
      </c>
      <c r="C386" s="4" t="s">
        <v>48</v>
      </c>
      <c r="D386" s="4">
        <v>5.74</v>
      </c>
      <c r="E386" s="15">
        <v>3</v>
      </c>
      <c r="F386" s="15">
        <v>5</v>
      </c>
      <c r="G386" s="15">
        <v>1</v>
      </c>
      <c r="H386" s="15">
        <v>1</v>
      </c>
      <c r="I386" s="15">
        <v>5</v>
      </c>
      <c r="J386" s="15">
        <v>3</v>
      </c>
      <c r="K386" s="15">
        <v>1</v>
      </c>
      <c r="L386" s="16">
        <v>-0.29699999999999999</v>
      </c>
      <c r="M386" t="str">
        <f t="shared" si="46"/>
        <v>Y</v>
      </c>
      <c r="N386">
        <v>380</v>
      </c>
      <c r="O386" s="33">
        <f t="shared" si="47"/>
        <v>-0.28699999999999998</v>
      </c>
      <c r="P386" s="34">
        <f t="shared" si="48"/>
        <v>0.55000000000000004</v>
      </c>
      <c r="Q386" s="34">
        <f t="shared" si="49"/>
        <v>0.55000000000000004</v>
      </c>
      <c r="R386" s="34">
        <f t="shared" si="50"/>
        <v>0.55000000000000004</v>
      </c>
      <c r="S386" s="34">
        <f t="shared" si="51"/>
        <v>0.65</v>
      </c>
      <c r="T386" s="34">
        <f t="shared" si="52"/>
        <v>0.6</v>
      </c>
      <c r="U386" s="34">
        <f t="shared" si="53"/>
        <v>0.45</v>
      </c>
      <c r="V386" s="34">
        <f t="shared" si="54"/>
        <v>0.45</v>
      </c>
    </row>
    <row r="387" spans="1:22" hidden="1">
      <c r="A387" s="12">
        <v>6586</v>
      </c>
      <c r="B387" s="14">
        <v>39387</v>
      </c>
      <c r="C387" s="4" t="s">
        <v>48</v>
      </c>
      <c r="D387" s="4">
        <v>5.74</v>
      </c>
      <c r="E387" s="15">
        <v>3</v>
      </c>
      <c r="F387" s="15">
        <v>3</v>
      </c>
      <c r="G387" s="15">
        <v>1</v>
      </c>
      <c r="H387" s="15">
        <v>3</v>
      </c>
      <c r="I387" s="15">
        <v>5</v>
      </c>
      <c r="J387" s="15">
        <v>3</v>
      </c>
      <c r="K387" s="15">
        <v>5</v>
      </c>
      <c r="L387" s="16">
        <v>-0.29699999999999999</v>
      </c>
      <c r="M387" t="str">
        <f t="shared" si="46"/>
        <v>N</v>
      </c>
      <c r="N387">
        <v>381</v>
      </c>
      <c r="O387" s="33">
        <f t="shared" si="47"/>
        <v>-0.28349999999999997</v>
      </c>
      <c r="P387" s="34">
        <f t="shared" si="48"/>
        <v>0.5</v>
      </c>
      <c r="Q387" s="34">
        <f t="shared" si="49"/>
        <v>0.55000000000000004</v>
      </c>
      <c r="R387" s="34">
        <f t="shared" si="50"/>
        <v>0.55000000000000004</v>
      </c>
      <c r="S387" s="34">
        <f t="shared" si="51"/>
        <v>0.65</v>
      </c>
      <c r="T387" s="34">
        <f t="shared" si="52"/>
        <v>0.55000000000000004</v>
      </c>
      <c r="U387" s="34">
        <f t="shared" si="53"/>
        <v>0.4</v>
      </c>
      <c r="V387" s="34">
        <f t="shared" si="54"/>
        <v>0.45</v>
      </c>
    </row>
    <row r="388" spans="1:22" hidden="1">
      <c r="A388" s="20">
        <v>2663</v>
      </c>
      <c r="B388" s="19">
        <v>38085</v>
      </c>
      <c r="C388" s="4" t="s">
        <v>48</v>
      </c>
      <c r="D388" s="4">
        <v>5.74</v>
      </c>
      <c r="E388" s="15">
        <v>1</v>
      </c>
      <c r="F388" s="15">
        <v>3</v>
      </c>
      <c r="G388" s="15">
        <v>1</v>
      </c>
      <c r="H388" s="15">
        <v>1</v>
      </c>
      <c r="I388" s="15">
        <v>1</v>
      </c>
      <c r="J388" s="15">
        <v>1</v>
      </c>
      <c r="K388" s="15">
        <v>1</v>
      </c>
      <c r="L388" s="16">
        <v>-0.29699999999999999</v>
      </c>
      <c r="M388" t="str">
        <f t="shared" si="46"/>
        <v>N</v>
      </c>
      <c r="N388">
        <v>382</v>
      </c>
      <c r="O388" s="33">
        <f t="shared" si="47"/>
        <v>-0.28100000000000003</v>
      </c>
      <c r="P388" s="34">
        <f t="shared" si="48"/>
        <v>0.45</v>
      </c>
      <c r="Q388" s="34">
        <f t="shared" si="49"/>
        <v>0.5</v>
      </c>
      <c r="R388" s="34">
        <f t="shared" si="50"/>
        <v>0.55000000000000004</v>
      </c>
      <c r="S388" s="34">
        <f t="shared" si="51"/>
        <v>0.6</v>
      </c>
      <c r="T388" s="34">
        <f t="shared" si="52"/>
        <v>0.5</v>
      </c>
      <c r="U388" s="34">
        <f t="shared" si="53"/>
        <v>0.35</v>
      </c>
      <c r="V388" s="34">
        <f t="shared" si="54"/>
        <v>0.4</v>
      </c>
    </row>
    <row r="389" spans="1:22" hidden="1">
      <c r="A389" s="12">
        <v>6781</v>
      </c>
      <c r="B389" s="14">
        <v>36819</v>
      </c>
      <c r="C389" s="4" t="s">
        <v>44</v>
      </c>
      <c r="D389" s="4">
        <v>7.49</v>
      </c>
      <c r="E389" s="15">
        <v>4</v>
      </c>
      <c r="F389" s="15">
        <v>1</v>
      </c>
      <c r="G389" s="15">
        <v>3</v>
      </c>
      <c r="H389" s="15">
        <v>5</v>
      </c>
      <c r="I389" s="15">
        <v>5</v>
      </c>
      <c r="J389" s="15">
        <v>5</v>
      </c>
      <c r="K389" s="15">
        <v>1</v>
      </c>
      <c r="L389" s="16">
        <v>-0.29299999999999998</v>
      </c>
      <c r="M389" t="str">
        <f t="shared" si="46"/>
        <v>N</v>
      </c>
      <c r="N389">
        <v>383</v>
      </c>
      <c r="O389" s="33">
        <f t="shared" si="47"/>
        <v>-0.27950000000000003</v>
      </c>
      <c r="P389" s="34">
        <f t="shared" si="48"/>
        <v>0.45</v>
      </c>
      <c r="Q389" s="34">
        <f t="shared" si="49"/>
        <v>0.5</v>
      </c>
      <c r="R389" s="34">
        <f t="shared" si="50"/>
        <v>0.55000000000000004</v>
      </c>
      <c r="S389" s="34">
        <f t="shared" si="51"/>
        <v>0.6</v>
      </c>
      <c r="T389" s="34">
        <f t="shared" si="52"/>
        <v>0.5</v>
      </c>
      <c r="U389" s="34">
        <f t="shared" si="53"/>
        <v>0.4</v>
      </c>
      <c r="V389" s="34">
        <f t="shared" si="54"/>
        <v>0.4</v>
      </c>
    </row>
    <row r="390" spans="1:22" hidden="1">
      <c r="A390" s="12">
        <v>6782</v>
      </c>
      <c r="B390" s="14">
        <v>37187</v>
      </c>
      <c r="C390" s="4" t="s">
        <v>44</v>
      </c>
      <c r="D390" s="4">
        <v>7.49</v>
      </c>
      <c r="E390" s="15">
        <v>4</v>
      </c>
      <c r="F390" s="15">
        <v>3</v>
      </c>
      <c r="G390" s="15">
        <v>3</v>
      </c>
      <c r="H390" s="15">
        <v>3</v>
      </c>
      <c r="I390" s="15">
        <v>1</v>
      </c>
      <c r="J390" s="15">
        <v>5</v>
      </c>
      <c r="K390" s="15">
        <v>1</v>
      </c>
      <c r="L390" s="16">
        <v>-0.29299999999999998</v>
      </c>
      <c r="M390" t="str">
        <f t="shared" si="46"/>
        <v>N</v>
      </c>
      <c r="N390">
        <v>384</v>
      </c>
      <c r="O390" s="33">
        <f t="shared" si="47"/>
        <v>-0.27750000000000002</v>
      </c>
      <c r="P390" s="34">
        <f t="shared" si="48"/>
        <v>0.45</v>
      </c>
      <c r="Q390" s="34">
        <f t="shared" si="49"/>
        <v>0.55000000000000004</v>
      </c>
      <c r="R390" s="34">
        <f t="shared" si="50"/>
        <v>0.5</v>
      </c>
      <c r="S390" s="34">
        <f t="shared" si="51"/>
        <v>0.55000000000000004</v>
      </c>
      <c r="T390" s="34">
        <f t="shared" si="52"/>
        <v>0.45</v>
      </c>
      <c r="U390" s="34">
        <f t="shared" si="53"/>
        <v>0.4</v>
      </c>
      <c r="V390" s="34">
        <f t="shared" si="54"/>
        <v>0.4</v>
      </c>
    </row>
    <row r="391" spans="1:22" hidden="1">
      <c r="A391" s="12">
        <v>6783</v>
      </c>
      <c r="B391" s="14">
        <v>37398</v>
      </c>
      <c r="C391" s="4" t="s">
        <v>44</v>
      </c>
      <c r="D391" s="4">
        <v>7.49</v>
      </c>
      <c r="E391" s="15">
        <v>4</v>
      </c>
      <c r="F391" s="15">
        <v>3</v>
      </c>
      <c r="G391" s="15">
        <v>1</v>
      </c>
      <c r="H391" s="15">
        <v>1</v>
      </c>
      <c r="I391" s="15">
        <v>1</v>
      </c>
      <c r="J391" s="15">
        <v>3</v>
      </c>
      <c r="K391" s="15">
        <v>1</v>
      </c>
      <c r="L391" s="16">
        <v>-0.29299999999999998</v>
      </c>
      <c r="M391" t="str">
        <f t="shared" ref="M391:M454" si="55">IF(MOD(N391,20)=0,"Y","N")</f>
        <v>N</v>
      </c>
      <c r="N391">
        <v>385</v>
      </c>
      <c r="O391" s="33">
        <f t="shared" ref="O391:O454" si="56">MEDIAN(L391:L410)</f>
        <v>-0.27700000000000002</v>
      </c>
      <c r="P391" s="34">
        <f t="shared" ref="P391:P454" si="57">COUNTIF(E391:E410,"&gt;"&amp;$O$2)/COUNT(E391:E410)</f>
        <v>0.45</v>
      </c>
      <c r="Q391" s="34">
        <f t="shared" ref="Q391:Q454" si="58">COUNTIF(F391:F410,"&gt;"&amp;$O$2)/COUNT(F391:F410)</f>
        <v>0.55000000000000004</v>
      </c>
      <c r="R391" s="34">
        <f t="shared" ref="R391:R454" si="59">COUNTIF(G391:G410,"&gt;"&amp;$O$2)/COUNT(G391:G410)</f>
        <v>0.5</v>
      </c>
      <c r="S391" s="34">
        <f t="shared" ref="S391:S454" si="60">COUNTIF(H391:H410,"&gt;"&amp;$O$2)/COUNT(H391:H410)</f>
        <v>0.55000000000000004</v>
      </c>
      <c r="T391" s="34">
        <f t="shared" ref="T391:T454" si="61">COUNTIF(I391:I410,"&gt;"&amp;$O$2)/COUNT(I391:I410)</f>
        <v>0.45</v>
      </c>
      <c r="U391" s="34">
        <f t="shared" ref="U391:U454" si="62">COUNTIF(J391:J410,"&gt;"&amp;$O$2)/COUNT(J391:J410)</f>
        <v>0.4</v>
      </c>
      <c r="V391" s="34">
        <f t="shared" ref="V391:V454" si="63">COUNTIF(K391:K410,"&gt;"&amp;$O$2)/COUNT(K391:K410)</f>
        <v>0.4</v>
      </c>
    </row>
    <row r="392" spans="1:22" hidden="1">
      <c r="A392" s="12">
        <v>39296</v>
      </c>
      <c r="B392" s="14">
        <v>39531</v>
      </c>
      <c r="C392" s="4" t="s">
        <v>44</v>
      </c>
      <c r="D392" s="4">
        <v>7.49</v>
      </c>
      <c r="E392" s="15">
        <v>5</v>
      </c>
      <c r="F392" s="15">
        <v>3</v>
      </c>
      <c r="G392" s="15">
        <v>5</v>
      </c>
      <c r="H392" s="15">
        <v>5</v>
      </c>
      <c r="I392" s="15">
        <v>5</v>
      </c>
      <c r="J392" s="15">
        <v>5</v>
      </c>
      <c r="K392" s="15">
        <v>5</v>
      </c>
      <c r="L392" s="16">
        <v>-0.29299999999999998</v>
      </c>
      <c r="M392" t="str">
        <f t="shared" si="55"/>
        <v>N</v>
      </c>
      <c r="N392">
        <v>386</v>
      </c>
      <c r="O392" s="33">
        <f t="shared" si="56"/>
        <v>-0.27650000000000002</v>
      </c>
      <c r="P392" s="34">
        <f t="shared" si="57"/>
        <v>0.4</v>
      </c>
      <c r="Q392" s="34">
        <f t="shared" si="58"/>
        <v>0.5</v>
      </c>
      <c r="R392" s="34">
        <f t="shared" si="59"/>
        <v>0.55000000000000004</v>
      </c>
      <c r="S392" s="34">
        <f t="shared" si="60"/>
        <v>0.6</v>
      </c>
      <c r="T392" s="34">
        <f t="shared" si="61"/>
        <v>0.5</v>
      </c>
      <c r="U392" s="34">
        <f t="shared" si="62"/>
        <v>0.35</v>
      </c>
      <c r="V392" s="34">
        <f t="shared" si="63"/>
        <v>0.4</v>
      </c>
    </row>
    <row r="393" spans="1:22" hidden="1">
      <c r="A393" s="12">
        <v>39297</v>
      </c>
      <c r="B393" s="14">
        <v>39749</v>
      </c>
      <c r="C393" s="4" t="s">
        <v>44</v>
      </c>
      <c r="D393" s="4">
        <v>7.49</v>
      </c>
      <c r="E393" s="15">
        <v>4</v>
      </c>
      <c r="F393" s="15">
        <v>1</v>
      </c>
      <c r="G393" s="15">
        <v>3</v>
      </c>
      <c r="H393" s="15">
        <v>5</v>
      </c>
      <c r="I393" s="15">
        <v>5</v>
      </c>
      <c r="J393" s="15">
        <v>5</v>
      </c>
      <c r="K393" s="15">
        <v>5</v>
      </c>
      <c r="L393" s="16">
        <v>-0.29299999999999998</v>
      </c>
      <c r="M393" t="str">
        <f t="shared" si="55"/>
        <v>N</v>
      </c>
      <c r="N393">
        <v>387</v>
      </c>
      <c r="O393" s="33">
        <f t="shared" si="56"/>
        <v>-0.27450000000000002</v>
      </c>
      <c r="P393" s="34">
        <f t="shared" si="57"/>
        <v>0.4</v>
      </c>
      <c r="Q393" s="34">
        <f t="shared" si="58"/>
        <v>0.5</v>
      </c>
      <c r="R393" s="34">
        <f t="shared" si="59"/>
        <v>0.55000000000000004</v>
      </c>
      <c r="S393" s="34">
        <f t="shared" si="60"/>
        <v>0.6</v>
      </c>
      <c r="T393" s="34">
        <f t="shared" si="61"/>
        <v>0.5</v>
      </c>
      <c r="U393" s="34">
        <f t="shared" si="62"/>
        <v>0.35</v>
      </c>
      <c r="V393" s="34">
        <f t="shared" si="63"/>
        <v>0.35</v>
      </c>
    </row>
    <row r="394" spans="1:22" hidden="1">
      <c r="A394" s="20">
        <v>41157</v>
      </c>
      <c r="B394" s="19">
        <v>39347</v>
      </c>
      <c r="C394" s="4" t="s">
        <v>44</v>
      </c>
      <c r="D394" s="4">
        <v>7.49</v>
      </c>
      <c r="E394" s="15">
        <v>4</v>
      </c>
      <c r="F394" s="15">
        <v>1</v>
      </c>
      <c r="G394" s="15">
        <v>5</v>
      </c>
      <c r="H394" s="15">
        <v>5</v>
      </c>
      <c r="I394" s="15">
        <v>5</v>
      </c>
      <c r="J394" s="15">
        <v>5</v>
      </c>
      <c r="K394" s="15">
        <v>5</v>
      </c>
      <c r="L394" s="16">
        <v>-0.29299999999999998</v>
      </c>
      <c r="M394" t="str">
        <f t="shared" si="55"/>
        <v>N</v>
      </c>
      <c r="N394">
        <v>388</v>
      </c>
      <c r="O394" s="33">
        <f t="shared" si="56"/>
        <v>-0.27300000000000002</v>
      </c>
      <c r="P394" s="34">
        <f t="shared" si="57"/>
        <v>0.35</v>
      </c>
      <c r="Q394" s="34">
        <f t="shared" si="58"/>
        <v>0.5</v>
      </c>
      <c r="R394" s="34">
        <f t="shared" si="59"/>
        <v>0.5</v>
      </c>
      <c r="S394" s="34">
        <f t="shared" si="60"/>
        <v>0.55000000000000004</v>
      </c>
      <c r="T394" s="34">
        <f t="shared" si="61"/>
        <v>0.45</v>
      </c>
      <c r="U394" s="34">
        <f t="shared" si="62"/>
        <v>0.3</v>
      </c>
      <c r="V394" s="34">
        <f t="shared" si="63"/>
        <v>0.3</v>
      </c>
    </row>
    <row r="395" spans="1:22" hidden="1">
      <c r="A395" s="20">
        <v>36282</v>
      </c>
      <c r="B395" s="19">
        <v>38098</v>
      </c>
      <c r="C395" s="4" t="s">
        <v>46</v>
      </c>
      <c r="D395" s="4">
        <v>54.74</v>
      </c>
      <c r="E395" s="15">
        <v>1</v>
      </c>
      <c r="F395" s="15">
        <v>1</v>
      </c>
      <c r="G395" s="15">
        <v>5</v>
      </c>
      <c r="H395" s="15">
        <v>5</v>
      </c>
      <c r="I395" s="15">
        <v>5</v>
      </c>
      <c r="J395" s="15">
        <v>1</v>
      </c>
      <c r="K395" s="15">
        <v>5</v>
      </c>
      <c r="L395" s="16">
        <v>-0.28799999999999998</v>
      </c>
      <c r="M395" t="str">
        <f t="shared" si="55"/>
        <v>N</v>
      </c>
      <c r="N395">
        <v>389</v>
      </c>
      <c r="O395" s="33">
        <f t="shared" si="56"/>
        <v>-0.27250000000000002</v>
      </c>
      <c r="P395" s="34">
        <f t="shared" si="57"/>
        <v>0.3</v>
      </c>
      <c r="Q395" s="34">
        <f t="shared" si="58"/>
        <v>0.55000000000000004</v>
      </c>
      <c r="R395" s="34">
        <f t="shared" si="59"/>
        <v>0.5</v>
      </c>
      <c r="S395" s="34">
        <f t="shared" si="60"/>
        <v>0.55000000000000004</v>
      </c>
      <c r="T395" s="34">
        <f t="shared" si="61"/>
        <v>0.4</v>
      </c>
      <c r="U395" s="34">
        <f t="shared" si="62"/>
        <v>0.3</v>
      </c>
      <c r="V395" s="34">
        <f t="shared" si="63"/>
        <v>0.25</v>
      </c>
    </row>
    <row r="396" spans="1:22" hidden="1">
      <c r="A396" s="18">
        <v>34544</v>
      </c>
      <c r="B396" s="19">
        <v>39166</v>
      </c>
      <c r="C396" s="4" t="s">
        <v>48</v>
      </c>
      <c r="D396" s="4">
        <v>0.25800000000000001</v>
      </c>
      <c r="E396" s="15">
        <v>1</v>
      </c>
      <c r="F396" s="15">
        <v>1</v>
      </c>
      <c r="G396" s="15">
        <v>1</v>
      </c>
      <c r="H396" s="15">
        <v>1</v>
      </c>
      <c r="I396" s="15">
        <v>1</v>
      </c>
      <c r="J396" s="15">
        <v>5</v>
      </c>
      <c r="K396" s="15">
        <v>1</v>
      </c>
      <c r="L396" s="16">
        <v>-0.28599999999999998</v>
      </c>
      <c r="M396" t="str">
        <f t="shared" si="55"/>
        <v>N</v>
      </c>
      <c r="N396">
        <v>390</v>
      </c>
      <c r="O396" s="33">
        <f t="shared" si="56"/>
        <v>-0.27150000000000002</v>
      </c>
      <c r="P396" s="34">
        <f t="shared" si="57"/>
        <v>0.35</v>
      </c>
      <c r="Q396" s="34">
        <f t="shared" si="58"/>
        <v>0.6</v>
      </c>
      <c r="R396" s="34">
        <f t="shared" si="59"/>
        <v>0.45</v>
      </c>
      <c r="S396" s="34">
        <f t="shared" si="60"/>
        <v>0.5</v>
      </c>
      <c r="T396" s="34">
        <f t="shared" si="61"/>
        <v>0.35</v>
      </c>
      <c r="U396" s="34">
        <f t="shared" si="62"/>
        <v>0.35</v>
      </c>
      <c r="V396" s="34">
        <f t="shared" si="63"/>
        <v>0.25</v>
      </c>
    </row>
    <row r="397" spans="1:22" hidden="1">
      <c r="A397" s="18">
        <v>34562</v>
      </c>
      <c r="B397" s="19">
        <v>39551</v>
      </c>
      <c r="C397" s="4" t="s">
        <v>48</v>
      </c>
      <c r="D397" s="4">
        <v>11.1</v>
      </c>
      <c r="E397" s="15">
        <v>4</v>
      </c>
      <c r="F397" s="15">
        <v>1</v>
      </c>
      <c r="G397" s="15">
        <v>5</v>
      </c>
      <c r="H397" s="15">
        <v>5</v>
      </c>
      <c r="I397" s="15">
        <v>3</v>
      </c>
      <c r="J397" s="15">
        <v>1</v>
      </c>
      <c r="K397" s="15">
        <v>5</v>
      </c>
      <c r="L397" s="16">
        <v>-0.28100000000000003</v>
      </c>
      <c r="M397" t="str">
        <f t="shared" si="55"/>
        <v>N</v>
      </c>
      <c r="N397">
        <v>391</v>
      </c>
      <c r="O397" s="33">
        <f t="shared" si="56"/>
        <v>-0.27100000000000002</v>
      </c>
      <c r="P397" s="34">
        <f t="shared" si="57"/>
        <v>0.35</v>
      </c>
      <c r="Q397" s="34">
        <f t="shared" si="58"/>
        <v>0.6</v>
      </c>
      <c r="R397" s="34">
        <f t="shared" si="59"/>
        <v>0.5</v>
      </c>
      <c r="S397" s="34">
        <f t="shared" si="60"/>
        <v>0.55000000000000004</v>
      </c>
      <c r="T397" s="34">
        <f t="shared" si="61"/>
        <v>0.35</v>
      </c>
      <c r="U397" s="34">
        <f t="shared" si="62"/>
        <v>0.3</v>
      </c>
      <c r="V397" s="34">
        <f t="shared" si="63"/>
        <v>0.25</v>
      </c>
    </row>
    <row r="398" spans="1:22" hidden="1">
      <c r="A398" s="12">
        <v>15986</v>
      </c>
      <c r="B398" s="14">
        <v>37732</v>
      </c>
      <c r="C398" s="4" t="s">
        <v>48</v>
      </c>
      <c r="D398" s="4">
        <v>11.1</v>
      </c>
      <c r="E398" s="15">
        <v>1</v>
      </c>
      <c r="F398" s="15">
        <v>1</v>
      </c>
      <c r="G398" s="15">
        <v>1</v>
      </c>
      <c r="H398" s="15">
        <v>1</v>
      </c>
      <c r="I398" s="15">
        <v>1</v>
      </c>
      <c r="J398" s="15">
        <v>1</v>
      </c>
      <c r="K398" s="15">
        <v>1</v>
      </c>
      <c r="L398" s="16">
        <v>-0.28100000000000003</v>
      </c>
      <c r="M398" t="str">
        <f t="shared" si="55"/>
        <v>N</v>
      </c>
      <c r="N398">
        <v>392</v>
      </c>
      <c r="O398" s="33">
        <f t="shared" si="56"/>
        <v>-0.26900000000000002</v>
      </c>
      <c r="P398" s="34">
        <f t="shared" si="57"/>
        <v>0.3</v>
      </c>
      <c r="Q398" s="34">
        <f t="shared" si="58"/>
        <v>0.6</v>
      </c>
      <c r="R398" s="34">
        <f t="shared" si="59"/>
        <v>0.45</v>
      </c>
      <c r="S398" s="34">
        <f t="shared" si="60"/>
        <v>0.5</v>
      </c>
      <c r="T398" s="34">
        <f t="shared" si="61"/>
        <v>0.3</v>
      </c>
      <c r="U398" s="34">
        <f t="shared" si="62"/>
        <v>0.3</v>
      </c>
      <c r="V398" s="34">
        <f t="shared" si="63"/>
        <v>0.2</v>
      </c>
    </row>
    <row r="399" spans="1:22" hidden="1">
      <c r="A399" s="18">
        <v>33243</v>
      </c>
      <c r="B399" s="19">
        <v>37413</v>
      </c>
      <c r="C399" s="4" t="s">
        <v>44</v>
      </c>
      <c r="D399" s="4">
        <v>85.1</v>
      </c>
      <c r="E399" s="15">
        <v>3</v>
      </c>
      <c r="F399" s="15">
        <v>1</v>
      </c>
      <c r="G399" s="15">
        <v>5</v>
      </c>
      <c r="H399" s="15">
        <v>5</v>
      </c>
      <c r="I399" s="15">
        <v>5</v>
      </c>
      <c r="J399" s="15">
        <v>1</v>
      </c>
      <c r="K399" s="15">
        <v>5</v>
      </c>
      <c r="L399" s="16">
        <v>-0.27800000000000002</v>
      </c>
      <c r="M399" t="str">
        <f t="shared" si="55"/>
        <v>N</v>
      </c>
      <c r="N399">
        <v>393</v>
      </c>
      <c r="O399" s="33">
        <f t="shared" si="56"/>
        <v>-0.26700000000000002</v>
      </c>
      <c r="P399" s="34">
        <f t="shared" si="57"/>
        <v>0.3</v>
      </c>
      <c r="Q399" s="34">
        <f t="shared" si="58"/>
        <v>0.6</v>
      </c>
      <c r="R399" s="34">
        <f t="shared" si="59"/>
        <v>0.45</v>
      </c>
      <c r="S399" s="34">
        <f t="shared" si="60"/>
        <v>0.5</v>
      </c>
      <c r="T399" s="34">
        <f t="shared" si="61"/>
        <v>0.3</v>
      </c>
      <c r="U399" s="34">
        <f t="shared" si="62"/>
        <v>0.3</v>
      </c>
      <c r="V399" s="34">
        <f t="shared" si="63"/>
        <v>0.25</v>
      </c>
    </row>
    <row r="400" spans="1:22" hidden="1">
      <c r="A400" s="12">
        <v>6542</v>
      </c>
      <c r="B400" s="14">
        <v>37390</v>
      </c>
      <c r="C400" s="4" t="s">
        <v>48</v>
      </c>
      <c r="D400" s="4">
        <v>1.67</v>
      </c>
      <c r="E400" s="15">
        <v>1</v>
      </c>
      <c r="F400" s="15">
        <v>1</v>
      </c>
      <c r="G400" s="15">
        <v>1</v>
      </c>
      <c r="H400" s="15">
        <v>1</v>
      </c>
      <c r="I400" s="15">
        <v>3</v>
      </c>
      <c r="J400" s="15">
        <v>1</v>
      </c>
      <c r="K400" s="15">
        <v>5</v>
      </c>
      <c r="L400" s="16">
        <v>-0.27700000000000002</v>
      </c>
      <c r="M400" t="str">
        <f t="shared" si="55"/>
        <v>N</v>
      </c>
      <c r="N400">
        <v>394</v>
      </c>
      <c r="O400" s="33">
        <f t="shared" si="56"/>
        <v>-0.26600000000000001</v>
      </c>
      <c r="P400" s="34">
        <f t="shared" si="57"/>
        <v>0.25</v>
      </c>
      <c r="Q400" s="34">
        <f t="shared" si="58"/>
        <v>0.6</v>
      </c>
      <c r="R400" s="34">
        <f t="shared" si="59"/>
        <v>0.45</v>
      </c>
      <c r="S400" s="34">
        <f t="shared" si="60"/>
        <v>0.5</v>
      </c>
      <c r="T400" s="34">
        <f t="shared" si="61"/>
        <v>0.25</v>
      </c>
      <c r="U400" s="34">
        <f t="shared" si="62"/>
        <v>0.3</v>
      </c>
      <c r="V400" s="34">
        <f t="shared" si="63"/>
        <v>0.2</v>
      </c>
    </row>
    <row r="401" spans="1:22" hidden="1">
      <c r="A401" s="12">
        <v>6543</v>
      </c>
      <c r="B401" s="14">
        <v>37580</v>
      </c>
      <c r="C401" s="4" t="s">
        <v>48</v>
      </c>
      <c r="D401" s="4">
        <v>1.67</v>
      </c>
      <c r="E401" s="15">
        <v>2</v>
      </c>
      <c r="F401" s="15">
        <v>3</v>
      </c>
      <c r="G401" s="15">
        <v>1</v>
      </c>
      <c r="H401" s="15">
        <v>1</v>
      </c>
      <c r="I401" s="15">
        <v>1</v>
      </c>
      <c r="J401" s="15">
        <v>1</v>
      </c>
      <c r="K401" s="15">
        <v>1</v>
      </c>
      <c r="L401" s="16">
        <v>-0.27700000000000002</v>
      </c>
      <c r="M401" t="str">
        <f t="shared" si="55"/>
        <v>N</v>
      </c>
      <c r="N401">
        <v>395</v>
      </c>
      <c r="O401" s="33">
        <f t="shared" si="56"/>
        <v>-0.26400000000000001</v>
      </c>
      <c r="P401" s="34">
        <f t="shared" si="57"/>
        <v>0.25</v>
      </c>
      <c r="Q401" s="34">
        <f t="shared" si="58"/>
        <v>0.6</v>
      </c>
      <c r="R401" s="34">
        <f t="shared" si="59"/>
        <v>0.45</v>
      </c>
      <c r="S401" s="34">
        <f t="shared" si="60"/>
        <v>0.5</v>
      </c>
      <c r="T401" s="34">
        <f t="shared" si="61"/>
        <v>0.2</v>
      </c>
      <c r="U401" s="34">
        <f t="shared" si="62"/>
        <v>0.3</v>
      </c>
      <c r="V401" s="34">
        <f t="shared" si="63"/>
        <v>0.15</v>
      </c>
    </row>
    <row r="402" spans="1:22" hidden="1">
      <c r="A402" s="18">
        <v>36966</v>
      </c>
      <c r="B402" s="19">
        <v>37369</v>
      </c>
      <c r="C402" s="4" t="s">
        <v>48</v>
      </c>
      <c r="D402" s="4">
        <v>0.749</v>
      </c>
      <c r="E402" s="15">
        <v>2</v>
      </c>
      <c r="F402" s="15">
        <v>3</v>
      </c>
      <c r="G402" s="15">
        <v>3</v>
      </c>
      <c r="H402" s="15">
        <v>3</v>
      </c>
      <c r="I402" s="15">
        <v>1</v>
      </c>
      <c r="J402" s="15">
        <v>1</v>
      </c>
      <c r="K402" s="15">
        <v>1</v>
      </c>
      <c r="L402" s="16">
        <v>-0.27600000000000002</v>
      </c>
      <c r="M402" t="str">
        <f t="shared" si="55"/>
        <v>N</v>
      </c>
      <c r="N402">
        <v>396</v>
      </c>
      <c r="O402" s="33">
        <f t="shared" si="56"/>
        <v>-0.26300000000000001</v>
      </c>
      <c r="P402" s="34">
        <f t="shared" si="57"/>
        <v>0.25</v>
      </c>
      <c r="Q402" s="34">
        <f t="shared" si="58"/>
        <v>0.55000000000000004</v>
      </c>
      <c r="R402" s="34">
        <f t="shared" si="59"/>
        <v>0.45</v>
      </c>
      <c r="S402" s="34">
        <f t="shared" si="60"/>
        <v>0.5</v>
      </c>
      <c r="T402" s="34">
        <f t="shared" si="61"/>
        <v>0.2</v>
      </c>
      <c r="U402" s="34">
        <f t="shared" si="62"/>
        <v>0.3</v>
      </c>
      <c r="V402" s="34">
        <f t="shared" si="63"/>
        <v>0.15</v>
      </c>
    </row>
    <row r="403" spans="1:22" hidden="1">
      <c r="A403" s="12">
        <v>6616</v>
      </c>
      <c r="B403" s="14">
        <v>38834</v>
      </c>
      <c r="C403" s="4" t="s">
        <v>48</v>
      </c>
      <c r="D403" s="4">
        <v>2.13</v>
      </c>
      <c r="E403" s="15">
        <v>5</v>
      </c>
      <c r="F403" s="15">
        <v>5</v>
      </c>
      <c r="G403" s="15">
        <v>5</v>
      </c>
      <c r="H403" s="15">
        <v>3</v>
      </c>
      <c r="I403" s="15">
        <v>3</v>
      </c>
      <c r="J403" s="15">
        <v>1</v>
      </c>
      <c r="K403" s="15">
        <v>1</v>
      </c>
      <c r="L403" s="16">
        <v>-0.27300000000000002</v>
      </c>
      <c r="M403" t="str">
        <f t="shared" si="55"/>
        <v>N</v>
      </c>
      <c r="N403">
        <v>397</v>
      </c>
      <c r="O403" s="33">
        <f t="shared" si="56"/>
        <v>-0.26100000000000001</v>
      </c>
      <c r="P403" s="34">
        <f t="shared" si="57"/>
        <v>0.25</v>
      </c>
      <c r="Q403" s="34">
        <f t="shared" si="58"/>
        <v>0.55000000000000004</v>
      </c>
      <c r="R403" s="34">
        <f t="shared" si="59"/>
        <v>0.45</v>
      </c>
      <c r="S403" s="34">
        <f t="shared" si="60"/>
        <v>0.5</v>
      </c>
      <c r="T403" s="34">
        <f t="shared" si="61"/>
        <v>0.2</v>
      </c>
      <c r="U403" s="34">
        <f t="shared" si="62"/>
        <v>0.35</v>
      </c>
      <c r="V403" s="34">
        <f t="shared" si="63"/>
        <v>0.2</v>
      </c>
    </row>
    <row r="404" spans="1:22" hidden="1">
      <c r="A404" s="12">
        <v>6617</v>
      </c>
      <c r="B404" s="14">
        <v>39009</v>
      </c>
      <c r="C404" s="4" t="s">
        <v>48</v>
      </c>
      <c r="D404" s="4">
        <v>2.13</v>
      </c>
      <c r="E404" s="15">
        <v>2</v>
      </c>
      <c r="F404" s="15">
        <v>3</v>
      </c>
      <c r="G404" s="15">
        <v>3</v>
      </c>
      <c r="H404" s="15">
        <v>3</v>
      </c>
      <c r="I404" s="15">
        <v>3</v>
      </c>
      <c r="J404" s="15">
        <v>1</v>
      </c>
      <c r="K404" s="15">
        <v>5</v>
      </c>
      <c r="L404" s="16">
        <v>-0.27300000000000002</v>
      </c>
      <c r="M404" t="str">
        <f t="shared" si="55"/>
        <v>N</v>
      </c>
      <c r="N404">
        <v>398</v>
      </c>
      <c r="O404" s="33">
        <f t="shared" si="56"/>
        <v>-0.25900000000000001</v>
      </c>
      <c r="P404" s="34">
        <f t="shared" si="57"/>
        <v>0.2</v>
      </c>
      <c r="Q404" s="34">
        <f t="shared" si="58"/>
        <v>0.55000000000000004</v>
      </c>
      <c r="R404" s="34">
        <f t="shared" si="59"/>
        <v>0.4</v>
      </c>
      <c r="S404" s="34">
        <f t="shared" si="60"/>
        <v>0.45</v>
      </c>
      <c r="T404" s="34">
        <f t="shared" si="61"/>
        <v>0.15</v>
      </c>
      <c r="U404" s="34">
        <f t="shared" si="62"/>
        <v>0.4</v>
      </c>
      <c r="V404" s="34">
        <f t="shared" si="63"/>
        <v>0.2</v>
      </c>
    </row>
    <row r="405" spans="1:22" hidden="1">
      <c r="A405" s="18">
        <v>1664</v>
      </c>
      <c r="B405" s="19">
        <v>37690</v>
      </c>
      <c r="C405" s="4" t="s">
        <v>48</v>
      </c>
      <c r="D405" s="4">
        <v>4.4800000000000004</v>
      </c>
      <c r="E405" s="15">
        <v>2</v>
      </c>
      <c r="F405" s="15">
        <v>3</v>
      </c>
      <c r="G405" s="15">
        <v>1</v>
      </c>
      <c r="H405" s="15">
        <v>3</v>
      </c>
      <c r="I405" s="15">
        <v>1</v>
      </c>
      <c r="J405" s="15">
        <v>1</v>
      </c>
      <c r="K405" s="15">
        <v>1</v>
      </c>
      <c r="L405" s="16">
        <v>-0.27200000000000002</v>
      </c>
      <c r="M405" t="str">
        <f t="shared" si="55"/>
        <v>N</v>
      </c>
      <c r="N405">
        <v>399</v>
      </c>
      <c r="O405" s="33">
        <f t="shared" si="56"/>
        <v>-0.25900000000000001</v>
      </c>
      <c r="P405" s="34">
        <f t="shared" si="57"/>
        <v>0.25</v>
      </c>
      <c r="Q405" s="34">
        <f t="shared" si="58"/>
        <v>0.5</v>
      </c>
      <c r="R405" s="34">
        <f t="shared" si="59"/>
        <v>0.4</v>
      </c>
      <c r="S405" s="34">
        <f t="shared" si="60"/>
        <v>0.45</v>
      </c>
      <c r="T405" s="34">
        <f t="shared" si="61"/>
        <v>0.15</v>
      </c>
      <c r="U405" s="34">
        <f t="shared" si="62"/>
        <v>0.4</v>
      </c>
      <c r="V405" s="34">
        <f t="shared" si="63"/>
        <v>0.15</v>
      </c>
    </row>
    <row r="406" spans="1:22">
      <c r="A406" s="18">
        <v>36954</v>
      </c>
      <c r="B406" s="19">
        <v>37324</v>
      </c>
      <c r="C406" s="4" t="s">
        <v>48</v>
      </c>
      <c r="D406" s="4">
        <v>1.69</v>
      </c>
      <c r="E406" s="15">
        <v>1</v>
      </c>
      <c r="F406" s="15">
        <v>3</v>
      </c>
      <c r="G406" s="15">
        <v>1</v>
      </c>
      <c r="H406" s="15">
        <v>1</v>
      </c>
      <c r="I406" s="15">
        <v>1</v>
      </c>
      <c r="J406" s="15">
        <v>1</v>
      </c>
      <c r="K406" s="15">
        <v>1</v>
      </c>
      <c r="L406" s="16">
        <v>-0.27100000000000002</v>
      </c>
      <c r="M406" t="str">
        <f t="shared" si="55"/>
        <v>Y</v>
      </c>
      <c r="N406">
        <v>400</v>
      </c>
      <c r="O406" s="33">
        <f t="shared" si="56"/>
        <v>-0.25900000000000001</v>
      </c>
      <c r="P406" s="34">
        <f t="shared" si="57"/>
        <v>0.3</v>
      </c>
      <c r="Q406" s="34">
        <f t="shared" si="58"/>
        <v>0.45</v>
      </c>
      <c r="R406" s="34">
        <f t="shared" si="59"/>
        <v>0.45</v>
      </c>
      <c r="S406" s="34">
        <f t="shared" si="60"/>
        <v>0.45</v>
      </c>
      <c r="T406" s="34">
        <f t="shared" si="61"/>
        <v>0.2</v>
      </c>
      <c r="U406" s="34">
        <f t="shared" si="62"/>
        <v>0.4</v>
      </c>
      <c r="V406" s="34">
        <f t="shared" si="63"/>
        <v>0.2</v>
      </c>
    </row>
    <row r="407" spans="1:22" hidden="1">
      <c r="A407" s="18">
        <v>1783</v>
      </c>
      <c r="B407" s="19">
        <v>37321</v>
      </c>
      <c r="C407" s="4" t="s">
        <v>48</v>
      </c>
      <c r="D407" s="4">
        <v>0.47499999999999998</v>
      </c>
      <c r="E407" s="15">
        <v>1</v>
      </c>
      <c r="F407" s="15">
        <v>1</v>
      </c>
      <c r="G407" s="15">
        <v>1</v>
      </c>
      <c r="H407" s="15">
        <v>1</v>
      </c>
      <c r="I407" s="15">
        <v>1</v>
      </c>
      <c r="J407" s="15">
        <v>1</v>
      </c>
      <c r="K407" s="15">
        <v>1</v>
      </c>
      <c r="L407" s="16">
        <v>-0.27100000000000002</v>
      </c>
      <c r="M407" t="str">
        <f t="shared" si="55"/>
        <v>N</v>
      </c>
      <c r="N407">
        <v>401</v>
      </c>
      <c r="O407" s="33">
        <f t="shared" si="56"/>
        <v>-0.25900000000000001</v>
      </c>
      <c r="P407" s="34">
        <f t="shared" si="57"/>
        <v>0.35</v>
      </c>
      <c r="Q407" s="34">
        <f t="shared" si="58"/>
        <v>0.4</v>
      </c>
      <c r="R407" s="34">
        <f t="shared" si="59"/>
        <v>0.5</v>
      </c>
      <c r="S407" s="34">
        <f t="shared" si="60"/>
        <v>0.5</v>
      </c>
      <c r="T407" s="34">
        <f t="shared" si="61"/>
        <v>0.25</v>
      </c>
      <c r="U407" s="34">
        <f t="shared" si="62"/>
        <v>0.4</v>
      </c>
      <c r="V407" s="34">
        <f t="shared" si="63"/>
        <v>0.25</v>
      </c>
    </row>
    <row r="408" spans="1:22" hidden="1">
      <c r="A408" s="20">
        <v>36866</v>
      </c>
      <c r="B408" s="19">
        <v>36626</v>
      </c>
      <c r="C408" s="4" t="s">
        <v>48</v>
      </c>
      <c r="D408" s="4">
        <v>507.6</v>
      </c>
      <c r="E408" s="15">
        <v>2</v>
      </c>
      <c r="F408" s="15">
        <v>5</v>
      </c>
      <c r="G408" s="15">
        <v>1</v>
      </c>
      <c r="H408" s="15">
        <v>1</v>
      </c>
      <c r="I408" s="15">
        <v>1</v>
      </c>
      <c r="J408" s="15">
        <v>3</v>
      </c>
      <c r="K408" s="15">
        <v>1</v>
      </c>
      <c r="L408" s="16">
        <v>-0.26700000000000002</v>
      </c>
      <c r="M408" t="str">
        <f t="shared" si="55"/>
        <v>N</v>
      </c>
      <c r="N408">
        <v>402</v>
      </c>
      <c r="O408" s="33">
        <f t="shared" si="56"/>
        <v>-0.25900000000000001</v>
      </c>
      <c r="P408" s="34">
        <f t="shared" si="57"/>
        <v>0.35</v>
      </c>
      <c r="Q408" s="34">
        <f t="shared" si="58"/>
        <v>0.4</v>
      </c>
      <c r="R408" s="34">
        <f t="shared" si="59"/>
        <v>0.5</v>
      </c>
      <c r="S408" s="34">
        <f t="shared" si="60"/>
        <v>0.5</v>
      </c>
      <c r="T408" s="34">
        <f t="shared" si="61"/>
        <v>0.25</v>
      </c>
      <c r="U408" s="34">
        <f t="shared" si="62"/>
        <v>0.4</v>
      </c>
      <c r="V408" s="34">
        <f t="shared" si="63"/>
        <v>0.25</v>
      </c>
    </row>
    <row r="409" spans="1:22" hidden="1">
      <c r="A409" s="20">
        <v>1696</v>
      </c>
      <c r="B409" s="19">
        <v>37728</v>
      </c>
      <c r="C409" s="4" t="s">
        <v>46</v>
      </c>
      <c r="D409" s="4">
        <v>94.6</v>
      </c>
      <c r="E409" s="15">
        <v>3</v>
      </c>
      <c r="F409" s="15">
        <v>5</v>
      </c>
      <c r="G409" s="15">
        <v>1</v>
      </c>
      <c r="H409" s="15">
        <v>1</v>
      </c>
      <c r="I409" s="15">
        <v>1</v>
      </c>
      <c r="J409" s="15">
        <v>3</v>
      </c>
      <c r="K409" s="15">
        <v>1</v>
      </c>
      <c r="L409" s="16">
        <v>-0.26700000000000002</v>
      </c>
      <c r="M409" t="str">
        <f t="shared" si="55"/>
        <v>N</v>
      </c>
      <c r="N409">
        <v>403</v>
      </c>
      <c r="O409" s="33">
        <f t="shared" si="56"/>
        <v>-0.25900000000000001</v>
      </c>
      <c r="P409" s="34">
        <f t="shared" si="57"/>
        <v>0.35</v>
      </c>
      <c r="Q409" s="34">
        <f t="shared" si="58"/>
        <v>0.4</v>
      </c>
      <c r="R409" s="34">
        <f t="shared" si="59"/>
        <v>0.5</v>
      </c>
      <c r="S409" s="34">
        <f t="shared" si="60"/>
        <v>0.5</v>
      </c>
      <c r="T409" s="34">
        <f t="shared" si="61"/>
        <v>0.25</v>
      </c>
      <c r="U409" s="34">
        <f t="shared" si="62"/>
        <v>0.4</v>
      </c>
      <c r="V409" s="34">
        <f t="shared" si="63"/>
        <v>0.25</v>
      </c>
    </row>
    <row r="410" spans="1:22" hidden="1">
      <c r="A410" s="18">
        <v>1799</v>
      </c>
      <c r="B410" s="19">
        <v>37319</v>
      </c>
      <c r="C410" s="4" t="s">
        <v>48</v>
      </c>
      <c r="D410" s="4">
        <v>101</v>
      </c>
      <c r="E410" s="15">
        <v>3</v>
      </c>
      <c r="F410" s="15">
        <v>5</v>
      </c>
      <c r="G410" s="15">
        <v>3</v>
      </c>
      <c r="H410" s="15">
        <v>3</v>
      </c>
      <c r="I410" s="15">
        <v>1</v>
      </c>
      <c r="J410" s="15">
        <v>3</v>
      </c>
      <c r="K410" s="15">
        <v>1</v>
      </c>
      <c r="L410" s="16">
        <v>-0.26500000000000001</v>
      </c>
      <c r="M410" t="str">
        <f t="shared" si="55"/>
        <v>N</v>
      </c>
      <c r="N410">
        <v>404</v>
      </c>
      <c r="O410" s="33">
        <f t="shared" si="56"/>
        <v>-0.25900000000000001</v>
      </c>
      <c r="P410" s="34">
        <f t="shared" si="57"/>
        <v>0.3</v>
      </c>
      <c r="Q410" s="34">
        <f t="shared" si="58"/>
        <v>0.35</v>
      </c>
      <c r="R410" s="34">
        <f t="shared" si="59"/>
        <v>0.5</v>
      </c>
      <c r="S410" s="34">
        <f t="shared" si="60"/>
        <v>0.5</v>
      </c>
      <c r="T410" s="34">
        <f t="shared" si="61"/>
        <v>0.25</v>
      </c>
      <c r="U410" s="34">
        <f t="shared" si="62"/>
        <v>0.35</v>
      </c>
      <c r="V410" s="34">
        <f t="shared" si="63"/>
        <v>0.25</v>
      </c>
    </row>
    <row r="411" spans="1:22" hidden="1">
      <c r="A411" s="12">
        <v>6712</v>
      </c>
      <c r="B411" s="14">
        <v>39210</v>
      </c>
      <c r="C411" s="4" t="s">
        <v>48</v>
      </c>
      <c r="D411" s="4">
        <v>163</v>
      </c>
      <c r="E411" s="15">
        <v>2</v>
      </c>
      <c r="F411" s="15">
        <v>1</v>
      </c>
      <c r="G411" s="15">
        <v>3</v>
      </c>
      <c r="H411" s="15">
        <v>5</v>
      </c>
      <c r="I411" s="15">
        <v>5</v>
      </c>
      <c r="J411" s="15">
        <v>1</v>
      </c>
      <c r="K411" s="15">
        <v>1</v>
      </c>
      <c r="L411" s="16">
        <v>-0.26300000000000001</v>
      </c>
      <c r="M411" t="str">
        <f t="shared" si="55"/>
        <v>N</v>
      </c>
      <c r="N411">
        <v>405</v>
      </c>
      <c r="O411" s="33">
        <f t="shared" si="56"/>
        <v>-0.25900000000000001</v>
      </c>
      <c r="P411" s="34">
        <f t="shared" si="57"/>
        <v>0.25</v>
      </c>
      <c r="Q411" s="34">
        <f t="shared" si="58"/>
        <v>0.3</v>
      </c>
      <c r="R411" s="34">
        <f t="shared" si="59"/>
        <v>0.45</v>
      </c>
      <c r="S411" s="34">
        <f t="shared" si="60"/>
        <v>0.45</v>
      </c>
      <c r="T411" s="34">
        <f t="shared" si="61"/>
        <v>0.25</v>
      </c>
      <c r="U411" s="34">
        <f t="shared" si="62"/>
        <v>0.3</v>
      </c>
      <c r="V411" s="34">
        <f t="shared" si="63"/>
        <v>0.25</v>
      </c>
    </row>
    <row r="412" spans="1:22" hidden="1">
      <c r="A412" s="12">
        <v>6713</v>
      </c>
      <c r="B412" s="14">
        <v>39338</v>
      </c>
      <c r="C412" s="4" t="s">
        <v>48</v>
      </c>
      <c r="D412" s="4">
        <v>163</v>
      </c>
      <c r="E412" s="15">
        <v>5</v>
      </c>
      <c r="F412" s="15">
        <v>3</v>
      </c>
      <c r="G412" s="15">
        <v>5</v>
      </c>
      <c r="H412" s="15">
        <v>3</v>
      </c>
      <c r="I412" s="15">
        <v>5</v>
      </c>
      <c r="J412" s="15">
        <v>3</v>
      </c>
      <c r="K412" s="15">
        <v>1</v>
      </c>
      <c r="L412" s="16">
        <v>-0.26300000000000001</v>
      </c>
      <c r="M412" t="str">
        <f t="shared" si="55"/>
        <v>N</v>
      </c>
      <c r="N412">
        <v>406</v>
      </c>
      <c r="O412" s="33">
        <f t="shared" si="56"/>
        <v>-0.25900000000000001</v>
      </c>
      <c r="P412" s="34">
        <f t="shared" si="57"/>
        <v>0.25</v>
      </c>
      <c r="Q412" s="34">
        <f t="shared" si="58"/>
        <v>0.3</v>
      </c>
      <c r="R412" s="34">
        <f t="shared" si="59"/>
        <v>0.4</v>
      </c>
      <c r="S412" s="34">
        <f t="shared" si="60"/>
        <v>0.4</v>
      </c>
      <c r="T412" s="34">
        <f t="shared" si="61"/>
        <v>0.2</v>
      </c>
      <c r="U412" s="34">
        <f t="shared" si="62"/>
        <v>0.3</v>
      </c>
      <c r="V412" s="34">
        <f t="shared" si="63"/>
        <v>0.25</v>
      </c>
    </row>
    <row r="413" spans="1:22" hidden="1">
      <c r="A413" s="12">
        <v>16018</v>
      </c>
      <c r="B413" s="14">
        <v>36644</v>
      </c>
      <c r="C413" s="4" t="s">
        <v>48</v>
      </c>
      <c r="D413" s="4">
        <v>1.78</v>
      </c>
      <c r="E413" s="15">
        <v>1</v>
      </c>
      <c r="F413" s="15">
        <v>1</v>
      </c>
      <c r="G413" s="15">
        <v>1</v>
      </c>
      <c r="H413" s="15">
        <v>1</v>
      </c>
      <c r="I413" s="15">
        <v>1</v>
      </c>
      <c r="J413" s="15">
        <v>1</v>
      </c>
      <c r="K413" s="15">
        <v>1</v>
      </c>
      <c r="L413" s="16">
        <v>-0.25900000000000001</v>
      </c>
      <c r="M413" t="str">
        <f t="shared" si="55"/>
        <v>N</v>
      </c>
      <c r="N413">
        <v>407</v>
      </c>
      <c r="O413" s="33">
        <f t="shared" si="56"/>
        <v>-0.25850000000000001</v>
      </c>
      <c r="P413" s="34">
        <f t="shared" si="57"/>
        <v>0.25</v>
      </c>
      <c r="Q413" s="34">
        <f t="shared" si="58"/>
        <v>0.25</v>
      </c>
      <c r="R413" s="34">
        <f t="shared" si="59"/>
        <v>0.4</v>
      </c>
      <c r="S413" s="34">
        <f t="shared" si="60"/>
        <v>0.4</v>
      </c>
      <c r="T413" s="34">
        <f t="shared" si="61"/>
        <v>0.2</v>
      </c>
      <c r="U413" s="34">
        <f t="shared" si="62"/>
        <v>0.3</v>
      </c>
      <c r="V413" s="34">
        <f t="shared" si="63"/>
        <v>0.3</v>
      </c>
    </row>
    <row r="414" spans="1:22" hidden="1">
      <c r="A414" s="12">
        <v>16020</v>
      </c>
      <c r="B414" s="14">
        <v>37376</v>
      </c>
      <c r="C414" s="4" t="s">
        <v>48</v>
      </c>
      <c r="D414" s="4">
        <v>1.78</v>
      </c>
      <c r="E414" s="15">
        <v>2</v>
      </c>
      <c r="F414" s="15">
        <v>5</v>
      </c>
      <c r="G414" s="15">
        <v>3</v>
      </c>
      <c r="H414" s="15">
        <v>3</v>
      </c>
      <c r="I414" s="15">
        <v>1</v>
      </c>
      <c r="J414" s="15">
        <v>3</v>
      </c>
      <c r="K414" s="15">
        <v>1</v>
      </c>
      <c r="L414" s="16">
        <v>-0.25900000000000001</v>
      </c>
      <c r="M414" t="str">
        <f t="shared" si="55"/>
        <v>N</v>
      </c>
      <c r="N414">
        <v>408</v>
      </c>
      <c r="O414" s="33">
        <f t="shared" si="56"/>
        <v>-0.25750000000000001</v>
      </c>
      <c r="P414" s="34">
        <f t="shared" si="57"/>
        <v>0.3</v>
      </c>
      <c r="Q414" s="34">
        <f t="shared" si="58"/>
        <v>0.25</v>
      </c>
      <c r="R414" s="34">
        <f t="shared" si="59"/>
        <v>0.45</v>
      </c>
      <c r="S414" s="34">
        <f t="shared" si="60"/>
        <v>0.45</v>
      </c>
      <c r="T414" s="34">
        <f t="shared" si="61"/>
        <v>0.25</v>
      </c>
      <c r="U414" s="34">
        <f t="shared" si="62"/>
        <v>0.35</v>
      </c>
      <c r="V414" s="34">
        <f t="shared" si="63"/>
        <v>0.35</v>
      </c>
    </row>
    <row r="415" spans="1:22" hidden="1">
      <c r="A415" s="12">
        <v>16022</v>
      </c>
      <c r="B415" s="14">
        <v>39191</v>
      </c>
      <c r="C415" s="4" t="s">
        <v>48</v>
      </c>
      <c r="D415" s="4">
        <v>1.78</v>
      </c>
      <c r="E415" s="15">
        <v>3</v>
      </c>
      <c r="F415" s="15">
        <v>5</v>
      </c>
      <c r="G415" s="15">
        <v>1</v>
      </c>
      <c r="H415" s="15">
        <v>1</v>
      </c>
      <c r="I415" s="15">
        <v>1</v>
      </c>
      <c r="J415" s="15">
        <v>5</v>
      </c>
      <c r="K415" s="15">
        <v>3</v>
      </c>
      <c r="L415" s="16">
        <v>-0.25900000000000001</v>
      </c>
      <c r="M415" t="str">
        <f t="shared" si="55"/>
        <v>N</v>
      </c>
      <c r="N415">
        <v>409</v>
      </c>
      <c r="O415" s="33">
        <f t="shared" si="56"/>
        <v>-0.25700000000000001</v>
      </c>
      <c r="P415" s="34">
        <f t="shared" si="57"/>
        <v>0.35</v>
      </c>
      <c r="Q415" s="34">
        <f t="shared" si="58"/>
        <v>0.25</v>
      </c>
      <c r="R415" s="34">
        <f t="shared" si="59"/>
        <v>0.45</v>
      </c>
      <c r="S415" s="34">
        <f t="shared" si="60"/>
        <v>0.45</v>
      </c>
      <c r="T415" s="34">
        <f t="shared" si="61"/>
        <v>0.3</v>
      </c>
      <c r="U415" s="34">
        <f t="shared" si="62"/>
        <v>0.3</v>
      </c>
      <c r="V415" s="34">
        <f t="shared" si="63"/>
        <v>0.4</v>
      </c>
    </row>
    <row r="416" spans="1:22" hidden="1">
      <c r="A416" s="18">
        <v>35517</v>
      </c>
      <c r="B416" s="19">
        <v>39557</v>
      </c>
      <c r="C416" s="4" t="s">
        <v>48</v>
      </c>
      <c r="D416" s="4">
        <v>2.66</v>
      </c>
      <c r="E416" s="15">
        <v>2</v>
      </c>
      <c r="F416" s="15">
        <v>1</v>
      </c>
      <c r="G416" s="15">
        <v>3</v>
      </c>
      <c r="H416" s="15">
        <v>3</v>
      </c>
      <c r="I416" s="15">
        <v>1</v>
      </c>
      <c r="J416" s="15">
        <v>1</v>
      </c>
      <c r="K416" s="15">
        <v>1</v>
      </c>
      <c r="L416" s="16">
        <v>-0.25900000000000001</v>
      </c>
      <c r="M416" t="str">
        <f t="shared" si="55"/>
        <v>N</v>
      </c>
      <c r="N416">
        <v>410</v>
      </c>
      <c r="O416" s="33">
        <f t="shared" si="56"/>
        <v>-0.25700000000000001</v>
      </c>
      <c r="P416" s="34">
        <f t="shared" si="57"/>
        <v>0.35</v>
      </c>
      <c r="Q416" s="34">
        <f t="shared" si="58"/>
        <v>0.25</v>
      </c>
      <c r="R416" s="34">
        <f t="shared" si="59"/>
        <v>0.5</v>
      </c>
      <c r="S416" s="34">
        <f t="shared" si="60"/>
        <v>0.5</v>
      </c>
      <c r="T416" s="34">
        <f t="shared" si="61"/>
        <v>0.35</v>
      </c>
      <c r="U416" s="34">
        <f t="shared" si="62"/>
        <v>0.3</v>
      </c>
      <c r="V416" s="34">
        <f t="shared" si="63"/>
        <v>0.4</v>
      </c>
    </row>
    <row r="417" spans="1:22" hidden="1">
      <c r="A417" s="20">
        <v>19018</v>
      </c>
      <c r="B417" s="19">
        <v>37364</v>
      </c>
      <c r="C417" s="4" t="s">
        <v>48</v>
      </c>
      <c r="D417" s="4">
        <v>2.66</v>
      </c>
      <c r="E417" s="15">
        <v>1</v>
      </c>
      <c r="F417" s="15">
        <v>1</v>
      </c>
      <c r="G417" s="15">
        <v>1</v>
      </c>
      <c r="H417" s="15">
        <v>1</v>
      </c>
      <c r="I417" s="15">
        <v>1</v>
      </c>
      <c r="J417" s="15">
        <v>1</v>
      </c>
      <c r="K417" s="15">
        <v>1</v>
      </c>
      <c r="L417" s="16">
        <v>-0.25900000000000001</v>
      </c>
      <c r="M417" t="str">
        <f t="shared" si="55"/>
        <v>N</v>
      </c>
      <c r="N417">
        <v>411</v>
      </c>
      <c r="O417" s="33">
        <f t="shared" si="56"/>
        <v>-0.2555</v>
      </c>
      <c r="P417" s="34">
        <f t="shared" si="57"/>
        <v>0.35</v>
      </c>
      <c r="Q417" s="34">
        <f t="shared" si="58"/>
        <v>0.25</v>
      </c>
      <c r="R417" s="34">
        <f t="shared" si="59"/>
        <v>0.45</v>
      </c>
      <c r="S417" s="34">
        <f t="shared" si="60"/>
        <v>0.5</v>
      </c>
      <c r="T417" s="34">
        <f t="shared" si="61"/>
        <v>0.35</v>
      </c>
      <c r="U417" s="34">
        <f t="shared" si="62"/>
        <v>0.3</v>
      </c>
      <c r="V417" s="34">
        <f t="shared" si="63"/>
        <v>0.4</v>
      </c>
    </row>
    <row r="418" spans="1:22" hidden="1">
      <c r="A418" s="20">
        <v>19019</v>
      </c>
      <c r="B418" s="19">
        <v>38467</v>
      </c>
      <c r="C418" s="4" t="s">
        <v>48</v>
      </c>
      <c r="D418" s="4">
        <v>2.66</v>
      </c>
      <c r="E418" s="15">
        <v>1</v>
      </c>
      <c r="F418" s="15">
        <v>1</v>
      </c>
      <c r="G418" s="15">
        <v>1</v>
      </c>
      <c r="H418" s="15">
        <v>1</v>
      </c>
      <c r="I418" s="15">
        <v>1</v>
      </c>
      <c r="J418" s="15">
        <v>1</v>
      </c>
      <c r="K418" s="15">
        <v>5</v>
      </c>
      <c r="L418" s="16">
        <v>-0.25900000000000001</v>
      </c>
      <c r="M418" t="str">
        <f t="shared" si="55"/>
        <v>N</v>
      </c>
      <c r="N418">
        <v>412</v>
      </c>
      <c r="O418" s="33">
        <f t="shared" si="56"/>
        <v>-0.254</v>
      </c>
      <c r="P418" s="34">
        <f t="shared" si="57"/>
        <v>0.4</v>
      </c>
      <c r="Q418" s="34">
        <f t="shared" si="58"/>
        <v>0.3</v>
      </c>
      <c r="R418" s="34">
        <f t="shared" si="59"/>
        <v>0.5</v>
      </c>
      <c r="S418" s="34">
        <f t="shared" si="60"/>
        <v>0.55000000000000004</v>
      </c>
      <c r="T418" s="34">
        <f t="shared" si="61"/>
        <v>0.4</v>
      </c>
      <c r="U418" s="34">
        <f t="shared" si="62"/>
        <v>0.35</v>
      </c>
      <c r="V418" s="34">
        <f t="shared" si="63"/>
        <v>0.45</v>
      </c>
    </row>
    <row r="419" spans="1:22" hidden="1">
      <c r="A419" s="20">
        <v>19021</v>
      </c>
      <c r="B419" s="19">
        <v>39191</v>
      </c>
      <c r="C419" s="4" t="s">
        <v>48</v>
      </c>
      <c r="D419" s="4">
        <v>2.66</v>
      </c>
      <c r="E419" s="15">
        <v>1</v>
      </c>
      <c r="F419" s="15">
        <v>1</v>
      </c>
      <c r="G419" s="15">
        <v>3</v>
      </c>
      <c r="H419" s="15">
        <v>3</v>
      </c>
      <c r="I419" s="15">
        <v>1</v>
      </c>
      <c r="J419" s="15">
        <v>1</v>
      </c>
      <c r="K419" s="15">
        <v>1</v>
      </c>
      <c r="L419" s="16">
        <v>-0.25900000000000001</v>
      </c>
      <c r="M419" t="str">
        <f t="shared" si="55"/>
        <v>N</v>
      </c>
      <c r="N419">
        <v>413</v>
      </c>
      <c r="O419" s="33">
        <f t="shared" si="56"/>
        <v>-0.2535</v>
      </c>
      <c r="P419" s="34">
        <f t="shared" si="57"/>
        <v>0.45</v>
      </c>
      <c r="Q419" s="34">
        <f t="shared" si="58"/>
        <v>0.3</v>
      </c>
      <c r="R419" s="34">
        <f t="shared" si="59"/>
        <v>0.55000000000000004</v>
      </c>
      <c r="S419" s="34">
        <f t="shared" si="60"/>
        <v>0.6</v>
      </c>
      <c r="T419" s="34">
        <f t="shared" si="61"/>
        <v>0.45</v>
      </c>
      <c r="U419" s="34">
        <f t="shared" si="62"/>
        <v>0.4</v>
      </c>
      <c r="V419" s="34">
        <f t="shared" si="63"/>
        <v>0.45</v>
      </c>
    </row>
    <row r="420" spans="1:22" hidden="1">
      <c r="A420" s="18">
        <v>2830</v>
      </c>
      <c r="B420" s="19">
        <v>37319</v>
      </c>
      <c r="C420" s="4" t="s">
        <v>48</v>
      </c>
      <c r="D420" s="4">
        <v>0.72</v>
      </c>
      <c r="E420" s="15">
        <v>1</v>
      </c>
      <c r="F420" s="15">
        <v>1</v>
      </c>
      <c r="G420" s="15">
        <v>1</v>
      </c>
      <c r="H420" s="15">
        <v>1</v>
      </c>
      <c r="I420" s="15">
        <v>1</v>
      </c>
      <c r="J420" s="15">
        <v>1</v>
      </c>
      <c r="K420" s="15">
        <v>1</v>
      </c>
      <c r="L420" s="16">
        <v>-0.25900000000000001</v>
      </c>
      <c r="M420" t="str">
        <f t="shared" si="55"/>
        <v>N</v>
      </c>
      <c r="N420">
        <v>414</v>
      </c>
      <c r="O420" s="33">
        <f t="shared" si="56"/>
        <v>-0.253</v>
      </c>
      <c r="P420" s="34">
        <f t="shared" si="57"/>
        <v>0.5</v>
      </c>
      <c r="Q420" s="34">
        <f t="shared" si="58"/>
        <v>0.35</v>
      </c>
      <c r="R420" s="34">
        <f t="shared" si="59"/>
        <v>0.55000000000000004</v>
      </c>
      <c r="S420" s="34">
        <f t="shared" si="60"/>
        <v>0.6</v>
      </c>
      <c r="T420" s="34">
        <f t="shared" si="61"/>
        <v>0.5</v>
      </c>
      <c r="U420" s="34">
        <f t="shared" si="62"/>
        <v>0.45</v>
      </c>
      <c r="V420" s="34">
        <f t="shared" si="63"/>
        <v>0.5</v>
      </c>
    </row>
    <row r="421" spans="1:22" hidden="1">
      <c r="A421" s="12">
        <v>16999</v>
      </c>
      <c r="B421" s="14">
        <v>36644</v>
      </c>
      <c r="C421" s="4" t="s">
        <v>48</v>
      </c>
      <c r="D421" s="4">
        <v>4.3499999999999996</v>
      </c>
      <c r="E421" s="15">
        <v>1</v>
      </c>
      <c r="F421" s="15">
        <v>1</v>
      </c>
      <c r="G421" s="15">
        <v>1</v>
      </c>
      <c r="H421" s="15">
        <v>1</v>
      </c>
      <c r="I421" s="15">
        <v>1</v>
      </c>
      <c r="J421" s="15">
        <v>1</v>
      </c>
      <c r="K421" s="15">
        <v>1</v>
      </c>
      <c r="L421" s="16">
        <v>-0.25900000000000001</v>
      </c>
      <c r="M421" t="str">
        <f t="shared" si="55"/>
        <v>N</v>
      </c>
      <c r="N421">
        <v>415</v>
      </c>
      <c r="O421" s="33">
        <f t="shared" si="56"/>
        <v>-0.253</v>
      </c>
      <c r="P421" s="34">
        <f t="shared" si="57"/>
        <v>0.5</v>
      </c>
      <c r="Q421" s="34">
        <f t="shared" si="58"/>
        <v>0.35</v>
      </c>
      <c r="R421" s="34">
        <f t="shared" si="59"/>
        <v>0.55000000000000004</v>
      </c>
      <c r="S421" s="34">
        <f t="shared" si="60"/>
        <v>0.6</v>
      </c>
      <c r="T421" s="34">
        <f t="shared" si="61"/>
        <v>0.5</v>
      </c>
      <c r="U421" s="34">
        <f t="shared" si="62"/>
        <v>0.45</v>
      </c>
      <c r="V421" s="34">
        <f t="shared" si="63"/>
        <v>0.5</v>
      </c>
    </row>
    <row r="422" spans="1:22" hidden="1">
      <c r="A422" s="12">
        <v>17002</v>
      </c>
      <c r="B422" s="14">
        <v>38476</v>
      </c>
      <c r="C422" s="4" t="s">
        <v>48</v>
      </c>
      <c r="D422" s="4">
        <v>4.3499999999999996</v>
      </c>
      <c r="E422" s="15">
        <v>2</v>
      </c>
      <c r="F422" s="15">
        <v>5</v>
      </c>
      <c r="G422" s="15">
        <v>3</v>
      </c>
      <c r="H422" s="15">
        <v>3</v>
      </c>
      <c r="I422" s="15">
        <v>1</v>
      </c>
      <c r="J422" s="15">
        <v>3</v>
      </c>
      <c r="K422" s="15">
        <v>5</v>
      </c>
      <c r="L422" s="16">
        <v>-0.25900000000000001</v>
      </c>
      <c r="M422" t="str">
        <f t="shared" si="55"/>
        <v>N</v>
      </c>
      <c r="N422">
        <v>416</v>
      </c>
      <c r="O422" s="33">
        <f t="shared" si="56"/>
        <v>-0.2525</v>
      </c>
      <c r="P422" s="34">
        <f t="shared" si="57"/>
        <v>0.55000000000000004</v>
      </c>
      <c r="Q422" s="34">
        <f t="shared" si="58"/>
        <v>0.4</v>
      </c>
      <c r="R422" s="34">
        <f t="shared" si="59"/>
        <v>0.6</v>
      </c>
      <c r="S422" s="34">
        <f t="shared" si="60"/>
        <v>0.65</v>
      </c>
      <c r="T422" s="34">
        <f t="shared" si="61"/>
        <v>0.55000000000000004</v>
      </c>
      <c r="U422" s="34">
        <f t="shared" si="62"/>
        <v>0.5</v>
      </c>
      <c r="V422" s="34">
        <f t="shared" si="63"/>
        <v>0.55000000000000004</v>
      </c>
    </row>
    <row r="423" spans="1:22" hidden="1">
      <c r="A423" s="18">
        <v>1231</v>
      </c>
      <c r="B423" s="19">
        <v>39195</v>
      </c>
      <c r="C423" s="4" t="s">
        <v>48</v>
      </c>
      <c r="D423" s="4">
        <v>67.400000000000006</v>
      </c>
      <c r="E423" s="15">
        <v>2</v>
      </c>
      <c r="F423" s="15">
        <v>3</v>
      </c>
      <c r="G423" s="15">
        <v>1</v>
      </c>
      <c r="H423" s="15">
        <v>1</v>
      </c>
      <c r="I423" s="15">
        <v>1</v>
      </c>
      <c r="J423" s="15">
        <v>5</v>
      </c>
      <c r="K423" s="15">
        <v>1</v>
      </c>
      <c r="L423" s="16">
        <v>-0.25800000000000001</v>
      </c>
      <c r="M423" t="str">
        <f t="shared" si="55"/>
        <v>N</v>
      </c>
      <c r="N423">
        <v>417</v>
      </c>
      <c r="O423" s="33">
        <f t="shared" si="56"/>
        <v>-0.252</v>
      </c>
      <c r="P423" s="34">
        <f t="shared" si="57"/>
        <v>0.6</v>
      </c>
      <c r="Q423" s="34">
        <f t="shared" si="58"/>
        <v>0.4</v>
      </c>
      <c r="R423" s="34">
        <f t="shared" si="59"/>
        <v>0.6</v>
      </c>
      <c r="S423" s="34">
        <f t="shared" si="60"/>
        <v>0.65</v>
      </c>
      <c r="T423" s="34">
        <f t="shared" si="61"/>
        <v>0.6</v>
      </c>
      <c r="U423" s="34">
        <f t="shared" si="62"/>
        <v>0.5</v>
      </c>
      <c r="V423" s="34">
        <f t="shared" si="63"/>
        <v>0.55000000000000004</v>
      </c>
    </row>
    <row r="424" spans="1:22" hidden="1">
      <c r="A424" s="12">
        <v>6398</v>
      </c>
      <c r="B424" s="14">
        <v>36661</v>
      </c>
      <c r="C424" s="4" t="s">
        <v>48</v>
      </c>
      <c r="D424" s="4">
        <v>40.5</v>
      </c>
      <c r="E424" s="15">
        <v>4</v>
      </c>
      <c r="F424" s="15">
        <v>1</v>
      </c>
      <c r="G424" s="15">
        <v>5</v>
      </c>
      <c r="H424" s="15">
        <v>5</v>
      </c>
      <c r="I424" s="15">
        <v>3</v>
      </c>
      <c r="J424" s="15">
        <v>1</v>
      </c>
      <c r="K424" s="15">
        <v>1</v>
      </c>
      <c r="L424" s="16">
        <v>-0.25700000000000001</v>
      </c>
      <c r="M424" t="str">
        <f t="shared" si="55"/>
        <v>N</v>
      </c>
      <c r="N424">
        <v>418</v>
      </c>
      <c r="O424" s="33">
        <f t="shared" si="56"/>
        <v>-0.2515</v>
      </c>
      <c r="P424" s="34">
        <f t="shared" si="57"/>
        <v>0.6</v>
      </c>
      <c r="Q424" s="34">
        <f t="shared" si="58"/>
        <v>0.35</v>
      </c>
      <c r="R424" s="34">
        <f t="shared" si="59"/>
        <v>0.6</v>
      </c>
      <c r="S424" s="34">
        <f t="shared" si="60"/>
        <v>0.65</v>
      </c>
      <c r="T424" s="34">
        <f t="shared" si="61"/>
        <v>0.6</v>
      </c>
      <c r="U424" s="34">
        <f t="shared" si="62"/>
        <v>0.45</v>
      </c>
      <c r="V424" s="34">
        <f t="shared" si="63"/>
        <v>0.55000000000000004</v>
      </c>
    </row>
    <row r="425" spans="1:22" hidden="1">
      <c r="A425" s="12">
        <v>39365</v>
      </c>
      <c r="B425" s="14">
        <v>39549</v>
      </c>
      <c r="C425" s="4" t="s">
        <v>48</v>
      </c>
      <c r="D425" s="4">
        <v>40.5</v>
      </c>
      <c r="E425" s="15">
        <v>3</v>
      </c>
      <c r="F425" s="15">
        <v>1</v>
      </c>
      <c r="G425" s="15">
        <v>5</v>
      </c>
      <c r="H425" s="15">
        <v>3</v>
      </c>
      <c r="I425" s="15">
        <v>5</v>
      </c>
      <c r="J425" s="15">
        <v>1</v>
      </c>
      <c r="K425" s="15">
        <v>5</v>
      </c>
      <c r="L425" s="16">
        <v>-0.25700000000000001</v>
      </c>
      <c r="M425" t="str">
        <f t="shared" si="55"/>
        <v>N</v>
      </c>
      <c r="N425">
        <v>419</v>
      </c>
      <c r="O425" s="33">
        <f t="shared" si="56"/>
        <v>-0.251</v>
      </c>
      <c r="P425" s="34">
        <f t="shared" si="57"/>
        <v>0.6</v>
      </c>
      <c r="Q425" s="34">
        <f t="shared" si="58"/>
        <v>0.4</v>
      </c>
      <c r="R425" s="34">
        <f t="shared" si="59"/>
        <v>0.55000000000000004</v>
      </c>
      <c r="S425" s="34">
        <f t="shared" si="60"/>
        <v>0.6</v>
      </c>
      <c r="T425" s="34">
        <f t="shared" si="61"/>
        <v>0.55000000000000004</v>
      </c>
      <c r="U425" s="34">
        <f t="shared" si="62"/>
        <v>0.45</v>
      </c>
      <c r="V425" s="34">
        <f t="shared" si="63"/>
        <v>0.55000000000000004</v>
      </c>
    </row>
    <row r="426" spans="1:22">
      <c r="A426" s="12">
        <v>39366</v>
      </c>
      <c r="B426" s="14">
        <v>39777</v>
      </c>
      <c r="C426" s="4" t="s">
        <v>48</v>
      </c>
      <c r="D426" s="4">
        <v>40.5</v>
      </c>
      <c r="E426" s="15">
        <v>3</v>
      </c>
      <c r="F426" s="15">
        <v>1</v>
      </c>
      <c r="G426" s="15">
        <v>3</v>
      </c>
      <c r="H426" s="15">
        <v>5</v>
      </c>
      <c r="I426" s="15">
        <v>5</v>
      </c>
      <c r="J426" s="15">
        <v>1</v>
      </c>
      <c r="K426" s="15">
        <v>5</v>
      </c>
      <c r="L426" s="16">
        <v>-0.25700000000000001</v>
      </c>
      <c r="M426" t="str">
        <f t="shared" si="55"/>
        <v>Y</v>
      </c>
      <c r="N426">
        <v>420</v>
      </c>
      <c r="O426" s="33">
        <f t="shared" si="56"/>
        <v>-0.2505</v>
      </c>
      <c r="P426" s="34">
        <f t="shared" si="57"/>
        <v>0.6</v>
      </c>
      <c r="Q426" s="34">
        <f t="shared" si="58"/>
        <v>0.45</v>
      </c>
      <c r="R426" s="34">
        <f t="shared" si="59"/>
        <v>0.5</v>
      </c>
      <c r="S426" s="34">
        <f t="shared" si="60"/>
        <v>0.6</v>
      </c>
      <c r="T426" s="34">
        <f t="shared" si="61"/>
        <v>0.55000000000000004</v>
      </c>
      <c r="U426" s="34">
        <f t="shared" si="62"/>
        <v>0.5</v>
      </c>
      <c r="V426" s="34">
        <f t="shared" si="63"/>
        <v>0.55000000000000004</v>
      </c>
    </row>
    <row r="427" spans="1:22" hidden="1">
      <c r="A427" s="18">
        <v>1653</v>
      </c>
      <c r="B427" s="19">
        <v>37690</v>
      </c>
      <c r="C427" s="4" t="s">
        <v>48</v>
      </c>
      <c r="D427" s="4">
        <v>1.34</v>
      </c>
      <c r="E427" s="15">
        <v>1</v>
      </c>
      <c r="F427" s="15">
        <v>1</v>
      </c>
      <c r="G427" s="15">
        <v>1</v>
      </c>
      <c r="H427" s="15">
        <v>1</v>
      </c>
      <c r="I427" s="15">
        <v>1</v>
      </c>
      <c r="J427" s="15">
        <v>1</v>
      </c>
      <c r="K427" s="15">
        <v>1</v>
      </c>
      <c r="L427" s="16">
        <v>-0.254</v>
      </c>
      <c r="M427" t="str">
        <f t="shared" si="55"/>
        <v>N</v>
      </c>
      <c r="N427">
        <v>421</v>
      </c>
      <c r="O427" s="33">
        <f t="shared" si="56"/>
        <v>-0.249</v>
      </c>
      <c r="P427" s="34">
        <f t="shared" si="57"/>
        <v>0.6</v>
      </c>
      <c r="Q427" s="34">
        <f t="shared" si="58"/>
        <v>0.5</v>
      </c>
      <c r="R427" s="34">
        <f t="shared" si="59"/>
        <v>0.5</v>
      </c>
      <c r="S427" s="34">
        <f t="shared" si="60"/>
        <v>0.55000000000000004</v>
      </c>
      <c r="T427" s="34">
        <f t="shared" si="61"/>
        <v>0.55000000000000004</v>
      </c>
      <c r="U427" s="34">
        <f t="shared" si="62"/>
        <v>0.55000000000000004</v>
      </c>
      <c r="V427" s="34">
        <f t="shared" si="63"/>
        <v>0.55000000000000004</v>
      </c>
    </row>
    <row r="428" spans="1:22" hidden="1">
      <c r="A428" s="18">
        <v>1658</v>
      </c>
      <c r="B428" s="19">
        <v>37698</v>
      </c>
      <c r="C428" s="4" t="s">
        <v>48</v>
      </c>
      <c r="D428" s="4">
        <v>1.46</v>
      </c>
      <c r="E428" s="15">
        <v>1</v>
      </c>
      <c r="F428" s="15">
        <v>3</v>
      </c>
      <c r="G428" s="15">
        <v>1</v>
      </c>
      <c r="H428" s="15">
        <v>1</v>
      </c>
      <c r="I428" s="15">
        <v>1</v>
      </c>
      <c r="J428" s="15">
        <v>3</v>
      </c>
      <c r="K428" s="15">
        <v>1</v>
      </c>
      <c r="L428" s="16">
        <v>-0.254</v>
      </c>
      <c r="M428" t="str">
        <f t="shared" si="55"/>
        <v>N</v>
      </c>
      <c r="N428">
        <v>422</v>
      </c>
      <c r="O428" s="33">
        <f t="shared" si="56"/>
        <v>-0.248</v>
      </c>
      <c r="P428" s="34">
        <f t="shared" si="57"/>
        <v>0.65</v>
      </c>
      <c r="Q428" s="34">
        <f t="shared" si="58"/>
        <v>0.5</v>
      </c>
      <c r="R428" s="34">
        <f t="shared" si="59"/>
        <v>0.55000000000000004</v>
      </c>
      <c r="S428" s="34">
        <f t="shared" si="60"/>
        <v>0.6</v>
      </c>
      <c r="T428" s="34">
        <f t="shared" si="61"/>
        <v>0.6</v>
      </c>
      <c r="U428" s="34">
        <f t="shared" si="62"/>
        <v>0.6</v>
      </c>
      <c r="V428" s="34">
        <f t="shared" si="63"/>
        <v>0.6</v>
      </c>
    </row>
    <row r="429" spans="1:22" hidden="1">
      <c r="A429" s="18">
        <v>36774</v>
      </c>
      <c r="B429" s="19">
        <v>37724</v>
      </c>
      <c r="C429" s="4" t="s">
        <v>48</v>
      </c>
      <c r="D429" s="4">
        <v>0.59399999999999997</v>
      </c>
      <c r="E429" s="15">
        <v>1</v>
      </c>
      <c r="F429" s="15">
        <v>1</v>
      </c>
      <c r="G429" s="15">
        <v>1</v>
      </c>
      <c r="H429" s="15">
        <v>1</v>
      </c>
      <c r="I429" s="15">
        <v>1</v>
      </c>
      <c r="J429" s="15">
        <v>1</v>
      </c>
      <c r="K429" s="15">
        <v>1</v>
      </c>
      <c r="L429" s="16">
        <v>-0.253</v>
      </c>
      <c r="M429" t="str">
        <f t="shared" si="55"/>
        <v>N</v>
      </c>
      <c r="N429">
        <v>423</v>
      </c>
      <c r="O429" s="33">
        <f t="shared" si="56"/>
        <v>-0.248</v>
      </c>
      <c r="P429" s="34">
        <f t="shared" si="57"/>
        <v>0.7</v>
      </c>
      <c r="Q429" s="34">
        <f t="shared" si="58"/>
        <v>0.5</v>
      </c>
      <c r="R429" s="34">
        <f t="shared" si="59"/>
        <v>0.6</v>
      </c>
      <c r="S429" s="34">
        <f t="shared" si="60"/>
        <v>0.65</v>
      </c>
      <c r="T429" s="34">
        <f t="shared" si="61"/>
        <v>0.6</v>
      </c>
      <c r="U429" s="34">
        <f t="shared" si="62"/>
        <v>0.55000000000000004</v>
      </c>
      <c r="V429" s="34">
        <f t="shared" si="63"/>
        <v>0.6</v>
      </c>
    </row>
    <row r="430" spans="1:22" hidden="1">
      <c r="A430" s="18">
        <v>36779</v>
      </c>
      <c r="B430" s="19">
        <v>37714</v>
      </c>
      <c r="C430" s="4" t="s">
        <v>48</v>
      </c>
      <c r="D430" s="4">
        <v>1.79</v>
      </c>
      <c r="E430" s="15">
        <v>1</v>
      </c>
      <c r="F430" s="15">
        <v>1</v>
      </c>
      <c r="G430" s="15">
        <v>1</v>
      </c>
      <c r="H430" s="15">
        <v>1</v>
      </c>
      <c r="I430" s="15">
        <v>1</v>
      </c>
      <c r="J430" s="15">
        <v>1</v>
      </c>
      <c r="K430" s="15">
        <v>1</v>
      </c>
      <c r="L430" s="16">
        <v>-0.253</v>
      </c>
      <c r="M430" t="str">
        <f t="shared" si="55"/>
        <v>N</v>
      </c>
      <c r="N430">
        <v>424</v>
      </c>
      <c r="O430" s="33">
        <f t="shared" si="56"/>
        <v>-0.2475</v>
      </c>
      <c r="P430" s="34">
        <f t="shared" si="57"/>
        <v>0.7</v>
      </c>
      <c r="Q430" s="34">
        <f t="shared" si="58"/>
        <v>0.55000000000000004</v>
      </c>
      <c r="R430" s="34">
        <f t="shared" si="59"/>
        <v>0.6</v>
      </c>
      <c r="S430" s="34">
        <f t="shared" si="60"/>
        <v>0.65</v>
      </c>
      <c r="T430" s="34">
        <f t="shared" si="61"/>
        <v>0.6</v>
      </c>
      <c r="U430" s="34">
        <f t="shared" si="62"/>
        <v>0.55000000000000004</v>
      </c>
      <c r="V430" s="34">
        <f t="shared" si="63"/>
        <v>0.6</v>
      </c>
    </row>
    <row r="431" spans="1:22" hidden="1">
      <c r="A431" s="18">
        <v>36794</v>
      </c>
      <c r="B431" s="19">
        <v>37744</v>
      </c>
      <c r="C431" s="4" t="s">
        <v>48</v>
      </c>
      <c r="D431" s="4">
        <v>0.754</v>
      </c>
      <c r="E431" s="15">
        <v>1</v>
      </c>
      <c r="F431" s="15">
        <v>1</v>
      </c>
      <c r="G431" s="15">
        <v>1</v>
      </c>
      <c r="H431" s="15">
        <v>1</v>
      </c>
      <c r="I431" s="15">
        <v>1</v>
      </c>
      <c r="J431" s="15">
        <v>1</v>
      </c>
      <c r="K431" s="15">
        <v>1</v>
      </c>
      <c r="L431" s="16">
        <v>-0.253</v>
      </c>
      <c r="M431" t="str">
        <f t="shared" si="55"/>
        <v>N</v>
      </c>
      <c r="N431">
        <v>425</v>
      </c>
      <c r="O431" s="33">
        <f t="shared" si="56"/>
        <v>-0.2465</v>
      </c>
      <c r="P431" s="34">
        <f t="shared" si="57"/>
        <v>0.7</v>
      </c>
      <c r="Q431" s="34">
        <f t="shared" si="58"/>
        <v>0.55000000000000004</v>
      </c>
      <c r="R431" s="34">
        <f t="shared" si="59"/>
        <v>0.65</v>
      </c>
      <c r="S431" s="34">
        <f t="shared" si="60"/>
        <v>0.65</v>
      </c>
      <c r="T431" s="34">
        <f t="shared" si="61"/>
        <v>0.6</v>
      </c>
      <c r="U431" s="34">
        <f t="shared" si="62"/>
        <v>0.55000000000000004</v>
      </c>
      <c r="V431" s="34">
        <f t="shared" si="63"/>
        <v>0.6</v>
      </c>
    </row>
    <row r="432" spans="1:22" hidden="1">
      <c r="A432" s="12">
        <v>6403</v>
      </c>
      <c r="B432" s="14">
        <v>37081</v>
      </c>
      <c r="C432" s="4" t="s">
        <v>48</v>
      </c>
      <c r="D432" s="4">
        <v>3.74</v>
      </c>
      <c r="E432" s="15">
        <v>4</v>
      </c>
      <c r="F432" s="15">
        <v>1</v>
      </c>
      <c r="G432" s="15">
        <v>3</v>
      </c>
      <c r="H432" s="15">
        <v>5</v>
      </c>
      <c r="I432" s="15">
        <v>5</v>
      </c>
      <c r="J432" s="15">
        <v>5</v>
      </c>
      <c r="K432" s="15">
        <v>5</v>
      </c>
      <c r="L432" s="16">
        <v>-0.252</v>
      </c>
      <c r="M432" t="str">
        <f t="shared" si="55"/>
        <v>N</v>
      </c>
      <c r="N432">
        <v>426</v>
      </c>
      <c r="O432" s="33">
        <f t="shared" si="56"/>
        <v>-0.246</v>
      </c>
      <c r="P432" s="34">
        <f t="shared" si="57"/>
        <v>0.75</v>
      </c>
      <c r="Q432" s="34">
        <f t="shared" si="58"/>
        <v>0.6</v>
      </c>
      <c r="R432" s="34">
        <f t="shared" si="59"/>
        <v>0.7</v>
      </c>
      <c r="S432" s="34">
        <f t="shared" si="60"/>
        <v>0.7</v>
      </c>
      <c r="T432" s="34">
        <f t="shared" si="61"/>
        <v>0.6</v>
      </c>
      <c r="U432" s="34">
        <f t="shared" si="62"/>
        <v>0.55000000000000004</v>
      </c>
      <c r="V432" s="34">
        <f t="shared" si="63"/>
        <v>0.6</v>
      </c>
    </row>
    <row r="433" spans="1:22" hidden="1">
      <c r="A433" s="12">
        <v>6404</v>
      </c>
      <c r="B433" s="14">
        <v>37221</v>
      </c>
      <c r="C433" s="4" t="s">
        <v>48</v>
      </c>
      <c r="D433" s="4">
        <v>3.74</v>
      </c>
      <c r="E433" s="15">
        <v>5</v>
      </c>
      <c r="F433" s="15">
        <v>1</v>
      </c>
      <c r="G433" s="15">
        <v>3</v>
      </c>
      <c r="H433" s="15">
        <v>5</v>
      </c>
      <c r="I433" s="15">
        <v>5</v>
      </c>
      <c r="J433" s="15">
        <v>5</v>
      </c>
      <c r="K433" s="15">
        <v>5</v>
      </c>
      <c r="L433" s="16">
        <v>-0.252</v>
      </c>
      <c r="M433" t="str">
        <f t="shared" si="55"/>
        <v>N</v>
      </c>
      <c r="N433">
        <v>427</v>
      </c>
      <c r="O433" s="33">
        <f t="shared" si="56"/>
        <v>-0.2455</v>
      </c>
      <c r="P433" s="34">
        <f t="shared" si="57"/>
        <v>0.7</v>
      </c>
      <c r="Q433" s="34">
        <f t="shared" si="58"/>
        <v>0.6</v>
      </c>
      <c r="R433" s="34">
        <f t="shared" si="59"/>
        <v>0.7</v>
      </c>
      <c r="S433" s="34">
        <f t="shared" si="60"/>
        <v>0.65</v>
      </c>
      <c r="T433" s="34">
        <f t="shared" si="61"/>
        <v>0.55000000000000004</v>
      </c>
      <c r="U433" s="34">
        <f t="shared" si="62"/>
        <v>0.5</v>
      </c>
      <c r="V433" s="34">
        <f t="shared" si="63"/>
        <v>0.55000000000000004</v>
      </c>
    </row>
    <row r="434" spans="1:22" hidden="1">
      <c r="A434" s="12">
        <v>6575</v>
      </c>
      <c r="B434" s="14">
        <v>38853</v>
      </c>
      <c r="C434" s="4" t="s">
        <v>48</v>
      </c>
      <c r="D434" s="4">
        <v>0.98799999999999999</v>
      </c>
      <c r="E434" s="15">
        <v>5</v>
      </c>
      <c r="F434" s="15">
        <v>3</v>
      </c>
      <c r="G434" s="15">
        <v>5</v>
      </c>
      <c r="H434" s="15">
        <v>5</v>
      </c>
      <c r="I434" s="15">
        <v>3</v>
      </c>
      <c r="J434" s="15">
        <v>1</v>
      </c>
      <c r="K434" s="15">
        <v>5</v>
      </c>
      <c r="L434" s="16">
        <v>-0.251</v>
      </c>
      <c r="M434" t="str">
        <f t="shared" si="55"/>
        <v>N</v>
      </c>
      <c r="N434">
        <v>428</v>
      </c>
      <c r="O434" s="33">
        <f t="shared" si="56"/>
        <v>-0.24399999999999999</v>
      </c>
      <c r="P434" s="34">
        <f t="shared" si="57"/>
        <v>0.7</v>
      </c>
      <c r="Q434" s="34">
        <f t="shared" si="58"/>
        <v>0.65</v>
      </c>
      <c r="R434" s="34">
        <f t="shared" si="59"/>
        <v>0.7</v>
      </c>
      <c r="S434" s="34">
        <f t="shared" si="60"/>
        <v>0.65</v>
      </c>
      <c r="T434" s="34">
        <f t="shared" si="61"/>
        <v>0.5</v>
      </c>
      <c r="U434" s="34">
        <f t="shared" si="62"/>
        <v>0.5</v>
      </c>
      <c r="V434" s="34">
        <f t="shared" si="63"/>
        <v>0.5</v>
      </c>
    </row>
    <row r="435" spans="1:22" hidden="1">
      <c r="A435" s="12">
        <v>6576</v>
      </c>
      <c r="B435" s="14">
        <v>39002</v>
      </c>
      <c r="C435" s="4" t="s">
        <v>48</v>
      </c>
      <c r="D435" s="4">
        <v>0.98799999999999999</v>
      </c>
      <c r="E435" s="15">
        <v>4</v>
      </c>
      <c r="F435" s="15">
        <v>3</v>
      </c>
      <c r="G435" s="15">
        <v>3</v>
      </c>
      <c r="H435" s="15">
        <v>3</v>
      </c>
      <c r="I435" s="15">
        <v>3</v>
      </c>
      <c r="J435" s="15">
        <v>3</v>
      </c>
      <c r="K435" s="15">
        <v>5</v>
      </c>
      <c r="L435" s="16">
        <v>-0.251</v>
      </c>
      <c r="M435" t="str">
        <f t="shared" si="55"/>
        <v>N</v>
      </c>
      <c r="N435">
        <v>429</v>
      </c>
      <c r="O435" s="33">
        <f t="shared" si="56"/>
        <v>-0.24199999999999999</v>
      </c>
      <c r="P435" s="34">
        <f t="shared" si="57"/>
        <v>0.7</v>
      </c>
      <c r="Q435" s="34">
        <f t="shared" si="58"/>
        <v>0.6</v>
      </c>
      <c r="R435" s="34">
        <f t="shared" si="59"/>
        <v>0.7</v>
      </c>
      <c r="S435" s="34">
        <f t="shared" si="60"/>
        <v>0.65</v>
      </c>
      <c r="T435" s="34">
        <f t="shared" si="61"/>
        <v>0.45</v>
      </c>
      <c r="U435" s="34">
        <f t="shared" si="62"/>
        <v>0.5</v>
      </c>
      <c r="V435" s="34">
        <f t="shared" si="63"/>
        <v>0.45</v>
      </c>
    </row>
    <row r="436" spans="1:22" hidden="1">
      <c r="A436" s="18">
        <v>1655</v>
      </c>
      <c r="B436" s="19">
        <v>37690</v>
      </c>
      <c r="C436" s="4" t="s">
        <v>48</v>
      </c>
      <c r="D436" s="4">
        <v>0.46400000000000002</v>
      </c>
      <c r="E436" s="15">
        <v>2</v>
      </c>
      <c r="F436" s="15">
        <v>1</v>
      </c>
      <c r="G436" s="15">
        <v>1</v>
      </c>
      <c r="H436" s="15">
        <v>5</v>
      </c>
      <c r="I436" s="15">
        <v>1</v>
      </c>
      <c r="J436" s="15">
        <v>1</v>
      </c>
      <c r="K436" s="15">
        <v>1</v>
      </c>
      <c r="L436" s="16">
        <v>-0.25</v>
      </c>
      <c r="M436" t="str">
        <f t="shared" si="55"/>
        <v>N</v>
      </c>
      <c r="N436">
        <v>430</v>
      </c>
      <c r="O436" s="33">
        <f t="shared" si="56"/>
        <v>-0.24099999999999999</v>
      </c>
      <c r="P436" s="34">
        <f t="shared" si="57"/>
        <v>0.7</v>
      </c>
      <c r="Q436" s="34">
        <f t="shared" si="58"/>
        <v>0.55000000000000004</v>
      </c>
      <c r="R436" s="34">
        <f t="shared" si="59"/>
        <v>0.7</v>
      </c>
      <c r="S436" s="34">
        <f t="shared" si="60"/>
        <v>0.65</v>
      </c>
      <c r="T436" s="34">
        <f t="shared" si="61"/>
        <v>0.4</v>
      </c>
      <c r="U436" s="34">
        <f t="shared" si="62"/>
        <v>0.45</v>
      </c>
      <c r="V436" s="34">
        <f t="shared" si="63"/>
        <v>0.45</v>
      </c>
    </row>
    <row r="437" spans="1:22" hidden="1">
      <c r="A437" s="12">
        <v>7193</v>
      </c>
      <c r="B437" s="14">
        <v>38286</v>
      </c>
      <c r="C437" s="4" t="s">
        <v>44</v>
      </c>
      <c r="D437" s="4">
        <v>365</v>
      </c>
      <c r="E437" s="15">
        <v>5</v>
      </c>
      <c r="F437" s="15">
        <v>3</v>
      </c>
      <c r="G437" s="15">
        <v>5</v>
      </c>
      <c r="H437" s="15">
        <v>5</v>
      </c>
      <c r="I437" s="15">
        <v>3</v>
      </c>
      <c r="J437" s="15">
        <v>5</v>
      </c>
      <c r="K437" s="15">
        <v>5</v>
      </c>
      <c r="L437" s="16">
        <v>-0.248</v>
      </c>
      <c r="M437" t="str">
        <f t="shared" si="55"/>
        <v>N</v>
      </c>
      <c r="N437">
        <v>431</v>
      </c>
      <c r="O437" s="33">
        <f t="shared" si="56"/>
        <v>-0.24099999999999999</v>
      </c>
      <c r="P437" s="34">
        <f t="shared" si="57"/>
        <v>0.75</v>
      </c>
      <c r="Q437" s="34">
        <f t="shared" si="58"/>
        <v>0.55000000000000004</v>
      </c>
      <c r="R437" s="34">
        <f t="shared" si="59"/>
        <v>0.75</v>
      </c>
      <c r="S437" s="34">
        <f t="shared" si="60"/>
        <v>0.65</v>
      </c>
      <c r="T437" s="34">
        <f t="shared" si="61"/>
        <v>0.4</v>
      </c>
      <c r="U437" s="34">
        <f t="shared" si="62"/>
        <v>0.45</v>
      </c>
      <c r="V437" s="34">
        <f t="shared" si="63"/>
        <v>0.5</v>
      </c>
    </row>
    <row r="438" spans="1:22" hidden="1">
      <c r="A438" s="12">
        <v>7194</v>
      </c>
      <c r="B438" s="14">
        <v>38490</v>
      </c>
      <c r="C438" s="4" t="s">
        <v>44</v>
      </c>
      <c r="D438" s="4">
        <v>365</v>
      </c>
      <c r="E438" s="15">
        <v>3</v>
      </c>
      <c r="F438" s="15">
        <v>1</v>
      </c>
      <c r="G438" s="15">
        <v>5</v>
      </c>
      <c r="H438" s="15">
        <v>5</v>
      </c>
      <c r="I438" s="15">
        <v>5</v>
      </c>
      <c r="J438" s="15">
        <v>5</v>
      </c>
      <c r="K438" s="15">
        <v>5</v>
      </c>
      <c r="L438" s="16">
        <v>-0.248</v>
      </c>
      <c r="M438" t="str">
        <f t="shared" si="55"/>
        <v>N</v>
      </c>
      <c r="N438">
        <v>432</v>
      </c>
      <c r="O438" s="33">
        <f t="shared" si="56"/>
        <v>-0.24099999999999999</v>
      </c>
      <c r="P438" s="34">
        <f t="shared" si="57"/>
        <v>0.7</v>
      </c>
      <c r="Q438" s="34">
        <f t="shared" si="58"/>
        <v>0.5</v>
      </c>
      <c r="R438" s="34">
        <f t="shared" si="59"/>
        <v>0.7</v>
      </c>
      <c r="S438" s="34">
        <f t="shared" si="60"/>
        <v>0.6</v>
      </c>
      <c r="T438" s="34">
        <f t="shared" si="61"/>
        <v>0.35</v>
      </c>
      <c r="U438" s="34">
        <f t="shared" si="62"/>
        <v>0.4</v>
      </c>
      <c r="V438" s="34">
        <f t="shared" si="63"/>
        <v>0.45</v>
      </c>
    </row>
    <row r="439" spans="1:22" hidden="1">
      <c r="A439" s="12">
        <v>39232</v>
      </c>
      <c r="B439" s="14">
        <v>39723</v>
      </c>
      <c r="C439" s="4" t="s">
        <v>44</v>
      </c>
      <c r="D439" s="4">
        <v>365</v>
      </c>
      <c r="E439" s="15">
        <v>5</v>
      </c>
      <c r="F439" s="15">
        <v>3</v>
      </c>
      <c r="G439" s="15">
        <v>5</v>
      </c>
      <c r="H439" s="15">
        <v>5</v>
      </c>
      <c r="I439" s="15">
        <v>5</v>
      </c>
      <c r="J439" s="15">
        <v>5</v>
      </c>
      <c r="K439" s="15">
        <v>5</v>
      </c>
      <c r="L439" s="16">
        <v>-0.248</v>
      </c>
      <c r="M439" t="str">
        <f t="shared" si="55"/>
        <v>N</v>
      </c>
      <c r="N439">
        <v>433</v>
      </c>
      <c r="O439" s="33">
        <f t="shared" si="56"/>
        <v>-0.24099999999999999</v>
      </c>
      <c r="P439" s="34">
        <f t="shared" si="57"/>
        <v>0.65</v>
      </c>
      <c r="Q439" s="34">
        <f t="shared" si="58"/>
        <v>0.5</v>
      </c>
      <c r="R439" s="34">
        <f t="shared" si="59"/>
        <v>0.65</v>
      </c>
      <c r="S439" s="34">
        <f t="shared" si="60"/>
        <v>0.55000000000000004</v>
      </c>
      <c r="T439" s="34">
        <f t="shared" si="61"/>
        <v>0.3</v>
      </c>
      <c r="U439" s="34">
        <f t="shared" si="62"/>
        <v>0.35</v>
      </c>
      <c r="V439" s="34">
        <f t="shared" si="63"/>
        <v>0.4</v>
      </c>
    </row>
    <row r="440" spans="1:22" hidden="1">
      <c r="A440" s="18">
        <v>36791</v>
      </c>
      <c r="B440" s="19">
        <v>37736</v>
      </c>
      <c r="C440" s="4" t="s">
        <v>48</v>
      </c>
      <c r="D440" s="4">
        <v>0.72</v>
      </c>
      <c r="E440" s="15">
        <v>1</v>
      </c>
      <c r="F440" s="15">
        <v>1</v>
      </c>
      <c r="G440" s="15">
        <v>1</v>
      </c>
      <c r="H440" s="15">
        <v>1</v>
      </c>
      <c r="I440" s="15">
        <v>1</v>
      </c>
      <c r="J440" s="15">
        <v>1</v>
      </c>
      <c r="K440" s="15">
        <v>1</v>
      </c>
      <c r="L440" s="16">
        <v>-0.247</v>
      </c>
      <c r="M440" t="str">
        <f t="shared" si="55"/>
        <v>N</v>
      </c>
      <c r="N440">
        <v>434</v>
      </c>
      <c r="O440" s="33">
        <f t="shared" si="56"/>
        <v>-0.24049999999999999</v>
      </c>
      <c r="P440" s="34">
        <f t="shared" si="57"/>
        <v>0.65</v>
      </c>
      <c r="Q440" s="34">
        <f t="shared" si="58"/>
        <v>0.5</v>
      </c>
      <c r="R440" s="34">
        <f t="shared" si="59"/>
        <v>0.65</v>
      </c>
      <c r="S440" s="34">
        <f t="shared" si="60"/>
        <v>0.55000000000000004</v>
      </c>
      <c r="T440" s="34">
        <f t="shared" si="61"/>
        <v>0.25</v>
      </c>
      <c r="U440" s="34">
        <f t="shared" si="62"/>
        <v>0.3</v>
      </c>
      <c r="V440" s="34">
        <f t="shared" si="63"/>
        <v>0.35</v>
      </c>
    </row>
    <row r="441" spans="1:22" hidden="1">
      <c r="A441" s="12">
        <v>6412</v>
      </c>
      <c r="B441" s="14">
        <v>38113</v>
      </c>
      <c r="C441" s="4" t="s">
        <v>48</v>
      </c>
      <c r="D441" s="4">
        <v>96.4</v>
      </c>
      <c r="E441" s="15">
        <v>4</v>
      </c>
      <c r="F441" s="15">
        <v>3</v>
      </c>
      <c r="G441" s="15">
        <v>5</v>
      </c>
      <c r="H441" s="15">
        <v>5</v>
      </c>
      <c r="I441" s="15">
        <v>5</v>
      </c>
      <c r="J441" s="15">
        <v>3</v>
      </c>
      <c r="K441" s="15">
        <v>5</v>
      </c>
      <c r="L441" s="16">
        <v>-0.246</v>
      </c>
      <c r="M441" t="str">
        <f t="shared" si="55"/>
        <v>N</v>
      </c>
      <c r="N441">
        <v>435</v>
      </c>
      <c r="O441" s="33">
        <f t="shared" si="56"/>
        <v>-0.24</v>
      </c>
      <c r="P441" s="34">
        <f t="shared" si="57"/>
        <v>0.7</v>
      </c>
      <c r="Q441" s="34">
        <f t="shared" si="58"/>
        <v>0.5</v>
      </c>
      <c r="R441" s="34">
        <f t="shared" si="59"/>
        <v>0.7</v>
      </c>
      <c r="S441" s="34">
        <f t="shared" si="60"/>
        <v>0.6</v>
      </c>
      <c r="T441" s="34">
        <f t="shared" si="61"/>
        <v>0.25</v>
      </c>
      <c r="U441" s="34">
        <f t="shared" si="62"/>
        <v>0.3</v>
      </c>
      <c r="V441" s="34">
        <f t="shared" si="63"/>
        <v>0.35</v>
      </c>
    </row>
    <row r="442" spans="1:22" hidden="1">
      <c r="A442" s="12">
        <v>6413</v>
      </c>
      <c r="B442" s="14">
        <v>38230</v>
      </c>
      <c r="C442" s="4" t="s">
        <v>48</v>
      </c>
      <c r="D442" s="4">
        <v>96.4</v>
      </c>
      <c r="E442" s="15">
        <v>4</v>
      </c>
      <c r="F442" s="15">
        <v>3</v>
      </c>
      <c r="G442" s="15">
        <v>5</v>
      </c>
      <c r="H442" s="15">
        <v>5</v>
      </c>
      <c r="I442" s="15">
        <v>5</v>
      </c>
      <c r="J442" s="15">
        <v>5</v>
      </c>
      <c r="K442" s="15">
        <v>5</v>
      </c>
      <c r="L442" s="16">
        <v>-0.246</v>
      </c>
      <c r="M442" t="str">
        <f t="shared" si="55"/>
        <v>N</v>
      </c>
      <c r="N442">
        <v>436</v>
      </c>
      <c r="O442" s="33">
        <f t="shared" si="56"/>
        <v>-0.24</v>
      </c>
      <c r="P442" s="34">
        <f t="shared" si="57"/>
        <v>0.65</v>
      </c>
      <c r="Q442" s="34">
        <f t="shared" si="58"/>
        <v>0.5</v>
      </c>
      <c r="R442" s="34">
        <f t="shared" si="59"/>
        <v>0.7</v>
      </c>
      <c r="S442" s="34">
        <f t="shared" si="60"/>
        <v>0.55000000000000004</v>
      </c>
      <c r="T442" s="34">
        <f t="shared" si="61"/>
        <v>0.2</v>
      </c>
      <c r="U442" s="34">
        <f t="shared" si="62"/>
        <v>0.25</v>
      </c>
      <c r="V442" s="34">
        <f t="shared" si="63"/>
        <v>0.3</v>
      </c>
    </row>
    <row r="443" spans="1:22" hidden="1">
      <c r="A443" s="18">
        <v>36792</v>
      </c>
      <c r="B443" s="19">
        <v>37736</v>
      </c>
      <c r="C443" s="4" t="s">
        <v>48</v>
      </c>
      <c r="D443" s="4">
        <v>1.08</v>
      </c>
      <c r="E443" s="15">
        <v>1</v>
      </c>
      <c r="F443" s="15">
        <v>1</v>
      </c>
      <c r="G443" s="15">
        <v>1</v>
      </c>
      <c r="H443" s="15">
        <v>1</v>
      </c>
      <c r="I443" s="15">
        <v>1</v>
      </c>
      <c r="J443" s="15">
        <v>1</v>
      </c>
      <c r="K443" s="15">
        <v>1</v>
      </c>
      <c r="L443" s="16">
        <v>-0.245</v>
      </c>
      <c r="M443" t="str">
        <f t="shared" si="55"/>
        <v>N</v>
      </c>
      <c r="N443">
        <v>437</v>
      </c>
      <c r="O443" s="33">
        <f t="shared" si="56"/>
        <v>-0.23899999999999999</v>
      </c>
      <c r="P443" s="34">
        <f t="shared" si="57"/>
        <v>0.6</v>
      </c>
      <c r="Q443" s="34">
        <f t="shared" si="58"/>
        <v>0.5</v>
      </c>
      <c r="R443" s="34">
        <f t="shared" si="59"/>
        <v>0.65</v>
      </c>
      <c r="S443" s="34">
        <f t="shared" si="60"/>
        <v>0.5</v>
      </c>
      <c r="T443" s="34">
        <f t="shared" si="61"/>
        <v>0.15</v>
      </c>
      <c r="U443" s="34">
        <f t="shared" si="62"/>
        <v>0.2</v>
      </c>
      <c r="V443" s="34">
        <f t="shared" si="63"/>
        <v>0.25</v>
      </c>
    </row>
    <row r="444" spans="1:22" hidden="1">
      <c r="A444" s="18">
        <v>3286</v>
      </c>
      <c r="B444" s="19">
        <v>39183</v>
      </c>
      <c r="C444" s="4" t="s">
        <v>48</v>
      </c>
      <c r="D444" s="4">
        <v>79.900000000000006</v>
      </c>
      <c r="E444" s="15">
        <v>3</v>
      </c>
      <c r="F444" s="15">
        <v>5</v>
      </c>
      <c r="G444" s="15">
        <v>1</v>
      </c>
      <c r="H444" s="15">
        <v>1</v>
      </c>
      <c r="I444" s="15">
        <v>1</v>
      </c>
      <c r="J444" s="15">
        <v>1</v>
      </c>
      <c r="K444" s="15">
        <v>1</v>
      </c>
      <c r="L444" s="16">
        <v>-0.24299999999999999</v>
      </c>
      <c r="M444" t="str">
        <f t="shared" si="55"/>
        <v>N</v>
      </c>
      <c r="N444">
        <v>438</v>
      </c>
      <c r="O444" s="33">
        <f t="shared" si="56"/>
        <v>-0.23799999999999999</v>
      </c>
      <c r="P444" s="34">
        <f t="shared" si="57"/>
        <v>0.65</v>
      </c>
      <c r="Q444" s="34">
        <f t="shared" si="58"/>
        <v>0.5</v>
      </c>
      <c r="R444" s="34">
        <f t="shared" si="59"/>
        <v>0.7</v>
      </c>
      <c r="S444" s="34">
        <f t="shared" si="60"/>
        <v>0.55000000000000004</v>
      </c>
      <c r="T444" s="34">
        <f t="shared" si="61"/>
        <v>0.2</v>
      </c>
      <c r="U444" s="34">
        <f t="shared" si="62"/>
        <v>0.2</v>
      </c>
      <c r="V444" s="34">
        <f t="shared" si="63"/>
        <v>0.3</v>
      </c>
    </row>
    <row r="445" spans="1:22" hidden="1">
      <c r="A445" s="12">
        <v>7049</v>
      </c>
      <c r="B445" s="14">
        <v>37561</v>
      </c>
      <c r="C445" s="4" t="s">
        <v>44</v>
      </c>
      <c r="D445" s="4">
        <v>186</v>
      </c>
      <c r="E445" s="15">
        <v>4</v>
      </c>
      <c r="F445" s="15">
        <v>5</v>
      </c>
      <c r="G445" s="15">
        <v>1</v>
      </c>
      <c r="H445" s="15">
        <v>3</v>
      </c>
      <c r="I445" s="15">
        <v>5</v>
      </c>
      <c r="J445" s="15">
        <v>3</v>
      </c>
      <c r="K445" s="15">
        <v>3</v>
      </c>
      <c r="L445" s="16">
        <v>-0.24099999999999999</v>
      </c>
      <c r="M445" t="str">
        <f t="shared" si="55"/>
        <v>N</v>
      </c>
      <c r="N445">
        <v>439</v>
      </c>
      <c r="O445" s="33">
        <f t="shared" si="56"/>
        <v>-0.23799999999999999</v>
      </c>
      <c r="P445" s="34">
        <f t="shared" si="57"/>
        <v>0.65</v>
      </c>
      <c r="Q445" s="34">
        <f t="shared" si="58"/>
        <v>0.5</v>
      </c>
      <c r="R445" s="34">
        <f t="shared" si="59"/>
        <v>0.75</v>
      </c>
      <c r="S445" s="34">
        <f t="shared" si="60"/>
        <v>0.6</v>
      </c>
      <c r="T445" s="34">
        <f t="shared" si="61"/>
        <v>0.25</v>
      </c>
      <c r="U445" s="34">
        <f t="shared" si="62"/>
        <v>0.25</v>
      </c>
      <c r="V445" s="34">
        <f t="shared" si="63"/>
        <v>0.35</v>
      </c>
    </row>
    <row r="446" spans="1:22">
      <c r="A446" s="12">
        <v>7050</v>
      </c>
      <c r="B446" s="14">
        <v>38264</v>
      </c>
      <c r="C446" s="4" t="s">
        <v>44</v>
      </c>
      <c r="D446" s="4">
        <v>186</v>
      </c>
      <c r="E446" s="15">
        <v>5</v>
      </c>
      <c r="F446" s="15">
        <v>5</v>
      </c>
      <c r="G446" s="15">
        <v>3</v>
      </c>
      <c r="H446" s="15">
        <v>1</v>
      </c>
      <c r="I446" s="15">
        <v>5</v>
      </c>
      <c r="J446" s="15">
        <v>5</v>
      </c>
      <c r="K446" s="15">
        <v>5</v>
      </c>
      <c r="L446" s="16">
        <v>-0.24099999999999999</v>
      </c>
      <c r="M446" t="str">
        <f t="shared" si="55"/>
        <v>Y</v>
      </c>
      <c r="N446">
        <v>440</v>
      </c>
      <c r="O446" s="33">
        <f t="shared" si="56"/>
        <v>-0.23749999999999999</v>
      </c>
      <c r="P446" s="34">
        <f t="shared" si="57"/>
        <v>0.65</v>
      </c>
      <c r="Q446" s="34">
        <f t="shared" si="58"/>
        <v>0.5</v>
      </c>
      <c r="R446" s="34">
        <f t="shared" si="59"/>
        <v>0.8</v>
      </c>
      <c r="S446" s="34">
        <f t="shared" si="60"/>
        <v>0.6</v>
      </c>
      <c r="T446" s="34">
        <f t="shared" si="61"/>
        <v>0.25</v>
      </c>
      <c r="U446" s="34">
        <f t="shared" si="62"/>
        <v>0.25</v>
      </c>
      <c r="V446" s="34">
        <f t="shared" si="63"/>
        <v>0.3</v>
      </c>
    </row>
    <row r="447" spans="1:22" hidden="1">
      <c r="A447" s="12">
        <v>39217</v>
      </c>
      <c r="B447" s="14">
        <v>39748</v>
      </c>
      <c r="C447" s="4" t="s">
        <v>44</v>
      </c>
      <c r="D447" s="4">
        <v>186</v>
      </c>
      <c r="E447" s="15">
        <v>3</v>
      </c>
      <c r="F447" s="15">
        <v>1</v>
      </c>
      <c r="G447" s="15">
        <v>3</v>
      </c>
      <c r="H447" s="15">
        <v>5</v>
      </c>
      <c r="I447" s="15">
        <v>5</v>
      </c>
      <c r="J447" s="15">
        <v>5</v>
      </c>
      <c r="K447" s="15">
        <v>5</v>
      </c>
      <c r="L447" s="16">
        <v>-0.24099999999999999</v>
      </c>
      <c r="M447" t="str">
        <f t="shared" si="55"/>
        <v>N</v>
      </c>
      <c r="N447">
        <v>441</v>
      </c>
      <c r="O447" s="33">
        <f t="shared" si="56"/>
        <v>-0.23699999999999999</v>
      </c>
      <c r="P447" s="34">
        <f t="shared" si="57"/>
        <v>0.65</v>
      </c>
      <c r="Q447" s="34">
        <f t="shared" si="58"/>
        <v>0.5</v>
      </c>
      <c r="R447" s="34">
        <f t="shared" si="59"/>
        <v>0.8</v>
      </c>
      <c r="S447" s="34">
        <f t="shared" si="60"/>
        <v>0.65</v>
      </c>
      <c r="T447" s="34">
        <f t="shared" si="61"/>
        <v>0.25</v>
      </c>
      <c r="U447" s="34">
        <f t="shared" si="62"/>
        <v>0.25</v>
      </c>
      <c r="V447" s="34">
        <f t="shared" si="63"/>
        <v>0.25</v>
      </c>
    </row>
    <row r="448" spans="1:22" hidden="1">
      <c r="A448" s="18">
        <v>2087</v>
      </c>
      <c r="B448" s="19">
        <v>36615</v>
      </c>
      <c r="C448" s="4" t="s">
        <v>48</v>
      </c>
      <c r="D448" s="4">
        <v>3.36</v>
      </c>
      <c r="E448" s="15">
        <v>3</v>
      </c>
      <c r="F448" s="15">
        <v>3</v>
      </c>
      <c r="G448" s="15">
        <v>3</v>
      </c>
      <c r="H448" s="15">
        <v>3</v>
      </c>
      <c r="I448" s="15">
        <v>1</v>
      </c>
      <c r="J448" s="15">
        <v>1</v>
      </c>
      <c r="K448" s="15">
        <v>1</v>
      </c>
      <c r="L448" s="16">
        <v>-0.24099999999999999</v>
      </c>
      <c r="M448" t="str">
        <f t="shared" si="55"/>
        <v>N</v>
      </c>
      <c r="N448">
        <v>442</v>
      </c>
      <c r="O448" s="33">
        <f t="shared" si="56"/>
        <v>-0.23699999999999999</v>
      </c>
      <c r="P448" s="34">
        <f t="shared" si="57"/>
        <v>0.65</v>
      </c>
      <c r="Q448" s="34">
        <f t="shared" si="58"/>
        <v>0.55000000000000004</v>
      </c>
      <c r="R448" s="34">
        <f t="shared" si="59"/>
        <v>0.8</v>
      </c>
      <c r="S448" s="34">
        <f t="shared" si="60"/>
        <v>0.65</v>
      </c>
      <c r="T448" s="34">
        <f t="shared" si="61"/>
        <v>0.25</v>
      </c>
      <c r="U448" s="34">
        <f t="shared" si="62"/>
        <v>0.2</v>
      </c>
      <c r="V448" s="34">
        <f t="shared" si="63"/>
        <v>0.25</v>
      </c>
    </row>
    <row r="449" spans="1:22" hidden="1">
      <c r="A449" s="12">
        <v>15968</v>
      </c>
      <c r="B449" s="14">
        <v>37735</v>
      </c>
      <c r="C449" s="4" t="s">
        <v>48</v>
      </c>
      <c r="D449" s="4">
        <v>0.78400000000000003</v>
      </c>
      <c r="E449" s="15">
        <v>1</v>
      </c>
      <c r="F449" s="15">
        <v>3</v>
      </c>
      <c r="G449" s="15">
        <v>1</v>
      </c>
      <c r="H449" s="15">
        <v>1</v>
      </c>
      <c r="I449" s="15">
        <v>1</v>
      </c>
      <c r="J449" s="15">
        <v>1</v>
      </c>
      <c r="K449" s="15">
        <v>1</v>
      </c>
      <c r="L449" s="16">
        <v>-0.24099999999999999</v>
      </c>
      <c r="M449" t="str">
        <f t="shared" si="55"/>
        <v>N</v>
      </c>
      <c r="N449">
        <v>443</v>
      </c>
      <c r="O449" s="33">
        <f t="shared" si="56"/>
        <v>-0.23699999999999999</v>
      </c>
      <c r="P449" s="34">
        <f t="shared" si="57"/>
        <v>0.65</v>
      </c>
      <c r="Q449" s="34">
        <f t="shared" si="58"/>
        <v>0.55000000000000004</v>
      </c>
      <c r="R449" s="34">
        <f t="shared" si="59"/>
        <v>0.8</v>
      </c>
      <c r="S449" s="34">
        <f t="shared" si="60"/>
        <v>0.65</v>
      </c>
      <c r="T449" s="34">
        <f t="shared" si="61"/>
        <v>0.3</v>
      </c>
      <c r="U449" s="34">
        <f t="shared" si="62"/>
        <v>0.2</v>
      </c>
      <c r="V449" s="34">
        <f t="shared" si="63"/>
        <v>0.25</v>
      </c>
    </row>
    <row r="450" spans="1:22" hidden="1">
      <c r="A450" s="12">
        <v>16934</v>
      </c>
      <c r="B450" s="14">
        <v>37728</v>
      </c>
      <c r="C450" s="4" t="s">
        <v>48</v>
      </c>
      <c r="D450" s="4">
        <v>1.29</v>
      </c>
      <c r="E450" s="15">
        <v>1</v>
      </c>
      <c r="F450" s="15">
        <v>1</v>
      </c>
      <c r="G450" s="15">
        <v>3</v>
      </c>
      <c r="H450" s="15">
        <v>1</v>
      </c>
      <c r="I450" s="15">
        <v>1</v>
      </c>
      <c r="J450" s="15">
        <v>1</v>
      </c>
      <c r="K450" s="15">
        <v>1</v>
      </c>
      <c r="L450" s="16">
        <v>-0.24</v>
      </c>
      <c r="M450" t="str">
        <f t="shared" si="55"/>
        <v>N</v>
      </c>
      <c r="N450">
        <v>444</v>
      </c>
      <c r="O450" s="33">
        <f t="shared" si="56"/>
        <v>-0.23699999999999999</v>
      </c>
      <c r="P450" s="34">
        <f t="shared" si="57"/>
        <v>0.7</v>
      </c>
      <c r="Q450" s="34">
        <f t="shared" si="58"/>
        <v>0.5</v>
      </c>
      <c r="R450" s="34">
        <f t="shared" si="59"/>
        <v>0.85</v>
      </c>
      <c r="S450" s="34">
        <f t="shared" si="60"/>
        <v>0.7</v>
      </c>
      <c r="T450" s="34">
        <f t="shared" si="61"/>
        <v>0.35</v>
      </c>
      <c r="U450" s="34">
        <f t="shared" si="62"/>
        <v>0.2</v>
      </c>
      <c r="V450" s="34">
        <f t="shared" si="63"/>
        <v>0.3</v>
      </c>
    </row>
    <row r="451" spans="1:22" hidden="1">
      <c r="A451" s="12">
        <v>16936</v>
      </c>
      <c r="B451" s="14">
        <v>39575</v>
      </c>
      <c r="C451" s="4" t="s">
        <v>48</v>
      </c>
      <c r="D451" s="4">
        <v>1.29</v>
      </c>
      <c r="E451" s="15">
        <v>3</v>
      </c>
      <c r="F451" s="15">
        <v>5</v>
      </c>
      <c r="G451" s="15">
        <v>3</v>
      </c>
      <c r="H451" s="15">
        <v>3</v>
      </c>
      <c r="I451" s="15">
        <v>1</v>
      </c>
      <c r="J451" s="15">
        <v>1</v>
      </c>
      <c r="K451" s="15">
        <v>1</v>
      </c>
      <c r="L451" s="16">
        <v>-0.24</v>
      </c>
      <c r="M451" t="str">
        <f t="shared" si="55"/>
        <v>N</v>
      </c>
      <c r="N451">
        <v>445</v>
      </c>
      <c r="O451" s="33">
        <f t="shared" si="56"/>
        <v>-0.23699999999999999</v>
      </c>
      <c r="P451" s="34">
        <f t="shared" si="57"/>
        <v>0.75</v>
      </c>
      <c r="Q451" s="34">
        <f t="shared" si="58"/>
        <v>0.55000000000000004</v>
      </c>
      <c r="R451" s="34">
        <f t="shared" si="59"/>
        <v>0.85</v>
      </c>
      <c r="S451" s="34">
        <f t="shared" si="60"/>
        <v>0.75</v>
      </c>
      <c r="T451" s="34">
        <f t="shared" si="61"/>
        <v>0.4</v>
      </c>
      <c r="U451" s="34">
        <f t="shared" si="62"/>
        <v>0.25</v>
      </c>
      <c r="V451" s="34">
        <f t="shared" si="63"/>
        <v>0.35</v>
      </c>
    </row>
    <row r="452" spans="1:22" hidden="1">
      <c r="A452" s="18">
        <v>34561</v>
      </c>
      <c r="B452" s="19">
        <v>39551</v>
      </c>
      <c r="C452" s="4" t="s">
        <v>48</v>
      </c>
      <c r="D452" s="4">
        <v>1.03</v>
      </c>
      <c r="E452" s="15">
        <v>2</v>
      </c>
      <c r="F452" s="15">
        <v>1</v>
      </c>
      <c r="G452" s="15">
        <v>3</v>
      </c>
      <c r="H452" s="15">
        <v>1</v>
      </c>
      <c r="I452" s="15">
        <v>1</v>
      </c>
      <c r="J452" s="15">
        <v>1</v>
      </c>
      <c r="K452" s="15">
        <v>1</v>
      </c>
      <c r="L452" s="16">
        <v>-0.24</v>
      </c>
      <c r="M452" t="str">
        <f t="shared" si="55"/>
        <v>N</v>
      </c>
      <c r="N452">
        <v>446</v>
      </c>
      <c r="O452" s="33">
        <f t="shared" si="56"/>
        <v>-0.23699999999999999</v>
      </c>
      <c r="P452" s="34">
        <f t="shared" si="57"/>
        <v>0.75</v>
      </c>
      <c r="Q452" s="34">
        <f t="shared" si="58"/>
        <v>0.55000000000000004</v>
      </c>
      <c r="R452" s="34">
        <f t="shared" si="59"/>
        <v>0.85</v>
      </c>
      <c r="S452" s="34">
        <f t="shared" si="60"/>
        <v>0.75</v>
      </c>
      <c r="T452" s="34">
        <f t="shared" si="61"/>
        <v>0.45</v>
      </c>
      <c r="U452" s="34">
        <f t="shared" si="62"/>
        <v>0.25</v>
      </c>
      <c r="V452" s="34">
        <f t="shared" si="63"/>
        <v>0.35</v>
      </c>
    </row>
    <row r="453" spans="1:22" hidden="1">
      <c r="A453" s="18">
        <v>36814</v>
      </c>
      <c r="B453" s="19">
        <v>37703</v>
      </c>
      <c r="C453" s="4" t="s">
        <v>48</v>
      </c>
      <c r="D453" s="4">
        <v>3.22</v>
      </c>
      <c r="E453" s="15">
        <v>4</v>
      </c>
      <c r="F453" s="15">
        <v>5</v>
      </c>
      <c r="G453" s="15">
        <v>3</v>
      </c>
      <c r="H453" s="15">
        <v>3</v>
      </c>
      <c r="I453" s="15">
        <v>1</v>
      </c>
      <c r="J453" s="15">
        <v>5</v>
      </c>
      <c r="K453" s="15">
        <v>1</v>
      </c>
      <c r="L453" s="16">
        <v>-0.23799999999999999</v>
      </c>
      <c r="M453" t="str">
        <f t="shared" si="55"/>
        <v>N</v>
      </c>
      <c r="N453">
        <v>447</v>
      </c>
      <c r="O453" s="33">
        <f t="shared" si="56"/>
        <v>-0.23649999999999999</v>
      </c>
      <c r="P453" s="34">
        <f t="shared" si="57"/>
        <v>0.8</v>
      </c>
      <c r="Q453" s="34">
        <f t="shared" si="58"/>
        <v>0.6</v>
      </c>
      <c r="R453" s="34">
        <f t="shared" si="59"/>
        <v>0.85</v>
      </c>
      <c r="S453" s="34">
        <f t="shared" si="60"/>
        <v>0.8</v>
      </c>
      <c r="T453" s="34">
        <f t="shared" si="61"/>
        <v>0.5</v>
      </c>
      <c r="U453" s="34">
        <f t="shared" si="62"/>
        <v>0.3</v>
      </c>
      <c r="V453" s="34">
        <f t="shared" si="63"/>
        <v>0.4</v>
      </c>
    </row>
    <row r="454" spans="1:22" hidden="1">
      <c r="A454" s="20">
        <v>16863</v>
      </c>
      <c r="B454" s="19">
        <v>37727</v>
      </c>
      <c r="C454" s="4" t="s">
        <v>48</v>
      </c>
      <c r="D454" s="4">
        <v>3.22</v>
      </c>
      <c r="E454" s="15">
        <v>4</v>
      </c>
      <c r="F454" s="15">
        <v>1</v>
      </c>
      <c r="G454" s="15">
        <v>5</v>
      </c>
      <c r="H454" s="15">
        <v>3</v>
      </c>
      <c r="I454" s="15">
        <v>1</v>
      </c>
      <c r="J454" s="15">
        <v>1</v>
      </c>
      <c r="K454" s="15">
        <v>1</v>
      </c>
      <c r="L454" s="16">
        <v>-0.23799999999999999</v>
      </c>
      <c r="M454" t="str">
        <f t="shared" si="55"/>
        <v>N</v>
      </c>
      <c r="N454">
        <v>448</v>
      </c>
      <c r="O454" s="33">
        <f t="shared" si="56"/>
        <v>-0.23599999999999999</v>
      </c>
      <c r="P454" s="34">
        <f t="shared" si="57"/>
        <v>0.8</v>
      </c>
      <c r="Q454" s="34">
        <f t="shared" si="58"/>
        <v>0.6</v>
      </c>
      <c r="R454" s="34">
        <f t="shared" si="59"/>
        <v>0.8</v>
      </c>
      <c r="S454" s="34">
        <f t="shared" si="60"/>
        <v>0.75</v>
      </c>
      <c r="T454" s="34">
        <f t="shared" si="61"/>
        <v>0.55000000000000004</v>
      </c>
      <c r="U454" s="34">
        <f t="shared" si="62"/>
        <v>0.25</v>
      </c>
      <c r="V454" s="34">
        <f t="shared" si="63"/>
        <v>0.4</v>
      </c>
    </row>
    <row r="455" spans="1:22" hidden="1">
      <c r="A455" s="20">
        <v>16865</v>
      </c>
      <c r="B455" s="19">
        <v>39574</v>
      </c>
      <c r="C455" s="4" t="s">
        <v>48</v>
      </c>
      <c r="D455" s="4">
        <v>3.22</v>
      </c>
      <c r="E455" s="15">
        <v>4</v>
      </c>
      <c r="F455" s="15">
        <v>1</v>
      </c>
      <c r="G455" s="15">
        <v>5</v>
      </c>
      <c r="H455" s="15">
        <v>5</v>
      </c>
      <c r="I455" s="15">
        <v>1</v>
      </c>
      <c r="J455" s="15">
        <v>1</v>
      </c>
      <c r="K455" s="15">
        <v>5</v>
      </c>
      <c r="L455" s="16">
        <v>-0.23799999999999999</v>
      </c>
      <c r="M455" t="str">
        <f t="shared" ref="M455:M518" si="64">IF(MOD(N455,20)=0,"Y","N")</f>
        <v>N</v>
      </c>
      <c r="N455">
        <v>449</v>
      </c>
      <c r="O455" s="33">
        <f t="shared" ref="O455:O518" si="65">MEDIAN(L455:L474)</f>
        <v>-0.23599999999999999</v>
      </c>
      <c r="P455" s="34">
        <f t="shared" ref="P455:P518" si="66">COUNTIF(E455:E474,"&gt;"&amp;$O$2)/COUNT(E455:E474)</f>
        <v>0.8</v>
      </c>
      <c r="Q455" s="34">
        <f t="shared" ref="Q455:Q518" si="67">COUNTIF(F455:F474,"&gt;"&amp;$O$2)/COUNT(F455:F474)</f>
        <v>0.6</v>
      </c>
      <c r="R455" s="34">
        <f t="shared" ref="R455:R518" si="68">COUNTIF(G455:G474,"&gt;"&amp;$O$2)/COUNT(G455:G474)</f>
        <v>0.8</v>
      </c>
      <c r="S455" s="34">
        <f t="shared" ref="S455:S518" si="69">COUNTIF(H455:H474,"&gt;"&amp;$O$2)/COUNT(H455:H474)</f>
        <v>0.75</v>
      </c>
      <c r="T455" s="34">
        <f t="shared" ref="T455:T518" si="70">COUNTIF(I455:I474,"&gt;"&amp;$O$2)/COUNT(I455:I474)</f>
        <v>0.6</v>
      </c>
      <c r="U455" s="34">
        <f t="shared" ref="U455:U518" si="71">COUNTIF(J455:J474,"&gt;"&amp;$O$2)/COUNT(J455:J474)</f>
        <v>0.25</v>
      </c>
      <c r="V455" s="34">
        <f t="shared" ref="V455:V518" si="72">COUNTIF(K455:K474,"&gt;"&amp;$O$2)/COUNT(K455:K474)</f>
        <v>0.4</v>
      </c>
    </row>
    <row r="456" spans="1:22" hidden="1">
      <c r="A456" s="18">
        <v>34552</v>
      </c>
      <c r="B456" s="19">
        <v>39530</v>
      </c>
      <c r="C456" s="4" t="s">
        <v>48</v>
      </c>
      <c r="D456" s="4">
        <v>1.36</v>
      </c>
      <c r="E456" s="15">
        <v>4</v>
      </c>
      <c r="F456" s="15">
        <v>1</v>
      </c>
      <c r="G456" s="15">
        <v>5</v>
      </c>
      <c r="H456" s="15">
        <v>5</v>
      </c>
      <c r="I456" s="15">
        <v>1</v>
      </c>
      <c r="J456" s="15">
        <v>1</v>
      </c>
      <c r="K456" s="15">
        <v>3</v>
      </c>
      <c r="L456" s="16">
        <v>-0.23699999999999999</v>
      </c>
      <c r="M456" t="str">
        <f t="shared" si="64"/>
        <v>N</v>
      </c>
      <c r="N456">
        <v>450</v>
      </c>
      <c r="O456" s="33">
        <f t="shared" si="65"/>
        <v>-0.23599999999999999</v>
      </c>
      <c r="P456" s="34">
        <f t="shared" si="66"/>
        <v>0.8</v>
      </c>
      <c r="Q456" s="34">
        <f t="shared" si="67"/>
        <v>0.6</v>
      </c>
      <c r="R456" s="34">
        <f t="shared" si="68"/>
        <v>0.8</v>
      </c>
      <c r="S456" s="34">
        <f t="shared" si="69"/>
        <v>0.75</v>
      </c>
      <c r="T456" s="34">
        <f t="shared" si="70"/>
        <v>0.65</v>
      </c>
      <c r="U456" s="34">
        <f t="shared" si="71"/>
        <v>0.3</v>
      </c>
      <c r="V456" s="34">
        <f t="shared" si="72"/>
        <v>0.4</v>
      </c>
    </row>
    <row r="457" spans="1:22" hidden="1">
      <c r="A457" s="18">
        <v>34553</v>
      </c>
      <c r="B457" s="19">
        <v>39179</v>
      </c>
      <c r="C457" s="4" t="s">
        <v>48</v>
      </c>
      <c r="D457" s="4">
        <v>1.36</v>
      </c>
      <c r="E457" s="15">
        <v>1</v>
      </c>
      <c r="F457" s="15">
        <v>1</v>
      </c>
      <c r="G457" s="15">
        <v>1</v>
      </c>
      <c r="H457" s="15">
        <v>1</v>
      </c>
      <c r="I457" s="15">
        <v>1</v>
      </c>
      <c r="J457" s="15">
        <v>1</v>
      </c>
      <c r="K457" s="15">
        <v>1</v>
      </c>
      <c r="L457" s="16">
        <v>-0.23699999999999999</v>
      </c>
      <c r="M457" t="str">
        <f t="shared" si="64"/>
        <v>N</v>
      </c>
      <c r="N457">
        <v>451</v>
      </c>
      <c r="O457" s="33">
        <f t="shared" si="65"/>
        <v>-0.23599999999999999</v>
      </c>
      <c r="P457" s="34">
        <f t="shared" si="66"/>
        <v>0.8</v>
      </c>
      <c r="Q457" s="34">
        <f t="shared" si="67"/>
        <v>0.65</v>
      </c>
      <c r="R457" s="34">
        <f t="shared" si="68"/>
        <v>0.8</v>
      </c>
      <c r="S457" s="34">
        <f t="shared" si="69"/>
        <v>0.75</v>
      </c>
      <c r="T457" s="34">
        <f t="shared" si="70"/>
        <v>0.65</v>
      </c>
      <c r="U457" s="34">
        <f t="shared" si="71"/>
        <v>0.3</v>
      </c>
      <c r="V457" s="34">
        <f t="shared" si="72"/>
        <v>0.35</v>
      </c>
    </row>
    <row r="458" spans="1:22" hidden="1">
      <c r="A458" s="12">
        <v>16819</v>
      </c>
      <c r="B458" s="14">
        <v>37728</v>
      </c>
      <c r="C458" s="4" t="s">
        <v>48</v>
      </c>
      <c r="D458" s="4">
        <v>0.79900000000000004</v>
      </c>
      <c r="E458" s="15">
        <v>1</v>
      </c>
      <c r="F458" s="15">
        <v>1</v>
      </c>
      <c r="G458" s="15">
        <v>1</v>
      </c>
      <c r="H458" s="15">
        <v>1</v>
      </c>
      <c r="I458" s="15">
        <v>1</v>
      </c>
      <c r="J458" s="15">
        <v>1</v>
      </c>
      <c r="K458" s="15">
        <v>1</v>
      </c>
      <c r="L458" s="16">
        <v>-0.23699999999999999</v>
      </c>
      <c r="M458" t="str">
        <f t="shared" si="64"/>
        <v>N</v>
      </c>
      <c r="N458">
        <v>452</v>
      </c>
      <c r="O458" s="33">
        <f t="shared" si="65"/>
        <v>-0.23599999999999999</v>
      </c>
      <c r="P458" s="34">
        <f t="shared" si="66"/>
        <v>0.85</v>
      </c>
      <c r="Q458" s="34">
        <f t="shared" si="67"/>
        <v>0.7</v>
      </c>
      <c r="R458" s="34">
        <f t="shared" si="68"/>
        <v>0.85</v>
      </c>
      <c r="S458" s="34">
        <f t="shared" si="69"/>
        <v>0.8</v>
      </c>
      <c r="T458" s="34">
        <f t="shared" si="70"/>
        <v>0.65</v>
      </c>
      <c r="U458" s="34">
        <f t="shared" si="71"/>
        <v>0.3</v>
      </c>
      <c r="V458" s="34">
        <f t="shared" si="72"/>
        <v>0.35</v>
      </c>
    </row>
    <row r="459" spans="1:22" hidden="1">
      <c r="A459" s="12">
        <v>16822</v>
      </c>
      <c r="B459" s="14">
        <v>39573</v>
      </c>
      <c r="C459" s="4" t="s">
        <v>48</v>
      </c>
      <c r="D459" s="4">
        <v>0.79900000000000004</v>
      </c>
      <c r="E459" s="15">
        <v>4</v>
      </c>
      <c r="F459" s="15">
        <v>5</v>
      </c>
      <c r="G459" s="15">
        <v>3</v>
      </c>
      <c r="H459" s="15">
        <v>3</v>
      </c>
      <c r="I459" s="15">
        <v>1</v>
      </c>
      <c r="J459" s="15">
        <v>1</v>
      </c>
      <c r="K459" s="15">
        <v>1</v>
      </c>
      <c r="L459" s="16">
        <v>-0.23699999999999999</v>
      </c>
      <c r="M459" t="str">
        <f t="shared" si="64"/>
        <v>N</v>
      </c>
      <c r="N459">
        <v>453</v>
      </c>
      <c r="O459" s="33">
        <f t="shared" si="65"/>
        <v>-0.23599999999999999</v>
      </c>
      <c r="P459" s="34">
        <f t="shared" si="66"/>
        <v>0.85</v>
      </c>
      <c r="Q459" s="34">
        <f t="shared" si="67"/>
        <v>0.75</v>
      </c>
      <c r="R459" s="34">
        <f t="shared" si="68"/>
        <v>0.85</v>
      </c>
      <c r="S459" s="34">
        <f t="shared" si="69"/>
        <v>0.8</v>
      </c>
      <c r="T459" s="34">
        <f t="shared" si="70"/>
        <v>0.65</v>
      </c>
      <c r="U459" s="34">
        <f t="shared" si="71"/>
        <v>0.35</v>
      </c>
      <c r="V459" s="34">
        <f t="shared" si="72"/>
        <v>0.35</v>
      </c>
    </row>
    <row r="460" spans="1:22" hidden="1">
      <c r="A460" s="12">
        <v>16948</v>
      </c>
      <c r="B460" s="14">
        <v>37726</v>
      </c>
      <c r="C460" s="4" t="s">
        <v>48</v>
      </c>
      <c r="D460" s="4">
        <v>1.35</v>
      </c>
      <c r="E460" s="15">
        <v>4</v>
      </c>
      <c r="F460" s="15">
        <v>1</v>
      </c>
      <c r="G460" s="15">
        <v>5</v>
      </c>
      <c r="H460" s="15">
        <v>5</v>
      </c>
      <c r="I460" s="15">
        <v>1</v>
      </c>
      <c r="J460" s="15">
        <v>1</v>
      </c>
      <c r="K460" s="15">
        <v>1</v>
      </c>
      <c r="L460" s="16">
        <v>-0.23699999999999999</v>
      </c>
      <c r="M460" t="str">
        <f t="shared" si="64"/>
        <v>N</v>
      </c>
      <c r="N460">
        <v>454</v>
      </c>
      <c r="O460" s="33">
        <f t="shared" si="65"/>
        <v>-0.23599999999999999</v>
      </c>
      <c r="P460" s="34">
        <f t="shared" si="66"/>
        <v>0.8</v>
      </c>
      <c r="Q460" s="34">
        <f t="shared" si="67"/>
        <v>0.75</v>
      </c>
      <c r="R460" s="34">
        <f t="shared" si="68"/>
        <v>0.8</v>
      </c>
      <c r="S460" s="34">
        <f t="shared" si="69"/>
        <v>0.75</v>
      </c>
      <c r="T460" s="34">
        <f t="shared" si="70"/>
        <v>0.65</v>
      </c>
      <c r="U460" s="34">
        <f t="shared" si="71"/>
        <v>0.35</v>
      </c>
      <c r="V460" s="34">
        <f t="shared" si="72"/>
        <v>0.35</v>
      </c>
    </row>
    <row r="461" spans="1:22" hidden="1">
      <c r="A461" s="12">
        <v>16950</v>
      </c>
      <c r="B461" s="14">
        <v>39574</v>
      </c>
      <c r="C461" s="4" t="s">
        <v>48</v>
      </c>
      <c r="D461" s="4">
        <v>1.35</v>
      </c>
      <c r="E461" s="15">
        <v>2</v>
      </c>
      <c r="F461" s="15">
        <v>3</v>
      </c>
      <c r="G461" s="15">
        <v>3</v>
      </c>
      <c r="H461" s="15">
        <v>1</v>
      </c>
      <c r="I461" s="15">
        <v>1</v>
      </c>
      <c r="J461" s="15">
        <v>1</v>
      </c>
      <c r="K461" s="15">
        <v>1</v>
      </c>
      <c r="L461" s="16">
        <v>-0.23699999999999999</v>
      </c>
      <c r="M461" t="str">
        <f t="shared" si="64"/>
        <v>N</v>
      </c>
      <c r="N461">
        <v>455</v>
      </c>
      <c r="O461" s="33">
        <f t="shared" si="65"/>
        <v>-0.23599999999999999</v>
      </c>
      <c r="P461" s="34">
        <f t="shared" si="66"/>
        <v>0.75</v>
      </c>
      <c r="Q461" s="34">
        <f t="shared" si="67"/>
        <v>0.8</v>
      </c>
      <c r="R461" s="34">
        <f t="shared" si="68"/>
        <v>0.8</v>
      </c>
      <c r="S461" s="34">
        <f t="shared" si="69"/>
        <v>0.7</v>
      </c>
      <c r="T461" s="34">
        <f t="shared" si="70"/>
        <v>0.65</v>
      </c>
      <c r="U461" s="34">
        <f t="shared" si="71"/>
        <v>0.35</v>
      </c>
      <c r="V461" s="34">
        <f t="shared" si="72"/>
        <v>0.4</v>
      </c>
    </row>
    <row r="462" spans="1:22" hidden="1">
      <c r="A462" s="18">
        <v>2070</v>
      </c>
      <c r="B462" s="19">
        <v>37699</v>
      </c>
      <c r="C462" s="4" t="s">
        <v>48</v>
      </c>
      <c r="D462" s="4">
        <v>1.17</v>
      </c>
      <c r="E462" s="15">
        <v>1</v>
      </c>
      <c r="F462" s="15">
        <v>3</v>
      </c>
      <c r="G462" s="15">
        <v>1</v>
      </c>
      <c r="H462" s="15">
        <v>1</v>
      </c>
      <c r="I462" s="15">
        <v>1</v>
      </c>
      <c r="J462" s="15">
        <v>1</v>
      </c>
      <c r="K462" s="15">
        <v>1</v>
      </c>
      <c r="L462" s="16">
        <v>-0.23699999999999999</v>
      </c>
      <c r="M462" t="str">
        <f t="shared" si="64"/>
        <v>N</v>
      </c>
      <c r="N462">
        <v>456</v>
      </c>
      <c r="O462" s="33">
        <f t="shared" si="65"/>
        <v>-0.23599999999999999</v>
      </c>
      <c r="P462" s="34">
        <f t="shared" si="66"/>
        <v>0.75</v>
      </c>
      <c r="Q462" s="34">
        <f t="shared" si="67"/>
        <v>0.8</v>
      </c>
      <c r="R462" s="34">
        <f t="shared" si="68"/>
        <v>0.75</v>
      </c>
      <c r="S462" s="34">
        <f t="shared" si="69"/>
        <v>0.7</v>
      </c>
      <c r="T462" s="34">
        <f t="shared" si="70"/>
        <v>0.65</v>
      </c>
      <c r="U462" s="34">
        <f t="shared" si="71"/>
        <v>0.35</v>
      </c>
      <c r="V462" s="34">
        <f t="shared" si="72"/>
        <v>0.4</v>
      </c>
    </row>
    <row r="463" spans="1:22" hidden="1">
      <c r="A463" s="12">
        <v>6714</v>
      </c>
      <c r="B463" s="14">
        <v>37055</v>
      </c>
      <c r="C463" s="4" t="s">
        <v>48</v>
      </c>
      <c r="D463" s="4">
        <v>160</v>
      </c>
      <c r="E463" s="15">
        <v>4</v>
      </c>
      <c r="F463" s="15">
        <v>1</v>
      </c>
      <c r="G463" s="15">
        <v>5</v>
      </c>
      <c r="H463" s="15">
        <v>5</v>
      </c>
      <c r="I463" s="15">
        <v>5</v>
      </c>
      <c r="J463" s="15">
        <v>1</v>
      </c>
      <c r="K463" s="15">
        <v>5</v>
      </c>
      <c r="L463" s="16">
        <v>-0.23599999999999999</v>
      </c>
      <c r="M463" t="str">
        <f t="shared" si="64"/>
        <v>N</v>
      </c>
      <c r="N463">
        <v>457</v>
      </c>
      <c r="O463" s="33">
        <f t="shared" si="65"/>
        <v>-0.23599999999999999</v>
      </c>
      <c r="P463" s="34">
        <f t="shared" si="66"/>
        <v>0.8</v>
      </c>
      <c r="Q463" s="34">
        <f t="shared" si="67"/>
        <v>0.8</v>
      </c>
      <c r="R463" s="34">
        <f t="shared" si="68"/>
        <v>0.8</v>
      </c>
      <c r="S463" s="34">
        <f t="shared" si="69"/>
        <v>0.75</v>
      </c>
      <c r="T463" s="34">
        <f t="shared" si="70"/>
        <v>0.65</v>
      </c>
      <c r="U463" s="34">
        <f t="shared" si="71"/>
        <v>0.35</v>
      </c>
      <c r="V463" s="34">
        <f t="shared" si="72"/>
        <v>0.4</v>
      </c>
    </row>
    <row r="464" spans="1:22" hidden="1">
      <c r="A464" s="12">
        <v>6715</v>
      </c>
      <c r="B464" s="14">
        <v>37173</v>
      </c>
      <c r="C464" s="4" t="s">
        <v>48</v>
      </c>
      <c r="D464" s="4">
        <v>160</v>
      </c>
      <c r="E464" s="15">
        <v>5</v>
      </c>
      <c r="F464" s="15">
        <v>3</v>
      </c>
      <c r="G464" s="15">
        <v>5</v>
      </c>
      <c r="H464" s="15">
        <v>5</v>
      </c>
      <c r="I464" s="15">
        <v>5</v>
      </c>
      <c r="J464" s="15">
        <v>3</v>
      </c>
      <c r="K464" s="15">
        <v>5</v>
      </c>
      <c r="L464" s="16">
        <v>-0.23599999999999999</v>
      </c>
      <c r="M464" t="str">
        <f t="shared" si="64"/>
        <v>N</v>
      </c>
      <c r="N464">
        <v>458</v>
      </c>
      <c r="O464" s="33">
        <f t="shared" si="65"/>
        <v>-0.23599999999999999</v>
      </c>
      <c r="P464" s="34">
        <f t="shared" si="66"/>
        <v>0.75</v>
      </c>
      <c r="Q464" s="34">
        <f t="shared" si="67"/>
        <v>0.85</v>
      </c>
      <c r="R464" s="34">
        <f t="shared" si="68"/>
        <v>0.75</v>
      </c>
      <c r="S464" s="34">
        <f t="shared" si="69"/>
        <v>0.75</v>
      </c>
      <c r="T464" s="34">
        <f t="shared" si="70"/>
        <v>0.6</v>
      </c>
      <c r="U464" s="34">
        <f t="shared" si="71"/>
        <v>0.35</v>
      </c>
      <c r="V464" s="34">
        <f t="shared" si="72"/>
        <v>0.35</v>
      </c>
    </row>
    <row r="465" spans="1:22" hidden="1">
      <c r="A465" s="12">
        <v>6716</v>
      </c>
      <c r="B465" s="14">
        <v>37418</v>
      </c>
      <c r="C465" s="4" t="s">
        <v>48</v>
      </c>
      <c r="D465" s="4">
        <v>160</v>
      </c>
      <c r="E465" s="15">
        <v>5</v>
      </c>
      <c r="F465" s="15">
        <v>5</v>
      </c>
      <c r="G465" s="15">
        <v>5</v>
      </c>
      <c r="H465" s="15">
        <v>5</v>
      </c>
      <c r="I465" s="15">
        <v>5</v>
      </c>
      <c r="J465" s="15">
        <v>3</v>
      </c>
      <c r="K465" s="15">
        <v>1</v>
      </c>
      <c r="L465" s="16">
        <v>-0.23599999999999999</v>
      </c>
      <c r="M465" t="str">
        <f t="shared" si="64"/>
        <v>N</v>
      </c>
      <c r="N465">
        <v>459</v>
      </c>
      <c r="O465" s="33">
        <f t="shared" si="65"/>
        <v>-0.23599999999999999</v>
      </c>
      <c r="P465" s="34">
        <f t="shared" si="66"/>
        <v>0.7</v>
      </c>
      <c r="Q465" s="34">
        <f t="shared" si="67"/>
        <v>0.8</v>
      </c>
      <c r="R465" s="34">
        <f t="shared" si="68"/>
        <v>0.7</v>
      </c>
      <c r="S465" s="34">
        <f t="shared" si="69"/>
        <v>0.7</v>
      </c>
      <c r="T465" s="34">
        <f t="shared" si="70"/>
        <v>0.55000000000000004</v>
      </c>
      <c r="U465" s="34">
        <f t="shared" si="71"/>
        <v>0.3</v>
      </c>
      <c r="V465" s="34">
        <f t="shared" si="72"/>
        <v>0.3</v>
      </c>
    </row>
    <row r="466" spans="1:22">
      <c r="A466" s="12">
        <v>6717</v>
      </c>
      <c r="B466" s="14">
        <v>37525</v>
      </c>
      <c r="C466" s="4" t="s">
        <v>48</v>
      </c>
      <c r="D466" s="4">
        <v>160</v>
      </c>
      <c r="E466" s="15">
        <v>5</v>
      </c>
      <c r="F466" s="15">
        <v>5</v>
      </c>
      <c r="G466" s="15">
        <v>3</v>
      </c>
      <c r="H466" s="15">
        <v>3</v>
      </c>
      <c r="I466" s="15">
        <v>5</v>
      </c>
      <c r="J466" s="15">
        <v>3</v>
      </c>
      <c r="K466" s="15">
        <v>1</v>
      </c>
      <c r="L466" s="16">
        <v>-0.23599999999999999</v>
      </c>
      <c r="M466" t="str">
        <f t="shared" si="64"/>
        <v>Y</v>
      </c>
      <c r="N466">
        <v>460</v>
      </c>
      <c r="O466" s="33">
        <f t="shared" si="65"/>
        <v>-0.23249999999999998</v>
      </c>
      <c r="P466" s="34">
        <f t="shared" si="66"/>
        <v>0.7</v>
      </c>
      <c r="Q466" s="34">
        <f t="shared" si="67"/>
        <v>0.75</v>
      </c>
      <c r="R466" s="34">
        <f t="shared" si="68"/>
        <v>0.7</v>
      </c>
      <c r="S466" s="34">
        <f t="shared" si="69"/>
        <v>0.7</v>
      </c>
      <c r="T466" s="34">
        <f t="shared" si="70"/>
        <v>0.55000000000000004</v>
      </c>
      <c r="U466" s="34">
        <f t="shared" si="71"/>
        <v>0.25</v>
      </c>
      <c r="V466" s="34">
        <f t="shared" si="72"/>
        <v>0.3</v>
      </c>
    </row>
    <row r="467" spans="1:22" hidden="1">
      <c r="A467" s="12">
        <v>6718</v>
      </c>
      <c r="B467" s="14">
        <v>37810</v>
      </c>
      <c r="C467" s="4" t="s">
        <v>48</v>
      </c>
      <c r="D467" s="4">
        <v>160</v>
      </c>
      <c r="E467" s="15">
        <v>4</v>
      </c>
      <c r="F467" s="15">
        <v>3</v>
      </c>
      <c r="G467" s="15">
        <v>5</v>
      </c>
      <c r="H467" s="15">
        <v>5</v>
      </c>
      <c r="I467" s="15">
        <v>3</v>
      </c>
      <c r="J467" s="15">
        <v>1</v>
      </c>
      <c r="K467" s="15">
        <v>5</v>
      </c>
      <c r="L467" s="16">
        <v>-0.23599999999999999</v>
      </c>
      <c r="M467" t="str">
        <f t="shared" si="64"/>
        <v>N</v>
      </c>
      <c r="N467">
        <v>461</v>
      </c>
      <c r="O467" s="33">
        <f t="shared" si="65"/>
        <v>-0.22850000000000001</v>
      </c>
      <c r="P467" s="34">
        <f t="shared" si="66"/>
        <v>0.65</v>
      </c>
      <c r="Q467" s="34">
        <f t="shared" si="67"/>
        <v>0.7</v>
      </c>
      <c r="R467" s="34">
        <f t="shared" si="68"/>
        <v>0.65</v>
      </c>
      <c r="S467" s="34">
        <f t="shared" si="69"/>
        <v>0.65</v>
      </c>
      <c r="T467" s="34">
        <f t="shared" si="70"/>
        <v>0.5</v>
      </c>
      <c r="U467" s="34">
        <f t="shared" si="71"/>
        <v>0.2</v>
      </c>
      <c r="V467" s="34">
        <f t="shared" si="72"/>
        <v>0.3</v>
      </c>
    </row>
    <row r="468" spans="1:22" hidden="1">
      <c r="A468" s="12">
        <v>6719</v>
      </c>
      <c r="B468" s="14">
        <v>37916</v>
      </c>
      <c r="C468" s="4" t="s">
        <v>48</v>
      </c>
      <c r="D468" s="4">
        <v>160</v>
      </c>
      <c r="E468" s="15">
        <v>4</v>
      </c>
      <c r="F468" s="15">
        <v>3</v>
      </c>
      <c r="G468" s="15">
        <v>5</v>
      </c>
      <c r="H468" s="15">
        <v>5</v>
      </c>
      <c r="I468" s="15">
        <v>5</v>
      </c>
      <c r="J468" s="15">
        <v>1</v>
      </c>
      <c r="K468" s="15">
        <v>1</v>
      </c>
      <c r="L468" s="16">
        <v>-0.23599999999999999</v>
      </c>
      <c r="M468" t="str">
        <f t="shared" si="64"/>
        <v>N</v>
      </c>
      <c r="N468">
        <v>462</v>
      </c>
      <c r="O468" s="33">
        <f t="shared" si="65"/>
        <v>-0.22550000000000001</v>
      </c>
      <c r="P468" s="34">
        <f t="shared" si="66"/>
        <v>0.65</v>
      </c>
      <c r="Q468" s="34">
        <f t="shared" si="67"/>
        <v>0.7</v>
      </c>
      <c r="R468" s="34">
        <f t="shared" si="68"/>
        <v>0.65</v>
      </c>
      <c r="S468" s="34">
        <f t="shared" si="69"/>
        <v>0.65</v>
      </c>
      <c r="T468" s="34">
        <f t="shared" si="70"/>
        <v>0.45</v>
      </c>
      <c r="U468" s="34">
        <f t="shared" si="71"/>
        <v>0.2</v>
      </c>
      <c r="V468" s="34">
        <f t="shared" si="72"/>
        <v>0.25</v>
      </c>
    </row>
    <row r="469" spans="1:22" hidden="1">
      <c r="A469" s="12">
        <v>6721</v>
      </c>
      <c r="B469" s="14">
        <v>38131</v>
      </c>
      <c r="C469" s="4" t="s">
        <v>48</v>
      </c>
      <c r="D469" s="4">
        <v>160</v>
      </c>
      <c r="E469" s="15">
        <v>4</v>
      </c>
      <c r="F469" s="15">
        <v>1</v>
      </c>
      <c r="G469" s="15">
        <v>5</v>
      </c>
      <c r="H469" s="15">
        <v>5</v>
      </c>
      <c r="I469" s="15">
        <v>5</v>
      </c>
      <c r="J469" s="15">
        <v>1</v>
      </c>
      <c r="K469" s="15">
        <v>5</v>
      </c>
      <c r="L469" s="16">
        <v>-0.23599999999999999</v>
      </c>
      <c r="M469" t="str">
        <f t="shared" si="64"/>
        <v>N</v>
      </c>
      <c r="N469">
        <v>463</v>
      </c>
      <c r="O469" s="33">
        <f t="shared" si="65"/>
        <v>-0.2205</v>
      </c>
      <c r="P469" s="34">
        <f t="shared" si="66"/>
        <v>0.6</v>
      </c>
      <c r="Q469" s="34">
        <f t="shared" si="67"/>
        <v>0.65</v>
      </c>
      <c r="R469" s="34">
        <f t="shared" si="68"/>
        <v>0.6</v>
      </c>
      <c r="S469" s="34">
        <f t="shared" si="69"/>
        <v>0.6</v>
      </c>
      <c r="T469" s="34">
        <f t="shared" si="70"/>
        <v>0.4</v>
      </c>
      <c r="U469" s="34">
        <f t="shared" si="71"/>
        <v>0.2</v>
      </c>
      <c r="V469" s="34">
        <f t="shared" si="72"/>
        <v>0.25</v>
      </c>
    </row>
    <row r="470" spans="1:22" hidden="1">
      <c r="A470" s="12">
        <v>6722</v>
      </c>
      <c r="B470" s="14">
        <v>38280</v>
      </c>
      <c r="C470" s="4" t="s">
        <v>48</v>
      </c>
      <c r="D470" s="4">
        <v>160</v>
      </c>
      <c r="E470" s="15">
        <v>5</v>
      </c>
      <c r="F470" s="15">
        <v>3</v>
      </c>
      <c r="G470" s="15">
        <v>5</v>
      </c>
      <c r="H470" s="15">
        <v>5</v>
      </c>
      <c r="I470" s="15">
        <v>5</v>
      </c>
      <c r="J470" s="15">
        <v>3</v>
      </c>
      <c r="K470" s="15">
        <v>5</v>
      </c>
      <c r="L470" s="16">
        <v>-0.23599999999999999</v>
      </c>
      <c r="M470" t="str">
        <f t="shared" si="64"/>
        <v>N</v>
      </c>
      <c r="N470">
        <v>464</v>
      </c>
      <c r="O470" s="33">
        <f t="shared" si="65"/>
        <v>-0.218</v>
      </c>
      <c r="P470" s="34">
        <f t="shared" si="66"/>
        <v>0.55000000000000004</v>
      </c>
      <c r="Q470" s="34">
        <f t="shared" si="67"/>
        <v>0.65</v>
      </c>
      <c r="R470" s="34">
        <f t="shared" si="68"/>
        <v>0.55000000000000004</v>
      </c>
      <c r="S470" s="34">
        <f t="shared" si="69"/>
        <v>0.55000000000000004</v>
      </c>
      <c r="T470" s="34">
        <f t="shared" si="70"/>
        <v>0.35</v>
      </c>
      <c r="U470" s="34">
        <f t="shared" si="71"/>
        <v>0.2</v>
      </c>
      <c r="V470" s="34">
        <f t="shared" si="72"/>
        <v>0.25</v>
      </c>
    </row>
    <row r="471" spans="1:22" hidden="1">
      <c r="A471" s="12">
        <v>6723</v>
      </c>
      <c r="B471" s="14">
        <v>38488</v>
      </c>
      <c r="C471" s="4" t="s">
        <v>48</v>
      </c>
      <c r="D471" s="4">
        <v>160</v>
      </c>
      <c r="E471" s="15">
        <v>4</v>
      </c>
      <c r="F471" s="15">
        <v>3</v>
      </c>
      <c r="G471" s="15">
        <v>5</v>
      </c>
      <c r="H471" s="15">
        <v>5</v>
      </c>
      <c r="I471" s="15">
        <v>5</v>
      </c>
      <c r="J471" s="15">
        <v>1</v>
      </c>
      <c r="K471" s="15">
        <v>1</v>
      </c>
      <c r="L471" s="16">
        <v>-0.23599999999999999</v>
      </c>
      <c r="M471" t="str">
        <f t="shared" si="64"/>
        <v>N</v>
      </c>
      <c r="N471">
        <v>465</v>
      </c>
      <c r="O471" s="33">
        <f t="shared" si="65"/>
        <v>-0.2165</v>
      </c>
      <c r="P471" s="34">
        <f t="shared" si="66"/>
        <v>0.55000000000000004</v>
      </c>
      <c r="Q471" s="34">
        <f t="shared" si="67"/>
        <v>0.6</v>
      </c>
      <c r="R471" s="34">
        <f t="shared" si="68"/>
        <v>0.55000000000000004</v>
      </c>
      <c r="S471" s="34">
        <f t="shared" si="69"/>
        <v>0.55000000000000004</v>
      </c>
      <c r="T471" s="34">
        <f t="shared" si="70"/>
        <v>0.3</v>
      </c>
      <c r="U471" s="34">
        <f t="shared" si="71"/>
        <v>0.2</v>
      </c>
      <c r="V471" s="34">
        <f t="shared" si="72"/>
        <v>0.2</v>
      </c>
    </row>
    <row r="472" spans="1:22" hidden="1">
      <c r="A472" s="12">
        <v>6724</v>
      </c>
      <c r="B472" s="14">
        <v>38608</v>
      </c>
      <c r="C472" s="4" t="s">
        <v>48</v>
      </c>
      <c r="D472" s="4">
        <v>160</v>
      </c>
      <c r="E472" s="15">
        <v>5</v>
      </c>
      <c r="F472" s="15">
        <v>3</v>
      </c>
      <c r="G472" s="15">
        <v>3</v>
      </c>
      <c r="H472" s="15">
        <v>5</v>
      </c>
      <c r="I472" s="15">
        <v>5</v>
      </c>
      <c r="J472" s="15">
        <v>3</v>
      </c>
      <c r="K472" s="15">
        <v>3</v>
      </c>
      <c r="L472" s="16">
        <v>-0.23599999999999999</v>
      </c>
      <c r="M472" t="str">
        <f t="shared" si="64"/>
        <v>N</v>
      </c>
      <c r="N472">
        <v>466</v>
      </c>
      <c r="O472" s="33">
        <f t="shared" si="65"/>
        <v>-0.214</v>
      </c>
      <c r="P472" s="34">
        <f t="shared" si="66"/>
        <v>0.5</v>
      </c>
      <c r="Q472" s="34">
        <f t="shared" si="67"/>
        <v>0.55000000000000004</v>
      </c>
      <c r="R472" s="34">
        <f t="shared" si="68"/>
        <v>0.5</v>
      </c>
      <c r="S472" s="34">
        <f t="shared" si="69"/>
        <v>0.5</v>
      </c>
      <c r="T472" s="34">
        <f t="shared" si="70"/>
        <v>0.25</v>
      </c>
      <c r="U472" s="34">
        <f t="shared" si="71"/>
        <v>0.25</v>
      </c>
      <c r="V472" s="34">
        <f t="shared" si="72"/>
        <v>0.2</v>
      </c>
    </row>
    <row r="473" spans="1:22" hidden="1">
      <c r="A473" s="12">
        <v>6365</v>
      </c>
      <c r="B473" s="14">
        <v>39394</v>
      </c>
      <c r="C473" s="4" t="s">
        <v>48</v>
      </c>
      <c r="D473" s="4">
        <v>160</v>
      </c>
      <c r="E473" s="15">
        <v>3</v>
      </c>
      <c r="F473" s="15">
        <v>3</v>
      </c>
      <c r="G473" s="15">
        <v>1</v>
      </c>
      <c r="H473" s="15">
        <v>1</v>
      </c>
      <c r="I473" s="15">
        <v>5</v>
      </c>
      <c r="J473" s="15">
        <v>1</v>
      </c>
      <c r="K473" s="15">
        <v>1</v>
      </c>
      <c r="L473" s="16">
        <v>-0.23599999999999999</v>
      </c>
      <c r="M473" t="str">
        <f t="shared" si="64"/>
        <v>N</v>
      </c>
      <c r="N473">
        <v>467</v>
      </c>
      <c r="O473" s="33">
        <f t="shared" si="65"/>
        <v>-0.21199999999999999</v>
      </c>
      <c r="P473" s="34">
        <f t="shared" si="66"/>
        <v>0.5</v>
      </c>
      <c r="Q473" s="34">
        <f t="shared" si="67"/>
        <v>0.5</v>
      </c>
      <c r="R473" s="34">
        <f t="shared" si="68"/>
        <v>0.5</v>
      </c>
      <c r="S473" s="34">
        <f t="shared" si="69"/>
        <v>0.5</v>
      </c>
      <c r="T473" s="34">
        <f t="shared" si="70"/>
        <v>0.25</v>
      </c>
      <c r="U473" s="34">
        <f t="shared" si="71"/>
        <v>0.2</v>
      </c>
      <c r="V473" s="34">
        <f t="shared" si="72"/>
        <v>0.2</v>
      </c>
    </row>
    <row r="474" spans="1:22" hidden="1">
      <c r="A474" s="12">
        <v>39372</v>
      </c>
      <c r="B474" s="14">
        <v>39554</v>
      </c>
      <c r="C474" s="4" t="s">
        <v>48</v>
      </c>
      <c r="D474" s="4">
        <v>160</v>
      </c>
      <c r="E474" s="15">
        <v>3</v>
      </c>
      <c r="F474" s="15">
        <v>1</v>
      </c>
      <c r="G474" s="15">
        <v>3</v>
      </c>
      <c r="H474" s="15">
        <v>5</v>
      </c>
      <c r="I474" s="15">
        <v>5</v>
      </c>
      <c r="J474" s="15">
        <v>1</v>
      </c>
      <c r="K474" s="15">
        <v>1</v>
      </c>
      <c r="L474" s="16">
        <v>-0.23599999999999999</v>
      </c>
      <c r="M474" t="str">
        <f t="shared" si="64"/>
        <v>N</v>
      </c>
      <c r="N474">
        <v>468</v>
      </c>
      <c r="O474" s="33">
        <f t="shared" si="65"/>
        <v>-0.21049999999999999</v>
      </c>
      <c r="P474" s="34">
        <f t="shared" si="66"/>
        <v>0.45</v>
      </c>
      <c r="Q474" s="34">
        <f t="shared" si="67"/>
        <v>0.5</v>
      </c>
      <c r="R474" s="34">
        <f t="shared" si="68"/>
        <v>0.5</v>
      </c>
      <c r="S474" s="34">
        <f t="shared" si="69"/>
        <v>0.55000000000000004</v>
      </c>
      <c r="T474" s="34">
        <f t="shared" si="70"/>
        <v>0.2</v>
      </c>
      <c r="U474" s="34">
        <f t="shared" si="71"/>
        <v>0.25</v>
      </c>
      <c r="V474" s="34">
        <f t="shared" si="72"/>
        <v>0.2</v>
      </c>
    </row>
    <row r="475" spans="1:22" hidden="1">
      <c r="A475" s="12">
        <v>39371</v>
      </c>
      <c r="B475" s="14">
        <v>39757</v>
      </c>
      <c r="C475" s="4" t="s">
        <v>48</v>
      </c>
      <c r="D475" s="4">
        <v>160</v>
      </c>
      <c r="E475" s="15">
        <v>4</v>
      </c>
      <c r="F475" s="15">
        <v>1</v>
      </c>
      <c r="G475" s="15">
        <v>3</v>
      </c>
      <c r="H475" s="15">
        <v>5</v>
      </c>
      <c r="I475" s="15">
        <v>5</v>
      </c>
      <c r="J475" s="15">
        <v>3</v>
      </c>
      <c r="K475" s="15">
        <v>5</v>
      </c>
      <c r="L475" s="16">
        <v>-0.23599999999999999</v>
      </c>
      <c r="M475" t="str">
        <f t="shared" si="64"/>
        <v>N</v>
      </c>
      <c r="N475">
        <v>469</v>
      </c>
      <c r="O475" s="33">
        <f t="shared" si="65"/>
        <v>-0.21</v>
      </c>
      <c r="P475" s="34">
        <f t="shared" si="66"/>
        <v>0.45</v>
      </c>
      <c r="Q475" s="34">
        <f t="shared" si="67"/>
        <v>0.5</v>
      </c>
      <c r="R475" s="34">
        <f t="shared" si="68"/>
        <v>0.5</v>
      </c>
      <c r="S475" s="34">
        <f t="shared" si="69"/>
        <v>0.55000000000000004</v>
      </c>
      <c r="T475" s="34">
        <f t="shared" si="70"/>
        <v>0.2</v>
      </c>
      <c r="U475" s="34">
        <f t="shared" si="71"/>
        <v>0.25</v>
      </c>
      <c r="V475" s="34">
        <f t="shared" si="72"/>
        <v>0.25</v>
      </c>
    </row>
    <row r="476" spans="1:22" hidden="1">
      <c r="A476" s="18">
        <v>2080</v>
      </c>
      <c r="B476" s="19">
        <v>37699</v>
      </c>
      <c r="C476" s="4" t="s">
        <v>48</v>
      </c>
      <c r="D476" s="4">
        <v>3.72</v>
      </c>
      <c r="E476" s="15">
        <v>4</v>
      </c>
      <c r="F476" s="15">
        <v>5</v>
      </c>
      <c r="G476" s="15">
        <v>3</v>
      </c>
      <c r="H476" s="15">
        <v>3</v>
      </c>
      <c r="I476" s="15">
        <v>1</v>
      </c>
      <c r="J476" s="15">
        <v>1</v>
      </c>
      <c r="K476" s="15">
        <v>1</v>
      </c>
      <c r="L476" s="16">
        <v>-0.22900000000000001</v>
      </c>
      <c r="M476" t="str">
        <f t="shared" si="64"/>
        <v>N</v>
      </c>
      <c r="N476">
        <v>470</v>
      </c>
      <c r="O476" s="33">
        <f t="shared" si="65"/>
        <v>-0.20899999999999999</v>
      </c>
      <c r="P476" s="34">
        <f t="shared" si="66"/>
        <v>0.45</v>
      </c>
      <c r="Q476" s="34">
        <f t="shared" si="67"/>
        <v>0.55000000000000004</v>
      </c>
      <c r="R476" s="34">
        <f t="shared" si="68"/>
        <v>0.5</v>
      </c>
      <c r="S476" s="34">
        <f t="shared" si="69"/>
        <v>0.55000000000000004</v>
      </c>
      <c r="T476" s="34">
        <f t="shared" si="70"/>
        <v>0.15</v>
      </c>
      <c r="U476" s="34">
        <f t="shared" si="71"/>
        <v>0.2</v>
      </c>
      <c r="V476" s="34">
        <f t="shared" si="72"/>
        <v>0.2</v>
      </c>
    </row>
    <row r="477" spans="1:22" hidden="1">
      <c r="A477" s="12">
        <v>15963</v>
      </c>
      <c r="B477" s="14">
        <v>37732</v>
      </c>
      <c r="C477" s="4" t="s">
        <v>48</v>
      </c>
      <c r="D477" s="4">
        <v>0.84499999999999997</v>
      </c>
      <c r="E477" s="15">
        <v>4</v>
      </c>
      <c r="F477" s="15">
        <v>3</v>
      </c>
      <c r="G477" s="15">
        <v>3</v>
      </c>
      <c r="H477" s="15">
        <v>3</v>
      </c>
      <c r="I477" s="15">
        <v>1</v>
      </c>
      <c r="J477" s="15">
        <v>1</v>
      </c>
      <c r="K477" s="15">
        <v>1</v>
      </c>
      <c r="L477" s="16">
        <v>-0.22800000000000001</v>
      </c>
      <c r="M477" t="str">
        <f t="shared" si="64"/>
        <v>N</v>
      </c>
      <c r="N477">
        <v>471</v>
      </c>
      <c r="O477" s="33">
        <f t="shared" si="65"/>
        <v>-0.20799999999999999</v>
      </c>
      <c r="P477" s="34">
        <f t="shared" si="66"/>
        <v>0.45</v>
      </c>
      <c r="Q477" s="34">
        <f t="shared" si="67"/>
        <v>0.55000000000000004</v>
      </c>
      <c r="R477" s="34">
        <f t="shared" si="68"/>
        <v>0.5</v>
      </c>
      <c r="S477" s="34">
        <f t="shared" si="69"/>
        <v>0.55000000000000004</v>
      </c>
      <c r="T477" s="34">
        <f t="shared" si="70"/>
        <v>0.15</v>
      </c>
      <c r="U477" s="34">
        <f t="shared" si="71"/>
        <v>0.2</v>
      </c>
      <c r="V477" s="34">
        <f t="shared" si="72"/>
        <v>0.2</v>
      </c>
    </row>
    <row r="478" spans="1:22" hidden="1">
      <c r="A478" s="18">
        <v>1230</v>
      </c>
      <c r="B478" s="19">
        <v>39195</v>
      </c>
      <c r="C478" s="4" t="s">
        <v>48</v>
      </c>
      <c r="D478" s="4">
        <v>73.900000000000006</v>
      </c>
      <c r="E478" s="15">
        <v>1</v>
      </c>
      <c r="F478" s="15">
        <v>3</v>
      </c>
      <c r="G478" s="15">
        <v>1</v>
      </c>
      <c r="H478" s="15">
        <v>1</v>
      </c>
      <c r="I478" s="15">
        <v>1</v>
      </c>
      <c r="J478" s="15">
        <v>5</v>
      </c>
      <c r="K478" s="15">
        <v>1</v>
      </c>
      <c r="L478" s="16">
        <v>-0.223</v>
      </c>
      <c r="M478" t="str">
        <f t="shared" si="64"/>
        <v>N</v>
      </c>
      <c r="N478">
        <v>472</v>
      </c>
      <c r="O478" s="33">
        <f t="shared" si="65"/>
        <v>-0.20799999999999999</v>
      </c>
      <c r="P478" s="34">
        <f t="shared" si="66"/>
        <v>0.45</v>
      </c>
      <c r="Q478" s="34">
        <f t="shared" si="67"/>
        <v>0.55000000000000004</v>
      </c>
      <c r="R478" s="34">
        <f t="shared" si="68"/>
        <v>0.5</v>
      </c>
      <c r="S478" s="34">
        <f t="shared" si="69"/>
        <v>0.55000000000000004</v>
      </c>
      <c r="T478" s="34">
        <f t="shared" si="70"/>
        <v>0.15</v>
      </c>
      <c r="U478" s="34">
        <f t="shared" si="71"/>
        <v>0.2</v>
      </c>
      <c r="V478" s="34">
        <f t="shared" si="72"/>
        <v>0.2</v>
      </c>
    </row>
    <row r="479" spans="1:22" hidden="1">
      <c r="A479" s="12">
        <v>16903</v>
      </c>
      <c r="B479" s="14">
        <v>37727</v>
      </c>
      <c r="C479" s="4" t="s">
        <v>48</v>
      </c>
      <c r="D479" s="4">
        <v>14.2</v>
      </c>
      <c r="E479" s="15">
        <v>2</v>
      </c>
      <c r="F479" s="15">
        <v>3</v>
      </c>
      <c r="G479" s="15">
        <v>1</v>
      </c>
      <c r="H479" s="15">
        <v>1</v>
      </c>
      <c r="I479" s="15">
        <v>1</v>
      </c>
      <c r="J479" s="15">
        <v>1</v>
      </c>
      <c r="K479" s="15">
        <v>1</v>
      </c>
      <c r="L479" s="16">
        <v>-0.218</v>
      </c>
      <c r="M479" t="str">
        <f t="shared" si="64"/>
        <v>N</v>
      </c>
      <c r="N479">
        <v>473</v>
      </c>
      <c r="O479" s="33">
        <f t="shared" si="65"/>
        <v>-0.20799999999999999</v>
      </c>
      <c r="P479" s="34">
        <f t="shared" si="66"/>
        <v>0.45</v>
      </c>
      <c r="Q479" s="34">
        <f t="shared" si="67"/>
        <v>0.55000000000000004</v>
      </c>
      <c r="R479" s="34">
        <f t="shared" si="68"/>
        <v>0.5</v>
      </c>
      <c r="S479" s="34">
        <f t="shared" si="69"/>
        <v>0.6</v>
      </c>
      <c r="T479" s="34">
        <f t="shared" si="70"/>
        <v>0.15</v>
      </c>
      <c r="U479" s="34">
        <f t="shared" si="71"/>
        <v>0.15</v>
      </c>
      <c r="V479" s="34">
        <f t="shared" si="72"/>
        <v>0.2</v>
      </c>
    </row>
    <row r="480" spans="1:22" hidden="1">
      <c r="A480" s="12">
        <v>16905</v>
      </c>
      <c r="B480" s="14">
        <v>39574</v>
      </c>
      <c r="C480" s="4" t="s">
        <v>48</v>
      </c>
      <c r="D480" s="4">
        <v>14.2</v>
      </c>
      <c r="E480" s="15">
        <v>1</v>
      </c>
      <c r="F480" s="15">
        <v>3</v>
      </c>
      <c r="G480" s="15">
        <v>3</v>
      </c>
      <c r="H480" s="15">
        <v>1</v>
      </c>
      <c r="I480" s="15">
        <v>1</v>
      </c>
      <c r="J480" s="15">
        <v>1</v>
      </c>
      <c r="K480" s="15">
        <v>5</v>
      </c>
      <c r="L480" s="16">
        <v>-0.218</v>
      </c>
      <c r="M480" t="str">
        <f t="shared" si="64"/>
        <v>N</v>
      </c>
      <c r="N480">
        <v>474</v>
      </c>
      <c r="O480" s="33">
        <f t="shared" si="65"/>
        <v>-0.20599999999999999</v>
      </c>
      <c r="P480" s="34">
        <f t="shared" si="66"/>
        <v>0.45</v>
      </c>
      <c r="Q480" s="34">
        <f t="shared" si="67"/>
        <v>0.55000000000000004</v>
      </c>
      <c r="R480" s="34">
        <f t="shared" si="68"/>
        <v>0.5</v>
      </c>
      <c r="S480" s="34">
        <f t="shared" si="69"/>
        <v>0.6</v>
      </c>
      <c r="T480" s="34">
        <f t="shared" si="70"/>
        <v>0.15</v>
      </c>
      <c r="U480" s="34">
        <f t="shared" si="71"/>
        <v>0.15</v>
      </c>
      <c r="V480" s="34">
        <f t="shared" si="72"/>
        <v>0.2</v>
      </c>
    </row>
    <row r="481" spans="1:22" hidden="1">
      <c r="A481" s="12">
        <v>16827</v>
      </c>
      <c r="B481" s="14">
        <v>37705</v>
      </c>
      <c r="C481" s="4" t="s">
        <v>48</v>
      </c>
      <c r="D481" s="4">
        <v>2.0299999999999998</v>
      </c>
      <c r="E481" s="15">
        <v>2</v>
      </c>
      <c r="F481" s="15">
        <v>5</v>
      </c>
      <c r="G481" s="15">
        <v>1</v>
      </c>
      <c r="H481" s="15">
        <v>1</v>
      </c>
      <c r="I481" s="15">
        <v>1</v>
      </c>
      <c r="J481" s="15">
        <v>1</v>
      </c>
      <c r="K481" s="15">
        <v>1</v>
      </c>
      <c r="L481" s="16">
        <v>-0.215</v>
      </c>
      <c r="M481" t="str">
        <f t="shared" si="64"/>
        <v>N</v>
      </c>
      <c r="N481">
        <v>475</v>
      </c>
      <c r="O481" s="33">
        <f t="shared" si="65"/>
        <v>-0.20399999999999999</v>
      </c>
      <c r="P481" s="34">
        <f t="shared" si="66"/>
        <v>0.45</v>
      </c>
      <c r="Q481" s="34">
        <f t="shared" si="67"/>
        <v>0.55000000000000004</v>
      </c>
      <c r="R481" s="34">
        <f t="shared" si="68"/>
        <v>0.45</v>
      </c>
      <c r="S481" s="34">
        <f t="shared" si="69"/>
        <v>0.6</v>
      </c>
      <c r="T481" s="34">
        <f t="shared" si="70"/>
        <v>0.15</v>
      </c>
      <c r="U481" s="34">
        <f t="shared" si="71"/>
        <v>0.15</v>
      </c>
      <c r="V481" s="34">
        <f t="shared" si="72"/>
        <v>0.15</v>
      </c>
    </row>
    <row r="482" spans="1:22" hidden="1">
      <c r="A482" s="18">
        <v>34560</v>
      </c>
      <c r="B482" s="19">
        <v>39551</v>
      </c>
      <c r="C482" s="4" t="s">
        <v>48</v>
      </c>
      <c r="D482" s="4">
        <v>4.9000000000000004</v>
      </c>
      <c r="E482" s="15">
        <v>3</v>
      </c>
      <c r="F482" s="15">
        <v>3</v>
      </c>
      <c r="G482" s="15">
        <v>3</v>
      </c>
      <c r="H482" s="15">
        <v>3</v>
      </c>
      <c r="I482" s="15">
        <v>1</v>
      </c>
      <c r="J482" s="15">
        <v>1</v>
      </c>
      <c r="K482" s="15">
        <v>1</v>
      </c>
      <c r="L482" s="16">
        <v>-0.21299999999999999</v>
      </c>
      <c r="M482" t="str">
        <f t="shared" si="64"/>
        <v>N</v>
      </c>
      <c r="N482">
        <v>476</v>
      </c>
      <c r="O482" s="33">
        <f t="shared" si="65"/>
        <v>-0.20150000000000001</v>
      </c>
      <c r="P482" s="34">
        <f t="shared" si="66"/>
        <v>0.5</v>
      </c>
      <c r="Q482" s="34">
        <f t="shared" si="67"/>
        <v>0.55000000000000004</v>
      </c>
      <c r="R482" s="34">
        <f t="shared" si="68"/>
        <v>0.5</v>
      </c>
      <c r="S482" s="34">
        <f t="shared" si="69"/>
        <v>0.65</v>
      </c>
      <c r="T482" s="34">
        <f t="shared" si="70"/>
        <v>0.2</v>
      </c>
      <c r="U482" s="34">
        <f t="shared" si="71"/>
        <v>0.2</v>
      </c>
      <c r="V482" s="34">
        <f t="shared" si="72"/>
        <v>0.2</v>
      </c>
    </row>
    <row r="483" spans="1:22" hidden="1">
      <c r="A483" s="18">
        <v>34554</v>
      </c>
      <c r="B483" s="19">
        <v>39530</v>
      </c>
      <c r="C483" s="4" t="s">
        <v>48</v>
      </c>
      <c r="D483" s="4">
        <v>6.21</v>
      </c>
      <c r="E483" s="15">
        <v>2</v>
      </c>
      <c r="F483" s="15">
        <v>3</v>
      </c>
      <c r="G483" s="15">
        <v>1</v>
      </c>
      <c r="H483" s="15">
        <v>3</v>
      </c>
      <c r="I483" s="15">
        <v>1</v>
      </c>
      <c r="J483" s="15">
        <v>1</v>
      </c>
      <c r="K483" s="15">
        <v>1</v>
      </c>
      <c r="L483" s="16">
        <v>-0.21099999999999999</v>
      </c>
      <c r="M483" t="str">
        <f t="shared" si="64"/>
        <v>N</v>
      </c>
      <c r="N483">
        <v>477</v>
      </c>
      <c r="O483" s="33">
        <f t="shared" si="65"/>
        <v>-0.19900000000000001</v>
      </c>
      <c r="P483" s="34">
        <f t="shared" si="66"/>
        <v>0.5</v>
      </c>
      <c r="Q483" s="34">
        <f t="shared" si="67"/>
        <v>0.55000000000000004</v>
      </c>
      <c r="R483" s="34">
        <f t="shared" si="68"/>
        <v>0.5</v>
      </c>
      <c r="S483" s="34">
        <f t="shared" si="69"/>
        <v>0.65</v>
      </c>
      <c r="T483" s="34">
        <f t="shared" si="70"/>
        <v>0.25</v>
      </c>
      <c r="U483" s="34">
        <f t="shared" si="71"/>
        <v>0.25</v>
      </c>
      <c r="V483" s="34">
        <f t="shared" si="72"/>
        <v>0.25</v>
      </c>
    </row>
    <row r="484" spans="1:22" hidden="1">
      <c r="A484" s="12">
        <v>15980</v>
      </c>
      <c r="B484" s="14">
        <v>37729</v>
      </c>
      <c r="C484" s="4" t="s">
        <v>48</v>
      </c>
      <c r="D484" s="4">
        <v>1.5</v>
      </c>
      <c r="E484" s="15">
        <v>1</v>
      </c>
      <c r="F484" s="15">
        <v>1</v>
      </c>
      <c r="G484" s="15">
        <v>1</v>
      </c>
      <c r="H484" s="15">
        <v>1</v>
      </c>
      <c r="I484" s="15">
        <v>1</v>
      </c>
      <c r="J484" s="15">
        <v>1</v>
      </c>
      <c r="K484" s="15">
        <v>1</v>
      </c>
      <c r="L484" s="16">
        <v>-0.21</v>
      </c>
      <c r="M484" t="str">
        <f t="shared" si="64"/>
        <v>N</v>
      </c>
      <c r="N484">
        <v>478</v>
      </c>
      <c r="O484" s="33">
        <f t="shared" si="65"/>
        <v>-0.19900000000000001</v>
      </c>
      <c r="P484" s="34">
        <f t="shared" si="66"/>
        <v>0.55000000000000004</v>
      </c>
      <c r="Q484" s="34">
        <f t="shared" si="67"/>
        <v>0.55000000000000004</v>
      </c>
      <c r="R484" s="34">
        <f t="shared" si="68"/>
        <v>0.55000000000000004</v>
      </c>
      <c r="S484" s="34">
        <f t="shared" si="69"/>
        <v>0.65</v>
      </c>
      <c r="T484" s="34">
        <f t="shared" si="70"/>
        <v>0.3</v>
      </c>
      <c r="U484" s="34">
        <f t="shared" si="71"/>
        <v>0.3</v>
      </c>
      <c r="V484" s="34">
        <f t="shared" si="72"/>
        <v>0.3</v>
      </c>
    </row>
    <row r="485" spans="1:22" hidden="1">
      <c r="A485" s="12">
        <v>15982</v>
      </c>
      <c r="B485" s="14">
        <v>39575</v>
      </c>
      <c r="C485" s="4" t="s">
        <v>48</v>
      </c>
      <c r="D485" s="4">
        <v>1.5</v>
      </c>
      <c r="E485" s="15">
        <v>5</v>
      </c>
      <c r="F485" s="15">
        <v>1</v>
      </c>
      <c r="G485" s="15">
        <v>5</v>
      </c>
      <c r="H485" s="15">
        <v>5</v>
      </c>
      <c r="I485" s="15">
        <v>3</v>
      </c>
      <c r="J485" s="15">
        <v>1</v>
      </c>
      <c r="K485" s="15">
        <v>1</v>
      </c>
      <c r="L485" s="16">
        <v>-0.21</v>
      </c>
      <c r="M485" t="str">
        <f t="shared" si="64"/>
        <v>N</v>
      </c>
      <c r="N485">
        <v>479</v>
      </c>
      <c r="O485" s="33">
        <f t="shared" si="65"/>
        <v>-0.19900000000000001</v>
      </c>
      <c r="P485" s="34">
        <f t="shared" si="66"/>
        <v>0.6</v>
      </c>
      <c r="Q485" s="34">
        <f t="shared" si="67"/>
        <v>0.6</v>
      </c>
      <c r="R485" s="34">
        <f t="shared" si="68"/>
        <v>0.6</v>
      </c>
      <c r="S485" s="34">
        <f t="shared" si="69"/>
        <v>0.7</v>
      </c>
      <c r="T485" s="34">
        <f t="shared" si="70"/>
        <v>0.3</v>
      </c>
      <c r="U485" s="34">
        <f t="shared" si="71"/>
        <v>0.35</v>
      </c>
      <c r="V485" s="34">
        <f t="shared" si="72"/>
        <v>0.3</v>
      </c>
    </row>
    <row r="486" spans="1:22">
      <c r="A486" s="20">
        <v>34555</v>
      </c>
      <c r="B486" s="19">
        <v>39179</v>
      </c>
      <c r="C486" s="4" t="s">
        <v>48</v>
      </c>
      <c r="D486" s="4">
        <v>11.3</v>
      </c>
      <c r="E486" s="15">
        <v>1</v>
      </c>
      <c r="F486" s="15">
        <v>1</v>
      </c>
      <c r="G486" s="15">
        <v>1</v>
      </c>
      <c r="H486" s="15">
        <v>1</v>
      </c>
      <c r="I486" s="15">
        <v>1</v>
      </c>
      <c r="J486" s="15">
        <v>1</v>
      </c>
      <c r="K486" s="15">
        <v>1</v>
      </c>
      <c r="L486" s="16">
        <v>-0.20799999999999999</v>
      </c>
      <c r="M486" t="str">
        <f t="shared" si="64"/>
        <v>Y</v>
      </c>
      <c r="N486">
        <v>480</v>
      </c>
      <c r="O486" s="33">
        <f t="shared" si="65"/>
        <v>-0.19900000000000001</v>
      </c>
      <c r="P486" s="34">
        <f t="shared" si="66"/>
        <v>0.55000000000000004</v>
      </c>
      <c r="Q486" s="34">
        <f t="shared" si="67"/>
        <v>0.6</v>
      </c>
      <c r="R486" s="34">
        <f t="shared" si="68"/>
        <v>0.55000000000000004</v>
      </c>
      <c r="S486" s="34">
        <f t="shared" si="69"/>
        <v>0.65</v>
      </c>
      <c r="T486" s="34">
        <f t="shared" si="70"/>
        <v>0.25</v>
      </c>
      <c r="U486" s="34">
        <f t="shared" si="71"/>
        <v>0.35</v>
      </c>
      <c r="V486" s="34">
        <f t="shared" si="72"/>
        <v>0.3</v>
      </c>
    </row>
    <row r="487" spans="1:22" hidden="1">
      <c r="A487" s="18">
        <v>34556</v>
      </c>
      <c r="B487" s="19">
        <v>39530</v>
      </c>
      <c r="C487" s="4" t="s">
        <v>48</v>
      </c>
      <c r="D487" s="4">
        <v>11.3</v>
      </c>
      <c r="E487" s="15">
        <v>5</v>
      </c>
      <c r="F487" s="15">
        <v>3</v>
      </c>
      <c r="G487" s="15">
        <v>5</v>
      </c>
      <c r="H487" s="15">
        <v>3</v>
      </c>
      <c r="I487" s="15">
        <v>1</v>
      </c>
      <c r="J487" s="15">
        <v>1</v>
      </c>
      <c r="K487" s="15">
        <v>1</v>
      </c>
      <c r="L487" s="16">
        <v>-0.20799999999999999</v>
      </c>
      <c r="M487" t="str">
        <f t="shared" si="64"/>
        <v>N</v>
      </c>
      <c r="N487">
        <v>481</v>
      </c>
      <c r="O487" s="33">
        <f t="shared" si="65"/>
        <v>-0.19900000000000001</v>
      </c>
      <c r="P487" s="34">
        <f t="shared" si="66"/>
        <v>0.55000000000000004</v>
      </c>
      <c r="Q487" s="34">
        <f t="shared" si="67"/>
        <v>0.6</v>
      </c>
      <c r="R487" s="34">
        <f t="shared" si="68"/>
        <v>0.55000000000000004</v>
      </c>
      <c r="S487" s="34">
        <f t="shared" si="69"/>
        <v>0.65</v>
      </c>
      <c r="T487" s="34">
        <f t="shared" si="70"/>
        <v>0.25</v>
      </c>
      <c r="U487" s="34">
        <f t="shared" si="71"/>
        <v>0.35</v>
      </c>
      <c r="V487" s="34">
        <f t="shared" si="72"/>
        <v>0.3</v>
      </c>
    </row>
    <row r="488" spans="1:22" hidden="1">
      <c r="A488" s="12">
        <v>16896</v>
      </c>
      <c r="B488" s="14">
        <v>37008</v>
      </c>
      <c r="C488" s="4" t="s">
        <v>48</v>
      </c>
      <c r="D488" s="4">
        <v>12.7</v>
      </c>
      <c r="E488" s="15">
        <v>1</v>
      </c>
      <c r="F488" s="15">
        <v>1</v>
      </c>
      <c r="G488" s="15">
        <v>1</v>
      </c>
      <c r="H488" s="15">
        <v>1</v>
      </c>
      <c r="I488" s="15">
        <v>1</v>
      </c>
      <c r="J488" s="15">
        <v>1</v>
      </c>
      <c r="K488" s="15">
        <v>1</v>
      </c>
      <c r="L488" s="16">
        <v>-0.20799999999999999</v>
      </c>
      <c r="M488" t="str">
        <f t="shared" si="64"/>
        <v>N</v>
      </c>
      <c r="N488">
        <v>482</v>
      </c>
      <c r="O488" s="33">
        <f t="shared" si="65"/>
        <v>-0.19750000000000001</v>
      </c>
      <c r="P488" s="34">
        <f t="shared" si="66"/>
        <v>0.55000000000000004</v>
      </c>
      <c r="Q488" s="34">
        <f t="shared" si="67"/>
        <v>0.6</v>
      </c>
      <c r="R488" s="34">
        <f t="shared" si="68"/>
        <v>0.55000000000000004</v>
      </c>
      <c r="S488" s="34">
        <f t="shared" si="69"/>
        <v>0.65</v>
      </c>
      <c r="T488" s="34">
        <f t="shared" si="70"/>
        <v>0.25</v>
      </c>
      <c r="U488" s="34">
        <f t="shared" si="71"/>
        <v>0.35</v>
      </c>
      <c r="V488" s="34">
        <f t="shared" si="72"/>
        <v>0.3</v>
      </c>
    </row>
    <row r="489" spans="1:22" hidden="1">
      <c r="A489" s="12">
        <v>16898</v>
      </c>
      <c r="B489" s="14">
        <v>37713</v>
      </c>
      <c r="C489" s="4" t="s">
        <v>48</v>
      </c>
      <c r="D489" s="4">
        <v>12.7</v>
      </c>
      <c r="E489" s="15">
        <v>1</v>
      </c>
      <c r="F489" s="15">
        <v>1</v>
      </c>
      <c r="G489" s="15">
        <v>1</v>
      </c>
      <c r="H489" s="15">
        <v>1</v>
      </c>
      <c r="I489" s="15">
        <v>1</v>
      </c>
      <c r="J489" s="15">
        <v>1</v>
      </c>
      <c r="K489" s="15">
        <v>5</v>
      </c>
      <c r="L489" s="16">
        <v>-0.20799999999999999</v>
      </c>
      <c r="M489" t="str">
        <f t="shared" si="64"/>
        <v>N</v>
      </c>
      <c r="N489">
        <v>483</v>
      </c>
      <c r="O489" s="33">
        <f t="shared" si="65"/>
        <v>-0.19400000000000001</v>
      </c>
      <c r="P489" s="34">
        <f t="shared" si="66"/>
        <v>0.55000000000000004</v>
      </c>
      <c r="Q489" s="34">
        <f t="shared" si="67"/>
        <v>0.6</v>
      </c>
      <c r="R489" s="34">
        <f t="shared" si="68"/>
        <v>0.55000000000000004</v>
      </c>
      <c r="S489" s="34">
        <f t="shared" si="69"/>
        <v>0.65</v>
      </c>
      <c r="T489" s="34">
        <f t="shared" si="70"/>
        <v>0.25</v>
      </c>
      <c r="U489" s="34">
        <f t="shared" si="71"/>
        <v>0.35</v>
      </c>
      <c r="V489" s="34">
        <f t="shared" si="72"/>
        <v>0.3</v>
      </c>
    </row>
    <row r="490" spans="1:22" hidden="1">
      <c r="A490" s="12">
        <v>16003</v>
      </c>
      <c r="B490" s="14">
        <v>36643</v>
      </c>
      <c r="C490" s="4" t="s">
        <v>48</v>
      </c>
      <c r="D490" s="4">
        <v>0.69099999999999995</v>
      </c>
      <c r="E490" s="15">
        <v>4</v>
      </c>
      <c r="F490" s="15">
        <v>1</v>
      </c>
      <c r="G490" s="15">
        <v>5</v>
      </c>
      <c r="H490" s="15">
        <v>5</v>
      </c>
      <c r="I490" s="15">
        <v>1</v>
      </c>
      <c r="J490" s="15">
        <v>3</v>
      </c>
      <c r="K490" s="15">
        <v>1</v>
      </c>
      <c r="L490" s="16">
        <v>-0.20399999999999999</v>
      </c>
      <c r="M490" t="str">
        <f t="shared" si="64"/>
        <v>N</v>
      </c>
      <c r="N490">
        <v>484</v>
      </c>
      <c r="O490" s="33">
        <f t="shared" si="65"/>
        <v>-0.192</v>
      </c>
      <c r="P490" s="34">
        <f t="shared" si="66"/>
        <v>0.6</v>
      </c>
      <c r="Q490" s="34">
        <f t="shared" si="67"/>
        <v>0.65</v>
      </c>
      <c r="R490" s="34">
        <f t="shared" si="68"/>
        <v>0.55000000000000004</v>
      </c>
      <c r="S490" s="34">
        <f t="shared" si="69"/>
        <v>0.65</v>
      </c>
      <c r="T490" s="34">
        <f t="shared" si="70"/>
        <v>0.25</v>
      </c>
      <c r="U490" s="34">
        <f t="shared" si="71"/>
        <v>0.4</v>
      </c>
      <c r="V490" s="34">
        <f t="shared" si="72"/>
        <v>0.25</v>
      </c>
    </row>
    <row r="491" spans="1:22" hidden="1">
      <c r="A491" s="12">
        <v>16005</v>
      </c>
      <c r="B491" s="14">
        <v>37376</v>
      </c>
      <c r="C491" s="4" t="s">
        <v>48</v>
      </c>
      <c r="D491" s="4">
        <v>0.69099999999999995</v>
      </c>
      <c r="E491" s="15">
        <v>1</v>
      </c>
      <c r="F491" s="15">
        <v>1</v>
      </c>
      <c r="G491" s="15">
        <v>1</v>
      </c>
      <c r="H491" s="15">
        <v>1</v>
      </c>
      <c r="I491" s="15">
        <v>1</v>
      </c>
      <c r="J491" s="15">
        <v>3</v>
      </c>
      <c r="K491" s="15">
        <v>1</v>
      </c>
      <c r="L491" s="16">
        <v>-0.20399999999999999</v>
      </c>
      <c r="M491" t="str">
        <f t="shared" si="64"/>
        <v>N</v>
      </c>
      <c r="N491">
        <v>485</v>
      </c>
      <c r="O491" s="33">
        <f t="shared" si="65"/>
        <v>-0.191</v>
      </c>
      <c r="P491" s="34">
        <f t="shared" si="66"/>
        <v>0.6</v>
      </c>
      <c r="Q491" s="34">
        <f t="shared" si="67"/>
        <v>0.7</v>
      </c>
      <c r="R491" s="34">
        <f t="shared" si="68"/>
        <v>0.5</v>
      </c>
      <c r="S491" s="34">
        <f t="shared" si="69"/>
        <v>0.6</v>
      </c>
      <c r="T491" s="34">
        <f t="shared" si="70"/>
        <v>0.25</v>
      </c>
      <c r="U491" s="34">
        <f t="shared" si="71"/>
        <v>0.4</v>
      </c>
      <c r="V491" s="34">
        <f t="shared" si="72"/>
        <v>0.3</v>
      </c>
    </row>
    <row r="492" spans="1:22" hidden="1">
      <c r="A492" s="12">
        <v>16010</v>
      </c>
      <c r="B492" s="14">
        <v>36621</v>
      </c>
      <c r="C492" s="4" t="s">
        <v>48</v>
      </c>
      <c r="D492" s="4">
        <v>0.57299999999999995</v>
      </c>
      <c r="E492" s="15">
        <v>5</v>
      </c>
      <c r="F492" s="15">
        <v>1</v>
      </c>
      <c r="G492" s="15">
        <v>5</v>
      </c>
      <c r="H492" s="15">
        <v>5</v>
      </c>
      <c r="I492" s="15">
        <v>3</v>
      </c>
      <c r="J492" s="15">
        <v>1</v>
      </c>
      <c r="K492" s="15">
        <v>5</v>
      </c>
      <c r="L492" s="16">
        <v>-0.19900000000000001</v>
      </c>
      <c r="M492" t="str">
        <f t="shared" si="64"/>
        <v>N</v>
      </c>
      <c r="N492">
        <v>486</v>
      </c>
      <c r="O492" s="33">
        <f t="shared" si="65"/>
        <v>-0.189</v>
      </c>
      <c r="P492" s="34">
        <f t="shared" si="66"/>
        <v>0.6</v>
      </c>
      <c r="Q492" s="34">
        <f t="shared" si="67"/>
        <v>0.7</v>
      </c>
      <c r="R492" s="34">
        <f t="shared" si="68"/>
        <v>0.5</v>
      </c>
      <c r="S492" s="34">
        <f t="shared" si="69"/>
        <v>0.65</v>
      </c>
      <c r="T492" s="34">
        <f t="shared" si="70"/>
        <v>0.25</v>
      </c>
      <c r="U492" s="34">
        <f t="shared" si="71"/>
        <v>0.35</v>
      </c>
      <c r="V492" s="34">
        <f t="shared" si="72"/>
        <v>0.3</v>
      </c>
    </row>
    <row r="493" spans="1:22" hidden="1">
      <c r="A493" s="12">
        <v>16012</v>
      </c>
      <c r="B493" s="14">
        <v>37376</v>
      </c>
      <c r="C493" s="4" t="s">
        <v>48</v>
      </c>
      <c r="D493" s="4">
        <v>0.57299999999999995</v>
      </c>
      <c r="E493" s="15">
        <v>2</v>
      </c>
      <c r="F493" s="15">
        <v>3</v>
      </c>
      <c r="G493" s="15">
        <v>1</v>
      </c>
      <c r="H493" s="15">
        <v>3</v>
      </c>
      <c r="I493" s="15">
        <v>1</v>
      </c>
      <c r="J493" s="15">
        <v>3</v>
      </c>
      <c r="K493" s="15">
        <v>1</v>
      </c>
      <c r="L493" s="16">
        <v>-0.19900000000000001</v>
      </c>
      <c r="M493" t="str">
        <f t="shared" si="64"/>
        <v>N</v>
      </c>
      <c r="N493">
        <v>487</v>
      </c>
      <c r="O493" s="33">
        <f t="shared" si="65"/>
        <v>-0.188</v>
      </c>
      <c r="P493" s="34">
        <f t="shared" si="66"/>
        <v>0.55000000000000004</v>
      </c>
      <c r="Q493" s="34">
        <f t="shared" si="67"/>
        <v>0.7</v>
      </c>
      <c r="R493" s="34">
        <f t="shared" si="68"/>
        <v>0.45</v>
      </c>
      <c r="S493" s="34">
        <f t="shared" si="69"/>
        <v>0.65</v>
      </c>
      <c r="T493" s="34">
        <f t="shared" si="70"/>
        <v>0.25</v>
      </c>
      <c r="U493" s="34">
        <f t="shared" si="71"/>
        <v>0.35</v>
      </c>
      <c r="V493" s="34">
        <f t="shared" si="72"/>
        <v>0.3</v>
      </c>
    </row>
    <row r="494" spans="1:22" hidden="1">
      <c r="A494" s="12">
        <v>17004</v>
      </c>
      <c r="B494" s="14">
        <v>36635</v>
      </c>
      <c r="C494" s="4" t="s">
        <v>48</v>
      </c>
      <c r="D494" s="4">
        <v>1.1000000000000001</v>
      </c>
      <c r="E494" s="15">
        <v>5</v>
      </c>
      <c r="F494" s="15">
        <v>1</v>
      </c>
      <c r="G494" s="15">
        <v>5</v>
      </c>
      <c r="H494" s="15">
        <v>5</v>
      </c>
      <c r="I494" s="15">
        <v>5</v>
      </c>
      <c r="J494" s="15">
        <v>1</v>
      </c>
      <c r="K494" s="15">
        <v>5</v>
      </c>
      <c r="L494" s="16">
        <v>-0.19900000000000001</v>
      </c>
      <c r="M494" t="str">
        <f t="shared" si="64"/>
        <v>N</v>
      </c>
      <c r="N494">
        <v>488</v>
      </c>
      <c r="O494" s="33">
        <f t="shared" si="65"/>
        <v>-0.188</v>
      </c>
      <c r="P494" s="34">
        <f t="shared" si="66"/>
        <v>0.55000000000000004</v>
      </c>
      <c r="Q494" s="34">
        <f t="shared" si="67"/>
        <v>0.65</v>
      </c>
      <c r="R494" s="34">
        <f t="shared" si="68"/>
        <v>0.45</v>
      </c>
      <c r="S494" s="34">
        <f t="shared" si="69"/>
        <v>0.6</v>
      </c>
      <c r="T494" s="34">
        <f t="shared" si="70"/>
        <v>0.25</v>
      </c>
      <c r="U494" s="34">
        <f t="shared" si="71"/>
        <v>0.3</v>
      </c>
      <c r="V494" s="34">
        <f t="shared" si="72"/>
        <v>0.3</v>
      </c>
    </row>
    <row r="495" spans="1:22" hidden="1">
      <c r="A495" s="12">
        <v>17006</v>
      </c>
      <c r="B495" s="14">
        <v>38481</v>
      </c>
      <c r="C495" s="4" t="s">
        <v>48</v>
      </c>
      <c r="D495" s="4">
        <v>1.1000000000000001</v>
      </c>
      <c r="E495" s="15">
        <v>4</v>
      </c>
      <c r="F495" s="15">
        <v>5</v>
      </c>
      <c r="G495" s="15">
        <v>3</v>
      </c>
      <c r="H495" s="15">
        <v>3</v>
      </c>
      <c r="I495" s="15">
        <v>1</v>
      </c>
      <c r="J495" s="15">
        <v>1</v>
      </c>
      <c r="K495" s="15">
        <v>1</v>
      </c>
      <c r="L495" s="16">
        <v>-0.19900000000000001</v>
      </c>
      <c r="M495" t="str">
        <f t="shared" si="64"/>
        <v>N</v>
      </c>
      <c r="N495">
        <v>489</v>
      </c>
      <c r="O495" s="33">
        <f t="shared" si="65"/>
        <v>-0.188</v>
      </c>
      <c r="P495" s="34">
        <f t="shared" si="66"/>
        <v>0.5</v>
      </c>
      <c r="Q495" s="34">
        <f t="shared" si="67"/>
        <v>0.65</v>
      </c>
      <c r="R495" s="34">
        <f t="shared" si="68"/>
        <v>0.4</v>
      </c>
      <c r="S495" s="34">
        <f t="shared" si="69"/>
        <v>0.55000000000000004</v>
      </c>
      <c r="T495" s="34">
        <f t="shared" si="70"/>
        <v>0.2</v>
      </c>
      <c r="U495" s="34">
        <f t="shared" si="71"/>
        <v>0.3</v>
      </c>
      <c r="V495" s="34">
        <f t="shared" si="72"/>
        <v>0.25</v>
      </c>
    </row>
    <row r="496" spans="1:22" hidden="1">
      <c r="A496" s="12">
        <v>16831</v>
      </c>
      <c r="B496" s="14">
        <v>37006</v>
      </c>
      <c r="C496" s="4" t="s">
        <v>48</v>
      </c>
      <c r="D496" s="4">
        <v>0.55300000000000005</v>
      </c>
      <c r="E496" s="15">
        <v>5</v>
      </c>
      <c r="F496" s="15">
        <v>5</v>
      </c>
      <c r="G496" s="15">
        <v>5</v>
      </c>
      <c r="H496" s="15">
        <v>5</v>
      </c>
      <c r="I496" s="15">
        <v>1</v>
      </c>
      <c r="J496" s="15">
        <v>1</v>
      </c>
      <c r="K496" s="15">
        <v>1</v>
      </c>
      <c r="L496" s="16">
        <v>-0.19900000000000001</v>
      </c>
      <c r="M496" t="str">
        <f t="shared" si="64"/>
        <v>N</v>
      </c>
      <c r="N496">
        <v>490</v>
      </c>
      <c r="O496" s="33">
        <f t="shared" si="65"/>
        <v>-0.188</v>
      </c>
      <c r="P496" s="34">
        <f t="shared" si="66"/>
        <v>0.45</v>
      </c>
      <c r="Q496" s="34">
        <f t="shared" si="67"/>
        <v>0.6</v>
      </c>
      <c r="R496" s="34">
        <f t="shared" si="68"/>
        <v>0.35</v>
      </c>
      <c r="S496" s="34">
        <f t="shared" si="69"/>
        <v>0.55000000000000004</v>
      </c>
      <c r="T496" s="34">
        <f t="shared" si="70"/>
        <v>0.25</v>
      </c>
      <c r="U496" s="34">
        <f t="shared" si="71"/>
        <v>0.3</v>
      </c>
      <c r="V496" s="34">
        <f t="shared" si="72"/>
        <v>0.3</v>
      </c>
    </row>
    <row r="497" spans="1:22" hidden="1">
      <c r="A497" s="12">
        <v>16832</v>
      </c>
      <c r="B497" s="14">
        <v>37701</v>
      </c>
      <c r="C497" s="4" t="s">
        <v>48</v>
      </c>
      <c r="D497" s="4">
        <v>0.55300000000000005</v>
      </c>
      <c r="E497" s="15">
        <v>3</v>
      </c>
      <c r="F497" s="15">
        <v>3</v>
      </c>
      <c r="G497" s="15">
        <v>3</v>
      </c>
      <c r="H497" s="15">
        <v>3</v>
      </c>
      <c r="I497" s="15">
        <v>1</v>
      </c>
      <c r="J497" s="15">
        <v>1</v>
      </c>
      <c r="K497" s="15">
        <v>1</v>
      </c>
      <c r="L497" s="16">
        <v>-0.19900000000000001</v>
      </c>
      <c r="M497" t="str">
        <f t="shared" si="64"/>
        <v>N</v>
      </c>
      <c r="N497">
        <v>491</v>
      </c>
      <c r="O497" s="33">
        <f t="shared" si="65"/>
        <v>-0.188</v>
      </c>
      <c r="P497" s="34">
        <f t="shared" si="66"/>
        <v>0.4</v>
      </c>
      <c r="Q497" s="34">
        <f t="shared" si="67"/>
        <v>0.55000000000000004</v>
      </c>
      <c r="R497" s="34">
        <f t="shared" si="68"/>
        <v>0.3</v>
      </c>
      <c r="S497" s="34">
        <f t="shared" si="69"/>
        <v>0.55000000000000004</v>
      </c>
      <c r="T497" s="34">
        <f t="shared" si="70"/>
        <v>0.3</v>
      </c>
      <c r="U497" s="34">
        <f t="shared" si="71"/>
        <v>0.3</v>
      </c>
      <c r="V497" s="34">
        <f t="shared" si="72"/>
        <v>0.35</v>
      </c>
    </row>
    <row r="498" spans="1:22" hidden="1">
      <c r="A498" s="18">
        <v>2840</v>
      </c>
      <c r="B498" s="19">
        <v>37319</v>
      </c>
      <c r="C498" s="4" t="s">
        <v>48</v>
      </c>
      <c r="D498" s="4">
        <v>18.8</v>
      </c>
      <c r="E498" s="15">
        <v>2</v>
      </c>
      <c r="F498" s="15">
        <v>3</v>
      </c>
      <c r="G498" s="15">
        <v>1</v>
      </c>
      <c r="H498" s="15">
        <v>3</v>
      </c>
      <c r="I498" s="15">
        <v>1</v>
      </c>
      <c r="J498" s="15">
        <v>1</v>
      </c>
      <c r="K498" s="15">
        <v>1</v>
      </c>
      <c r="L498" s="16">
        <v>-0.19600000000000001</v>
      </c>
      <c r="M498" t="str">
        <f t="shared" si="64"/>
        <v>N</v>
      </c>
      <c r="N498">
        <v>492</v>
      </c>
      <c r="O498" s="33">
        <f t="shared" si="65"/>
        <v>-0.1875</v>
      </c>
      <c r="P498" s="34">
        <f t="shared" si="66"/>
        <v>0.4</v>
      </c>
      <c r="Q498" s="34">
        <f t="shared" si="67"/>
        <v>0.55000000000000004</v>
      </c>
      <c r="R498" s="34">
        <f t="shared" si="68"/>
        <v>0.3</v>
      </c>
      <c r="S498" s="34">
        <f t="shared" si="69"/>
        <v>0.55000000000000004</v>
      </c>
      <c r="T498" s="34">
        <f t="shared" si="70"/>
        <v>0.3</v>
      </c>
      <c r="U498" s="34">
        <f t="shared" si="71"/>
        <v>0.3</v>
      </c>
      <c r="V498" s="34">
        <f t="shared" si="72"/>
        <v>0.35</v>
      </c>
    </row>
    <row r="499" spans="1:22" hidden="1">
      <c r="A499" s="12">
        <v>16024</v>
      </c>
      <c r="B499" s="14">
        <v>36640</v>
      </c>
      <c r="C499" s="4" t="s">
        <v>48</v>
      </c>
      <c r="D499" s="4">
        <v>7.46</v>
      </c>
      <c r="E499" s="15">
        <v>2</v>
      </c>
      <c r="F499" s="15">
        <v>3</v>
      </c>
      <c r="G499" s="15">
        <v>1</v>
      </c>
      <c r="H499" s="15">
        <v>1</v>
      </c>
      <c r="I499" s="15">
        <v>1</v>
      </c>
      <c r="J499" s="15">
        <v>1</v>
      </c>
      <c r="K499" s="15">
        <v>1</v>
      </c>
      <c r="L499" s="16">
        <v>-0.192</v>
      </c>
      <c r="M499" t="str">
        <f t="shared" si="64"/>
        <v>N</v>
      </c>
      <c r="N499">
        <v>493</v>
      </c>
      <c r="O499" s="33">
        <f t="shared" si="65"/>
        <v>-0.187</v>
      </c>
      <c r="P499" s="34">
        <f t="shared" si="66"/>
        <v>0.4</v>
      </c>
      <c r="Q499" s="34">
        <f t="shared" si="67"/>
        <v>0.5</v>
      </c>
      <c r="R499" s="34">
        <f t="shared" si="68"/>
        <v>0.35</v>
      </c>
      <c r="S499" s="34">
        <f t="shared" si="69"/>
        <v>0.55000000000000004</v>
      </c>
      <c r="T499" s="34">
        <f t="shared" si="70"/>
        <v>0.3</v>
      </c>
      <c r="U499" s="34">
        <f t="shared" si="71"/>
        <v>0.3</v>
      </c>
      <c r="V499" s="34">
        <f t="shared" si="72"/>
        <v>0.35</v>
      </c>
    </row>
    <row r="500" spans="1:22" hidden="1">
      <c r="A500" s="12">
        <v>16026</v>
      </c>
      <c r="B500" s="14">
        <v>37364</v>
      </c>
      <c r="C500" s="4" t="s">
        <v>48</v>
      </c>
      <c r="D500" s="4">
        <v>7.46</v>
      </c>
      <c r="E500" s="15">
        <v>2</v>
      </c>
      <c r="F500" s="15">
        <v>3</v>
      </c>
      <c r="G500" s="15">
        <v>1</v>
      </c>
      <c r="H500" s="15">
        <v>1</v>
      </c>
      <c r="I500" s="15">
        <v>1</v>
      </c>
      <c r="J500" s="15">
        <v>1</v>
      </c>
      <c r="K500" s="15">
        <v>1</v>
      </c>
      <c r="L500" s="16">
        <v>-0.192</v>
      </c>
      <c r="M500" t="str">
        <f t="shared" si="64"/>
        <v>N</v>
      </c>
      <c r="N500">
        <v>494</v>
      </c>
      <c r="O500" s="33">
        <f t="shared" si="65"/>
        <v>-0.187</v>
      </c>
      <c r="P500" s="34">
        <f t="shared" si="66"/>
        <v>0.4</v>
      </c>
      <c r="Q500" s="34">
        <f t="shared" si="67"/>
        <v>0.45</v>
      </c>
      <c r="R500" s="34">
        <f t="shared" si="68"/>
        <v>0.35</v>
      </c>
      <c r="S500" s="34">
        <f t="shared" si="69"/>
        <v>0.55000000000000004</v>
      </c>
      <c r="T500" s="34">
        <f t="shared" si="70"/>
        <v>0.3</v>
      </c>
      <c r="U500" s="34">
        <f t="shared" si="71"/>
        <v>0.3</v>
      </c>
      <c r="V500" s="34">
        <f t="shared" si="72"/>
        <v>0.35</v>
      </c>
    </row>
    <row r="501" spans="1:22" hidden="1">
      <c r="A501" s="18">
        <v>10854</v>
      </c>
      <c r="B501" s="19">
        <v>38853</v>
      </c>
      <c r="C501" s="4" t="s">
        <v>46</v>
      </c>
      <c r="D501" s="4">
        <v>1.26</v>
      </c>
      <c r="E501" s="15">
        <v>5</v>
      </c>
      <c r="F501" s="15">
        <v>3</v>
      </c>
      <c r="G501" s="15">
        <v>5</v>
      </c>
      <c r="H501" s="15">
        <v>5</v>
      </c>
      <c r="I501" s="15">
        <v>5</v>
      </c>
      <c r="J501" s="15">
        <v>5</v>
      </c>
      <c r="K501" s="15">
        <v>3</v>
      </c>
      <c r="L501" s="16">
        <v>-0.19</v>
      </c>
      <c r="M501" t="str">
        <f t="shared" si="64"/>
        <v>N</v>
      </c>
      <c r="N501">
        <v>495</v>
      </c>
      <c r="O501" s="33">
        <f t="shared" si="65"/>
        <v>-0.1865</v>
      </c>
      <c r="P501" s="34">
        <f t="shared" si="66"/>
        <v>0.4</v>
      </c>
      <c r="Q501" s="34">
        <f t="shared" si="67"/>
        <v>0.4</v>
      </c>
      <c r="R501" s="34">
        <f t="shared" si="68"/>
        <v>0.35</v>
      </c>
      <c r="S501" s="34">
        <f t="shared" si="69"/>
        <v>0.55000000000000004</v>
      </c>
      <c r="T501" s="34">
        <f t="shared" si="70"/>
        <v>0.3</v>
      </c>
      <c r="U501" s="34">
        <f t="shared" si="71"/>
        <v>0.3</v>
      </c>
      <c r="V501" s="34">
        <f t="shared" si="72"/>
        <v>0.35</v>
      </c>
    </row>
    <row r="502" spans="1:22" hidden="1">
      <c r="A502" s="12">
        <v>6366</v>
      </c>
      <c r="B502" s="14">
        <v>38827</v>
      </c>
      <c r="C502" s="4" t="s">
        <v>48</v>
      </c>
      <c r="D502" s="4">
        <v>78.599999999999994</v>
      </c>
      <c r="E502" s="15">
        <v>4</v>
      </c>
      <c r="F502" s="15">
        <v>3</v>
      </c>
      <c r="G502" s="15">
        <v>3</v>
      </c>
      <c r="H502" s="15">
        <v>3</v>
      </c>
      <c r="I502" s="15">
        <v>5</v>
      </c>
      <c r="J502" s="15">
        <v>3</v>
      </c>
      <c r="K502" s="15">
        <v>5</v>
      </c>
      <c r="L502" s="16">
        <v>-0.188</v>
      </c>
      <c r="M502" t="str">
        <f t="shared" si="64"/>
        <v>N</v>
      </c>
      <c r="N502">
        <v>496</v>
      </c>
      <c r="O502" s="33">
        <f t="shared" si="65"/>
        <v>-0.186</v>
      </c>
      <c r="P502" s="34">
        <f t="shared" si="66"/>
        <v>0.35</v>
      </c>
      <c r="Q502" s="34">
        <f t="shared" si="67"/>
        <v>0.4</v>
      </c>
      <c r="R502" s="34">
        <f t="shared" si="68"/>
        <v>0.35</v>
      </c>
      <c r="S502" s="34">
        <f t="shared" si="69"/>
        <v>0.5</v>
      </c>
      <c r="T502" s="34">
        <f t="shared" si="70"/>
        <v>0.25</v>
      </c>
      <c r="U502" s="34">
        <f t="shared" si="71"/>
        <v>0.25</v>
      </c>
      <c r="V502" s="34">
        <f t="shared" si="72"/>
        <v>0.3</v>
      </c>
    </row>
    <row r="503" spans="1:22" hidden="1">
      <c r="A503" s="12">
        <v>6367</v>
      </c>
      <c r="B503" s="14">
        <v>39015</v>
      </c>
      <c r="C503" s="4" t="s">
        <v>48</v>
      </c>
      <c r="D503" s="4">
        <v>78.599999999999994</v>
      </c>
      <c r="E503" s="15">
        <v>5</v>
      </c>
      <c r="F503" s="15">
        <v>3</v>
      </c>
      <c r="G503" s="15">
        <v>5</v>
      </c>
      <c r="H503" s="15">
        <v>5</v>
      </c>
      <c r="I503" s="15">
        <v>5</v>
      </c>
      <c r="J503" s="15">
        <v>5</v>
      </c>
      <c r="K503" s="15">
        <v>5</v>
      </c>
      <c r="L503" s="16">
        <v>-0.188</v>
      </c>
      <c r="M503" t="str">
        <f t="shared" si="64"/>
        <v>N</v>
      </c>
      <c r="N503">
        <v>497</v>
      </c>
      <c r="O503" s="33">
        <f t="shared" si="65"/>
        <v>-0.186</v>
      </c>
      <c r="P503" s="34">
        <f t="shared" si="66"/>
        <v>0.35</v>
      </c>
      <c r="Q503" s="34">
        <f t="shared" si="67"/>
        <v>0.35</v>
      </c>
      <c r="R503" s="34">
        <f t="shared" si="68"/>
        <v>0.35</v>
      </c>
      <c r="S503" s="34">
        <f t="shared" si="69"/>
        <v>0.5</v>
      </c>
      <c r="T503" s="34">
        <f t="shared" si="70"/>
        <v>0.2</v>
      </c>
      <c r="U503" s="34">
        <f t="shared" si="71"/>
        <v>0.2</v>
      </c>
      <c r="V503" s="34">
        <f t="shared" si="72"/>
        <v>0.25</v>
      </c>
    </row>
    <row r="504" spans="1:22" hidden="1">
      <c r="A504" s="18">
        <v>38593</v>
      </c>
      <c r="B504" s="19">
        <v>37001</v>
      </c>
      <c r="C504" s="4" t="s">
        <v>48</v>
      </c>
      <c r="D504" s="4">
        <v>1.65</v>
      </c>
      <c r="E504" s="15">
        <v>3</v>
      </c>
      <c r="F504" s="15">
        <v>5</v>
      </c>
      <c r="G504" s="15">
        <v>3</v>
      </c>
      <c r="H504" s="15">
        <v>3</v>
      </c>
      <c r="I504" s="15">
        <v>1</v>
      </c>
      <c r="J504" s="15">
        <v>3</v>
      </c>
      <c r="K504" s="15">
        <v>1</v>
      </c>
      <c r="L504" s="16">
        <v>-0.188</v>
      </c>
      <c r="M504" t="str">
        <f t="shared" si="64"/>
        <v>N</v>
      </c>
      <c r="N504">
        <v>498</v>
      </c>
      <c r="O504" s="33">
        <f t="shared" si="65"/>
        <v>-0.186</v>
      </c>
      <c r="P504" s="34">
        <f t="shared" si="66"/>
        <v>0.3</v>
      </c>
      <c r="Q504" s="34">
        <f t="shared" si="67"/>
        <v>0.35</v>
      </c>
      <c r="R504" s="34">
        <f t="shared" si="68"/>
        <v>0.35</v>
      </c>
      <c r="S504" s="34">
        <f t="shared" si="69"/>
        <v>0.5</v>
      </c>
      <c r="T504" s="34">
        <f t="shared" si="70"/>
        <v>0.15</v>
      </c>
      <c r="U504" s="34">
        <f t="shared" si="71"/>
        <v>0.15</v>
      </c>
      <c r="V504" s="34">
        <f t="shared" si="72"/>
        <v>0.2</v>
      </c>
    </row>
    <row r="505" spans="1:22" hidden="1">
      <c r="A505" s="12">
        <v>16135</v>
      </c>
      <c r="B505" s="14">
        <v>36640</v>
      </c>
      <c r="C505" s="4" t="s">
        <v>48</v>
      </c>
      <c r="D505" s="4">
        <v>1.65</v>
      </c>
      <c r="E505" s="15">
        <v>1</v>
      </c>
      <c r="F505" s="15">
        <v>1</v>
      </c>
      <c r="G505" s="15">
        <v>1</v>
      </c>
      <c r="H505" s="15">
        <v>1</v>
      </c>
      <c r="I505" s="15">
        <v>1</v>
      </c>
      <c r="J505" s="15">
        <v>1</v>
      </c>
      <c r="K505" s="15">
        <v>1</v>
      </c>
      <c r="L505" s="16">
        <v>-0.188</v>
      </c>
      <c r="M505" t="str">
        <f t="shared" si="64"/>
        <v>N</v>
      </c>
      <c r="N505">
        <v>499</v>
      </c>
      <c r="O505" s="33">
        <f t="shared" si="65"/>
        <v>-0.186</v>
      </c>
      <c r="P505" s="34">
        <f t="shared" si="66"/>
        <v>0.3</v>
      </c>
      <c r="Q505" s="34">
        <f t="shared" si="67"/>
        <v>0.35</v>
      </c>
      <c r="R505" s="34">
        <f t="shared" si="68"/>
        <v>0.3</v>
      </c>
      <c r="S505" s="34">
        <f t="shared" si="69"/>
        <v>0.45</v>
      </c>
      <c r="T505" s="34">
        <f t="shared" si="70"/>
        <v>0.15</v>
      </c>
      <c r="U505" s="34">
        <f t="shared" si="71"/>
        <v>0.15</v>
      </c>
      <c r="V505" s="34">
        <f t="shared" si="72"/>
        <v>0.2</v>
      </c>
    </row>
    <row r="506" spans="1:22">
      <c r="A506" s="12">
        <v>16138</v>
      </c>
      <c r="B506" s="14">
        <v>37014</v>
      </c>
      <c r="C506" s="4" t="s">
        <v>48</v>
      </c>
      <c r="D506" s="4">
        <v>1.65</v>
      </c>
      <c r="E506" s="15">
        <v>1</v>
      </c>
      <c r="F506" s="15">
        <v>1</v>
      </c>
      <c r="G506" s="15">
        <v>1</v>
      </c>
      <c r="H506" s="15">
        <v>1</v>
      </c>
      <c r="I506" s="15">
        <v>1</v>
      </c>
      <c r="J506" s="15">
        <v>1</v>
      </c>
      <c r="K506" s="15">
        <v>1</v>
      </c>
      <c r="L506" s="16">
        <v>-0.188</v>
      </c>
      <c r="M506" t="str">
        <f t="shared" si="64"/>
        <v>Y</v>
      </c>
      <c r="N506">
        <v>500</v>
      </c>
      <c r="O506" s="33">
        <f t="shared" si="65"/>
        <v>-0.186</v>
      </c>
      <c r="P506" s="34">
        <f t="shared" si="66"/>
        <v>0.3</v>
      </c>
      <c r="Q506" s="34">
        <f t="shared" si="67"/>
        <v>0.4</v>
      </c>
      <c r="R506" s="34">
        <f t="shared" si="68"/>
        <v>0.3</v>
      </c>
      <c r="S506" s="34">
        <f t="shared" si="69"/>
        <v>0.5</v>
      </c>
      <c r="T506" s="34">
        <f t="shared" si="70"/>
        <v>0.15</v>
      </c>
      <c r="U506" s="34">
        <f t="shared" si="71"/>
        <v>0.2</v>
      </c>
      <c r="V506" s="34">
        <f t="shared" si="72"/>
        <v>0.2</v>
      </c>
    </row>
    <row r="507" spans="1:22" hidden="1">
      <c r="A507" s="18">
        <v>9218</v>
      </c>
      <c r="B507" s="19">
        <v>37803</v>
      </c>
      <c r="C507" s="4" t="s">
        <v>44</v>
      </c>
      <c r="D507" s="4">
        <v>3.07</v>
      </c>
      <c r="E507" s="15">
        <v>5</v>
      </c>
      <c r="F507" s="15">
        <v>5</v>
      </c>
      <c r="G507" s="15">
        <v>5</v>
      </c>
      <c r="H507" s="15">
        <v>3</v>
      </c>
      <c r="I507" s="15">
        <v>1</v>
      </c>
      <c r="J507" s="15">
        <v>1</v>
      </c>
      <c r="K507" s="15">
        <v>1</v>
      </c>
      <c r="L507" s="16">
        <v>-0.188</v>
      </c>
      <c r="M507" t="str">
        <f t="shared" si="64"/>
        <v>N</v>
      </c>
      <c r="N507">
        <v>501</v>
      </c>
      <c r="O507" s="33">
        <f t="shared" si="65"/>
        <v>-0.186</v>
      </c>
      <c r="P507" s="34">
        <f t="shared" si="66"/>
        <v>0.3</v>
      </c>
      <c r="Q507" s="34">
        <f t="shared" si="67"/>
        <v>0.4</v>
      </c>
      <c r="R507" s="34">
        <f t="shared" si="68"/>
        <v>0.3</v>
      </c>
      <c r="S507" s="34">
        <f t="shared" si="69"/>
        <v>0.5</v>
      </c>
      <c r="T507" s="34">
        <f t="shared" si="70"/>
        <v>0.15</v>
      </c>
      <c r="U507" s="34">
        <f t="shared" si="71"/>
        <v>0.2</v>
      </c>
      <c r="V507" s="34">
        <f t="shared" si="72"/>
        <v>0.2</v>
      </c>
    </row>
    <row r="508" spans="1:22" hidden="1">
      <c r="A508" s="18">
        <v>38596</v>
      </c>
      <c r="B508" s="19">
        <v>37001</v>
      </c>
      <c r="C508" s="4" t="s">
        <v>48</v>
      </c>
      <c r="D508" s="4">
        <v>1.33</v>
      </c>
      <c r="E508" s="15">
        <v>1</v>
      </c>
      <c r="F508" s="15">
        <v>1</v>
      </c>
      <c r="G508" s="15">
        <v>1</v>
      </c>
      <c r="H508" s="15">
        <v>1</v>
      </c>
      <c r="I508" s="15">
        <v>1</v>
      </c>
      <c r="J508" s="15">
        <v>1</v>
      </c>
      <c r="K508" s="15">
        <v>1</v>
      </c>
      <c r="L508" s="16">
        <v>-0.187</v>
      </c>
      <c r="M508" t="str">
        <f t="shared" si="64"/>
        <v>N</v>
      </c>
      <c r="N508">
        <v>502</v>
      </c>
      <c r="O508" s="33">
        <f t="shared" si="65"/>
        <v>-0.186</v>
      </c>
      <c r="P508" s="34">
        <f t="shared" si="66"/>
        <v>0.3</v>
      </c>
      <c r="Q508" s="34">
        <f t="shared" si="67"/>
        <v>0.4</v>
      </c>
      <c r="R508" s="34">
        <f t="shared" si="68"/>
        <v>0.3</v>
      </c>
      <c r="S508" s="34">
        <f t="shared" si="69"/>
        <v>0.5</v>
      </c>
      <c r="T508" s="34">
        <f t="shared" si="70"/>
        <v>0.15</v>
      </c>
      <c r="U508" s="34">
        <f t="shared" si="71"/>
        <v>0.2</v>
      </c>
      <c r="V508" s="34">
        <f t="shared" si="72"/>
        <v>0.25</v>
      </c>
    </row>
    <row r="509" spans="1:22" hidden="1">
      <c r="A509" s="18">
        <v>3411</v>
      </c>
      <c r="B509" s="19">
        <v>38057</v>
      </c>
      <c r="C509" s="4" t="s">
        <v>46</v>
      </c>
      <c r="D509" s="4">
        <v>1.76</v>
      </c>
      <c r="E509" s="15">
        <v>3</v>
      </c>
      <c r="F509" s="15">
        <v>3</v>
      </c>
      <c r="G509" s="15">
        <v>1</v>
      </c>
      <c r="H509" s="15">
        <v>1</v>
      </c>
      <c r="I509" s="15">
        <v>1</v>
      </c>
      <c r="J509" s="15">
        <v>3</v>
      </c>
      <c r="K509" s="15">
        <v>1</v>
      </c>
      <c r="L509" s="16">
        <v>-0.187</v>
      </c>
      <c r="M509" t="str">
        <f t="shared" si="64"/>
        <v>N</v>
      </c>
      <c r="N509">
        <v>503</v>
      </c>
      <c r="O509" s="33">
        <f t="shared" si="65"/>
        <v>-0.186</v>
      </c>
      <c r="P509" s="34">
        <f t="shared" si="66"/>
        <v>0.3</v>
      </c>
      <c r="Q509" s="34">
        <f t="shared" si="67"/>
        <v>0.4</v>
      </c>
      <c r="R509" s="34">
        <f t="shared" si="68"/>
        <v>0.3</v>
      </c>
      <c r="S509" s="34">
        <f t="shared" si="69"/>
        <v>0.5</v>
      </c>
      <c r="T509" s="34">
        <f t="shared" si="70"/>
        <v>0.15</v>
      </c>
      <c r="U509" s="34">
        <f t="shared" si="71"/>
        <v>0.2</v>
      </c>
      <c r="V509" s="34">
        <f t="shared" si="72"/>
        <v>0.25</v>
      </c>
    </row>
    <row r="510" spans="1:22" hidden="1">
      <c r="A510" s="20">
        <v>3413</v>
      </c>
      <c r="B510" s="19">
        <v>38057</v>
      </c>
      <c r="C510" s="4" t="s">
        <v>46</v>
      </c>
      <c r="D510" s="4">
        <v>1.76</v>
      </c>
      <c r="E510" s="15">
        <v>5</v>
      </c>
      <c r="F510" s="15">
        <v>5</v>
      </c>
      <c r="G510" s="15">
        <v>1</v>
      </c>
      <c r="H510" s="15">
        <v>1</v>
      </c>
      <c r="I510" s="15">
        <v>1</v>
      </c>
      <c r="J510" s="15">
        <v>5</v>
      </c>
      <c r="K510" s="15">
        <v>3</v>
      </c>
      <c r="L510" s="16">
        <v>-0.187</v>
      </c>
      <c r="M510" t="str">
        <f t="shared" si="64"/>
        <v>N</v>
      </c>
      <c r="N510">
        <v>504</v>
      </c>
      <c r="O510" s="33">
        <f t="shared" si="65"/>
        <v>-0.186</v>
      </c>
      <c r="P510" s="34">
        <f t="shared" si="66"/>
        <v>0.25</v>
      </c>
      <c r="Q510" s="34">
        <f t="shared" si="67"/>
        <v>0.4</v>
      </c>
      <c r="R510" s="34">
        <f t="shared" si="68"/>
        <v>0.3</v>
      </c>
      <c r="S510" s="34">
        <f t="shared" si="69"/>
        <v>0.5</v>
      </c>
      <c r="T510" s="34">
        <f t="shared" si="70"/>
        <v>0.15</v>
      </c>
      <c r="U510" s="34">
        <f t="shared" si="71"/>
        <v>0.15</v>
      </c>
      <c r="V510" s="34">
        <f t="shared" si="72"/>
        <v>0.25</v>
      </c>
    </row>
    <row r="511" spans="1:22" hidden="1">
      <c r="A511" s="12">
        <v>7322</v>
      </c>
      <c r="B511" s="14">
        <v>37939</v>
      </c>
      <c r="C511" s="4" t="s">
        <v>44</v>
      </c>
      <c r="D511" s="4">
        <v>22.2</v>
      </c>
      <c r="E511" s="15">
        <v>1</v>
      </c>
      <c r="F511" s="15">
        <v>1</v>
      </c>
      <c r="G511" s="15">
        <v>1</v>
      </c>
      <c r="H511" s="15">
        <v>3</v>
      </c>
      <c r="I511" s="15">
        <v>1</v>
      </c>
      <c r="J511" s="15">
        <v>1</v>
      </c>
      <c r="K511" s="15">
        <v>1</v>
      </c>
      <c r="L511" s="16">
        <v>-0.186</v>
      </c>
      <c r="M511" t="str">
        <f t="shared" si="64"/>
        <v>N</v>
      </c>
      <c r="N511">
        <v>505</v>
      </c>
      <c r="O511" s="33">
        <f t="shared" si="65"/>
        <v>-0.186</v>
      </c>
      <c r="P511" s="34">
        <f t="shared" si="66"/>
        <v>0.2</v>
      </c>
      <c r="Q511" s="34">
        <f t="shared" si="67"/>
        <v>0.4</v>
      </c>
      <c r="R511" s="34">
        <f t="shared" si="68"/>
        <v>0.3</v>
      </c>
      <c r="S511" s="34">
        <f t="shared" si="69"/>
        <v>0.5</v>
      </c>
      <c r="T511" s="34">
        <f t="shared" si="70"/>
        <v>0.15</v>
      </c>
      <c r="U511" s="34">
        <f t="shared" si="71"/>
        <v>0.15</v>
      </c>
      <c r="V511" s="34">
        <f t="shared" si="72"/>
        <v>0.2</v>
      </c>
    </row>
    <row r="512" spans="1:22" hidden="1">
      <c r="A512" s="12">
        <v>7323</v>
      </c>
      <c r="B512" s="14">
        <v>38659</v>
      </c>
      <c r="C512" s="4" t="s">
        <v>44</v>
      </c>
      <c r="D512" s="4">
        <v>22.2</v>
      </c>
      <c r="E512" s="15">
        <v>1</v>
      </c>
      <c r="F512" s="15">
        <v>1</v>
      </c>
      <c r="G512" s="15">
        <v>1</v>
      </c>
      <c r="H512" s="15">
        <v>5</v>
      </c>
      <c r="I512" s="15">
        <v>5</v>
      </c>
      <c r="J512" s="15">
        <v>1</v>
      </c>
      <c r="K512" s="15">
        <v>5</v>
      </c>
      <c r="L512" s="16">
        <v>-0.186</v>
      </c>
      <c r="M512" t="str">
        <f t="shared" si="64"/>
        <v>N</v>
      </c>
      <c r="N512">
        <v>506</v>
      </c>
      <c r="O512" s="33">
        <f t="shared" si="65"/>
        <v>-0.186</v>
      </c>
      <c r="P512" s="34">
        <f t="shared" si="66"/>
        <v>0.25</v>
      </c>
      <c r="Q512" s="34">
        <f t="shared" si="67"/>
        <v>0.45</v>
      </c>
      <c r="R512" s="34">
        <f t="shared" si="68"/>
        <v>0.35</v>
      </c>
      <c r="S512" s="34">
        <f t="shared" si="69"/>
        <v>0.5</v>
      </c>
      <c r="T512" s="34">
        <f t="shared" si="70"/>
        <v>0.15</v>
      </c>
      <c r="U512" s="34">
        <f t="shared" si="71"/>
        <v>0.15</v>
      </c>
      <c r="V512" s="34">
        <f t="shared" si="72"/>
        <v>0.2</v>
      </c>
    </row>
    <row r="513" spans="1:22" hidden="1">
      <c r="A513" s="12">
        <v>7324</v>
      </c>
      <c r="B513" s="14">
        <v>38846</v>
      </c>
      <c r="C513" s="4" t="s">
        <v>44</v>
      </c>
      <c r="D513" s="4">
        <v>22.2</v>
      </c>
      <c r="E513" s="15">
        <v>1</v>
      </c>
      <c r="F513" s="15">
        <v>1</v>
      </c>
      <c r="G513" s="15">
        <v>1</v>
      </c>
      <c r="H513" s="15">
        <v>1</v>
      </c>
      <c r="I513" s="15">
        <v>1</v>
      </c>
      <c r="J513" s="15">
        <v>1</v>
      </c>
      <c r="K513" s="15">
        <v>1</v>
      </c>
      <c r="L513" s="16">
        <v>-0.186</v>
      </c>
      <c r="M513" t="str">
        <f t="shared" si="64"/>
        <v>N</v>
      </c>
      <c r="N513">
        <v>507</v>
      </c>
      <c r="O513" s="33">
        <f t="shared" si="65"/>
        <v>-0.185</v>
      </c>
      <c r="P513" s="34">
        <f t="shared" si="66"/>
        <v>0.25</v>
      </c>
      <c r="Q513" s="34">
        <f t="shared" si="67"/>
        <v>0.45</v>
      </c>
      <c r="R513" s="34">
        <f t="shared" si="68"/>
        <v>0.35</v>
      </c>
      <c r="S513" s="34">
        <f t="shared" si="69"/>
        <v>0.45</v>
      </c>
      <c r="T513" s="34">
        <f t="shared" si="70"/>
        <v>0.1</v>
      </c>
      <c r="U513" s="34">
        <f t="shared" si="71"/>
        <v>0.15</v>
      </c>
      <c r="V513" s="34">
        <f t="shared" si="72"/>
        <v>0.2</v>
      </c>
    </row>
    <row r="514" spans="1:22" hidden="1">
      <c r="A514" s="12">
        <v>7325</v>
      </c>
      <c r="B514" s="14">
        <v>39238</v>
      </c>
      <c r="C514" s="4" t="s">
        <v>44</v>
      </c>
      <c r="D514" s="4">
        <v>22.2</v>
      </c>
      <c r="E514" s="15">
        <v>1</v>
      </c>
      <c r="F514" s="15">
        <v>1</v>
      </c>
      <c r="G514" s="15">
        <v>1</v>
      </c>
      <c r="H514" s="15">
        <v>1</v>
      </c>
      <c r="I514" s="15">
        <v>1</v>
      </c>
      <c r="J514" s="15">
        <v>1</v>
      </c>
      <c r="K514" s="15">
        <v>1</v>
      </c>
      <c r="L514" s="16">
        <v>-0.186</v>
      </c>
      <c r="M514" t="str">
        <f t="shared" si="64"/>
        <v>N</v>
      </c>
      <c r="N514">
        <v>508</v>
      </c>
      <c r="O514" s="33">
        <f t="shared" si="65"/>
        <v>-0.184</v>
      </c>
      <c r="P514" s="34">
        <f t="shared" si="66"/>
        <v>0.25</v>
      </c>
      <c r="Q514" s="34">
        <f t="shared" si="67"/>
        <v>0.45</v>
      </c>
      <c r="R514" s="34">
        <f t="shared" si="68"/>
        <v>0.35</v>
      </c>
      <c r="S514" s="34">
        <f t="shared" si="69"/>
        <v>0.45</v>
      </c>
      <c r="T514" s="34">
        <f t="shared" si="70"/>
        <v>0.1</v>
      </c>
      <c r="U514" s="34">
        <f t="shared" si="71"/>
        <v>0.15</v>
      </c>
      <c r="V514" s="34">
        <f t="shared" si="72"/>
        <v>0.2</v>
      </c>
    </row>
    <row r="515" spans="1:22" hidden="1">
      <c r="A515" s="12">
        <v>39377</v>
      </c>
      <c r="B515" s="14">
        <v>39385</v>
      </c>
      <c r="C515" s="4" t="s">
        <v>44</v>
      </c>
      <c r="D515" s="4">
        <v>22.2</v>
      </c>
      <c r="E515" s="15">
        <v>1</v>
      </c>
      <c r="F515" s="15">
        <v>1</v>
      </c>
      <c r="G515" s="15">
        <v>1</v>
      </c>
      <c r="H515" s="15">
        <v>5</v>
      </c>
      <c r="I515" s="15">
        <v>5</v>
      </c>
      <c r="J515" s="15">
        <v>1</v>
      </c>
      <c r="K515" s="15">
        <v>5</v>
      </c>
      <c r="L515" s="16">
        <v>-0.186</v>
      </c>
      <c r="M515" t="str">
        <f t="shared" si="64"/>
        <v>N</v>
      </c>
      <c r="N515">
        <v>509</v>
      </c>
      <c r="O515" s="33">
        <f t="shared" si="65"/>
        <v>-0.1835</v>
      </c>
      <c r="P515" s="34">
        <f t="shared" si="66"/>
        <v>0.25</v>
      </c>
      <c r="Q515" s="34">
        <f t="shared" si="67"/>
        <v>0.5</v>
      </c>
      <c r="R515" s="34">
        <f t="shared" si="68"/>
        <v>0.35</v>
      </c>
      <c r="S515" s="34">
        <f t="shared" si="69"/>
        <v>0.45</v>
      </c>
      <c r="T515" s="34">
        <f t="shared" si="70"/>
        <v>0.1</v>
      </c>
      <c r="U515" s="34">
        <f t="shared" si="71"/>
        <v>0.2</v>
      </c>
      <c r="V515" s="34">
        <f t="shared" si="72"/>
        <v>0.2</v>
      </c>
    </row>
    <row r="516" spans="1:22" hidden="1">
      <c r="A516" s="12">
        <v>39376</v>
      </c>
      <c r="B516" s="14">
        <v>39547</v>
      </c>
      <c r="C516" s="4" t="s">
        <v>44</v>
      </c>
      <c r="D516" s="4">
        <v>22.2</v>
      </c>
      <c r="E516" s="15">
        <v>1</v>
      </c>
      <c r="F516" s="15">
        <v>1</v>
      </c>
      <c r="G516" s="15">
        <v>1</v>
      </c>
      <c r="H516" s="15">
        <v>3</v>
      </c>
      <c r="I516" s="15">
        <v>5</v>
      </c>
      <c r="J516" s="15">
        <v>1</v>
      </c>
      <c r="K516" s="15">
        <v>5</v>
      </c>
      <c r="L516" s="16">
        <v>-0.186</v>
      </c>
      <c r="M516" t="str">
        <f t="shared" si="64"/>
        <v>N</v>
      </c>
      <c r="N516">
        <v>510</v>
      </c>
      <c r="O516" s="33">
        <f t="shared" si="65"/>
        <v>-0.183</v>
      </c>
      <c r="P516" s="34">
        <f t="shared" si="66"/>
        <v>0.3</v>
      </c>
      <c r="Q516" s="34">
        <f t="shared" si="67"/>
        <v>0.5</v>
      </c>
      <c r="R516" s="34">
        <f t="shared" si="68"/>
        <v>0.4</v>
      </c>
      <c r="S516" s="34">
        <f t="shared" si="69"/>
        <v>0.45</v>
      </c>
      <c r="T516" s="34">
        <f t="shared" si="70"/>
        <v>0.1</v>
      </c>
      <c r="U516" s="34">
        <f t="shared" si="71"/>
        <v>0.2</v>
      </c>
      <c r="V516" s="34">
        <f t="shared" si="72"/>
        <v>0.2</v>
      </c>
    </row>
    <row r="517" spans="1:22" hidden="1">
      <c r="A517" s="18">
        <v>38583</v>
      </c>
      <c r="B517" s="19">
        <v>37008</v>
      </c>
      <c r="C517" s="4" t="s">
        <v>48</v>
      </c>
      <c r="D517" s="4">
        <v>2.15</v>
      </c>
      <c r="E517" s="15">
        <v>5</v>
      </c>
      <c r="F517" s="15">
        <v>3</v>
      </c>
      <c r="G517" s="15">
        <v>5</v>
      </c>
      <c r="H517" s="15">
        <v>5</v>
      </c>
      <c r="I517" s="15">
        <v>1</v>
      </c>
      <c r="J517" s="15">
        <v>1</v>
      </c>
      <c r="K517" s="15">
        <v>1</v>
      </c>
      <c r="L517" s="16">
        <v>-0.186</v>
      </c>
      <c r="M517" t="str">
        <f t="shared" si="64"/>
        <v>N</v>
      </c>
      <c r="N517">
        <v>511</v>
      </c>
      <c r="O517" s="33">
        <f t="shared" si="65"/>
        <v>-0.183</v>
      </c>
      <c r="P517" s="34">
        <f t="shared" si="66"/>
        <v>0.3</v>
      </c>
      <c r="Q517" s="34">
        <f t="shared" si="67"/>
        <v>0.55000000000000004</v>
      </c>
      <c r="R517" s="34">
        <f t="shared" si="68"/>
        <v>0.4</v>
      </c>
      <c r="S517" s="34">
        <f t="shared" si="69"/>
        <v>0.4</v>
      </c>
      <c r="T517" s="34">
        <f t="shared" si="70"/>
        <v>0.05</v>
      </c>
      <c r="U517" s="34">
        <f t="shared" si="71"/>
        <v>0.2</v>
      </c>
      <c r="V517" s="34">
        <f t="shared" si="72"/>
        <v>0.15</v>
      </c>
    </row>
    <row r="518" spans="1:22" hidden="1">
      <c r="A518" s="12">
        <v>16311</v>
      </c>
      <c r="B518" s="14">
        <v>36999</v>
      </c>
      <c r="C518" s="4" t="s">
        <v>48</v>
      </c>
      <c r="D518" s="4">
        <v>2.15</v>
      </c>
      <c r="E518" s="15">
        <v>2</v>
      </c>
      <c r="F518" s="15">
        <v>1</v>
      </c>
      <c r="G518" s="15">
        <v>3</v>
      </c>
      <c r="H518" s="15">
        <v>3</v>
      </c>
      <c r="I518" s="15">
        <v>1</v>
      </c>
      <c r="J518" s="15">
        <v>1</v>
      </c>
      <c r="K518" s="15">
        <v>1</v>
      </c>
      <c r="L518" s="16">
        <v>-0.186</v>
      </c>
      <c r="M518" t="str">
        <f t="shared" si="64"/>
        <v>N</v>
      </c>
      <c r="N518">
        <v>512</v>
      </c>
      <c r="O518" s="33">
        <f t="shared" si="65"/>
        <v>-0.182</v>
      </c>
      <c r="P518" s="34">
        <f t="shared" si="66"/>
        <v>0.3</v>
      </c>
      <c r="Q518" s="34">
        <f t="shared" si="67"/>
        <v>0.5</v>
      </c>
      <c r="R518" s="34">
        <f t="shared" si="68"/>
        <v>0.4</v>
      </c>
      <c r="S518" s="34">
        <f t="shared" si="69"/>
        <v>0.4</v>
      </c>
      <c r="T518" s="34">
        <f t="shared" si="70"/>
        <v>0.05</v>
      </c>
      <c r="U518" s="34">
        <f t="shared" si="71"/>
        <v>0.2</v>
      </c>
      <c r="V518" s="34">
        <f t="shared" si="72"/>
        <v>0.15</v>
      </c>
    </row>
    <row r="519" spans="1:22" hidden="1">
      <c r="A519" s="20">
        <v>38586</v>
      </c>
      <c r="B519" s="19">
        <v>37008</v>
      </c>
      <c r="C519" s="4" t="s">
        <v>48</v>
      </c>
      <c r="D519" s="4">
        <v>1.06</v>
      </c>
      <c r="E519" s="15">
        <v>1</v>
      </c>
      <c r="F519" s="15">
        <v>1</v>
      </c>
      <c r="G519" s="15">
        <v>1</v>
      </c>
      <c r="H519" s="15">
        <v>1</v>
      </c>
      <c r="I519" s="15">
        <v>1</v>
      </c>
      <c r="J519" s="15">
        <v>1</v>
      </c>
      <c r="K519" s="15">
        <v>1</v>
      </c>
      <c r="L519" s="16">
        <v>-0.186</v>
      </c>
      <c r="M519" t="str">
        <f t="shared" ref="M519:M582" si="73">IF(MOD(N519,20)=0,"Y","N")</f>
        <v>N</v>
      </c>
      <c r="N519">
        <v>513</v>
      </c>
      <c r="O519" s="33">
        <f t="shared" ref="O519:O582" si="74">MEDIAN(L519:L538)</f>
        <v>-0.18099999999999999</v>
      </c>
      <c r="P519" s="34">
        <f t="shared" ref="P519:P582" si="75">COUNTIF(E519:E538,"&gt;"&amp;$O$2)/COUNT(E519:E538)</f>
        <v>0.35</v>
      </c>
      <c r="Q519" s="34">
        <f t="shared" ref="Q519:Q582" si="76">COUNTIF(F519:F538,"&gt;"&amp;$O$2)/COUNT(F519:F538)</f>
        <v>0.55000000000000004</v>
      </c>
      <c r="R519" s="34">
        <f t="shared" ref="R519:R582" si="77">COUNTIF(G519:G538,"&gt;"&amp;$O$2)/COUNT(G519:G538)</f>
        <v>0.35</v>
      </c>
      <c r="S519" s="34">
        <f t="shared" ref="S519:S582" si="78">COUNTIF(H519:H538,"&gt;"&amp;$O$2)/COUNT(H519:H538)</f>
        <v>0.35</v>
      </c>
      <c r="T519" s="34">
        <f t="shared" ref="T519:T582" si="79">COUNTIF(I519:I538,"&gt;"&amp;$O$2)/COUNT(I519:I538)</f>
        <v>0.05</v>
      </c>
      <c r="U519" s="34">
        <f t="shared" ref="U519:U582" si="80">COUNTIF(J519:J538,"&gt;"&amp;$O$2)/COUNT(J519:J538)</f>
        <v>0.2</v>
      </c>
      <c r="V519" s="34">
        <f t="shared" ref="V519:V582" si="81">COUNTIF(K519:K538,"&gt;"&amp;$O$2)/COUNT(K519:K538)</f>
        <v>0.15</v>
      </c>
    </row>
    <row r="520" spans="1:22" hidden="1">
      <c r="A520" s="12">
        <v>16369</v>
      </c>
      <c r="B520" s="14">
        <v>36999</v>
      </c>
      <c r="C520" s="4" t="s">
        <v>48</v>
      </c>
      <c r="D520" s="4">
        <v>1.06</v>
      </c>
      <c r="E520" s="15">
        <v>1</v>
      </c>
      <c r="F520" s="15">
        <v>1</v>
      </c>
      <c r="G520" s="15">
        <v>1</v>
      </c>
      <c r="H520" s="15">
        <v>1</v>
      </c>
      <c r="I520" s="15">
        <v>1</v>
      </c>
      <c r="J520" s="15">
        <v>1</v>
      </c>
      <c r="K520" s="15">
        <v>1</v>
      </c>
      <c r="L520" s="16">
        <v>-0.186</v>
      </c>
      <c r="M520" t="str">
        <f t="shared" si="73"/>
        <v>N</v>
      </c>
      <c r="N520">
        <v>514</v>
      </c>
      <c r="O520" s="33">
        <f t="shared" si="74"/>
        <v>-0.17949999999999999</v>
      </c>
      <c r="P520" s="34">
        <f t="shared" si="75"/>
        <v>0.35</v>
      </c>
      <c r="Q520" s="34">
        <f t="shared" si="76"/>
        <v>0.55000000000000004</v>
      </c>
      <c r="R520" s="34">
        <f t="shared" si="77"/>
        <v>0.35</v>
      </c>
      <c r="S520" s="34">
        <f t="shared" si="78"/>
        <v>0.35</v>
      </c>
      <c r="T520" s="34">
        <f t="shared" si="79"/>
        <v>0.05</v>
      </c>
      <c r="U520" s="34">
        <f t="shared" si="80"/>
        <v>0.2</v>
      </c>
      <c r="V520" s="34">
        <f t="shared" si="81"/>
        <v>0.15</v>
      </c>
    </row>
    <row r="521" spans="1:22" hidden="1">
      <c r="A521" s="12">
        <v>16370</v>
      </c>
      <c r="B521" s="14">
        <v>38819</v>
      </c>
      <c r="C521" s="4" t="s">
        <v>48</v>
      </c>
      <c r="D521" s="4">
        <v>1.06</v>
      </c>
      <c r="E521" s="15">
        <v>2</v>
      </c>
      <c r="F521" s="15">
        <v>3</v>
      </c>
      <c r="G521" s="15">
        <v>3</v>
      </c>
      <c r="H521" s="15">
        <v>1</v>
      </c>
      <c r="I521" s="15">
        <v>1</v>
      </c>
      <c r="J521" s="15">
        <v>1</v>
      </c>
      <c r="K521" s="15">
        <v>1</v>
      </c>
      <c r="L521" s="16">
        <v>-0.186</v>
      </c>
      <c r="M521" t="str">
        <f t="shared" si="73"/>
        <v>N</v>
      </c>
      <c r="N521">
        <v>515</v>
      </c>
      <c r="O521" s="33">
        <f t="shared" si="74"/>
        <v>-0.17549999999999999</v>
      </c>
      <c r="P521" s="34">
        <f t="shared" si="75"/>
        <v>0.4</v>
      </c>
      <c r="Q521" s="34">
        <f t="shared" si="76"/>
        <v>0.55000000000000004</v>
      </c>
      <c r="R521" s="34">
        <f t="shared" si="77"/>
        <v>0.4</v>
      </c>
      <c r="S521" s="34">
        <f t="shared" si="78"/>
        <v>0.4</v>
      </c>
      <c r="T521" s="34">
        <f t="shared" si="79"/>
        <v>0.1</v>
      </c>
      <c r="U521" s="34">
        <f t="shared" si="80"/>
        <v>0.2</v>
      </c>
      <c r="V521" s="34">
        <f t="shared" si="81"/>
        <v>0.2</v>
      </c>
    </row>
    <row r="522" spans="1:22" hidden="1">
      <c r="A522" s="12">
        <v>16118</v>
      </c>
      <c r="B522" s="14">
        <v>36621</v>
      </c>
      <c r="C522" s="4" t="s">
        <v>48</v>
      </c>
      <c r="D522" s="4">
        <v>0.66100000000000003</v>
      </c>
      <c r="E522" s="15">
        <v>4</v>
      </c>
      <c r="F522" s="15">
        <v>1</v>
      </c>
      <c r="G522" s="15">
        <v>5</v>
      </c>
      <c r="H522" s="15">
        <v>3</v>
      </c>
      <c r="I522" s="15">
        <v>1</v>
      </c>
      <c r="J522" s="15">
        <v>1</v>
      </c>
      <c r="K522" s="15">
        <v>1</v>
      </c>
      <c r="L522" s="16">
        <v>-0.186</v>
      </c>
      <c r="M522" t="str">
        <f t="shared" si="73"/>
        <v>N</v>
      </c>
      <c r="N522">
        <v>516</v>
      </c>
      <c r="O522" s="33">
        <f t="shared" si="74"/>
        <v>-0.17299999999999999</v>
      </c>
      <c r="P522" s="34">
        <f t="shared" si="75"/>
        <v>0.4</v>
      </c>
      <c r="Q522" s="34">
        <f t="shared" si="76"/>
        <v>0.5</v>
      </c>
      <c r="R522" s="34">
        <f t="shared" si="77"/>
        <v>0.35</v>
      </c>
      <c r="S522" s="34">
        <f t="shared" si="78"/>
        <v>0.4</v>
      </c>
      <c r="T522" s="34">
        <f t="shared" si="79"/>
        <v>0.1</v>
      </c>
      <c r="U522" s="34">
        <f t="shared" si="80"/>
        <v>0.2</v>
      </c>
      <c r="V522" s="34">
        <f t="shared" si="81"/>
        <v>0.25</v>
      </c>
    </row>
    <row r="523" spans="1:22" hidden="1">
      <c r="A523" s="18">
        <v>2839</v>
      </c>
      <c r="B523" s="19">
        <v>37319</v>
      </c>
      <c r="C523" s="4" t="s">
        <v>48</v>
      </c>
      <c r="D523" s="4">
        <v>17.8</v>
      </c>
      <c r="E523" s="15">
        <v>2</v>
      </c>
      <c r="F523" s="15">
        <v>5</v>
      </c>
      <c r="G523" s="15">
        <v>3</v>
      </c>
      <c r="H523" s="15">
        <v>3</v>
      </c>
      <c r="I523" s="15">
        <v>1</v>
      </c>
      <c r="J523" s="15">
        <v>1</v>
      </c>
      <c r="K523" s="15">
        <v>1</v>
      </c>
      <c r="L523" s="16">
        <v>-0.184</v>
      </c>
      <c r="M523" t="str">
        <f t="shared" si="73"/>
        <v>N</v>
      </c>
      <c r="N523">
        <v>517</v>
      </c>
      <c r="O523" s="33">
        <f t="shared" si="74"/>
        <v>-0.17299999999999999</v>
      </c>
      <c r="P523" s="34">
        <f t="shared" si="75"/>
        <v>0.4</v>
      </c>
      <c r="Q523" s="34">
        <f t="shared" si="76"/>
        <v>0.5</v>
      </c>
      <c r="R523" s="34">
        <f t="shared" si="77"/>
        <v>0.35</v>
      </c>
      <c r="S523" s="34">
        <f t="shared" si="78"/>
        <v>0.4</v>
      </c>
      <c r="T523" s="34">
        <f t="shared" si="79"/>
        <v>0.1</v>
      </c>
      <c r="U523" s="34">
        <f t="shared" si="80"/>
        <v>0.2</v>
      </c>
      <c r="V523" s="34">
        <f t="shared" si="81"/>
        <v>0.3</v>
      </c>
    </row>
    <row r="524" spans="1:22" hidden="1">
      <c r="A524" s="18">
        <v>36870</v>
      </c>
      <c r="B524" s="19">
        <v>36590</v>
      </c>
      <c r="C524" s="4" t="s">
        <v>48</v>
      </c>
      <c r="D524" s="4">
        <v>39.6</v>
      </c>
      <c r="E524" s="15">
        <v>3</v>
      </c>
      <c r="F524" s="15">
        <v>5</v>
      </c>
      <c r="G524" s="15">
        <v>1</v>
      </c>
      <c r="H524" s="15">
        <v>1</v>
      </c>
      <c r="I524" s="15">
        <v>1</v>
      </c>
      <c r="J524" s="15">
        <v>5</v>
      </c>
      <c r="K524" s="15">
        <v>1</v>
      </c>
      <c r="L524" s="16">
        <v>-0.184</v>
      </c>
      <c r="M524" t="str">
        <f t="shared" si="73"/>
        <v>N</v>
      </c>
      <c r="N524">
        <v>518</v>
      </c>
      <c r="O524" s="33">
        <f t="shared" si="74"/>
        <v>-0.16949999999999998</v>
      </c>
      <c r="P524" s="34">
        <f t="shared" si="75"/>
        <v>0.45</v>
      </c>
      <c r="Q524" s="34">
        <f t="shared" si="76"/>
        <v>0.5</v>
      </c>
      <c r="R524" s="34">
        <f t="shared" si="77"/>
        <v>0.35</v>
      </c>
      <c r="S524" s="34">
        <f t="shared" si="78"/>
        <v>0.4</v>
      </c>
      <c r="T524" s="34">
        <f t="shared" si="79"/>
        <v>0.15</v>
      </c>
      <c r="U524" s="34">
        <f t="shared" si="80"/>
        <v>0.25</v>
      </c>
      <c r="V524" s="34">
        <f t="shared" si="81"/>
        <v>0.35</v>
      </c>
    </row>
    <row r="525" spans="1:22" hidden="1">
      <c r="A525" s="18">
        <v>2828</v>
      </c>
      <c r="B525" s="19">
        <v>37319</v>
      </c>
      <c r="C525" s="4" t="s">
        <v>48</v>
      </c>
      <c r="D525" s="4">
        <v>2.4700000000000002</v>
      </c>
      <c r="E525" s="15">
        <v>1</v>
      </c>
      <c r="F525" s="15">
        <v>3</v>
      </c>
      <c r="G525" s="15">
        <v>1</v>
      </c>
      <c r="H525" s="15">
        <v>3</v>
      </c>
      <c r="I525" s="15">
        <v>1</v>
      </c>
      <c r="J525" s="15">
        <v>3</v>
      </c>
      <c r="K525" s="15">
        <v>1</v>
      </c>
      <c r="L525" s="16">
        <v>-0.183</v>
      </c>
      <c r="M525" t="str">
        <f t="shared" si="73"/>
        <v>N</v>
      </c>
      <c r="N525">
        <v>519</v>
      </c>
      <c r="O525" s="33">
        <f t="shared" si="74"/>
        <v>-0.16600000000000001</v>
      </c>
      <c r="P525" s="34">
        <f t="shared" si="75"/>
        <v>0.45</v>
      </c>
      <c r="Q525" s="34">
        <f t="shared" si="76"/>
        <v>0.45</v>
      </c>
      <c r="R525" s="34">
        <f t="shared" si="77"/>
        <v>0.35</v>
      </c>
      <c r="S525" s="34">
        <f t="shared" si="78"/>
        <v>0.4</v>
      </c>
      <c r="T525" s="34">
        <f t="shared" si="79"/>
        <v>0.15</v>
      </c>
      <c r="U525" s="34">
        <f t="shared" si="80"/>
        <v>0.2</v>
      </c>
      <c r="V525" s="34">
        <f t="shared" si="81"/>
        <v>0.35</v>
      </c>
    </row>
    <row r="526" spans="1:22">
      <c r="A526" s="12">
        <v>17022</v>
      </c>
      <c r="B526" s="14">
        <v>36622</v>
      </c>
      <c r="C526" s="4" t="s">
        <v>48</v>
      </c>
      <c r="D526" s="4">
        <v>17</v>
      </c>
      <c r="E526" s="15">
        <v>1</v>
      </c>
      <c r="F526" s="15">
        <v>1</v>
      </c>
      <c r="G526" s="15">
        <v>1</v>
      </c>
      <c r="H526" s="15">
        <v>1</v>
      </c>
      <c r="I526" s="15">
        <v>1</v>
      </c>
      <c r="J526" s="15">
        <v>1</v>
      </c>
      <c r="K526" s="15">
        <v>1</v>
      </c>
      <c r="L526" s="16">
        <v>-0.183</v>
      </c>
      <c r="M526" t="str">
        <f t="shared" si="73"/>
        <v>Y</v>
      </c>
      <c r="N526">
        <v>520</v>
      </c>
      <c r="O526" s="33">
        <f t="shared" si="74"/>
        <v>-0.16600000000000001</v>
      </c>
      <c r="P526" s="34">
        <f t="shared" si="75"/>
        <v>0.5</v>
      </c>
      <c r="Q526" s="34">
        <f t="shared" si="76"/>
        <v>0.4</v>
      </c>
      <c r="R526" s="34">
        <f t="shared" si="77"/>
        <v>0.4</v>
      </c>
      <c r="S526" s="34">
        <f t="shared" si="78"/>
        <v>0.4</v>
      </c>
      <c r="T526" s="34">
        <f t="shared" si="79"/>
        <v>0.15</v>
      </c>
      <c r="U526" s="34">
        <f t="shared" si="80"/>
        <v>0.15</v>
      </c>
      <c r="V526" s="34">
        <f t="shared" si="81"/>
        <v>0.4</v>
      </c>
    </row>
    <row r="527" spans="1:22" hidden="1">
      <c r="A527" s="12">
        <v>17023</v>
      </c>
      <c r="B527" s="14">
        <v>38477</v>
      </c>
      <c r="C527" s="4" t="s">
        <v>48</v>
      </c>
      <c r="D527" s="4">
        <v>17</v>
      </c>
      <c r="E527" s="15">
        <v>4</v>
      </c>
      <c r="F527" s="15">
        <v>3</v>
      </c>
      <c r="G527" s="15">
        <v>3</v>
      </c>
      <c r="H527" s="15">
        <v>5</v>
      </c>
      <c r="I527" s="15">
        <v>1</v>
      </c>
      <c r="J527" s="15">
        <v>1</v>
      </c>
      <c r="K527" s="15">
        <v>5</v>
      </c>
      <c r="L527" s="16">
        <v>-0.183</v>
      </c>
      <c r="M527" t="str">
        <f t="shared" si="73"/>
        <v>N</v>
      </c>
      <c r="N527">
        <v>521</v>
      </c>
      <c r="O527" s="33">
        <f t="shared" si="74"/>
        <v>-0.16600000000000001</v>
      </c>
      <c r="P527" s="34">
        <f t="shared" si="75"/>
        <v>0.55000000000000004</v>
      </c>
      <c r="Q527" s="34">
        <f t="shared" si="76"/>
        <v>0.45</v>
      </c>
      <c r="R527" s="34">
        <f t="shared" si="77"/>
        <v>0.45</v>
      </c>
      <c r="S527" s="34">
        <f t="shared" si="78"/>
        <v>0.4</v>
      </c>
      <c r="T527" s="34">
        <f t="shared" si="79"/>
        <v>0.2</v>
      </c>
      <c r="U527" s="34">
        <f t="shared" si="80"/>
        <v>0.2</v>
      </c>
      <c r="V527" s="34">
        <f t="shared" si="81"/>
        <v>0.45</v>
      </c>
    </row>
    <row r="528" spans="1:22" hidden="1">
      <c r="A528" s="12">
        <v>16033</v>
      </c>
      <c r="B528" s="14">
        <v>36614</v>
      </c>
      <c r="C528" s="4" t="s">
        <v>48</v>
      </c>
      <c r="D528" s="4">
        <v>12.8</v>
      </c>
      <c r="E528" s="15">
        <v>1</v>
      </c>
      <c r="F528" s="15">
        <v>1</v>
      </c>
      <c r="G528" s="15">
        <v>1</v>
      </c>
      <c r="H528" s="15">
        <v>1</v>
      </c>
      <c r="I528" s="15">
        <v>1</v>
      </c>
      <c r="J528" s="15">
        <v>1</v>
      </c>
      <c r="K528" s="15">
        <v>1</v>
      </c>
      <c r="L528" s="16">
        <v>-0.18099999999999999</v>
      </c>
      <c r="M528" t="str">
        <f t="shared" si="73"/>
        <v>N</v>
      </c>
      <c r="N528">
        <v>522</v>
      </c>
      <c r="O528" s="33">
        <f t="shared" si="74"/>
        <v>-0.16400000000000001</v>
      </c>
      <c r="P528" s="34">
        <f t="shared" si="75"/>
        <v>0.55000000000000004</v>
      </c>
      <c r="Q528" s="34">
        <f t="shared" si="76"/>
        <v>0.45</v>
      </c>
      <c r="R528" s="34">
        <f t="shared" si="77"/>
        <v>0.45</v>
      </c>
      <c r="S528" s="34">
        <f t="shared" si="78"/>
        <v>0.4</v>
      </c>
      <c r="T528" s="34">
        <f t="shared" si="79"/>
        <v>0.2</v>
      </c>
      <c r="U528" s="34">
        <f t="shared" si="80"/>
        <v>0.25</v>
      </c>
      <c r="V528" s="34">
        <f t="shared" si="81"/>
        <v>0.45</v>
      </c>
    </row>
    <row r="529" spans="1:22" hidden="1">
      <c r="A529" s="12">
        <v>16035</v>
      </c>
      <c r="B529" s="14">
        <v>37371</v>
      </c>
      <c r="C529" s="4" t="s">
        <v>48</v>
      </c>
      <c r="D529" s="4">
        <v>12.8</v>
      </c>
      <c r="E529" s="15">
        <v>2</v>
      </c>
      <c r="F529" s="15">
        <v>5</v>
      </c>
      <c r="G529" s="15">
        <v>1</v>
      </c>
      <c r="H529" s="15">
        <v>1</v>
      </c>
      <c r="I529" s="15">
        <v>1</v>
      </c>
      <c r="J529" s="15">
        <v>1</v>
      </c>
      <c r="K529" s="15">
        <v>1</v>
      </c>
      <c r="L529" s="16">
        <v>-0.18099999999999999</v>
      </c>
      <c r="M529" t="str">
        <f t="shared" si="73"/>
        <v>N</v>
      </c>
      <c r="N529">
        <v>523</v>
      </c>
      <c r="O529" s="33">
        <f t="shared" si="74"/>
        <v>-0.16200000000000001</v>
      </c>
      <c r="P529" s="34">
        <f t="shared" si="75"/>
        <v>0.6</v>
      </c>
      <c r="Q529" s="34">
        <f t="shared" si="76"/>
        <v>0.5</v>
      </c>
      <c r="R529" s="34">
        <f t="shared" si="77"/>
        <v>0.5</v>
      </c>
      <c r="S529" s="34">
        <f t="shared" si="78"/>
        <v>0.45</v>
      </c>
      <c r="T529" s="34">
        <f t="shared" si="79"/>
        <v>0.2</v>
      </c>
      <c r="U529" s="34">
        <f t="shared" si="80"/>
        <v>0.3</v>
      </c>
      <c r="V529" s="34">
        <f t="shared" si="81"/>
        <v>0.5</v>
      </c>
    </row>
    <row r="530" spans="1:22" hidden="1">
      <c r="A530" s="18">
        <v>1233</v>
      </c>
      <c r="B530" s="19">
        <v>39202</v>
      </c>
      <c r="C530" s="4" t="s">
        <v>48</v>
      </c>
      <c r="D530" s="4">
        <v>48.6</v>
      </c>
      <c r="E530" s="15">
        <v>2</v>
      </c>
      <c r="F530" s="15">
        <v>5</v>
      </c>
      <c r="G530" s="15">
        <v>1</v>
      </c>
      <c r="H530" s="15">
        <v>1</v>
      </c>
      <c r="I530" s="15">
        <v>1</v>
      </c>
      <c r="J530" s="15">
        <v>3</v>
      </c>
      <c r="K530" s="15">
        <v>1</v>
      </c>
      <c r="L530" s="16">
        <v>-0.17799999999999999</v>
      </c>
      <c r="M530" t="str">
        <f t="shared" si="73"/>
        <v>N</v>
      </c>
      <c r="N530">
        <v>524</v>
      </c>
      <c r="O530" s="33">
        <f t="shared" si="74"/>
        <v>-0.1615</v>
      </c>
      <c r="P530" s="34">
        <f t="shared" si="75"/>
        <v>0.65</v>
      </c>
      <c r="Q530" s="34">
        <f t="shared" si="76"/>
        <v>0.5</v>
      </c>
      <c r="R530" s="34">
        <f t="shared" si="77"/>
        <v>0.55000000000000004</v>
      </c>
      <c r="S530" s="34">
        <f t="shared" si="78"/>
        <v>0.5</v>
      </c>
      <c r="T530" s="34">
        <f t="shared" si="79"/>
        <v>0.2</v>
      </c>
      <c r="U530" s="34">
        <f t="shared" si="80"/>
        <v>0.35</v>
      </c>
      <c r="V530" s="34">
        <f t="shared" si="81"/>
        <v>0.55000000000000004</v>
      </c>
    </row>
    <row r="531" spans="1:22" hidden="1">
      <c r="A531" s="12">
        <v>16856</v>
      </c>
      <c r="B531" s="14">
        <v>37007</v>
      </c>
      <c r="C531" s="4" t="s">
        <v>48</v>
      </c>
      <c r="D531" s="4">
        <v>3.65</v>
      </c>
      <c r="E531" s="15">
        <v>5</v>
      </c>
      <c r="F531" s="15">
        <v>3</v>
      </c>
      <c r="G531" s="15">
        <v>5</v>
      </c>
      <c r="H531" s="15">
        <v>3</v>
      </c>
      <c r="I531" s="15">
        <v>1</v>
      </c>
      <c r="J531" s="15">
        <v>1</v>
      </c>
      <c r="K531" s="15">
        <v>1</v>
      </c>
      <c r="L531" s="16">
        <v>-0.17299999999999999</v>
      </c>
      <c r="M531" t="str">
        <f t="shared" si="73"/>
        <v>N</v>
      </c>
      <c r="N531">
        <v>525</v>
      </c>
      <c r="O531" s="33">
        <f t="shared" si="74"/>
        <v>-0.161</v>
      </c>
      <c r="P531" s="34">
        <f t="shared" si="75"/>
        <v>0.65</v>
      </c>
      <c r="Q531" s="34">
        <f t="shared" si="76"/>
        <v>0.45</v>
      </c>
      <c r="R531" s="34">
        <f t="shared" si="77"/>
        <v>0.55000000000000004</v>
      </c>
      <c r="S531" s="34">
        <f t="shared" si="78"/>
        <v>0.5</v>
      </c>
      <c r="T531" s="34">
        <f t="shared" si="79"/>
        <v>0.2</v>
      </c>
      <c r="U531" s="34">
        <f t="shared" si="80"/>
        <v>0.3</v>
      </c>
      <c r="V531" s="34">
        <f t="shared" si="81"/>
        <v>0.55000000000000004</v>
      </c>
    </row>
    <row r="532" spans="1:22" hidden="1">
      <c r="A532" s="12">
        <v>16858</v>
      </c>
      <c r="B532" s="14">
        <v>37714</v>
      </c>
      <c r="C532" s="4" t="s">
        <v>48</v>
      </c>
      <c r="D532" s="4">
        <v>3.65</v>
      </c>
      <c r="E532" s="15">
        <v>1</v>
      </c>
      <c r="F532" s="15">
        <v>1</v>
      </c>
      <c r="G532" s="15">
        <v>1</v>
      </c>
      <c r="H532" s="15">
        <v>1</v>
      </c>
      <c r="I532" s="15">
        <v>1</v>
      </c>
      <c r="J532" s="15">
        <v>1</v>
      </c>
      <c r="K532" s="15">
        <v>5</v>
      </c>
      <c r="L532" s="16">
        <v>-0.17299999999999999</v>
      </c>
      <c r="M532" t="str">
        <f t="shared" si="73"/>
        <v>N</v>
      </c>
      <c r="N532">
        <v>526</v>
      </c>
      <c r="O532" s="33">
        <f t="shared" si="74"/>
        <v>-0.1605</v>
      </c>
      <c r="P532" s="34">
        <f t="shared" si="75"/>
        <v>0.65</v>
      </c>
      <c r="Q532" s="34">
        <f t="shared" si="76"/>
        <v>0.45</v>
      </c>
      <c r="R532" s="34">
        <f t="shared" si="77"/>
        <v>0.55000000000000004</v>
      </c>
      <c r="S532" s="34">
        <f t="shared" si="78"/>
        <v>0.5</v>
      </c>
      <c r="T532" s="34">
        <f t="shared" si="79"/>
        <v>0.2</v>
      </c>
      <c r="U532" s="34">
        <f t="shared" si="80"/>
        <v>0.35</v>
      </c>
      <c r="V532" s="34">
        <f t="shared" si="81"/>
        <v>0.55000000000000004</v>
      </c>
    </row>
    <row r="533" spans="1:22" hidden="1">
      <c r="A533" s="18">
        <v>3247</v>
      </c>
      <c r="B533" s="19">
        <v>36605</v>
      </c>
      <c r="C533" s="4" t="s">
        <v>48</v>
      </c>
      <c r="D533" s="4">
        <v>0.72299999999999998</v>
      </c>
      <c r="E533" s="15">
        <v>1</v>
      </c>
      <c r="F533" s="15">
        <v>1</v>
      </c>
      <c r="G533" s="15">
        <v>1</v>
      </c>
      <c r="H533" s="15">
        <v>1</v>
      </c>
      <c r="I533" s="15">
        <v>1</v>
      </c>
      <c r="J533" s="15">
        <v>1</v>
      </c>
      <c r="K533" s="15">
        <v>1</v>
      </c>
      <c r="L533" s="16">
        <v>-0.17299999999999999</v>
      </c>
      <c r="M533" t="str">
        <f t="shared" si="73"/>
        <v>N</v>
      </c>
      <c r="N533">
        <v>527</v>
      </c>
      <c r="O533" s="33">
        <f t="shared" si="74"/>
        <v>-0.16</v>
      </c>
      <c r="P533" s="34">
        <f t="shared" si="75"/>
        <v>0.7</v>
      </c>
      <c r="Q533" s="34">
        <f t="shared" si="76"/>
        <v>0.5</v>
      </c>
      <c r="R533" s="34">
        <f t="shared" si="77"/>
        <v>0.6</v>
      </c>
      <c r="S533" s="34">
        <f t="shared" si="78"/>
        <v>0.5</v>
      </c>
      <c r="T533" s="34">
        <f t="shared" si="79"/>
        <v>0.25</v>
      </c>
      <c r="U533" s="34">
        <f t="shared" si="80"/>
        <v>0.4</v>
      </c>
      <c r="V533" s="34">
        <f t="shared" si="81"/>
        <v>0.55000000000000004</v>
      </c>
    </row>
    <row r="534" spans="1:22" hidden="1">
      <c r="A534" s="18">
        <v>38594</v>
      </c>
      <c r="B534" s="19">
        <v>37001</v>
      </c>
      <c r="C534" s="4" t="s">
        <v>48</v>
      </c>
      <c r="D534" s="4">
        <v>3.62</v>
      </c>
      <c r="E534" s="15">
        <v>2</v>
      </c>
      <c r="F534" s="15">
        <v>3</v>
      </c>
      <c r="G534" s="15">
        <v>1</v>
      </c>
      <c r="H534" s="15">
        <v>1</v>
      </c>
      <c r="I534" s="15">
        <v>1</v>
      </c>
      <c r="J534" s="15">
        <v>3</v>
      </c>
      <c r="K534" s="15">
        <v>1</v>
      </c>
      <c r="L534" s="16">
        <v>-0.16600000000000001</v>
      </c>
      <c r="M534" t="str">
        <f t="shared" si="73"/>
        <v>N</v>
      </c>
      <c r="N534">
        <v>528</v>
      </c>
      <c r="O534" s="33">
        <f t="shared" si="74"/>
        <v>-0.16</v>
      </c>
      <c r="P534" s="34">
        <f t="shared" si="75"/>
        <v>0.75</v>
      </c>
      <c r="Q534" s="34">
        <f t="shared" si="76"/>
        <v>0.55000000000000004</v>
      </c>
      <c r="R534" s="34">
        <f t="shared" si="77"/>
        <v>0.6</v>
      </c>
      <c r="S534" s="34">
        <f t="shared" si="78"/>
        <v>0.5</v>
      </c>
      <c r="T534" s="34">
        <f t="shared" si="79"/>
        <v>0.25</v>
      </c>
      <c r="U534" s="34">
        <f t="shared" si="80"/>
        <v>0.45</v>
      </c>
      <c r="V534" s="34">
        <f t="shared" si="81"/>
        <v>0.55000000000000004</v>
      </c>
    </row>
    <row r="535" spans="1:22" hidden="1">
      <c r="A535" s="12">
        <v>16142</v>
      </c>
      <c r="B535" s="14">
        <v>36616</v>
      </c>
      <c r="C535" s="4" t="s">
        <v>48</v>
      </c>
      <c r="D535" s="4">
        <v>3.62</v>
      </c>
      <c r="E535" s="15">
        <v>3</v>
      </c>
      <c r="F535" s="15">
        <v>1</v>
      </c>
      <c r="G535" s="15">
        <v>3</v>
      </c>
      <c r="H535" s="15">
        <v>3</v>
      </c>
      <c r="I535" s="15">
        <v>5</v>
      </c>
      <c r="J535" s="15">
        <v>1</v>
      </c>
      <c r="K535" s="15">
        <v>5</v>
      </c>
      <c r="L535" s="16">
        <v>-0.16600000000000001</v>
      </c>
      <c r="M535" t="str">
        <f t="shared" si="73"/>
        <v>N</v>
      </c>
      <c r="N535">
        <v>529</v>
      </c>
      <c r="O535" s="33">
        <f t="shared" si="74"/>
        <v>-0.16</v>
      </c>
      <c r="P535" s="34">
        <f t="shared" si="75"/>
        <v>0.8</v>
      </c>
      <c r="Q535" s="34">
        <f t="shared" si="76"/>
        <v>0.55000000000000004</v>
      </c>
      <c r="R535" s="34">
        <f t="shared" si="77"/>
        <v>0.65</v>
      </c>
      <c r="S535" s="34">
        <f t="shared" si="78"/>
        <v>0.55000000000000004</v>
      </c>
      <c r="T535" s="34">
        <f t="shared" si="79"/>
        <v>0.3</v>
      </c>
      <c r="U535" s="34">
        <f t="shared" si="80"/>
        <v>0.45</v>
      </c>
      <c r="V535" s="34">
        <f t="shared" si="81"/>
        <v>0.6</v>
      </c>
    </row>
    <row r="536" spans="1:22" hidden="1">
      <c r="A536" s="12">
        <v>16144</v>
      </c>
      <c r="B536" s="14">
        <v>37004</v>
      </c>
      <c r="C536" s="4" t="s">
        <v>48</v>
      </c>
      <c r="D536" s="4">
        <v>3.62</v>
      </c>
      <c r="E536" s="15">
        <v>1</v>
      </c>
      <c r="F536" s="15">
        <v>3</v>
      </c>
      <c r="G536" s="15">
        <v>1</v>
      </c>
      <c r="H536" s="15">
        <v>1</v>
      </c>
      <c r="I536" s="15">
        <v>1</v>
      </c>
      <c r="J536" s="15">
        <v>1</v>
      </c>
      <c r="K536" s="15">
        <v>1</v>
      </c>
      <c r="L536" s="16">
        <v>-0.16600000000000001</v>
      </c>
      <c r="M536" t="str">
        <f t="shared" si="73"/>
        <v>N</v>
      </c>
      <c r="N536">
        <v>530</v>
      </c>
      <c r="O536" s="33">
        <f t="shared" si="74"/>
        <v>-0.1585</v>
      </c>
      <c r="P536" s="34">
        <f t="shared" si="75"/>
        <v>0.75</v>
      </c>
      <c r="Q536" s="34">
        <f t="shared" si="76"/>
        <v>0.55000000000000004</v>
      </c>
      <c r="R536" s="34">
        <f t="shared" si="77"/>
        <v>0.6</v>
      </c>
      <c r="S536" s="34">
        <f t="shared" si="78"/>
        <v>0.5</v>
      </c>
      <c r="T536" s="34">
        <f t="shared" si="79"/>
        <v>0.25</v>
      </c>
      <c r="U536" s="34">
        <f t="shared" si="80"/>
        <v>0.45</v>
      </c>
      <c r="V536" s="34">
        <f t="shared" si="81"/>
        <v>0.55000000000000004</v>
      </c>
    </row>
    <row r="537" spans="1:22" hidden="1">
      <c r="A537" s="12">
        <v>17008</v>
      </c>
      <c r="B537" s="14">
        <v>36623</v>
      </c>
      <c r="C537" s="4" t="s">
        <v>48</v>
      </c>
      <c r="D537" s="4">
        <v>3.01</v>
      </c>
      <c r="E537" s="15">
        <v>4</v>
      </c>
      <c r="F537" s="15">
        <v>1</v>
      </c>
      <c r="G537" s="15">
        <v>5</v>
      </c>
      <c r="H537" s="15">
        <v>5</v>
      </c>
      <c r="I537" s="15">
        <v>1</v>
      </c>
      <c r="J537" s="15">
        <v>1</v>
      </c>
      <c r="K537" s="15">
        <v>1</v>
      </c>
      <c r="L537" s="16">
        <v>-0.16600000000000001</v>
      </c>
      <c r="M537" t="str">
        <f t="shared" si="73"/>
        <v>N</v>
      </c>
      <c r="N537">
        <v>531</v>
      </c>
      <c r="O537" s="33">
        <f t="shared" si="74"/>
        <v>-0.1565</v>
      </c>
      <c r="P537" s="34">
        <f t="shared" si="75"/>
        <v>0.75</v>
      </c>
      <c r="Q537" s="34">
        <f t="shared" si="76"/>
        <v>0.5</v>
      </c>
      <c r="R537" s="34">
        <f t="shared" si="77"/>
        <v>0.65</v>
      </c>
      <c r="S537" s="34">
        <f t="shared" si="78"/>
        <v>0.55000000000000004</v>
      </c>
      <c r="T537" s="34">
        <f t="shared" si="79"/>
        <v>0.3</v>
      </c>
      <c r="U537" s="34">
        <f t="shared" si="80"/>
        <v>0.5</v>
      </c>
      <c r="V537" s="34">
        <f t="shared" si="81"/>
        <v>0.6</v>
      </c>
    </row>
    <row r="538" spans="1:22" hidden="1">
      <c r="A538" s="18">
        <v>16632</v>
      </c>
      <c r="B538" s="19">
        <v>36640</v>
      </c>
      <c r="C538" s="4" t="s">
        <v>48</v>
      </c>
      <c r="D538" s="4">
        <v>1.65</v>
      </c>
      <c r="E538" s="15">
        <v>3</v>
      </c>
      <c r="F538" s="15">
        <v>3</v>
      </c>
      <c r="G538" s="15">
        <v>1</v>
      </c>
      <c r="H538" s="15">
        <v>1</v>
      </c>
      <c r="I538" s="15">
        <v>1</v>
      </c>
      <c r="J538" s="15">
        <v>1</v>
      </c>
      <c r="K538" s="15">
        <v>1</v>
      </c>
      <c r="L538" s="16">
        <v>-0.16200000000000001</v>
      </c>
      <c r="M538" t="str">
        <f t="shared" si="73"/>
        <v>N</v>
      </c>
      <c r="N538">
        <v>532</v>
      </c>
      <c r="O538" s="33">
        <f t="shared" si="74"/>
        <v>-0.156</v>
      </c>
      <c r="P538" s="34">
        <f t="shared" si="75"/>
        <v>0.75</v>
      </c>
      <c r="Q538" s="34">
        <f t="shared" si="76"/>
        <v>0.5</v>
      </c>
      <c r="R538" s="34">
        <f t="shared" si="77"/>
        <v>0.65</v>
      </c>
      <c r="S538" s="34">
        <f t="shared" si="78"/>
        <v>0.55000000000000004</v>
      </c>
      <c r="T538" s="34">
        <f t="shared" si="79"/>
        <v>0.35</v>
      </c>
      <c r="U538" s="34">
        <f t="shared" si="80"/>
        <v>0.55000000000000004</v>
      </c>
      <c r="V538" s="34">
        <f t="shared" si="81"/>
        <v>0.65</v>
      </c>
    </row>
    <row r="539" spans="1:22" hidden="1">
      <c r="A539" s="20">
        <v>1812</v>
      </c>
      <c r="B539" s="19">
        <v>38050</v>
      </c>
      <c r="C539" s="4" t="s">
        <v>46</v>
      </c>
      <c r="D539" s="4">
        <v>9.36</v>
      </c>
      <c r="E539" s="15">
        <v>1</v>
      </c>
      <c r="F539" s="15">
        <v>1</v>
      </c>
      <c r="G539" s="15">
        <v>1</v>
      </c>
      <c r="H539" s="15">
        <v>1</v>
      </c>
      <c r="I539" s="15">
        <v>1</v>
      </c>
      <c r="J539" s="15">
        <v>1</v>
      </c>
      <c r="K539" s="15">
        <v>1</v>
      </c>
      <c r="L539" s="16">
        <v>-0.16200000000000001</v>
      </c>
      <c r="M539" t="str">
        <f t="shared" si="73"/>
        <v>N</v>
      </c>
      <c r="N539">
        <v>533</v>
      </c>
      <c r="O539" s="33">
        <f t="shared" si="74"/>
        <v>-0.1555</v>
      </c>
      <c r="P539" s="34">
        <f t="shared" si="75"/>
        <v>0.75</v>
      </c>
      <c r="Q539" s="34">
        <f t="shared" si="76"/>
        <v>0.45</v>
      </c>
      <c r="R539" s="34">
        <f t="shared" si="77"/>
        <v>0.65</v>
      </c>
      <c r="S539" s="34">
        <f t="shared" si="78"/>
        <v>0.55000000000000004</v>
      </c>
      <c r="T539" s="34">
        <f t="shared" si="79"/>
        <v>0.35</v>
      </c>
      <c r="U539" s="34">
        <f t="shared" si="80"/>
        <v>0.6</v>
      </c>
      <c r="V539" s="34">
        <f t="shared" si="81"/>
        <v>0.65</v>
      </c>
    </row>
    <row r="540" spans="1:22" hidden="1">
      <c r="A540" s="12">
        <v>16146</v>
      </c>
      <c r="B540" s="14">
        <v>36637</v>
      </c>
      <c r="C540" s="4" t="s">
        <v>48</v>
      </c>
      <c r="D540" s="4">
        <v>4.1500000000000004</v>
      </c>
      <c r="E540" s="15">
        <v>3</v>
      </c>
      <c r="F540" s="15">
        <v>1</v>
      </c>
      <c r="G540" s="15">
        <v>5</v>
      </c>
      <c r="H540" s="15">
        <v>3</v>
      </c>
      <c r="I540" s="15">
        <v>5</v>
      </c>
      <c r="J540" s="15">
        <v>1</v>
      </c>
      <c r="K540" s="15">
        <v>5</v>
      </c>
      <c r="L540" s="16">
        <v>-0.161</v>
      </c>
      <c r="M540" t="str">
        <f t="shared" si="73"/>
        <v>N</v>
      </c>
      <c r="N540">
        <v>534</v>
      </c>
      <c r="O540" s="33">
        <f t="shared" si="74"/>
        <v>-0.1545</v>
      </c>
      <c r="P540" s="34">
        <f t="shared" si="75"/>
        <v>0.8</v>
      </c>
      <c r="Q540" s="34">
        <f t="shared" si="76"/>
        <v>0.5</v>
      </c>
      <c r="R540" s="34">
        <f t="shared" si="77"/>
        <v>0.65</v>
      </c>
      <c r="S540" s="34">
        <f t="shared" si="78"/>
        <v>0.55000000000000004</v>
      </c>
      <c r="T540" s="34">
        <f t="shared" si="79"/>
        <v>0.35</v>
      </c>
      <c r="U540" s="34">
        <f t="shared" si="80"/>
        <v>0.65</v>
      </c>
      <c r="V540" s="34">
        <f t="shared" si="81"/>
        <v>0.65</v>
      </c>
    </row>
    <row r="541" spans="1:22" hidden="1">
      <c r="A541" s="12">
        <v>16148</v>
      </c>
      <c r="B541" s="14">
        <v>37004</v>
      </c>
      <c r="C541" s="4" t="s">
        <v>48</v>
      </c>
      <c r="D541" s="4">
        <v>4.1500000000000004</v>
      </c>
      <c r="E541" s="15">
        <v>1</v>
      </c>
      <c r="F541" s="15">
        <v>1</v>
      </c>
      <c r="G541" s="15">
        <v>1</v>
      </c>
      <c r="H541" s="15">
        <v>1</v>
      </c>
      <c r="I541" s="15">
        <v>1</v>
      </c>
      <c r="J541" s="15">
        <v>1</v>
      </c>
      <c r="K541" s="15">
        <v>5</v>
      </c>
      <c r="L541" s="16">
        <v>-0.161</v>
      </c>
      <c r="M541" t="str">
        <f t="shared" si="73"/>
        <v>N</v>
      </c>
      <c r="N541">
        <v>535</v>
      </c>
      <c r="O541" s="33">
        <f t="shared" si="74"/>
        <v>-0.154</v>
      </c>
      <c r="P541" s="34">
        <f t="shared" si="75"/>
        <v>0.75</v>
      </c>
      <c r="Q541" s="34">
        <f t="shared" si="76"/>
        <v>0.5</v>
      </c>
      <c r="R541" s="34">
        <f t="shared" si="77"/>
        <v>0.6</v>
      </c>
      <c r="S541" s="34">
        <f t="shared" si="78"/>
        <v>0.55000000000000004</v>
      </c>
      <c r="T541" s="34">
        <f t="shared" si="79"/>
        <v>0.35</v>
      </c>
      <c r="U541" s="34">
        <f t="shared" si="80"/>
        <v>0.7</v>
      </c>
      <c r="V541" s="34">
        <f t="shared" si="81"/>
        <v>0.65</v>
      </c>
    </row>
    <row r="542" spans="1:22" hidden="1">
      <c r="A542" s="12">
        <v>6854</v>
      </c>
      <c r="B542" s="14">
        <v>37939</v>
      </c>
      <c r="C542" s="4" t="s">
        <v>44</v>
      </c>
      <c r="D542" s="4">
        <v>7.44</v>
      </c>
      <c r="E542" s="15">
        <v>3</v>
      </c>
      <c r="F542" s="15">
        <v>1</v>
      </c>
      <c r="G542" s="15">
        <v>5</v>
      </c>
      <c r="H542" s="15">
        <v>5</v>
      </c>
      <c r="I542" s="15">
        <v>1</v>
      </c>
      <c r="J542" s="15">
        <v>1</v>
      </c>
      <c r="K542" s="15">
        <v>5</v>
      </c>
      <c r="L542" s="16">
        <v>-0.16</v>
      </c>
      <c r="M542" t="str">
        <f t="shared" si="73"/>
        <v>N</v>
      </c>
      <c r="N542">
        <v>536</v>
      </c>
      <c r="O542" s="33">
        <f t="shared" si="74"/>
        <v>-0.14849999999999999</v>
      </c>
      <c r="P542" s="34">
        <f t="shared" si="75"/>
        <v>0.8</v>
      </c>
      <c r="Q542" s="34">
        <f t="shared" si="76"/>
        <v>0.5</v>
      </c>
      <c r="R542" s="34">
        <f t="shared" si="77"/>
        <v>0.6</v>
      </c>
      <c r="S542" s="34">
        <f t="shared" si="78"/>
        <v>0.55000000000000004</v>
      </c>
      <c r="T542" s="34">
        <f t="shared" si="79"/>
        <v>0.35</v>
      </c>
      <c r="U542" s="34">
        <f t="shared" si="80"/>
        <v>0.7</v>
      </c>
      <c r="V542" s="34">
        <f t="shared" si="81"/>
        <v>0.6</v>
      </c>
    </row>
    <row r="543" spans="1:22" hidden="1">
      <c r="A543" s="12">
        <v>6855</v>
      </c>
      <c r="B543" s="14">
        <v>38268</v>
      </c>
      <c r="C543" s="4" t="s">
        <v>44</v>
      </c>
      <c r="D543" s="4">
        <v>7.44</v>
      </c>
      <c r="E543" s="15">
        <v>5</v>
      </c>
      <c r="F543" s="15">
        <v>3</v>
      </c>
      <c r="G543" s="15">
        <v>3</v>
      </c>
      <c r="H543" s="15">
        <v>5</v>
      </c>
      <c r="I543" s="15">
        <v>5</v>
      </c>
      <c r="J543" s="15">
        <v>5</v>
      </c>
      <c r="K543" s="15">
        <v>5</v>
      </c>
      <c r="L543" s="16">
        <v>-0.16</v>
      </c>
      <c r="M543" t="str">
        <f t="shared" si="73"/>
        <v>N</v>
      </c>
      <c r="N543">
        <v>537</v>
      </c>
      <c r="O543" s="33">
        <f t="shared" si="74"/>
        <v>-0.14299999999999999</v>
      </c>
      <c r="P543" s="34">
        <f t="shared" si="75"/>
        <v>0.75</v>
      </c>
      <c r="Q543" s="34">
        <f t="shared" si="76"/>
        <v>0.5</v>
      </c>
      <c r="R543" s="34">
        <f t="shared" si="77"/>
        <v>0.55000000000000004</v>
      </c>
      <c r="S543" s="34">
        <f t="shared" si="78"/>
        <v>0.55000000000000004</v>
      </c>
      <c r="T543" s="34">
        <f t="shared" si="79"/>
        <v>0.4</v>
      </c>
      <c r="U543" s="34">
        <f t="shared" si="80"/>
        <v>0.75</v>
      </c>
      <c r="V543" s="34">
        <f t="shared" si="81"/>
        <v>0.6</v>
      </c>
    </row>
    <row r="544" spans="1:22" hidden="1">
      <c r="A544" s="12">
        <v>6856</v>
      </c>
      <c r="B544" s="14">
        <v>38846</v>
      </c>
      <c r="C544" s="4" t="s">
        <v>44</v>
      </c>
      <c r="D544" s="4">
        <v>7.44</v>
      </c>
      <c r="E544" s="15">
        <v>3</v>
      </c>
      <c r="F544" s="15">
        <v>1</v>
      </c>
      <c r="G544" s="15">
        <v>1</v>
      </c>
      <c r="H544" s="15">
        <v>1</v>
      </c>
      <c r="I544" s="15">
        <v>1</v>
      </c>
      <c r="J544" s="15">
        <v>1</v>
      </c>
      <c r="K544" s="15">
        <v>1</v>
      </c>
      <c r="L544" s="16">
        <v>-0.16</v>
      </c>
      <c r="M544" t="str">
        <f t="shared" si="73"/>
        <v>N</v>
      </c>
      <c r="N544">
        <v>538</v>
      </c>
      <c r="O544" s="33">
        <f t="shared" si="74"/>
        <v>-0.14100000000000001</v>
      </c>
      <c r="P544" s="34">
        <f t="shared" si="75"/>
        <v>0.7</v>
      </c>
      <c r="Q544" s="34">
        <f t="shared" si="76"/>
        <v>0.45</v>
      </c>
      <c r="R544" s="34">
        <f t="shared" si="77"/>
        <v>0.5</v>
      </c>
      <c r="S544" s="34">
        <f t="shared" si="78"/>
        <v>0.5</v>
      </c>
      <c r="T544" s="34">
        <f t="shared" si="79"/>
        <v>0.35</v>
      </c>
      <c r="U544" s="34">
        <f t="shared" si="80"/>
        <v>0.7</v>
      </c>
      <c r="V544" s="34">
        <f t="shared" si="81"/>
        <v>0.6</v>
      </c>
    </row>
    <row r="545" spans="1:22" hidden="1">
      <c r="A545" s="12">
        <v>6857</v>
      </c>
      <c r="B545" s="14">
        <v>39020</v>
      </c>
      <c r="C545" s="4" t="s">
        <v>44</v>
      </c>
      <c r="D545" s="4">
        <v>7.44</v>
      </c>
      <c r="E545" s="15">
        <v>3</v>
      </c>
      <c r="F545" s="15">
        <v>1</v>
      </c>
      <c r="G545" s="15">
        <v>3</v>
      </c>
      <c r="H545" s="15">
        <v>5</v>
      </c>
      <c r="I545" s="15">
        <v>1</v>
      </c>
      <c r="J545" s="15">
        <v>1</v>
      </c>
      <c r="K545" s="15">
        <v>5</v>
      </c>
      <c r="L545" s="16">
        <v>-0.16</v>
      </c>
      <c r="M545" t="str">
        <f t="shared" si="73"/>
        <v>N</v>
      </c>
      <c r="N545">
        <v>539</v>
      </c>
      <c r="O545" s="33">
        <f t="shared" si="74"/>
        <v>-0.13900000000000001</v>
      </c>
      <c r="P545" s="34">
        <f t="shared" si="75"/>
        <v>0.7</v>
      </c>
      <c r="Q545" s="34">
        <f t="shared" si="76"/>
        <v>0.45</v>
      </c>
      <c r="R545" s="34">
        <f t="shared" si="77"/>
        <v>0.55000000000000004</v>
      </c>
      <c r="S545" s="34">
        <f t="shared" si="78"/>
        <v>0.55000000000000004</v>
      </c>
      <c r="T545" s="34">
        <f t="shared" si="79"/>
        <v>0.4</v>
      </c>
      <c r="U545" s="34">
        <f t="shared" si="80"/>
        <v>0.75</v>
      </c>
      <c r="V545" s="34">
        <f t="shared" si="81"/>
        <v>0.65</v>
      </c>
    </row>
    <row r="546" spans="1:22">
      <c r="A546" s="18">
        <v>34375</v>
      </c>
      <c r="B546" s="19">
        <v>39170</v>
      </c>
      <c r="C546" s="4" t="s">
        <v>46</v>
      </c>
      <c r="D546" s="4">
        <v>0.77400000000000002</v>
      </c>
      <c r="E546" s="15">
        <v>5</v>
      </c>
      <c r="F546" s="15">
        <v>5</v>
      </c>
      <c r="G546" s="15">
        <v>5</v>
      </c>
      <c r="H546" s="15">
        <v>1</v>
      </c>
      <c r="I546" s="15">
        <v>3</v>
      </c>
      <c r="J546" s="15">
        <v>5</v>
      </c>
      <c r="K546" s="15">
        <v>5</v>
      </c>
      <c r="L546" s="16">
        <v>-0.157</v>
      </c>
      <c r="M546" t="str">
        <f t="shared" si="73"/>
        <v>Y</v>
      </c>
      <c r="N546">
        <v>540</v>
      </c>
      <c r="O546" s="33">
        <f t="shared" si="74"/>
        <v>-0.13900000000000001</v>
      </c>
      <c r="P546" s="34">
        <f t="shared" si="75"/>
        <v>0.7</v>
      </c>
      <c r="Q546" s="34">
        <f t="shared" si="76"/>
        <v>0.5</v>
      </c>
      <c r="R546" s="34">
        <f t="shared" si="77"/>
        <v>0.55000000000000004</v>
      </c>
      <c r="S546" s="34">
        <f t="shared" si="78"/>
        <v>0.55000000000000004</v>
      </c>
      <c r="T546" s="34">
        <f t="shared" si="79"/>
        <v>0.45</v>
      </c>
      <c r="U546" s="34">
        <f t="shared" si="80"/>
        <v>0.8</v>
      </c>
      <c r="V546" s="34">
        <f t="shared" si="81"/>
        <v>0.65</v>
      </c>
    </row>
    <row r="547" spans="1:22" hidden="1">
      <c r="A547" s="18">
        <v>34378</v>
      </c>
      <c r="B547" s="19">
        <v>39194</v>
      </c>
      <c r="C547" s="4" t="s">
        <v>46</v>
      </c>
      <c r="D547" s="4">
        <v>1.06</v>
      </c>
      <c r="E547" s="15">
        <v>5</v>
      </c>
      <c r="F547" s="15">
        <v>5</v>
      </c>
      <c r="G547" s="15">
        <v>5</v>
      </c>
      <c r="H547" s="15">
        <v>5</v>
      </c>
      <c r="I547" s="15">
        <v>1</v>
      </c>
      <c r="J547" s="15">
        <v>5</v>
      </c>
      <c r="K547" s="15">
        <v>5</v>
      </c>
      <c r="L547" s="16">
        <v>-0.156</v>
      </c>
      <c r="M547" t="str">
        <f t="shared" si="73"/>
        <v>N</v>
      </c>
      <c r="N547">
        <v>541</v>
      </c>
      <c r="O547" s="33">
        <f t="shared" si="74"/>
        <v>-0.13900000000000001</v>
      </c>
      <c r="P547" s="34">
        <f t="shared" si="75"/>
        <v>0.65</v>
      </c>
      <c r="Q547" s="34">
        <f t="shared" si="76"/>
        <v>0.45</v>
      </c>
      <c r="R547" s="34">
        <f t="shared" si="77"/>
        <v>0.5</v>
      </c>
      <c r="S547" s="34">
        <f t="shared" si="78"/>
        <v>0.55000000000000004</v>
      </c>
      <c r="T547" s="34">
        <f t="shared" si="79"/>
        <v>0.4</v>
      </c>
      <c r="U547" s="34">
        <f t="shared" si="80"/>
        <v>0.75</v>
      </c>
      <c r="V547" s="34">
        <f t="shared" si="81"/>
        <v>0.6</v>
      </c>
    </row>
    <row r="548" spans="1:22" hidden="1">
      <c r="A548" s="18">
        <v>34380</v>
      </c>
      <c r="B548" s="19">
        <v>39194</v>
      </c>
      <c r="C548" s="4" t="s">
        <v>46</v>
      </c>
      <c r="D548" s="4">
        <v>0.95599999999999996</v>
      </c>
      <c r="E548" s="15">
        <v>4</v>
      </c>
      <c r="F548" s="15">
        <v>3</v>
      </c>
      <c r="G548" s="15">
        <v>5</v>
      </c>
      <c r="H548" s="15">
        <v>5</v>
      </c>
      <c r="I548" s="15">
        <v>1</v>
      </c>
      <c r="J548" s="15">
        <v>5</v>
      </c>
      <c r="K548" s="15">
        <v>3</v>
      </c>
      <c r="L548" s="16">
        <v>-0.156</v>
      </c>
      <c r="M548" t="str">
        <f t="shared" si="73"/>
        <v>N</v>
      </c>
      <c r="N548">
        <v>542</v>
      </c>
      <c r="O548" s="33">
        <f t="shared" si="74"/>
        <v>-0.13900000000000001</v>
      </c>
      <c r="P548" s="34">
        <f t="shared" si="75"/>
        <v>0.65</v>
      </c>
      <c r="Q548" s="34">
        <f t="shared" si="76"/>
        <v>0.45</v>
      </c>
      <c r="R548" s="34">
        <f t="shared" si="77"/>
        <v>0.5</v>
      </c>
      <c r="S548" s="34">
        <f t="shared" si="78"/>
        <v>0.55000000000000004</v>
      </c>
      <c r="T548" s="34">
        <f t="shared" si="79"/>
        <v>0.45</v>
      </c>
      <c r="U548" s="34">
        <f t="shared" si="80"/>
        <v>0.75</v>
      </c>
      <c r="V548" s="34">
        <f t="shared" si="81"/>
        <v>0.6</v>
      </c>
    </row>
    <row r="549" spans="1:22" hidden="1">
      <c r="A549" s="18">
        <v>3412</v>
      </c>
      <c r="B549" s="19">
        <v>38071</v>
      </c>
      <c r="C549" s="4" t="s">
        <v>46</v>
      </c>
      <c r="D549" s="4">
        <v>0.68899999999999995</v>
      </c>
      <c r="E549" s="15">
        <v>5</v>
      </c>
      <c r="F549" s="15">
        <v>5</v>
      </c>
      <c r="G549" s="15">
        <v>3</v>
      </c>
      <c r="H549" s="15">
        <v>5</v>
      </c>
      <c r="I549" s="15">
        <v>1</v>
      </c>
      <c r="J549" s="15">
        <v>5</v>
      </c>
      <c r="K549" s="15">
        <v>5</v>
      </c>
      <c r="L549" s="16">
        <v>-0.155</v>
      </c>
      <c r="M549" t="str">
        <f t="shared" si="73"/>
        <v>N</v>
      </c>
      <c r="N549">
        <v>543</v>
      </c>
      <c r="O549" s="33">
        <f t="shared" si="74"/>
        <v>-0.13900000000000001</v>
      </c>
      <c r="P549" s="34">
        <f t="shared" si="75"/>
        <v>0.65</v>
      </c>
      <c r="Q549" s="34">
        <f t="shared" si="76"/>
        <v>0.45</v>
      </c>
      <c r="R549" s="34">
        <f t="shared" si="77"/>
        <v>0.5</v>
      </c>
      <c r="S549" s="34">
        <f t="shared" si="78"/>
        <v>0.55000000000000004</v>
      </c>
      <c r="T549" s="34">
        <f t="shared" si="79"/>
        <v>0.45</v>
      </c>
      <c r="U549" s="34">
        <f t="shared" si="80"/>
        <v>0.75</v>
      </c>
      <c r="V549" s="34">
        <f t="shared" si="81"/>
        <v>0.55000000000000004</v>
      </c>
    </row>
    <row r="550" spans="1:22" hidden="1">
      <c r="A550" s="12">
        <v>17014</v>
      </c>
      <c r="B550" s="14">
        <v>36636</v>
      </c>
      <c r="C550" s="4" t="s">
        <v>48</v>
      </c>
      <c r="D550" s="4">
        <v>13.6</v>
      </c>
      <c r="E550" s="15">
        <v>1</v>
      </c>
      <c r="F550" s="15">
        <v>1</v>
      </c>
      <c r="G550" s="15">
        <v>1</v>
      </c>
      <c r="H550" s="15">
        <v>1</v>
      </c>
      <c r="I550" s="15">
        <v>1</v>
      </c>
      <c r="J550" s="15">
        <v>1</v>
      </c>
      <c r="K550" s="15">
        <v>1</v>
      </c>
      <c r="L550" s="16">
        <v>-0.154</v>
      </c>
      <c r="M550" t="str">
        <f t="shared" si="73"/>
        <v>N</v>
      </c>
      <c r="N550">
        <v>544</v>
      </c>
      <c r="O550" s="33">
        <f t="shared" si="74"/>
        <v>-0.13900000000000001</v>
      </c>
      <c r="P550" s="34">
        <f t="shared" si="75"/>
        <v>0.65</v>
      </c>
      <c r="Q550" s="34">
        <f t="shared" si="76"/>
        <v>0.4</v>
      </c>
      <c r="R550" s="34">
        <f t="shared" si="77"/>
        <v>0.5</v>
      </c>
      <c r="S550" s="34">
        <f t="shared" si="78"/>
        <v>0.55000000000000004</v>
      </c>
      <c r="T550" s="34">
        <f t="shared" si="79"/>
        <v>0.5</v>
      </c>
      <c r="U550" s="34">
        <f t="shared" si="80"/>
        <v>0.75</v>
      </c>
      <c r="V550" s="34">
        <f t="shared" si="81"/>
        <v>0.55000000000000004</v>
      </c>
    </row>
    <row r="551" spans="1:22" hidden="1">
      <c r="A551" s="12">
        <v>17016</v>
      </c>
      <c r="B551" s="14">
        <v>38477</v>
      </c>
      <c r="C551" s="4" t="s">
        <v>48</v>
      </c>
      <c r="D551" s="4">
        <v>13.6</v>
      </c>
      <c r="E551" s="15">
        <v>3</v>
      </c>
      <c r="F551" s="15">
        <v>5</v>
      </c>
      <c r="G551" s="15">
        <v>3</v>
      </c>
      <c r="H551" s="15">
        <v>3</v>
      </c>
      <c r="I551" s="15">
        <v>1</v>
      </c>
      <c r="J551" s="15">
        <v>3</v>
      </c>
      <c r="K551" s="15">
        <v>1</v>
      </c>
      <c r="L551" s="16">
        <v>-0.154</v>
      </c>
      <c r="M551" t="str">
        <f t="shared" si="73"/>
        <v>N</v>
      </c>
      <c r="N551">
        <v>545</v>
      </c>
      <c r="O551" s="33">
        <f t="shared" si="74"/>
        <v>-0.13900000000000001</v>
      </c>
      <c r="P551" s="34">
        <f t="shared" si="75"/>
        <v>0.7</v>
      </c>
      <c r="Q551" s="34">
        <f t="shared" si="76"/>
        <v>0.45</v>
      </c>
      <c r="R551" s="34">
        <f t="shared" si="77"/>
        <v>0.55000000000000004</v>
      </c>
      <c r="S551" s="34">
        <f t="shared" si="78"/>
        <v>0.6</v>
      </c>
      <c r="T551" s="34">
        <f t="shared" si="79"/>
        <v>0.55000000000000004</v>
      </c>
      <c r="U551" s="34">
        <f t="shared" si="80"/>
        <v>0.8</v>
      </c>
      <c r="V551" s="34">
        <f t="shared" si="81"/>
        <v>0.6</v>
      </c>
    </row>
    <row r="552" spans="1:22" hidden="1">
      <c r="A552" s="12">
        <v>6386</v>
      </c>
      <c r="B552" s="14">
        <v>37389</v>
      </c>
      <c r="C552" s="4" t="s">
        <v>48</v>
      </c>
      <c r="D552" s="4">
        <v>4.88</v>
      </c>
      <c r="E552" s="15">
        <v>4</v>
      </c>
      <c r="F552" s="15">
        <v>3</v>
      </c>
      <c r="G552" s="15">
        <v>3</v>
      </c>
      <c r="H552" s="15">
        <v>1</v>
      </c>
      <c r="I552" s="15">
        <v>5</v>
      </c>
      <c r="J552" s="15">
        <v>5</v>
      </c>
      <c r="K552" s="15">
        <v>5</v>
      </c>
      <c r="L552" s="16">
        <v>-0.14299999999999999</v>
      </c>
      <c r="M552" t="str">
        <f t="shared" si="73"/>
        <v>N</v>
      </c>
      <c r="N552">
        <v>546</v>
      </c>
      <c r="O552" s="33">
        <f t="shared" si="74"/>
        <v>-0.13900000000000001</v>
      </c>
      <c r="P552" s="34">
        <f t="shared" si="75"/>
        <v>0.7</v>
      </c>
      <c r="Q552" s="34">
        <f t="shared" si="76"/>
        <v>0.4</v>
      </c>
      <c r="R552" s="34">
        <f t="shared" si="77"/>
        <v>0.5</v>
      </c>
      <c r="S552" s="34">
        <f t="shared" si="78"/>
        <v>0.55000000000000004</v>
      </c>
      <c r="T552" s="34">
        <f t="shared" si="79"/>
        <v>0.6</v>
      </c>
      <c r="U552" s="34">
        <f t="shared" si="80"/>
        <v>0.8</v>
      </c>
      <c r="V552" s="34">
        <f t="shared" si="81"/>
        <v>0.65</v>
      </c>
    </row>
    <row r="553" spans="1:22" hidden="1">
      <c r="A553" s="12">
        <v>6387</v>
      </c>
      <c r="B553" s="14">
        <v>37574</v>
      </c>
      <c r="C553" s="4" t="s">
        <v>48</v>
      </c>
      <c r="D553" s="4">
        <v>4.88</v>
      </c>
      <c r="E553" s="15">
        <v>3</v>
      </c>
      <c r="F553" s="15">
        <v>5</v>
      </c>
      <c r="G553" s="15">
        <v>1</v>
      </c>
      <c r="H553" s="15">
        <v>1</v>
      </c>
      <c r="I553" s="15">
        <v>1</v>
      </c>
      <c r="J553" s="15">
        <v>3</v>
      </c>
      <c r="K553" s="15">
        <v>1</v>
      </c>
      <c r="L553" s="16">
        <v>-0.14299999999999999</v>
      </c>
      <c r="M553" t="str">
        <f t="shared" si="73"/>
        <v>N</v>
      </c>
      <c r="N553">
        <v>547</v>
      </c>
      <c r="O553" s="33">
        <f t="shared" si="74"/>
        <v>-0.13800000000000001</v>
      </c>
      <c r="P553" s="34">
        <f t="shared" si="75"/>
        <v>0.7</v>
      </c>
      <c r="Q553" s="34">
        <f t="shared" si="76"/>
        <v>0.4</v>
      </c>
      <c r="R553" s="34">
        <f t="shared" si="77"/>
        <v>0.45</v>
      </c>
      <c r="S553" s="34">
        <f t="shared" si="78"/>
        <v>0.6</v>
      </c>
      <c r="T553" s="34">
        <f t="shared" si="79"/>
        <v>0.6</v>
      </c>
      <c r="U553" s="34">
        <f t="shared" si="80"/>
        <v>0.8</v>
      </c>
      <c r="V553" s="34">
        <f t="shared" si="81"/>
        <v>0.65</v>
      </c>
    </row>
    <row r="554" spans="1:22" hidden="1">
      <c r="A554" s="18">
        <v>6498</v>
      </c>
      <c r="B554" s="19">
        <v>37566</v>
      </c>
      <c r="C554" s="4" t="s">
        <v>46</v>
      </c>
      <c r="D554" s="4">
        <v>26.7</v>
      </c>
      <c r="E554" s="15">
        <v>4</v>
      </c>
      <c r="F554" s="15">
        <v>3</v>
      </c>
      <c r="G554" s="15">
        <v>5</v>
      </c>
      <c r="H554" s="15">
        <v>5</v>
      </c>
      <c r="I554" s="15">
        <v>5</v>
      </c>
      <c r="J554" s="15">
        <v>5</v>
      </c>
      <c r="K554" s="15">
        <v>5</v>
      </c>
      <c r="L554" s="16">
        <v>-0.13900000000000001</v>
      </c>
      <c r="M554" t="str">
        <f t="shared" si="73"/>
        <v>N</v>
      </c>
      <c r="N554">
        <v>548</v>
      </c>
      <c r="O554" s="33">
        <f t="shared" si="74"/>
        <v>-0.13700000000000001</v>
      </c>
      <c r="P554" s="34">
        <f t="shared" si="75"/>
        <v>0.7</v>
      </c>
      <c r="Q554" s="34">
        <f t="shared" si="76"/>
        <v>0.35</v>
      </c>
      <c r="R554" s="34">
        <f t="shared" si="77"/>
        <v>0.5</v>
      </c>
      <c r="S554" s="34">
        <f t="shared" si="78"/>
        <v>0.65</v>
      </c>
      <c r="T554" s="34">
        <f t="shared" si="79"/>
        <v>0.65</v>
      </c>
      <c r="U554" s="34">
        <f t="shared" si="80"/>
        <v>0.8</v>
      </c>
      <c r="V554" s="34">
        <f t="shared" si="81"/>
        <v>0.7</v>
      </c>
    </row>
    <row r="555" spans="1:22" hidden="1">
      <c r="A555" s="12">
        <v>6501</v>
      </c>
      <c r="B555" s="14">
        <v>36650</v>
      </c>
      <c r="C555" s="4" t="s">
        <v>46</v>
      </c>
      <c r="D555" s="4">
        <v>26.7</v>
      </c>
      <c r="E555" s="15">
        <v>1</v>
      </c>
      <c r="F555" s="15">
        <v>1</v>
      </c>
      <c r="G555" s="15">
        <v>1</v>
      </c>
      <c r="H555" s="15">
        <v>1</v>
      </c>
      <c r="I555" s="15">
        <v>1</v>
      </c>
      <c r="J555" s="15">
        <v>1</v>
      </c>
      <c r="K555" s="15">
        <v>1</v>
      </c>
      <c r="L555" s="16">
        <v>-0.13900000000000001</v>
      </c>
      <c r="M555" t="str">
        <f t="shared" si="73"/>
        <v>N</v>
      </c>
      <c r="N555">
        <v>549</v>
      </c>
      <c r="O555" s="33">
        <f t="shared" si="74"/>
        <v>-0.13700000000000001</v>
      </c>
      <c r="P555" s="34">
        <f t="shared" si="75"/>
        <v>0.7</v>
      </c>
      <c r="Q555" s="34">
        <f t="shared" si="76"/>
        <v>0.3</v>
      </c>
      <c r="R555" s="34">
        <f t="shared" si="77"/>
        <v>0.45</v>
      </c>
      <c r="S555" s="34">
        <f t="shared" si="78"/>
        <v>0.65</v>
      </c>
      <c r="T555" s="34">
        <f t="shared" si="79"/>
        <v>0.65</v>
      </c>
      <c r="U555" s="34">
        <f t="shared" si="80"/>
        <v>0.8</v>
      </c>
      <c r="V555" s="34">
        <f t="shared" si="81"/>
        <v>0.7</v>
      </c>
    </row>
    <row r="556" spans="1:22" hidden="1">
      <c r="A556" s="12">
        <v>6502</v>
      </c>
      <c r="B556" s="14">
        <v>37179</v>
      </c>
      <c r="C556" s="4" t="s">
        <v>46</v>
      </c>
      <c r="D556" s="4">
        <v>26.7</v>
      </c>
      <c r="E556" s="15">
        <v>2</v>
      </c>
      <c r="F556" s="15">
        <v>1</v>
      </c>
      <c r="G556" s="15">
        <v>3</v>
      </c>
      <c r="H556" s="15">
        <v>5</v>
      </c>
      <c r="I556" s="15">
        <v>5</v>
      </c>
      <c r="J556" s="15">
        <v>3</v>
      </c>
      <c r="K556" s="15">
        <v>5</v>
      </c>
      <c r="L556" s="16">
        <v>-0.13900000000000001</v>
      </c>
      <c r="M556" t="str">
        <f t="shared" si="73"/>
        <v>N</v>
      </c>
      <c r="N556">
        <v>550</v>
      </c>
      <c r="O556" s="33">
        <f t="shared" si="74"/>
        <v>-0.13700000000000001</v>
      </c>
      <c r="P556" s="34">
        <f t="shared" si="75"/>
        <v>0.75</v>
      </c>
      <c r="Q556" s="34">
        <f t="shared" si="76"/>
        <v>0.3</v>
      </c>
      <c r="R556" s="34">
        <f t="shared" si="77"/>
        <v>0.5</v>
      </c>
      <c r="S556" s="34">
        <f t="shared" si="78"/>
        <v>0.7</v>
      </c>
      <c r="T556" s="34">
        <f t="shared" si="79"/>
        <v>0.65</v>
      </c>
      <c r="U556" s="34">
        <f t="shared" si="80"/>
        <v>0.8</v>
      </c>
      <c r="V556" s="34">
        <f t="shared" si="81"/>
        <v>0.75</v>
      </c>
    </row>
    <row r="557" spans="1:22" hidden="1">
      <c r="A557" s="12">
        <v>6503</v>
      </c>
      <c r="B557" s="14">
        <v>37566</v>
      </c>
      <c r="C557" s="4" t="s">
        <v>46</v>
      </c>
      <c r="D557" s="4">
        <v>26.7</v>
      </c>
      <c r="E557" s="15">
        <v>3</v>
      </c>
      <c r="F557" s="15">
        <v>1</v>
      </c>
      <c r="G557" s="15">
        <v>3</v>
      </c>
      <c r="H557" s="15">
        <v>5</v>
      </c>
      <c r="I557" s="15">
        <v>5</v>
      </c>
      <c r="J557" s="15">
        <v>3</v>
      </c>
      <c r="K557" s="15">
        <v>5</v>
      </c>
      <c r="L557" s="16">
        <v>-0.13900000000000001</v>
      </c>
      <c r="M557" t="str">
        <f t="shared" si="73"/>
        <v>N</v>
      </c>
      <c r="N557">
        <v>551</v>
      </c>
      <c r="O557" s="33">
        <f t="shared" si="74"/>
        <v>-0.13700000000000001</v>
      </c>
      <c r="P557" s="34">
        <f t="shared" si="75"/>
        <v>0.8</v>
      </c>
      <c r="Q557" s="34">
        <f t="shared" si="76"/>
        <v>0.3</v>
      </c>
      <c r="R557" s="34">
        <f t="shared" si="77"/>
        <v>0.5</v>
      </c>
      <c r="S557" s="34">
        <f t="shared" si="78"/>
        <v>0.7</v>
      </c>
      <c r="T557" s="34">
        <f t="shared" si="79"/>
        <v>0.65</v>
      </c>
      <c r="U557" s="34">
        <f t="shared" si="80"/>
        <v>0.8</v>
      </c>
      <c r="V557" s="34">
        <f t="shared" si="81"/>
        <v>0.75</v>
      </c>
    </row>
    <row r="558" spans="1:22" hidden="1">
      <c r="A558" s="12">
        <v>6504</v>
      </c>
      <c r="B558" s="14">
        <v>38124</v>
      </c>
      <c r="C558" s="4" t="s">
        <v>46</v>
      </c>
      <c r="D558" s="4">
        <v>26.7</v>
      </c>
      <c r="E558" s="15">
        <v>3</v>
      </c>
      <c r="F558" s="15">
        <v>1</v>
      </c>
      <c r="G558" s="15">
        <v>1</v>
      </c>
      <c r="H558" s="15">
        <v>1</v>
      </c>
      <c r="I558" s="15">
        <v>1</v>
      </c>
      <c r="J558" s="15">
        <v>3</v>
      </c>
      <c r="K558" s="15">
        <v>1</v>
      </c>
      <c r="L558" s="16">
        <v>-0.13900000000000001</v>
      </c>
      <c r="M558" t="str">
        <f t="shared" si="73"/>
        <v>N</v>
      </c>
      <c r="N558">
        <v>552</v>
      </c>
      <c r="O558" s="33">
        <f t="shared" si="74"/>
        <v>-0.13700000000000001</v>
      </c>
      <c r="P558" s="34">
        <f t="shared" si="75"/>
        <v>0.75</v>
      </c>
      <c r="Q558" s="34">
        <f t="shared" si="76"/>
        <v>0.35</v>
      </c>
      <c r="R558" s="34">
        <f t="shared" si="77"/>
        <v>0.45</v>
      </c>
      <c r="S558" s="34">
        <f t="shared" si="78"/>
        <v>0.65</v>
      </c>
      <c r="T558" s="34">
        <f t="shared" si="79"/>
        <v>0.6</v>
      </c>
      <c r="U558" s="34">
        <f t="shared" si="80"/>
        <v>0.75</v>
      </c>
      <c r="V558" s="34">
        <f t="shared" si="81"/>
        <v>0.75</v>
      </c>
    </row>
    <row r="559" spans="1:22" hidden="1">
      <c r="A559" s="12">
        <v>6505</v>
      </c>
      <c r="B559" s="14">
        <v>38849</v>
      </c>
      <c r="C559" s="4" t="s">
        <v>46</v>
      </c>
      <c r="D559" s="4">
        <v>26.7</v>
      </c>
      <c r="E559" s="15">
        <v>3</v>
      </c>
      <c r="F559" s="15">
        <v>3</v>
      </c>
      <c r="G559" s="15">
        <v>1</v>
      </c>
      <c r="H559" s="15">
        <v>1</v>
      </c>
      <c r="I559" s="15">
        <v>1</v>
      </c>
      <c r="J559" s="15">
        <v>3</v>
      </c>
      <c r="K559" s="15">
        <v>1</v>
      </c>
      <c r="L559" s="16">
        <v>-0.13900000000000001</v>
      </c>
      <c r="M559" t="str">
        <f t="shared" si="73"/>
        <v>N</v>
      </c>
      <c r="N559">
        <v>553</v>
      </c>
      <c r="O559" s="33">
        <f t="shared" si="74"/>
        <v>-0.13700000000000001</v>
      </c>
      <c r="P559" s="34">
        <f t="shared" si="75"/>
        <v>0.7</v>
      </c>
      <c r="Q559" s="34">
        <f t="shared" si="76"/>
        <v>0.35</v>
      </c>
      <c r="R559" s="34">
        <f t="shared" si="77"/>
        <v>0.45</v>
      </c>
      <c r="S559" s="34">
        <f t="shared" si="78"/>
        <v>0.65</v>
      </c>
      <c r="T559" s="34">
        <f t="shared" si="79"/>
        <v>0.6</v>
      </c>
      <c r="U559" s="34">
        <f t="shared" si="80"/>
        <v>0.7</v>
      </c>
      <c r="V559" s="34">
        <f t="shared" si="81"/>
        <v>0.75</v>
      </c>
    </row>
    <row r="560" spans="1:22" hidden="1">
      <c r="A560" s="12">
        <v>6506</v>
      </c>
      <c r="B560" s="14">
        <v>39021</v>
      </c>
      <c r="C560" s="4" t="s">
        <v>46</v>
      </c>
      <c r="D560" s="4">
        <v>26.7</v>
      </c>
      <c r="E560" s="15">
        <v>1</v>
      </c>
      <c r="F560" s="15">
        <v>1</v>
      </c>
      <c r="G560" s="15">
        <v>1</v>
      </c>
      <c r="H560" s="15">
        <v>5</v>
      </c>
      <c r="I560" s="15">
        <v>3</v>
      </c>
      <c r="J560" s="15">
        <v>3</v>
      </c>
      <c r="K560" s="15">
        <v>5</v>
      </c>
      <c r="L560" s="16">
        <v>-0.13900000000000001</v>
      </c>
      <c r="M560" t="str">
        <f t="shared" si="73"/>
        <v>N</v>
      </c>
      <c r="N560">
        <v>554</v>
      </c>
      <c r="O560" s="33">
        <f t="shared" si="74"/>
        <v>-0.13700000000000001</v>
      </c>
      <c r="P560" s="34">
        <f t="shared" si="75"/>
        <v>0.65</v>
      </c>
      <c r="Q560" s="34">
        <f t="shared" si="76"/>
        <v>0.3</v>
      </c>
      <c r="R560" s="34">
        <f t="shared" si="77"/>
        <v>0.45</v>
      </c>
      <c r="S560" s="34">
        <f t="shared" si="78"/>
        <v>0.65</v>
      </c>
      <c r="T560" s="34">
        <f t="shared" si="79"/>
        <v>0.6</v>
      </c>
      <c r="U560" s="34">
        <f t="shared" si="80"/>
        <v>0.65</v>
      </c>
      <c r="V560" s="34">
        <f t="shared" si="81"/>
        <v>0.75</v>
      </c>
    </row>
    <row r="561" spans="1:22" hidden="1">
      <c r="A561" s="12">
        <v>6507</v>
      </c>
      <c r="B561" s="14">
        <v>39225</v>
      </c>
      <c r="C561" s="4" t="s">
        <v>46</v>
      </c>
      <c r="D561" s="4">
        <v>26.7</v>
      </c>
      <c r="E561" s="15">
        <v>3</v>
      </c>
      <c r="F561" s="15">
        <v>1</v>
      </c>
      <c r="G561" s="15">
        <v>1</v>
      </c>
      <c r="H561" s="15">
        <v>1</v>
      </c>
      <c r="I561" s="15">
        <v>1</v>
      </c>
      <c r="J561" s="15">
        <v>1</v>
      </c>
      <c r="K561" s="15">
        <v>1</v>
      </c>
      <c r="L561" s="16">
        <v>-0.13900000000000001</v>
      </c>
      <c r="M561" t="str">
        <f t="shared" si="73"/>
        <v>N</v>
      </c>
      <c r="N561">
        <v>555</v>
      </c>
      <c r="O561" s="33">
        <f t="shared" si="74"/>
        <v>-0.13600000000000001</v>
      </c>
      <c r="P561" s="34">
        <f t="shared" si="75"/>
        <v>0.7</v>
      </c>
      <c r="Q561" s="34">
        <f t="shared" si="76"/>
        <v>0.35</v>
      </c>
      <c r="R561" s="34">
        <f t="shared" si="77"/>
        <v>0.5</v>
      </c>
      <c r="S561" s="34">
        <f t="shared" si="78"/>
        <v>0.6</v>
      </c>
      <c r="T561" s="34">
        <f t="shared" si="79"/>
        <v>0.6</v>
      </c>
      <c r="U561" s="34">
        <f t="shared" si="80"/>
        <v>0.65</v>
      </c>
      <c r="V561" s="34">
        <f t="shared" si="81"/>
        <v>0.7</v>
      </c>
    </row>
    <row r="562" spans="1:22" hidden="1">
      <c r="A562" s="12">
        <v>6508</v>
      </c>
      <c r="B562" s="14">
        <v>39384</v>
      </c>
      <c r="C562" s="4" t="s">
        <v>46</v>
      </c>
      <c r="D562" s="4">
        <v>26.7</v>
      </c>
      <c r="E562" s="15">
        <v>1</v>
      </c>
      <c r="F562" s="15">
        <v>1</v>
      </c>
      <c r="G562" s="15">
        <v>1</v>
      </c>
      <c r="H562" s="15">
        <v>5</v>
      </c>
      <c r="I562" s="15">
        <v>5</v>
      </c>
      <c r="J562" s="15">
        <v>3</v>
      </c>
      <c r="K562" s="15">
        <v>5</v>
      </c>
      <c r="L562" s="16">
        <v>-0.13900000000000001</v>
      </c>
      <c r="M562" t="str">
        <f t="shared" si="73"/>
        <v>N</v>
      </c>
      <c r="N562">
        <v>556</v>
      </c>
      <c r="O562" s="33">
        <f t="shared" si="74"/>
        <v>-0.13500000000000001</v>
      </c>
      <c r="P562" s="34">
        <f t="shared" si="75"/>
        <v>0.7</v>
      </c>
      <c r="Q562" s="34">
        <f t="shared" si="76"/>
        <v>0.4</v>
      </c>
      <c r="R562" s="34">
        <f t="shared" si="77"/>
        <v>0.55000000000000004</v>
      </c>
      <c r="S562" s="34">
        <f t="shared" si="78"/>
        <v>0.65</v>
      </c>
      <c r="T562" s="34">
        <f t="shared" si="79"/>
        <v>0.6</v>
      </c>
      <c r="U562" s="34">
        <f t="shared" si="80"/>
        <v>0.7</v>
      </c>
      <c r="V562" s="34">
        <f t="shared" si="81"/>
        <v>0.75</v>
      </c>
    </row>
    <row r="563" spans="1:22" hidden="1">
      <c r="A563" s="12">
        <v>6890</v>
      </c>
      <c r="B563" s="14">
        <v>36640</v>
      </c>
      <c r="C563" s="4" t="s">
        <v>44</v>
      </c>
      <c r="D563" s="4">
        <v>120</v>
      </c>
      <c r="E563" s="15">
        <v>1</v>
      </c>
      <c r="F563" s="15">
        <v>1</v>
      </c>
      <c r="G563" s="15">
        <v>1</v>
      </c>
      <c r="H563" s="15">
        <v>1</v>
      </c>
      <c r="I563" s="15">
        <v>1</v>
      </c>
      <c r="J563" s="15">
        <v>1</v>
      </c>
      <c r="K563" s="15">
        <v>5</v>
      </c>
      <c r="L563" s="16">
        <v>-0.13700000000000001</v>
      </c>
      <c r="M563" t="str">
        <f t="shared" si="73"/>
        <v>N</v>
      </c>
      <c r="N563">
        <v>557</v>
      </c>
      <c r="O563" s="33">
        <f t="shared" si="74"/>
        <v>-0.13500000000000001</v>
      </c>
      <c r="P563" s="34">
        <f t="shared" si="75"/>
        <v>0.7</v>
      </c>
      <c r="Q563" s="34">
        <f t="shared" si="76"/>
        <v>0.45</v>
      </c>
      <c r="R563" s="34">
        <f t="shared" si="77"/>
        <v>0.6</v>
      </c>
      <c r="S563" s="34">
        <f t="shared" si="78"/>
        <v>0.65</v>
      </c>
      <c r="T563" s="34">
        <f t="shared" si="79"/>
        <v>0.55000000000000004</v>
      </c>
      <c r="U563" s="34">
        <f t="shared" si="80"/>
        <v>0.65</v>
      </c>
      <c r="V563" s="34">
        <f t="shared" si="81"/>
        <v>0.7</v>
      </c>
    </row>
    <row r="564" spans="1:22" hidden="1">
      <c r="A564" s="12">
        <v>6891</v>
      </c>
      <c r="B564" s="14">
        <v>36823</v>
      </c>
      <c r="C564" s="4" t="s">
        <v>44</v>
      </c>
      <c r="D564" s="4">
        <v>120</v>
      </c>
      <c r="E564" s="15">
        <v>3</v>
      </c>
      <c r="F564" s="15">
        <v>1</v>
      </c>
      <c r="G564" s="15">
        <v>5</v>
      </c>
      <c r="H564" s="15">
        <v>5</v>
      </c>
      <c r="I564" s="15">
        <v>5</v>
      </c>
      <c r="J564" s="15">
        <v>5</v>
      </c>
      <c r="K564" s="15">
        <v>5</v>
      </c>
      <c r="L564" s="16">
        <v>-0.13700000000000001</v>
      </c>
      <c r="M564" t="str">
        <f t="shared" si="73"/>
        <v>N</v>
      </c>
      <c r="N564">
        <v>558</v>
      </c>
      <c r="O564" s="33">
        <f t="shared" si="74"/>
        <v>-0.13500000000000001</v>
      </c>
      <c r="P564" s="34">
        <f t="shared" si="75"/>
        <v>0.7</v>
      </c>
      <c r="Q564" s="34">
        <f t="shared" si="76"/>
        <v>0.5</v>
      </c>
      <c r="R564" s="34">
        <f t="shared" si="77"/>
        <v>0.6</v>
      </c>
      <c r="S564" s="34">
        <f t="shared" si="78"/>
        <v>0.65</v>
      </c>
      <c r="T564" s="34">
        <f t="shared" si="79"/>
        <v>0.55000000000000004</v>
      </c>
      <c r="U564" s="34">
        <f t="shared" si="80"/>
        <v>0.7</v>
      </c>
      <c r="V564" s="34">
        <f t="shared" si="81"/>
        <v>0.65</v>
      </c>
    </row>
    <row r="565" spans="1:22" hidden="1">
      <c r="A565" s="12">
        <v>6892</v>
      </c>
      <c r="B565" s="14">
        <v>37158</v>
      </c>
      <c r="C565" s="4" t="s">
        <v>44</v>
      </c>
      <c r="D565" s="4">
        <v>120</v>
      </c>
      <c r="E565" s="15">
        <v>3</v>
      </c>
      <c r="F565" s="15">
        <v>3</v>
      </c>
      <c r="G565" s="15">
        <v>3</v>
      </c>
      <c r="H565" s="15">
        <v>5</v>
      </c>
      <c r="I565" s="15">
        <v>3</v>
      </c>
      <c r="J565" s="15">
        <v>5</v>
      </c>
      <c r="K565" s="15">
        <v>5</v>
      </c>
      <c r="L565" s="16">
        <v>-0.13700000000000001</v>
      </c>
      <c r="M565" t="str">
        <f t="shared" si="73"/>
        <v>N</v>
      </c>
      <c r="N565">
        <v>559</v>
      </c>
      <c r="O565" s="33">
        <f t="shared" si="74"/>
        <v>-0.13500000000000001</v>
      </c>
      <c r="P565" s="34">
        <f t="shared" si="75"/>
        <v>0.7</v>
      </c>
      <c r="Q565" s="34">
        <f t="shared" si="76"/>
        <v>0.55000000000000004</v>
      </c>
      <c r="R565" s="34">
        <f t="shared" si="77"/>
        <v>0.6</v>
      </c>
      <c r="S565" s="34">
        <f t="shared" si="78"/>
        <v>0.65</v>
      </c>
      <c r="T565" s="34">
        <f t="shared" si="79"/>
        <v>0.5</v>
      </c>
      <c r="U565" s="34">
        <f t="shared" si="80"/>
        <v>0.65</v>
      </c>
      <c r="V565" s="34">
        <f t="shared" si="81"/>
        <v>0.65</v>
      </c>
    </row>
    <row r="566" spans="1:22">
      <c r="A566" s="12">
        <v>6893</v>
      </c>
      <c r="B566" s="14">
        <v>37364</v>
      </c>
      <c r="C566" s="4" t="s">
        <v>44</v>
      </c>
      <c r="D566" s="4">
        <v>120</v>
      </c>
      <c r="E566" s="15">
        <v>1</v>
      </c>
      <c r="F566" s="15">
        <v>1</v>
      </c>
      <c r="G566" s="15">
        <v>1</v>
      </c>
      <c r="H566" s="15">
        <v>1</v>
      </c>
      <c r="I566" s="15">
        <v>1</v>
      </c>
      <c r="J566" s="15">
        <v>1</v>
      </c>
      <c r="K566" s="15">
        <v>1</v>
      </c>
      <c r="L566" s="16">
        <v>-0.13700000000000001</v>
      </c>
      <c r="M566" t="str">
        <f t="shared" si="73"/>
        <v>Y</v>
      </c>
      <c r="N566">
        <v>560</v>
      </c>
      <c r="O566" s="33">
        <f t="shared" si="74"/>
        <v>-0.13500000000000001</v>
      </c>
      <c r="P566" s="34">
        <f t="shared" si="75"/>
        <v>0.65</v>
      </c>
      <c r="Q566" s="34">
        <f t="shared" si="76"/>
        <v>0.55000000000000004</v>
      </c>
      <c r="R566" s="34">
        <f t="shared" si="77"/>
        <v>0.55000000000000004</v>
      </c>
      <c r="S566" s="34">
        <f t="shared" si="78"/>
        <v>0.6</v>
      </c>
      <c r="T566" s="34">
        <f t="shared" si="79"/>
        <v>0.45</v>
      </c>
      <c r="U566" s="34">
        <f t="shared" si="80"/>
        <v>0.65</v>
      </c>
      <c r="V566" s="34">
        <f t="shared" si="81"/>
        <v>0.65</v>
      </c>
    </row>
    <row r="567" spans="1:22" hidden="1">
      <c r="A567" s="12">
        <v>6894</v>
      </c>
      <c r="B567" s="14">
        <v>37546</v>
      </c>
      <c r="C567" s="4" t="s">
        <v>44</v>
      </c>
      <c r="D567" s="4">
        <v>120</v>
      </c>
      <c r="E567" s="15">
        <v>5</v>
      </c>
      <c r="F567" s="15">
        <v>5</v>
      </c>
      <c r="G567" s="15">
        <v>3</v>
      </c>
      <c r="H567" s="15">
        <v>5</v>
      </c>
      <c r="I567" s="15">
        <v>3</v>
      </c>
      <c r="J567" s="15">
        <v>5</v>
      </c>
      <c r="K567" s="15">
        <v>5</v>
      </c>
      <c r="L567" s="16">
        <v>-0.13700000000000001</v>
      </c>
      <c r="M567" t="str">
        <f t="shared" si="73"/>
        <v>N</v>
      </c>
      <c r="N567">
        <v>561</v>
      </c>
      <c r="O567" s="33">
        <f t="shared" si="74"/>
        <v>-0.13200000000000001</v>
      </c>
      <c r="P567" s="34">
        <f t="shared" si="75"/>
        <v>0.65</v>
      </c>
      <c r="Q567" s="34">
        <f t="shared" si="76"/>
        <v>0.55000000000000004</v>
      </c>
      <c r="R567" s="34">
        <f t="shared" si="77"/>
        <v>0.55000000000000004</v>
      </c>
      <c r="S567" s="34">
        <f t="shared" si="78"/>
        <v>0.6</v>
      </c>
      <c r="T567" s="34">
        <f t="shared" si="79"/>
        <v>0.45</v>
      </c>
      <c r="U567" s="34">
        <f t="shared" si="80"/>
        <v>0.65</v>
      </c>
      <c r="V567" s="34">
        <f t="shared" si="81"/>
        <v>0.7</v>
      </c>
    </row>
    <row r="568" spans="1:22" hidden="1">
      <c r="A568" s="12">
        <v>6895</v>
      </c>
      <c r="B568" s="14">
        <v>38490</v>
      </c>
      <c r="C568" s="4" t="s">
        <v>44</v>
      </c>
      <c r="D568" s="4">
        <v>120</v>
      </c>
      <c r="E568" s="15">
        <v>4</v>
      </c>
      <c r="F568" s="15">
        <v>3</v>
      </c>
      <c r="G568" s="15">
        <v>3</v>
      </c>
      <c r="H568" s="15">
        <v>5</v>
      </c>
      <c r="I568" s="15">
        <v>1</v>
      </c>
      <c r="J568" s="15">
        <v>5</v>
      </c>
      <c r="K568" s="15">
        <v>1</v>
      </c>
      <c r="L568" s="16">
        <v>-0.13700000000000001</v>
      </c>
      <c r="M568" t="str">
        <f t="shared" si="73"/>
        <v>N</v>
      </c>
      <c r="N568">
        <v>562</v>
      </c>
      <c r="O568" s="33">
        <f t="shared" si="74"/>
        <v>-0.1275</v>
      </c>
      <c r="P568" s="34">
        <f t="shared" si="75"/>
        <v>0.6</v>
      </c>
      <c r="Q568" s="34">
        <f t="shared" si="76"/>
        <v>0.5</v>
      </c>
      <c r="R568" s="34">
        <f t="shared" si="77"/>
        <v>0.5</v>
      </c>
      <c r="S568" s="34">
        <f t="shared" si="78"/>
        <v>0.55000000000000004</v>
      </c>
      <c r="T568" s="34">
        <f t="shared" si="79"/>
        <v>0.45</v>
      </c>
      <c r="U568" s="34">
        <f t="shared" si="80"/>
        <v>0.6</v>
      </c>
      <c r="V568" s="34">
        <f t="shared" si="81"/>
        <v>0.65</v>
      </c>
    </row>
    <row r="569" spans="1:22" hidden="1">
      <c r="A569" s="12">
        <v>39247</v>
      </c>
      <c r="B569" s="14">
        <v>39552</v>
      </c>
      <c r="C569" s="4" t="s">
        <v>44</v>
      </c>
      <c r="D569" s="4">
        <v>120</v>
      </c>
      <c r="E569" s="15">
        <v>4</v>
      </c>
      <c r="F569" s="15">
        <v>1</v>
      </c>
      <c r="G569" s="15">
        <v>3</v>
      </c>
      <c r="H569" s="15">
        <v>5</v>
      </c>
      <c r="I569" s="15">
        <v>5</v>
      </c>
      <c r="J569" s="15">
        <v>5</v>
      </c>
      <c r="K569" s="15">
        <v>5</v>
      </c>
      <c r="L569" s="16">
        <v>-0.13700000000000001</v>
      </c>
      <c r="M569" t="str">
        <f t="shared" si="73"/>
        <v>N</v>
      </c>
      <c r="N569">
        <v>563</v>
      </c>
      <c r="O569" s="33">
        <f t="shared" si="74"/>
        <v>-0.126</v>
      </c>
      <c r="P569" s="34">
        <f t="shared" si="75"/>
        <v>0.55000000000000004</v>
      </c>
      <c r="Q569" s="34">
        <f t="shared" si="76"/>
        <v>0.45</v>
      </c>
      <c r="R569" s="34">
        <f t="shared" si="77"/>
        <v>0.5</v>
      </c>
      <c r="S569" s="34">
        <f t="shared" si="78"/>
        <v>0.55000000000000004</v>
      </c>
      <c r="T569" s="34">
        <f t="shared" si="79"/>
        <v>0.5</v>
      </c>
      <c r="U569" s="34">
        <f t="shared" si="80"/>
        <v>0.55000000000000004</v>
      </c>
      <c r="V569" s="34">
        <f t="shared" si="81"/>
        <v>0.7</v>
      </c>
    </row>
    <row r="570" spans="1:22" hidden="1">
      <c r="A570" s="12">
        <v>39248</v>
      </c>
      <c r="B570" s="14">
        <v>39723</v>
      </c>
      <c r="C570" s="4" t="s">
        <v>44</v>
      </c>
      <c r="D570" s="4">
        <v>120</v>
      </c>
      <c r="E570" s="15">
        <v>4</v>
      </c>
      <c r="F570" s="15">
        <v>3</v>
      </c>
      <c r="G570" s="15">
        <v>3</v>
      </c>
      <c r="H570" s="15">
        <v>5</v>
      </c>
      <c r="I570" s="15">
        <v>5</v>
      </c>
      <c r="J570" s="15">
        <v>5</v>
      </c>
      <c r="K570" s="15">
        <v>5</v>
      </c>
      <c r="L570" s="16">
        <v>-0.13700000000000001</v>
      </c>
      <c r="M570" t="str">
        <f t="shared" si="73"/>
        <v>N</v>
      </c>
      <c r="N570">
        <v>564</v>
      </c>
      <c r="O570" s="33">
        <f t="shared" si="74"/>
        <v>-0.1255</v>
      </c>
      <c r="P570" s="34">
        <f t="shared" si="75"/>
        <v>0.5</v>
      </c>
      <c r="Q570" s="34">
        <f t="shared" si="76"/>
        <v>0.45</v>
      </c>
      <c r="R570" s="34">
        <f t="shared" si="77"/>
        <v>0.45</v>
      </c>
      <c r="S570" s="34">
        <f t="shared" si="78"/>
        <v>0.5</v>
      </c>
      <c r="T570" s="34">
        <f t="shared" si="79"/>
        <v>0.45</v>
      </c>
      <c r="U570" s="34">
        <f t="shared" si="80"/>
        <v>0.5</v>
      </c>
      <c r="V570" s="34">
        <f t="shared" si="81"/>
        <v>0.65</v>
      </c>
    </row>
    <row r="571" spans="1:22" hidden="1">
      <c r="A571" s="12">
        <v>6452</v>
      </c>
      <c r="B571" s="14">
        <v>36812</v>
      </c>
      <c r="C571" s="4" t="s">
        <v>46</v>
      </c>
      <c r="D571" s="4">
        <v>30.3</v>
      </c>
      <c r="E571" s="15">
        <v>3</v>
      </c>
      <c r="F571" s="15">
        <v>1</v>
      </c>
      <c r="G571" s="15">
        <v>1</v>
      </c>
      <c r="H571" s="15">
        <v>1</v>
      </c>
      <c r="I571" s="15">
        <v>5</v>
      </c>
      <c r="J571" s="15">
        <v>5</v>
      </c>
      <c r="K571" s="15">
        <v>3</v>
      </c>
      <c r="L571" s="16">
        <v>-0.13500000000000001</v>
      </c>
      <c r="M571" t="str">
        <f t="shared" si="73"/>
        <v>N</v>
      </c>
      <c r="N571">
        <v>565</v>
      </c>
      <c r="O571" s="33">
        <f t="shared" si="74"/>
        <v>-0.1245</v>
      </c>
      <c r="P571" s="34">
        <f t="shared" si="75"/>
        <v>0.45</v>
      </c>
      <c r="Q571" s="34">
        <f t="shared" si="76"/>
        <v>0.4</v>
      </c>
      <c r="R571" s="34">
        <f t="shared" si="77"/>
        <v>0.4</v>
      </c>
      <c r="S571" s="34">
        <f t="shared" si="78"/>
        <v>0.45</v>
      </c>
      <c r="T571" s="34">
        <f t="shared" si="79"/>
        <v>0.4</v>
      </c>
      <c r="U571" s="34">
        <f t="shared" si="80"/>
        <v>0.45</v>
      </c>
      <c r="V571" s="34">
        <f t="shared" si="81"/>
        <v>0.6</v>
      </c>
    </row>
    <row r="572" spans="1:22" hidden="1">
      <c r="A572" s="12">
        <v>6453</v>
      </c>
      <c r="B572" s="14">
        <v>37179</v>
      </c>
      <c r="C572" s="4" t="s">
        <v>46</v>
      </c>
      <c r="D572" s="4">
        <v>30.3</v>
      </c>
      <c r="E572" s="15">
        <v>4</v>
      </c>
      <c r="F572" s="15">
        <v>3</v>
      </c>
      <c r="G572" s="15">
        <v>1</v>
      </c>
      <c r="H572" s="15">
        <v>5</v>
      </c>
      <c r="I572" s="15">
        <v>5</v>
      </c>
      <c r="J572" s="15">
        <v>5</v>
      </c>
      <c r="K572" s="15">
        <v>5</v>
      </c>
      <c r="L572" s="16">
        <v>-0.13500000000000001</v>
      </c>
      <c r="M572" t="str">
        <f t="shared" si="73"/>
        <v>N</v>
      </c>
      <c r="N572">
        <v>566</v>
      </c>
      <c r="O572" s="33">
        <f t="shared" si="74"/>
        <v>-0.124</v>
      </c>
      <c r="P572" s="34">
        <f t="shared" si="75"/>
        <v>0.45</v>
      </c>
      <c r="Q572" s="34">
        <f t="shared" si="76"/>
        <v>0.45</v>
      </c>
      <c r="R572" s="34">
        <f t="shared" si="77"/>
        <v>0.4</v>
      </c>
      <c r="S572" s="34">
        <f t="shared" si="78"/>
        <v>0.45</v>
      </c>
      <c r="T572" s="34">
        <f t="shared" si="79"/>
        <v>0.35</v>
      </c>
      <c r="U572" s="34">
        <f t="shared" si="80"/>
        <v>0.45</v>
      </c>
      <c r="V572" s="34">
        <f t="shared" si="81"/>
        <v>0.55000000000000004</v>
      </c>
    </row>
    <row r="573" spans="1:22" hidden="1">
      <c r="A573" s="12">
        <v>6454</v>
      </c>
      <c r="B573" s="14">
        <v>37371</v>
      </c>
      <c r="C573" s="4" t="s">
        <v>46</v>
      </c>
      <c r="D573" s="4">
        <v>30.3</v>
      </c>
      <c r="E573" s="15">
        <v>3</v>
      </c>
      <c r="F573" s="15">
        <v>1</v>
      </c>
      <c r="G573" s="15">
        <v>3</v>
      </c>
      <c r="H573" s="15">
        <v>5</v>
      </c>
      <c r="I573" s="15">
        <v>3</v>
      </c>
      <c r="J573" s="15">
        <v>5</v>
      </c>
      <c r="K573" s="15">
        <v>5</v>
      </c>
      <c r="L573" s="16">
        <v>-0.13500000000000001</v>
      </c>
      <c r="M573" t="str">
        <f t="shared" si="73"/>
        <v>N</v>
      </c>
      <c r="N573">
        <v>567</v>
      </c>
      <c r="O573" s="33">
        <f t="shared" si="74"/>
        <v>-0.124</v>
      </c>
      <c r="P573" s="34">
        <f t="shared" si="75"/>
        <v>0.45</v>
      </c>
      <c r="Q573" s="34">
        <f t="shared" si="76"/>
        <v>0.4</v>
      </c>
      <c r="R573" s="34">
        <f t="shared" si="77"/>
        <v>0.4</v>
      </c>
      <c r="S573" s="34">
        <f t="shared" si="78"/>
        <v>0.4</v>
      </c>
      <c r="T573" s="34">
        <f t="shared" si="79"/>
        <v>0.35</v>
      </c>
      <c r="U573" s="34">
        <f t="shared" si="80"/>
        <v>0.45</v>
      </c>
      <c r="V573" s="34">
        <f t="shared" si="81"/>
        <v>0.5</v>
      </c>
    </row>
    <row r="574" spans="1:22" hidden="1">
      <c r="A574" s="12">
        <v>6455</v>
      </c>
      <c r="B574" s="14">
        <v>39021</v>
      </c>
      <c r="C574" s="4" t="s">
        <v>46</v>
      </c>
      <c r="D574" s="4">
        <v>30.3</v>
      </c>
      <c r="E574" s="15">
        <v>3</v>
      </c>
      <c r="F574" s="15">
        <v>1</v>
      </c>
      <c r="G574" s="15">
        <v>1</v>
      </c>
      <c r="H574" s="15">
        <v>5</v>
      </c>
      <c r="I574" s="15">
        <v>3</v>
      </c>
      <c r="J574" s="15">
        <v>5</v>
      </c>
      <c r="K574" s="15">
        <v>5</v>
      </c>
      <c r="L574" s="16">
        <v>-0.13500000000000001</v>
      </c>
      <c r="M574" t="str">
        <f t="shared" si="73"/>
        <v>N</v>
      </c>
      <c r="N574">
        <v>568</v>
      </c>
      <c r="O574" s="33">
        <f t="shared" si="74"/>
        <v>-0.12</v>
      </c>
      <c r="P574" s="34">
        <f t="shared" si="75"/>
        <v>0.4</v>
      </c>
      <c r="Q574" s="34">
        <f t="shared" si="76"/>
        <v>0.4</v>
      </c>
      <c r="R574" s="34">
        <f t="shared" si="77"/>
        <v>0.35</v>
      </c>
      <c r="S574" s="34">
        <f t="shared" si="78"/>
        <v>0.35</v>
      </c>
      <c r="T574" s="34">
        <f t="shared" si="79"/>
        <v>0.3</v>
      </c>
      <c r="U574" s="34">
        <f t="shared" si="80"/>
        <v>0.4</v>
      </c>
      <c r="V574" s="34">
        <f t="shared" si="81"/>
        <v>0.45</v>
      </c>
    </row>
    <row r="575" spans="1:22" hidden="1">
      <c r="A575" s="12">
        <v>6456</v>
      </c>
      <c r="B575" s="14">
        <v>39225</v>
      </c>
      <c r="C575" s="4" t="s">
        <v>46</v>
      </c>
      <c r="D575" s="4">
        <v>30.3</v>
      </c>
      <c r="E575" s="15">
        <v>3</v>
      </c>
      <c r="F575" s="15">
        <v>1</v>
      </c>
      <c r="G575" s="15">
        <v>5</v>
      </c>
      <c r="H575" s="15">
        <v>5</v>
      </c>
      <c r="I575" s="15">
        <v>1</v>
      </c>
      <c r="J575" s="15">
        <v>1</v>
      </c>
      <c r="K575" s="15">
        <v>3</v>
      </c>
      <c r="L575" s="16">
        <v>-0.13500000000000001</v>
      </c>
      <c r="M575" t="str">
        <f t="shared" si="73"/>
        <v>N</v>
      </c>
      <c r="N575">
        <v>569</v>
      </c>
      <c r="O575" s="33">
        <f t="shared" si="74"/>
        <v>-0.11550000000000001</v>
      </c>
      <c r="P575" s="34">
        <f t="shared" si="75"/>
        <v>0.35</v>
      </c>
      <c r="Q575" s="34">
        <f t="shared" si="76"/>
        <v>0.4</v>
      </c>
      <c r="R575" s="34">
        <f t="shared" si="77"/>
        <v>0.35</v>
      </c>
      <c r="S575" s="34">
        <f t="shared" si="78"/>
        <v>0.3</v>
      </c>
      <c r="T575" s="34">
        <f t="shared" si="79"/>
        <v>0.25</v>
      </c>
      <c r="U575" s="34">
        <f t="shared" si="80"/>
        <v>0.35</v>
      </c>
      <c r="V575" s="34">
        <f t="shared" si="81"/>
        <v>0.4</v>
      </c>
    </row>
    <row r="576" spans="1:22" hidden="1">
      <c r="A576" s="12">
        <v>39276</v>
      </c>
      <c r="B576" s="14">
        <v>39736</v>
      </c>
      <c r="C576" s="4" t="s">
        <v>46</v>
      </c>
      <c r="D576" s="4">
        <v>30.3</v>
      </c>
      <c r="E576" s="15">
        <v>3</v>
      </c>
      <c r="F576" s="15">
        <v>1</v>
      </c>
      <c r="G576" s="15">
        <v>3</v>
      </c>
      <c r="H576" s="15">
        <v>5</v>
      </c>
      <c r="I576" s="15">
        <v>5</v>
      </c>
      <c r="J576" s="15">
        <v>5</v>
      </c>
      <c r="K576" s="15">
        <v>5</v>
      </c>
      <c r="L576" s="16">
        <v>-0.13500000000000001</v>
      </c>
      <c r="M576" t="str">
        <f t="shared" si="73"/>
        <v>N</v>
      </c>
      <c r="N576">
        <v>570</v>
      </c>
      <c r="O576" s="33">
        <f t="shared" si="74"/>
        <v>-0.1145</v>
      </c>
      <c r="P576" s="34">
        <f t="shared" si="75"/>
        <v>0.3</v>
      </c>
      <c r="Q576" s="34">
        <f t="shared" si="76"/>
        <v>0.45</v>
      </c>
      <c r="R576" s="34">
        <f t="shared" si="77"/>
        <v>0.3</v>
      </c>
      <c r="S576" s="34">
        <f t="shared" si="78"/>
        <v>0.25</v>
      </c>
      <c r="T576" s="34">
        <f t="shared" si="79"/>
        <v>0.25</v>
      </c>
      <c r="U576" s="34">
        <f t="shared" si="80"/>
        <v>0.4</v>
      </c>
      <c r="V576" s="34">
        <f t="shared" si="81"/>
        <v>0.4</v>
      </c>
    </row>
    <row r="577" spans="1:22" hidden="1">
      <c r="A577" s="12">
        <v>10550</v>
      </c>
      <c r="B577" s="14">
        <v>38944</v>
      </c>
      <c r="C577" s="4" t="s">
        <v>44</v>
      </c>
      <c r="D577" s="4">
        <v>19.8</v>
      </c>
      <c r="E577" s="15">
        <v>1</v>
      </c>
      <c r="F577" s="15">
        <v>3</v>
      </c>
      <c r="G577" s="15">
        <v>1</v>
      </c>
      <c r="H577" s="15">
        <v>1</v>
      </c>
      <c r="I577" s="15">
        <v>1</v>
      </c>
      <c r="J577" s="15">
        <v>1</v>
      </c>
      <c r="K577" s="15">
        <v>5</v>
      </c>
      <c r="L577" s="16">
        <v>-0.129</v>
      </c>
      <c r="M577" t="str">
        <f t="shared" si="73"/>
        <v>N</v>
      </c>
      <c r="N577">
        <v>571</v>
      </c>
      <c r="O577" s="33">
        <f t="shared" si="74"/>
        <v>-0.1125</v>
      </c>
      <c r="P577" s="34">
        <f t="shared" si="75"/>
        <v>0.25</v>
      </c>
      <c r="Q577" s="34">
        <f t="shared" si="76"/>
        <v>0.5</v>
      </c>
      <c r="R577" s="34">
        <f t="shared" si="77"/>
        <v>0.25</v>
      </c>
      <c r="S577" s="34">
        <f t="shared" si="78"/>
        <v>0.2</v>
      </c>
      <c r="T577" s="34">
        <f t="shared" si="79"/>
        <v>0.2</v>
      </c>
      <c r="U577" s="34">
        <f t="shared" si="80"/>
        <v>0.4</v>
      </c>
      <c r="V577" s="34">
        <f t="shared" si="81"/>
        <v>0.4</v>
      </c>
    </row>
    <row r="578" spans="1:22" hidden="1">
      <c r="A578" s="18">
        <v>11287</v>
      </c>
      <c r="B578" s="19">
        <v>37118</v>
      </c>
      <c r="C578" s="4" t="s">
        <v>46</v>
      </c>
      <c r="D578" s="4">
        <v>5.74</v>
      </c>
      <c r="E578" s="15">
        <v>1</v>
      </c>
      <c r="F578" s="15">
        <v>1</v>
      </c>
      <c r="G578" s="15">
        <v>1</v>
      </c>
      <c r="H578" s="15">
        <v>1</v>
      </c>
      <c r="I578" s="15">
        <v>1</v>
      </c>
      <c r="J578" s="15">
        <v>1</v>
      </c>
      <c r="K578" s="15">
        <v>1</v>
      </c>
      <c r="L578" s="16">
        <v>-0.126</v>
      </c>
      <c r="M578" t="str">
        <f t="shared" si="73"/>
        <v>N</v>
      </c>
      <c r="N578">
        <v>572</v>
      </c>
      <c r="O578" s="33">
        <f t="shared" si="74"/>
        <v>-0.11</v>
      </c>
      <c r="P578" s="34">
        <f t="shared" si="75"/>
        <v>0.25</v>
      </c>
      <c r="Q578" s="34">
        <f t="shared" si="76"/>
        <v>0.45</v>
      </c>
      <c r="R578" s="34">
        <f t="shared" si="77"/>
        <v>0.25</v>
      </c>
      <c r="S578" s="34">
        <f t="shared" si="78"/>
        <v>0.2</v>
      </c>
      <c r="T578" s="34">
        <f t="shared" si="79"/>
        <v>0.2</v>
      </c>
      <c r="U578" s="34">
        <f t="shared" si="80"/>
        <v>0.4</v>
      </c>
      <c r="V578" s="34">
        <f t="shared" si="81"/>
        <v>0.4</v>
      </c>
    </row>
    <row r="579" spans="1:22" hidden="1">
      <c r="A579" s="20">
        <v>11288</v>
      </c>
      <c r="B579" s="19">
        <v>38929</v>
      </c>
      <c r="C579" s="4" t="s">
        <v>46</v>
      </c>
      <c r="D579" s="4">
        <v>5.74</v>
      </c>
      <c r="E579" s="15">
        <v>2</v>
      </c>
      <c r="F579" s="15">
        <v>1</v>
      </c>
      <c r="G579" s="15">
        <v>1</v>
      </c>
      <c r="H579" s="15">
        <v>1</v>
      </c>
      <c r="I579" s="15">
        <v>1</v>
      </c>
      <c r="J579" s="15">
        <v>1</v>
      </c>
      <c r="K579" s="15">
        <v>1</v>
      </c>
      <c r="L579" s="16">
        <v>-0.126</v>
      </c>
      <c r="M579" t="str">
        <f t="shared" si="73"/>
        <v>N</v>
      </c>
      <c r="N579">
        <v>573</v>
      </c>
      <c r="O579" s="33">
        <f t="shared" si="74"/>
        <v>-0.107</v>
      </c>
      <c r="P579" s="34">
        <f t="shared" si="75"/>
        <v>0.3</v>
      </c>
      <c r="Q579" s="34">
        <f t="shared" si="76"/>
        <v>0.5</v>
      </c>
      <c r="R579" s="34">
        <f t="shared" si="77"/>
        <v>0.25</v>
      </c>
      <c r="S579" s="34">
        <f t="shared" si="78"/>
        <v>0.2</v>
      </c>
      <c r="T579" s="34">
        <f t="shared" si="79"/>
        <v>0.2</v>
      </c>
      <c r="U579" s="34">
        <f t="shared" si="80"/>
        <v>0.45</v>
      </c>
      <c r="V579" s="34">
        <f t="shared" si="81"/>
        <v>0.45</v>
      </c>
    </row>
    <row r="580" spans="1:22" hidden="1">
      <c r="A580" s="18">
        <v>36839</v>
      </c>
      <c r="B580" s="19">
        <v>36618</v>
      </c>
      <c r="C580" s="4" t="s">
        <v>48</v>
      </c>
      <c r="D580" s="4">
        <v>1.47</v>
      </c>
      <c r="E580" s="15">
        <v>4</v>
      </c>
      <c r="F580" s="15">
        <v>5</v>
      </c>
      <c r="G580" s="15">
        <v>3</v>
      </c>
      <c r="H580" s="15">
        <v>1</v>
      </c>
      <c r="I580" s="15">
        <v>3</v>
      </c>
      <c r="J580" s="15">
        <v>3</v>
      </c>
      <c r="K580" s="15">
        <v>1</v>
      </c>
      <c r="L580" s="16">
        <v>-0.125</v>
      </c>
      <c r="M580" t="str">
        <f t="shared" si="73"/>
        <v>N</v>
      </c>
      <c r="N580">
        <v>574</v>
      </c>
      <c r="O580" s="33">
        <f t="shared" si="74"/>
        <v>-0.105</v>
      </c>
      <c r="P580" s="34">
        <f t="shared" si="75"/>
        <v>0.3</v>
      </c>
      <c r="Q580" s="34">
        <f t="shared" si="76"/>
        <v>0.55000000000000004</v>
      </c>
      <c r="R580" s="34">
        <f t="shared" si="77"/>
        <v>0.3</v>
      </c>
      <c r="S580" s="34">
        <f t="shared" si="78"/>
        <v>0.2</v>
      </c>
      <c r="T580" s="34">
        <f t="shared" si="79"/>
        <v>0.2</v>
      </c>
      <c r="U580" s="34">
        <f t="shared" si="80"/>
        <v>0.45</v>
      </c>
      <c r="V580" s="34">
        <f t="shared" si="81"/>
        <v>0.45</v>
      </c>
    </row>
    <row r="581" spans="1:22" hidden="1">
      <c r="A581" s="18">
        <v>7198</v>
      </c>
      <c r="B581" s="19">
        <v>38490</v>
      </c>
      <c r="C581" s="4" t="s">
        <v>44</v>
      </c>
      <c r="D581" s="4">
        <v>294</v>
      </c>
      <c r="E581" s="15">
        <v>5</v>
      </c>
      <c r="F581" s="15">
        <v>3</v>
      </c>
      <c r="G581" s="15">
        <v>5</v>
      </c>
      <c r="H581" s="15">
        <v>5</v>
      </c>
      <c r="I581" s="15">
        <v>1</v>
      </c>
      <c r="J581" s="15">
        <v>3</v>
      </c>
      <c r="K581" s="15">
        <v>5</v>
      </c>
      <c r="L581" s="16">
        <v>-0.124</v>
      </c>
      <c r="M581" t="str">
        <f t="shared" si="73"/>
        <v>N</v>
      </c>
      <c r="N581">
        <v>575</v>
      </c>
      <c r="O581" s="33">
        <f t="shared" si="74"/>
        <v>-0.105</v>
      </c>
      <c r="P581" s="34">
        <f t="shared" si="75"/>
        <v>0.3</v>
      </c>
      <c r="Q581" s="34">
        <f t="shared" si="76"/>
        <v>0.55000000000000004</v>
      </c>
      <c r="R581" s="34">
        <f t="shared" si="77"/>
        <v>0.3</v>
      </c>
      <c r="S581" s="34">
        <f t="shared" si="78"/>
        <v>0.2</v>
      </c>
      <c r="T581" s="34">
        <f t="shared" si="79"/>
        <v>0.15</v>
      </c>
      <c r="U581" s="34">
        <f t="shared" si="80"/>
        <v>0.45</v>
      </c>
      <c r="V581" s="34">
        <f t="shared" si="81"/>
        <v>0.5</v>
      </c>
    </row>
    <row r="582" spans="1:22" hidden="1">
      <c r="A582" s="18">
        <v>34596</v>
      </c>
      <c r="B582" s="19">
        <v>39171</v>
      </c>
      <c r="C582" s="4" t="s">
        <v>48</v>
      </c>
      <c r="D582" s="4">
        <v>9.3800000000000008</v>
      </c>
      <c r="E582" s="15">
        <v>2</v>
      </c>
      <c r="F582" s="15">
        <v>3</v>
      </c>
      <c r="G582" s="15">
        <v>3</v>
      </c>
      <c r="H582" s="15">
        <v>3</v>
      </c>
      <c r="I582" s="15">
        <v>1</v>
      </c>
      <c r="J582" s="15">
        <v>1</v>
      </c>
      <c r="K582" s="15">
        <v>1</v>
      </c>
      <c r="L582" s="16">
        <v>-0.124</v>
      </c>
      <c r="M582" t="str">
        <f t="shared" si="73"/>
        <v>N</v>
      </c>
      <c r="N582">
        <v>576</v>
      </c>
      <c r="O582" s="33">
        <f t="shared" si="74"/>
        <v>-0.104</v>
      </c>
      <c r="P582" s="34">
        <f t="shared" si="75"/>
        <v>0.3</v>
      </c>
      <c r="Q582" s="34">
        <f t="shared" si="76"/>
        <v>0.55000000000000004</v>
      </c>
      <c r="R582" s="34">
        <f t="shared" si="77"/>
        <v>0.25</v>
      </c>
      <c r="S582" s="34">
        <f t="shared" si="78"/>
        <v>0.15</v>
      </c>
      <c r="T582" s="34">
        <f t="shared" si="79"/>
        <v>0.15</v>
      </c>
      <c r="U582" s="34">
        <f t="shared" si="80"/>
        <v>0.45</v>
      </c>
      <c r="V582" s="34">
        <f t="shared" si="81"/>
        <v>0.45</v>
      </c>
    </row>
    <row r="583" spans="1:22" hidden="1">
      <c r="A583" s="18">
        <v>36837</v>
      </c>
      <c r="B583" s="19">
        <v>36618</v>
      </c>
      <c r="C583" s="4" t="s">
        <v>48</v>
      </c>
      <c r="D583" s="4">
        <v>9.3800000000000008</v>
      </c>
      <c r="E583" s="15">
        <v>2</v>
      </c>
      <c r="F583" s="15">
        <v>5</v>
      </c>
      <c r="G583" s="15">
        <v>1</v>
      </c>
      <c r="H583" s="15">
        <v>1</v>
      </c>
      <c r="I583" s="15">
        <v>1</v>
      </c>
      <c r="J583" s="15">
        <v>3</v>
      </c>
      <c r="K583" s="15">
        <v>1</v>
      </c>
      <c r="L583" s="16">
        <v>-0.124</v>
      </c>
      <c r="M583" t="str">
        <f t="shared" ref="M583:M646" si="82">IF(MOD(N583,20)=0,"Y","N")</f>
        <v>N</v>
      </c>
      <c r="N583">
        <v>577</v>
      </c>
      <c r="O583" s="33">
        <f t="shared" ref="O583:O646" si="83">MEDIAN(L583:L602)</f>
        <v>-0.10200000000000001</v>
      </c>
      <c r="P583" s="34">
        <f t="shared" ref="P583:P646" si="84">COUNTIF(E583:E602,"&gt;"&amp;$O$2)/COUNT(E583:E602)</f>
        <v>0.35</v>
      </c>
      <c r="Q583" s="34">
        <f t="shared" ref="Q583:Q646" si="85">COUNTIF(F583:F602,"&gt;"&amp;$O$2)/COUNT(F583:F602)</f>
        <v>0.55000000000000004</v>
      </c>
      <c r="R583" s="34">
        <f t="shared" ref="R583:R646" si="86">COUNTIF(G583:G602,"&gt;"&amp;$O$2)/COUNT(G583:G602)</f>
        <v>0.2</v>
      </c>
      <c r="S583" s="34">
        <f t="shared" ref="S583:S646" si="87">COUNTIF(H583:H602,"&gt;"&amp;$O$2)/COUNT(H583:H602)</f>
        <v>0.1</v>
      </c>
      <c r="T583" s="34">
        <f t="shared" ref="T583:T646" si="88">COUNTIF(I583:I602,"&gt;"&amp;$O$2)/COUNT(I583:I602)</f>
        <v>0.15</v>
      </c>
      <c r="U583" s="34">
        <f t="shared" ref="U583:U646" si="89">COUNTIF(J583:J602,"&gt;"&amp;$O$2)/COUNT(J583:J602)</f>
        <v>0.5</v>
      </c>
      <c r="V583" s="34">
        <f t="shared" ref="V583:V646" si="90">COUNTIF(K583:K602,"&gt;"&amp;$O$2)/COUNT(K583:K602)</f>
        <v>0.45</v>
      </c>
    </row>
    <row r="584" spans="1:22" hidden="1">
      <c r="A584" s="18">
        <v>3270</v>
      </c>
      <c r="B584" s="19">
        <v>36612</v>
      </c>
      <c r="C584" s="4" t="s">
        <v>48</v>
      </c>
      <c r="D584" s="4">
        <v>2.2400000000000002</v>
      </c>
      <c r="E584" s="15">
        <v>4</v>
      </c>
      <c r="F584" s="15">
        <v>3</v>
      </c>
      <c r="G584" s="15">
        <v>5</v>
      </c>
      <c r="H584" s="15">
        <v>3</v>
      </c>
      <c r="I584" s="15">
        <v>1</v>
      </c>
      <c r="J584" s="15">
        <v>1</v>
      </c>
      <c r="K584" s="15">
        <v>5</v>
      </c>
      <c r="L584" s="16">
        <v>-0.11600000000000001</v>
      </c>
      <c r="M584" t="str">
        <f t="shared" si="82"/>
        <v>N</v>
      </c>
      <c r="N584">
        <v>578</v>
      </c>
      <c r="O584" s="33">
        <f t="shared" si="83"/>
        <v>-0.10100000000000001</v>
      </c>
      <c r="P584" s="34">
        <f t="shared" si="84"/>
        <v>0.4</v>
      </c>
      <c r="Q584" s="34">
        <f t="shared" si="85"/>
        <v>0.55000000000000004</v>
      </c>
      <c r="R584" s="34">
        <f t="shared" si="86"/>
        <v>0.25</v>
      </c>
      <c r="S584" s="34">
        <f t="shared" si="87"/>
        <v>0.15</v>
      </c>
      <c r="T584" s="34">
        <f t="shared" si="88"/>
        <v>0.15</v>
      </c>
      <c r="U584" s="34">
        <f t="shared" si="89"/>
        <v>0.5</v>
      </c>
      <c r="V584" s="34">
        <f t="shared" si="90"/>
        <v>0.5</v>
      </c>
    </row>
    <row r="585" spans="1:22" hidden="1">
      <c r="A585" s="18">
        <v>34606</v>
      </c>
      <c r="B585" s="19">
        <v>39171</v>
      </c>
      <c r="C585" s="4" t="s">
        <v>46</v>
      </c>
      <c r="D585" s="4">
        <v>6.88</v>
      </c>
      <c r="E585" s="15">
        <v>2</v>
      </c>
      <c r="F585" s="15">
        <v>3</v>
      </c>
      <c r="G585" s="15">
        <v>1</v>
      </c>
      <c r="H585" s="15">
        <v>1</v>
      </c>
      <c r="I585" s="15">
        <v>1</v>
      </c>
      <c r="J585" s="15">
        <v>3</v>
      </c>
      <c r="K585" s="15">
        <v>3</v>
      </c>
      <c r="L585" s="16">
        <v>-0.115</v>
      </c>
      <c r="M585" t="str">
        <f t="shared" si="82"/>
        <v>N</v>
      </c>
      <c r="N585">
        <v>579</v>
      </c>
      <c r="O585" s="33">
        <f t="shared" si="83"/>
        <v>-9.9500000000000005E-2</v>
      </c>
      <c r="P585" s="34">
        <f t="shared" si="84"/>
        <v>0.4</v>
      </c>
      <c r="Q585" s="34">
        <f t="shared" si="85"/>
        <v>0.55000000000000004</v>
      </c>
      <c r="R585" s="34">
        <f t="shared" si="86"/>
        <v>0.25</v>
      </c>
      <c r="S585" s="34">
        <f t="shared" si="87"/>
        <v>0.15</v>
      </c>
      <c r="T585" s="34">
        <f t="shared" si="88"/>
        <v>0.15</v>
      </c>
      <c r="U585" s="34">
        <f t="shared" si="89"/>
        <v>0.55000000000000004</v>
      </c>
      <c r="V585" s="34">
        <f t="shared" si="90"/>
        <v>0.5</v>
      </c>
    </row>
    <row r="586" spans="1:22">
      <c r="A586" s="18">
        <v>10958</v>
      </c>
      <c r="B586" s="19">
        <v>38930</v>
      </c>
      <c r="C586" s="4" t="s">
        <v>46</v>
      </c>
      <c r="D586" s="4">
        <v>61</v>
      </c>
      <c r="E586" s="15">
        <v>1</v>
      </c>
      <c r="F586" s="15">
        <v>1</v>
      </c>
      <c r="G586" s="15">
        <v>1</v>
      </c>
      <c r="H586" s="15">
        <v>1</v>
      </c>
      <c r="I586" s="15">
        <v>1</v>
      </c>
      <c r="J586" s="15">
        <v>1</v>
      </c>
      <c r="K586" s="15">
        <v>3</v>
      </c>
      <c r="L586" s="16">
        <v>-0.114</v>
      </c>
      <c r="M586" t="str">
        <f t="shared" si="82"/>
        <v>Y</v>
      </c>
      <c r="N586">
        <v>580</v>
      </c>
      <c r="O586" s="33">
        <f t="shared" si="83"/>
        <v>-9.7000000000000003E-2</v>
      </c>
      <c r="P586" s="34">
        <f t="shared" si="84"/>
        <v>0.4</v>
      </c>
      <c r="Q586" s="34">
        <f t="shared" si="85"/>
        <v>0.5</v>
      </c>
      <c r="R586" s="34">
        <f t="shared" si="86"/>
        <v>0.3</v>
      </c>
      <c r="S586" s="34">
        <f t="shared" si="87"/>
        <v>0.2</v>
      </c>
      <c r="T586" s="34">
        <f t="shared" si="88"/>
        <v>0.15</v>
      </c>
      <c r="U586" s="34">
        <f t="shared" si="89"/>
        <v>0.5</v>
      </c>
      <c r="V586" s="34">
        <f t="shared" si="90"/>
        <v>0.5</v>
      </c>
    </row>
    <row r="587" spans="1:22" hidden="1">
      <c r="A587" s="18">
        <v>11048</v>
      </c>
      <c r="B587" s="19">
        <v>37114</v>
      </c>
      <c r="C587" s="4" t="s">
        <v>44</v>
      </c>
      <c r="D587" s="4">
        <v>3.82</v>
      </c>
      <c r="E587" s="15">
        <v>1</v>
      </c>
      <c r="F587" s="15">
        <v>1</v>
      </c>
      <c r="G587" s="15">
        <v>1</v>
      </c>
      <c r="H587" s="15">
        <v>1</v>
      </c>
      <c r="I587" s="15">
        <v>3</v>
      </c>
      <c r="J587" s="15">
        <v>1</v>
      </c>
      <c r="K587" s="15">
        <v>1</v>
      </c>
      <c r="L587" s="16">
        <v>-0.111</v>
      </c>
      <c r="M587" t="str">
        <f t="shared" si="82"/>
        <v>N</v>
      </c>
      <c r="N587">
        <v>581</v>
      </c>
      <c r="O587" s="33">
        <f t="shared" si="83"/>
        <v>-9.4500000000000001E-2</v>
      </c>
      <c r="P587" s="34">
        <f t="shared" si="84"/>
        <v>0.45</v>
      </c>
      <c r="Q587" s="34">
        <f t="shared" si="85"/>
        <v>0.55000000000000004</v>
      </c>
      <c r="R587" s="34">
        <f t="shared" si="86"/>
        <v>0.35</v>
      </c>
      <c r="S587" s="34">
        <f t="shared" si="87"/>
        <v>0.2</v>
      </c>
      <c r="T587" s="34">
        <f t="shared" si="88"/>
        <v>0.15</v>
      </c>
      <c r="U587" s="34">
        <f t="shared" si="89"/>
        <v>0.5</v>
      </c>
      <c r="V587" s="34">
        <f t="shared" si="90"/>
        <v>0.5</v>
      </c>
    </row>
    <row r="588" spans="1:22" hidden="1">
      <c r="A588" s="18">
        <v>11093</v>
      </c>
      <c r="B588" s="19">
        <v>37069</v>
      </c>
      <c r="C588" s="4" t="s">
        <v>46</v>
      </c>
      <c r="D588" s="4">
        <v>2.27</v>
      </c>
      <c r="E588" s="15">
        <v>1</v>
      </c>
      <c r="F588" s="15">
        <v>1</v>
      </c>
      <c r="G588" s="15">
        <v>5</v>
      </c>
      <c r="H588" s="15">
        <v>5</v>
      </c>
      <c r="I588" s="15">
        <v>5</v>
      </c>
      <c r="J588" s="15">
        <v>1</v>
      </c>
      <c r="K588" s="15">
        <v>5</v>
      </c>
      <c r="L588" s="16">
        <v>-0.109</v>
      </c>
      <c r="M588" t="str">
        <f t="shared" si="82"/>
        <v>N</v>
      </c>
      <c r="N588">
        <v>582</v>
      </c>
      <c r="O588" s="33">
        <f t="shared" si="83"/>
        <v>-9.2999999999999999E-2</v>
      </c>
      <c r="P588" s="34">
        <f t="shared" si="84"/>
        <v>0.5</v>
      </c>
      <c r="Q588" s="34">
        <f t="shared" si="85"/>
        <v>0.6</v>
      </c>
      <c r="R588" s="34">
        <f t="shared" si="86"/>
        <v>0.4</v>
      </c>
      <c r="S588" s="34">
        <f t="shared" si="87"/>
        <v>0.25</v>
      </c>
      <c r="T588" s="34">
        <f t="shared" si="88"/>
        <v>0.15</v>
      </c>
      <c r="U588" s="34">
        <f t="shared" si="89"/>
        <v>0.55000000000000004</v>
      </c>
      <c r="V588" s="34">
        <f t="shared" si="90"/>
        <v>0.55000000000000004</v>
      </c>
    </row>
    <row r="589" spans="1:22" hidden="1">
      <c r="A589" s="18">
        <v>36801</v>
      </c>
      <c r="B589" s="19">
        <v>37742</v>
      </c>
      <c r="C589" s="4" t="s">
        <v>48</v>
      </c>
      <c r="D589" s="4">
        <v>1.05</v>
      </c>
      <c r="E589" s="15">
        <v>1</v>
      </c>
      <c r="F589" s="15">
        <v>1</v>
      </c>
      <c r="G589" s="15">
        <v>1</v>
      </c>
      <c r="H589" s="15">
        <v>1</v>
      </c>
      <c r="I589" s="15">
        <v>1</v>
      </c>
      <c r="J589" s="15">
        <v>1</v>
      </c>
      <c r="K589" s="15">
        <v>1</v>
      </c>
      <c r="L589" s="16">
        <v>-0.105</v>
      </c>
      <c r="M589" t="str">
        <f t="shared" si="82"/>
        <v>N</v>
      </c>
      <c r="N589">
        <v>583</v>
      </c>
      <c r="O589" s="33">
        <f t="shared" si="83"/>
        <v>-9.1999999999999998E-2</v>
      </c>
      <c r="P589" s="34">
        <f t="shared" si="84"/>
        <v>0.55000000000000004</v>
      </c>
      <c r="Q589" s="34">
        <f t="shared" si="85"/>
        <v>0.6</v>
      </c>
      <c r="R589" s="34">
        <f t="shared" si="86"/>
        <v>0.35</v>
      </c>
      <c r="S589" s="34">
        <f t="shared" si="87"/>
        <v>0.25</v>
      </c>
      <c r="T589" s="34">
        <f t="shared" si="88"/>
        <v>0.15</v>
      </c>
      <c r="U589" s="34">
        <f t="shared" si="89"/>
        <v>0.6</v>
      </c>
      <c r="V589" s="34">
        <f t="shared" si="90"/>
        <v>0.5</v>
      </c>
    </row>
    <row r="590" spans="1:22" hidden="1">
      <c r="A590" s="18">
        <v>36803</v>
      </c>
      <c r="B590" s="19">
        <v>37730</v>
      </c>
      <c r="C590" s="4" t="s">
        <v>46</v>
      </c>
      <c r="D590" s="4">
        <v>0.77100000000000002</v>
      </c>
      <c r="E590" s="15">
        <v>1</v>
      </c>
      <c r="F590" s="15">
        <v>1</v>
      </c>
      <c r="G590" s="15">
        <v>1</v>
      </c>
      <c r="H590" s="15">
        <v>1</v>
      </c>
      <c r="I590" s="15">
        <v>1</v>
      </c>
      <c r="J590" s="15">
        <v>1</v>
      </c>
      <c r="K590" s="15">
        <v>1</v>
      </c>
      <c r="L590" s="16">
        <v>-0.105</v>
      </c>
      <c r="M590" t="str">
        <f t="shared" si="82"/>
        <v>N</v>
      </c>
      <c r="N590">
        <v>584</v>
      </c>
      <c r="O590" s="33">
        <f t="shared" si="83"/>
        <v>-9.0999999999999998E-2</v>
      </c>
      <c r="P590" s="34">
        <f t="shared" si="84"/>
        <v>0.55000000000000004</v>
      </c>
      <c r="Q590" s="34">
        <f t="shared" si="85"/>
        <v>0.6</v>
      </c>
      <c r="R590" s="34">
        <f t="shared" si="86"/>
        <v>0.4</v>
      </c>
      <c r="S590" s="34">
        <f t="shared" si="87"/>
        <v>0.25</v>
      </c>
      <c r="T590" s="34">
        <f t="shared" si="88"/>
        <v>0.15</v>
      </c>
      <c r="U590" s="34">
        <f t="shared" si="89"/>
        <v>0.65</v>
      </c>
      <c r="V590" s="34">
        <f t="shared" si="90"/>
        <v>0.55000000000000004</v>
      </c>
    </row>
    <row r="591" spans="1:22" hidden="1">
      <c r="A591" s="18">
        <v>36813</v>
      </c>
      <c r="B591" s="19">
        <v>37715</v>
      </c>
      <c r="C591" s="4" t="s">
        <v>46</v>
      </c>
      <c r="D591" s="4">
        <v>4.6500000000000004</v>
      </c>
      <c r="E591" s="15">
        <v>5</v>
      </c>
      <c r="F591" s="15">
        <v>3</v>
      </c>
      <c r="G591" s="15">
        <v>1</v>
      </c>
      <c r="H591" s="15">
        <v>1</v>
      </c>
      <c r="I591" s="15">
        <v>1</v>
      </c>
      <c r="J591" s="15">
        <v>5</v>
      </c>
      <c r="K591" s="15">
        <v>1</v>
      </c>
      <c r="L591" s="16">
        <v>-0.105</v>
      </c>
      <c r="M591" t="str">
        <f t="shared" si="82"/>
        <v>N</v>
      </c>
      <c r="N591">
        <v>585</v>
      </c>
      <c r="O591" s="33">
        <f t="shared" si="83"/>
        <v>-9.0999999999999998E-2</v>
      </c>
      <c r="P591" s="34">
        <f t="shared" si="84"/>
        <v>0.6</v>
      </c>
      <c r="Q591" s="34">
        <f t="shared" si="85"/>
        <v>0.65</v>
      </c>
      <c r="R591" s="34">
        <f t="shared" si="86"/>
        <v>0.45</v>
      </c>
      <c r="S591" s="34">
        <f t="shared" si="87"/>
        <v>0.3</v>
      </c>
      <c r="T591" s="34">
        <f t="shared" si="88"/>
        <v>0.2</v>
      </c>
      <c r="U591" s="34">
        <f t="shared" si="89"/>
        <v>0.7</v>
      </c>
      <c r="V591" s="34">
        <f t="shared" si="90"/>
        <v>0.6</v>
      </c>
    </row>
    <row r="592" spans="1:22" hidden="1">
      <c r="A592" s="18">
        <v>11331</v>
      </c>
      <c r="B592" s="19">
        <v>38923</v>
      </c>
      <c r="C592" s="4" t="s">
        <v>46</v>
      </c>
      <c r="D592" s="4">
        <v>0.72699999999999998</v>
      </c>
      <c r="E592" s="15">
        <v>3</v>
      </c>
      <c r="F592" s="15">
        <v>1</v>
      </c>
      <c r="G592" s="15">
        <v>1</v>
      </c>
      <c r="H592" s="15">
        <v>1</v>
      </c>
      <c r="I592" s="15">
        <v>5</v>
      </c>
      <c r="J592" s="15">
        <v>3</v>
      </c>
      <c r="K592" s="15">
        <v>1</v>
      </c>
      <c r="L592" s="16">
        <v>-0.10299999999999999</v>
      </c>
      <c r="M592" t="str">
        <f t="shared" si="82"/>
        <v>N</v>
      </c>
      <c r="N592">
        <v>586</v>
      </c>
      <c r="O592" s="33">
        <f t="shared" si="83"/>
        <v>-9.0999999999999998E-2</v>
      </c>
      <c r="P592" s="34">
        <f t="shared" si="84"/>
        <v>0.6</v>
      </c>
      <c r="Q592" s="34">
        <f t="shared" si="85"/>
        <v>0.65</v>
      </c>
      <c r="R592" s="34">
        <f t="shared" si="86"/>
        <v>0.5</v>
      </c>
      <c r="S592" s="34">
        <f t="shared" si="87"/>
        <v>0.35</v>
      </c>
      <c r="T592" s="34">
        <f t="shared" si="88"/>
        <v>0.2</v>
      </c>
      <c r="U592" s="34">
        <f t="shared" si="89"/>
        <v>0.65</v>
      </c>
      <c r="V592" s="34">
        <f t="shared" si="90"/>
        <v>0.6</v>
      </c>
    </row>
    <row r="593" spans="1:22" hidden="1">
      <c r="A593" s="18">
        <v>37338</v>
      </c>
      <c r="B593" s="19">
        <v>37740</v>
      </c>
      <c r="C593" s="4" t="s">
        <v>46</v>
      </c>
      <c r="D593" s="4">
        <v>1.49</v>
      </c>
      <c r="E593" s="15">
        <v>1</v>
      </c>
      <c r="F593" s="15">
        <v>1</v>
      </c>
      <c r="G593" s="15">
        <v>1</v>
      </c>
      <c r="H593" s="15">
        <v>1</v>
      </c>
      <c r="I593" s="15">
        <v>1</v>
      </c>
      <c r="J593" s="15">
        <v>1</v>
      </c>
      <c r="K593" s="15">
        <v>1</v>
      </c>
      <c r="L593" s="16">
        <v>-0.10100000000000001</v>
      </c>
      <c r="M593" t="str">
        <f t="shared" si="82"/>
        <v>N</v>
      </c>
      <c r="N593">
        <v>587</v>
      </c>
      <c r="O593" s="33">
        <f t="shared" si="83"/>
        <v>-9.0999999999999998E-2</v>
      </c>
      <c r="P593" s="34">
        <f t="shared" si="84"/>
        <v>0.55000000000000004</v>
      </c>
      <c r="Q593" s="34">
        <f t="shared" si="85"/>
        <v>0.65</v>
      </c>
      <c r="R593" s="34">
        <f t="shared" si="86"/>
        <v>0.5</v>
      </c>
      <c r="S593" s="34">
        <f t="shared" si="87"/>
        <v>0.35</v>
      </c>
      <c r="T593" s="34">
        <f t="shared" si="88"/>
        <v>0.15</v>
      </c>
      <c r="U593" s="34">
        <f t="shared" si="89"/>
        <v>0.6</v>
      </c>
      <c r="V593" s="34">
        <f t="shared" si="90"/>
        <v>0.6</v>
      </c>
    </row>
    <row r="594" spans="1:22" hidden="1">
      <c r="A594" s="20">
        <v>37339</v>
      </c>
      <c r="B594" s="19">
        <v>37740</v>
      </c>
      <c r="C594" s="4" t="s">
        <v>46</v>
      </c>
      <c r="D594" s="4">
        <v>1.49</v>
      </c>
      <c r="E594" s="15">
        <v>1</v>
      </c>
      <c r="F594" s="15">
        <v>1</v>
      </c>
      <c r="G594" s="15">
        <v>1</v>
      </c>
      <c r="H594" s="15">
        <v>1</v>
      </c>
      <c r="I594" s="15">
        <v>1</v>
      </c>
      <c r="J594" s="15">
        <v>1</v>
      </c>
      <c r="K594" s="15">
        <v>1</v>
      </c>
      <c r="L594" s="16">
        <v>-0.10100000000000001</v>
      </c>
      <c r="M594" t="str">
        <f t="shared" si="82"/>
        <v>N</v>
      </c>
      <c r="N594">
        <v>588</v>
      </c>
      <c r="O594" s="33">
        <f t="shared" si="83"/>
        <v>-9.0999999999999998E-2</v>
      </c>
      <c r="P594" s="34">
        <f t="shared" si="84"/>
        <v>0.6</v>
      </c>
      <c r="Q594" s="34">
        <f t="shared" si="85"/>
        <v>0.7</v>
      </c>
      <c r="R594" s="34">
        <f t="shared" si="86"/>
        <v>0.55000000000000004</v>
      </c>
      <c r="S594" s="34">
        <f t="shared" si="87"/>
        <v>0.4</v>
      </c>
      <c r="T594" s="34">
        <f t="shared" si="88"/>
        <v>0.2</v>
      </c>
      <c r="U594" s="34">
        <f t="shared" si="89"/>
        <v>0.65</v>
      </c>
      <c r="V594" s="34">
        <f t="shared" si="90"/>
        <v>0.65</v>
      </c>
    </row>
    <row r="595" spans="1:22" hidden="1">
      <c r="A595" s="18">
        <v>11295</v>
      </c>
      <c r="B595" s="19">
        <v>37118</v>
      </c>
      <c r="C595" s="4" t="s">
        <v>46</v>
      </c>
      <c r="D595" s="4">
        <v>12.8</v>
      </c>
      <c r="E595" s="15">
        <v>2</v>
      </c>
      <c r="F595" s="15">
        <v>3</v>
      </c>
      <c r="G595" s="15">
        <v>1</v>
      </c>
      <c r="H595" s="15">
        <v>1</v>
      </c>
      <c r="I595" s="15">
        <v>1</v>
      </c>
      <c r="J595" s="15">
        <v>3</v>
      </c>
      <c r="K595" s="15">
        <v>3</v>
      </c>
      <c r="L595" s="16">
        <v>-9.8000000000000004E-2</v>
      </c>
      <c r="M595" t="str">
        <f t="shared" si="82"/>
        <v>N</v>
      </c>
      <c r="N595">
        <v>589</v>
      </c>
      <c r="O595" s="33">
        <f t="shared" si="83"/>
        <v>-9.0999999999999998E-2</v>
      </c>
      <c r="P595" s="34">
        <f t="shared" si="84"/>
        <v>0.6</v>
      </c>
      <c r="Q595" s="34">
        <f t="shared" si="85"/>
        <v>0.7</v>
      </c>
      <c r="R595" s="34">
        <f t="shared" si="86"/>
        <v>0.6</v>
      </c>
      <c r="S595" s="34">
        <f t="shared" si="87"/>
        <v>0.4</v>
      </c>
      <c r="T595" s="34">
        <f t="shared" si="88"/>
        <v>0.2</v>
      </c>
      <c r="U595" s="34">
        <f t="shared" si="89"/>
        <v>0.65</v>
      </c>
      <c r="V595" s="34">
        <f t="shared" si="90"/>
        <v>0.65</v>
      </c>
    </row>
    <row r="596" spans="1:22" hidden="1">
      <c r="A596" s="18">
        <v>36878</v>
      </c>
      <c r="B596" s="19">
        <v>36604</v>
      </c>
      <c r="C596" s="4" t="s">
        <v>46</v>
      </c>
      <c r="D596" s="4">
        <v>1</v>
      </c>
      <c r="E596" s="15">
        <v>2</v>
      </c>
      <c r="F596" s="15">
        <v>3</v>
      </c>
      <c r="G596" s="15">
        <v>1</v>
      </c>
      <c r="H596" s="15">
        <v>1</v>
      </c>
      <c r="I596" s="15">
        <v>1</v>
      </c>
      <c r="J596" s="15">
        <v>3</v>
      </c>
      <c r="K596" s="15">
        <v>5</v>
      </c>
      <c r="L596" s="16">
        <v>-9.6000000000000002E-2</v>
      </c>
      <c r="M596" t="str">
        <f t="shared" si="82"/>
        <v>N</v>
      </c>
      <c r="N596">
        <v>590</v>
      </c>
      <c r="O596" s="33">
        <f t="shared" si="83"/>
        <v>-9.0499999999999997E-2</v>
      </c>
      <c r="P596" s="34">
        <f t="shared" si="84"/>
        <v>0.6</v>
      </c>
      <c r="Q596" s="34">
        <f t="shared" si="85"/>
        <v>0.7</v>
      </c>
      <c r="R596" s="34">
        <f t="shared" si="86"/>
        <v>0.65</v>
      </c>
      <c r="S596" s="34">
        <f t="shared" si="87"/>
        <v>0.45</v>
      </c>
      <c r="T596" s="34">
        <f t="shared" si="88"/>
        <v>0.2</v>
      </c>
      <c r="U596" s="34">
        <f t="shared" si="89"/>
        <v>0.6</v>
      </c>
      <c r="V596" s="34">
        <f t="shared" si="90"/>
        <v>0.65</v>
      </c>
    </row>
    <row r="597" spans="1:22" hidden="1">
      <c r="A597" s="18">
        <v>11036</v>
      </c>
      <c r="B597" s="19">
        <v>38930</v>
      </c>
      <c r="C597" s="4" t="s">
        <v>44</v>
      </c>
      <c r="D597" s="4">
        <v>11.1</v>
      </c>
      <c r="E597" s="15">
        <v>1</v>
      </c>
      <c r="F597" s="15">
        <v>1</v>
      </c>
      <c r="G597" s="15">
        <v>1</v>
      </c>
      <c r="H597" s="15">
        <v>1</v>
      </c>
      <c r="I597" s="15">
        <v>1</v>
      </c>
      <c r="J597" s="15">
        <v>1</v>
      </c>
      <c r="K597" s="15">
        <v>5</v>
      </c>
      <c r="L597" s="16">
        <v>-9.2999999999999999E-2</v>
      </c>
      <c r="M597" t="str">
        <f t="shared" si="82"/>
        <v>N</v>
      </c>
      <c r="N597">
        <v>591</v>
      </c>
      <c r="O597" s="33">
        <f t="shared" si="83"/>
        <v>-0.09</v>
      </c>
      <c r="P597" s="34">
        <f t="shared" si="84"/>
        <v>0.65</v>
      </c>
      <c r="Q597" s="34">
        <f t="shared" si="85"/>
        <v>0.7</v>
      </c>
      <c r="R597" s="34">
        <f t="shared" si="86"/>
        <v>0.7</v>
      </c>
      <c r="S597" s="34">
        <f t="shared" si="87"/>
        <v>0.5</v>
      </c>
      <c r="T597" s="34">
        <f t="shared" si="88"/>
        <v>0.2</v>
      </c>
      <c r="U597" s="34">
        <f t="shared" si="89"/>
        <v>0.6</v>
      </c>
      <c r="V597" s="34">
        <f t="shared" si="90"/>
        <v>0.65</v>
      </c>
    </row>
    <row r="598" spans="1:22" hidden="1">
      <c r="A598" s="18">
        <v>1663</v>
      </c>
      <c r="B598" s="19">
        <v>37690</v>
      </c>
      <c r="C598" s="4" t="s">
        <v>46</v>
      </c>
      <c r="D598" s="4">
        <v>5.5</v>
      </c>
      <c r="E598" s="15">
        <v>3</v>
      </c>
      <c r="F598" s="15">
        <v>5</v>
      </c>
      <c r="G598" s="15">
        <v>1</v>
      </c>
      <c r="H598" s="15">
        <v>1</v>
      </c>
      <c r="I598" s="15">
        <v>1</v>
      </c>
      <c r="J598" s="15">
        <v>3</v>
      </c>
      <c r="K598" s="15">
        <v>3</v>
      </c>
      <c r="L598" s="16">
        <v>-9.2999999999999999E-2</v>
      </c>
      <c r="M598" t="str">
        <f t="shared" si="82"/>
        <v>N</v>
      </c>
      <c r="N598">
        <v>592</v>
      </c>
      <c r="O598" s="33">
        <f t="shared" si="83"/>
        <v>-8.9499999999999996E-2</v>
      </c>
      <c r="P598" s="34">
        <f t="shared" si="84"/>
        <v>0.65</v>
      </c>
      <c r="Q598" s="34">
        <f t="shared" si="85"/>
        <v>0.7</v>
      </c>
      <c r="R598" s="34">
        <f t="shared" si="86"/>
        <v>0.7</v>
      </c>
      <c r="S598" s="34">
        <f t="shared" si="87"/>
        <v>0.5</v>
      </c>
      <c r="T598" s="34">
        <f t="shared" si="88"/>
        <v>0.2</v>
      </c>
      <c r="U598" s="34">
        <f t="shared" si="89"/>
        <v>0.6</v>
      </c>
      <c r="V598" s="34">
        <f t="shared" si="90"/>
        <v>0.6</v>
      </c>
    </row>
    <row r="599" spans="1:22" hidden="1">
      <c r="A599" s="18">
        <v>36836</v>
      </c>
      <c r="B599" s="19">
        <v>36618</v>
      </c>
      <c r="C599" s="4" t="s">
        <v>48</v>
      </c>
      <c r="D599" s="4">
        <v>1.75</v>
      </c>
      <c r="E599" s="15">
        <v>2</v>
      </c>
      <c r="F599" s="15">
        <v>3</v>
      </c>
      <c r="G599" s="15">
        <v>3</v>
      </c>
      <c r="H599" s="15">
        <v>1</v>
      </c>
      <c r="I599" s="15">
        <v>1</v>
      </c>
      <c r="J599" s="15">
        <v>1</v>
      </c>
      <c r="K599" s="15">
        <v>1</v>
      </c>
      <c r="L599" s="16">
        <v>-9.0999999999999998E-2</v>
      </c>
      <c r="M599" t="str">
        <f t="shared" si="82"/>
        <v>N</v>
      </c>
      <c r="N599">
        <v>593</v>
      </c>
      <c r="O599" s="33">
        <f t="shared" si="83"/>
        <v>-8.7999999999999995E-2</v>
      </c>
      <c r="P599" s="34">
        <f t="shared" si="84"/>
        <v>0.65</v>
      </c>
      <c r="Q599" s="34">
        <f t="shared" si="85"/>
        <v>0.7</v>
      </c>
      <c r="R599" s="34">
        <f t="shared" si="86"/>
        <v>0.7</v>
      </c>
      <c r="S599" s="34">
        <f t="shared" si="87"/>
        <v>0.5</v>
      </c>
      <c r="T599" s="34">
        <f t="shared" si="88"/>
        <v>0.2</v>
      </c>
      <c r="U599" s="34">
        <f t="shared" si="89"/>
        <v>0.6</v>
      </c>
      <c r="V599" s="34">
        <f t="shared" si="90"/>
        <v>0.55000000000000004</v>
      </c>
    </row>
    <row r="600" spans="1:22" hidden="1">
      <c r="A600" s="12">
        <v>3266</v>
      </c>
      <c r="B600" s="14">
        <v>36621</v>
      </c>
      <c r="C600" s="4" t="s">
        <v>46</v>
      </c>
      <c r="D600" s="4">
        <v>3.18</v>
      </c>
      <c r="E600" s="15">
        <v>4</v>
      </c>
      <c r="F600" s="15">
        <v>5</v>
      </c>
      <c r="G600" s="15">
        <v>3</v>
      </c>
      <c r="H600" s="15">
        <v>1</v>
      </c>
      <c r="I600" s="15">
        <v>1</v>
      </c>
      <c r="J600" s="15">
        <v>3</v>
      </c>
      <c r="K600" s="15">
        <v>3</v>
      </c>
      <c r="L600" s="16">
        <v>-9.0999999999999998E-2</v>
      </c>
      <c r="M600" t="str">
        <f t="shared" si="82"/>
        <v>N</v>
      </c>
      <c r="N600">
        <v>594</v>
      </c>
      <c r="O600" s="33">
        <f t="shared" si="83"/>
        <v>-8.6499999999999994E-2</v>
      </c>
      <c r="P600" s="34">
        <f t="shared" si="84"/>
        <v>0.7</v>
      </c>
      <c r="Q600" s="34">
        <f t="shared" si="85"/>
        <v>0.7</v>
      </c>
      <c r="R600" s="34">
        <f t="shared" si="86"/>
        <v>0.7</v>
      </c>
      <c r="S600" s="34">
        <f t="shared" si="87"/>
        <v>0.55000000000000004</v>
      </c>
      <c r="T600" s="34">
        <f t="shared" si="88"/>
        <v>0.2</v>
      </c>
      <c r="U600" s="34">
        <f t="shared" si="89"/>
        <v>0.65</v>
      </c>
      <c r="V600" s="34">
        <f t="shared" si="90"/>
        <v>0.6</v>
      </c>
    </row>
    <row r="601" spans="1:22" hidden="1">
      <c r="A601" s="12">
        <v>3265</v>
      </c>
      <c r="B601" s="14">
        <v>36976</v>
      </c>
      <c r="C601" s="4" t="s">
        <v>46</v>
      </c>
      <c r="D601" s="4">
        <v>3.18</v>
      </c>
      <c r="E601" s="15">
        <v>4</v>
      </c>
      <c r="F601" s="15">
        <v>5</v>
      </c>
      <c r="G601" s="15">
        <v>1</v>
      </c>
      <c r="H601" s="15">
        <v>1</v>
      </c>
      <c r="I601" s="15">
        <v>1</v>
      </c>
      <c r="J601" s="15">
        <v>3</v>
      </c>
      <c r="K601" s="15">
        <v>1</v>
      </c>
      <c r="L601" s="16">
        <v>-9.0999999999999998E-2</v>
      </c>
      <c r="M601" t="str">
        <f t="shared" si="82"/>
        <v>N</v>
      </c>
      <c r="N601">
        <v>595</v>
      </c>
      <c r="O601" s="33">
        <f t="shared" si="83"/>
        <v>-8.5499999999999993E-2</v>
      </c>
      <c r="P601" s="34">
        <f t="shared" si="84"/>
        <v>0.7</v>
      </c>
      <c r="Q601" s="34">
        <f t="shared" si="85"/>
        <v>0.7</v>
      </c>
      <c r="R601" s="34">
        <f t="shared" si="86"/>
        <v>0.7</v>
      </c>
      <c r="S601" s="34">
        <f t="shared" si="87"/>
        <v>0.6</v>
      </c>
      <c r="T601" s="34">
        <f t="shared" si="88"/>
        <v>0.2</v>
      </c>
      <c r="U601" s="34">
        <f t="shared" si="89"/>
        <v>0.65</v>
      </c>
      <c r="V601" s="34">
        <f t="shared" si="90"/>
        <v>0.55000000000000004</v>
      </c>
    </row>
    <row r="602" spans="1:22" hidden="1">
      <c r="A602" s="18">
        <v>34602</v>
      </c>
      <c r="B602" s="19">
        <v>39152</v>
      </c>
      <c r="C602" s="4" t="s">
        <v>46</v>
      </c>
      <c r="D602" s="4">
        <v>2.67</v>
      </c>
      <c r="E602" s="15">
        <v>4</v>
      </c>
      <c r="F602" s="15">
        <v>3</v>
      </c>
      <c r="G602" s="15">
        <v>1</v>
      </c>
      <c r="H602" s="15">
        <v>1</v>
      </c>
      <c r="I602" s="15">
        <v>1</v>
      </c>
      <c r="J602" s="15">
        <v>3</v>
      </c>
      <c r="K602" s="15">
        <v>1</v>
      </c>
      <c r="L602" s="16">
        <v>-9.0999999999999998E-2</v>
      </c>
      <c r="M602" t="str">
        <f t="shared" si="82"/>
        <v>N</v>
      </c>
      <c r="N602">
        <v>596</v>
      </c>
      <c r="O602" s="33">
        <f t="shared" si="83"/>
        <v>-8.4500000000000006E-2</v>
      </c>
      <c r="P602" s="34">
        <f t="shared" si="84"/>
        <v>0.7</v>
      </c>
      <c r="Q602" s="34">
        <f t="shared" si="85"/>
        <v>0.7</v>
      </c>
      <c r="R602" s="34">
        <f t="shared" si="86"/>
        <v>0.75</v>
      </c>
      <c r="S602" s="34">
        <f t="shared" si="87"/>
        <v>0.65</v>
      </c>
      <c r="T602" s="34">
        <f t="shared" si="88"/>
        <v>0.25</v>
      </c>
      <c r="U602" s="34">
        <f t="shared" si="89"/>
        <v>0.65</v>
      </c>
      <c r="V602" s="34">
        <f t="shared" si="90"/>
        <v>0.6</v>
      </c>
    </row>
    <row r="603" spans="1:22" hidden="1">
      <c r="A603" s="18">
        <v>36879</v>
      </c>
      <c r="B603" s="19">
        <v>36604</v>
      </c>
      <c r="C603" s="4" t="s">
        <v>46</v>
      </c>
      <c r="D603" s="4">
        <v>1.99</v>
      </c>
      <c r="E603" s="15">
        <v>5</v>
      </c>
      <c r="F603" s="15">
        <v>5</v>
      </c>
      <c r="G603" s="15">
        <v>5</v>
      </c>
      <c r="H603" s="15">
        <v>5</v>
      </c>
      <c r="I603" s="15">
        <v>1</v>
      </c>
      <c r="J603" s="15">
        <v>5</v>
      </c>
      <c r="K603" s="15">
        <v>5</v>
      </c>
      <c r="L603" s="16">
        <v>-9.0999999999999998E-2</v>
      </c>
      <c r="M603" t="str">
        <f t="shared" si="82"/>
        <v>N</v>
      </c>
      <c r="N603">
        <v>597</v>
      </c>
      <c r="O603" s="33">
        <f t="shared" si="83"/>
        <v>-0.08</v>
      </c>
      <c r="P603" s="34">
        <f t="shared" si="84"/>
        <v>0.7</v>
      </c>
      <c r="Q603" s="34">
        <f t="shared" si="85"/>
        <v>0.7</v>
      </c>
      <c r="R603" s="34">
        <f t="shared" si="86"/>
        <v>0.8</v>
      </c>
      <c r="S603" s="34">
        <f t="shared" si="87"/>
        <v>0.7</v>
      </c>
      <c r="T603" s="34">
        <f t="shared" si="88"/>
        <v>0.3</v>
      </c>
      <c r="U603" s="34">
        <f t="shared" si="89"/>
        <v>0.65</v>
      </c>
      <c r="V603" s="34">
        <f t="shared" si="90"/>
        <v>0.65</v>
      </c>
    </row>
    <row r="604" spans="1:22" hidden="1">
      <c r="A604" s="18">
        <v>34610</v>
      </c>
      <c r="B604" s="19">
        <v>39152</v>
      </c>
      <c r="C604" s="4" t="s">
        <v>46</v>
      </c>
      <c r="D604" s="4">
        <v>4.03</v>
      </c>
      <c r="E604" s="15">
        <v>5</v>
      </c>
      <c r="F604" s="15">
        <v>3</v>
      </c>
      <c r="G604" s="15">
        <v>5</v>
      </c>
      <c r="H604" s="15">
        <v>3</v>
      </c>
      <c r="I604" s="15">
        <v>1</v>
      </c>
      <c r="J604" s="15">
        <v>5</v>
      </c>
      <c r="K604" s="15">
        <v>5</v>
      </c>
      <c r="L604" s="16">
        <v>-9.0999999999999998E-2</v>
      </c>
      <c r="M604" t="str">
        <f t="shared" si="82"/>
        <v>N</v>
      </c>
      <c r="N604">
        <v>598</v>
      </c>
      <c r="O604" s="33">
        <f t="shared" si="83"/>
        <v>-7.5999999999999998E-2</v>
      </c>
      <c r="P604" s="34">
        <f t="shared" si="84"/>
        <v>0.7</v>
      </c>
      <c r="Q604" s="34">
        <f t="shared" si="85"/>
        <v>0.7</v>
      </c>
      <c r="R604" s="34">
        <f t="shared" si="86"/>
        <v>0.8</v>
      </c>
      <c r="S604" s="34">
        <f t="shared" si="87"/>
        <v>0.7</v>
      </c>
      <c r="T604" s="34">
        <f t="shared" si="88"/>
        <v>0.35</v>
      </c>
      <c r="U604" s="34">
        <f t="shared" si="89"/>
        <v>0.65</v>
      </c>
      <c r="V604" s="34">
        <f t="shared" si="90"/>
        <v>0.65</v>
      </c>
    </row>
    <row r="605" spans="1:22" hidden="1">
      <c r="A605" s="18">
        <v>36871</v>
      </c>
      <c r="B605" s="19">
        <v>36590</v>
      </c>
      <c r="C605" s="4" t="s">
        <v>48</v>
      </c>
      <c r="D605" s="4">
        <v>1.86</v>
      </c>
      <c r="E605" s="15">
        <v>2</v>
      </c>
      <c r="F605" s="15">
        <v>1</v>
      </c>
      <c r="G605" s="15">
        <v>3</v>
      </c>
      <c r="H605" s="15">
        <v>3</v>
      </c>
      <c r="I605" s="15">
        <v>1</v>
      </c>
      <c r="J605" s="15">
        <v>1</v>
      </c>
      <c r="K605" s="15">
        <v>5</v>
      </c>
      <c r="L605" s="16">
        <v>-9.0999999999999998E-2</v>
      </c>
      <c r="M605" t="str">
        <f t="shared" si="82"/>
        <v>N</v>
      </c>
      <c r="N605">
        <v>599</v>
      </c>
      <c r="O605" s="33">
        <f t="shared" si="83"/>
        <v>-7.5499999999999998E-2</v>
      </c>
      <c r="P605" s="34">
        <f t="shared" si="84"/>
        <v>0.7</v>
      </c>
      <c r="Q605" s="34">
        <f t="shared" si="85"/>
        <v>0.7</v>
      </c>
      <c r="R605" s="34">
        <f t="shared" si="86"/>
        <v>0.75</v>
      </c>
      <c r="S605" s="34">
        <f t="shared" si="87"/>
        <v>0.65</v>
      </c>
      <c r="T605" s="34">
        <f t="shared" si="88"/>
        <v>0.35</v>
      </c>
      <c r="U605" s="34">
        <f t="shared" si="89"/>
        <v>0.65</v>
      </c>
      <c r="V605" s="34">
        <f t="shared" si="90"/>
        <v>0.6</v>
      </c>
    </row>
    <row r="606" spans="1:22">
      <c r="A606" s="18">
        <v>36882</v>
      </c>
      <c r="B606" s="19">
        <v>36618</v>
      </c>
      <c r="C606" s="4" t="s">
        <v>46</v>
      </c>
      <c r="D606" s="4">
        <v>14.4</v>
      </c>
      <c r="E606" s="15">
        <v>4</v>
      </c>
      <c r="F606" s="15">
        <v>3</v>
      </c>
      <c r="G606" s="15">
        <v>3</v>
      </c>
      <c r="H606" s="15">
        <v>1</v>
      </c>
      <c r="I606" s="15">
        <v>1</v>
      </c>
      <c r="J606" s="15">
        <v>1</v>
      </c>
      <c r="K606" s="15">
        <v>5</v>
      </c>
      <c r="L606" s="16">
        <v>-0.09</v>
      </c>
      <c r="M606" t="str">
        <f t="shared" si="82"/>
        <v>Y</v>
      </c>
      <c r="N606">
        <v>600</v>
      </c>
      <c r="O606" s="33">
        <f t="shared" si="83"/>
        <v>-7.4499999999999997E-2</v>
      </c>
      <c r="P606" s="34">
        <f t="shared" si="84"/>
        <v>0.75</v>
      </c>
      <c r="Q606" s="34">
        <f t="shared" si="85"/>
        <v>0.75</v>
      </c>
      <c r="R606" s="34">
        <f t="shared" si="86"/>
        <v>0.75</v>
      </c>
      <c r="S606" s="34">
        <f t="shared" si="87"/>
        <v>0.65</v>
      </c>
      <c r="T606" s="34">
        <f t="shared" si="88"/>
        <v>0.35</v>
      </c>
      <c r="U606" s="34">
        <f t="shared" si="89"/>
        <v>0.7</v>
      </c>
      <c r="V606" s="34">
        <f t="shared" si="90"/>
        <v>0.6</v>
      </c>
    </row>
    <row r="607" spans="1:22" hidden="1">
      <c r="A607" s="18">
        <v>33119</v>
      </c>
      <c r="B607" s="19">
        <v>37840</v>
      </c>
      <c r="C607" s="4" t="s">
        <v>44</v>
      </c>
      <c r="D607" s="4">
        <v>4.5999999999999996</v>
      </c>
      <c r="E607" s="15">
        <v>4</v>
      </c>
      <c r="F607" s="15">
        <v>3</v>
      </c>
      <c r="G607" s="15">
        <v>5</v>
      </c>
      <c r="H607" s="15">
        <v>5</v>
      </c>
      <c r="I607" s="15">
        <v>5</v>
      </c>
      <c r="J607" s="15">
        <v>3</v>
      </c>
      <c r="K607" s="15">
        <v>5</v>
      </c>
      <c r="L607" s="16">
        <v>-0.09</v>
      </c>
      <c r="M607" t="str">
        <f t="shared" si="82"/>
        <v>N</v>
      </c>
      <c r="N607">
        <v>601</v>
      </c>
      <c r="O607" s="33">
        <f t="shared" si="83"/>
        <v>-7.2000000000000008E-2</v>
      </c>
      <c r="P607" s="34">
        <f t="shared" si="84"/>
        <v>0.7</v>
      </c>
      <c r="Q607" s="34">
        <f t="shared" si="85"/>
        <v>0.75</v>
      </c>
      <c r="R607" s="34">
        <f t="shared" si="86"/>
        <v>0.7</v>
      </c>
      <c r="S607" s="34">
        <f t="shared" si="87"/>
        <v>0.65</v>
      </c>
      <c r="T607" s="34">
        <f t="shared" si="88"/>
        <v>0.35</v>
      </c>
      <c r="U607" s="34">
        <f t="shared" si="89"/>
        <v>0.7</v>
      </c>
      <c r="V607" s="34">
        <f t="shared" si="90"/>
        <v>0.55000000000000004</v>
      </c>
    </row>
    <row r="608" spans="1:22" hidden="1">
      <c r="A608" s="12">
        <v>11157</v>
      </c>
      <c r="B608" s="14">
        <v>38944</v>
      </c>
      <c r="C608" s="4" t="s">
        <v>46</v>
      </c>
      <c r="D608" s="4">
        <v>3050</v>
      </c>
      <c r="E608" s="15">
        <v>3</v>
      </c>
      <c r="F608" s="15">
        <v>1</v>
      </c>
      <c r="G608" s="15">
        <v>1</v>
      </c>
      <c r="H608" s="15">
        <v>5</v>
      </c>
      <c r="I608" s="15">
        <v>5</v>
      </c>
      <c r="J608" s="15">
        <v>3</v>
      </c>
      <c r="K608" s="15">
        <v>1</v>
      </c>
      <c r="L608" s="16">
        <v>-8.8999999999999996E-2</v>
      </c>
      <c r="M608" t="str">
        <f t="shared" si="82"/>
        <v>N</v>
      </c>
      <c r="N608">
        <v>602</v>
      </c>
      <c r="O608" s="33">
        <f t="shared" si="83"/>
        <v>-6.9500000000000006E-2</v>
      </c>
      <c r="P608" s="34">
        <f t="shared" si="84"/>
        <v>0.65</v>
      </c>
      <c r="Q608" s="34">
        <f t="shared" si="85"/>
        <v>0.75</v>
      </c>
      <c r="R608" s="34">
        <f t="shared" si="86"/>
        <v>0.65</v>
      </c>
      <c r="S608" s="34">
        <f t="shared" si="87"/>
        <v>0.6</v>
      </c>
      <c r="T608" s="34">
        <f t="shared" si="88"/>
        <v>0.3</v>
      </c>
      <c r="U608" s="34">
        <f t="shared" si="89"/>
        <v>0.65</v>
      </c>
      <c r="V608" s="34">
        <f t="shared" si="90"/>
        <v>0.5</v>
      </c>
    </row>
    <row r="609" spans="1:22" hidden="1">
      <c r="A609" s="18">
        <v>11351</v>
      </c>
      <c r="B609" s="19">
        <v>39160</v>
      </c>
      <c r="C609" s="4" t="s">
        <v>46</v>
      </c>
      <c r="D609" s="4">
        <v>1.95</v>
      </c>
      <c r="E609" s="15">
        <v>1</v>
      </c>
      <c r="F609" s="15">
        <v>1</v>
      </c>
      <c r="G609" s="15">
        <v>3</v>
      </c>
      <c r="H609" s="15">
        <v>1</v>
      </c>
      <c r="I609" s="15">
        <v>1</v>
      </c>
      <c r="J609" s="15">
        <v>3</v>
      </c>
      <c r="K609" s="15">
        <v>3</v>
      </c>
      <c r="L609" s="16">
        <v>-8.6999999999999994E-2</v>
      </c>
      <c r="M609" t="str">
        <f t="shared" si="82"/>
        <v>N</v>
      </c>
      <c r="N609">
        <v>603</v>
      </c>
      <c r="O609" s="33">
        <f t="shared" si="83"/>
        <v>-6.9000000000000006E-2</v>
      </c>
      <c r="P609" s="34">
        <f t="shared" si="84"/>
        <v>0.6</v>
      </c>
      <c r="Q609" s="34">
        <f t="shared" si="85"/>
        <v>0.75</v>
      </c>
      <c r="R609" s="34">
        <f t="shared" si="86"/>
        <v>0.65</v>
      </c>
      <c r="S609" s="34">
        <f t="shared" si="87"/>
        <v>0.55000000000000004</v>
      </c>
      <c r="T609" s="34">
        <f t="shared" si="88"/>
        <v>0.25</v>
      </c>
      <c r="U609" s="34">
        <f t="shared" si="89"/>
        <v>0.6</v>
      </c>
      <c r="V609" s="34">
        <f t="shared" si="90"/>
        <v>0.55000000000000004</v>
      </c>
    </row>
    <row r="610" spans="1:22" hidden="1">
      <c r="A610" s="18">
        <v>36846</v>
      </c>
      <c r="B610" s="19">
        <v>36618</v>
      </c>
      <c r="C610" s="4" t="s">
        <v>46</v>
      </c>
      <c r="D610" s="4">
        <v>1.9</v>
      </c>
      <c r="E610" s="15">
        <v>5</v>
      </c>
      <c r="F610" s="15">
        <v>5</v>
      </c>
      <c r="G610" s="15">
        <v>5</v>
      </c>
      <c r="H610" s="15">
        <v>3</v>
      </c>
      <c r="I610" s="15">
        <v>5</v>
      </c>
      <c r="J610" s="15">
        <v>5</v>
      </c>
      <c r="K610" s="15">
        <v>5</v>
      </c>
      <c r="L610" s="16">
        <v>-8.5999999999999993E-2</v>
      </c>
      <c r="M610" t="str">
        <f t="shared" si="82"/>
        <v>N</v>
      </c>
      <c r="N610">
        <v>604</v>
      </c>
      <c r="O610" s="33">
        <f t="shared" si="83"/>
        <v>-6.9000000000000006E-2</v>
      </c>
      <c r="P610" s="34">
        <f t="shared" si="84"/>
        <v>0.6</v>
      </c>
      <c r="Q610" s="34">
        <f t="shared" si="85"/>
        <v>0.75</v>
      </c>
      <c r="R610" s="34">
        <f t="shared" si="86"/>
        <v>0.65</v>
      </c>
      <c r="S610" s="34">
        <f t="shared" si="87"/>
        <v>0.6</v>
      </c>
      <c r="T610" s="34">
        <f t="shared" si="88"/>
        <v>0.25</v>
      </c>
      <c r="U610" s="34">
        <f t="shared" si="89"/>
        <v>0.55000000000000004</v>
      </c>
      <c r="V610" s="34">
        <f t="shared" si="90"/>
        <v>0.5</v>
      </c>
    </row>
    <row r="611" spans="1:22" hidden="1">
      <c r="A611" s="18">
        <v>34607</v>
      </c>
      <c r="B611" s="19">
        <v>39171</v>
      </c>
      <c r="C611" s="4" t="s">
        <v>48</v>
      </c>
      <c r="D611" s="4">
        <v>9.59</v>
      </c>
      <c r="E611" s="15">
        <v>3</v>
      </c>
      <c r="F611" s="15">
        <v>5</v>
      </c>
      <c r="G611" s="15">
        <v>3</v>
      </c>
      <c r="H611" s="15">
        <v>3</v>
      </c>
      <c r="I611" s="15">
        <v>1</v>
      </c>
      <c r="J611" s="15">
        <v>1</v>
      </c>
      <c r="K611" s="15">
        <v>1</v>
      </c>
      <c r="L611" s="16">
        <v>-8.5000000000000006E-2</v>
      </c>
      <c r="M611" t="str">
        <f t="shared" si="82"/>
        <v>N</v>
      </c>
      <c r="N611">
        <v>605</v>
      </c>
      <c r="O611" s="33">
        <f t="shared" si="83"/>
        <v>-6.9000000000000006E-2</v>
      </c>
      <c r="P611" s="34">
        <f t="shared" si="84"/>
        <v>0.6</v>
      </c>
      <c r="Q611" s="34">
        <f t="shared" si="85"/>
        <v>0.75</v>
      </c>
      <c r="R611" s="34">
        <f t="shared" si="86"/>
        <v>0.65</v>
      </c>
      <c r="S611" s="34">
        <f t="shared" si="87"/>
        <v>0.6</v>
      </c>
      <c r="T611" s="34">
        <f t="shared" si="88"/>
        <v>0.2</v>
      </c>
      <c r="U611" s="34">
        <f t="shared" si="89"/>
        <v>0.5</v>
      </c>
      <c r="V611" s="34">
        <f t="shared" si="90"/>
        <v>0.5</v>
      </c>
    </row>
    <row r="612" spans="1:22" hidden="1">
      <c r="A612" s="20">
        <v>36787</v>
      </c>
      <c r="B612" s="19">
        <v>37736</v>
      </c>
      <c r="C612" s="4" t="s">
        <v>48</v>
      </c>
      <c r="D612" s="4">
        <v>67.16</v>
      </c>
      <c r="E612" s="15">
        <v>1</v>
      </c>
      <c r="F612" s="15">
        <v>1</v>
      </c>
      <c r="G612" s="15">
        <v>1</v>
      </c>
      <c r="H612" s="15">
        <v>1</v>
      </c>
      <c r="I612" s="15">
        <v>1</v>
      </c>
      <c r="J612" s="15">
        <v>1</v>
      </c>
      <c r="K612" s="15">
        <v>1</v>
      </c>
      <c r="L612" s="16">
        <v>-8.4000000000000005E-2</v>
      </c>
      <c r="M612" t="str">
        <f t="shared" si="82"/>
        <v>N</v>
      </c>
      <c r="N612">
        <v>606</v>
      </c>
      <c r="O612" s="33">
        <f t="shared" si="83"/>
        <v>-6.9000000000000006E-2</v>
      </c>
      <c r="P612" s="34">
        <f t="shared" si="84"/>
        <v>0.55000000000000004</v>
      </c>
      <c r="Q612" s="34">
        <f t="shared" si="85"/>
        <v>0.7</v>
      </c>
      <c r="R612" s="34">
        <f t="shared" si="86"/>
        <v>0.6</v>
      </c>
      <c r="S612" s="34">
        <f t="shared" si="87"/>
        <v>0.55000000000000004</v>
      </c>
      <c r="T612" s="34">
        <f t="shared" si="88"/>
        <v>0.25</v>
      </c>
      <c r="U612" s="34">
        <f t="shared" si="89"/>
        <v>0.55000000000000004</v>
      </c>
      <c r="V612" s="34">
        <f t="shared" si="90"/>
        <v>0.55000000000000004</v>
      </c>
    </row>
    <row r="613" spans="1:22" hidden="1">
      <c r="A613" s="18">
        <v>11021</v>
      </c>
      <c r="B613" s="19">
        <v>38532</v>
      </c>
      <c r="C613" s="4" t="s">
        <v>44</v>
      </c>
      <c r="D613" s="4">
        <v>283</v>
      </c>
      <c r="E613" s="15">
        <v>5</v>
      </c>
      <c r="F613" s="15">
        <v>5</v>
      </c>
      <c r="G613" s="15">
        <v>5</v>
      </c>
      <c r="H613" s="15">
        <v>5</v>
      </c>
      <c r="I613" s="15">
        <v>3</v>
      </c>
      <c r="J613" s="15">
        <v>3</v>
      </c>
      <c r="K613" s="15">
        <v>5</v>
      </c>
      <c r="L613" s="16">
        <v>-7.5999999999999998E-2</v>
      </c>
      <c r="M613" t="str">
        <f t="shared" si="82"/>
        <v>N</v>
      </c>
      <c r="N613">
        <v>607</v>
      </c>
      <c r="O613" s="33">
        <f t="shared" si="83"/>
        <v>-6.9000000000000006E-2</v>
      </c>
      <c r="P613" s="34">
        <f t="shared" si="84"/>
        <v>0.6</v>
      </c>
      <c r="Q613" s="34">
        <f t="shared" si="85"/>
        <v>0.7</v>
      </c>
      <c r="R613" s="34">
        <f t="shared" si="86"/>
        <v>0.65</v>
      </c>
      <c r="S613" s="34">
        <f t="shared" si="87"/>
        <v>0.6</v>
      </c>
      <c r="T613" s="34">
        <f t="shared" si="88"/>
        <v>0.3</v>
      </c>
      <c r="U613" s="34">
        <f t="shared" si="89"/>
        <v>0.55000000000000004</v>
      </c>
      <c r="V613" s="34">
        <f t="shared" si="90"/>
        <v>0.6</v>
      </c>
    </row>
    <row r="614" spans="1:22" hidden="1">
      <c r="A614" s="18">
        <v>11039</v>
      </c>
      <c r="B614" s="19">
        <v>37123</v>
      </c>
      <c r="C614" s="4" t="s">
        <v>46</v>
      </c>
      <c r="D614" s="4">
        <v>4.43</v>
      </c>
      <c r="E614" s="15">
        <v>1</v>
      </c>
      <c r="F614" s="15">
        <v>1</v>
      </c>
      <c r="G614" s="15">
        <v>3</v>
      </c>
      <c r="H614" s="15">
        <v>1</v>
      </c>
      <c r="I614" s="15">
        <v>1</v>
      </c>
      <c r="J614" s="15">
        <v>1</v>
      </c>
      <c r="K614" s="15">
        <v>1</v>
      </c>
      <c r="L614" s="16">
        <v>-7.5999999999999998E-2</v>
      </c>
      <c r="M614" t="str">
        <f t="shared" si="82"/>
        <v>N</v>
      </c>
      <c r="N614">
        <v>608</v>
      </c>
      <c r="O614" s="33">
        <f t="shared" si="83"/>
        <v>-6.8500000000000005E-2</v>
      </c>
      <c r="P614" s="34">
        <f t="shared" si="84"/>
        <v>0.6</v>
      </c>
      <c r="Q614" s="34">
        <f t="shared" si="85"/>
        <v>0.7</v>
      </c>
      <c r="R614" s="34">
        <f t="shared" si="86"/>
        <v>0.65</v>
      </c>
      <c r="S614" s="34">
        <f t="shared" si="87"/>
        <v>0.6</v>
      </c>
      <c r="T614" s="34">
        <f t="shared" si="88"/>
        <v>0.25</v>
      </c>
      <c r="U614" s="34">
        <f t="shared" si="89"/>
        <v>0.5</v>
      </c>
      <c r="V614" s="34">
        <f t="shared" si="90"/>
        <v>0.6</v>
      </c>
    </row>
    <row r="615" spans="1:22" hidden="1">
      <c r="A615" s="18">
        <v>36844</v>
      </c>
      <c r="B615" s="19">
        <v>36618</v>
      </c>
      <c r="C615" s="4" t="s">
        <v>48</v>
      </c>
      <c r="D615" s="4">
        <v>10.7</v>
      </c>
      <c r="E615" s="15">
        <v>2</v>
      </c>
      <c r="F615" s="15">
        <v>3</v>
      </c>
      <c r="G615" s="15">
        <v>3</v>
      </c>
      <c r="H615" s="15">
        <v>3</v>
      </c>
      <c r="I615" s="15">
        <v>1</v>
      </c>
      <c r="J615" s="15">
        <v>1</v>
      </c>
      <c r="K615" s="15">
        <v>5</v>
      </c>
      <c r="L615" s="16">
        <v>-7.4999999999999997E-2</v>
      </c>
      <c r="M615" t="str">
        <f t="shared" si="82"/>
        <v>N</v>
      </c>
      <c r="N615">
        <v>609</v>
      </c>
      <c r="O615" s="33">
        <f t="shared" si="83"/>
        <v>-6.7000000000000004E-2</v>
      </c>
      <c r="P615" s="34">
        <f t="shared" si="84"/>
        <v>0.6</v>
      </c>
      <c r="Q615" s="34">
        <f t="shared" si="85"/>
        <v>0.7</v>
      </c>
      <c r="R615" s="34">
        <f t="shared" si="86"/>
        <v>0.6</v>
      </c>
      <c r="S615" s="34">
        <f t="shared" si="87"/>
        <v>0.6</v>
      </c>
      <c r="T615" s="34">
        <f t="shared" si="88"/>
        <v>0.25</v>
      </c>
      <c r="U615" s="34">
        <f t="shared" si="89"/>
        <v>0.5</v>
      </c>
      <c r="V615" s="34">
        <f t="shared" si="90"/>
        <v>0.6</v>
      </c>
    </row>
    <row r="616" spans="1:22" hidden="1">
      <c r="A616" s="18">
        <v>34495</v>
      </c>
      <c r="B616" s="19">
        <v>39193</v>
      </c>
      <c r="C616" s="4" t="s">
        <v>44</v>
      </c>
      <c r="D616" s="4">
        <v>201</v>
      </c>
      <c r="E616" s="15">
        <v>5</v>
      </c>
      <c r="F616" s="15">
        <v>5</v>
      </c>
      <c r="G616" s="15">
        <v>5</v>
      </c>
      <c r="H616" s="15">
        <v>5</v>
      </c>
      <c r="I616" s="15">
        <v>1</v>
      </c>
      <c r="J616" s="15">
        <v>3</v>
      </c>
      <c r="K616" s="15">
        <v>5</v>
      </c>
      <c r="L616" s="16">
        <v>-7.3999999999999996E-2</v>
      </c>
      <c r="M616" t="str">
        <f t="shared" si="82"/>
        <v>N</v>
      </c>
      <c r="N616">
        <v>610</v>
      </c>
      <c r="O616" s="33">
        <f t="shared" si="83"/>
        <v>-6.5500000000000003E-2</v>
      </c>
      <c r="P616" s="34">
        <f t="shared" si="84"/>
        <v>0.65</v>
      </c>
      <c r="Q616" s="34">
        <f t="shared" si="85"/>
        <v>0.7</v>
      </c>
      <c r="R616" s="34">
        <f t="shared" si="86"/>
        <v>0.6</v>
      </c>
      <c r="S616" s="34">
        <f t="shared" si="87"/>
        <v>0.6</v>
      </c>
      <c r="T616" s="34">
        <f t="shared" si="88"/>
        <v>0.3</v>
      </c>
      <c r="U616" s="34">
        <f t="shared" si="89"/>
        <v>0.55000000000000004</v>
      </c>
      <c r="V616" s="34">
        <f t="shared" si="90"/>
        <v>0.55000000000000004</v>
      </c>
    </row>
    <row r="617" spans="1:22" hidden="1">
      <c r="A617" s="18">
        <v>16631</v>
      </c>
      <c r="B617" s="19">
        <v>36640</v>
      </c>
      <c r="C617" s="4" t="s">
        <v>48</v>
      </c>
      <c r="D617" s="4">
        <v>0.53</v>
      </c>
      <c r="E617" s="15">
        <v>1</v>
      </c>
      <c r="F617" s="15">
        <v>1</v>
      </c>
      <c r="G617" s="15">
        <v>1</v>
      </c>
      <c r="H617" s="15">
        <v>1</v>
      </c>
      <c r="I617" s="15">
        <v>1</v>
      </c>
      <c r="J617" s="15">
        <v>1</v>
      </c>
      <c r="K617" s="15">
        <v>1</v>
      </c>
      <c r="L617" s="16">
        <v>-7.0000000000000007E-2</v>
      </c>
      <c r="M617" t="str">
        <f t="shared" si="82"/>
        <v>N</v>
      </c>
      <c r="N617">
        <v>611</v>
      </c>
      <c r="O617" s="33">
        <f t="shared" si="83"/>
        <v>-6.5000000000000002E-2</v>
      </c>
      <c r="P617" s="34">
        <f t="shared" si="84"/>
        <v>0.65</v>
      </c>
      <c r="Q617" s="34">
        <f t="shared" si="85"/>
        <v>0.7</v>
      </c>
      <c r="R617" s="34">
        <f t="shared" si="86"/>
        <v>0.55000000000000004</v>
      </c>
      <c r="S617" s="34">
        <f t="shared" si="87"/>
        <v>0.6</v>
      </c>
      <c r="T617" s="34">
        <f t="shared" si="88"/>
        <v>0.3</v>
      </c>
      <c r="U617" s="34">
        <f t="shared" si="89"/>
        <v>0.55000000000000004</v>
      </c>
      <c r="V617" s="34">
        <f t="shared" si="90"/>
        <v>0.5</v>
      </c>
    </row>
    <row r="618" spans="1:22" hidden="1">
      <c r="A618" s="12">
        <v>6875</v>
      </c>
      <c r="B618" s="14">
        <v>36657</v>
      </c>
      <c r="C618" s="4" t="s">
        <v>44</v>
      </c>
      <c r="D618" s="4">
        <v>15.4</v>
      </c>
      <c r="E618" s="15">
        <v>5</v>
      </c>
      <c r="F618" s="15">
        <v>5</v>
      </c>
      <c r="G618" s="15">
        <v>1</v>
      </c>
      <c r="H618" s="15">
        <v>1</v>
      </c>
      <c r="I618" s="15">
        <v>1</v>
      </c>
      <c r="J618" s="15">
        <v>5</v>
      </c>
      <c r="K618" s="15">
        <v>1</v>
      </c>
      <c r="L618" s="16">
        <v>-6.9000000000000006E-2</v>
      </c>
      <c r="M618" t="str">
        <f t="shared" si="82"/>
        <v>N</v>
      </c>
      <c r="N618">
        <v>612</v>
      </c>
      <c r="O618" s="33">
        <f t="shared" si="83"/>
        <v>-6.5000000000000002E-2</v>
      </c>
      <c r="P618" s="34">
        <f t="shared" si="84"/>
        <v>0.7</v>
      </c>
      <c r="Q618" s="34">
        <f t="shared" si="85"/>
        <v>0.75</v>
      </c>
      <c r="R618" s="34">
        <f t="shared" si="86"/>
        <v>0.55000000000000004</v>
      </c>
      <c r="S618" s="34">
        <f t="shared" si="87"/>
        <v>0.65</v>
      </c>
      <c r="T618" s="34">
        <f t="shared" si="88"/>
        <v>0.3</v>
      </c>
      <c r="U618" s="34">
        <f t="shared" si="89"/>
        <v>0.6</v>
      </c>
      <c r="V618" s="34">
        <f t="shared" si="90"/>
        <v>0.55000000000000004</v>
      </c>
    </row>
    <row r="619" spans="1:22" hidden="1">
      <c r="A619" s="12">
        <v>6876</v>
      </c>
      <c r="B619" s="14">
        <v>37187</v>
      </c>
      <c r="C619" s="4" t="s">
        <v>44</v>
      </c>
      <c r="D619" s="4">
        <v>15.4</v>
      </c>
      <c r="E619" s="15">
        <v>5</v>
      </c>
      <c r="F619" s="15">
        <v>5</v>
      </c>
      <c r="G619" s="15">
        <v>5</v>
      </c>
      <c r="H619" s="15">
        <v>5</v>
      </c>
      <c r="I619" s="15">
        <v>1</v>
      </c>
      <c r="J619" s="15">
        <v>5</v>
      </c>
      <c r="K619" s="15">
        <v>5</v>
      </c>
      <c r="L619" s="16">
        <v>-6.9000000000000006E-2</v>
      </c>
      <c r="M619" t="str">
        <f t="shared" si="82"/>
        <v>N</v>
      </c>
      <c r="N619">
        <v>613</v>
      </c>
      <c r="O619" s="33">
        <f t="shared" si="83"/>
        <v>-6.5000000000000002E-2</v>
      </c>
      <c r="P619" s="34">
        <f t="shared" si="84"/>
        <v>0.7</v>
      </c>
      <c r="Q619" s="34">
        <f t="shared" si="85"/>
        <v>0.7</v>
      </c>
      <c r="R619" s="34">
        <f t="shared" si="86"/>
        <v>0.55000000000000004</v>
      </c>
      <c r="S619" s="34">
        <f t="shared" si="87"/>
        <v>0.7</v>
      </c>
      <c r="T619" s="34">
        <f t="shared" si="88"/>
        <v>0.35</v>
      </c>
      <c r="U619" s="34">
        <f t="shared" si="89"/>
        <v>0.6</v>
      </c>
      <c r="V619" s="34">
        <f t="shared" si="90"/>
        <v>0.6</v>
      </c>
    </row>
    <row r="620" spans="1:22" hidden="1">
      <c r="A620" s="12">
        <v>6877</v>
      </c>
      <c r="B620" s="14">
        <v>37398</v>
      </c>
      <c r="C620" s="4" t="s">
        <v>44</v>
      </c>
      <c r="D620" s="4">
        <v>15.4</v>
      </c>
      <c r="E620" s="15">
        <v>5</v>
      </c>
      <c r="F620" s="15">
        <v>5</v>
      </c>
      <c r="G620" s="15">
        <v>3</v>
      </c>
      <c r="H620" s="15">
        <v>3</v>
      </c>
      <c r="I620" s="15">
        <v>1</v>
      </c>
      <c r="J620" s="15">
        <v>3</v>
      </c>
      <c r="K620" s="15">
        <v>1</v>
      </c>
      <c r="L620" s="16">
        <v>-6.9000000000000006E-2</v>
      </c>
      <c r="M620" t="str">
        <f t="shared" si="82"/>
        <v>N</v>
      </c>
      <c r="N620">
        <v>614</v>
      </c>
      <c r="O620" s="33">
        <f t="shared" si="83"/>
        <v>-6.4500000000000002E-2</v>
      </c>
      <c r="P620" s="34">
        <f t="shared" si="84"/>
        <v>0.7</v>
      </c>
      <c r="Q620" s="34">
        <f t="shared" si="85"/>
        <v>0.7</v>
      </c>
      <c r="R620" s="34">
        <f t="shared" si="86"/>
        <v>0.5</v>
      </c>
      <c r="S620" s="34">
        <f t="shared" si="87"/>
        <v>0.7</v>
      </c>
      <c r="T620" s="34">
        <f t="shared" si="88"/>
        <v>0.4</v>
      </c>
      <c r="U620" s="34">
        <f t="shared" si="89"/>
        <v>0.6</v>
      </c>
      <c r="V620" s="34">
        <f t="shared" si="90"/>
        <v>0.55000000000000004</v>
      </c>
    </row>
    <row r="621" spans="1:22" hidden="1">
      <c r="A621" s="12">
        <v>39279</v>
      </c>
      <c r="B621" s="14">
        <v>39531</v>
      </c>
      <c r="C621" s="4" t="s">
        <v>44</v>
      </c>
      <c r="D621" s="4">
        <v>15.4</v>
      </c>
      <c r="E621" s="15">
        <v>5</v>
      </c>
      <c r="F621" s="15">
        <v>5</v>
      </c>
      <c r="G621" s="15">
        <v>5</v>
      </c>
      <c r="H621" s="15">
        <v>5</v>
      </c>
      <c r="I621" s="15">
        <v>5</v>
      </c>
      <c r="J621" s="15">
        <v>5</v>
      </c>
      <c r="K621" s="15">
        <v>5</v>
      </c>
      <c r="L621" s="16">
        <v>-6.9000000000000006E-2</v>
      </c>
      <c r="M621" t="str">
        <f t="shared" si="82"/>
        <v>N</v>
      </c>
      <c r="N621">
        <v>615</v>
      </c>
      <c r="O621" s="33">
        <f t="shared" si="83"/>
        <v>-6.3E-2</v>
      </c>
      <c r="P621" s="34">
        <f t="shared" si="84"/>
        <v>0.7</v>
      </c>
      <c r="Q621" s="34">
        <f t="shared" si="85"/>
        <v>0.7</v>
      </c>
      <c r="R621" s="34">
        <f t="shared" si="86"/>
        <v>0.45</v>
      </c>
      <c r="S621" s="34">
        <f t="shared" si="87"/>
        <v>0.65</v>
      </c>
      <c r="T621" s="34">
        <f t="shared" si="88"/>
        <v>0.45</v>
      </c>
      <c r="U621" s="34">
        <f t="shared" si="89"/>
        <v>0.6</v>
      </c>
      <c r="V621" s="34">
        <f t="shared" si="90"/>
        <v>0.55000000000000004</v>
      </c>
    </row>
    <row r="622" spans="1:22" hidden="1">
      <c r="A622" s="12">
        <v>39280</v>
      </c>
      <c r="B622" s="14">
        <v>39749</v>
      </c>
      <c r="C622" s="4" t="s">
        <v>44</v>
      </c>
      <c r="D622" s="4">
        <v>15.4</v>
      </c>
      <c r="E622" s="15">
        <v>5</v>
      </c>
      <c r="F622" s="15">
        <v>5</v>
      </c>
      <c r="G622" s="15">
        <v>5</v>
      </c>
      <c r="H622" s="15">
        <v>5</v>
      </c>
      <c r="I622" s="15">
        <v>5</v>
      </c>
      <c r="J622" s="15">
        <v>5</v>
      </c>
      <c r="K622" s="15">
        <v>5</v>
      </c>
      <c r="L622" s="16">
        <v>-6.9000000000000006E-2</v>
      </c>
      <c r="M622" t="str">
        <f t="shared" si="82"/>
        <v>N</v>
      </c>
      <c r="N622">
        <v>616</v>
      </c>
      <c r="O622" s="33">
        <f t="shared" si="83"/>
        <v>-6.2E-2</v>
      </c>
      <c r="P622" s="34">
        <f t="shared" si="84"/>
        <v>0.65</v>
      </c>
      <c r="Q622" s="34">
        <f t="shared" si="85"/>
        <v>0.65</v>
      </c>
      <c r="R622" s="34">
        <f t="shared" si="86"/>
        <v>0.45</v>
      </c>
      <c r="S622" s="34">
        <f t="shared" si="87"/>
        <v>0.65</v>
      </c>
      <c r="T622" s="34">
        <f t="shared" si="88"/>
        <v>0.45</v>
      </c>
      <c r="U622" s="34">
        <f t="shared" si="89"/>
        <v>0.55000000000000004</v>
      </c>
      <c r="V622" s="34">
        <f t="shared" si="90"/>
        <v>0.55000000000000004</v>
      </c>
    </row>
    <row r="623" spans="1:22" hidden="1">
      <c r="A623" s="20">
        <v>39486</v>
      </c>
      <c r="B623" s="19">
        <v>39329</v>
      </c>
      <c r="C623" s="4" t="s">
        <v>44</v>
      </c>
      <c r="D623" s="4">
        <v>158.19999999999999</v>
      </c>
      <c r="E623" s="15">
        <v>4</v>
      </c>
      <c r="F623" s="15">
        <v>5</v>
      </c>
      <c r="G623" s="15">
        <v>3</v>
      </c>
      <c r="H623" s="15">
        <v>3</v>
      </c>
      <c r="I623" s="15">
        <v>5</v>
      </c>
      <c r="J623" s="15">
        <v>3</v>
      </c>
      <c r="K623" s="15">
        <v>5</v>
      </c>
      <c r="L623" s="16">
        <v>-6.9000000000000006E-2</v>
      </c>
      <c r="M623" t="str">
        <f t="shared" si="82"/>
        <v>N</v>
      </c>
      <c r="N623">
        <v>617</v>
      </c>
      <c r="O623" s="33">
        <f t="shared" si="83"/>
        <v>-6.2E-2</v>
      </c>
      <c r="P623" s="34">
        <f t="shared" si="84"/>
        <v>0.6</v>
      </c>
      <c r="Q623" s="34">
        <f t="shared" si="85"/>
        <v>0.6</v>
      </c>
      <c r="R623" s="34">
        <f t="shared" si="86"/>
        <v>0.4</v>
      </c>
      <c r="S623" s="34">
        <f t="shared" si="87"/>
        <v>0.6</v>
      </c>
      <c r="T623" s="34">
        <f t="shared" si="88"/>
        <v>0.4</v>
      </c>
      <c r="U623" s="34">
        <f t="shared" si="89"/>
        <v>0.5</v>
      </c>
      <c r="V623" s="34">
        <f t="shared" si="90"/>
        <v>0.5</v>
      </c>
    </row>
    <row r="624" spans="1:22" hidden="1">
      <c r="A624" s="18">
        <v>11285</v>
      </c>
      <c r="B624" s="19">
        <v>37117</v>
      </c>
      <c r="C624" s="4" t="s">
        <v>46</v>
      </c>
      <c r="D624" s="4">
        <v>10</v>
      </c>
      <c r="E624" s="15">
        <v>4</v>
      </c>
      <c r="F624" s="15">
        <v>3</v>
      </c>
      <c r="G624" s="15">
        <v>1</v>
      </c>
      <c r="H624" s="15">
        <v>1</v>
      </c>
      <c r="I624" s="15">
        <v>1</v>
      </c>
      <c r="J624" s="15">
        <v>3</v>
      </c>
      <c r="K624" s="15">
        <v>1</v>
      </c>
      <c r="L624" s="16">
        <v>-6.8000000000000005E-2</v>
      </c>
      <c r="M624" t="str">
        <f t="shared" si="82"/>
        <v>N</v>
      </c>
      <c r="N624">
        <v>618</v>
      </c>
      <c r="O624" s="33">
        <f t="shared" si="83"/>
        <v>-6.0999999999999999E-2</v>
      </c>
      <c r="P624" s="34">
        <f t="shared" si="84"/>
        <v>0.6</v>
      </c>
      <c r="Q624" s="34">
        <f t="shared" si="85"/>
        <v>0.6</v>
      </c>
      <c r="R624" s="34">
        <f t="shared" si="86"/>
        <v>0.4</v>
      </c>
      <c r="S624" s="34">
        <f t="shared" si="87"/>
        <v>0.6</v>
      </c>
      <c r="T624" s="34">
        <f t="shared" si="88"/>
        <v>0.35</v>
      </c>
      <c r="U624" s="34">
        <f t="shared" si="89"/>
        <v>0.45</v>
      </c>
      <c r="V624" s="34">
        <f t="shared" si="90"/>
        <v>0.5</v>
      </c>
    </row>
    <row r="625" spans="1:22" hidden="1">
      <c r="A625" s="18">
        <v>36651</v>
      </c>
      <c r="B625" s="19">
        <v>38449</v>
      </c>
      <c r="C625" s="4" t="s">
        <v>44</v>
      </c>
      <c r="D625" s="4">
        <v>193</v>
      </c>
      <c r="E625" s="15">
        <v>4</v>
      </c>
      <c r="F625" s="15">
        <v>3</v>
      </c>
      <c r="G625" s="15">
        <v>5</v>
      </c>
      <c r="H625" s="15">
        <v>5</v>
      </c>
      <c r="I625" s="15">
        <v>1</v>
      </c>
      <c r="J625" s="15">
        <v>3</v>
      </c>
      <c r="K625" s="15">
        <v>5</v>
      </c>
      <c r="L625" s="16">
        <v>-6.6000000000000003E-2</v>
      </c>
      <c r="M625" t="str">
        <f t="shared" si="82"/>
        <v>N</v>
      </c>
      <c r="N625">
        <v>619</v>
      </c>
      <c r="O625" s="33">
        <f t="shared" si="83"/>
        <v>-5.8999999999999997E-2</v>
      </c>
      <c r="P625" s="34">
        <f t="shared" si="84"/>
        <v>0.6</v>
      </c>
      <c r="Q625" s="34">
        <f t="shared" si="85"/>
        <v>0.6</v>
      </c>
      <c r="R625" s="34">
        <f t="shared" si="86"/>
        <v>0.45</v>
      </c>
      <c r="S625" s="34">
        <f t="shared" si="87"/>
        <v>0.6</v>
      </c>
      <c r="T625" s="34">
        <f t="shared" si="88"/>
        <v>0.35</v>
      </c>
      <c r="U625" s="34">
        <f t="shared" si="89"/>
        <v>0.45</v>
      </c>
      <c r="V625" s="34">
        <f t="shared" si="90"/>
        <v>0.55000000000000004</v>
      </c>
    </row>
    <row r="626" spans="1:22">
      <c r="A626" s="12">
        <v>18948</v>
      </c>
      <c r="B626" s="14">
        <v>38478</v>
      </c>
      <c r="C626" s="4" t="s">
        <v>48</v>
      </c>
      <c r="D626" s="4">
        <v>0.89500000000000002</v>
      </c>
      <c r="E626" s="15">
        <v>1</v>
      </c>
      <c r="F626" s="15">
        <v>3</v>
      </c>
      <c r="G626" s="15">
        <v>1</v>
      </c>
      <c r="H626" s="15">
        <v>1</v>
      </c>
      <c r="I626" s="15">
        <v>1</v>
      </c>
      <c r="J626" s="15">
        <v>1</v>
      </c>
      <c r="K626" s="15">
        <v>1</v>
      </c>
      <c r="L626" s="16">
        <v>-6.5000000000000002E-2</v>
      </c>
      <c r="M626" t="str">
        <f t="shared" si="82"/>
        <v>Y</v>
      </c>
      <c r="N626">
        <v>620</v>
      </c>
      <c r="O626" s="33">
        <f t="shared" si="83"/>
        <v>-5.7500000000000002E-2</v>
      </c>
      <c r="P626" s="34">
        <f t="shared" si="84"/>
        <v>0.6</v>
      </c>
      <c r="Q626" s="34">
        <f t="shared" si="85"/>
        <v>0.6</v>
      </c>
      <c r="R626" s="34">
        <f t="shared" si="86"/>
        <v>0.45</v>
      </c>
      <c r="S626" s="34">
        <f t="shared" si="87"/>
        <v>0.55000000000000004</v>
      </c>
      <c r="T626" s="34">
        <f t="shared" si="88"/>
        <v>0.35</v>
      </c>
      <c r="U626" s="34">
        <f t="shared" si="89"/>
        <v>0.45</v>
      </c>
      <c r="V626" s="34">
        <f t="shared" si="90"/>
        <v>0.55000000000000004</v>
      </c>
    </row>
    <row r="627" spans="1:22" hidden="1">
      <c r="A627" s="12">
        <v>18950</v>
      </c>
      <c r="B627" s="14">
        <v>39205</v>
      </c>
      <c r="C627" s="4" t="s">
        <v>48</v>
      </c>
      <c r="D627" s="4">
        <v>0.89500000000000002</v>
      </c>
      <c r="E627" s="15">
        <v>2</v>
      </c>
      <c r="F627" s="15">
        <v>5</v>
      </c>
      <c r="G627" s="15">
        <v>1</v>
      </c>
      <c r="H627" s="15">
        <v>1</v>
      </c>
      <c r="I627" s="15">
        <v>1</v>
      </c>
      <c r="J627" s="15">
        <v>1</v>
      </c>
      <c r="K627" s="15">
        <v>1</v>
      </c>
      <c r="L627" s="16">
        <v>-6.5000000000000002E-2</v>
      </c>
      <c r="M627" t="str">
        <f t="shared" si="82"/>
        <v>N</v>
      </c>
      <c r="N627">
        <v>621</v>
      </c>
      <c r="O627" s="33">
        <f t="shared" si="83"/>
        <v>-5.7000000000000002E-2</v>
      </c>
      <c r="P627" s="34">
        <f t="shared" si="84"/>
        <v>0.65</v>
      </c>
      <c r="Q627" s="34">
        <f t="shared" si="85"/>
        <v>0.6</v>
      </c>
      <c r="R627" s="34">
        <f t="shared" si="86"/>
        <v>0.45</v>
      </c>
      <c r="S627" s="34">
        <f t="shared" si="87"/>
        <v>0.6</v>
      </c>
      <c r="T627" s="34">
        <f t="shared" si="88"/>
        <v>0.35</v>
      </c>
      <c r="U627" s="34">
        <f t="shared" si="89"/>
        <v>0.5</v>
      </c>
      <c r="V627" s="34">
        <f t="shared" si="90"/>
        <v>0.55000000000000004</v>
      </c>
    </row>
    <row r="628" spans="1:22" hidden="1">
      <c r="A628" s="12">
        <v>18955</v>
      </c>
      <c r="B628" s="14">
        <v>38478</v>
      </c>
      <c r="C628" s="4" t="s">
        <v>48</v>
      </c>
      <c r="D628" s="4">
        <v>0.89500000000000002</v>
      </c>
      <c r="E628" s="15">
        <v>1</v>
      </c>
      <c r="F628" s="15">
        <v>1</v>
      </c>
      <c r="G628" s="15">
        <v>1</v>
      </c>
      <c r="H628" s="15">
        <v>1</v>
      </c>
      <c r="I628" s="15">
        <v>1</v>
      </c>
      <c r="J628" s="15">
        <v>1</v>
      </c>
      <c r="K628" s="15">
        <v>5</v>
      </c>
      <c r="L628" s="16">
        <v>-6.5000000000000002E-2</v>
      </c>
      <c r="M628" t="str">
        <f t="shared" si="82"/>
        <v>N</v>
      </c>
      <c r="N628">
        <v>622</v>
      </c>
      <c r="O628" s="33">
        <f t="shared" si="83"/>
        <v>-5.6000000000000001E-2</v>
      </c>
      <c r="P628" s="34">
        <f t="shared" si="84"/>
        <v>0.7</v>
      </c>
      <c r="Q628" s="34">
        <f t="shared" si="85"/>
        <v>0.6</v>
      </c>
      <c r="R628" s="34">
        <f t="shared" si="86"/>
        <v>0.45</v>
      </c>
      <c r="S628" s="34">
        <f t="shared" si="87"/>
        <v>0.65</v>
      </c>
      <c r="T628" s="34">
        <f t="shared" si="88"/>
        <v>0.35</v>
      </c>
      <c r="U628" s="34">
        <f t="shared" si="89"/>
        <v>0.55000000000000004</v>
      </c>
      <c r="V628" s="34">
        <f t="shared" si="90"/>
        <v>0.6</v>
      </c>
    </row>
    <row r="629" spans="1:22" hidden="1">
      <c r="A629" s="12">
        <v>18957</v>
      </c>
      <c r="B629" s="14">
        <v>39205</v>
      </c>
      <c r="C629" s="4" t="s">
        <v>48</v>
      </c>
      <c r="D629" s="4">
        <v>0.89500000000000002</v>
      </c>
      <c r="E629" s="15">
        <v>2</v>
      </c>
      <c r="F629" s="15">
        <v>1</v>
      </c>
      <c r="G629" s="15">
        <v>3</v>
      </c>
      <c r="H629" s="15">
        <v>3</v>
      </c>
      <c r="I629" s="15">
        <v>1</v>
      </c>
      <c r="J629" s="15">
        <v>1</v>
      </c>
      <c r="K629" s="15">
        <v>1</v>
      </c>
      <c r="L629" s="16">
        <v>-6.5000000000000002E-2</v>
      </c>
      <c r="M629" t="str">
        <f t="shared" si="82"/>
        <v>N</v>
      </c>
      <c r="N629">
        <v>623</v>
      </c>
      <c r="O629" s="33">
        <f t="shared" si="83"/>
        <v>-5.5E-2</v>
      </c>
      <c r="P629" s="34">
        <f t="shared" si="84"/>
        <v>0.75</v>
      </c>
      <c r="Q629" s="34">
        <f t="shared" si="85"/>
        <v>0.65</v>
      </c>
      <c r="R629" s="34">
        <f t="shared" si="86"/>
        <v>0.45</v>
      </c>
      <c r="S629" s="34">
        <f t="shared" si="87"/>
        <v>0.7</v>
      </c>
      <c r="T629" s="34">
        <f t="shared" si="88"/>
        <v>0.35</v>
      </c>
      <c r="U629" s="34">
        <f t="shared" si="89"/>
        <v>0.6</v>
      </c>
      <c r="V629" s="34">
        <f t="shared" si="90"/>
        <v>0.55000000000000004</v>
      </c>
    </row>
    <row r="630" spans="1:22" hidden="1">
      <c r="A630" s="18">
        <v>3271</v>
      </c>
      <c r="B630" s="19">
        <v>36612</v>
      </c>
      <c r="C630" s="4" t="s">
        <v>48</v>
      </c>
      <c r="D630" s="4">
        <v>10.1</v>
      </c>
      <c r="E630" s="15">
        <v>4</v>
      </c>
      <c r="F630" s="15">
        <v>3</v>
      </c>
      <c r="G630" s="15">
        <v>3</v>
      </c>
      <c r="H630" s="15">
        <v>3</v>
      </c>
      <c r="I630" s="15">
        <v>1</v>
      </c>
      <c r="J630" s="15">
        <v>1</v>
      </c>
      <c r="K630" s="15">
        <v>5</v>
      </c>
      <c r="L630" s="16">
        <v>-6.4000000000000001E-2</v>
      </c>
      <c r="M630" t="str">
        <f t="shared" si="82"/>
        <v>N</v>
      </c>
      <c r="N630">
        <v>624</v>
      </c>
      <c r="O630" s="33">
        <f t="shared" si="83"/>
        <v>-5.5E-2</v>
      </c>
      <c r="P630" s="34">
        <f t="shared" si="84"/>
        <v>0.8</v>
      </c>
      <c r="Q630" s="34">
        <f t="shared" si="85"/>
        <v>0.7</v>
      </c>
      <c r="R630" s="34">
        <f t="shared" si="86"/>
        <v>0.45</v>
      </c>
      <c r="S630" s="34">
        <f t="shared" si="87"/>
        <v>0.7</v>
      </c>
      <c r="T630" s="34">
        <f t="shared" si="88"/>
        <v>0.4</v>
      </c>
      <c r="U630" s="34">
        <f t="shared" si="89"/>
        <v>0.65</v>
      </c>
      <c r="V630" s="34">
        <f t="shared" si="90"/>
        <v>0.6</v>
      </c>
    </row>
    <row r="631" spans="1:22" hidden="1">
      <c r="A631" s="12">
        <v>6401</v>
      </c>
      <c r="B631" s="14">
        <v>36993</v>
      </c>
      <c r="C631" s="4" t="s">
        <v>48</v>
      </c>
      <c r="D631" s="4">
        <v>2.19</v>
      </c>
      <c r="E631" s="15">
        <v>2</v>
      </c>
      <c r="F631" s="15">
        <v>1</v>
      </c>
      <c r="G631" s="15">
        <v>1</v>
      </c>
      <c r="H631" s="15">
        <v>1</v>
      </c>
      <c r="I631" s="15">
        <v>5</v>
      </c>
      <c r="J631" s="15">
        <v>5</v>
      </c>
      <c r="K631" s="15">
        <v>5</v>
      </c>
      <c r="L631" s="16">
        <v>-6.2E-2</v>
      </c>
      <c r="M631" t="str">
        <f t="shared" si="82"/>
        <v>N</v>
      </c>
      <c r="N631">
        <v>625</v>
      </c>
      <c r="O631" s="33">
        <f t="shared" si="83"/>
        <v>-5.45E-2</v>
      </c>
      <c r="P631" s="34">
        <f t="shared" si="84"/>
        <v>0.75</v>
      </c>
      <c r="Q631" s="34">
        <f t="shared" si="85"/>
        <v>0.65</v>
      </c>
      <c r="R631" s="34">
        <f t="shared" si="86"/>
        <v>0.45</v>
      </c>
      <c r="S631" s="34">
        <f t="shared" si="87"/>
        <v>0.7</v>
      </c>
      <c r="T631" s="34">
        <f t="shared" si="88"/>
        <v>0.4</v>
      </c>
      <c r="U631" s="34">
        <f t="shared" si="89"/>
        <v>0.65</v>
      </c>
      <c r="V631" s="34">
        <f t="shared" si="90"/>
        <v>0.55000000000000004</v>
      </c>
    </row>
    <row r="632" spans="1:22" hidden="1">
      <c r="A632" s="12">
        <v>6402</v>
      </c>
      <c r="B632" s="14">
        <v>37165</v>
      </c>
      <c r="C632" s="4" t="s">
        <v>48</v>
      </c>
      <c r="D632" s="4">
        <v>2.19</v>
      </c>
      <c r="E632" s="15">
        <v>4</v>
      </c>
      <c r="F632" s="15">
        <v>1</v>
      </c>
      <c r="G632" s="15">
        <v>5</v>
      </c>
      <c r="H632" s="15">
        <v>5</v>
      </c>
      <c r="I632" s="15">
        <v>5</v>
      </c>
      <c r="J632" s="15">
        <v>1</v>
      </c>
      <c r="K632" s="15">
        <v>5</v>
      </c>
      <c r="L632" s="16">
        <v>-6.2E-2</v>
      </c>
      <c r="M632" t="str">
        <f t="shared" si="82"/>
        <v>N</v>
      </c>
      <c r="N632">
        <v>626</v>
      </c>
      <c r="O632" s="33">
        <f t="shared" si="83"/>
        <v>-5.3499999999999999E-2</v>
      </c>
      <c r="P632" s="34">
        <f t="shared" si="84"/>
        <v>0.8</v>
      </c>
      <c r="Q632" s="34">
        <f t="shared" si="85"/>
        <v>0.7</v>
      </c>
      <c r="R632" s="34">
        <f t="shared" si="86"/>
        <v>0.5</v>
      </c>
      <c r="S632" s="34">
        <f t="shared" si="87"/>
        <v>0.75</v>
      </c>
      <c r="T632" s="34">
        <f t="shared" si="88"/>
        <v>0.4</v>
      </c>
      <c r="U632" s="34">
        <f t="shared" si="89"/>
        <v>0.65</v>
      </c>
      <c r="V632" s="34">
        <f t="shared" si="90"/>
        <v>0.55000000000000004</v>
      </c>
    </row>
    <row r="633" spans="1:22" hidden="1">
      <c r="A633" s="18">
        <v>34614</v>
      </c>
      <c r="B633" s="19">
        <v>39200</v>
      </c>
      <c r="C633" s="4" t="s">
        <v>46</v>
      </c>
      <c r="D633" s="4">
        <v>4</v>
      </c>
      <c r="E633" s="15">
        <v>4</v>
      </c>
      <c r="F633" s="15">
        <v>5</v>
      </c>
      <c r="G633" s="15">
        <v>5</v>
      </c>
      <c r="H633" s="15">
        <v>3</v>
      </c>
      <c r="I633" s="15">
        <v>1</v>
      </c>
      <c r="J633" s="15">
        <v>1</v>
      </c>
      <c r="K633" s="15">
        <v>5</v>
      </c>
      <c r="L633" s="16">
        <v>-6.2E-2</v>
      </c>
      <c r="M633" t="str">
        <f t="shared" si="82"/>
        <v>N</v>
      </c>
      <c r="N633">
        <v>627</v>
      </c>
      <c r="O633" s="33">
        <f t="shared" si="83"/>
        <v>-5.2499999999999998E-2</v>
      </c>
      <c r="P633" s="34">
        <f t="shared" si="84"/>
        <v>0.8</v>
      </c>
      <c r="Q633" s="34">
        <f t="shared" si="85"/>
        <v>0.7</v>
      </c>
      <c r="R633" s="34">
        <f t="shared" si="86"/>
        <v>0.45</v>
      </c>
      <c r="S633" s="34">
        <f t="shared" si="87"/>
        <v>0.7</v>
      </c>
      <c r="T633" s="34">
        <f t="shared" si="88"/>
        <v>0.35</v>
      </c>
      <c r="U633" s="34">
        <f t="shared" si="89"/>
        <v>0.65</v>
      </c>
      <c r="V633" s="34">
        <f t="shared" si="90"/>
        <v>0.5</v>
      </c>
    </row>
    <row r="634" spans="1:22" hidden="1">
      <c r="A634" s="20">
        <v>1679</v>
      </c>
      <c r="B634" s="19">
        <v>37726</v>
      </c>
      <c r="C634" s="4" t="s">
        <v>46</v>
      </c>
      <c r="D634" s="4">
        <v>2829</v>
      </c>
      <c r="E634" s="15">
        <v>2</v>
      </c>
      <c r="F634" s="15">
        <v>1</v>
      </c>
      <c r="G634" s="15">
        <v>1</v>
      </c>
      <c r="H634" s="15">
        <v>1</v>
      </c>
      <c r="I634" s="15">
        <v>1</v>
      </c>
      <c r="J634" s="15">
        <v>1</v>
      </c>
      <c r="K634" s="15">
        <v>1</v>
      </c>
      <c r="L634" s="16">
        <v>-0.06</v>
      </c>
      <c r="M634" t="str">
        <f t="shared" si="82"/>
        <v>N</v>
      </c>
      <c r="N634">
        <v>628</v>
      </c>
      <c r="O634" s="33">
        <f t="shared" si="83"/>
        <v>-5.1999999999999998E-2</v>
      </c>
      <c r="P634" s="34">
        <f t="shared" si="84"/>
        <v>0.8</v>
      </c>
      <c r="Q634" s="34">
        <f t="shared" si="85"/>
        <v>0.7</v>
      </c>
      <c r="R634" s="34">
        <f t="shared" si="86"/>
        <v>0.45</v>
      </c>
      <c r="S634" s="34">
        <f t="shared" si="87"/>
        <v>0.7</v>
      </c>
      <c r="T634" s="34">
        <f t="shared" si="88"/>
        <v>0.4</v>
      </c>
      <c r="U634" s="34">
        <f t="shared" si="89"/>
        <v>0.7</v>
      </c>
      <c r="V634" s="34">
        <f t="shared" si="90"/>
        <v>0.5</v>
      </c>
    </row>
    <row r="635" spans="1:22" hidden="1">
      <c r="A635" s="12">
        <v>11020</v>
      </c>
      <c r="B635" s="14">
        <v>38930</v>
      </c>
      <c r="C635" s="4" t="s">
        <v>44</v>
      </c>
      <c r="D635" s="4">
        <v>287</v>
      </c>
      <c r="E635" s="15">
        <v>5</v>
      </c>
      <c r="F635" s="15">
        <v>5</v>
      </c>
      <c r="G635" s="15">
        <v>3</v>
      </c>
      <c r="H635" s="15">
        <v>3</v>
      </c>
      <c r="I635" s="15">
        <v>5</v>
      </c>
      <c r="J635" s="15">
        <v>5</v>
      </c>
      <c r="K635" s="15">
        <v>1</v>
      </c>
      <c r="L635" s="16">
        <v>-5.8000000000000003E-2</v>
      </c>
      <c r="M635" t="str">
        <f t="shared" si="82"/>
        <v>N</v>
      </c>
      <c r="N635">
        <v>629</v>
      </c>
      <c r="O635" s="33">
        <f t="shared" si="83"/>
        <v>-5.1499999999999997E-2</v>
      </c>
      <c r="P635" s="34">
        <f t="shared" si="84"/>
        <v>0.85</v>
      </c>
      <c r="Q635" s="34">
        <f t="shared" si="85"/>
        <v>0.75</v>
      </c>
      <c r="R635" s="34">
        <f t="shared" si="86"/>
        <v>0.5</v>
      </c>
      <c r="S635" s="34">
        <f t="shared" si="87"/>
        <v>0.75</v>
      </c>
      <c r="T635" s="34">
        <f t="shared" si="88"/>
        <v>0.45</v>
      </c>
      <c r="U635" s="34">
        <f t="shared" si="89"/>
        <v>0.75</v>
      </c>
      <c r="V635" s="34">
        <f t="shared" si="90"/>
        <v>0.55000000000000004</v>
      </c>
    </row>
    <row r="636" spans="1:22" hidden="1">
      <c r="A636" s="12">
        <v>6809</v>
      </c>
      <c r="B636" s="14">
        <v>37028</v>
      </c>
      <c r="C636" s="4" t="s">
        <v>44</v>
      </c>
      <c r="D636" s="4">
        <v>16.3</v>
      </c>
      <c r="E636" s="15">
        <v>4</v>
      </c>
      <c r="F636" s="15">
        <v>5</v>
      </c>
      <c r="G636" s="15">
        <v>1</v>
      </c>
      <c r="H636" s="15">
        <v>3</v>
      </c>
      <c r="I636" s="15">
        <v>1</v>
      </c>
      <c r="J636" s="15">
        <v>3</v>
      </c>
      <c r="K636" s="15">
        <v>1</v>
      </c>
      <c r="L636" s="16">
        <v>-5.7000000000000002E-2</v>
      </c>
      <c r="M636" t="str">
        <f t="shared" si="82"/>
        <v>N</v>
      </c>
      <c r="N636">
        <v>630</v>
      </c>
      <c r="O636" s="33">
        <f t="shared" si="83"/>
        <v>-5.0999999999999997E-2</v>
      </c>
      <c r="P636" s="34">
        <f t="shared" si="84"/>
        <v>0.85</v>
      </c>
      <c r="Q636" s="34">
        <f t="shared" si="85"/>
        <v>0.7</v>
      </c>
      <c r="R636" s="34">
        <f t="shared" si="86"/>
        <v>0.45</v>
      </c>
      <c r="S636" s="34">
        <f t="shared" si="87"/>
        <v>0.7</v>
      </c>
      <c r="T636" s="34">
        <f t="shared" si="88"/>
        <v>0.4</v>
      </c>
      <c r="U636" s="34">
        <f t="shared" si="89"/>
        <v>0.7</v>
      </c>
      <c r="V636" s="34">
        <f t="shared" si="90"/>
        <v>0.55000000000000004</v>
      </c>
    </row>
    <row r="637" spans="1:22" hidden="1">
      <c r="A637" s="12">
        <v>6810</v>
      </c>
      <c r="B637" s="14">
        <v>37168</v>
      </c>
      <c r="C637" s="4" t="s">
        <v>44</v>
      </c>
      <c r="D637" s="4">
        <v>16.3</v>
      </c>
      <c r="E637" s="15">
        <v>3</v>
      </c>
      <c r="F637" s="15">
        <v>3</v>
      </c>
      <c r="G637" s="15">
        <v>1</v>
      </c>
      <c r="H637" s="15">
        <v>3</v>
      </c>
      <c r="I637" s="15">
        <v>1</v>
      </c>
      <c r="J637" s="15">
        <v>3</v>
      </c>
      <c r="K637" s="15">
        <v>3</v>
      </c>
      <c r="L637" s="16">
        <v>-5.7000000000000002E-2</v>
      </c>
      <c r="M637" t="str">
        <f t="shared" si="82"/>
        <v>N</v>
      </c>
      <c r="N637">
        <v>631</v>
      </c>
      <c r="O637" s="33">
        <f t="shared" si="83"/>
        <v>-5.0999999999999997E-2</v>
      </c>
      <c r="P637" s="34">
        <f t="shared" si="84"/>
        <v>0.85</v>
      </c>
      <c r="Q637" s="34">
        <f t="shared" si="85"/>
        <v>0.65</v>
      </c>
      <c r="R637" s="34">
        <f t="shared" si="86"/>
        <v>0.5</v>
      </c>
      <c r="S637" s="34">
        <f t="shared" si="87"/>
        <v>0.7</v>
      </c>
      <c r="T637" s="34">
        <f t="shared" si="88"/>
        <v>0.45</v>
      </c>
      <c r="U637" s="34">
        <f t="shared" si="89"/>
        <v>0.7</v>
      </c>
      <c r="V637" s="34">
        <f t="shared" si="90"/>
        <v>0.6</v>
      </c>
    </row>
    <row r="638" spans="1:22" hidden="1">
      <c r="A638" s="12">
        <v>11090</v>
      </c>
      <c r="B638" s="14">
        <v>37096</v>
      </c>
      <c r="C638" s="4" t="s">
        <v>44</v>
      </c>
      <c r="D638" s="4">
        <v>47.1</v>
      </c>
      <c r="E638" s="15">
        <v>5</v>
      </c>
      <c r="F638" s="15">
        <v>1</v>
      </c>
      <c r="G638" s="15">
        <v>1</v>
      </c>
      <c r="H638" s="15">
        <v>3</v>
      </c>
      <c r="I638" s="15">
        <v>5</v>
      </c>
      <c r="J638" s="15">
        <v>3</v>
      </c>
      <c r="K638" s="15">
        <v>5</v>
      </c>
      <c r="L638" s="16">
        <v>-5.5E-2</v>
      </c>
      <c r="M638" t="str">
        <f t="shared" si="82"/>
        <v>N</v>
      </c>
      <c r="N638">
        <v>632</v>
      </c>
      <c r="O638" s="33">
        <f t="shared" si="83"/>
        <v>-5.0999999999999997E-2</v>
      </c>
      <c r="P638" s="34">
        <f t="shared" si="84"/>
        <v>0.85</v>
      </c>
      <c r="Q638" s="34">
        <f t="shared" si="85"/>
        <v>0.65</v>
      </c>
      <c r="R638" s="34">
        <f t="shared" si="86"/>
        <v>0.55000000000000004</v>
      </c>
      <c r="S638" s="34">
        <f t="shared" si="87"/>
        <v>0.65</v>
      </c>
      <c r="T638" s="34">
        <f t="shared" si="88"/>
        <v>0.45</v>
      </c>
      <c r="U638" s="34">
        <f t="shared" si="89"/>
        <v>0.65</v>
      </c>
      <c r="V638" s="34">
        <f t="shared" si="90"/>
        <v>0.55000000000000004</v>
      </c>
    </row>
    <row r="639" spans="1:22" hidden="1">
      <c r="A639" s="12">
        <v>11030</v>
      </c>
      <c r="B639" s="14">
        <v>37117</v>
      </c>
      <c r="C639" s="4" t="s">
        <v>46</v>
      </c>
      <c r="D639" s="4">
        <v>277</v>
      </c>
      <c r="E639" s="15">
        <v>5</v>
      </c>
      <c r="F639" s="15">
        <v>5</v>
      </c>
      <c r="G639" s="15">
        <v>1</v>
      </c>
      <c r="H639" s="15">
        <v>3</v>
      </c>
      <c r="I639" s="15">
        <v>5</v>
      </c>
      <c r="J639" s="15">
        <v>5</v>
      </c>
      <c r="K639" s="15">
        <v>1</v>
      </c>
      <c r="L639" s="16">
        <v>-5.5E-2</v>
      </c>
      <c r="M639" t="str">
        <f t="shared" si="82"/>
        <v>N</v>
      </c>
      <c r="N639">
        <v>633</v>
      </c>
      <c r="O639" s="33">
        <f t="shared" si="83"/>
        <v>-5.0999999999999997E-2</v>
      </c>
      <c r="P639" s="34">
        <f t="shared" si="84"/>
        <v>0.85</v>
      </c>
      <c r="Q639" s="34">
        <f t="shared" si="85"/>
        <v>0.7</v>
      </c>
      <c r="R639" s="34">
        <f t="shared" si="86"/>
        <v>0.6</v>
      </c>
      <c r="S639" s="34">
        <f t="shared" si="87"/>
        <v>0.65</v>
      </c>
      <c r="T639" s="34">
        <f t="shared" si="88"/>
        <v>0.4</v>
      </c>
      <c r="U639" s="34">
        <f t="shared" si="89"/>
        <v>0.65</v>
      </c>
      <c r="V639" s="34">
        <f t="shared" si="90"/>
        <v>0.55000000000000004</v>
      </c>
    </row>
    <row r="640" spans="1:22" hidden="1">
      <c r="A640" s="12">
        <v>11031</v>
      </c>
      <c r="B640" s="14">
        <v>38930</v>
      </c>
      <c r="C640" s="4" t="s">
        <v>46</v>
      </c>
      <c r="D640" s="4">
        <v>277</v>
      </c>
      <c r="E640" s="15">
        <v>5</v>
      </c>
      <c r="F640" s="15">
        <v>3</v>
      </c>
      <c r="G640" s="15">
        <v>1</v>
      </c>
      <c r="H640" s="15">
        <v>1</v>
      </c>
      <c r="I640" s="15">
        <v>5</v>
      </c>
      <c r="J640" s="15">
        <v>5</v>
      </c>
      <c r="K640" s="15">
        <v>1</v>
      </c>
      <c r="L640" s="16">
        <v>-5.5E-2</v>
      </c>
      <c r="M640" t="str">
        <f t="shared" si="82"/>
        <v>N</v>
      </c>
      <c r="N640">
        <v>634</v>
      </c>
      <c r="O640" s="33">
        <f t="shared" si="83"/>
        <v>-5.0999999999999997E-2</v>
      </c>
      <c r="P640" s="34">
        <f t="shared" si="84"/>
        <v>0.8</v>
      </c>
      <c r="Q640" s="34">
        <f t="shared" si="85"/>
        <v>0.65</v>
      </c>
      <c r="R640" s="34">
        <f t="shared" si="86"/>
        <v>0.6</v>
      </c>
      <c r="S640" s="34">
        <f t="shared" si="87"/>
        <v>0.65</v>
      </c>
      <c r="T640" s="34">
        <f t="shared" si="88"/>
        <v>0.4</v>
      </c>
      <c r="U640" s="34">
        <f t="shared" si="89"/>
        <v>0.6</v>
      </c>
      <c r="V640" s="34">
        <f t="shared" si="90"/>
        <v>0.6</v>
      </c>
    </row>
    <row r="641" spans="1:22" hidden="1">
      <c r="A641" s="18">
        <v>11347</v>
      </c>
      <c r="B641" s="19">
        <v>39162</v>
      </c>
      <c r="C641" s="4" t="s">
        <v>44</v>
      </c>
      <c r="D641" s="4">
        <v>2.42</v>
      </c>
      <c r="E641" s="15">
        <v>1</v>
      </c>
      <c r="F641" s="15">
        <v>1</v>
      </c>
      <c r="G641" s="15">
        <v>5</v>
      </c>
      <c r="H641" s="15">
        <v>5</v>
      </c>
      <c r="I641" s="15">
        <v>3</v>
      </c>
      <c r="J641" s="15">
        <v>1</v>
      </c>
      <c r="K641" s="15">
        <v>5</v>
      </c>
      <c r="L641" s="16">
        <v>-5.3999999999999999E-2</v>
      </c>
      <c r="M641" t="str">
        <f t="shared" si="82"/>
        <v>N</v>
      </c>
      <c r="N641">
        <v>635</v>
      </c>
      <c r="O641" s="33">
        <f t="shared" si="83"/>
        <v>-5.0999999999999997E-2</v>
      </c>
      <c r="P641" s="34">
        <f t="shared" si="84"/>
        <v>0.8</v>
      </c>
      <c r="Q641" s="34">
        <f t="shared" si="85"/>
        <v>0.65</v>
      </c>
      <c r="R641" s="34">
        <f t="shared" si="86"/>
        <v>0.65</v>
      </c>
      <c r="S641" s="34">
        <f t="shared" si="87"/>
        <v>0.7</v>
      </c>
      <c r="T641" s="34">
        <f t="shared" si="88"/>
        <v>0.4</v>
      </c>
      <c r="U641" s="34">
        <f t="shared" si="89"/>
        <v>0.6</v>
      </c>
      <c r="V641" s="34">
        <f t="shared" si="90"/>
        <v>0.65</v>
      </c>
    </row>
    <row r="642" spans="1:22" hidden="1">
      <c r="A642" s="18">
        <v>36776</v>
      </c>
      <c r="B642" s="19">
        <v>37704</v>
      </c>
      <c r="C642" s="4" t="s">
        <v>48</v>
      </c>
      <c r="D642" s="4">
        <v>1.22</v>
      </c>
      <c r="E642" s="15">
        <v>1</v>
      </c>
      <c r="F642" s="15">
        <v>1</v>
      </c>
      <c r="G642" s="15">
        <v>1</v>
      </c>
      <c r="H642" s="15">
        <v>1</v>
      </c>
      <c r="I642" s="15">
        <v>1</v>
      </c>
      <c r="J642" s="15">
        <v>1</v>
      </c>
      <c r="K642" s="15">
        <v>1</v>
      </c>
      <c r="L642" s="16">
        <v>-5.2999999999999999E-2</v>
      </c>
      <c r="M642" t="str">
        <f t="shared" si="82"/>
        <v>N</v>
      </c>
      <c r="N642">
        <v>636</v>
      </c>
      <c r="O642" s="33">
        <f t="shared" si="83"/>
        <v>-5.0999999999999997E-2</v>
      </c>
      <c r="P642" s="34">
        <f t="shared" si="84"/>
        <v>0.85</v>
      </c>
      <c r="Q642" s="34">
        <f t="shared" si="85"/>
        <v>0.7</v>
      </c>
      <c r="R642" s="34">
        <f t="shared" si="86"/>
        <v>0.65</v>
      </c>
      <c r="S642" s="34">
        <f t="shared" si="87"/>
        <v>0.65</v>
      </c>
      <c r="T642" s="34">
        <f t="shared" si="88"/>
        <v>0.4</v>
      </c>
      <c r="U642" s="34">
        <f t="shared" si="89"/>
        <v>0.6</v>
      </c>
      <c r="V642" s="34">
        <f t="shared" si="90"/>
        <v>0.65</v>
      </c>
    </row>
    <row r="643" spans="1:22" hidden="1">
      <c r="A643" s="18">
        <v>11011</v>
      </c>
      <c r="B643" s="19">
        <v>37117</v>
      </c>
      <c r="C643" s="4" t="s">
        <v>44</v>
      </c>
      <c r="D643" s="4">
        <v>0.872</v>
      </c>
      <c r="E643" s="15">
        <v>3</v>
      </c>
      <c r="F643" s="15">
        <v>5</v>
      </c>
      <c r="G643" s="15">
        <v>5</v>
      </c>
      <c r="H643" s="15">
        <v>3</v>
      </c>
      <c r="I643" s="15">
        <v>1</v>
      </c>
      <c r="J643" s="15">
        <v>1</v>
      </c>
      <c r="K643" s="15">
        <v>3</v>
      </c>
      <c r="L643" s="16">
        <v>-5.1999999999999998E-2</v>
      </c>
      <c r="M643" t="str">
        <f t="shared" si="82"/>
        <v>N</v>
      </c>
      <c r="N643">
        <v>637</v>
      </c>
      <c r="O643" s="33">
        <f t="shared" si="83"/>
        <v>-5.0999999999999997E-2</v>
      </c>
      <c r="P643" s="34">
        <f t="shared" si="84"/>
        <v>0.85</v>
      </c>
      <c r="Q643" s="34">
        <f t="shared" si="85"/>
        <v>0.7</v>
      </c>
      <c r="R643" s="34">
        <f t="shared" si="86"/>
        <v>0.7</v>
      </c>
      <c r="S643" s="34">
        <f t="shared" si="87"/>
        <v>0.7</v>
      </c>
      <c r="T643" s="34">
        <f t="shared" si="88"/>
        <v>0.45</v>
      </c>
      <c r="U643" s="34">
        <f t="shared" si="89"/>
        <v>0.65</v>
      </c>
      <c r="V643" s="34">
        <f t="shared" si="90"/>
        <v>0.7</v>
      </c>
    </row>
    <row r="644" spans="1:22" hidden="1">
      <c r="A644" s="18">
        <v>11345</v>
      </c>
      <c r="B644" s="19">
        <v>39163</v>
      </c>
      <c r="C644" s="4" t="s">
        <v>44</v>
      </c>
      <c r="D644" s="4">
        <v>5.42</v>
      </c>
      <c r="E644" s="15">
        <v>3</v>
      </c>
      <c r="F644" s="15">
        <v>5</v>
      </c>
      <c r="G644" s="15">
        <v>3</v>
      </c>
      <c r="H644" s="15">
        <v>1</v>
      </c>
      <c r="I644" s="15">
        <v>1</v>
      </c>
      <c r="J644" s="15">
        <v>3</v>
      </c>
      <c r="K644" s="15">
        <v>5</v>
      </c>
      <c r="L644" s="16">
        <v>-5.1999999999999998E-2</v>
      </c>
      <c r="M644" t="str">
        <f t="shared" si="82"/>
        <v>N</v>
      </c>
      <c r="N644">
        <v>638</v>
      </c>
      <c r="O644" s="33">
        <f t="shared" si="83"/>
        <v>-5.0999999999999997E-2</v>
      </c>
      <c r="P644" s="34">
        <f t="shared" si="84"/>
        <v>0.85</v>
      </c>
      <c r="Q644" s="34">
        <f t="shared" si="85"/>
        <v>0.7</v>
      </c>
      <c r="R644" s="34">
        <f t="shared" si="86"/>
        <v>0.65</v>
      </c>
      <c r="S644" s="34">
        <f t="shared" si="87"/>
        <v>0.65</v>
      </c>
      <c r="T644" s="34">
        <f t="shared" si="88"/>
        <v>0.45</v>
      </c>
      <c r="U644" s="34">
        <f t="shared" si="89"/>
        <v>0.65</v>
      </c>
      <c r="V644" s="34">
        <f t="shared" si="90"/>
        <v>0.7</v>
      </c>
    </row>
    <row r="645" spans="1:22" hidden="1">
      <c r="A645" s="12">
        <v>7092</v>
      </c>
      <c r="B645" s="14">
        <v>36832</v>
      </c>
      <c r="C645" s="4" t="s">
        <v>44</v>
      </c>
      <c r="D645" s="4">
        <v>38.5</v>
      </c>
      <c r="E645" s="15">
        <v>5</v>
      </c>
      <c r="F645" s="15">
        <v>5</v>
      </c>
      <c r="G645" s="15">
        <v>3</v>
      </c>
      <c r="H645" s="15">
        <v>1</v>
      </c>
      <c r="I645" s="15">
        <v>1</v>
      </c>
      <c r="J645" s="15">
        <v>5</v>
      </c>
      <c r="K645" s="15">
        <v>5</v>
      </c>
      <c r="L645" s="16">
        <v>-5.0999999999999997E-2</v>
      </c>
      <c r="M645" t="str">
        <f t="shared" si="82"/>
        <v>N</v>
      </c>
      <c r="N645">
        <v>639</v>
      </c>
      <c r="O645" s="33">
        <f t="shared" si="83"/>
        <v>-5.0999999999999997E-2</v>
      </c>
      <c r="P645" s="34">
        <f t="shared" si="84"/>
        <v>0.8</v>
      </c>
      <c r="Q645" s="34">
        <f t="shared" si="85"/>
        <v>0.65</v>
      </c>
      <c r="R645" s="34">
        <f t="shared" si="86"/>
        <v>0.6</v>
      </c>
      <c r="S645" s="34">
        <f t="shared" si="87"/>
        <v>0.65</v>
      </c>
      <c r="T645" s="34">
        <f t="shared" si="88"/>
        <v>0.5</v>
      </c>
      <c r="U645" s="34">
        <f t="shared" si="89"/>
        <v>0.65</v>
      </c>
      <c r="V645" s="34">
        <f t="shared" si="90"/>
        <v>0.7</v>
      </c>
    </row>
    <row r="646" spans="1:22">
      <c r="A646" s="12">
        <v>7093</v>
      </c>
      <c r="B646" s="14">
        <v>37161</v>
      </c>
      <c r="C646" s="4" t="s">
        <v>44</v>
      </c>
      <c r="D646" s="4">
        <v>38.5</v>
      </c>
      <c r="E646" s="15">
        <v>3</v>
      </c>
      <c r="F646" s="15">
        <v>3</v>
      </c>
      <c r="G646" s="15">
        <v>1</v>
      </c>
      <c r="H646" s="15">
        <v>3</v>
      </c>
      <c r="I646" s="15">
        <v>1</v>
      </c>
      <c r="J646" s="15">
        <v>5</v>
      </c>
      <c r="K646" s="15">
        <v>1</v>
      </c>
      <c r="L646" s="16">
        <v>-5.0999999999999997E-2</v>
      </c>
      <c r="M646" t="str">
        <f t="shared" si="82"/>
        <v>Y</v>
      </c>
      <c r="N646">
        <v>640</v>
      </c>
      <c r="O646" s="33">
        <f t="shared" si="83"/>
        <v>-5.0500000000000003E-2</v>
      </c>
      <c r="P646" s="34">
        <f t="shared" si="84"/>
        <v>0.8</v>
      </c>
      <c r="Q646" s="34">
        <f t="shared" si="85"/>
        <v>0.65</v>
      </c>
      <c r="R646" s="34">
        <f t="shared" si="86"/>
        <v>0.6</v>
      </c>
      <c r="S646" s="34">
        <f t="shared" si="87"/>
        <v>0.65</v>
      </c>
      <c r="T646" s="34">
        <f t="shared" si="88"/>
        <v>0.55000000000000004</v>
      </c>
      <c r="U646" s="34">
        <f t="shared" si="89"/>
        <v>0.6</v>
      </c>
      <c r="V646" s="34">
        <f t="shared" si="90"/>
        <v>0.65</v>
      </c>
    </row>
    <row r="647" spans="1:22" hidden="1">
      <c r="A647" s="12">
        <v>7094</v>
      </c>
      <c r="B647" s="14">
        <v>37161</v>
      </c>
      <c r="C647" s="4" t="s">
        <v>44</v>
      </c>
      <c r="D647" s="4">
        <v>38.5</v>
      </c>
      <c r="E647" s="15">
        <v>3</v>
      </c>
      <c r="F647" s="15">
        <v>3</v>
      </c>
      <c r="G647" s="15">
        <v>1</v>
      </c>
      <c r="H647" s="15">
        <v>5</v>
      </c>
      <c r="I647" s="15">
        <v>1</v>
      </c>
      <c r="J647" s="15">
        <v>5</v>
      </c>
      <c r="K647" s="15">
        <v>3</v>
      </c>
      <c r="L647" s="16">
        <v>-5.0999999999999997E-2</v>
      </c>
      <c r="M647" t="str">
        <f t="shared" ref="M647:M710" si="91">IF(MOD(N647,20)=0,"Y","N")</f>
        <v>N</v>
      </c>
      <c r="N647">
        <v>641</v>
      </c>
      <c r="O647" s="33">
        <f t="shared" ref="O647:O710" si="92">MEDIAN(L647:L666)</f>
        <v>-4.9500000000000002E-2</v>
      </c>
      <c r="P647" s="34">
        <f t="shared" ref="P647:P710" si="93">COUNTIF(E647:E666,"&gt;"&amp;$O$2)/COUNT(E647:E666)</f>
        <v>0.75</v>
      </c>
      <c r="Q647" s="34">
        <f t="shared" ref="Q647:Q710" si="94">COUNTIF(F647:F666,"&gt;"&amp;$O$2)/COUNT(F647:F666)</f>
        <v>0.6</v>
      </c>
      <c r="R647" s="34">
        <f t="shared" ref="R647:R710" si="95">COUNTIF(G647:G666,"&gt;"&amp;$O$2)/COUNT(G647:G666)</f>
        <v>0.6</v>
      </c>
      <c r="S647" s="34">
        <f t="shared" ref="S647:S710" si="96">COUNTIF(H647:H666,"&gt;"&amp;$O$2)/COUNT(H647:H666)</f>
        <v>0.6</v>
      </c>
      <c r="T647" s="34">
        <f t="shared" ref="T647:T710" si="97">COUNTIF(I647:I666,"&gt;"&amp;$O$2)/COUNT(I647:I666)</f>
        <v>0.55000000000000004</v>
      </c>
      <c r="U647" s="34">
        <f t="shared" ref="U647:U710" si="98">COUNTIF(J647:J666,"&gt;"&amp;$O$2)/COUNT(J647:J666)</f>
        <v>0.55000000000000004</v>
      </c>
      <c r="V647" s="34">
        <f t="shared" ref="V647:V710" si="99">COUNTIF(K647:K666,"&gt;"&amp;$O$2)/COUNT(K647:K666)</f>
        <v>0.7</v>
      </c>
    </row>
    <row r="648" spans="1:22" hidden="1">
      <c r="A648" s="12">
        <v>7095</v>
      </c>
      <c r="B648" s="14">
        <v>37390</v>
      </c>
      <c r="C648" s="4" t="s">
        <v>44</v>
      </c>
      <c r="D648" s="4">
        <v>38.5</v>
      </c>
      <c r="E648" s="15">
        <v>3</v>
      </c>
      <c r="F648" s="15">
        <v>3</v>
      </c>
      <c r="G648" s="15">
        <v>1</v>
      </c>
      <c r="H648" s="15">
        <v>3</v>
      </c>
      <c r="I648" s="15">
        <v>1</v>
      </c>
      <c r="J648" s="15">
        <v>3</v>
      </c>
      <c r="K648" s="15">
        <v>1</v>
      </c>
      <c r="L648" s="16">
        <v>-5.0999999999999997E-2</v>
      </c>
      <c r="M648" t="str">
        <f t="shared" si="91"/>
        <v>N</v>
      </c>
      <c r="N648">
        <v>642</v>
      </c>
      <c r="O648" s="33">
        <f t="shared" si="92"/>
        <v>-4.9000000000000002E-2</v>
      </c>
      <c r="P648" s="34">
        <f t="shared" si="93"/>
        <v>0.75</v>
      </c>
      <c r="Q648" s="34">
        <f t="shared" si="94"/>
        <v>0.6</v>
      </c>
      <c r="R648" s="34">
        <f t="shared" si="95"/>
        <v>0.6</v>
      </c>
      <c r="S648" s="34">
        <f t="shared" si="96"/>
        <v>0.55000000000000004</v>
      </c>
      <c r="T648" s="34">
        <f t="shared" si="97"/>
        <v>0.6</v>
      </c>
      <c r="U648" s="34">
        <f t="shared" si="98"/>
        <v>0.55000000000000004</v>
      </c>
      <c r="V648" s="34">
        <f t="shared" si="99"/>
        <v>0.65</v>
      </c>
    </row>
    <row r="649" spans="1:22" hidden="1">
      <c r="A649" s="12">
        <v>7096</v>
      </c>
      <c r="B649" s="14">
        <v>37942</v>
      </c>
      <c r="C649" s="4" t="s">
        <v>44</v>
      </c>
      <c r="D649" s="4">
        <v>38.5</v>
      </c>
      <c r="E649" s="15">
        <v>4</v>
      </c>
      <c r="F649" s="15">
        <v>5</v>
      </c>
      <c r="G649" s="15">
        <v>5</v>
      </c>
      <c r="H649" s="15">
        <v>5</v>
      </c>
      <c r="I649" s="15">
        <v>5</v>
      </c>
      <c r="J649" s="15">
        <v>5</v>
      </c>
      <c r="K649" s="15">
        <v>5</v>
      </c>
      <c r="L649" s="16">
        <v>-5.0999999999999997E-2</v>
      </c>
      <c r="M649" t="str">
        <f t="shared" si="91"/>
        <v>N</v>
      </c>
      <c r="N649">
        <v>643</v>
      </c>
      <c r="O649" s="33">
        <f t="shared" si="92"/>
        <v>-4.8000000000000001E-2</v>
      </c>
      <c r="P649" s="34">
        <f t="shared" si="93"/>
        <v>0.7</v>
      </c>
      <c r="Q649" s="34">
        <f t="shared" si="94"/>
        <v>0.6</v>
      </c>
      <c r="R649" s="34">
        <f t="shared" si="95"/>
        <v>0.6</v>
      </c>
      <c r="S649" s="34">
        <f t="shared" si="96"/>
        <v>0.55000000000000004</v>
      </c>
      <c r="T649" s="34">
        <f t="shared" si="97"/>
        <v>0.6</v>
      </c>
      <c r="U649" s="34">
        <f t="shared" si="98"/>
        <v>0.55000000000000004</v>
      </c>
      <c r="V649" s="34">
        <f t="shared" si="99"/>
        <v>0.7</v>
      </c>
    </row>
    <row r="650" spans="1:22" hidden="1">
      <c r="A650" s="12">
        <v>7097</v>
      </c>
      <c r="B650" s="14">
        <v>38127</v>
      </c>
      <c r="C650" s="4" t="s">
        <v>44</v>
      </c>
      <c r="D650" s="4">
        <v>38.5</v>
      </c>
      <c r="E650" s="15">
        <v>2</v>
      </c>
      <c r="F650" s="15">
        <v>1</v>
      </c>
      <c r="G650" s="15">
        <v>3</v>
      </c>
      <c r="H650" s="15">
        <v>5</v>
      </c>
      <c r="I650" s="15">
        <v>1</v>
      </c>
      <c r="J650" s="15">
        <v>1</v>
      </c>
      <c r="K650" s="15">
        <v>1</v>
      </c>
      <c r="L650" s="16">
        <v>-5.0999999999999997E-2</v>
      </c>
      <c r="M650" t="str">
        <f t="shared" si="91"/>
        <v>N</v>
      </c>
      <c r="N650">
        <v>644</v>
      </c>
      <c r="O650" s="33">
        <f t="shared" si="92"/>
        <v>-4.7E-2</v>
      </c>
      <c r="P650" s="34">
        <f t="shared" si="93"/>
        <v>0.7</v>
      </c>
      <c r="Q650" s="34">
        <f t="shared" si="94"/>
        <v>0.6</v>
      </c>
      <c r="R650" s="34">
        <f t="shared" si="95"/>
        <v>0.55000000000000004</v>
      </c>
      <c r="S650" s="34">
        <f t="shared" si="96"/>
        <v>0.5</v>
      </c>
      <c r="T650" s="34">
        <f t="shared" si="97"/>
        <v>0.55000000000000004</v>
      </c>
      <c r="U650" s="34">
        <f t="shared" si="98"/>
        <v>0.55000000000000004</v>
      </c>
      <c r="V650" s="34">
        <f t="shared" si="99"/>
        <v>0.65</v>
      </c>
    </row>
    <row r="651" spans="1:22" hidden="1">
      <c r="A651" s="12">
        <v>7098</v>
      </c>
      <c r="B651" s="14">
        <v>38253</v>
      </c>
      <c r="C651" s="4" t="s">
        <v>44</v>
      </c>
      <c r="D651" s="4">
        <v>38.5</v>
      </c>
      <c r="E651" s="15">
        <v>5</v>
      </c>
      <c r="F651" s="15">
        <v>3</v>
      </c>
      <c r="G651" s="15">
        <v>5</v>
      </c>
      <c r="H651" s="15">
        <v>5</v>
      </c>
      <c r="I651" s="15">
        <v>5</v>
      </c>
      <c r="J651" s="15">
        <v>5</v>
      </c>
      <c r="K651" s="15">
        <v>5</v>
      </c>
      <c r="L651" s="16">
        <v>-5.0999999999999997E-2</v>
      </c>
      <c r="M651" t="str">
        <f t="shared" si="91"/>
        <v>N</v>
      </c>
      <c r="N651">
        <v>645</v>
      </c>
      <c r="O651" s="33">
        <f t="shared" si="92"/>
        <v>-4.7E-2</v>
      </c>
      <c r="P651" s="34">
        <f t="shared" si="93"/>
        <v>0.75</v>
      </c>
      <c r="Q651" s="34">
        <f t="shared" si="94"/>
        <v>0.65</v>
      </c>
      <c r="R651" s="34">
        <f t="shared" si="95"/>
        <v>0.55000000000000004</v>
      </c>
      <c r="S651" s="34">
        <f t="shared" si="96"/>
        <v>0.5</v>
      </c>
      <c r="T651" s="34">
        <f t="shared" si="97"/>
        <v>0.6</v>
      </c>
      <c r="U651" s="34">
        <f t="shared" si="98"/>
        <v>0.6</v>
      </c>
      <c r="V651" s="34">
        <f t="shared" si="99"/>
        <v>0.7</v>
      </c>
    </row>
    <row r="652" spans="1:22" hidden="1">
      <c r="A652" s="12">
        <v>7099</v>
      </c>
      <c r="B652" s="14">
        <v>38478</v>
      </c>
      <c r="C652" s="4" t="s">
        <v>44</v>
      </c>
      <c r="D652" s="4">
        <v>38.5</v>
      </c>
      <c r="E652" s="15">
        <v>3</v>
      </c>
      <c r="F652" s="15">
        <v>1</v>
      </c>
      <c r="G652" s="15">
        <v>1</v>
      </c>
      <c r="H652" s="15">
        <v>1</v>
      </c>
      <c r="I652" s="15">
        <v>1</v>
      </c>
      <c r="J652" s="15">
        <v>1</v>
      </c>
      <c r="K652" s="15">
        <v>1</v>
      </c>
      <c r="L652" s="16">
        <v>-5.0999999999999997E-2</v>
      </c>
      <c r="M652" t="str">
        <f t="shared" si="91"/>
        <v>N</v>
      </c>
      <c r="N652">
        <v>646</v>
      </c>
      <c r="O652" s="33">
        <f t="shared" si="92"/>
        <v>-4.5499999999999999E-2</v>
      </c>
      <c r="P652" s="34">
        <f t="shared" si="93"/>
        <v>0.75</v>
      </c>
      <c r="Q652" s="34">
        <f t="shared" si="94"/>
        <v>0.65</v>
      </c>
      <c r="R652" s="34">
        <f t="shared" si="95"/>
        <v>0.55000000000000004</v>
      </c>
      <c r="S652" s="34">
        <f t="shared" si="96"/>
        <v>0.5</v>
      </c>
      <c r="T652" s="34">
        <f t="shared" si="97"/>
        <v>0.6</v>
      </c>
      <c r="U652" s="34">
        <f t="shared" si="98"/>
        <v>0.6</v>
      </c>
      <c r="V652" s="34">
        <f t="shared" si="99"/>
        <v>0.7</v>
      </c>
    </row>
    <row r="653" spans="1:22" hidden="1">
      <c r="A653" s="12">
        <v>39334</v>
      </c>
      <c r="B653" s="14">
        <v>39533</v>
      </c>
      <c r="C653" s="4" t="s">
        <v>44</v>
      </c>
      <c r="D653" s="4">
        <v>38.5</v>
      </c>
      <c r="E653" s="15">
        <v>5</v>
      </c>
      <c r="F653" s="15">
        <v>5</v>
      </c>
      <c r="G653" s="15">
        <v>5</v>
      </c>
      <c r="H653" s="15">
        <v>3</v>
      </c>
      <c r="I653" s="15">
        <v>5</v>
      </c>
      <c r="J653" s="15">
        <v>5</v>
      </c>
      <c r="K653" s="15">
        <v>5</v>
      </c>
      <c r="L653" s="16">
        <v>-5.0999999999999997E-2</v>
      </c>
      <c r="M653" t="str">
        <f t="shared" si="91"/>
        <v>N</v>
      </c>
      <c r="N653">
        <v>647</v>
      </c>
      <c r="O653" s="33">
        <f t="shared" si="92"/>
        <v>-4.3499999999999997E-2</v>
      </c>
      <c r="P653" s="34">
        <f t="shared" si="93"/>
        <v>0.75</v>
      </c>
      <c r="Q653" s="34">
        <f t="shared" si="94"/>
        <v>0.7</v>
      </c>
      <c r="R653" s="34">
        <f t="shared" si="95"/>
        <v>0.6</v>
      </c>
      <c r="S653" s="34">
        <f t="shared" si="96"/>
        <v>0.55000000000000004</v>
      </c>
      <c r="T653" s="34">
        <f t="shared" si="97"/>
        <v>0.65</v>
      </c>
      <c r="U653" s="34">
        <f t="shared" si="98"/>
        <v>0.65</v>
      </c>
      <c r="V653" s="34">
        <f t="shared" si="99"/>
        <v>0.75</v>
      </c>
    </row>
    <row r="654" spans="1:22" hidden="1">
      <c r="A654" s="12">
        <v>39335</v>
      </c>
      <c r="B654" s="14">
        <v>39731</v>
      </c>
      <c r="C654" s="4" t="s">
        <v>44</v>
      </c>
      <c r="D654" s="4">
        <v>38.5</v>
      </c>
      <c r="E654" s="15">
        <v>4</v>
      </c>
      <c r="F654" s="15">
        <v>3</v>
      </c>
      <c r="G654" s="15">
        <v>5</v>
      </c>
      <c r="H654" s="15">
        <v>5</v>
      </c>
      <c r="I654" s="15">
        <v>5</v>
      </c>
      <c r="J654" s="15">
        <v>5</v>
      </c>
      <c r="K654" s="15">
        <v>5</v>
      </c>
      <c r="L654" s="16">
        <v>-5.0999999999999997E-2</v>
      </c>
      <c r="M654" t="str">
        <f t="shared" si="91"/>
        <v>N</v>
      </c>
      <c r="N654">
        <v>648</v>
      </c>
      <c r="O654" s="33">
        <f t="shared" si="92"/>
        <v>-4.2999999999999997E-2</v>
      </c>
      <c r="P654" s="34">
        <f t="shared" si="93"/>
        <v>0.75</v>
      </c>
      <c r="Q654" s="34">
        <f t="shared" si="94"/>
        <v>0.7</v>
      </c>
      <c r="R654" s="34">
        <f t="shared" si="95"/>
        <v>0.6</v>
      </c>
      <c r="S654" s="34">
        <f t="shared" si="96"/>
        <v>0.55000000000000004</v>
      </c>
      <c r="T654" s="34">
        <f t="shared" si="97"/>
        <v>0.65</v>
      </c>
      <c r="U654" s="34">
        <f t="shared" si="98"/>
        <v>0.65</v>
      </c>
      <c r="V654" s="34">
        <f t="shared" si="99"/>
        <v>0.75</v>
      </c>
    </row>
    <row r="655" spans="1:22" hidden="1">
      <c r="A655" s="18">
        <v>36906</v>
      </c>
      <c r="B655" s="19">
        <v>36645</v>
      </c>
      <c r="C655" s="4" t="s">
        <v>46</v>
      </c>
      <c r="D655" s="4">
        <v>0.77800000000000002</v>
      </c>
      <c r="E655" s="15">
        <v>3</v>
      </c>
      <c r="F655" s="15">
        <v>1</v>
      </c>
      <c r="G655" s="15">
        <v>1</v>
      </c>
      <c r="H655" s="15">
        <v>1</v>
      </c>
      <c r="I655" s="15">
        <v>1</v>
      </c>
      <c r="J655" s="15">
        <v>1</v>
      </c>
      <c r="K655" s="15">
        <v>1</v>
      </c>
      <c r="L655" s="16">
        <v>-5.0999999999999997E-2</v>
      </c>
      <c r="M655" t="str">
        <f t="shared" si="91"/>
        <v>N</v>
      </c>
      <c r="N655">
        <v>649</v>
      </c>
      <c r="O655" s="33">
        <f t="shared" si="92"/>
        <v>-4.2999999999999997E-2</v>
      </c>
      <c r="P655" s="34">
        <f t="shared" si="93"/>
        <v>0.75</v>
      </c>
      <c r="Q655" s="34">
        <f t="shared" si="94"/>
        <v>0.7</v>
      </c>
      <c r="R655" s="34">
        <f t="shared" si="95"/>
        <v>0.6</v>
      </c>
      <c r="S655" s="34">
        <f t="shared" si="96"/>
        <v>0.55000000000000004</v>
      </c>
      <c r="T655" s="34">
        <f t="shared" si="97"/>
        <v>0.65</v>
      </c>
      <c r="U655" s="34">
        <f t="shared" si="98"/>
        <v>0.65</v>
      </c>
      <c r="V655" s="34">
        <f t="shared" si="99"/>
        <v>0.75</v>
      </c>
    </row>
    <row r="656" spans="1:22" hidden="1">
      <c r="A656" s="18">
        <v>36847</v>
      </c>
      <c r="B656" s="19">
        <v>36618</v>
      </c>
      <c r="C656" s="4" t="s">
        <v>46</v>
      </c>
      <c r="D656" s="4">
        <v>4.68</v>
      </c>
      <c r="E656" s="15">
        <v>5</v>
      </c>
      <c r="F656" s="15">
        <v>1</v>
      </c>
      <c r="G656" s="15">
        <v>5</v>
      </c>
      <c r="H656" s="15">
        <v>5</v>
      </c>
      <c r="I656" s="15">
        <v>5</v>
      </c>
      <c r="J656" s="15">
        <v>5</v>
      </c>
      <c r="K656" s="15">
        <v>5</v>
      </c>
      <c r="L656" s="16">
        <v>-0.05</v>
      </c>
      <c r="M656" t="str">
        <f t="shared" si="91"/>
        <v>N</v>
      </c>
      <c r="N656">
        <v>650</v>
      </c>
      <c r="O656" s="33">
        <f t="shared" si="92"/>
        <v>-4.2999999999999997E-2</v>
      </c>
      <c r="P656" s="34">
        <f t="shared" si="93"/>
        <v>0.75</v>
      </c>
      <c r="Q656" s="34">
        <f t="shared" si="94"/>
        <v>0.75</v>
      </c>
      <c r="R656" s="34">
        <f t="shared" si="95"/>
        <v>0.6</v>
      </c>
      <c r="S656" s="34">
        <f t="shared" si="96"/>
        <v>0.6</v>
      </c>
      <c r="T656" s="34">
        <f t="shared" si="97"/>
        <v>0.7</v>
      </c>
      <c r="U656" s="34">
        <f t="shared" si="98"/>
        <v>0.65</v>
      </c>
      <c r="V656" s="34">
        <f t="shared" si="99"/>
        <v>0.75</v>
      </c>
    </row>
    <row r="657" spans="1:22" hidden="1">
      <c r="A657" s="12">
        <v>11450</v>
      </c>
      <c r="B657" s="14">
        <v>36698</v>
      </c>
      <c r="C657" s="4" t="s">
        <v>44</v>
      </c>
      <c r="D657" s="4">
        <v>17.2</v>
      </c>
      <c r="E657" s="15">
        <v>3</v>
      </c>
      <c r="F657" s="15">
        <v>3</v>
      </c>
      <c r="G657" s="15">
        <v>5</v>
      </c>
      <c r="H657" s="15">
        <v>1</v>
      </c>
      <c r="I657" s="15">
        <v>1</v>
      </c>
      <c r="J657" s="15">
        <v>1</v>
      </c>
      <c r="K657" s="15">
        <v>1</v>
      </c>
      <c r="L657" s="16">
        <v>-4.9000000000000002E-2</v>
      </c>
      <c r="M657" t="str">
        <f t="shared" si="91"/>
        <v>N</v>
      </c>
      <c r="N657">
        <v>651</v>
      </c>
      <c r="O657" s="33">
        <f t="shared" si="92"/>
        <v>-4.2499999999999996E-2</v>
      </c>
      <c r="P657" s="34">
        <f t="shared" si="93"/>
        <v>0.7</v>
      </c>
      <c r="Q657" s="34">
        <f t="shared" si="94"/>
        <v>0.75</v>
      </c>
      <c r="R657" s="34">
        <f t="shared" si="95"/>
        <v>0.55000000000000004</v>
      </c>
      <c r="S657" s="34">
        <f t="shared" si="96"/>
        <v>0.55000000000000004</v>
      </c>
      <c r="T657" s="34">
        <f t="shared" si="97"/>
        <v>0.65</v>
      </c>
      <c r="U657" s="34">
        <f t="shared" si="98"/>
        <v>0.6</v>
      </c>
      <c r="V657" s="34">
        <f t="shared" si="99"/>
        <v>0.7</v>
      </c>
    </row>
    <row r="658" spans="1:22" hidden="1">
      <c r="A658" s="12">
        <v>11451</v>
      </c>
      <c r="B658" s="14">
        <v>38623</v>
      </c>
      <c r="C658" s="4" t="s">
        <v>44</v>
      </c>
      <c r="D658" s="4">
        <v>17.2</v>
      </c>
      <c r="E658" s="15">
        <v>5</v>
      </c>
      <c r="F658" s="15">
        <v>5</v>
      </c>
      <c r="G658" s="15">
        <v>3</v>
      </c>
      <c r="H658" s="15">
        <v>5</v>
      </c>
      <c r="I658" s="15">
        <v>1</v>
      </c>
      <c r="J658" s="15">
        <v>5</v>
      </c>
      <c r="K658" s="15">
        <v>5</v>
      </c>
      <c r="L658" s="16">
        <v>-4.9000000000000002E-2</v>
      </c>
      <c r="M658" t="str">
        <f t="shared" si="91"/>
        <v>N</v>
      </c>
      <c r="N658">
        <v>652</v>
      </c>
      <c r="O658" s="33">
        <f t="shared" si="92"/>
        <v>-4.2000000000000003E-2</v>
      </c>
      <c r="P658" s="34">
        <f t="shared" si="93"/>
        <v>0.7</v>
      </c>
      <c r="Q658" s="34">
        <f t="shared" si="94"/>
        <v>0.75</v>
      </c>
      <c r="R658" s="34">
        <f t="shared" si="95"/>
        <v>0.55000000000000004</v>
      </c>
      <c r="S658" s="34">
        <f t="shared" si="96"/>
        <v>0.6</v>
      </c>
      <c r="T658" s="34">
        <f t="shared" si="97"/>
        <v>0.65</v>
      </c>
      <c r="U658" s="34">
        <f t="shared" si="98"/>
        <v>0.65</v>
      </c>
      <c r="V658" s="34">
        <f t="shared" si="99"/>
        <v>0.75</v>
      </c>
    </row>
    <row r="659" spans="1:22" hidden="1">
      <c r="A659" s="18">
        <v>11284</v>
      </c>
      <c r="B659" s="19">
        <v>38930</v>
      </c>
      <c r="C659" s="4" t="s">
        <v>44</v>
      </c>
      <c r="D659" s="4">
        <v>16.7</v>
      </c>
      <c r="E659" s="15">
        <v>1</v>
      </c>
      <c r="F659" s="15">
        <v>1</v>
      </c>
      <c r="G659" s="15">
        <v>1</v>
      </c>
      <c r="H659" s="15">
        <v>5</v>
      </c>
      <c r="I659" s="15">
        <v>5</v>
      </c>
      <c r="J659" s="15">
        <v>1</v>
      </c>
      <c r="K659" s="15">
        <v>5</v>
      </c>
      <c r="L659" s="16">
        <v>-4.7E-2</v>
      </c>
      <c r="M659" t="str">
        <f t="shared" si="91"/>
        <v>N</v>
      </c>
      <c r="N659">
        <v>653</v>
      </c>
      <c r="O659" s="33">
        <f t="shared" si="92"/>
        <v>-4.2000000000000003E-2</v>
      </c>
      <c r="P659" s="34">
        <f t="shared" si="93"/>
        <v>0.7</v>
      </c>
      <c r="Q659" s="34">
        <f t="shared" si="94"/>
        <v>0.7</v>
      </c>
      <c r="R659" s="34">
        <f t="shared" si="95"/>
        <v>0.55000000000000004</v>
      </c>
      <c r="S659" s="34">
        <f t="shared" si="96"/>
        <v>0.6</v>
      </c>
      <c r="T659" s="34">
        <f t="shared" si="97"/>
        <v>0.65</v>
      </c>
      <c r="U659" s="34">
        <f t="shared" si="98"/>
        <v>0.65</v>
      </c>
      <c r="V659" s="34">
        <f t="shared" si="99"/>
        <v>0.75</v>
      </c>
    </row>
    <row r="660" spans="1:22" hidden="1">
      <c r="A660" s="18">
        <v>33219</v>
      </c>
      <c r="B660" s="19">
        <v>37902</v>
      </c>
      <c r="C660" s="4" t="s">
        <v>44</v>
      </c>
      <c r="D660" s="4">
        <v>5.0999999999999996</v>
      </c>
      <c r="E660" s="15">
        <v>5</v>
      </c>
      <c r="F660" s="15">
        <v>5</v>
      </c>
      <c r="G660" s="15">
        <v>5</v>
      </c>
      <c r="H660" s="15">
        <v>5</v>
      </c>
      <c r="I660" s="15">
        <v>5</v>
      </c>
      <c r="J660" s="15">
        <v>5</v>
      </c>
      <c r="K660" s="15">
        <v>5</v>
      </c>
      <c r="L660" s="16">
        <v>-4.7E-2</v>
      </c>
      <c r="M660" t="str">
        <f t="shared" si="91"/>
        <v>N</v>
      </c>
      <c r="N660">
        <v>654</v>
      </c>
      <c r="O660" s="33">
        <f t="shared" si="92"/>
        <v>-4.2000000000000003E-2</v>
      </c>
      <c r="P660" s="34">
        <f t="shared" si="93"/>
        <v>0.75</v>
      </c>
      <c r="Q660" s="34">
        <f t="shared" si="94"/>
        <v>0.7</v>
      </c>
      <c r="R660" s="34">
        <f t="shared" si="95"/>
        <v>0.6</v>
      </c>
      <c r="S660" s="34">
        <f t="shared" si="96"/>
        <v>0.6</v>
      </c>
      <c r="T660" s="34">
        <f t="shared" si="97"/>
        <v>0.65</v>
      </c>
      <c r="U660" s="34">
        <f t="shared" si="98"/>
        <v>0.7</v>
      </c>
      <c r="V660" s="34">
        <f t="shared" si="99"/>
        <v>0.75</v>
      </c>
    </row>
    <row r="661" spans="1:22" hidden="1">
      <c r="A661" s="18">
        <v>33230</v>
      </c>
      <c r="B661" s="19">
        <v>37902</v>
      </c>
      <c r="C661" s="4" t="s">
        <v>44</v>
      </c>
      <c r="D661" s="4">
        <v>2.88</v>
      </c>
      <c r="E661" s="15">
        <v>3</v>
      </c>
      <c r="F661" s="15">
        <v>5</v>
      </c>
      <c r="G661" s="15">
        <v>3</v>
      </c>
      <c r="H661" s="15">
        <v>1</v>
      </c>
      <c r="I661" s="15">
        <v>3</v>
      </c>
      <c r="J661" s="15">
        <v>1</v>
      </c>
      <c r="K661" s="15">
        <v>5</v>
      </c>
      <c r="L661" s="16">
        <v>-4.7E-2</v>
      </c>
      <c r="M661" t="str">
        <f t="shared" si="91"/>
        <v>N</v>
      </c>
      <c r="N661">
        <v>655</v>
      </c>
      <c r="O661" s="33">
        <f t="shared" si="92"/>
        <v>-4.2000000000000003E-2</v>
      </c>
      <c r="P661" s="34">
        <f t="shared" si="93"/>
        <v>0.75</v>
      </c>
      <c r="Q661" s="34">
        <f t="shared" si="94"/>
        <v>0.7</v>
      </c>
      <c r="R661" s="34">
        <f t="shared" si="95"/>
        <v>0.55000000000000004</v>
      </c>
      <c r="S661" s="34">
        <f t="shared" si="96"/>
        <v>0.55000000000000004</v>
      </c>
      <c r="T661" s="34">
        <f t="shared" si="97"/>
        <v>0.6</v>
      </c>
      <c r="U661" s="34">
        <f t="shared" si="98"/>
        <v>0.7</v>
      </c>
      <c r="V661" s="34">
        <f t="shared" si="99"/>
        <v>0.7</v>
      </c>
    </row>
    <row r="662" spans="1:22" hidden="1">
      <c r="A662" s="18">
        <v>11008</v>
      </c>
      <c r="B662" s="19">
        <v>37082</v>
      </c>
      <c r="C662" s="4" t="s">
        <v>44</v>
      </c>
      <c r="D662" s="4">
        <v>19.5</v>
      </c>
      <c r="E662" s="15">
        <v>2</v>
      </c>
      <c r="F662" s="15">
        <v>1</v>
      </c>
      <c r="G662" s="15">
        <v>3</v>
      </c>
      <c r="H662" s="15">
        <v>5</v>
      </c>
      <c r="I662" s="15">
        <v>5</v>
      </c>
      <c r="J662" s="15">
        <v>3</v>
      </c>
      <c r="K662" s="15">
        <v>5</v>
      </c>
      <c r="L662" s="16">
        <v>-4.3999999999999997E-2</v>
      </c>
      <c r="M662" t="str">
        <f t="shared" si="91"/>
        <v>N</v>
      </c>
      <c r="N662">
        <v>656</v>
      </c>
      <c r="O662" s="33">
        <f t="shared" si="92"/>
        <v>-4.2000000000000003E-2</v>
      </c>
      <c r="P662" s="34">
        <f t="shared" si="93"/>
        <v>0.75</v>
      </c>
      <c r="Q662" s="34">
        <f t="shared" si="94"/>
        <v>0.7</v>
      </c>
      <c r="R662" s="34">
        <f t="shared" si="95"/>
        <v>0.55000000000000004</v>
      </c>
      <c r="S662" s="34">
        <f t="shared" si="96"/>
        <v>0.6</v>
      </c>
      <c r="T662" s="34">
        <f t="shared" si="97"/>
        <v>0.6</v>
      </c>
      <c r="U662" s="34">
        <f t="shared" si="98"/>
        <v>0.75</v>
      </c>
      <c r="V662" s="34">
        <f t="shared" si="99"/>
        <v>0.7</v>
      </c>
    </row>
    <row r="663" spans="1:22" hidden="1">
      <c r="A663" s="12">
        <v>11300</v>
      </c>
      <c r="B663" s="14">
        <v>37117</v>
      </c>
      <c r="C663" s="4" t="s">
        <v>46</v>
      </c>
      <c r="D663" s="4">
        <v>45.6</v>
      </c>
      <c r="E663" s="15">
        <v>4</v>
      </c>
      <c r="F663" s="15">
        <v>3</v>
      </c>
      <c r="G663" s="15">
        <v>1</v>
      </c>
      <c r="H663" s="15">
        <v>1</v>
      </c>
      <c r="I663" s="15">
        <v>1</v>
      </c>
      <c r="J663" s="15">
        <v>1</v>
      </c>
      <c r="K663" s="15">
        <v>5</v>
      </c>
      <c r="L663" s="16">
        <v>-4.2999999999999997E-2</v>
      </c>
      <c r="M663" t="str">
        <f t="shared" si="91"/>
        <v>N</v>
      </c>
      <c r="N663">
        <v>657</v>
      </c>
      <c r="O663" s="33">
        <f t="shared" si="92"/>
        <v>-4.2000000000000003E-2</v>
      </c>
      <c r="P663" s="34">
        <f t="shared" si="93"/>
        <v>0.8</v>
      </c>
      <c r="Q663" s="34">
        <f t="shared" si="94"/>
        <v>0.75</v>
      </c>
      <c r="R663" s="34">
        <f t="shared" si="95"/>
        <v>0.5</v>
      </c>
      <c r="S663" s="34">
        <f t="shared" si="96"/>
        <v>0.6</v>
      </c>
      <c r="T663" s="34">
        <f t="shared" si="97"/>
        <v>0.55000000000000004</v>
      </c>
      <c r="U663" s="34">
        <f t="shared" si="98"/>
        <v>0.75</v>
      </c>
      <c r="V663" s="34">
        <f t="shared" si="99"/>
        <v>0.65</v>
      </c>
    </row>
    <row r="664" spans="1:22" hidden="1">
      <c r="A664" s="12">
        <v>11301</v>
      </c>
      <c r="B664" s="14">
        <v>37117</v>
      </c>
      <c r="C664" s="4" t="s">
        <v>46</v>
      </c>
      <c r="D664" s="4">
        <v>45.6</v>
      </c>
      <c r="E664" s="15">
        <v>2</v>
      </c>
      <c r="F664" s="15">
        <v>1</v>
      </c>
      <c r="G664" s="15">
        <v>1</v>
      </c>
      <c r="H664" s="15">
        <v>1</v>
      </c>
      <c r="I664" s="15">
        <v>3</v>
      </c>
      <c r="J664" s="15">
        <v>3</v>
      </c>
      <c r="K664" s="15">
        <v>5</v>
      </c>
      <c r="L664" s="16">
        <v>-4.2999999999999997E-2</v>
      </c>
      <c r="M664" t="str">
        <f t="shared" si="91"/>
        <v>N</v>
      </c>
      <c r="N664">
        <v>658</v>
      </c>
      <c r="O664" s="33">
        <f t="shared" si="92"/>
        <v>-4.2000000000000003E-2</v>
      </c>
      <c r="P664" s="34">
        <f t="shared" si="93"/>
        <v>0.8</v>
      </c>
      <c r="Q664" s="34">
        <f t="shared" si="94"/>
        <v>0.75</v>
      </c>
      <c r="R664" s="34">
        <f t="shared" si="95"/>
        <v>0.5</v>
      </c>
      <c r="S664" s="34">
        <f t="shared" si="96"/>
        <v>0.6</v>
      </c>
      <c r="T664" s="34">
        <f t="shared" si="97"/>
        <v>0.55000000000000004</v>
      </c>
      <c r="U664" s="34">
        <f t="shared" si="98"/>
        <v>0.8</v>
      </c>
      <c r="V664" s="34">
        <f t="shared" si="99"/>
        <v>0.6</v>
      </c>
    </row>
    <row r="665" spans="1:22" hidden="1">
      <c r="A665" s="18">
        <v>33217</v>
      </c>
      <c r="B665" s="19">
        <v>37959</v>
      </c>
      <c r="C665" s="4" t="s">
        <v>44</v>
      </c>
      <c r="D665" s="4">
        <v>18.3</v>
      </c>
      <c r="E665" s="15">
        <v>3</v>
      </c>
      <c r="F665" s="15">
        <v>5</v>
      </c>
      <c r="G665" s="15">
        <v>5</v>
      </c>
      <c r="H665" s="15">
        <v>1</v>
      </c>
      <c r="I665" s="15">
        <v>3</v>
      </c>
      <c r="J665" s="15">
        <v>1</v>
      </c>
      <c r="K665" s="15">
        <v>1</v>
      </c>
      <c r="L665" s="16">
        <v>-4.2999999999999997E-2</v>
      </c>
      <c r="M665" t="str">
        <f t="shared" si="91"/>
        <v>N</v>
      </c>
      <c r="N665">
        <v>659</v>
      </c>
      <c r="O665" s="33">
        <f t="shared" si="92"/>
        <v>-4.2000000000000003E-2</v>
      </c>
      <c r="P665" s="34">
        <f t="shared" si="93"/>
        <v>0.85</v>
      </c>
      <c r="Q665" s="34">
        <f t="shared" si="94"/>
        <v>0.75</v>
      </c>
      <c r="R665" s="34">
        <f t="shared" si="95"/>
        <v>0.5</v>
      </c>
      <c r="S665" s="34">
        <f t="shared" si="96"/>
        <v>0.65</v>
      </c>
      <c r="T665" s="34">
        <f t="shared" si="97"/>
        <v>0.55000000000000004</v>
      </c>
      <c r="U665" s="34">
        <f t="shared" si="98"/>
        <v>0.8</v>
      </c>
      <c r="V665" s="34">
        <f t="shared" si="99"/>
        <v>0.6</v>
      </c>
    </row>
    <row r="666" spans="1:22">
      <c r="A666" s="20">
        <v>34434</v>
      </c>
      <c r="B666" s="19">
        <v>39549</v>
      </c>
      <c r="C666" s="4" t="s">
        <v>46</v>
      </c>
      <c r="D666" s="4">
        <v>74.67</v>
      </c>
      <c r="E666" s="15">
        <v>1</v>
      </c>
      <c r="F666" s="15">
        <v>1</v>
      </c>
      <c r="G666" s="15">
        <v>1</v>
      </c>
      <c r="H666" s="15">
        <v>1</v>
      </c>
      <c r="I666" s="15">
        <v>1</v>
      </c>
      <c r="J666" s="15">
        <v>1</v>
      </c>
      <c r="K666" s="15">
        <v>3</v>
      </c>
      <c r="L666" s="16">
        <v>-4.2999999999999997E-2</v>
      </c>
      <c r="M666" t="str">
        <f t="shared" si="91"/>
        <v>Y</v>
      </c>
      <c r="N666">
        <v>660</v>
      </c>
      <c r="O666" s="33">
        <f t="shared" si="92"/>
        <v>-4.1500000000000002E-2</v>
      </c>
      <c r="P666" s="34">
        <f t="shared" si="93"/>
        <v>0.85</v>
      </c>
      <c r="Q666" s="34">
        <f t="shared" si="94"/>
        <v>0.7</v>
      </c>
      <c r="R666" s="34">
        <f t="shared" si="95"/>
        <v>0.5</v>
      </c>
      <c r="S666" s="34">
        <f t="shared" si="96"/>
        <v>0.7</v>
      </c>
      <c r="T666" s="34">
        <f t="shared" si="97"/>
        <v>0.55000000000000004</v>
      </c>
      <c r="U666" s="34">
        <f t="shared" si="98"/>
        <v>0.85</v>
      </c>
      <c r="V666" s="34">
        <f t="shared" si="99"/>
        <v>0.65</v>
      </c>
    </row>
    <row r="667" spans="1:22" hidden="1">
      <c r="A667" s="12">
        <v>6815</v>
      </c>
      <c r="B667" s="14">
        <v>36640</v>
      </c>
      <c r="C667" s="4" t="s">
        <v>44</v>
      </c>
      <c r="D667" s="4">
        <v>11.7</v>
      </c>
      <c r="E667" s="15">
        <v>4</v>
      </c>
      <c r="F667" s="15">
        <v>5</v>
      </c>
      <c r="G667" s="15">
        <v>1</v>
      </c>
      <c r="H667" s="15">
        <v>1</v>
      </c>
      <c r="I667" s="15">
        <v>3</v>
      </c>
      <c r="J667" s="15">
        <v>5</v>
      </c>
      <c r="K667" s="15">
        <v>1</v>
      </c>
      <c r="L667" s="16">
        <v>-4.2000000000000003E-2</v>
      </c>
      <c r="M667" t="str">
        <f t="shared" si="91"/>
        <v>N</v>
      </c>
      <c r="N667">
        <v>661</v>
      </c>
      <c r="O667" s="33">
        <f t="shared" si="92"/>
        <v>-4.1000000000000002E-2</v>
      </c>
      <c r="P667" s="34">
        <f t="shared" si="93"/>
        <v>0.85</v>
      </c>
      <c r="Q667" s="34">
        <f t="shared" si="94"/>
        <v>0.7</v>
      </c>
      <c r="R667" s="34">
        <f t="shared" si="95"/>
        <v>0.5</v>
      </c>
      <c r="S667" s="34">
        <f t="shared" si="96"/>
        <v>0.75</v>
      </c>
      <c r="T667" s="34">
        <f t="shared" si="97"/>
        <v>0.6</v>
      </c>
      <c r="U667" s="34">
        <f t="shared" si="98"/>
        <v>0.85</v>
      </c>
      <c r="V667" s="34">
        <f t="shared" si="99"/>
        <v>0.65</v>
      </c>
    </row>
    <row r="668" spans="1:22" hidden="1">
      <c r="A668" s="12">
        <v>6816</v>
      </c>
      <c r="B668" s="14">
        <v>37158</v>
      </c>
      <c r="C668" s="4" t="s">
        <v>44</v>
      </c>
      <c r="D668" s="4">
        <v>11.7</v>
      </c>
      <c r="E668" s="15">
        <v>2</v>
      </c>
      <c r="F668" s="15">
        <v>3</v>
      </c>
      <c r="G668" s="15">
        <v>1</v>
      </c>
      <c r="H668" s="15">
        <v>5</v>
      </c>
      <c r="I668" s="15">
        <v>1</v>
      </c>
      <c r="J668" s="15">
        <v>3</v>
      </c>
      <c r="K668" s="15">
        <v>3</v>
      </c>
      <c r="L668" s="16">
        <v>-4.2000000000000003E-2</v>
      </c>
      <c r="M668" t="str">
        <f t="shared" si="91"/>
        <v>N</v>
      </c>
      <c r="N668">
        <v>662</v>
      </c>
      <c r="O668" s="33">
        <f t="shared" si="92"/>
        <v>-3.95E-2</v>
      </c>
      <c r="P668" s="34">
        <f t="shared" si="93"/>
        <v>0.85</v>
      </c>
      <c r="Q668" s="34">
        <f t="shared" si="94"/>
        <v>0.65</v>
      </c>
      <c r="R668" s="34">
        <f t="shared" si="95"/>
        <v>0.55000000000000004</v>
      </c>
      <c r="S668" s="34">
        <f t="shared" si="96"/>
        <v>0.8</v>
      </c>
      <c r="T668" s="34">
        <f t="shared" si="97"/>
        <v>0.6</v>
      </c>
      <c r="U668" s="34">
        <f t="shared" si="98"/>
        <v>0.85</v>
      </c>
      <c r="V668" s="34">
        <f t="shared" si="99"/>
        <v>0.7</v>
      </c>
    </row>
    <row r="669" spans="1:22" hidden="1">
      <c r="A669" s="12">
        <v>6817</v>
      </c>
      <c r="B669" s="14">
        <v>37690</v>
      </c>
      <c r="C669" s="4" t="s">
        <v>44</v>
      </c>
      <c r="D669" s="4">
        <v>11.7</v>
      </c>
      <c r="E669" s="15">
        <v>5</v>
      </c>
      <c r="F669" s="15">
        <v>5</v>
      </c>
      <c r="G669" s="15">
        <v>1</v>
      </c>
      <c r="H669" s="15">
        <v>1</v>
      </c>
      <c r="I669" s="15">
        <v>1</v>
      </c>
      <c r="J669" s="15">
        <v>5</v>
      </c>
      <c r="K669" s="15">
        <v>1</v>
      </c>
      <c r="L669" s="16">
        <v>-4.2000000000000003E-2</v>
      </c>
      <c r="M669" t="str">
        <f t="shared" si="91"/>
        <v>N</v>
      </c>
      <c r="N669">
        <v>663</v>
      </c>
      <c r="O669" s="33">
        <f t="shared" si="92"/>
        <v>-3.7999999999999999E-2</v>
      </c>
      <c r="P669" s="34">
        <f t="shared" si="93"/>
        <v>0.9</v>
      </c>
      <c r="Q669" s="34">
        <f t="shared" si="94"/>
        <v>0.65</v>
      </c>
      <c r="R669" s="34">
        <f t="shared" si="95"/>
        <v>0.55000000000000004</v>
      </c>
      <c r="S669" s="34">
        <f t="shared" si="96"/>
        <v>0.75</v>
      </c>
      <c r="T669" s="34">
        <f t="shared" si="97"/>
        <v>0.65</v>
      </c>
      <c r="U669" s="34">
        <f t="shared" si="98"/>
        <v>0.85</v>
      </c>
      <c r="V669" s="34">
        <f t="shared" si="99"/>
        <v>0.7</v>
      </c>
    </row>
    <row r="670" spans="1:22" hidden="1">
      <c r="A670" s="12">
        <v>6818</v>
      </c>
      <c r="B670" s="14">
        <v>37923</v>
      </c>
      <c r="C670" s="4" t="s">
        <v>44</v>
      </c>
      <c r="D670" s="4">
        <v>11.7</v>
      </c>
      <c r="E670" s="15">
        <v>4</v>
      </c>
      <c r="F670" s="15">
        <v>5</v>
      </c>
      <c r="G670" s="15">
        <v>5</v>
      </c>
      <c r="H670" s="15">
        <v>5</v>
      </c>
      <c r="I670" s="15">
        <v>5</v>
      </c>
      <c r="J670" s="15">
        <v>5</v>
      </c>
      <c r="K670" s="15">
        <v>5</v>
      </c>
      <c r="L670" s="16">
        <v>-4.2000000000000003E-2</v>
      </c>
      <c r="M670" t="str">
        <f t="shared" si="91"/>
        <v>N</v>
      </c>
      <c r="N670">
        <v>664</v>
      </c>
      <c r="O670" s="33">
        <f t="shared" si="92"/>
        <v>-3.7999999999999999E-2</v>
      </c>
      <c r="P670" s="34">
        <f t="shared" si="93"/>
        <v>0.9</v>
      </c>
      <c r="Q670" s="34">
        <f t="shared" si="94"/>
        <v>0.65</v>
      </c>
      <c r="R670" s="34">
        <f t="shared" si="95"/>
        <v>0.6</v>
      </c>
      <c r="S670" s="34">
        <f t="shared" si="96"/>
        <v>0.8</v>
      </c>
      <c r="T670" s="34">
        <f t="shared" si="97"/>
        <v>0.7</v>
      </c>
      <c r="U670" s="34">
        <f t="shared" si="98"/>
        <v>0.85</v>
      </c>
      <c r="V670" s="34">
        <f t="shared" si="99"/>
        <v>0.75</v>
      </c>
    </row>
    <row r="671" spans="1:22" hidden="1">
      <c r="A671" s="12">
        <v>6819</v>
      </c>
      <c r="B671" s="14">
        <v>38114</v>
      </c>
      <c r="C671" s="4" t="s">
        <v>44</v>
      </c>
      <c r="D671" s="4">
        <v>11.7</v>
      </c>
      <c r="E671" s="15">
        <v>5</v>
      </c>
      <c r="F671" s="15">
        <v>3</v>
      </c>
      <c r="G671" s="15">
        <v>5</v>
      </c>
      <c r="H671" s="15">
        <v>5</v>
      </c>
      <c r="I671" s="15">
        <v>5</v>
      </c>
      <c r="J671" s="15">
        <v>3</v>
      </c>
      <c r="K671" s="15">
        <v>5</v>
      </c>
      <c r="L671" s="16">
        <v>-4.2000000000000003E-2</v>
      </c>
      <c r="M671" t="str">
        <f t="shared" si="91"/>
        <v>N</v>
      </c>
      <c r="N671">
        <v>665</v>
      </c>
      <c r="O671" s="33">
        <f t="shared" si="92"/>
        <v>-3.7999999999999999E-2</v>
      </c>
      <c r="P671" s="34">
        <f t="shared" si="93"/>
        <v>0.9</v>
      </c>
      <c r="Q671" s="34">
        <f t="shared" si="94"/>
        <v>0.65</v>
      </c>
      <c r="R671" s="34">
        <f t="shared" si="95"/>
        <v>0.6</v>
      </c>
      <c r="S671" s="34">
        <f t="shared" si="96"/>
        <v>0.8</v>
      </c>
      <c r="T671" s="34">
        <f t="shared" si="97"/>
        <v>0.7</v>
      </c>
      <c r="U671" s="34">
        <f t="shared" si="98"/>
        <v>0.85</v>
      </c>
      <c r="V671" s="34">
        <f t="shared" si="99"/>
        <v>0.75</v>
      </c>
    </row>
    <row r="672" spans="1:22" hidden="1">
      <c r="A672" s="12">
        <v>6820</v>
      </c>
      <c r="B672" s="14">
        <v>38286</v>
      </c>
      <c r="C672" s="4" t="s">
        <v>44</v>
      </c>
      <c r="D672" s="4">
        <v>11.7</v>
      </c>
      <c r="E672" s="15">
        <v>5</v>
      </c>
      <c r="F672" s="15">
        <v>5</v>
      </c>
      <c r="G672" s="15">
        <v>3</v>
      </c>
      <c r="H672" s="15">
        <v>5</v>
      </c>
      <c r="I672" s="15">
        <v>3</v>
      </c>
      <c r="J672" s="15">
        <v>5</v>
      </c>
      <c r="K672" s="15">
        <v>3</v>
      </c>
      <c r="L672" s="16">
        <v>-4.2000000000000003E-2</v>
      </c>
      <c r="M672" t="str">
        <f t="shared" si="91"/>
        <v>N</v>
      </c>
      <c r="N672">
        <v>666</v>
      </c>
      <c r="O672" s="33">
        <f t="shared" si="92"/>
        <v>-3.7999999999999999E-2</v>
      </c>
      <c r="P672" s="34">
        <f t="shared" si="93"/>
        <v>0.9</v>
      </c>
      <c r="Q672" s="34">
        <f t="shared" si="94"/>
        <v>0.65</v>
      </c>
      <c r="R672" s="34">
        <f t="shared" si="95"/>
        <v>0.6</v>
      </c>
      <c r="S672" s="34">
        <f t="shared" si="96"/>
        <v>0.8</v>
      </c>
      <c r="T672" s="34">
        <f t="shared" si="97"/>
        <v>0.7</v>
      </c>
      <c r="U672" s="34">
        <f t="shared" si="98"/>
        <v>0.85</v>
      </c>
      <c r="V672" s="34">
        <f t="shared" si="99"/>
        <v>0.75</v>
      </c>
    </row>
    <row r="673" spans="1:22" hidden="1">
      <c r="A673" s="12">
        <v>6821</v>
      </c>
      <c r="B673" s="14">
        <v>38663</v>
      </c>
      <c r="C673" s="4" t="s">
        <v>44</v>
      </c>
      <c r="D673" s="4">
        <v>11.7</v>
      </c>
      <c r="E673" s="15">
        <v>5</v>
      </c>
      <c r="F673" s="15">
        <v>3</v>
      </c>
      <c r="G673" s="15">
        <v>5</v>
      </c>
      <c r="H673" s="15">
        <v>5</v>
      </c>
      <c r="I673" s="15">
        <v>5</v>
      </c>
      <c r="J673" s="15">
        <v>5</v>
      </c>
      <c r="K673" s="15">
        <v>5</v>
      </c>
      <c r="L673" s="16">
        <v>-4.2000000000000003E-2</v>
      </c>
      <c r="M673" t="str">
        <f t="shared" si="91"/>
        <v>N</v>
      </c>
      <c r="N673">
        <v>667</v>
      </c>
      <c r="O673" s="33">
        <f t="shared" si="92"/>
        <v>-3.7999999999999999E-2</v>
      </c>
      <c r="P673" s="34">
        <f t="shared" si="93"/>
        <v>0.9</v>
      </c>
      <c r="Q673" s="34">
        <f t="shared" si="94"/>
        <v>0.65</v>
      </c>
      <c r="R673" s="34">
        <f t="shared" si="95"/>
        <v>0.6</v>
      </c>
      <c r="S673" s="34">
        <f t="shared" si="96"/>
        <v>0.8</v>
      </c>
      <c r="T673" s="34">
        <f t="shared" si="97"/>
        <v>0.7</v>
      </c>
      <c r="U673" s="34">
        <f t="shared" si="98"/>
        <v>0.85</v>
      </c>
      <c r="V673" s="34">
        <f t="shared" si="99"/>
        <v>0.75</v>
      </c>
    </row>
    <row r="674" spans="1:22" hidden="1">
      <c r="A674" s="18">
        <v>6822</v>
      </c>
      <c r="B674" s="19">
        <v>38114</v>
      </c>
      <c r="C674" s="4" t="s">
        <v>44</v>
      </c>
      <c r="D674" s="4">
        <v>11.7</v>
      </c>
      <c r="E674" s="15">
        <v>5</v>
      </c>
      <c r="F674" s="15">
        <v>5</v>
      </c>
      <c r="G674" s="15">
        <v>5</v>
      </c>
      <c r="H674" s="15">
        <v>5</v>
      </c>
      <c r="I674" s="15">
        <v>5</v>
      </c>
      <c r="J674" s="15">
        <v>5</v>
      </c>
      <c r="K674" s="15">
        <v>5</v>
      </c>
      <c r="L674" s="16">
        <v>-4.2000000000000003E-2</v>
      </c>
      <c r="M674" t="str">
        <f t="shared" si="91"/>
        <v>N</v>
      </c>
      <c r="N674">
        <v>668</v>
      </c>
      <c r="O674" s="33">
        <f t="shared" si="92"/>
        <v>-3.7999999999999999E-2</v>
      </c>
      <c r="P674" s="34">
        <f t="shared" si="93"/>
        <v>0.9</v>
      </c>
      <c r="Q674" s="34">
        <f t="shared" si="94"/>
        <v>0.65</v>
      </c>
      <c r="R674" s="34">
        <f t="shared" si="95"/>
        <v>0.6</v>
      </c>
      <c r="S674" s="34">
        <f t="shared" si="96"/>
        <v>0.8</v>
      </c>
      <c r="T674" s="34">
        <f t="shared" si="97"/>
        <v>0.7</v>
      </c>
      <c r="U674" s="34">
        <f t="shared" si="98"/>
        <v>0.85</v>
      </c>
      <c r="V674" s="34">
        <f t="shared" si="99"/>
        <v>0.75</v>
      </c>
    </row>
    <row r="675" spans="1:22" hidden="1">
      <c r="A675" s="18">
        <v>33236</v>
      </c>
      <c r="B675" s="19">
        <v>37959</v>
      </c>
      <c r="C675" s="4" t="s">
        <v>44</v>
      </c>
      <c r="D675" s="4">
        <v>7.41</v>
      </c>
      <c r="E675" s="15">
        <v>3</v>
      </c>
      <c r="F675" s="15">
        <v>5</v>
      </c>
      <c r="G675" s="15">
        <v>1</v>
      </c>
      <c r="H675" s="15">
        <v>3</v>
      </c>
      <c r="I675" s="15">
        <v>5</v>
      </c>
      <c r="J675" s="15">
        <v>1</v>
      </c>
      <c r="K675" s="15">
        <v>1</v>
      </c>
      <c r="L675" s="16">
        <v>-4.2000000000000003E-2</v>
      </c>
      <c r="M675" t="str">
        <f t="shared" si="91"/>
        <v>N</v>
      </c>
      <c r="N675">
        <v>669</v>
      </c>
      <c r="O675" s="33">
        <f t="shared" si="92"/>
        <v>-3.7999999999999999E-2</v>
      </c>
      <c r="P675" s="34">
        <f t="shared" si="93"/>
        <v>0.9</v>
      </c>
      <c r="Q675" s="34">
        <f t="shared" si="94"/>
        <v>0.65</v>
      </c>
      <c r="R675" s="34">
        <f t="shared" si="95"/>
        <v>0.6</v>
      </c>
      <c r="S675" s="34">
        <f t="shared" si="96"/>
        <v>0.75</v>
      </c>
      <c r="T675" s="34">
        <f t="shared" si="97"/>
        <v>0.65</v>
      </c>
      <c r="U675" s="34">
        <f t="shared" si="98"/>
        <v>0.8</v>
      </c>
      <c r="V675" s="34">
        <f t="shared" si="99"/>
        <v>0.7</v>
      </c>
    </row>
    <row r="676" spans="1:22" hidden="1">
      <c r="A676" s="20">
        <v>36645</v>
      </c>
      <c r="B676" s="19">
        <v>38469</v>
      </c>
      <c r="C676" s="4" t="s">
        <v>44</v>
      </c>
      <c r="D676" s="4">
        <v>114</v>
      </c>
      <c r="E676" s="15">
        <v>2</v>
      </c>
      <c r="F676" s="15">
        <v>1</v>
      </c>
      <c r="G676" s="15">
        <v>1</v>
      </c>
      <c r="H676" s="15">
        <v>1</v>
      </c>
      <c r="I676" s="15">
        <v>1</v>
      </c>
      <c r="J676" s="15">
        <v>1</v>
      </c>
      <c r="K676" s="15">
        <v>1</v>
      </c>
      <c r="L676" s="16">
        <v>-4.1000000000000002E-2</v>
      </c>
      <c r="M676" t="str">
        <f t="shared" si="91"/>
        <v>N</v>
      </c>
      <c r="N676">
        <v>670</v>
      </c>
      <c r="O676" s="33">
        <f t="shared" si="92"/>
        <v>-3.7999999999999999E-2</v>
      </c>
      <c r="P676" s="34">
        <f t="shared" si="93"/>
        <v>0.9</v>
      </c>
      <c r="Q676" s="34">
        <f t="shared" si="94"/>
        <v>0.65</v>
      </c>
      <c r="R676" s="34">
        <f t="shared" si="95"/>
        <v>0.65</v>
      </c>
      <c r="S676" s="34">
        <f t="shared" si="96"/>
        <v>0.75</v>
      </c>
      <c r="T676" s="34">
        <f t="shared" si="97"/>
        <v>0.65</v>
      </c>
      <c r="U676" s="34">
        <f t="shared" si="98"/>
        <v>0.85</v>
      </c>
      <c r="V676" s="34">
        <f t="shared" si="99"/>
        <v>0.75</v>
      </c>
    </row>
    <row r="677" spans="1:22" hidden="1">
      <c r="A677" s="20">
        <v>39477</v>
      </c>
      <c r="B677" s="19">
        <v>39339</v>
      </c>
      <c r="C677" s="4" t="s">
        <v>44</v>
      </c>
      <c r="D677" s="4">
        <v>114</v>
      </c>
      <c r="E677" s="15">
        <v>4</v>
      </c>
      <c r="F677" s="15">
        <v>5</v>
      </c>
      <c r="G677" s="15">
        <v>3</v>
      </c>
      <c r="H677" s="15">
        <v>5</v>
      </c>
      <c r="I677" s="15">
        <v>1</v>
      </c>
      <c r="J677" s="15">
        <v>3</v>
      </c>
      <c r="K677" s="15">
        <v>5</v>
      </c>
      <c r="L677" s="16">
        <v>-4.1000000000000002E-2</v>
      </c>
      <c r="M677" t="str">
        <f t="shared" si="91"/>
        <v>N</v>
      </c>
      <c r="N677">
        <v>671</v>
      </c>
      <c r="O677" s="33">
        <f t="shared" si="92"/>
        <v>-3.7999999999999999E-2</v>
      </c>
      <c r="P677" s="34">
        <f t="shared" si="93"/>
        <v>0.95</v>
      </c>
      <c r="Q677" s="34">
        <f t="shared" si="94"/>
        <v>0.7</v>
      </c>
      <c r="R677" s="34">
        <f t="shared" si="95"/>
        <v>0.65</v>
      </c>
      <c r="S677" s="34">
        <f t="shared" si="96"/>
        <v>0.75</v>
      </c>
      <c r="T677" s="34">
        <f t="shared" si="97"/>
        <v>0.7</v>
      </c>
      <c r="U677" s="34">
        <f t="shared" si="98"/>
        <v>0.9</v>
      </c>
      <c r="V677" s="34">
        <f t="shared" si="99"/>
        <v>0.8</v>
      </c>
    </row>
    <row r="678" spans="1:22" hidden="1">
      <c r="A678" s="12">
        <v>7380</v>
      </c>
      <c r="B678" s="14">
        <v>36627</v>
      </c>
      <c r="C678" s="4" t="s">
        <v>44</v>
      </c>
      <c r="D678" s="4">
        <v>125</v>
      </c>
      <c r="E678" s="15">
        <v>4</v>
      </c>
      <c r="F678" s="15">
        <v>1</v>
      </c>
      <c r="G678" s="15">
        <v>5</v>
      </c>
      <c r="H678" s="15">
        <v>5</v>
      </c>
      <c r="I678" s="15">
        <v>1</v>
      </c>
      <c r="J678" s="15">
        <v>3</v>
      </c>
      <c r="K678" s="15">
        <v>5</v>
      </c>
      <c r="L678" s="16">
        <v>-3.7999999999999999E-2</v>
      </c>
      <c r="M678" t="str">
        <f t="shared" si="91"/>
        <v>N</v>
      </c>
      <c r="N678">
        <v>672</v>
      </c>
      <c r="O678" s="33">
        <f t="shared" si="92"/>
        <v>-3.7499999999999999E-2</v>
      </c>
      <c r="P678" s="34">
        <f t="shared" si="93"/>
        <v>0.95</v>
      </c>
      <c r="Q678" s="34">
        <f t="shared" si="94"/>
        <v>0.7</v>
      </c>
      <c r="R678" s="34">
        <f t="shared" si="95"/>
        <v>0.65</v>
      </c>
      <c r="S678" s="34">
        <f t="shared" si="96"/>
        <v>0.75</v>
      </c>
      <c r="T678" s="34">
        <f t="shared" si="97"/>
        <v>0.75</v>
      </c>
      <c r="U678" s="34">
        <f t="shared" si="98"/>
        <v>0.9</v>
      </c>
      <c r="V678" s="34">
        <f t="shared" si="99"/>
        <v>0.8</v>
      </c>
    </row>
    <row r="679" spans="1:22" hidden="1">
      <c r="A679" s="12">
        <v>7381</v>
      </c>
      <c r="B679" s="14">
        <v>37168</v>
      </c>
      <c r="C679" s="4" t="s">
        <v>44</v>
      </c>
      <c r="D679" s="4">
        <v>125</v>
      </c>
      <c r="E679" s="15">
        <v>4</v>
      </c>
      <c r="F679" s="15">
        <v>1</v>
      </c>
      <c r="G679" s="15">
        <v>3</v>
      </c>
      <c r="H679" s="15">
        <v>5</v>
      </c>
      <c r="I679" s="15">
        <v>5</v>
      </c>
      <c r="J679" s="15">
        <v>5</v>
      </c>
      <c r="K679" s="15">
        <v>5</v>
      </c>
      <c r="L679" s="16">
        <v>-3.7999999999999999E-2</v>
      </c>
      <c r="M679" t="str">
        <f t="shared" si="91"/>
        <v>N</v>
      </c>
      <c r="N679">
        <v>673</v>
      </c>
      <c r="O679" s="33">
        <f t="shared" si="92"/>
        <v>-3.6999999999999998E-2</v>
      </c>
      <c r="P679" s="34">
        <f t="shared" si="93"/>
        <v>0.95</v>
      </c>
      <c r="Q679" s="34">
        <f t="shared" si="94"/>
        <v>0.7</v>
      </c>
      <c r="R679" s="34">
        <f t="shared" si="95"/>
        <v>0.6</v>
      </c>
      <c r="S679" s="34">
        <f t="shared" si="96"/>
        <v>0.7</v>
      </c>
      <c r="T679" s="34">
        <f t="shared" si="97"/>
        <v>0.75</v>
      </c>
      <c r="U679" s="34">
        <f t="shared" si="98"/>
        <v>0.9</v>
      </c>
      <c r="V679" s="34">
        <f t="shared" si="99"/>
        <v>0.8</v>
      </c>
    </row>
    <row r="680" spans="1:22" hidden="1">
      <c r="A680" s="12">
        <v>7382</v>
      </c>
      <c r="B680" s="14">
        <v>37366</v>
      </c>
      <c r="C680" s="4" t="s">
        <v>44</v>
      </c>
      <c r="D680" s="4">
        <v>125</v>
      </c>
      <c r="E680" s="15">
        <v>4</v>
      </c>
      <c r="F680" s="15">
        <v>5</v>
      </c>
      <c r="G680" s="15">
        <v>1</v>
      </c>
      <c r="H680" s="15">
        <v>1</v>
      </c>
      <c r="I680" s="15">
        <v>1</v>
      </c>
      <c r="J680" s="15">
        <v>5</v>
      </c>
      <c r="K680" s="15">
        <v>1</v>
      </c>
      <c r="L680" s="16">
        <v>-3.7999999999999999E-2</v>
      </c>
      <c r="M680" t="str">
        <f t="shared" si="91"/>
        <v>N</v>
      </c>
      <c r="N680">
        <v>674</v>
      </c>
      <c r="O680" s="33">
        <f t="shared" si="92"/>
        <v>-3.6499999999999998E-2</v>
      </c>
      <c r="P680" s="34">
        <f t="shared" si="93"/>
        <v>0.95</v>
      </c>
      <c r="Q680" s="34">
        <f t="shared" si="94"/>
        <v>0.7</v>
      </c>
      <c r="R680" s="34">
        <f t="shared" si="95"/>
        <v>0.55000000000000004</v>
      </c>
      <c r="S680" s="34">
        <f t="shared" si="96"/>
        <v>0.65</v>
      </c>
      <c r="T680" s="34">
        <f t="shared" si="97"/>
        <v>0.7</v>
      </c>
      <c r="U680" s="34">
        <f t="shared" si="98"/>
        <v>0.9</v>
      </c>
      <c r="V680" s="34">
        <f t="shared" si="99"/>
        <v>0.8</v>
      </c>
    </row>
    <row r="681" spans="1:22" hidden="1">
      <c r="A681" s="12">
        <v>7384</v>
      </c>
      <c r="B681" s="14">
        <v>37561</v>
      </c>
      <c r="C681" s="4" t="s">
        <v>44</v>
      </c>
      <c r="D681" s="4">
        <v>125</v>
      </c>
      <c r="E681" s="15">
        <v>5</v>
      </c>
      <c r="F681" s="15">
        <v>5</v>
      </c>
      <c r="G681" s="15">
        <v>5</v>
      </c>
      <c r="H681" s="15">
        <v>5</v>
      </c>
      <c r="I681" s="15">
        <v>5</v>
      </c>
      <c r="J681" s="15">
        <v>5</v>
      </c>
      <c r="K681" s="15">
        <v>5</v>
      </c>
      <c r="L681" s="16">
        <v>-3.7999999999999999E-2</v>
      </c>
      <c r="M681" t="str">
        <f t="shared" si="91"/>
        <v>N</v>
      </c>
      <c r="N681">
        <v>675</v>
      </c>
      <c r="O681" s="33">
        <f t="shared" si="92"/>
        <v>-3.5999999999999997E-2</v>
      </c>
      <c r="P681" s="34">
        <f t="shared" si="93"/>
        <v>0.95</v>
      </c>
      <c r="Q681" s="34">
        <f t="shared" si="94"/>
        <v>0.65</v>
      </c>
      <c r="R681" s="34">
        <f t="shared" si="95"/>
        <v>0.6</v>
      </c>
      <c r="S681" s="34">
        <f t="shared" si="96"/>
        <v>0.7</v>
      </c>
      <c r="T681" s="34">
        <f t="shared" si="97"/>
        <v>0.75</v>
      </c>
      <c r="U681" s="34">
        <f t="shared" si="98"/>
        <v>0.9</v>
      </c>
      <c r="V681" s="34">
        <f t="shared" si="99"/>
        <v>0.85</v>
      </c>
    </row>
    <row r="682" spans="1:22" hidden="1">
      <c r="A682" s="12">
        <v>7385</v>
      </c>
      <c r="B682" s="14">
        <v>38874</v>
      </c>
      <c r="C682" s="4" t="s">
        <v>44</v>
      </c>
      <c r="D682" s="4">
        <v>125</v>
      </c>
      <c r="E682" s="15">
        <v>5</v>
      </c>
      <c r="F682" s="15">
        <v>5</v>
      </c>
      <c r="G682" s="15">
        <v>1</v>
      </c>
      <c r="H682" s="15">
        <v>3</v>
      </c>
      <c r="I682" s="15">
        <v>1</v>
      </c>
      <c r="J682" s="15">
        <v>5</v>
      </c>
      <c r="K682" s="15">
        <v>1</v>
      </c>
      <c r="L682" s="16">
        <v>-3.7999999999999999E-2</v>
      </c>
      <c r="M682" t="str">
        <f t="shared" si="91"/>
        <v>N</v>
      </c>
      <c r="N682">
        <v>676</v>
      </c>
      <c r="O682" s="33">
        <f t="shared" si="92"/>
        <v>-3.5999999999999997E-2</v>
      </c>
      <c r="P682" s="34">
        <f t="shared" si="93"/>
        <v>0.95</v>
      </c>
      <c r="Q682" s="34">
        <f t="shared" si="94"/>
        <v>0.65</v>
      </c>
      <c r="R682" s="34">
        <f t="shared" si="95"/>
        <v>0.55000000000000004</v>
      </c>
      <c r="S682" s="34">
        <f t="shared" si="96"/>
        <v>0.65</v>
      </c>
      <c r="T682" s="34">
        <f t="shared" si="97"/>
        <v>0.75</v>
      </c>
      <c r="U682" s="34">
        <f t="shared" si="98"/>
        <v>0.85</v>
      </c>
      <c r="V682" s="34">
        <f t="shared" si="99"/>
        <v>0.85</v>
      </c>
    </row>
    <row r="683" spans="1:22" hidden="1">
      <c r="A683" s="12">
        <v>7386</v>
      </c>
      <c r="B683" s="14">
        <v>39223</v>
      </c>
      <c r="C683" s="4" t="s">
        <v>44</v>
      </c>
      <c r="D683" s="4">
        <v>125</v>
      </c>
      <c r="E683" s="15">
        <v>3</v>
      </c>
      <c r="F683" s="15">
        <v>3</v>
      </c>
      <c r="G683" s="15">
        <v>1</v>
      </c>
      <c r="H683" s="15">
        <v>1</v>
      </c>
      <c r="I683" s="15">
        <v>1</v>
      </c>
      <c r="J683" s="15">
        <v>3</v>
      </c>
      <c r="K683" s="15">
        <v>1</v>
      </c>
      <c r="L683" s="16">
        <v>-3.7999999999999999E-2</v>
      </c>
      <c r="M683" t="str">
        <f t="shared" si="91"/>
        <v>N</v>
      </c>
      <c r="N683">
        <v>677</v>
      </c>
      <c r="O683" s="33">
        <f t="shared" si="92"/>
        <v>-3.5999999999999997E-2</v>
      </c>
      <c r="P683" s="34">
        <f t="shared" si="93"/>
        <v>0.9</v>
      </c>
      <c r="Q683" s="34">
        <f t="shared" si="94"/>
        <v>0.6</v>
      </c>
      <c r="R683" s="34">
        <f t="shared" si="95"/>
        <v>0.55000000000000004</v>
      </c>
      <c r="S683" s="34">
        <f t="shared" si="96"/>
        <v>0.6</v>
      </c>
      <c r="T683" s="34">
        <f t="shared" si="97"/>
        <v>0.8</v>
      </c>
      <c r="U683" s="34">
        <f t="shared" si="98"/>
        <v>0.85</v>
      </c>
      <c r="V683" s="34">
        <f t="shared" si="99"/>
        <v>0.85</v>
      </c>
    </row>
    <row r="684" spans="1:22" hidden="1">
      <c r="A684" s="12">
        <v>7387</v>
      </c>
      <c r="B684" s="14">
        <v>39329</v>
      </c>
      <c r="C684" s="4" t="s">
        <v>44</v>
      </c>
      <c r="D684" s="4">
        <v>125</v>
      </c>
      <c r="E684" s="15">
        <v>3</v>
      </c>
      <c r="F684" s="15">
        <v>1</v>
      </c>
      <c r="G684" s="15">
        <v>1</v>
      </c>
      <c r="H684" s="15">
        <v>5</v>
      </c>
      <c r="I684" s="15">
        <v>5</v>
      </c>
      <c r="J684" s="15">
        <v>5</v>
      </c>
      <c r="K684" s="15">
        <v>5</v>
      </c>
      <c r="L684" s="16">
        <v>-3.7999999999999999E-2</v>
      </c>
      <c r="M684" t="str">
        <f t="shared" si="91"/>
        <v>N</v>
      </c>
      <c r="N684">
        <v>678</v>
      </c>
      <c r="O684" s="33">
        <f t="shared" si="92"/>
        <v>-3.5999999999999997E-2</v>
      </c>
      <c r="P684" s="34">
        <f t="shared" si="93"/>
        <v>0.9</v>
      </c>
      <c r="Q684" s="34">
        <f t="shared" si="94"/>
        <v>0.6</v>
      </c>
      <c r="R684" s="34">
        <f t="shared" si="95"/>
        <v>0.55000000000000004</v>
      </c>
      <c r="S684" s="34">
        <f t="shared" si="96"/>
        <v>0.6</v>
      </c>
      <c r="T684" s="34">
        <f t="shared" si="97"/>
        <v>0.8</v>
      </c>
      <c r="U684" s="34">
        <f t="shared" si="98"/>
        <v>0.85</v>
      </c>
      <c r="V684" s="34">
        <f t="shared" si="99"/>
        <v>0.85</v>
      </c>
    </row>
    <row r="685" spans="1:22" hidden="1">
      <c r="A685" s="12">
        <v>39185</v>
      </c>
      <c r="B685" s="14">
        <v>39728</v>
      </c>
      <c r="C685" s="4" t="s">
        <v>44</v>
      </c>
      <c r="D685" s="4">
        <v>125</v>
      </c>
      <c r="E685" s="15">
        <v>5</v>
      </c>
      <c r="F685" s="15">
        <v>1</v>
      </c>
      <c r="G685" s="15">
        <v>5</v>
      </c>
      <c r="H685" s="15">
        <v>5</v>
      </c>
      <c r="I685" s="15">
        <v>5</v>
      </c>
      <c r="J685" s="15">
        <v>5</v>
      </c>
      <c r="K685" s="15">
        <v>5</v>
      </c>
      <c r="L685" s="16">
        <v>-3.7999999999999999E-2</v>
      </c>
      <c r="M685" t="str">
        <f t="shared" si="91"/>
        <v>N</v>
      </c>
      <c r="N685">
        <v>679</v>
      </c>
      <c r="O685" s="33">
        <f t="shared" si="92"/>
        <v>-3.5999999999999997E-2</v>
      </c>
      <c r="P685" s="34">
        <f t="shared" si="93"/>
        <v>0.9</v>
      </c>
      <c r="Q685" s="34">
        <f t="shared" si="94"/>
        <v>0.6</v>
      </c>
      <c r="R685" s="34">
        <f t="shared" si="95"/>
        <v>0.55000000000000004</v>
      </c>
      <c r="S685" s="34">
        <f t="shared" si="96"/>
        <v>0.6</v>
      </c>
      <c r="T685" s="34">
        <f t="shared" si="97"/>
        <v>0.75</v>
      </c>
      <c r="U685" s="34">
        <f t="shared" si="98"/>
        <v>0.85</v>
      </c>
      <c r="V685" s="34">
        <f t="shared" si="99"/>
        <v>0.85</v>
      </c>
    </row>
    <row r="686" spans="1:22">
      <c r="A686" s="18">
        <v>11424</v>
      </c>
      <c r="B686" s="19">
        <v>36698</v>
      </c>
      <c r="C686" s="4" t="s">
        <v>46</v>
      </c>
      <c r="D686" s="4">
        <v>80.3</v>
      </c>
      <c r="E686" s="15">
        <v>1</v>
      </c>
      <c r="F686" s="15">
        <v>1</v>
      </c>
      <c r="G686" s="15">
        <v>1</v>
      </c>
      <c r="H686" s="15">
        <v>5</v>
      </c>
      <c r="I686" s="15">
        <v>3</v>
      </c>
      <c r="J686" s="15">
        <v>1</v>
      </c>
      <c r="K686" s="15">
        <v>5</v>
      </c>
      <c r="L686" s="16">
        <v>-3.7999999999999999E-2</v>
      </c>
      <c r="M686" t="str">
        <f t="shared" si="91"/>
        <v>Y</v>
      </c>
      <c r="N686">
        <v>680</v>
      </c>
      <c r="O686" s="33">
        <f t="shared" si="92"/>
        <v>-3.5999999999999997E-2</v>
      </c>
      <c r="P686" s="34">
        <f t="shared" si="93"/>
        <v>0.9</v>
      </c>
      <c r="Q686" s="34">
        <f t="shared" si="94"/>
        <v>0.6</v>
      </c>
      <c r="R686" s="34">
        <f t="shared" si="95"/>
        <v>0.55000000000000004</v>
      </c>
      <c r="S686" s="34">
        <f t="shared" si="96"/>
        <v>0.55000000000000004</v>
      </c>
      <c r="T686" s="34">
        <f t="shared" si="97"/>
        <v>0.75</v>
      </c>
      <c r="U686" s="34">
        <f t="shared" si="98"/>
        <v>0.85</v>
      </c>
      <c r="V686" s="34">
        <f t="shared" si="99"/>
        <v>0.8</v>
      </c>
    </row>
    <row r="687" spans="1:22" hidden="1">
      <c r="A687" s="18">
        <v>33168</v>
      </c>
      <c r="B687" s="19">
        <v>37918</v>
      </c>
      <c r="C687" s="4" t="s">
        <v>44</v>
      </c>
      <c r="D687" s="4">
        <v>83</v>
      </c>
      <c r="E687" s="15">
        <v>5</v>
      </c>
      <c r="F687" s="15">
        <v>1</v>
      </c>
      <c r="G687" s="15">
        <v>5</v>
      </c>
      <c r="H687" s="15">
        <v>5</v>
      </c>
      <c r="I687" s="15">
        <v>5</v>
      </c>
      <c r="J687" s="15">
        <v>3</v>
      </c>
      <c r="K687" s="15">
        <v>5</v>
      </c>
      <c r="L687" s="16">
        <v>-3.7999999999999999E-2</v>
      </c>
      <c r="M687" t="str">
        <f t="shared" si="91"/>
        <v>N</v>
      </c>
      <c r="N687">
        <v>681</v>
      </c>
      <c r="O687" s="33">
        <f t="shared" si="92"/>
        <v>-3.5999999999999997E-2</v>
      </c>
      <c r="P687" s="34">
        <f t="shared" si="93"/>
        <v>0.9</v>
      </c>
      <c r="Q687" s="34">
        <f t="shared" si="94"/>
        <v>0.6</v>
      </c>
      <c r="R687" s="34">
        <f t="shared" si="95"/>
        <v>0.6</v>
      </c>
      <c r="S687" s="34">
        <f t="shared" si="96"/>
        <v>0.55000000000000004</v>
      </c>
      <c r="T687" s="34">
        <f t="shared" si="97"/>
        <v>0.75</v>
      </c>
      <c r="U687" s="34">
        <f t="shared" si="98"/>
        <v>0.9</v>
      </c>
      <c r="V687" s="34">
        <f t="shared" si="99"/>
        <v>0.8</v>
      </c>
    </row>
    <row r="688" spans="1:22" hidden="1">
      <c r="A688" s="18">
        <v>3123</v>
      </c>
      <c r="B688" s="19">
        <v>39533</v>
      </c>
      <c r="C688" s="4" t="s">
        <v>46</v>
      </c>
      <c r="D688" s="4">
        <v>9.58</v>
      </c>
      <c r="E688" s="15">
        <v>4</v>
      </c>
      <c r="F688" s="15">
        <v>3</v>
      </c>
      <c r="G688" s="15">
        <v>1</v>
      </c>
      <c r="H688" s="15">
        <v>1</v>
      </c>
      <c r="I688" s="15">
        <v>3</v>
      </c>
      <c r="J688" s="15">
        <v>3</v>
      </c>
      <c r="K688" s="15">
        <v>5</v>
      </c>
      <c r="L688" s="16">
        <v>-3.6999999999999998E-2</v>
      </c>
      <c r="M688" t="str">
        <f t="shared" si="91"/>
        <v>N</v>
      </c>
      <c r="N688">
        <v>682</v>
      </c>
      <c r="O688" s="33">
        <f t="shared" si="92"/>
        <v>-3.5999999999999997E-2</v>
      </c>
      <c r="P688" s="34">
        <f t="shared" si="93"/>
        <v>0.85</v>
      </c>
      <c r="Q688" s="34">
        <f t="shared" si="94"/>
        <v>0.6</v>
      </c>
      <c r="R688" s="34">
        <f t="shared" si="95"/>
        <v>0.55000000000000004</v>
      </c>
      <c r="S688" s="34">
        <f t="shared" si="96"/>
        <v>0.5</v>
      </c>
      <c r="T688" s="34">
        <f t="shared" si="97"/>
        <v>0.7</v>
      </c>
      <c r="U688" s="34">
        <f t="shared" si="98"/>
        <v>0.85</v>
      </c>
      <c r="V688" s="34">
        <f t="shared" si="99"/>
        <v>0.8</v>
      </c>
    </row>
    <row r="689" spans="1:22" hidden="1">
      <c r="A689" s="18">
        <v>33238</v>
      </c>
      <c r="B689" s="19">
        <v>37900</v>
      </c>
      <c r="C689" s="4" t="s">
        <v>44</v>
      </c>
      <c r="D689" s="4">
        <v>13.1</v>
      </c>
      <c r="E689" s="15">
        <v>4</v>
      </c>
      <c r="F689" s="15">
        <v>3</v>
      </c>
      <c r="G689" s="15">
        <v>5</v>
      </c>
      <c r="H689" s="15">
        <v>5</v>
      </c>
      <c r="I689" s="15">
        <v>5</v>
      </c>
      <c r="J689" s="15">
        <v>3</v>
      </c>
      <c r="K689" s="15">
        <v>5</v>
      </c>
      <c r="L689" s="16">
        <v>-3.6999999999999998E-2</v>
      </c>
      <c r="M689" t="str">
        <f t="shared" si="91"/>
        <v>N</v>
      </c>
      <c r="N689">
        <v>683</v>
      </c>
      <c r="O689" s="33">
        <f t="shared" si="92"/>
        <v>-3.5999999999999997E-2</v>
      </c>
      <c r="P689" s="34">
        <f t="shared" si="93"/>
        <v>0.85</v>
      </c>
      <c r="Q689" s="34">
        <f t="shared" si="94"/>
        <v>0.55000000000000004</v>
      </c>
      <c r="R689" s="34">
        <f t="shared" si="95"/>
        <v>0.55000000000000004</v>
      </c>
      <c r="S689" s="34">
        <f t="shared" si="96"/>
        <v>0.5</v>
      </c>
      <c r="T689" s="34">
        <f t="shared" si="97"/>
        <v>0.65</v>
      </c>
      <c r="U689" s="34">
        <f t="shared" si="98"/>
        <v>0.85</v>
      </c>
      <c r="V689" s="34">
        <f t="shared" si="99"/>
        <v>0.8</v>
      </c>
    </row>
    <row r="690" spans="1:22" hidden="1">
      <c r="A690" s="12">
        <v>11221</v>
      </c>
      <c r="B690" s="14">
        <v>37082</v>
      </c>
      <c r="C690" s="4" t="s">
        <v>46</v>
      </c>
      <c r="D690" s="4">
        <v>3.55</v>
      </c>
      <c r="E690" s="15">
        <v>5</v>
      </c>
      <c r="F690" s="15">
        <v>3</v>
      </c>
      <c r="G690" s="15">
        <v>5</v>
      </c>
      <c r="H690" s="15">
        <v>5</v>
      </c>
      <c r="I690" s="15">
        <v>5</v>
      </c>
      <c r="J690" s="15">
        <v>5</v>
      </c>
      <c r="K690" s="15">
        <v>5</v>
      </c>
      <c r="L690" s="16">
        <v>-3.5999999999999997E-2</v>
      </c>
      <c r="M690" t="str">
        <f t="shared" si="91"/>
        <v>N</v>
      </c>
      <c r="N690">
        <v>684</v>
      </c>
      <c r="O690" s="33">
        <f t="shared" si="92"/>
        <v>-3.5999999999999997E-2</v>
      </c>
      <c r="P690" s="34">
        <f t="shared" si="93"/>
        <v>0.85</v>
      </c>
      <c r="Q690" s="34">
        <f t="shared" si="94"/>
        <v>0.55000000000000004</v>
      </c>
      <c r="R690" s="34">
        <f t="shared" si="95"/>
        <v>0.55000000000000004</v>
      </c>
      <c r="S690" s="34">
        <f t="shared" si="96"/>
        <v>0.5</v>
      </c>
      <c r="T690" s="34">
        <f t="shared" si="97"/>
        <v>0.6</v>
      </c>
      <c r="U690" s="34">
        <f t="shared" si="98"/>
        <v>0.85</v>
      </c>
      <c r="V690" s="34">
        <f t="shared" si="99"/>
        <v>0.75</v>
      </c>
    </row>
    <row r="691" spans="1:22" hidden="1">
      <c r="A691" s="12">
        <v>11222</v>
      </c>
      <c r="B691" s="14">
        <v>38930</v>
      </c>
      <c r="C691" s="4" t="s">
        <v>46</v>
      </c>
      <c r="D691" s="4">
        <v>3.55</v>
      </c>
      <c r="E691" s="15">
        <v>5</v>
      </c>
      <c r="F691" s="15">
        <v>3</v>
      </c>
      <c r="G691" s="15">
        <v>3</v>
      </c>
      <c r="H691" s="15">
        <v>5</v>
      </c>
      <c r="I691" s="15">
        <v>5</v>
      </c>
      <c r="J691" s="15">
        <v>5</v>
      </c>
      <c r="K691" s="15">
        <v>5</v>
      </c>
      <c r="L691" s="16">
        <v>-3.5999999999999997E-2</v>
      </c>
      <c r="M691" t="str">
        <f t="shared" si="91"/>
        <v>N</v>
      </c>
      <c r="N691">
        <v>685</v>
      </c>
      <c r="O691" s="33">
        <f t="shared" si="92"/>
        <v>-3.5999999999999997E-2</v>
      </c>
      <c r="P691" s="34">
        <f t="shared" si="93"/>
        <v>0.8</v>
      </c>
      <c r="Q691" s="34">
        <f t="shared" si="94"/>
        <v>0.55000000000000004</v>
      </c>
      <c r="R691" s="34">
        <f t="shared" si="95"/>
        <v>0.5</v>
      </c>
      <c r="S691" s="34">
        <f t="shared" si="96"/>
        <v>0.45</v>
      </c>
      <c r="T691" s="34">
        <f t="shared" si="97"/>
        <v>0.6</v>
      </c>
      <c r="U691" s="34">
        <f t="shared" si="98"/>
        <v>0.85</v>
      </c>
      <c r="V691" s="34">
        <f t="shared" si="99"/>
        <v>0.7</v>
      </c>
    </row>
    <row r="692" spans="1:22" hidden="1">
      <c r="A692" s="18">
        <v>11224</v>
      </c>
      <c r="B692" s="19">
        <v>37082</v>
      </c>
      <c r="C692" s="4" t="s">
        <v>46</v>
      </c>
      <c r="D692" s="4">
        <v>1.47</v>
      </c>
      <c r="E692" s="15">
        <v>5</v>
      </c>
      <c r="F692" s="15">
        <v>5</v>
      </c>
      <c r="G692" s="15">
        <v>5</v>
      </c>
      <c r="H692" s="15">
        <v>5</v>
      </c>
      <c r="I692" s="15">
        <v>5</v>
      </c>
      <c r="J692" s="15">
        <v>5</v>
      </c>
      <c r="K692" s="15">
        <v>5</v>
      </c>
      <c r="L692" s="16">
        <v>-3.5999999999999997E-2</v>
      </c>
      <c r="M692" t="str">
        <f t="shared" si="91"/>
        <v>N</v>
      </c>
      <c r="N692">
        <v>686</v>
      </c>
      <c r="O692" s="33">
        <f t="shared" si="92"/>
        <v>-3.5999999999999997E-2</v>
      </c>
      <c r="P692" s="34">
        <f t="shared" si="93"/>
        <v>0.8</v>
      </c>
      <c r="Q692" s="34">
        <f t="shared" si="94"/>
        <v>0.55000000000000004</v>
      </c>
      <c r="R692" s="34">
        <f t="shared" si="95"/>
        <v>0.45</v>
      </c>
      <c r="S692" s="34">
        <f t="shared" si="96"/>
        <v>0.4</v>
      </c>
      <c r="T692" s="34">
        <f t="shared" si="97"/>
        <v>0.6</v>
      </c>
      <c r="U692" s="34">
        <f t="shared" si="98"/>
        <v>0.85</v>
      </c>
      <c r="V692" s="34">
        <f t="shared" si="99"/>
        <v>0.7</v>
      </c>
    </row>
    <row r="693" spans="1:22" hidden="1">
      <c r="A693" s="18">
        <v>11225</v>
      </c>
      <c r="B693" s="19">
        <v>38930</v>
      </c>
      <c r="C693" s="4" t="s">
        <v>46</v>
      </c>
      <c r="D693" s="4">
        <v>1.47</v>
      </c>
      <c r="E693" s="15">
        <v>5</v>
      </c>
      <c r="F693" s="15">
        <v>5</v>
      </c>
      <c r="G693" s="15">
        <v>5</v>
      </c>
      <c r="H693" s="15">
        <v>5</v>
      </c>
      <c r="I693" s="15">
        <v>5</v>
      </c>
      <c r="J693" s="15">
        <v>5</v>
      </c>
      <c r="K693" s="15">
        <v>5</v>
      </c>
      <c r="L693" s="16">
        <v>-3.5999999999999997E-2</v>
      </c>
      <c r="M693" t="str">
        <f t="shared" si="91"/>
        <v>N</v>
      </c>
      <c r="N693">
        <v>687</v>
      </c>
      <c r="O693" s="33">
        <f t="shared" si="92"/>
        <v>-3.5999999999999997E-2</v>
      </c>
      <c r="P693" s="34">
        <f t="shared" si="93"/>
        <v>0.8</v>
      </c>
      <c r="Q693" s="34">
        <f t="shared" si="94"/>
        <v>0.55000000000000004</v>
      </c>
      <c r="R693" s="34">
        <f t="shared" si="95"/>
        <v>0.4</v>
      </c>
      <c r="S693" s="34">
        <f t="shared" si="96"/>
        <v>0.4</v>
      </c>
      <c r="T693" s="34">
        <f t="shared" si="97"/>
        <v>0.55000000000000004</v>
      </c>
      <c r="U693" s="34">
        <f t="shared" si="98"/>
        <v>0.85</v>
      </c>
      <c r="V693" s="34">
        <f t="shared" si="99"/>
        <v>0.7</v>
      </c>
    </row>
    <row r="694" spans="1:22" hidden="1">
      <c r="A694" s="12">
        <v>11202</v>
      </c>
      <c r="B694" s="14">
        <v>37104</v>
      </c>
      <c r="C694" s="4" t="s">
        <v>46</v>
      </c>
      <c r="D694" s="4">
        <v>2.56</v>
      </c>
      <c r="E694" s="15">
        <v>4</v>
      </c>
      <c r="F694" s="15">
        <v>5</v>
      </c>
      <c r="G694" s="15">
        <v>3</v>
      </c>
      <c r="H694" s="15">
        <v>1</v>
      </c>
      <c r="I694" s="15">
        <v>1</v>
      </c>
      <c r="J694" s="15">
        <v>1</v>
      </c>
      <c r="K694" s="15">
        <v>1</v>
      </c>
      <c r="L694" s="16">
        <v>-3.5999999999999997E-2</v>
      </c>
      <c r="M694" t="str">
        <f t="shared" si="91"/>
        <v>N</v>
      </c>
      <c r="N694">
        <v>688</v>
      </c>
      <c r="O694" s="33">
        <f t="shared" si="92"/>
        <v>-3.5999999999999997E-2</v>
      </c>
      <c r="P694" s="34">
        <f t="shared" si="93"/>
        <v>0.8</v>
      </c>
      <c r="Q694" s="34">
        <f t="shared" si="94"/>
        <v>0.55000000000000004</v>
      </c>
      <c r="R694" s="34">
        <f t="shared" si="95"/>
        <v>0.4</v>
      </c>
      <c r="S694" s="34">
        <f t="shared" si="96"/>
        <v>0.4</v>
      </c>
      <c r="T694" s="34">
        <f t="shared" si="97"/>
        <v>0.55000000000000004</v>
      </c>
      <c r="U694" s="34">
        <f t="shared" si="98"/>
        <v>0.8</v>
      </c>
      <c r="V694" s="34">
        <f t="shared" si="99"/>
        <v>0.7</v>
      </c>
    </row>
    <row r="695" spans="1:22" hidden="1">
      <c r="A695" s="12">
        <v>11203</v>
      </c>
      <c r="B695" s="14">
        <v>38728</v>
      </c>
      <c r="C695" s="4" t="s">
        <v>46</v>
      </c>
      <c r="D695" s="4">
        <v>2.56</v>
      </c>
      <c r="E695" s="15">
        <v>5</v>
      </c>
      <c r="F695" s="15">
        <v>5</v>
      </c>
      <c r="G695" s="15">
        <v>5</v>
      </c>
      <c r="H695" s="15">
        <v>5</v>
      </c>
      <c r="I695" s="15">
        <v>5</v>
      </c>
      <c r="J695" s="15">
        <v>5</v>
      </c>
      <c r="K695" s="15">
        <v>5</v>
      </c>
      <c r="L695" s="16">
        <v>-3.5999999999999997E-2</v>
      </c>
      <c r="M695" t="str">
        <f t="shared" si="91"/>
        <v>N</v>
      </c>
      <c r="N695">
        <v>689</v>
      </c>
      <c r="O695" s="33">
        <f t="shared" si="92"/>
        <v>-3.5999999999999997E-2</v>
      </c>
      <c r="P695" s="34">
        <f t="shared" si="93"/>
        <v>0.8</v>
      </c>
      <c r="Q695" s="34">
        <f t="shared" si="94"/>
        <v>0.55000000000000004</v>
      </c>
      <c r="R695" s="34">
        <f t="shared" si="95"/>
        <v>0.35</v>
      </c>
      <c r="S695" s="34">
        <f t="shared" si="96"/>
        <v>0.4</v>
      </c>
      <c r="T695" s="34">
        <f t="shared" si="97"/>
        <v>0.6</v>
      </c>
      <c r="U695" s="34">
        <f t="shared" si="98"/>
        <v>0.85</v>
      </c>
      <c r="V695" s="34">
        <f t="shared" si="99"/>
        <v>0.7</v>
      </c>
    </row>
    <row r="696" spans="1:22" hidden="1">
      <c r="A696" s="12">
        <v>11204</v>
      </c>
      <c r="B696" s="14">
        <v>38771</v>
      </c>
      <c r="C696" s="4" t="s">
        <v>46</v>
      </c>
      <c r="D696" s="4">
        <v>2.56</v>
      </c>
      <c r="E696" s="15">
        <v>4</v>
      </c>
      <c r="F696" s="15">
        <v>3</v>
      </c>
      <c r="G696" s="15">
        <v>1</v>
      </c>
      <c r="H696" s="15">
        <v>1</v>
      </c>
      <c r="I696" s="15">
        <v>5</v>
      </c>
      <c r="J696" s="15">
        <v>5</v>
      </c>
      <c r="K696" s="15">
        <v>5</v>
      </c>
      <c r="L696" s="16">
        <v>-3.5999999999999997E-2</v>
      </c>
      <c r="M696" t="str">
        <f t="shared" si="91"/>
        <v>N</v>
      </c>
      <c r="N696">
        <v>690</v>
      </c>
      <c r="O696" s="33">
        <f t="shared" si="92"/>
        <v>-3.5999999999999997E-2</v>
      </c>
      <c r="P696" s="34">
        <f t="shared" si="93"/>
        <v>0.75</v>
      </c>
      <c r="Q696" s="34">
        <f t="shared" si="94"/>
        <v>0.5</v>
      </c>
      <c r="R696" s="34">
        <f t="shared" si="95"/>
        <v>0.35</v>
      </c>
      <c r="S696" s="34">
        <f t="shared" si="96"/>
        <v>0.4</v>
      </c>
      <c r="T696" s="34">
        <f t="shared" si="97"/>
        <v>0.6</v>
      </c>
      <c r="U696" s="34">
        <f t="shared" si="98"/>
        <v>0.85</v>
      </c>
      <c r="V696" s="34">
        <f t="shared" si="99"/>
        <v>0.7</v>
      </c>
    </row>
    <row r="697" spans="1:22" hidden="1">
      <c r="A697" s="18">
        <v>11200</v>
      </c>
      <c r="B697" s="19">
        <v>37104</v>
      </c>
      <c r="C697" s="4" t="s">
        <v>46</v>
      </c>
      <c r="D697" s="4">
        <v>2.12</v>
      </c>
      <c r="E697" s="15">
        <v>5</v>
      </c>
      <c r="F697" s="15">
        <v>5</v>
      </c>
      <c r="G697" s="15">
        <v>5</v>
      </c>
      <c r="H697" s="15">
        <v>5</v>
      </c>
      <c r="I697" s="15">
        <v>3</v>
      </c>
      <c r="J697" s="15">
        <v>3</v>
      </c>
      <c r="K697" s="15">
        <v>3</v>
      </c>
      <c r="L697" s="16">
        <v>-3.5999999999999997E-2</v>
      </c>
      <c r="M697" t="str">
        <f t="shared" si="91"/>
        <v>N</v>
      </c>
      <c r="N697">
        <v>691</v>
      </c>
      <c r="O697" s="33">
        <f t="shared" si="92"/>
        <v>-3.5999999999999997E-2</v>
      </c>
      <c r="P697" s="34">
        <f t="shared" si="93"/>
        <v>0.75</v>
      </c>
      <c r="Q697" s="34">
        <f t="shared" si="94"/>
        <v>0.5</v>
      </c>
      <c r="R697" s="34">
        <f t="shared" si="95"/>
        <v>0.4</v>
      </c>
      <c r="S697" s="34">
        <f t="shared" si="96"/>
        <v>0.45</v>
      </c>
      <c r="T697" s="34">
        <f t="shared" si="97"/>
        <v>0.6</v>
      </c>
      <c r="U697" s="34">
        <f t="shared" si="98"/>
        <v>0.85</v>
      </c>
      <c r="V697" s="34">
        <f t="shared" si="99"/>
        <v>0.7</v>
      </c>
    </row>
    <row r="698" spans="1:22" hidden="1">
      <c r="A698" s="18">
        <v>11185</v>
      </c>
      <c r="B698" s="19">
        <v>37104</v>
      </c>
      <c r="C698" s="4" t="s">
        <v>46</v>
      </c>
      <c r="D698" s="4">
        <v>3.77</v>
      </c>
      <c r="E698" s="15">
        <v>3</v>
      </c>
      <c r="F698" s="15">
        <v>1</v>
      </c>
      <c r="G698" s="15">
        <v>1</v>
      </c>
      <c r="H698" s="15">
        <v>1</v>
      </c>
      <c r="I698" s="15">
        <v>1</v>
      </c>
      <c r="J698" s="15">
        <v>5</v>
      </c>
      <c r="K698" s="15">
        <v>3</v>
      </c>
      <c r="L698" s="16">
        <v>-3.5999999999999997E-2</v>
      </c>
      <c r="M698" t="str">
        <f t="shared" si="91"/>
        <v>N</v>
      </c>
      <c r="N698">
        <v>692</v>
      </c>
      <c r="O698" s="33">
        <f t="shared" si="92"/>
        <v>-3.5500000000000004E-2</v>
      </c>
      <c r="P698" s="34">
        <f t="shared" si="93"/>
        <v>0.75</v>
      </c>
      <c r="Q698" s="34">
        <f t="shared" si="94"/>
        <v>0.5</v>
      </c>
      <c r="R698" s="34">
        <f t="shared" si="95"/>
        <v>0.4</v>
      </c>
      <c r="S698" s="34">
        <f t="shared" si="96"/>
        <v>0.45</v>
      </c>
      <c r="T698" s="34">
        <f t="shared" si="97"/>
        <v>0.6</v>
      </c>
      <c r="U698" s="34">
        <f t="shared" si="98"/>
        <v>0.85</v>
      </c>
      <c r="V698" s="34">
        <f t="shared" si="99"/>
        <v>0.7</v>
      </c>
    </row>
    <row r="699" spans="1:22" hidden="1">
      <c r="A699" s="18">
        <v>11182</v>
      </c>
      <c r="B699" s="19">
        <v>39163</v>
      </c>
      <c r="C699" s="4" t="s">
        <v>46</v>
      </c>
      <c r="D699" s="4">
        <v>2.1</v>
      </c>
      <c r="E699" s="15">
        <v>3</v>
      </c>
      <c r="F699" s="15">
        <v>1</v>
      </c>
      <c r="G699" s="15">
        <v>1</v>
      </c>
      <c r="H699" s="15">
        <v>1</v>
      </c>
      <c r="I699" s="15">
        <v>1</v>
      </c>
      <c r="J699" s="15">
        <v>5</v>
      </c>
      <c r="K699" s="15">
        <v>3</v>
      </c>
      <c r="L699" s="16">
        <v>-3.5999999999999997E-2</v>
      </c>
      <c r="M699" t="str">
        <f t="shared" si="91"/>
        <v>N</v>
      </c>
      <c r="N699">
        <v>693</v>
      </c>
      <c r="O699" s="33">
        <f t="shared" si="92"/>
        <v>-3.4500000000000003E-2</v>
      </c>
      <c r="P699" s="34">
        <f t="shared" si="93"/>
        <v>0.75</v>
      </c>
      <c r="Q699" s="34">
        <f t="shared" si="94"/>
        <v>0.55000000000000004</v>
      </c>
      <c r="R699" s="34">
        <f t="shared" si="95"/>
        <v>0.45</v>
      </c>
      <c r="S699" s="34">
        <f t="shared" si="96"/>
        <v>0.45</v>
      </c>
      <c r="T699" s="34">
        <f t="shared" si="97"/>
        <v>0.65</v>
      </c>
      <c r="U699" s="34">
        <f t="shared" si="98"/>
        <v>0.8</v>
      </c>
      <c r="V699" s="34">
        <f t="shared" si="99"/>
        <v>0.7</v>
      </c>
    </row>
    <row r="700" spans="1:22" hidden="1">
      <c r="A700" s="18">
        <v>11269</v>
      </c>
      <c r="B700" s="19">
        <v>37104</v>
      </c>
      <c r="C700" s="4" t="s">
        <v>46</v>
      </c>
      <c r="D700" s="4">
        <v>2.2599999999999998</v>
      </c>
      <c r="E700" s="15">
        <v>4</v>
      </c>
      <c r="F700" s="15">
        <v>1</v>
      </c>
      <c r="G700" s="15">
        <v>5</v>
      </c>
      <c r="H700" s="15">
        <v>5</v>
      </c>
      <c r="I700" s="15">
        <v>3</v>
      </c>
      <c r="J700" s="15">
        <v>3</v>
      </c>
      <c r="K700" s="15">
        <v>5</v>
      </c>
      <c r="L700" s="16">
        <v>-3.5999999999999997E-2</v>
      </c>
      <c r="M700" t="str">
        <f t="shared" si="91"/>
        <v>N</v>
      </c>
      <c r="N700">
        <v>694</v>
      </c>
      <c r="O700" s="33">
        <f t="shared" si="92"/>
        <v>-3.4000000000000002E-2</v>
      </c>
      <c r="P700" s="34">
        <f t="shared" si="93"/>
        <v>0.7</v>
      </c>
      <c r="Q700" s="34">
        <f t="shared" si="94"/>
        <v>0.6</v>
      </c>
      <c r="R700" s="34">
        <f t="shared" si="95"/>
        <v>0.45</v>
      </c>
      <c r="S700" s="34">
        <f t="shared" si="96"/>
        <v>0.45</v>
      </c>
      <c r="T700" s="34">
        <f t="shared" si="97"/>
        <v>0.65</v>
      </c>
      <c r="U700" s="34">
        <f t="shared" si="98"/>
        <v>0.75</v>
      </c>
      <c r="V700" s="34">
        <f t="shared" si="99"/>
        <v>0.7</v>
      </c>
    </row>
    <row r="701" spans="1:22" hidden="1">
      <c r="A701" s="18">
        <v>11191</v>
      </c>
      <c r="B701" s="19">
        <v>38931</v>
      </c>
      <c r="C701" s="4" t="s">
        <v>46</v>
      </c>
      <c r="D701" s="4">
        <v>3.74</v>
      </c>
      <c r="E701" s="15">
        <v>3</v>
      </c>
      <c r="F701" s="15">
        <v>3</v>
      </c>
      <c r="G701" s="15">
        <v>1</v>
      </c>
      <c r="H701" s="15">
        <v>1</v>
      </c>
      <c r="I701" s="15">
        <v>5</v>
      </c>
      <c r="J701" s="15">
        <v>1</v>
      </c>
      <c r="K701" s="15">
        <v>5</v>
      </c>
      <c r="L701" s="16">
        <v>-3.5999999999999997E-2</v>
      </c>
      <c r="M701" t="str">
        <f t="shared" si="91"/>
        <v>N</v>
      </c>
      <c r="N701">
        <v>695</v>
      </c>
      <c r="O701" s="33">
        <f t="shared" si="92"/>
        <v>-3.4000000000000002E-2</v>
      </c>
      <c r="P701" s="34">
        <f t="shared" si="93"/>
        <v>0.7</v>
      </c>
      <c r="Q701" s="34">
        <f t="shared" si="94"/>
        <v>0.65</v>
      </c>
      <c r="R701" s="34">
        <f t="shared" si="95"/>
        <v>0.45</v>
      </c>
      <c r="S701" s="34">
        <f t="shared" si="96"/>
        <v>0.45</v>
      </c>
      <c r="T701" s="34">
        <f t="shared" si="97"/>
        <v>0.65</v>
      </c>
      <c r="U701" s="34">
        <f t="shared" si="98"/>
        <v>0.75</v>
      </c>
      <c r="V701" s="34">
        <f t="shared" si="99"/>
        <v>0.7</v>
      </c>
    </row>
    <row r="702" spans="1:22" hidden="1">
      <c r="A702" s="18">
        <v>11266</v>
      </c>
      <c r="B702" s="19">
        <v>37118</v>
      </c>
      <c r="C702" s="4" t="s">
        <v>46</v>
      </c>
      <c r="D702" s="4">
        <v>0.27400000000000002</v>
      </c>
      <c r="E702" s="15">
        <v>1</v>
      </c>
      <c r="F702" s="15">
        <v>1</v>
      </c>
      <c r="G702" s="15">
        <v>1</v>
      </c>
      <c r="H702" s="15">
        <v>1</v>
      </c>
      <c r="I702" s="15">
        <v>5</v>
      </c>
      <c r="J702" s="15">
        <v>3</v>
      </c>
      <c r="K702" s="15">
        <v>1</v>
      </c>
      <c r="L702" s="16">
        <v>-3.5999999999999997E-2</v>
      </c>
      <c r="M702" t="str">
        <f t="shared" si="91"/>
        <v>N</v>
      </c>
      <c r="N702">
        <v>696</v>
      </c>
      <c r="O702" s="33">
        <f t="shared" si="92"/>
        <v>-3.3500000000000002E-2</v>
      </c>
      <c r="P702" s="34">
        <f t="shared" si="93"/>
        <v>0.7</v>
      </c>
      <c r="Q702" s="34">
        <f t="shared" si="94"/>
        <v>0.65</v>
      </c>
      <c r="R702" s="34">
        <f t="shared" si="95"/>
        <v>0.5</v>
      </c>
      <c r="S702" s="34">
        <f t="shared" si="96"/>
        <v>0.45</v>
      </c>
      <c r="T702" s="34">
        <f t="shared" si="97"/>
        <v>0.65</v>
      </c>
      <c r="U702" s="34">
        <f t="shared" si="98"/>
        <v>0.8</v>
      </c>
      <c r="V702" s="34">
        <f t="shared" si="99"/>
        <v>0.65</v>
      </c>
    </row>
    <row r="703" spans="1:22" hidden="1">
      <c r="A703" s="18">
        <v>11260</v>
      </c>
      <c r="B703" s="19">
        <v>38939</v>
      </c>
      <c r="C703" s="4" t="s">
        <v>46</v>
      </c>
      <c r="D703" s="4">
        <v>7.91</v>
      </c>
      <c r="E703" s="15">
        <v>4</v>
      </c>
      <c r="F703" s="15">
        <v>3</v>
      </c>
      <c r="G703" s="15">
        <v>1</v>
      </c>
      <c r="H703" s="15">
        <v>1</v>
      </c>
      <c r="I703" s="15">
        <v>1</v>
      </c>
      <c r="J703" s="15">
        <v>3</v>
      </c>
      <c r="K703" s="15">
        <v>1</v>
      </c>
      <c r="L703" s="16">
        <v>-3.5999999999999997E-2</v>
      </c>
      <c r="M703" t="str">
        <f t="shared" si="91"/>
        <v>N</v>
      </c>
      <c r="N703">
        <v>697</v>
      </c>
      <c r="O703" s="33">
        <f t="shared" si="92"/>
        <v>-3.3000000000000002E-2</v>
      </c>
      <c r="P703" s="34">
        <f t="shared" si="93"/>
        <v>0.75</v>
      </c>
      <c r="Q703" s="34">
        <f t="shared" si="94"/>
        <v>0.7</v>
      </c>
      <c r="R703" s="34">
        <f t="shared" si="95"/>
        <v>0.5</v>
      </c>
      <c r="S703" s="34">
        <f t="shared" si="96"/>
        <v>0.5</v>
      </c>
      <c r="T703" s="34">
        <f t="shared" si="97"/>
        <v>0.6</v>
      </c>
      <c r="U703" s="34">
        <f t="shared" si="98"/>
        <v>0.8</v>
      </c>
      <c r="V703" s="34">
        <f t="shared" si="99"/>
        <v>0.7</v>
      </c>
    </row>
    <row r="704" spans="1:22" hidden="1">
      <c r="A704" s="18">
        <v>11165</v>
      </c>
      <c r="B704" s="19">
        <v>38931</v>
      </c>
      <c r="C704" s="4" t="s">
        <v>46</v>
      </c>
      <c r="D704" s="4">
        <v>2.2400000000000002</v>
      </c>
      <c r="E704" s="15">
        <v>3</v>
      </c>
      <c r="F704" s="15">
        <v>1</v>
      </c>
      <c r="G704" s="15">
        <v>1</v>
      </c>
      <c r="H704" s="15">
        <v>5</v>
      </c>
      <c r="I704" s="15">
        <v>1</v>
      </c>
      <c r="J704" s="15">
        <v>3</v>
      </c>
      <c r="K704" s="15">
        <v>5</v>
      </c>
      <c r="L704" s="16">
        <v>-3.5999999999999997E-2</v>
      </c>
      <c r="M704" t="str">
        <f t="shared" si="91"/>
        <v>N</v>
      </c>
      <c r="N704">
        <v>698</v>
      </c>
      <c r="O704" s="33">
        <f t="shared" si="92"/>
        <v>-3.3000000000000002E-2</v>
      </c>
      <c r="P704" s="34">
        <f t="shared" si="93"/>
        <v>0.75</v>
      </c>
      <c r="Q704" s="34">
        <f t="shared" si="94"/>
        <v>0.7</v>
      </c>
      <c r="R704" s="34">
        <f t="shared" si="95"/>
        <v>0.5</v>
      </c>
      <c r="S704" s="34">
        <f t="shared" si="96"/>
        <v>0.5</v>
      </c>
      <c r="T704" s="34">
        <f t="shared" si="97"/>
        <v>0.6</v>
      </c>
      <c r="U704" s="34">
        <f t="shared" si="98"/>
        <v>0.8</v>
      </c>
      <c r="V704" s="34">
        <f t="shared" si="99"/>
        <v>0.75</v>
      </c>
    </row>
    <row r="705" spans="1:22" hidden="1">
      <c r="A705" s="18">
        <v>11256</v>
      </c>
      <c r="B705" s="19">
        <v>37081</v>
      </c>
      <c r="C705" s="4" t="s">
        <v>46</v>
      </c>
      <c r="D705" s="4">
        <v>0.64300000000000002</v>
      </c>
      <c r="E705" s="15">
        <v>3</v>
      </c>
      <c r="F705" s="15">
        <v>1</v>
      </c>
      <c r="G705" s="15">
        <v>5</v>
      </c>
      <c r="H705" s="15">
        <v>1</v>
      </c>
      <c r="I705" s="15">
        <v>5</v>
      </c>
      <c r="J705" s="15">
        <v>5</v>
      </c>
      <c r="K705" s="15">
        <v>1</v>
      </c>
      <c r="L705" s="16">
        <v>-3.5999999999999997E-2</v>
      </c>
      <c r="M705" t="str">
        <f t="shared" si="91"/>
        <v>N</v>
      </c>
      <c r="N705">
        <v>699</v>
      </c>
      <c r="O705" s="33">
        <f t="shared" si="92"/>
        <v>-3.3000000000000002E-2</v>
      </c>
      <c r="P705" s="34">
        <f t="shared" si="93"/>
        <v>0.75</v>
      </c>
      <c r="Q705" s="34">
        <f t="shared" si="94"/>
        <v>0.75</v>
      </c>
      <c r="R705" s="34">
        <f t="shared" si="95"/>
        <v>0.55000000000000004</v>
      </c>
      <c r="S705" s="34">
        <f t="shared" si="96"/>
        <v>0.5</v>
      </c>
      <c r="T705" s="34">
        <f t="shared" si="97"/>
        <v>0.65</v>
      </c>
      <c r="U705" s="34">
        <f t="shared" si="98"/>
        <v>0.8</v>
      </c>
      <c r="V705" s="34">
        <f t="shared" si="99"/>
        <v>0.75</v>
      </c>
    </row>
    <row r="706" spans="1:22">
      <c r="A706" s="18">
        <v>11255</v>
      </c>
      <c r="B706" s="19">
        <v>37081</v>
      </c>
      <c r="C706" s="4" t="s">
        <v>46</v>
      </c>
      <c r="D706" s="4">
        <v>5.86</v>
      </c>
      <c r="E706" s="15">
        <v>1</v>
      </c>
      <c r="F706" s="15">
        <v>1</v>
      </c>
      <c r="G706" s="15">
        <v>5</v>
      </c>
      <c r="H706" s="15">
        <v>5</v>
      </c>
      <c r="I706" s="15">
        <v>5</v>
      </c>
      <c r="J706" s="15">
        <v>3</v>
      </c>
      <c r="K706" s="15">
        <v>5</v>
      </c>
      <c r="L706" s="16">
        <v>-3.5999999999999997E-2</v>
      </c>
      <c r="M706" t="str">
        <f t="shared" si="91"/>
        <v>Y</v>
      </c>
      <c r="N706">
        <v>700</v>
      </c>
      <c r="O706" s="33">
        <f t="shared" si="92"/>
        <v>-3.3000000000000002E-2</v>
      </c>
      <c r="P706" s="34">
        <f t="shared" si="93"/>
        <v>0.75</v>
      </c>
      <c r="Q706" s="34">
        <f t="shared" si="94"/>
        <v>0.8</v>
      </c>
      <c r="R706" s="34">
        <f t="shared" si="95"/>
        <v>0.5</v>
      </c>
      <c r="S706" s="34">
        <f t="shared" si="96"/>
        <v>0.55000000000000004</v>
      </c>
      <c r="T706" s="34">
        <f t="shared" si="97"/>
        <v>0.65</v>
      </c>
      <c r="U706" s="34">
        <f t="shared" si="98"/>
        <v>0.8</v>
      </c>
      <c r="V706" s="34">
        <f t="shared" si="99"/>
        <v>0.8</v>
      </c>
    </row>
    <row r="707" spans="1:22" hidden="1">
      <c r="A707" s="18">
        <v>11511</v>
      </c>
      <c r="B707" s="19">
        <v>36685</v>
      </c>
      <c r="C707" s="4" t="s">
        <v>46</v>
      </c>
      <c r="D707" s="4">
        <v>1.4</v>
      </c>
      <c r="E707" s="15">
        <v>1</v>
      </c>
      <c r="F707" s="15">
        <v>1</v>
      </c>
      <c r="G707" s="15">
        <v>1</v>
      </c>
      <c r="H707" s="15">
        <v>1</v>
      </c>
      <c r="I707" s="15">
        <v>1</v>
      </c>
      <c r="J707" s="15">
        <v>1</v>
      </c>
      <c r="K707" s="15">
        <v>5</v>
      </c>
      <c r="L707" s="16">
        <v>-3.5999999999999997E-2</v>
      </c>
      <c r="M707" t="str">
        <f t="shared" si="91"/>
        <v>N</v>
      </c>
      <c r="N707">
        <v>701</v>
      </c>
      <c r="O707" s="33">
        <f t="shared" si="92"/>
        <v>-3.3000000000000002E-2</v>
      </c>
      <c r="P707" s="34">
        <f t="shared" si="93"/>
        <v>0.75</v>
      </c>
      <c r="Q707" s="34">
        <f t="shared" si="94"/>
        <v>0.8</v>
      </c>
      <c r="R707" s="34">
        <f t="shared" si="95"/>
        <v>0.5</v>
      </c>
      <c r="S707" s="34">
        <f t="shared" si="96"/>
        <v>0.55000000000000004</v>
      </c>
      <c r="T707" s="34">
        <f t="shared" si="97"/>
        <v>0.65</v>
      </c>
      <c r="U707" s="34">
        <f t="shared" si="98"/>
        <v>0.75</v>
      </c>
      <c r="V707" s="34">
        <f t="shared" si="99"/>
        <v>0.8</v>
      </c>
    </row>
    <row r="708" spans="1:22" hidden="1">
      <c r="A708" s="18">
        <v>36593</v>
      </c>
      <c r="B708" s="19">
        <v>37003</v>
      </c>
      <c r="C708" s="4" t="s">
        <v>46</v>
      </c>
      <c r="D708" s="4">
        <v>10.4</v>
      </c>
      <c r="E708" s="15">
        <v>3</v>
      </c>
      <c r="F708" s="15">
        <v>1</v>
      </c>
      <c r="G708" s="15">
        <v>1</v>
      </c>
      <c r="H708" s="15">
        <v>1</v>
      </c>
      <c r="I708" s="15">
        <v>1</v>
      </c>
      <c r="J708" s="15">
        <v>3</v>
      </c>
      <c r="K708" s="15">
        <v>3</v>
      </c>
      <c r="L708" s="16">
        <v>-3.5000000000000003E-2</v>
      </c>
      <c r="M708" t="str">
        <f t="shared" si="91"/>
        <v>N</v>
      </c>
      <c r="N708">
        <v>702</v>
      </c>
      <c r="O708" s="33">
        <f t="shared" si="92"/>
        <v>-3.3000000000000002E-2</v>
      </c>
      <c r="P708" s="34">
        <f t="shared" si="93"/>
        <v>0.75</v>
      </c>
      <c r="Q708" s="34">
        <f t="shared" si="94"/>
        <v>0.85</v>
      </c>
      <c r="R708" s="34">
        <f t="shared" si="95"/>
        <v>0.5</v>
      </c>
      <c r="S708" s="34">
        <f t="shared" si="96"/>
        <v>0.55000000000000004</v>
      </c>
      <c r="T708" s="34">
        <f t="shared" si="97"/>
        <v>0.65</v>
      </c>
      <c r="U708" s="34">
        <f t="shared" si="98"/>
        <v>0.8</v>
      </c>
      <c r="V708" s="34">
        <f t="shared" si="99"/>
        <v>0.75</v>
      </c>
    </row>
    <row r="709" spans="1:22" hidden="1">
      <c r="A709" s="18">
        <v>11087</v>
      </c>
      <c r="B709" s="19">
        <v>37124</v>
      </c>
      <c r="C709" s="4" t="s">
        <v>44</v>
      </c>
      <c r="D709" s="4">
        <v>18.399999999999999</v>
      </c>
      <c r="E709" s="15">
        <v>5</v>
      </c>
      <c r="F709" s="15">
        <v>5</v>
      </c>
      <c r="G709" s="15">
        <v>3</v>
      </c>
      <c r="H709" s="15">
        <v>3</v>
      </c>
      <c r="I709" s="15">
        <v>1</v>
      </c>
      <c r="J709" s="15">
        <v>5</v>
      </c>
      <c r="K709" s="15">
        <v>1</v>
      </c>
      <c r="L709" s="16">
        <v>-3.4000000000000002E-2</v>
      </c>
      <c r="M709" t="str">
        <f t="shared" si="91"/>
        <v>N</v>
      </c>
      <c r="N709">
        <v>703</v>
      </c>
      <c r="O709" s="33">
        <f t="shared" si="92"/>
        <v>-3.2500000000000001E-2</v>
      </c>
      <c r="P709" s="34">
        <f t="shared" si="93"/>
        <v>0.75</v>
      </c>
      <c r="Q709" s="34">
        <f t="shared" si="94"/>
        <v>0.85</v>
      </c>
      <c r="R709" s="34">
        <f t="shared" si="95"/>
        <v>0.55000000000000004</v>
      </c>
      <c r="S709" s="34">
        <f t="shared" si="96"/>
        <v>0.6</v>
      </c>
      <c r="T709" s="34">
        <f t="shared" si="97"/>
        <v>0.65</v>
      </c>
      <c r="U709" s="34">
        <f t="shared" si="98"/>
        <v>0.8</v>
      </c>
      <c r="V709" s="34">
        <f t="shared" si="99"/>
        <v>0.75</v>
      </c>
    </row>
    <row r="710" spans="1:22" hidden="1">
      <c r="A710" s="18">
        <v>33237</v>
      </c>
      <c r="B710" s="19">
        <v>37932</v>
      </c>
      <c r="C710" s="4" t="s">
        <v>44</v>
      </c>
      <c r="D710" s="4">
        <v>4.6500000000000004</v>
      </c>
      <c r="E710" s="15">
        <v>2</v>
      </c>
      <c r="F710" s="15">
        <v>5</v>
      </c>
      <c r="G710" s="15">
        <v>1</v>
      </c>
      <c r="H710" s="15">
        <v>1</v>
      </c>
      <c r="I710" s="15">
        <v>5</v>
      </c>
      <c r="J710" s="15">
        <v>3</v>
      </c>
      <c r="K710" s="15">
        <v>1</v>
      </c>
      <c r="L710" s="16">
        <v>-3.4000000000000002E-2</v>
      </c>
      <c r="M710" t="str">
        <f t="shared" si="91"/>
        <v>N</v>
      </c>
      <c r="N710">
        <v>704</v>
      </c>
      <c r="O710" s="33">
        <f t="shared" si="92"/>
        <v>-3.2000000000000001E-2</v>
      </c>
      <c r="P710" s="34">
        <f t="shared" si="93"/>
        <v>0.75</v>
      </c>
      <c r="Q710" s="34">
        <f t="shared" si="94"/>
        <v>0.8</v>
      </c>
      <c r="R710" s="34">
        <f t="shared" si="95"/>
        <v>0.55000000000000004</v>
      </c>
      <c r="S710" s="34">
        <f t="shared" si="96"/>
        <v>0.6</v>
      </c>
      <c r="T710" s="34">
        <f t="shared" si="97"/>
        <v>0.7</v>
      </c>
      <c r="U710" s="34">
        <f t="shared" si="98"/>
        <v>0.8</v>
      </c>
      <c r="V710" s="34">
        <f t="shared" si="99"/>
        <v>0.8</v>
      </c>
    </row>
    <row r="711" spans="1:22" hidden="1">
      <c r="A711" s="18">
        <v>33246</v>
      </c>
      <c r="B711" s="19">
        <v>37869</v>
      </c>
      <c r="C711" s="4" t="s">
        <v>44</v>
      </c>
      <c r="D711" s="4">
        <v>10.9</v>
      </c>
      <c r="E711" s="15">
        <v>3</v>
      </c>
      <c r="F711" s="15">
        <v>5</v>
      </c>
      <c r="G711" s="15">
        <v>1</v>
      </c>
      <c r="H711" s="15">
        <v>1</v>
      </c>
      <c r="I711" s="15">
        <v>3</v>
      </c>
      <c r="J711" s="15">
        <v>5</v>
      </c>
      <c r="K711" s="15">
        <v>5</v>
      </c>
      <c r="L711" s="16">
        <v>-3.4000000000000002E-2</v>
      </c>
      <c r="M711" t="str">
        <f t="shared" ref="M711:M774" si="100">IF(MOD(N711,20)=0,"Y","N")</f>
        <v>N</v>
      </c>
      <c r="N711">
        <v>705</v>
      </c>
      <c r="O711" s="33">
        <f t="shared" ref="O711:O774" si="101">MEDIAN(L711:L730)</f>
        <v>-3.2000000000000001E-2</v>
      </c>
      <c r="P711" s="34">
        <f t="shared" ref="P711:P774" si="102">COUNTIF(E711:E730,"&gt;"&amp;$O$2)/COUNT(E711:E730)</f>
        <v>0.8</v>
      </c>
      <c r="Q711" s="34">
        <f t="shared" ref="Q711:Q774" si="103">COUNTIF(F711:F730,"&gt;"&amp;$O$2)/COUNT(F711:F730)</f>
        <v>0.8</v>
      </c>
      <c r="R711" s="34">
        <f t="shared" ref="R711:R774" si="104">COUNTIF(G711:G730,"&gt;"&amp;$O$2)/COUNT(G711:G730)</f>
        <v>0.6</v>
      </c>
      <c r="S711" s="34">
        <f t="shared" ref="S711:S774" si="105">COUNTIF(H711:H730,"&gt;"&amp;$O$2)/COUNT(H711:H730)</f>
        <v>0.65</v>
      </c>
      <c r="T711" s="34">
        <f t="shared" ref="T711:T774" si="106">COUNTIF(I711:I730,"&gt;"&amp;$O$2)/COUNT(I711:I730)</f>
        <v>0.7</v>
      </c>
      <c r="U711" s="34">
        <f t="shared" ref="U711:U774" si="107">COUNTIF(J711:J730,"&gt;"&amp;$O$2)/COUNT(J711:J730)</f>
        <v>0.8</v>
      </c>
      <c r="V711" s="34">
        <f t="shared" ref="V711:V774" si="108">COUNTIF(K711:K730,"&gt;"&amp;$O$2)/COUNT(K711:K730)</f>
        <v>0.85</v>
      </c>
    </row>
    <row r="712" spans="1:22" hidden="1">
      <c r="A712" s="18">
        <v>11518</v>
      </c>
      <c r="B712" s="19">
        <v>36698</v>
      </c>
      <c r="C712" s="4" t="s">
        <v>44</v>
      </c>
      <c r="D712" s="4">
        <v>17.5</v>
      </c>
      <c r="E712" s="15">
        <v>3</v>
      </c>
      <c r="F712" s="15">
        <v>3</v>
      </c>
      <c r="G712" s="15">
        <v>1</v>
      </c>
      <c r="H712" s="15">
        <v>3</v>
      </c>
      <c r="I712" s="15">
        <v>1</v>
      </c>
      <c r="J712" s="15">
        <v>5</v>
      </c>
      <c r="K712" s="15">
        <v>5</v>
      </c>
      <c r="L712" s="16">
        <v>-3.3000000000000002E-2</v>
      </c>
      <c r="M712" t="str">
        <f t="shared" si="100"/>
        <v>N</v>
      </c>
      <c r="N712">
        <v>706</v>
      </c>
      <c r="O712" s="33">
        <f t="shared" si="101"/>
        <v>-3.15E-2</v>
      </c>
      <c r="P712" s="34">
        <f t="shared" si="102"/>
        <v>0.8</v>
      </c>
      <c r="Q712" s="34">
        <f t="shared" si="103"/>
        <v>0.75</v>
      </c>
      <c r="R712" s="34">
        <f t="shared" si="104"/>
        <v>0.6</v>
      </c>
      <c r="S712" s="34">
        <f t="shared" si="105"/>
        <v>0.65</v>
      </c>
      <c r="T712" s="34">
        <f t="shared" si="106"/>
        <v>0.65</v>
      </c>
      <c r="U712" s="34">
        <f t="shared" si="107"/>
        <v>0.8</v>
      </c>
      <c r="V712" s="34">
        <f t="shared" si="108"/>
        <v>0.8</v>
      </c>
    </row>
    <row r="713" spans="1:22" hidden="1">
      <c r="A713" s="18">
        <v>33216</v>
      </c>
      <c r="B713" s="19">
        <v>37959</v>
      </c>
      <c r="C713" s="4" t="s">
        <v>44</v>
      </c>
      <c r="D713" s="4">
        <v>5.38</v>
      </c>
      <c r="E713" s="15">
        <v>4</v>
      </c>
      <c r="F713" s="15">
        <v>5</v>
      </c>
      <c r="G713" s="15">
        <v>5</v>
      </c>
      <c r="H713" s="15">
        <v>5</v>
      </c>
      <c r="I713" s="15">
        <v>5</v>
      </c>
      <c r="J713" s="15">
        <v>1</v>
      </c>
      <c r="K713" s="15">
        <v>5</v>
      </c>
      <c r="L713" s="16">
        <v>-3.3000000000000002E-2</v>
      </c>
      <c r="M713" t="str">
        <f t="shared" si="100"/>
        <v>N</v>
      </c>
      <c r="N713">
        <v>707</v>
      </c>
      <c r="O713" s="33">
        <f t="shared" si="101"/>
        <v>-3.0499999999999999E-2</v>
      </c>
      <c r="P713" s="34">
        <f t="shared" si="102"/>
        <v>0.8</v>
      </c>
      <c r="Q713" s="34">
        <f t="shared" si="103"/>
        <v>0.7</v>
      </c>
      <c r="R713" s="34">
        <f t="shared" si="104"/>
        <v>0.65</v>
      </c>
      <c r="S713" s="34">
        <f t="shared" si="105"/>
        <v>0.65</v>
      </c>
      <c r="T713" s="34">
        <f t="shared" si="106"/>
        <v>0.65</v>
      </c>
      <c r="U713" s="34">
        <f t="shared" si="107"/>
        <v>0.8</v>
      </c>
      <c r="V713" s="34">
        <f t="shared" si="108"/>
        <v>0.8</v>
      </c>
    </row>
    <row r="714" spans="1:22" hidden="1">
      <c r="A714" s="18">
        <v>33239</v>
      </c>
      <c r="B714" s="19">
        <v>37470</v>
      </c>
      <c r="C714" s="4" t="s">
        <v>44</v>
      </c>
      <c r="D714" s="4">
        <v>10.5</v>
      </c>
      <c r="E714" s="15">
        <v>4</v>
      </c>
      <c r="F714" s="15">
        <v>5</v>
      </c>
      <c r="G714" s="15">
        <v>1</v>
      </c>
      <c r="H714" s="15">
        <v>1</v>
      </c>
      <c r="I714" s="15">
        <v>5</v>
      </c>
      <c r="J714" s="15">
        <v>5</v>
      </c>
      <c r="K714" s="15">
        <v>1</v>
      </c>
      <c r="L714" s="16">
        <v>-3.3000000000000002E-2</v>
      </c>
      <c r="M714" t="str">
        <f t="shared" si="100"/>
        <v>N</v>
      </c>
      <c r="N714">
        <v>708</v>
      </c>
      <c r="O714" s="33">
        <f t="shared" si="101"/>
        <v>-0.03</v>
      </c>
      <c r="P714" s="34">
        <f t="shared" si="102"/>
        <v>0.8</v>
      </c>
      <c r="Q714" s="34">
        <f t="shared" si="103"/>
        <v>0.7</v>
      </c>
      <c r="R714" s="34">
        <f t="shared" si="104"/>
        <v>0.65</v>
      </c>
      <c r="S714" s="34">
        <f t="shared" si="105"/>
        <v>0.65</v>
      </c>
      <c r="T714" s="34">
        <f t="shared" si="106"/>
        <v>0.6</v>
      </c>
      <c r="U714" s="34">
        <f t="shared" si="107"/>
        <v>0.85</v>
      </c>
      <c r="V714" s="34">
        <f t="shared" si="108"/>
        <v>0.8</v>
      </c>
    </row>
    <row r="715" spans="1:22" hidden="1">
      <c r="A715" s="18">
        <v>33244</v>
      </c>
      <c r="B715" s="19">
        <v>37901</v>
      </c>
      <c r="C715" s="4" t="s">
        <v>44</v>
      </c>
      <c r="D715" s="4">
        <v>4.26</v>
      </c>
      <c r="E715" s="15">
        <v>2</v>
      </c>
      <c r="F715" s="15">
        <v>1</v>
      </c>
      <c r="G715" s="15">
        <v>5</v>
      </c>
      <c r="H715" s="15">
        <v>5</v>
      </c>
      <c r="I715" s="15">
        <v>5</v>
      </c>
      <c r="J715" s="15">
        <v>5</v>
      </c>
      <c r="K715" s="15">
        <v>5</v>
      </c>
      <c r="L715" s="16">
        <v>-3.3000000000000002E-2</v>
      </c>
      <c r="M715" t="str">
        <f t="shared" si="100"/>
        <v>N</v>
      </c>
      <c r="N715">
        <v>709</v>
      </c>
      <c r="O715" s="33">
        <f t="shared" si="101"/>
        <v>-0.03</v>
      </c>
      <c r="P715" s="34">
        <f t="shared" si="102"/>
        <v>0.8</v>
      </c>
      <c r="Q715" s="34">
        <f t="shared" si="103"/>
        <v>0.65</v>
      </c>
      <c r="R715" s="34">
        <f t="shared" si="104"/>
        <v>0.65</v>
      </c>
      <c r="S715" s="34">
        <f t="shared" si="105"/>
        <v>0.65</v>
      </c>
      <c r="T715" s="34">
        <f t="shared" si="106"/>
        <v>0.55000000000000004</v>
      </c>
      <c r="U715" s="34">
        <f t="shared" si="107"/>
        <v>0.8</v>
      </c>
      <c r="V715" s="34">
        <f t="shared" si="108"/>
        <v>0.85</v>
      </c>
    </row>
    <row r="716" spans="1:22" hidden="1">
      <c r="A716" s="18">
        <v>33247</v>
      </c>
      <c r="B716" s="19">
        <v>37901</v>
      </c>
      <c r="C716" s="4" t="s">
        <v>44</v>
      </c>
      <c r="D716" s="4">
        <v>2.2400000000000002</v>
      </c>
      <c r="E716" s="15">
        <v>3</v>
      </c>
      <c r="F716" s="15">
        <v>5</v>
      </c>
      <c r="G716" s="15">
        <v>3</v>
      </c>
      <c r="H716" s="15">
        <v>3</v>
      </c>
      <c r="I716" s="15">
        <v>5</v>
      </c>
      <c r="J716" s="15">
        <v>3</v>
      </c>
      <c r="K716" s="15">
        <v>5</v>
      </c>
      <c r="L716" s="16">
        <v>-3.3000000000000002E-2</v>
      </c>
      <c r="M716" t="str">
        <f t="shared" si="100"/>
        <v>N</v>
      </c>
      <c r="N716">
        <v>710</v>
      </c>
      <c r="O716" s="33">
        <f t="shared" si="101"/>
        <v>-0.03</v>
      </c>
      <c r="P716" s="34">
        <f t="shared" si="102"/>
        <v>0.85</v>
      </c>
      <c r="Q716" s="34">
        <f t="shared" si="103"/>
        <v>0.7</v>
      </c>
      <c r="R716" s="34">
        <f t="shared" si="104"/>
        <v>0.65</v>
      </c>
      <c r="S716" s="34">
        <f t="shared" si="105"/>
        <v>0.65</v>
      </c>
      <c r="T716" s="34">
        <f t="shared" si="106"/>
        <v>0.55000000000000004</v>
      </c>
      <c r="U716" s="34">
        <f t="shared" si="107"/>
        <v>0.8</v>
      </c>
      <c r="V716" s="34">
        <f t="shared" si="108"/>
        <v>0.85</v>
      </c>
    </row>
    <row r="717" spans="1:22" hidden="1">
      <c r="A717" s="18">
        <v>33248</v>
      </c>
      <c r="B717" s="19">
        <v>37477</v>
      </c>
      <c r="C717" s="4" t="s">
        <v>44</v>
      </c>
      <c r="D717" s="4">
        <v>15.5</v>
      </c>
      <c r="E717" s="15">
        <v>5</v>
      </c>
      <c r="F717" s="15">
        <v>5</v>
      </c>
      <c r="G717" s="15">
        <v>5</v>
      </c>
      <c r="H717" s="15">
        <v>5</v>
      </c>
      <c r="I717" s="15">
        <v>5</v>
      </c>
      <c r="J717" s="15">
        <v>5</v>
      </c>
      <c r="K717" s="15">
        <v>5</v>
      </c>
      <c r="L717" s="16">
        <v>-3.3000000000000002E-2</v>
      </c>
      <c r="M717" t="str">
        <f t="shared" si="100"/>
        <v>N</v>
      </c>
      <c r="N717">
        <v>711</v>
      </c>
      <c r="O717" s="33">
        <f t="shared" si="101"/>
        <v>-2.9499999999999998E-2</v>
      </c>
      <c r="P717" s="34">
        <f t="shared" si="102"/>
        <v>0.85</v>
      </c>
      <c r="Q717" s="34">
        <f t="shared" si="103"/>
        <v>0.7</v>
      </c>
      <c r="R717" s="34">
        <f t="shared" si="104"/>
        <v>0.65</v>
      </c>
      <c r="S717" s="34">
        <f t="shared" si="105"/>
        <v>0.65</v>
      </c>
      <c r="T717" s="34">
        <f t="shared" si="106"/>
        <v>0.5</v>
      </c>
      <c r="U717" s="34">
        <f t="shared" si="107"/>
        <v>0.8</v>
      </c>
      <c r="V717" s="34">
        <f t="shared" si="108"/>
        <v>0.85</v>
      </c>
    </row>
    <row r="718" spans="1:22" hidden="1">
      <c r="A718" s="18">
        <v>33249</v>
      </c>
      <c r="B718" s="19">
        <v>37881</v>
      </c>
      <c r="C718" s="4" t="s">
        <v>44</v>
      </c>
      <c r="D718" s="4">
        <v>2.1</v>
      </c>
      <c r="E718" s="15">
        <v>3</v>
      </c>
      <c r="F718" s="15">
        <v>5</v>
      </c>
      <c r="G718" s="15">
        <v>3</v>
      </c>
      <c r="H718" s="15">
        <v>1</v>
      </c>
      <c r="I718" s="15">
        <v>5</v>
      </c>
      <c r="J718" s="15">
        <v>1</v>
      </c>
      <c r="K718" s="15">
        <v>5</v>
      </c>
      <c r="L718" s="16">
        <v>-3.3000000000000002E-2</v>
      </c>
      <c r="M718" t="str">
        <f t="shared" si="100"/>
        <v>N</v>
      </c>
      <c r="N718">
        <v>712</v>
      </c>
      <c r="O718" s="33">
        <f t="shared" si="101"/>
        <v>-2.8500000000000001E-2</v>
      </c>
      <c r="P718" s="34">
        <f t="shared" si="102"/>
        <v>0.85</v>
      </c>
      <c r="Q718" s="34">
        <f t="shared" si="103"/>
        <v>0.7</v>
      </c>
      <c r="R718" s="34">
        <f t="shared" si="104"/>
        <v>0.65</v>
      </c>
      <c r="S718" s="34">
        <f t="shared" si="105"/>
        <v>0.65</v>
      </c>
      <c r="T718" s="34">
        <f t="shared" si="106"/>
        <v>0.45</v>
      </c>
      <c r="U718" s="34">
        <f t="shared" si="107"/>
        <v>0.75</v>
      </c>
      <c r="V718" s="34">
        <f t="shared" si="108"/>
        <v>0.8</v>
      </c>
    </row>
    <row r="719" spans="1:22" hidden="1">
      <c r="A719" s="18">
        <v>11515</v>
      </c>
      <c r="B719" s="19">
        <v>36698</v>
      </c>
      <c r="C719" s="4" t="s">
        <v>44</v>
      </c>
      <c r="D719" s="4">
        <v>14.2</v>
      </c>
      <c r="E719" s="15">
        <v>1</v>
      </c>
      <c r="F719" s="15">
        <v>3</v>
      </c>
      <c r="G719" s="15">
        <v>1</v>
      </c>
      <c r="H719" s="15">
        <v>1</v>
      </c>
      <c r="I719" s="15">
        <v>1</v>
      </c>
      <c r="J719" s="15">
        <v>1</v>
      </c>
      <c r="K719" s="15">
        <v>5</v>
      </c>
      <c r="L719" s="16">
        <v>-3.2000000000000001E-2</v>
      </c>
      <c r="M719" t="str">
        <f t="shared" si="100"/>
        <v>N</v>
      </c>
      <c r="N719">
        <v>713</v>
      </c>
      <c r="O719" s="33">
        <f t="shared" si="101"/>
        <v>-2.8000000000000001E-2</v>
      </c>
      <c r="P719" s="34">
        <f t="shared" si="102"/>
        <v>0.85</v>
      </c>
      <c r="Q719" s="34">
        <f t="shared" si="103"/>
        <v>0.7</v>
      </c>
      <c r="R719" s="34">
        <f t="shared" si="104"/>
        <v>0.65</v>
      </c>
      <c r="S719" s="34">
        <f t="shared" si="105"/>
        <v>0.7</v>
      </c>
      <c r="T719" s="34">
        <f t="shared" si="106"/>
        <v>0.45</v>
      </c>
      <c r="U719" s="34">
        <f t="shared" si="107"/>
        <v>0.8</v>
      </c>
      <c r="V719" s="34">
        <f t="shared" si="108"/>
        <v>0.8</v>
      </c>
    </row>
    <row r="720" spans="1:22" hidden="1">
      <c r="A720" s="18">
        <v>36579</v>
      </c>
      <c r="B720" s="19">
        <v>37006</v>
      </c>
      <c r="C720" s="4" t="s">
        <v>46</v>
      </c>
      <c r="D720" s="4">
        <v>0.71399999999999997</v>
      </c>
      <c r="E720" s="15">
        <v>5</v>
      </c>
      <c r="F720" s="15">
        <v>5</v>
      </c>
      <c r="G720" s="15">
        <v>5</v>
      </c>
      <c r="H720" s="15">
        <v>5</v>
      </c>
      <c r="I720" s="15">
        <v>3</v>
      </c>
      <c r="J720" s="15">
        <v>5</v>
      </c>
      <c r="K720" s="15">
        <v>5</v>
      </c>
      <c r="L720" s="16">
        <v>-3.2000000000000001E-2</v>
      </c>
      <c r="M720" t="str">
        <f t="shared" si="100"/>
        <v>N</v>
      </c>
      <c r="N720">
        <v>714</v>
      </c>
      <c r="O720" s="33">
        <f t="shared" si="101"/>
        <v>-2.8000000000000001E-2</v>
      </c>
      <c r="P720" s="34">
        <f t="shared" si="102"/>
        <v>0.9</v>
      </c>
      <c r="Q720" s="34">
        <f t="shared" si="103"/>
        <v>0.7</v>
      </c>
      <c r="R720" s="34">
        <f t="shared" si="104"/>
        <v>0.7</v>
      </c>
      <c r="S720" s="34">
        <f t="shared" si="105"/>
        <v>0.75</v>
      </c>
      <c r="T720" s="34">
        <f t="shared" si="106"/>
        <v>0.5</v>
      </c>
      <c r="U720" s="34">
        <f t="shared" si="107"/>
        <v>0.85</v>
      </c>
      <c r="V720" s="34">
        <f t="shared" si="108"/>
        <v>0.8</v>
      </c>
    </row>
    <row r="721" spans="1:22" hidden="1">
      <c r="A721" s="18">
        <v>36588</v>
      </c>
      <c r="B721" s="19">
        <v>36993</v>
      </c>
      <c r="C721" s="4" t="s">
        <v>46</v>
      </c>
      <c r="D721" s="4">
        <v>1.89</v>
      </c>
      <c r="E721" s="15">
        <v>5</v>
      </c>
      <c r="F721" s="15">
        <v>5</v>
      </c>
      <c r="G721" s="15">
        <v>5</v>
      </c>
      <c r="H721" s="15">
        <v>1</v>
      </c>
      <c r="I721" s="15">
        <v>5</v>
      </c>
      <c r="J721" s="15">
        <v>5</v>
      </c>
      <c r="K721" s="15">
        <v>1</v>
      </c>
      <c r="L721" s="16">
        <v>-3.2000000000000001E-2</v>
      </c>
      <c r="M721" t="str">
        <f t="shared" si="100"/>
        <v>N</v>
      </c>
      <c r="N721">
        <v>715</v>
      </c>
      <c r="O721" s="33">
        <f t="shared" si="101"/>
        <v>-2.8000000000000001E-2</v>
      </c>
      <c r="P721" s="34">
        <f t="shared" si="102"/>
        <v>0.85</v>
      </c>
      <c r="Q721" s="34">
        <f t="shared" si="103"/>
        <v>0.65</v>
      </c>
      <c r="R721" s="34">
        <f t="shared" si="104"/>
        <v>0.65</v>
      </c>
      <c r="S721" s="34">
        <f t="shared" si="105"/>
        <v>0.7</v>
      </c>
      <c r="T721" s="34">
        <f t="shared" si="106"/>
        <v>0.45</v>
      </c>
      <c r="U721" s="34">
        <f t="shared" si="107"/>
        <v>0.8</v>
      </c>
      <c r="V721" s="34">
        <f t="shared" si="108"/>
        <v>0.8</v>
      </c>
    </row>
    <row r="722" spans="1:22" hidden="1">
      <c r="A722" s="18">
        <v>11427</v>
      </c>
      <c r="B722" s="19">
        <v>36698</v>
      </c>
      <c r="C722" s="4" t="s">
        <v>46</v>
      </c>
      <c r="D722" s="4">
        <v>101</v>
      </c>
      <c r="E722" s="15">
        <v>3</v>
      </c>
      <c r="F722" s="15">
        <v>3</v>
      </c>
      <c r="G722" s="15">
        <v>1</v>
      </c>
      <c r="H722" s="15">
        <v>3</v>
      </c>
      <c r="I722" s="15">
        <v>1</v>
      </c>
      <c r="J722" s="15">
        <v>3</v>
      </c>
      <c r="K722" s="15">
        <v>5</v>
      </c>
      <c r="L722" s="16">
        <v>-3.1E-2</v>
      </c>
      <c r="M722" t="str">
        <f t="shared" si="100"/>
        <v>N</v>
      </c>
      <c r="N722">
        <v>716</v>
      </c>
      <c r="O722" s="33">
        <f t="shared" si="101"/>
        <v>-2.8000000000000001E-2</v>
      </c>
      <c r="P722" s="34">
        <f t="shared" si="102"/>
        <v>0.85</v>
      </c>
      <c r="Q722" s="34">
        <f t="shared" si="103"/>
        <v>0.6</v>
      </c>
      <c r="R722" s="34">
        <f t="shared" si="104"/>
        <v>0.65</v>
      </c>
      <c r="S722" s="34">
        <f t="shared" si="105"/>
        <v>0.75</v>
      </c>
      <c r="T722" s="34">
        <f t="shared" si="106"/>
        <v>0.45</v>
      </c>
      <c r="U722" s="34">
        <f t="shared" si="107"/>
        <v>0.8</v>
      </c>
      <c r="V722" s="34">
        <f t="shared" si="108"/>
        <v>0.85</v>
      </c>
    </row>
    <row r="723" spans="1:22" hidden="1">
      <c r="A723" s="18">
        <v>11306</v>
      </c>
      <c r="B723" s="19">
        <v>37116</v>
      </c>
      <c r="C723" s="4" t="s">
        <v>46</v>
      </c>
      <c r="D723" s="4">
        <v>4.55</v>
      </c>
      <c r="E723" s="15">
        <v>4</v>
      </c>
      <c r="F723" s="15">
        <v>3</v>
      </c>
      <c r="G723" s="15">
        <v>1</v>
      </c>
      <c r="H723" s="15">
        <v>1</v>
      </c>
      <c r="I723" s="15">
        <v>1</v>
      </c>
      <c r="J723" s="15">
        <v>3</v>
      </c>
      <c r="K723" s="15">
        <v>5</v>
      </c>
      <c r="L723" s="16">
        <v>-0.03</v>
      </c>
      <c r="M723" t="str">
        <f t="shared" si="100"/>
        <v>N</v>
      </c>
      <c r="N723">
        <v>717</v>
      </c>
      <c r="O723" s="33">
        <f t="shared" si="101"/>
        <v>-2.8000000000000001E-2</v>
      </c>
      <c r="P723" s="34">
        <f t="shared" si="102"/>
        <v>0.85</v>
      </c>
      <c r="Q723" s="34">
        <f t="shared" si="103"/>
        <v>0.6</v>
      </c>
      <c r="R723" s="34">
        <f t="shared" si="104"/>
        <v>0.65</v>
      </c>
      <c r="S723" s="34">
        <f t="shared" si="105"/>
        <v>0.75</v>
      </c>
      <c r="T723" s="34">
        <f t="shared" si="106"/>
        <v>0.45</v>
      </c>
      <c r="U723" s="34">
        <f t="shared" si="107"/>
        <v>0.8</v>
      </c>
      <c r="V723" s="34">
        <f t="shared" si="108"/>
        <v>0.85</v>
      </c>
    </row>
    <row r="724" spans="1:22" hidden="1">
      <c r="A724" s="18">
        <v>11336</v>
      </c>
      <c r="B724" s="19">
        <v>38868</v>
      </c>
      <c r="C724" s="4" t="s">
        <v>46</v>
      </c>
      <c r="D724" s="4">
        <v>3.83</v>
      </c>
      <c r="E724" s="15">
        <v>5</v>
      </c>
      <c r="F724" s="15">
        <v>3</v>
      </c>
      <c r="G724" s="15">
        <v>5</v>
      </c>
      <c r="H724" s="15">
        <v>5</v>
      </c>
      <c r="I724" s="15">
        <v>5</v>
      </c>
      <c r="J724" s="15">
        <v>3</v>
      </c>
      <c r="K724" s="15">
        <v>5</v>
      </c>
      <c r="L724" s="16">
        <v>-0.03</v>
      </c>
      <c r="M724" t="str">
        <f t="shared" si="100"/>
        <v>N</v>
      </c>
      <c r="N724">
        <v>718</v>
      </c>
      <c r="O724" s="33">
        <f t="shared" si="101"/>
        <v>-2.75E-2</v>
      </c>
      <c r="P724" s="34">
        <f t="shared" si="102"/>
        <v>0.85</v>
      </c>
      <c r="Q724" s="34">
        <f t="shared" si="103"/>
        <v>0.6</v>
      </c>
      <c r="R724" s="34">
        <f t="shared" si="104"/>
        <v>0.7</v>
      </c>
      <c r="S724" s="34">
        <f t="shared" si="105"/>
        <v>0.75</v>
      </c>
      <c r="T724" s="34">
        <f t="shared" si="106"/>
        <v>0.45</v>
      </c>
      <c r="U724" s="34">
        <f t="shared" si="107"/>
        <v>0.8</v>
      </c>
      <c r="V724" s="34">
        <f t="shared" si="108"/>
        <v>0.85</v>
      </c>
    </row>
    <row r="725" spans="1:22" hidden="1">
      <c r="A725" s="18">
        <v>33191</v>
      </c>
      <c r="B725" s="19">
        <v>37918</v>
      </c>
      <c r="C725" s="4" t="s">
        <v>46</v>
      </c>
      <c r="D725" s="4">
        <v>5.87</v>
      </c>
      <c r="E725" s="15">
        <v>3</v>
      </c>
      <c r="F725" s="15">
        <v>3</v>
      </c>
      <c r="G725" s="15">
        <v>1</v>
      </c>
      <c r="H725" s="15">
        <v>3</v>
      </c>
      <c r="I725" s="15">
        <v>5</v>
      </c>
      <c r="J725" s="15">
        <v>3</v>
      </c>
      <c r="K725" s="15">
        <v>3</v>
      </c>
      <c r="L725" s="16">
        <v>-0.03</v>
      </c>
      <c r="M725" t="str">
        <f t="shared" si="100"/>
        <v>N</v>
      </c>
      <c r="N725">
        <v>719</v>
      </c>
      <c r="O725" s="33">
        <f t="shared" si="101"/>
        <v>-2.7E-2</v>
      </c>
      <c r="P725" s="34">
        <f t="shared" si="102"/>
        <v>0.85</v>
      </c>
      <c r="Q725" s="34">
        <f t="shared" si="103"/>
        <v>0.6</v>
      </c>
      <c r="R725" s="34">
        <f t="shared" si="104"/>
        <v>0.7</v>
      </c>
      <c r="S725" s="34">
        <f t="shared" si="105"/>
        <v>0.75</v>
      </c>
      <c r="T725" s="34">
        <f t="shared" si="106"/>
        <v>0.45</v>
      </c>
      <c r="U725" s="34">
        <f t="shared" si="107"/>
        <v>0.8</v>
      </c>
      <c r="V725" s="34">
        <f t="shared" si="108"/>
        <v>0.85</v>
      </c>
    </row>
    <row r="726" spans="1:22">
      <c r="A726" s="18">
        <v>33221</v>
      </c>
      <c r="B726" s="19">
        <v>37901</v>
      </c>
      <c r="C726" s="4" t="s">
        <v>44</v>
      </c>
      <c r="D726" s="4">
        <v>2.93</v>
      </c>
      <c r="E726" s="15">
        <v>1</v>
      </c>
      <c r="F726" s="15">
        <v>1</v>
      </c>
      <c r="G726" s="15">
        <v>5</v>
      </c>
      <c r="H726" s="15">
        <v>5</v>
      </c>
      <c r="I726" s="15">
        <v>5</v>
      </c>
      <c r="J726" s="15">
        <v>1</v>
      </c>
      <c r="K726" s="15">
        <v>5</v>
      </c>
      <c r="L726" s="16">
        <v>-0.03</v>
      </c>
      <c r="M726" t="str">
        <f t="shared" si="100"/>
        <v>Y</v>
      </c>
      <c r="N726">
        <v>720</v>
      </c>
      <c r="O726" s="33">
        <f t="shared" si="101"/>
        <v>-2.7E-2</v>
      </c>
      <c r="P726" s="34">
        <f t="shared" si="102"/>
        <v>0.85</v>
      </c>
      <c r="Q726" s="34">
        <f t="shared" si="103"/>
        <v>0.6</v>
      </c>
      <c r="R726" s="34">
        <f t="shared" si="104"/>
        <v>0.75</v>
      </c>
      <c r="S726" s="34">
        <f t="shared" si="105"/>
        <v>0.7</v>
      </c>
      <c r="T726" s="34">
        <f t="shared" si="106"/>
        <v>0.45</v>
      </c>
      <c r="U726" s="34">
        <f t="shared" si="107"/>
        <v>0.8</v>
      </c>
      <c r="V726" s="34">
        <f t="shared" si="108"/>
        <v>0.85</v>
      </c>
    </row>
    <row r="727" spans="1:22" hidden="1">
      <c r="A727" s="18">
        <v>11091</v>
      </c>
      <c r="B727" s="19">
        <v>38938</v>
      </c>
      <c r="C727" s="4" t="s">
        <v>46</v>
      </c>
      <c r="D727" s="4">
        <v>5.96</v>
      </c>
      <c r="E727" s="15">
        <v>2</v>
      </c>
      <c r="F727" s="15">
        <v>3</v>
      </c>
      <c r="G727" s="15">
        <v>1</v>
      </c>
      <c r="H727" s="15">
        <v>1</v>
      </c>
      <c r="I727" s="15">
        <v>1</v>
      </c>
      <c r="J727" s="15">
        <v>3</v>
      </c>
      <c r="K727" s="15">
        <v>1</v>
      </c>
      <c r="L727" s="16">
        <v>-2.9000000000000001E-2</v>
      </c>
      <c r="M727" t="str">
        <f t="shared" si="100"/>
        <v>N</v>
      </c>
      <c r="N727">
        <v>721</v>
      </c>
      <c r="O727" s="33">
        <f t="shared" si="101"/>
        <v>-2.7E-2</v>
      </c>
      <c r="P727" s="34">
        <f t="shared" si="102"/>
        <v>0.9</v>
      </c>
      <c r="Q727" s="34">
        <f t="shared" si="103"/>
        <v>0.65</v>
      </c>
      <c r="R727" s="34">
        <f t="shared" si="104"/>
        <v>0.75</v>
      </c>
      <c r="S727" s="34">
        <f t="shared" si="105"/>
        <v>0.7</v>
      </c>
      <c r="T727" s="34">
        <f t="shared" si="106"/>
        <v>0.4</v>
      </c>
      <c r="U727" s="34">
        <f t="shared" si="107"/>
        <v>0.85</v>
      </c>
      <c r="V727" s="34">
        <f t="shared" si="108"/>
        <v>0.85</v>
      </c>
    </row>
    <row r="728" spans="1:22" hidden="1">
      <c r="A728" s="12">
        <v>7100</v>
      </c>
      <c r="B728" s="14">
        <v>38478</v>
      </c>
      <c r="C728" s="4" t="s">
        <v>44</v>
      </c>
      <c r="D728" s="4">
        <v>23.9</v>
      </c>
      <c r="E728" s="15">
        <v>5</v>
      </c>
      <c r="F728" s="15">
        <v>1</v>
      </c>
      <c r="G728" s="15">
        <v>5</v>
      </c>
      <c r="H728" s="15">
        <v>5</v>
      </c>
      <c r="I728" s="15">
        <v>1</v>
      </c>
      <c r="J728" s="15">
        <v>3</v>
      </c>
      <c r="K728" s="15">
        <v>3</v>
      </c>
      <c r="L728" s="16">
        <v>-2.8000000000000001E-2</v>
      </c>
      <c r="M728" t="str">
        <f t="shared" si="100"/>
        <v>N</v>
      </c>
      <c r="N728">
        <v>722</v>
      </c>
      <c r="O728" s="33">
        <f t="shared" si="101"/>
        <v>-2.7E-2</v>
      </c>
      <c r="P728" s="34">
        <f t="shared" si="102"/>
        <v>0.95</v>
      </c>
      <c r="Q728" s="34">
        <f t="shared" si="103"/>
        <v>0.65</v>
      </c>
      <c r="R728" s="34">
        <f t="shared" si="104"/>
        <v>0.75</v>
      </c>
      <c r="S728" s="34">
        <f t="shared" si="105"/>
        <v>0.7</v>
      </c>
      <c r="T728" s="34">
        <f t="shared" si="106"/>
        <v>0.4</v>
      </c>
      <c r="U728" s="34">
        <f t="shared" si="107"/>
        <v>0.85</v>
      </c>
      <c r="V728" s="34">
        <f t="shared" si="108"/>
        <v>0.85</v>
      </c>
    </row>
    <row r="729" spans="1:22" hidden="1">
      <c r="A729" s="12">
        <v>39336</v>
      </c>
      <c r="B729" s="14">
        <v>39533</v>
      </c>
      <c r="C729" s="4" t="s">
        <v>44</v>
      </c>
      <c r="D729" s="4">
        <v>23.9</v>
      </c>
      <c r="E729" s="15">
        <v>4</v>
      </c>
      <c r="F729" s="15">
        <v>1</v>
      </c>
      <c r="G729" s="15">
        <v>5</v>
      </c>
      <c r="H729" s="15">
        <v>5</v>
      </c>
      <c r="I729" s="15">
        <v>5</v>
      </c>
      <c r="J729" s="15">
        <v>5</v>
      </c>
      <c r="K729" s="15">
        <v>5</v>
      </c>
      <c r="L729" s="16">
        <v>-2.8000000000000001E-2</v>
      </c>
      <c r="M729" t="str">
        <f t="shared" si="100"/>
        <v>N</v>
      </c>
      <c r="N729">
        <v>723</v>
      </c>
      <c r="O729" s="33">
        <f t="shared" si="101"/>
        <v>-2.7E-2</v>
      </c>
      <c r="P729" s="34">
        <f t="shared" si="102"/>
        <v>0.95</v>
      </c>
      <c r="Q729" s="34">
        <f t="shared" si="103"/>
        <v>0.7</v>
      </c>
      <c r="R729" s="34">
        <f t="shared" si="104"/>
        <v>0.75</v>
      </c>
      <c r="S729" s="34">
        <f t="shared" si="105"/>
        <v>0.7</v>
      </c>
      <c r="T729" s="34">
        <f t="shared" si="106"/>
        <v>0.45</v>
      </c>
      <c r="U729" s="34">
        <f t="shared" si="107"/>
        <v>0.85</v>
      </c>
      <c r="V729" s="34">
        <f t="shared" si="108"/>
        <v>0.85</v>
      </c>
    </row>
    <row r="730" spans="1:22" hidden="1">
      <c r="A730" s="12">
        <v>39337</v>
      </c>
      <c r="B730" s="14">
        <v>39731</v>
      </c>
      <c r="C730" s="4" t="s">
        <v>44</v>
      </c>
      <c r="D730" s="4">
        <v>23.9</v>
      </c>
      <c r="E730" s="15">
        <v>5</v>
      </c>
      <c r="F730" s="15">
        <v>3</v>
      </c>
      <c r="G730" s="15">
        <v>5</v>
      </c>
      <c r="H730" s="15">
        <v>5</v>
      </c>
      <c r="I730" s="15">
        <v>5</v>
      </c>
      <c r="J730" s="15">
        <v>5</v>
      </c>
      <c r="K730" s="15">
        <v>5</v>
      </c>
      <c r="L730" s="16">
        <v>-2.8000000000000001E-2</v>
      </c>
      <c r="M730" t="str">
        <f t="shared" si="100"/>
        <v>N</v>
      </c>
      <c r="N730">
        <v>724</v>
      </c>
      <c r="O730" s="33">
        <f t="shared" si="101"/>
        <v>-2.7E-2</v>
      </c>
      <c r="P730" s="34">
        <f t="shared" si="102"/>
        <v>0.95</v>
      </c>
      <c r="Q730" s="34">
        <f t="shared" si="103"/>
        <v>0.75</v>
      </c>
      <c r="R730" s="34">
        <f t="shared" si="104"/>
        <v>0.7</v>
      </c>
      <c r="S730" s="34">
        <f t="shared" si="105"/>
        <v>0.65</v>
      </c>
      <c r="T730" s="34">
        <f t="shared" si="106"/>
        <v>0.45</v>
      </c>
      <c r="U730" s="34">
        <f t="shared" si="107"/>
        <v>0.85</v>
      </c>
      <c r="V730" s="34">
        <f t="shared" si="108"/>
        <v>0.85</v>
      </c>
    </row>
    <row r="731" spans="1:22" hidden="1">
      <c r="A731" s="18">
        <v>11001</v>
      </c>
      <c r="B731" s="19">
        <v>37060</v>
      </c>
      <c r="C731" s="4" t="s">
        <v>46</v>
      </c>
      <c r="D731" s="4">
        <v>1.78</v>
      </c>
      <c r="E731" s="15">
        <v>3</v>
      </c>
      <c r="F731" s="15">
        <v>1</v>
      </c>
      <c r="G731" s="15">
        <v>1</v>
      </c>
      <c r="H731" s="15">
        <v>1</v>
      </c>
      <c r="I731" s="15">
        <v>1</v>
      </c>
      <c r="J731" s="15">
        <v>3</v>
      </c>
      <c r="K731" s="15">
        <v>1</v>
      </c>
      <c r="L731" s="16">
        <v>-2.8000000000000001E-2</v>
      </c>
      <c r="M731" t="str">
        <f t="shared" si="100"/>
        <v>N</v>
      </c>
      <c r="N731">
        <v>725</v>
      </c>
      <c r="O731" s="33">
        <f t="shared" si="101"/>
        <v>-2.6499999999999999E-2</v>
      </c>
      <c r="P731" s="34">
        <f t="shared" si="102"/>
        <v>0.95</v>
      </c>
      <c r="Q731" s="34">
        <f t="shared" si="103"/>
        <v>0.7</v>
      </c>
      <c r="R731" s="34">
        <f t="shared" si="104"/>
        <v>0.65</v>
      </c>
      <c r="S731" s="34">
        <f t="shared" si="105"/>
        <v>0.6</v>
      </c>
      <c r="T731" s="34">
        <f t="shared" si="106"/>
        <v>0.4</v>
      </c>
      <c r="U731" s="34">
        <f t="shared" si="107"/>
        <v>0.85</v>
      </c>
      <c r="V731" s="34">
        <f t="shared" si="108"/>
        <v>0.8</v>
      </c>
    </row>
    <row r="732" spans="1:22" hidden="1">
      <c r="A732" s="18">
        <v>10945</v>
      </c>
      <c r="B732" s="19">
        <v>38853</v>
      </c>
      <c r="C732" s="4" t="s">
        <v>46</v>
      </c>
      <c r="D732" s="4">
        <v>0.8</v>
      </c>
      <c r="E732" s="15">
        <v>4</v>
      </c>
      <c r="F732" s="15">
        <v>1</v>
      </c>
      <c r="G732" s="15">
        <v>5</v>
      </c>
      <c r="H732" s="15">
        <v>5</v>
      </c>
      <c r="I732" s="15">
        <v>1</v>
      </c>
      <c r="J732" s="15">
        <v>5</v>
      </c>
      <c r="K732" s="15">
        <v>3</v>
      </c>
      <c r="L732" s="16">
        <v>-2.8000000000000001E-2</v>
      </c>
      <c r="M732" t="str">
        <f t="shared" si="100"/>
        <v>N</v>
      </c>
      <c r="N732">
        <v>726</v>
      </c>
      <c r="O732" s="33">
        <f t="shared" si="101"/>
        <v>-2.5000000000000001E-2</v>
      </c>
      <c r="P732" s="34">
        <f t="shared" si="102"/>
        <v>0.95</v>
      </c>
      <c r="Q732" s="34">
        <f t="shared" si="103"/>
        <v>0.75</v>
      </c>
      <c r="R732" s="34">
        <f t="shared" si="104"/>
        <v>0.7</v>
      </c>
      <c r="S732" s="34">
        <f t="shared" si="105"/>
        <v>0.65</v>
      </c>
      <c r="T732" s="34">
        <f t="shared" si="106"/>
        <v>0.45</v>
      </c>
      <c r="U732" s="34">
        <f t="shared" si="107"/>
        <v>0.85</v>
      </c>
      <c r="V732" s="34">
        <f t="shared" si="108"/>
        <v>0.85</v>
      </c>
    </row>
    <row r="733" spans="1:22" hidden="1">
      <c r="A733" s="18">
        <v>11517</v>
      </c>
      <c r="B733" s="19">
        <v>38539</v>
      </c>
      <c r="C733" s="4" t="s">
        <v>44</v>
      </c>
      <c r="D733" s="4">
        <v>19.399999999999999</v>
      </c>
      <c r="E733" s="15">
        <v>5</v>
      </c>
      <c r="F733" s="15">
        <v>5</v>
      </c>
      <c r="G733" s="15">
        <v>5</v>
      </c>
      <c r="H733" s="15">
        <v>3</v>
      </c>
      <c r="I733" s="15">
        <v>1</v>
      </c>
      <c r="J733" s="15">
        <v>5</v>
      </c>
      <c r="K733" s="15">
        <v>5</v>
      </c>
      <c r="L733" s="16">
        <v>-2.8000000000000001E-2</v>
      </c>
      <c r="M733" t="str">
        <f t="shared" si="100"/>
        <v>N</v>
      </c>
      <c r="N733">
        <v>727</v>
      </c>
      <c r="O733" s="33">
        <f t="shared" si="101"/>
        <v>-2.4E-2</v>
      </c>
      <c r="P733" s="34">
        <f t="shared" si="102"/>
        <v>0.95</v>
      </c>
      <c r="Q733" s="34">
        <f t="shared" si="103"/>
        <v>0.8</v>
      </c>
      <c r="R733" s="34">
        <f t="shared" si="104"/>
        <v>0.7</v>
      </c>
      <c r="S733" s="34">
        <f t="shared" si="105"/>
        <v>0.65</v>
      </c>
      <c r="T733" s="34">
        <f t="shared" si="106"/>
        <v>0.5</v>
      </c>
      <c r="U733" s="34">
        <f t="shared" si="107"/>
        <v>0.85</v>
      </c>
      <c r="V733" s="34">
        <f t="shared" si="108"/>
        <v>0.85</v>
      </c>
    </row>
    <row r="734" spans="1:22" hidden="1">
      <c r="A734" s="12">
        <v>6378</v>
      </c>
      <c r="B734" s="14">
        <v>36628</v>
      </c>
      <c r="C734" s="4" t="s">
        <v>44</v>
      </c>
      <c r="D734" s="4">
        <v>33</v>
      </c>
      <c r="E734" s="15">
        <v>3</v>
      </c>
      <c r="F734" s="15">
        <v>1</v>
      </c>
      <c r="G734" s="15">
        <v>1</v>
      </c>
      <c r="H734" s="15">
        <v>1</v>
      </c>
      <c r="I734" s="15">
        <v>1</v>
      </c>
      <c r="J734" s="15">
        <v>1</v>
      </c>
      <c r="K734" s="15">
        <v>5</v>
      </c>
      <c r="L734" s="16">
        <v>-2.7E-2</v>
      </c>
      <c r="M734" t="str">
        <f t="shared" si="100"/>
        <v>N</v>
      </c>
      <c r="N734">
        <v>728</v>
      </c>
      <c r="O734" s="33">
        <f t="shared" si="101"/>
        <v>-2.4E-2</v>
      </c>
      <c r="P734" s="34">
        <f t="shared" si="102"/>
        <v>0.95</v>
      </c>
      <c r="Q734" s="34">
        <f t="shared" si="103"/>
        <v>0.75</v>
      </c>
      <c r="R734" s="34">
        <f t="shared" si="104"/>
        <v>0.65</v>
      </c>
      <c r="S734" s="34">
        <f t="shared" si="105"/>
        <v>0.6</v>
      </c>
      <c r="T734" s="34">
        <f t="shared" si="106"/>
        <v>0.5</v>
      </c>
      <c r="U734" s="34">
        <f t="shared" si="107"/>
        <v>0.8</v>
      </c>
      <c r="V734" s="34">
        <f t="shared" si="108"/>
        <v>0.8</v>
      </c>
    </row>
    <row r="735" spans="1:22" hidden="1">
      <c r="A735" s="12">
        <v>6379</v>
      </c>
      <c r="B735" s="14">
        <v>37174</v>
      </c>
      <c r="C735" s="4" t="s">
        <v>44</v>
      </c>
      <c r="D735" s="4">
        <v>33</v>
      </c>
      <c r="E735" s="15">
        <v>5</v>
      </c>
      <c r="F735" s="15">
        <v>5</v>
      </c>
      <c r="G735" s="15">
        <v>3</v>
      </c>
      <c r="H735" s="15">
        <v>5</v>
      </c>
      <c r="I735" s="15">
        <v>3</v>
      </c>
      <c r="J735" s="15">
        <v>5</v>
      </c>
      <c r="K735" s="15">
        <v>5</v>
      </c>
      <c r="L735" s="16">
        <v>-2.7E-2</v>
      </c>
      <c r="M735" t="str">
        <f t="shared" si="100"/>
        <v>N</v>
      </c>
      <c r="N735">
        <v>729</v>
      </c>
      <c r="O735" s="33">
        <f t="shared" si="101"/>
        <v>-2.4E-2</v>
      </c>
      <c r="P735" s="34">
        <f t="shared" si="102"/>
        <v>0.95</v>
      </c>
      <c r="Q735" s="34">
        <f t="shared" si="103"/>
        <v>0.8</v>
      </c>
      <c r="R735" s="34">
        <f t="shared" si="104"/>
        <v>0.7</v>
      </c>
      <c r="S735" s="34">
        <f t="shared" si="105"/>
        <v>0.6</v>
      </c>
      <c r="T735" s="34">
        <f t="shared" si="106"/>
        <v>0.5</v>
      </c>
      <c r="U735" s="34">
        <f t="shared" si="107"/>
        <v>0.85</v>
      </c>
      <c r="V735" s="34">
        <f t="shared" si="108"/>
        <v>0.8</v>
      </c>
    </row>
    <row r="736" spans="1:22" hidden="1">
      <c r="A736" s="12">
        <v>6380</v>
      </c>
      <c r="B736" s="14">
        <v>38289</v>
      </c>
      <c r="C736" s="4" t="s">
        <v>44</v>
      </c>
      <c r="D736" s="4">
        <v>33</v>
      </c>
      <c r="E736" s="15">
        <v>4</v>
      </c>
      <c r="F736" s="15">
        <v>5</v>
      </c>
      <c r="G736" s="15">
        <v>3</v>
      </c>
      <c r="H736" s="15">
        <v>3</v>
      </c>
      <c r="I736" s="15">
        <v>1</v>
      </c>
      <c r="J736" s="15">
        <v>3</v>
      </c>
      <c r="K736" s="15">
        <v>5</v>
      </c>
      <c r="L736" s="16">
        <v>-2.7E-2</v>
      </c>
      <c r="M736" t="str">
        <f t="shared" si="100"/>
        <v>N</v>
      </c>
      <c r="N736">
        <v>730</v>
      </c>
      <c r="O736" s="33">
        <f t="shared" si="101"/>
        <v>-2.35E-2</v>
      </c>
      <c r="P736" s="34">
        <f t="shared" si="102"/>
        <v>0.95</v>
      </c>
      <c r="Q736" s="34">
        <f t="shared" si="103"/>
        <v>0.8</v>
      </c>
      <c r="R736" s="34">
        <f t="shared" si="104"/>
        <v>0.65</v>
      </c>
      <c r="S736" s="34">
        <f t="shared" si="105"/>
        <v>0.55000000000000004</v>
      </c>
      <c r="T736" s="34">
        <f t="shared" si="106"/>
        <v>0.45</v>
      </c>
      <c r="U736" s="34">
        <f t="shared" si="107"/>
        <v>0.85</v>
      </c>
      <c r="V736" s="34">
        <f t="shared" si="108"/>
        <v>0.8</v>
      </c>
    </row>
    <row r="737" spans="1:22" hidden="1">
      <c r="A737" s="12">
        <v>6381</v>
      </c>
      <c r="B737" s="14">
        <v>38484</v>
      </c>
      <c r="C737" s="4" t="s">
        <v>44</v>
      </c>
      <c r="D737" s="4">
        <v>33</v>
      </c>
      <c r="E737" s="15">
        <v>5</v>
      </c>
      <c r="F737" s="15">
        <v>5</v>
      </c>
      <c r="G737" s="15">
        <v>3</v>
      </c>
      <c r="H737" s="15">
        <v>3</v>
      </c>
      <c r="I737" s="15">
        <v>1</v>
      </c>
      <c r="J737" s="15">
        <v>1</v>
      </c>
      <c r="K737" s="15">
        <v>1</v>
      </c>
      <c r="L737" s="16">
        <v>-2.7E-2</v>
      </c>
      <c r="M737" t="str">
        <f t="shared" si="100"/>
        <v>N</v>
      </c>
      <c r="N737">
        <v>731</v>
      </c>
      <c r="O737" s="33">
        <f t="shared" si="101"/>
        <v>-2.3E-2</v>
      </c>
      <c r="P737" s="34">
        <f t="shared" si="102"/>
        <v>0.95</v>
      </c>
      <c r="Q737" s="34">
        <f t="shared" si="103"/>
        <v>0.75</v>
      </c>
      <c r="R737" s="34">
        <f t="shared" si="104"/>
        <v>0.65</v>
      </c>
      <c r="S737" s="34">
        <f t="shared" si="105"/>
        <v>0.55000000000000004</v>
      </c>
      <c r="T737" s="34">
        <f t="shared" si="106"/>
        <v>0.5</v>
      </c>
      <c r="U737" s="34">
        <f t="shared" si="107"/>
        <v>0.85</v>
      </c>
      <c r="V737" s="34">
        <f t="shared" si="108"/>
        <v>0.75</v>
      </c>
    </row>
    <row r="738" spans="1:22" hidden="1">
      <c r="A738" s="12">
        <v>6382</v>
      </c>
      <c r="B738" s="14">
        <v>38659</v>
      </c>
      <c r="C738" s="4" t="s">
        <v>44</v>
      </c>
      <c r="D738" s="4">
        <v>33</v>
      </c>
      <c r="E738" s="15">
        <v>5</v>
      </c>
      <c r="F738" s="15">
        <v>5</v>
      </c>
      <c r="G738" s="15">
        <v>5</v>
      </c>
      <c r="H738" s="15">
        <v>5</v>
      </c>
      <c r="I738" s="15">
        <v>5</v>
      </c>
      <c r="J738" s="15">
        <v>5</v>
      </c>
      <c r="K738" s="15">
        <v>5</v>
      </c>
      <c r="L738" s="16">
        <v>-2.7E-2</v>
      </c>
      <c r="M738" t="str">
        <f t="shared" si="100"/>
        <v>N</v>
      </c>
      <c r="N738">
        <v>732</v>
      </c>
      <c r="O738" s="33">
        <f t="shared" si="101"/>
        <v>-2.3E-2</v>
      </c>
      <c r="P738" s="34">
        <f t="shared" si="102"/>
        <v>0.95</v>
      </c>
      <c r="Q738" s="34">
        <f t="shared" si="103"/>
        <v>0.75</v>
      </c>
      <c r="R738" s="34">
        <f t="shared" si="104"/>
        <v>0.6</v>
      </c>
      <c r="S738" s="34">
        <f t="shared" si="105"/>
        <v>0.5</v>
      </c>
      <c r="T738" s="34">
        <f t="shared" si="106"/>
        <v>0.5</v>
      </c>
      <c r="U738" s="34">
        <f t="shared" si="107"/>
        <v>0.9</v>
      </c>
      <c r="V738" s="34">
        <f t="shared" si="108"/>
        <v>0.75</v>
      </c>
    </row>
    <row r="739" spans="1:22" hidden="1">
      <c r="A739" s="12">
        <v>39396</v>
      </c>
      <c r="B739" s="14">
        <v>39735</v>
      </c>
      <c r="C739" s="4" t="s">
        <v>44</v>
      </c>
      <c r="D739" s="4">
        <v>33</v>
      </c>
      <c r="E739" s="15">
        <v>4</v>
      </c>
      <c r="F739" s="15">
        <v>5</v>
      </c>
      <c r="G739" s="15">
        <v>5</v>
      </c>
      <c r="H739" s="15">
        <v>3</v>
      </c>
      <c r="I739" s="15">
        <v>5</v>
      </c>
      <c r="J739" s="15">
        <v>5</v>
      </c>
      <c r="K739" s="15">
        <v>5</v>
      </c>
      <c r="L739" s="16">
        <v>-2.7E-2</v>
      </c>
      <c r="M739" t="str">
        <f t="shared" si="100"/>
        <v>N</v>
      </c>
      <c r="N739">
        <v>733</v>
      </c>
      <c r="O739" s="33">
        <f t="shared" si="101"/>
        <v>-2.3E-2</v>
      </c>
      <c r="P739" s="34">
        <f t="shared" si="102"/>
        <v>0.95</v>
      </c>
      <c r="Q739" s="34">
        <f t="shared" si="103"/>
        <v>0.7</v>
      </c>
      <c r="R739" s="34">
        <f t="shared" si="104"/>
        <v>0.6</v>
      </c>
      <c r="S739" s="34">
        <f t="shared" si="105"/>
        <v>0.5</v>
      </c>
      <c r="T739" s="34">
        <f t="shared" si="106"/>
        <v>0.5</v>
      </c>
      <c r="U739" s="34">
        <f t="shared" si="107"/>
        <v>0.9</v>
      </c>
      <c r="V739" s="34">
        <f t="shared" si="108"/>
        <v>0.7</v>
      </c>
    </row>
    <row r="740" spans="1:22" hidden="1">
      <c r="A740" s="18">
        <v>1221</v>
      </c>
      <c r="B740" s="19">
        <v>39191</v>
      </c>
      <c r="C740" s="4" t="s">
        <v>46</v>
      </c>
      <c r="D740" s="4">
        <v>8.42</v>
      </c>
      <c r="E740" s="15">
        <v>1</v>
      </c>
      <c r="F740" s="15">
        <v>1</v>
      </c>
      <c r="G740" s="15">
        <v>1</v>
      </c>
      <c r="H740" s="15">
        <v>1</v>
      </c>
      <c r="I740" s="15">
        <v>1</v>
      </c>
      <c r="J740" s="15">
        <v>1</v>
      </c>
      <c r="K740" s="15">
        <v>3</v>
      </c>
      <c r="L740" s="16">
        <v>-2.7E-2</v>
      </c>
      <c r="M740" t="str">
        <f t="shared" si="100"/>
        <v>N</v>
      </c>
      <c r="N740">
        <v>734</v>
      </c>
      <c r="O740" s="33">
        <f t="shared" si="101"/>
        <v>-2.2499999999999999E-2</v>
      </c>
      <c r="P740" s="34">
        <f t="shared" si="102"/>
        <v>0.95</v>
      </c>
      <c r="Q740" s="34">
        <f t="shared" si="103"/>
        <v>0.7</v>
      </c>
      <c r="R740" s="34">
        <f t="shared" si="104"/>
        <v>0.6</v>
      </c>
      <c r="S740" s="34">
        <f t="shared" si="105"/>
        <v>0.5</v>
      </c>
      <c r="T740" s="34">
        <f t="shared" si="106"/>
        <v>0.5</v>
      </c>
      <c r="U740" s="34">
        <f t="shared" si="107"/>
        <v>0.9</v>
      </c>
      <c r="V740" s="34">
        <f t="shared" si="108"/>
        <v>0.7</v>
      </c>
    </row>
    <row r="741" spans="1:22" hidden="1">
      <c r="A741" s="18">
        <v>11516</v>
      </c>
      <c r="B741" s="19">
        <v>38209</v>
      </c>
      <c r="C741" s="4" t="s">
        <v>44</v>
      </c>
      <c r="D741" s="4">
        <v>12.7</v>
      </c>
      <c r="E741" s="15">
        <v>4</v>
      </c>
      <c r="F741" s="15">
        <v>1</v>
      </c>
      <c r="G741" s="15">
        <v>3</v>
      </c>
      <c r="H741" s="15">
        <v>5</v>
      </c>
      <c r="I741" s="15">
        <v>3</v>
      </c>
      <c r="J741" s="15">
        <v>5</v>
      </c>
      <c r="K741" s="15">
        <v>5</v>
      </c>
      <c r="L741" s="16">
        <v>-2.5999999999999999E-2</v>
      </c>
      <c r="M741" t="str">
        <f t="shared" si="100"/>
        <v>N</v>
      </c>
      <c r="N741">
        <v>735</v>
      </c>
      <c r="O741" s="33">
        <f t="shared" si="101"/>
        <v>-2.1999999999999999E-2</v>
      </c>
      <c r="P741" s="34">
        <f t="shared" si="102"/>
        <v>1</v>
      </c>
      <c r="Q741" s="34">
        <f t="shared" si="103"/>
        <v>0.75</v>
      </c>
      <c r="R741" s="34">
        <f t="shared" si="104"/>
        <v>0.6</v>
      </c>
      <c r="S741" s="34">
        <f t="shared" si="105"/>
        <v>0.55000000000000004</v>
      </c>
      <c r="T741" s="34">
        <f t="shared" si="106"/>
        <v>0.5</v>
      </c>
      <c r="U741" s="34">
        <f t="shared" si="107"/>
        <v>0.9</v>
      </c>
      <c r="V741" s="34">
        <f t="shared" si="108"/>
        <v>0.65</v>
      </c>
    </row>
    <row r="742" spans="1:22" hidden="1">
      <c r="A742" s="18">
        <v>11085</v>
      </c>
      <c r="B742" s="19">
        <v>38924</v>
      </c>
      <c r="C742" s="4" t="s">
        <v>44</v>
      </c>
      <c r="D742" s="4">
        <v>47.6</v>
      </c>
      <c r="E742" s="15">
        <v>5</v>
      </c>
      <c r="F742" s="15">
        <v>5</v>
      </c>
      <c r="G742" s="15">
        <v>1</v>
      </c>
      <c r="H742" s="15">
        <v>3</v>
      </c>
      <c r="I742" s="15">
        <v>1</v>
      </c>
      <c r="J742" s="15">
        <v>5</v>
      </c>
      <c r="K742" s="15">
        <v>3</v>
      </c>
      <c r="L742" s="16">
        <v>-2.4E-2</v>
      </c>
      <c r="M742" t="str">
        <f t="shared" si="100"/>
        <v>N</v>
      </c>
      <c r="N742">
        <v>736</v>
      </c>
      <c r="O742" s="33">
        <f t="shared" si="101"/>
        <v>-2.1999999999999999E-2</v>
      </c>
      <c r="P742" s="34">
        <f t="shared" si="102"/>
        <v>1</v>
      </c>
      <c r="Q742" s="34">
        <f t="shared" si="103"/>
        <v>0.8</v>
      </c>
      <c r="R742" s="34">
        <f t="shared" si="104"/>
        <v>0.55000000000000004</v>
      </c>
      <c r="S742" s="34">
        <f t="shared" si="105"/>
        <v>0.5</v>
      </c>
      <c r="T742" s="34">
        <f t="shared" si="106"/>
        <v>0.45</v>
      </c>
      <c r="U742" s="34">
        <f t="shared" si="107"/>
        <v>0.85</v>
      </c>
      <c r="V742" s="34">
        <f t="shared" si="108"/>
        <v>0.65</v>
      </c>
    </row>
    <row r="743" spans="1:22" hidden="1">
      <c r="A743" s="18">
        <v>36589</v>
      </c>
      <c r="B743" s="19">
        <v>36993</v>
      </c>
      <c r="C743" s="4" t="s">
        <v>46</v>
      </c>
      <c r="D743" s="4">
        <v>3.17</v>
      </c>
      <c r="E743" s="15">
        <v>4</v>
      </c>
      <c r="F743" s="15">
        <v>5</v>
      </c>
      <c r="G743" s="15">
        <v>3</v>
      </c>
      <c r="H743" s="15">
        <v>1</v>
      </c>
      <c r="I743" s="15">
        <v>1</v>
      </c>
      <c r="J743" s="15">
        <v>5</v>
      </c>
      <c r="K743" s="15">
        <v>3</v>
      </c>
      <c r="L743" s="16">
        <v>-2.4E-2</v>
      </c>
      <c r="M743" t="str">
        <f t="shared" si="100"/>
        <v>N</v>
      </c>
      <c r="N743">
        <v>737</v>
      </c>
      <c r="O743" s="33">
        <f t="shared" si="101"/>
        <v>-2.1999999999999999E-2</v>
      </c>
      <c r="P743" s="34">
        <f t="shared" si="102"/>
        <v>1</v>
      </c>
      <c r="Q743" s="34">
        <f t="shared" si="103"/>
        <v>0.8</v>
      </c>
      <c r="R743" s="34">
        <f t="shared" si="104"/>
        <v>0.6</v>
      </c>
      <c r="S743" s="34">
        <f t="shared" si="105"/>
        <v>0.5</v>
      </c>
      <c r="T743" s="34">
        <f t="shared" si="106"/>
        <v>0.45</v>
      </c>
      <c r="U743" s="34">
        <f t="shared" si="107"/>
        <v>0.8</v>
      </c>
      <c r="V743" s="34">
        <f t="shared" si="108"/>
        <v>0.65</v>
      </c>
    </row>
    <row r="744" spans="1:22" hidden="1">
      <c r="A744" s="20">
        <v>43585</v>
      </c>
      <c r="B744" s="19">
        <v>39930</v>
      </c>
      <c r="C744" s="4" t="s">
        <v>46</v>
      </c>
      <c r="D744" s="4">
        <v>11.2</v>
      </c>
      <c r="E744" s="15">
        <v>5</v>
      </c>
      <c r="F744" s="15">
        <v>3</v>
      </c>
      <c r="G744" s="15">
        <v>5</v>
      </c>
      <c r="H744" s="15">
        <v>5</v>
      </c>
      <c r="I744" s="15">
        <v>5</v>
      </c>
      <c r="J744" s="15">
        <v>5</v>
      </c>
      <c r="K744" s="15">
        <v>5</v>
      </c>
      <c r="L744" s="16">
        <v>-2.4E-2</v>
      </c>
      <c r="M744" t="str">
        <f t="shared" si="100"/>
        <v>N</v>
      </c>
      <c r="N744">
        <v>738</v>
      </c>
      <c r="O744" s="33">
        <f t="shared" si="101"/>
        <v>-2.1999999999999999E-2</v>
      </c>
      <c r="P744" s="34">
        <f t="shared" si="102"/>
        <v>1</v>
      </c>
      <c r="Q744" s="34">
        <f t="shared" si="103"/>
        <v>0.8</v>
      </c>
      <c r="R744" s="34">
        <f t="shared" si="104"/>
        <v>0.6</v>
      </c>
      <c r="S744" s="34">
        <f t="shared" si="105"/>
        <v>0.5</v>
      </c>
      <c r="T744" s="34">
        <f t="shared" si="106"/>
        <v>0.5</v>
      </c>
      <c r="U744" s="34">
        <f t="shared" si="107"/>
        <v>0.8</v>
      </c>
      <c r="V744" s="34">
        <f t="shared" si="108"/>
        <v>0.65</v>
      </c>
    </row>
    <row r="745" spans="1:22" hidden="1">
      <c r="A745" s="18">
        <v>3282</v>
      </c>
      <c r="B745" s="19">
        <v>36613</v>
      </c>
      <c r="C745" s="4" t="s">
        <v>46</v>
      </c>
      <c r="D745" s="4">
        <v>11.2</v>
      </c>
      <c r="E745" s="15">
        <v>4</v>
      </c>
      <c r="F745" s="15">
        <v>3</v>
      </c>
      <c r="G745" s="15">
        <v>3</v>
      </c>
      <c r="H745" s="15">
        <v>1</v>
      </c>
      <c r="I745" s="15">
        <v>5</v>
      </c>
      <c r="J745" s="15">
        <v>3</v>
      </c>
      <c r="K745" s="15">
        <v>5</v>
      </c>
      <c r="L745" s="16">
        <v>-2.4E-2</v>
      </c>
      <c r="M745" t="str">
        <f t="shared" si="100"/>
        <v>N</v>
      </c>
      <c r="N745">
        <v>739</v>
      </c>
      <c r="O745" s="33">
        <f t="shared" si="101"/>
        <v>-2.1999999999999999E-2</v>
      </c>
      <c r="P745" s="34">
        <f t="shared" si="102"/>
        <v>0.95</v>
      </c>
      <c r="Q745" s="34">
        <f t="shared" si="103"/>
        <v>0.75</v>
      </c>
      <c r="R745" s="34">
        <f t="shared" si="104"/>
        <v>0.55000000000000004</v>
      </c>
      <c r="S745" s="34">
        <f t="shared" si="105"/>
        <v>0.45</v>
      </c>
      <c r="T745" s="34">
        <f t="shared" si="106"/>
        <v>0.45</v>
      </c>
      <c r="U745" s="34">
        <f t="shared" si="107"/>
        <v>0.75</v>
      </c>
      <c r="V745" s="34">
        <f t="shared" si="108"/>
        <v>0.6</v>
      </c>
    </row>
    <row r="746" spans="1:22">
      <c r="A746" s="18">
        <v>11293</v>
      </c>
      <c r="B746" s="19">
        <v>37118</v>
      </c>
      <c r="C746" s="4" t="s">
        <v>46</v>
      </c>
      <c r="D746" s="4">
        <v>8.36</v>
      </c>
      <c r="E746" s="15">
        <v>4</v>
      </c>
      <c r="F746" s="15">
        <v>5</v>
      </c>
      <c r="G746" s="15">
        <v>5</v>
      </c>
      <c r="H746" s="15">
        <v>3</v>
      </c>
      <c r="I746" s="15">
        <v>1</v>
      </c>
      <c r="J746" s="15">
        <v>5</v>
      </c>
      <c r="K746" s="15">
        <v>3</v>
      </c>
      <c r="L746" s="16">
        <v>-2.3E-2</v>
      </c>
      <c r="M746" t="str">
        <f t="shared" si="100"/>
        <v>Y</v>
      </c>
      <c r="N746">
        <v>740</v>
      </c>
      <c r="O746" s="33">
        <f t="shared" si="101"/>
        <v>-2.1499999999999998E-2</v>
      </c>
      <c r="P746" s="34">
        <f t="shared" si="102"/>
        <v>0.95</v>
      </c>
      <c r="Q746" s="34">
        <f t="shared" si="103"/>
        <v>0.75</v>
      </c>
      <c r="R746" s="34">
        <f t="shared" si="104"/>
        <v>0.5</v>
      </c>
      <c r="S746" s="34">
        <f t="shared" si="105"/>
        <v>0.45</v>
      </c>
      <c r="T746" s="34">
        <f t="shared" si="106"/>
        <v>0.4</v>
      </c>
      <c r="U746" s="34">
        <f t="shared" si="107"/>
        <v>0.75</v>
      </c>
      <c r="V746" s="34">
        <f t="shared" si="108"/>
        <v>0.6</v>
      </c>
    </row>
    <row r="747" spans="1:22" hidden="1">
      <c r="A747" s="12">
        <v>6826</v>
      </c>
      <c r="B747" s="14">
        <v>37382</v>
      </c>
      <c r="C747" s="4" t="s">
        <v>44</v>
      </c>
      <c r="D747" s="4">
        <v>119</v>
      </c>
      <c r="E747" s="15">
        <v>5</v>
      </c>
      <c r="F747" s="15">
        <v>5</v>
      </c>
      <c r="G747" s="15">
        <v>1</v>
      </c>
      <c r="H747" s="15">
        <v>1</v>
      </c>
      <c r="I747" s="15">
        <v>1</v>
      </c>
      <c r="J747" s="15">
        <v>5</v>
      </c>
      <c r="K747" s="15">
        <v>1</v>
      </c>
      <c r="L747" s="16">
        <v>-2.3E-2</v>
      </c>
      <c r="M747" t="str">
        <f t="shared" si="100"/>
        <v>N</v>
      </c>
      <c r="N747">
        <v>741</v>
      </c>
      <c r="O747" s="33">
        <f t="shared" si="101"/>
        <v>-2.1000000000000001E-2</v>
      </c>
      <c r="P747" s="34">
        <f t="shared" si="102"/>
        <v>0.95</v>
      </c>
      <c r="Q747" s="34">
        <f t="shared" si="103"/>
        <v>0.75</v>
      </c>
      <c r="R747" s="34">
        <f t="shared" si="104"/>
        <v>0.5</v>
      </c>
      <c r="S747" s="34">
        <f t="shared" si="105"/>
        <v>0.45</v>
      </c>
      <c r="T747" s="34">
        <f t="shared" si="106"/>
        <v>0.4</v>
      </c>
      <c r="U747" s="34">
        <f t="shared" si="107"/>
        <v>0.7</v>
      </c>
      <c r="V747" s="34">
        <f t="shared" si="108"/>
        <v>0.6</v>
      </c>
    </row>
    <row r="748" spans="1:22" hidden="1">
      <c r="A748" s="12">
        <v>6827</v>
      </c>
      <c r="B748" s="14">
        <v>37564</v>
      </c>
      <c r="C748" s="4" t="s">
        <v>44</v>
      </c>
      <c r="D748" s="4">
        <v>119</v>
      </c>
      <c r="E748" s="15">
        <v>4</v>
      </c>
      <c r="F748" s="15">
        <v>3</v>
      </c>
      <c r="G748" s="15">
        <v>5</v>
      </c>
      <c r="H748" s="15">
        <v>5</v>
      </c>
      <c r="I748" s="15">
        <v>5</v>
      </c>
      <c r="J748" s="15">
        <v>5</v>
      </c>
      <c r="K748" s="15">
        <v>5</v>
      </c>
      <c r="L748" s="16">
        <v>-2.3E-2</v>
      </c>
      <c r="M748" t="str">
        <f t="shared" si="100"/>
        <v>N</v>
      </c>
      <c r="N748">
        <v>742</v>
      </c>
      <c r="O748" s="33">
        <f t="shared" si="101"/>
        <v>-2.1000000000000001E-2</v>
      </c>
      <c r="P748" s="34">
        <f t="shared" si="102"/>
        <v>0.9</v>
      </c>
      <c r="Q748" s="34">
        <f t="shared" si="103"/>
        <v>0.7</v>
      </c>
      <c r="R748" s="34">
        <f t="shared" si="104"/>
        <v>0.5</v>
      </c>
      <c r="S748" s="34">
        <f t="shared" si="105"/>
        <v>0.5</v>
      </c>
      <c r="T748" s="34">
        <f t="shared" si="106"/>
        <v>0.4</v>
      </c>
      <c r="U748" s="34">
        <f t="shared" si="107"/>
        <v>0.65</v>
      </c>
      <c r="V748" s="34">
        <f t="shared" si="108"/>
        <v>0.6</v>
      </c>
    </row>
    <row r="749" spans="1:22" hidden="1">
      <c r="A749" s="18">
        <v>34492</v>
      </c>
      <c r="B749" s="19">
        <v>39549</v>
      </c>
      <c r="C749" s="4" t="s">
        <v>46</v>
      </c>
      <c r="D749" s="4">
        <v>2.14</v>
      </c>
      <c r="E749" s="15">
        <v>4</v>
      </c>
      <c r="F749" s="15">
        <v>3</v>
      </c>
      <c r="G749" s="15">
        <v>1</v>
      </c>
      <c r="H749" s="15">
        <v>1</v>
      </c>
      <c r="I749" s="15">
        <v>5</v>
      </c>
      <c r="J749" s="15">
        <v>5</v>
      </c>
      <c r="K749" s="15">
        <v>5</v>
      </c>
      <c r="L749" s="16">
        <v>-2.3E-2</v>
      </c>
      <c r="M749" t="str">
        <f t="shared" si="100"/>
        <v>N</v>
      </c>
      <c r="N749">
        <v>743</v>
      </c>
      <c r="O749" s="33">
        <f t="shared" si="101"/>
        <v>-2.1000000000000001E-2</v>
      </c>
      <c r="P749" s="34">
        <f t="shared" si="102"/>
        <v>0.9</v>
      </c>
      <c r="Q749" s="34">
        <f t="shared" si="103"/>
        <v>0.65</v>
      </c>
      <c r="R749" s="34">
        <f t="shared" si="104"/>
        <v>0.5</v>
      </c>
      <c r="S749" s="34">
        <f t="shared" si="105"/>
        <v>0.5</v>
      </c>
      <c r="T749" s="34">
        <f t="shared" si="106"/>
        <v>0.4</v>
      </c>
      <c r="U749" s="34">
        <f t="shared" si="107"/>
        <v>0.6</v>
      </c>
      <c r="V749" s="34">
        <f t="shared" si="108"/>
        <v>0.6</v>
      </c>
    </row>
    <row r="750" spans="1:22" hidden="1">
      <c r="A750" s="12">
        <v>6830</v>
      </c>
      <c r="B750" s="14">
        <v>37161</v>
      </c>
      <c r="C750" s="4" t="s">
        <v>44</v>
      </c>
      <c r="D750" s="4">
        <v>110</v>
      </c>
      <c r="E750" s="15">
        <v>3</v>
      </c>
      <c r="F750" s="15">
        <v>1</v>
      </c>
      <c r="G750" s="15">
        <v>1</v>
      </c>
      <c r="H750" s="15">
        <v>1</v>
      </c>
      <c r="I750" s="15">
        <v>1</v>
      </c>
      <c r="J750" s="15">
        <v>5</v>
      </c>
      <c r="K750" s="15">
        <v>1</v>
      </c>
      <c r="L750" s="16">
        <v>-2.1999999999999999E-2</v>
      </c>
      <c r="M750" t="str">
        <f t="shared" si="100"/>
        <v>N</v>
      </c>
      <c r="N750">
        <v>744</v>
      </c>
      <c r="O750" s="33">
        <f t="shared" si="101"/>
        <v>-2.1000000000000001E-2</v>
      </c>
      <c r="P750" s="34">
        <f t="shared" si="102"/>
        <v>0.9</v>
      </c>
      <c r="Q750" s="34">
        <f t="shared" si="103"/>
        <v>0.6</v>
      </c>
      <c r="R750" s="34">
        <f t="shared" si="104"/>
        <v>0.55000000000000004</v>
      </c>
      <c r="S750" s="34">
        <f t="shared" si="105"/>
        <v>0.55000000000000004</v>
      </c>
      <c r="T750" s="34">
        <f t="shared" si="106"/>
        <v>0.4</v>
      </c>
      <c r="U750" s="34">
        <f t="shared" si="107"/>
        <v>0.6</v>
      </c>
      <c r="V750" s="34">
        <f t="shared" si="108"/>
        <v>0.6</v>
      </c>
    </row>
    <row r="751" spans="1:22" hidden="1">
      <c r="A751" s="12">
        <v>6831</v>
      </c>
      <c r="B751" s="14">
        <v>38253</v>
      </c>
      <c r="C751" s="4" t="s">
        <v>44</v>
      </c>
      <c r="D751" s="4">
        <v>110</v>
      </c>
      <c r="E751" s="15">
        <v>5</v>
      </c>
      <c r="F751" s="15">
        <v>5</v>
      </c>
      <c r="G751" s="15">
        <v>3</v>
      </c>
      <c r="H751" s="15">
        <v>3</v>
      </c>
      <c r="I751" s="15">
        <v>5</v>
      </c>
      <c r="J751" s="15">
        <v>5</v>
      </c>
      <c r="K751" s="15">
        <v>5</v>
      </c>
      <c r="L751" s="16">
        <v>-2.1999999999999999E-2</v>
      </c>
      <c r="M751" t="str">
        <f t="shared" si="100"/>
        <v>N</v>
      </c>
      <c r="N751">
        <v>745</v>
      </c>
      <c r="O751" s="33">
        <f t="shared" si="101"/>
        <v>-2.0500000000000001E-2</v>
      </c>
      <c r="P751" s="34">
        <f t="shared" si="102"/>
        <v>0.9</v>
      </c>
      <c r="Q751" s="34">
        <f t="shared" si="103"/>
        <v>0.6</v>
      </c>
      <c r="R751" s="34">
        <f t="shared" si="104"/>
        <v>0.55000000000000004</v>
      </c>
      <c r="S751" s="34">
        <f t="shared" si="105"/>
        <v>0.55000000000000004</v>
      </c>
      <c r="T751" s="34">
        <f t="shared" si="106"/>
        <v>0.45</v>
      </c>
      <c r="U751" s="34">
        <f t="shared" si="107"/>
        <v>0.6</v>
      </c>
      <c r="V751" s="34">
        <f t="shared" si="108"/>
        <v>0.6</v>
      </c>
    </row>
    <row r="752" spans="1:22" hidden="1">
      <c r="A752" s="12">
        <v>39381</v>
      </c>
      <c r="B752" s="14">
        <v>39533</v>
      </c>
      <c r="C752" s="4" t="s">
        <v>44</v>
      </c>
      <c r="D752" s="4">
        <v>110</v>
      </c>
      <c r="E752" s="15">
        <v>5</v>
      </c>
      <c r="F752" s="15">
        <v>5</v>
      </c>
      <c r="G752" s="15">
        <v>5</v>
      </c>
      <c r="H752" s="15">
        <v>5</v>
      </c>
      <c r="I752" s="15">
        <v>5</v>
      </c>
      <c r="J752" s="15">
        <v>5</v>
      </c>
      <c r="K752" s="15">
        <v>5</v>
      </c>
      <c r="L752" s="16">
        <v>-2.1999999999999999E-2</v>
      </c>
      <c r="M752" t="str">
        <f t="shared" si="100"/>
        <v>N</v>
      </c>
      <c r="N752">
        <v>746</v>
      </c>
      <c r="O752" s="33">
        <f t="shared" si="101"/>
        <v>-0.02</v>
      </c>
      <c r="P752" s="34">
        <f t="shared" si="102"/>
        <v>0.85</v>
      </c>
      <c r="Q752" s="34">
        <f t="shared" si="103"/>
        <v>0.55000000000000004</v>
      </c>
      <c r="R752" s="34">
        <f t="shared" si="104"/>
        <v>0.55000000000000004</v>
      </c>
      <c r="S752" s="34">
        <f t="shared" si="105"/>
        <v>0.55000000000000004</v>
      </c>
      <c r="T752" s="34">
        <f t="shared" si="106"/>
        <v>0.45</v>
      </c>
      <c r="U752" s="34">
        <f t="shared" si="107"/>
        <v>0.55000000000000004</v>
      </c>
      <c r="V752" s="34">
        <f t="shared" si="108"/>
        <v>0.6</v>
      </c>
    </row>
    <row r="753" spans="1:22" hidden="1">
      <c r="A753" s="18">
        <v>11533</v>
      </c>
      <c r="B753" s="19">
        <v>38855</v>
      </c>
      <c r="C753" s="4" t="s">
        <v>46</v>
      </c>
      <c r="D753" s="4">
        <v>0.70399999999999996</v>
      </c>
      <c r="E753" s="15">
        <v>3</v>
      </c>
      <c r="F753" s="15">
        <v>1</v>
      </c>
      <c r="G753" s="15">
        <v>1</v>
      </c>
      <c r="H753" s="15">
        <v>1</v>
      </c>
      <c r="I753" s="15">
        <v>1</v>
      </c>
      <c r="J753" s="15">
        <v>1</v>
      </c>
      <c r="K753" s="15">
        <v>1</v>
      </c>
      <c r="L753" s="16">
        <v>-2.1999999999999999E-2</v>
      </c>
      <c r="M753" t="str">
        <f t="shared" si="100"/>
        <v>N</v>
      </c>
      <c r="N753">
        <v>747</v>
      </c>
      <c r="O753" s="33">
        <f t="shared" si="101"/>
        <v>-0.02</v>
      </c>
      <c r="P753" s="34">
        <f t="shared" si="102"/>
        <v>0.8</v>
      </c>
      <c r="Q753" s="34">
        <f t="shared" si="103"/>
        <v>0.5</v>
      </c>
      <c r="R753" s="34">
        <f t="shared" si="104"/>
        <v>0.5</v>
      </c>
      <c r="S753" s="34">
        <f t="shared" si="105"/>
        <v>0.5</v>
      </c>
      <c r="T753" s="34">
        <f t="shared" si="106"/>
        <v>0.4</v>
      </c>
      <c r="U753" s="34">
        <f t="shared" si="107"/>
        <v>0.5</v>
      </c>
      <c r="V753" s="34">
        <f t="shared" si="108"/>
        <v>0.55000000000000004</v>
      </c>
    </row>
    <row r="754" spans="1:22" hidden="1">
      <c r="A754" s="18">
        <v>1433</v>
      </c>
      <c r="B754" s="19">
        <v>38806</v>
      </c>
      <c r="C754" s="4" t="s">
        <v>46</v>
      </c>
      <c r="D754" s="4">
        <v>5.99</v>
      </c>
      <c r="E754" s="15">
        <v>5</v>
      </c>
      <c r="F754" s="15">
        <v>5</v>
      </c>
      <c r="G754" s="15">
        <v>3</v>
      </c>
      <c r="H754" s="15">
        <v>1</v>
      </c>
      <c r="I754" s="15">
        <v>1</v>
      </c>
      <c r="J754" s="15">
        <v>5</v>
      </c>
      <c r="K754" s="15">
        <v>5</v>
      </c>
      <c r="L754" s="16">
        <v>-2.1999999999999999E-2</v>
      </c>
      <c r="M754" t="str">
        <f t="shared" si="100"/>
        <v>N</v>
      </c>
      <c r="N754">
        <v>748</v>
      </c>
      <c r="O754" s="33">
        <f t="shared" si="101"/>
        <v>-0.02</v>
      </c>
      <c r="P754" s="34">
        <f t="shared" si="102"/>
        <v>0.8</v>
      </c>
      <c r="Q754" s="34">
        <f t="shared" si="103"/>
        <v>0.55000000000000004</v>
      </c>
      <c r="R754" s="34">
        <f t="shared" si="104"/>
        <v>0.5</v>
      </c>
      <c r="S754" s="34">
        <f t="shared" si="105"/>
        <v>0.5</v>
      </c>
      <c r="T754" s="34">
        <f t="shared" si="106"/>
        <v>0.4</v>
      </c>
      <c r="U754" s="34">
        <f t="shared" si="107"/>
        <v>0.55000000000000004</v>
      </c>
      <c r="V754" s="34">
        <f t="shared" si="108"/>
        <v>0.55000000000000004</v>
      </c>
    </row>
    <row r="755" spans="1:22" hidden="1">
      <c r="A755" s="20">
        <v>39616</v>
      </c>
      <c r="B755" s="19">
        <v>39563</v>
      </c>
      <c r="C755" s="4" t="s">
        <v>46</v>
      </c>
      <c r="D755" s="4">
        <v>5.99</v>
      </c>
      <c r="E755" s="15">
        <v>5</v>
      </c>
      <c r="F755" s="15">
        <v>3</v>
      </c>
      <c r="G755" s="15">
        <v>1</v>
      </c>
      <c r="H755" s="15">
        <v>1</v>
      </c>
      <c r="I755" s="15">
        <v>1</v>
      </c>
      <c r="J755" s="15">
        <v>3</v>
      </c>
      <c r="K755" s="15">
        <v>3</v>
      </c>
      <c r="L755" s="16">
        <v>-2.1999999999999999E-2</v>
      </c>
      <c r="M755" t="str">
        <f t="shared" si="100"/>
        <v>N</v>
      </c>
      <c r="N755">
        <v>749</v>
      </c>
      <c r="O755" s="33">
        <f t="shared" si="101"/>
        <v>-0.02</v>
      </c>
      <c r="P755" s="34">
        <f t="shared" si="102"/>
        <v>0.8</v>
      </c>
      <c r="Q755" s="34">
        <f t="shared" si="103"/>
        <v>0.5</v>
      </c>
      <c r="R755" s="34">
        <f t="shared" si="104"/>
        <v>0.5</v>
      </c>
      <c r="S755" s="34">
        <f t="shared" si="105"/>
        <v>0.55000000000000004</v>
      </c>
      <c r="T755" s="34">
        <f t="shared" si="106"/>
        <v>0.45</v>
      </c>
      <c r="U755" s="34">
        <f t="shared" si="107"/>
        <v>0.5</v>
      </c>
      <c r="V755" s="34">
        <f t="shared" si="108"/>
        <v>0.55000000000000004</v>
      </c>
    </row>
    <row r="756" spans="1:22" hidden="1">
      <c r="A756" s="18">
        <v>11510</v>
      </c>
      <c r="B756" s="19">
        <v>38629</v>
      </c>
      <c r="C756" s="4" t="s">
        <v>46</v>
      </c>
      <c r="D756" s="4">
        <v>9.0399999999999991</v>
      </c>
      <c r="E756" s="15">
        <v>4</v>
      </c>
      <c r="F756" s="15">
        <v>1</v>
      </c>
      <c r="G756" s="15">
        <v>5</v>
      </c>
      <c r="H756" s="15">
        <v>5</v>
      </c>
      <c r="I756" s="15">
        <v>5</v>
      </c>
      <c r="J756" s="15">
        <v>3</v>
      </c>
      <c r="K756" s="15">
        <v>1</v>
      </c>
      <c r="L756" s="16">
        <v>-2.1000000000000001E-2</v>
      </c>
      <c r="M756" t="str">
        <f t="shared" si="100"/>
        <v>N</v>
      </c>
      <c r="N756">
        <v>750</v>
      </c>
      <c r="O756" s="33">
        <f t="shared" si="101"/>
        <v>-0.02</v>
      </c>
      <c r="P756" s="34">
        <f t="shared" si="102"/>
        <v>0.8</v>
      </c>
      <c r="Q756" s="34">
        <f t="shared" si="103"/>
        <v>0.5</v>
      </c>
      <c r="R756" s="34">
        <f t="shared" si="104"/>
        <v>0.5</v>
      </c>
      <c r="S756" s="34">
        <f t="shared" si="105"/>
        <v>0.55000000000000004</v>
      </c>
      <c r="T756" s="34">
        <f t="shared" si="106"/>
        <v>0.45</v>
      </c>
      <c r="U756" s="34">
        <f t="shared" si="107"/>
        <v>0.45</v>
      </c>
      <c r="V756" s="34">
        <f t="shared" si="108"/>
        <v>0.5</v>
      </c>
    </row>
    <row r="757" spans="1:22" hidden="1">
      <c r="A757" s="18">
        <v>11426</v>
      </c>
      <c r="B757" s="19">
        <v>36699</v>
      </c>
      <c r="C757" s="4" t="s">
        <v>46</v>
      </c>
      <c r="D757" s="4">
        <v>33.9</v>
      </c>
      <c r="E757" s="15">
        <v>3</v>
      </c>
      <c r="F757" s="15">
        <v>3</v>
      </c>
      <c r="G757" s="15">
        <v>1</v>
      </c>
      <c r="H757" s="15">
        <v>1</v>
      </c>
      <c r="I757" s="15">
        <v>1</v>
      </c>
      <c r="J757" s="15">
        <v>3</v>
      </c>
      <c r="K757" s="15">
        <v>1</v>
      </c>
      <c r="L757" s="16">
        <v>-2.1000000000000001E-2</v>
      </c>
      <c r="M757" t="str">
        <f t="shared" si="100"/>
        <v>N</v>
      </c>
      <c r="N757">
        <v>751</v>
      </c>
      <c r="O757" s="33">
        <f t="shared" si="101"/>
        <v>-0.02</v>
      </c>
      <c r="P757" s="34">
        <f t="shared" si="102"/>
        <v>0.8</v>
      </c>
      <c r="Q757" s="34">
        <f t="shared" si="103"/>
        <v>0.55000000000000004</v>
      </c>
      <c r="R757" s="34">
        <f t="shared" si="104"/>
        <v>0.5</v>
      </c>
      <c r="S757" s="34">
        <f t="shared" si="105"/>
        <v>0.55000000000000004</v>
      </c>
      <c r="T757" s="34">
        <f t="shared" si="106"/>
        <v>0.4</v>
      </c>
      <c r="U757" s="34">
        <f t="shared" si="107"/>
        <v>0.4</v>
      </c>
      <c r="V757" s="34">
        <f t="shared" si="108"/>
        <v>0.55000000000000004</v>
      </c>
    </row>
    <row r="758" spans="1:22" hidden="1">
      <c r="A758" s="12">
        <v>11429</v>
      </c>
      <c r="B758" s="14">
        <v>37383</v>
      </c>
      <c r="C758" s="4" t="s">
        <v>46</v>
      </c>
      <c r="D758" s="4">
        <v>1.39</v>
      </c>
      <c r="E758" s="15">
        <v>4</v>
      </c>
      <c r="F758" s="15">
        <v>1</v>
      </c>
      <c r="G758" s="15">
        <v>3</v>
      </c>
      <c r="H758" s="15">
        <v>5</v>
      </c>
      <c r="I758" s="15">
        <v>5</v>
      </c>
      <c r="J758" s="15">
        <v>3</v>
      </c>
      <c r="K758" s="15">
        <v>1</v>
      </c>
      <c r="L758" s="16">
        <v>-2.1000000000000001E-2</v>
      </c>
      <c r="M758" t="str">
        <f t="shared" si="100"/>
        <v>N</v>
      </c>
      <c r="N758">
        <v>752</v>
      </c>
      <c r="O758" s="33">
        <f t="shared" si="101"/>
        <v>-0.02</v>
      </c>
      <c r="P758" s="34">
        <f t="shared" si="102"/>
        <v>0.8</v>
      </c>
      <c r="Q758" s="34">
        <f t="shared" si="103"/>
        <v>0.55000000000000004</v>
      </c>
      <c r="R758" s="34">
        <f t="shared" si="104"/>
        <v>0.55000000000000004</v>
      </c>
      <c r="S758" s="34">
        <f t="shared" si="105"/>
        <v>0.6</v>
      </c>
      <c r="T758" s="34">
        <f t="shared" si="106"/>
        <v>0.45</v>
      </c>
      <c r="U758" s="34">
        <f t="shared" si="107"/>
        <v>0.4</v>
      </c>
      <c r="V758" s="34">
        <f t="shared" si="108"/>
        <v>0.6</v>
      </c>
    </row>
    <row r="759" spans="1:22" hidden="1">
      <c r="A759" s="18">
        <v>11431</v>
      </c>
      <c r="B759" s="19">
        <v>37384</v>
      </c>
      <c r="C759" s="4" t="s">
        <v>46</v>
      </c>
      <c r="D759" s="4">
        <v>0.53</v>
      </c>
      <c r="E759" s="15">
        <v>5</v>
      </c>
      <c r="F759" s="15">
        <v>3</v>
      </c>
      <c r="G759" s="15">
        <v>3</v>
      </c>
      <c r="H759" s="15">
        <v>5</v>
      </c>
      <c r="I759" s="15">
        <v>3</v>
      </c>
      <c r="J759" s="15">
        <v>5</v>
      </c>
      <c r="K759" s="15">
        <v>5</v>
      </c>
      <c r="L759" s="16">
        <v>-2.1000000000000001E-2</v>
      </c>
      <c r="M759" t="str">
        <f t="shared" si="100"/>
        <v>N</v>
      </c>
      <c r="N759">
        <v>753</v>
      </c>
      <c r="O759" s="33">
        <f t="shared" si="101"/>
        <v>-0.02</v>
      </c>
      <c r="P759" s="34">
        <f t="shared" si="102"/>
        <v>0.8</v>
      </c>
      <c r="Q759" s="34">
        <f t="shared" si="103"/>
        <v>0.6</v>
      </c>
      <c r="R759" s="34">
        <f t="shared" si="104"/>
        <v>0.5</v>
      </c>
      <c r="S759" s="34">
        <f t="shared" si="105"/>
        <v>0.55000000000000004</v>
      </c>
      <c r="T759" s="34">
        <f t="shared" si="106"/>
        <v>0.4</v>
      </c>
      <c r="U759" s="34">
        <f t="shared" si="107"/>
        <v>0.4</v>
      </c>
      <c r="V759" s="34">
        <f t="shared" si="108"/>
        <v>0.6</v>
      </c>
    </row>
    <row r="760" spans="1:22" hidden="1">
      <c r="A760" s="18">
        <v>11362</v>
      </c>
      <c r="B760" s="19">
        <v>36697</v>
      </c>
      <c r="C760" s="4" t="s">
        <v>44</v>
      </c>
      <c r="D760" s="4">
        <v>645</v>
      </c>
      <c r="E760" s="15">
        <v>3</v>
      </c>
      <c r="F760" s="15">
        <v>5</v>
      </c>
      <c r="G760" s="15">
        <v>1</v>
      </c>
      <c r="H760" s="15">
        <v>3</v>
      </c>
      <c r="I760" s="15">
        <v>1</v>
      </c>
      <c r="J760" s="15">
        <v>1</v>
      </c>
      <c r="K760" s="15">
        <v>1</v>
      </c>
      <c r="L760" s="16">
        <v>-2.1000000000000001E-2</v>
      </c>
      <c r="M760" t="str">
        <f t="shared" si="100"/>
        <v>N</v>
      </c>
      <c r="N760">
        <v>754</v>
      </c>
      <c r="O760" s="33">
        <f t="shared" si="101"/>
        <v>-0.02</v>
      </c>
      <c r="P760" s="34">
        <f t="shared" si="102"/>
        <v>0.8</v>
      </c>
      <c r="Q760" s="34">
        <f t="shared" si="103"/>
        <v>0.55000000000000004</v>
      </c>
      <c r="R760" s="34">
        <f t="shared" si="104"/>
        <v>0.45</v>
      </c>
      <c r="S760" s="34">
        <f t="shared" si="105"/>
        <v>0.5</v>
      </c>
      <c r="T760" s="34">
        <f t="shared" si="106"/>
        <v>0.4</v>
      </c>
      <c r="U760" s="34">
        <f t="shared" si="107"/>
        <v>0.4</v>
      </c>
      <c r="V760" s="34">
        <f t="shared" si="108"/>
        <v>0.6</v>
      </c>
    </row>
    <row r="761" spans="1:22" hidden="1">
      <c r="A761" s="12">
        <v>7418</v>
      </c>
      <c r="B761" s="14">
        <v>36633</v>
      </c>
      <c r="C761" s="4" t="s">
        <v>44</v>
      </c>
      <c r="D761" s="4">
        <v>16.2</v>
      </c>
      <c r="E761" s="15">
        <v>3</v>
      </c>
      <c r="F761" s="15">
        <v>3</v>
      </c>
      <c r="G761" s="15">
        <v>1</v>
      </c>
      <c r="H761" s="15">
        <v>1</v>
      </c>
      <c r="I761" s="15">
        <v>1</v>
      </c>
      <c r="J761" s="15">
        <v>1</v>
      </c>
      <c r="K761" s="15">
        <v>3</v>
      </c>
      <c r="L761" s="16">
        <v>-0.02</v>
      </c>
      <c r="M761" t="str">
        <f t="shared" si="100"/>
        <v>N</v>
      </c>
      <c r="N761">
        <v>755</v>
      </c>
      <c r="O761" s="33">
        <f t="shared" si="101"/>
        <v>-0.02</v>
      </c>
      <c r="P761" s="34">
        <f t="shared" si="102"/>
        <v>0.8</v>
      </c>
      <c r="Q761" s="34">
        <f t="shared" si="103"/>
        <v>0.55000000000000004</v>
      </c>
      <c r="R761" s="34">
        <f t="shared" si="104"/>
        <v>0.45</v>
      </c>
      <c r="S761" s="34">
        <f t="shared" si="105"/>
        <v>0.45</v>
      </c>
      <c r="T761" s="34">
        <f t="shared" si="106"/>
        <v>0.45</v>
      </c>
      <c r="U761" s="34">
        <f t="shared" si="107"/>
        <v>0.45</v>
      </c>
      <c r="V761" s="34">
        <f t="shared" si="108"/>
        <v>0.65</v>
      </c>
    </row>
    <row r="762" spans="1:22" hidden="1">
      <c r="A762" s="12">
        <v>7419</v>
      </c>
      <c r="B762" s="14">
        <v>36822</v>
      </c>
      <c r="C762" s="4" t="s">
        <v>44</v>
      </c>
      <c r="D762" s="4">
        <v>16.2</v>
      </c>
      <c r="E762" s="15">
        <v>4</v>
      </c>
      <c r="F762" s="15">
        <v>5</v>
      </c>
      <c r="G762" s="15">
        <v>3</v>
      </c>
      <c r="H762" s="15">
        <v>3</v>
      </c>
      <c r="I762" s="15">
        <v>1</v>
      </c>
      <c r="J762" s="15">
        <v>1</v>
      </c>
      <c r="K762" s="15">
        <v>5</v>
      </c>
      <c r="L762" s="16">
        <v>-0.02</v>
      </c>
      <c r="M762" t="str">
        <f t="shared" si="100"/>
        <v>N</v>
      </c>
      <c r="N762">
        <v>756</v>
      </c>
      <c r="O762" s="33">
        <f t="shared" si="101"/>
        <v>-0.02</v>
      </c>
      <c r="P762" s="34">
        <f t="shared" si="102"/>
        <v>0.8</v>
      </c>
      <c r="Q762" s="34">
        <f t="shared" si="103"/>
        <v>0.5</v>
      </c>
      <c r="R762" s="34">
        <f t="shared" si="104"/>
        <v>0.45</v>
      </c>
      <c r="S762" s="34">
        <f t="shared" si="105"/>
        <v>0.45</v>
      </c>
      <c r="T762" s="34">
        <f t="shared" si="106"/>
        <v>0.5</v>
      </c>
      <c r="U762" s="34">
        <f t="shared" si="107"/>
        <v>0.5</v>
      </c>
      <c r="V762" s="34">
        <f t="shared" si="108"/>
        <v>0.6</v>
      </c>
    </row>
    <row r="763" spans="1:22" hidden="1">
      <c r="A763" s="12">
        <v>7420</v>
      </c>
      <c r="B763" s="14">
        <v>37161</v>
      </c>
      <c r="C763" s="4" t="s">
        <v>44</v>
      </c>
      <c r="D763" s="4">
        <v>16.2</v>
      </c>
      <c r="E763" s="15">
        <v>3</v>
      </c>
      <c r="F763" s="15">
        <v>5</v>
      </c>
      <c r="G763" s="15">
        <v>3</v>
      </c>
      <c r="H763" s="15">
        <v>1</v>
      </c>
      <c r="I763" s="15">
        <v>5</v>
      </c>
      <c r="J763" s="15">
        <v>5</v>
      </c>
      <c r="K763" s="15">
        <v>5</v>
      </c>
      <c r="L763" s="16">
        <v>-0.02</v>
      </c>
      <c r="M763" t="str">
        <f t="shared" si="100"/>
        <v>N</v>
      </c>
      <c r="N763">
        <v>757</v>
      </c>
      <c r="O763" s="33">
        <f t="shared" si="101"/>
        <v>-0.02</v>
      </c>
      <c r="P763" s="34">
        <f t="shared" si="102"/>
        <v>0.8</v>
      </c>
      <c r="Q763" s="34">
        <f t="shared" si="103"/>
        <v>0.5</v>
      </c>
      <c r="R763" s="34">
        <f t="shared" si="104"/>
        <v>0.45</v>
      </c>
      <c r="S763" s="34">
        <f t="shared" si="105"/>
        <v>0.45</v>
      </c>
      <c r="T763" s="34">
        <f t="shared" si="106"/>
        <v>0.55000000000000004</v>
      </c>
      <c r="U763" s="34">
        <f t="shared" si="107"/>
        <v>0.55000000000000004</v>
      </c>
      <c r="V763" s="34">
        <f t="shared" si="108"/>
        <v>0.6</v>
      </c>
    </row>
    <row r="764" spans="1:22" hidden="1">
      <c r="A764" s="12">
        <v>7421</v>
      </c>
      <c r="B764" s="14">
        <v>37390</v>
      </c>
      <c r="C764" s="4" t="s">
        <v>44</v>
      </c>
      <c r="D764" s="4">
        <v>16.2</v>
      </c>
      <c r="E764" s="15">
        <v>1</v>
      </c>
      <c r="F764" s="15">
        <v>1</v>
      </c>
      <c r="G764" s="15">
        <v>1</v>
      </c>
      <c r="H764" s="15">
        <v>1</v>
      </c>
      <c r="I764" s="15">
        <v>1</v>
      </c>
      <c r="J764" s="15">
        <v>1</v>
      </c>
      <c r="K764" s="15">
        <v>1</v>
      </c>
      <c r="L764" s="16">
        <v>-0.02</v>
      </c>
      <c r="M764" t="str">
        <f t="shared" si="100"/>
        <v>N</v>
      </c>
      <c r="N764">
        <v>758</v>
      </c>
      <c r="O764" s="33">
        <f t="shared" si="101"/>
        <v>-0.02</v>
      </c>
      <c r="P764" s="34">
        <f t="shared" si="102"/>
        <v>0.8</v>
      </c>
      <c r="Q764" s="34">
        <f t="shared" si="103"/>
        <v>0.5</v>
      </c>
      <c r="R764" s="34">
        <f t="shared" si="104"/>
        <v>0.4</v>
      </c>
      <c r="S764" s="34">
        <f t="shared" si="105"/>
        <v>0.45</v>
      </c>
      <c r="T764" s="34">
        <f t="shared" si="106"/>
        <v>0.5</v>
      </c>
      <c r="U764" s="34">
        <f t="shared" si="107"/>
        <v>0.55000000000000004</v>
      </c>
      <c r="V764" s="34">
        <f t="shared" si="108"/>
        <v>0.55000000000000004</v>
      </c>
    </row>
    <row r="765" spans="1:22" hidden="1">
      <c r="A765" s="12">
        <v>7422</v>
      </c>
      <c r="B765" s="14">
        <v>37704</v>
      </c>
      <c r="C765" s="4" t="s">
        <v>44</v>
      </c>
      <c r="D765" s="4">
        <v>16.2</v>
      </c>
      <c r="E765" s="15">
        <v>3</v>
      </c>
      <c r="F765" s="15">
        <v>3</v>
      </c>
      <c r="G765" s="15">
        <v>1</v>
      </c>
      <c r="H765" s="15">
        <v>1</v>
      </c>
      <c r="I765" s="15">
        <v>1</v>
      </c>
      <c r="J765" s="15">
        <v>3</v>
      </c>
      <c r="K765" s="15">
        <v>3</v>
      </c>
      <c r="L765" s="16">
        <v>-0.02</v>
      </c>
      <c r="M765" t="str">
        <f t="shared" si="100"/>
        <v>N</v>
      </c>
      <c r="N765">
        <v>759</v>
      </c>
      <c r="O765" s="33">
        <f t="shared" si="101"/>
        <v>-0.02</v>
      </c>
      <c r="P765" s="34">
        <f t="shared" si="102"/>
        <v>0.8</v>
      </c>
      <c r="Q765" s="34">
        <f t="shared" si="103"/>
        <v>0.5</v>
      </c>
      <c r="R765" s="34">
        <f t="shared" si="104"/>
        <v>0.45</v>
      </c>
      <c r="S765" s="34">
        <f t="shared" si="105"/>
        <v>0.5</v>
      </c>
      <c r="T765" s="34">
        <f t="shared" si="106"/>
        <v>0.55000000000000004</v>
      </c>
      <c r="U765" s="34">
        <f t="shared" si="107"/>
        <v>0.55000000000000004</v>
      </c>
      <c r="V765" s="34">
        <f t="shared" si="108"/>
        <v>0.6</v>
      </c>
    </row>
    <row r="766" spans="1:22">
      <c r="A766" s="12">
        <v>7423</v>
      </c>
      <c r="B766" s="14">
        <v>37910</v>
      </c>
      <c r="C766" s="4" t="s">
        <v>44</v>
      </c>
      <c r="D766" s="4">
        <v>16.2</v>
      </c>
      <c r="E766" s="15">
        <v>5</v>
      </c>
      <c r="F766" s="15">
        <v>5</v>
      </c>
      <c r="G766" s="15">
        <v>3</v>
      </c>
      <c r="H766" s="15">
        <v>3</v>
      </c>
      <c r="I766" s="15">
        <v>1</v>
      </c>
      <c r="J766" s="15">
        <v>1</v>
      </c>
      <c r="K766" s="15">
        <v>5</v>
      </c>
      <c r="L766" s="16">
        <v>-0.02</v>
      </c>
      <c r="M766" t="str">
        <f t="shared" si="100"/>
        <v>Y</v>
      </c>
      <c r="N766">
        <v>760</v>
      </c>
      <c r="O766" s="33">
        <f t="shared" si="101"/>
        <v>-0.02</v>
      </c>
      <c r="P766" s="34">
        <f t="shared" si="102"/>
        <v>0.8</v>
      </c>
      <c r="Q766" s="34">
        <f t="shared" si="103"/>
        <v>0.5</v>
      </c>
      <c r="R766" s="34">
        <f t="shared" si="104"/>
        <v>0.5</v>
      </c>
      <c r="S766" s="34">
        <f t="shared" si="105"/>
        <v>0.5</v>
      </c>
      <c r="T766" s="34">
        <f t="shared" si="106"/>
        <v>0.6</v>
      </c>
      <c r="U766" s="34">
        <f t="shared" si="107"/>
        <v>0.55000000000000004</v>
      </c>
      <c r="V766" s="34">
        <f t="shared" si="108"/>
        <v>0.6</v>
      </c>
    </row>
    <row r="767" spans="1:22" hidden="1">
      <c r="A767" s="12">
        <v>7424</v>
      </c>
      <c r="B767" s="14">
        <v>38127</v>
      </c>
      <c r="C767" s="4" t="s">
        <v>44</v>
      </c>
      <c r="D767" s="4">
        <v>16.2</v>
      </c>
      <c r="E767" s="15">
        <v>1</v>
      </c>
      <c r="F767" s="15">
        <v>1</v>
      </c>
      <c r="G767" s="15">
        <v>1</v>
      </c>
      <c r="H767" s="15">
        <v>3</v>
      </c>
      <c r="I767" s="15">
        <v>1</v>
      </c>
      <c r="J767" s="15">
        <v>1</v>
      </c>
      <c r="K767" s="15">
        <v>1</v>
      </c>
      <c r="L767" s="16">
        <v>-0.02</v>
      </c>
      <c r="M767" t="str">
        <f t="shared" si="100"/>
        <v>N</v>
      </c>
      <c r="N767">
        <v>761</v>
      </c>
      <c r="O767" s="33">
        <f t="shared" si="101"/>
        <v>-0.02</v>
      </c>
      <c r="P767" s="34">
        <f t="shared" si="102"/>
        <v>0.8</v>
      </c>
      <c r="Q767" s="34">
        <f t="shared" si="103"/>
        <v>0.5</v>
      </c>
      <c r="R767" s="34">
        <f t="shared" si="104"/>
        <v>0.45</v>
      </c>
      <c r="S767" s="34">
        <f t="shared" si="105"/>
        <v>0.45</v>
      </c>
      <c r="T767" s="34">
        <f t="shared" si="106"/>
        <v>0.6</v>
      </c>
      <c r="U767" s="34">
        <f t="shared" si="107"/>
        <v>0.55000000000000004</v>
      </c>
      <c r="V767" s="34">
        <f t="shared" si="108"/>
        <v>0.55000000000000004</v>
      </c>
    </row>
    <row r="768" spans="1:22" hidden="1">
      <c r="A768" s="12">
        <v>39359</v>
      </c>
      <c r="B768" s="14">
        <v>39385</v>
      </c>
      <c r="C768" s="4" t="s">
        <v>44</v>
      </c>
      <c r="D768" s="4">
        <v>16.2</v>
      </c>
      <c r="E768" s="15">
        <v>4</v>
      </c>
      <c r="F768" s="15">
        <v>1</v>
      </c>
      <c r="G768" s="15">
        <v>5</v>
      </c>
      <c r="H768" s="15">
        <v>5</v>
      </c>
      <c r="I768" s="15">
        <v>5</v>
      </c>
      <c r="J768" s="15">
        <v>1</v>
      </c>
      <c r="K768" s="15">
        <v>5</v>
      </c>
      <c r="L768" s="16">
        <v>-0.02</v>
      </c>
      <c r="M768" t="str">
        <f t="shared" si="100"/>
        <v>N</v>
      </c>
      <c r="N768">
        <v>762</v>
      </c>
      <c r="O768" s="33">
        <f t="shared" si="101"/>
        <v>-0.02</v>
      </c>
      <c r="P768" s="34">
        <f t="shared" si="102"/>
        <v>0.85</v>
      </c>
      <c r="Q768" s="34">
        <f t="shared" si="103"/>
        <v>0.55000000000000004</v>
      </c>
      <c r="R768" s="34">
        <f t="shared" si="104"/>
        <v>0.5</v>
      </c>
      <c r="S768" s="34">
        <f t="shared" si="105"/>
        <v>0.4</v>
      </c>
      <c r="T768" s="34">
        <f t="shared" si="106"/>
        <v>0.65</v>
      </c>
      <c r="U768" s="34">
        <f t="shared" si="107"/>
        <v>0.6</v>
      </c>
      <c r="V768" s="34">
        <f t="shared" si="108"/>
        <v>0.6</v>
      </c>
    </row>
    <row r="769" spans="1:22" hidden="1">
      <c r="A769" s="12">
        <v>39358</v>
      </c>
      <c r="B769" s="14">
        <v>39735</v>
      </c>
      <c r="C769" s="4" t="s">
        <v>44</v>
      </c>
      <c r="D769" s="4">
        <v>16.2</v>
      </c>
      <c r="E769" s="15">
        <v>4</v>
      </c>
      <c r="F769" s="15">
        <v>1</v>
      </c>
      <c r="G769" s="15">
        <v>5</v>
      </c>
      <c r="H769" s="15">
        <v>3</v>
      </c>
      <c r="I769" s="15">
        <v>5</v>
      </c>
      <c r="J769" s="15">
        <v>5</v>
      </c>
      <c r="K769" s="15">
        <v>5</v>
      </c>
      <c r="L769" s="16">
        <v>-0.02</v>
      </c>
      <c r="M769" t="str">
        <f t="shared" si="100"/>
        <v>N</v>
      </c>
      <c r="N769">
        <v>763</v>
      </c>
      <c r="O769" s="33">
        <f t="shared" si="101"/>
        <v>-0.02</v>
      </c>
      <c r="P769" s="34">
        <f t="shared" si="102"/>
        <v>0.8</v>
      </c>
      <c r="Q769" s="34">
        <f t="shared" si="103"/>
        <v>0.55000000000000004</v>
      </c>
      <c r="R769" s="34">
        <f t="shared" si="104"/>
        <v>0.5</v>
      </c>
      <c r="S769" s="34">
        <f t="shared" si="105"/>
        <v>0.35</v>
      </c>
      <c r="T769" s="34">
        <f t="shared" si="106"/>
        <v>0.6</v>
      </c>
      <c r="U769" s="34">
        <f t="shared" si="107"/>
        <v>0.6</v>
      </c>
      <c r="V769" s="34">
        <f t="shared" si="108"/>
        <v>0.6</v>
      </c>
    </row>
    <row r="770" spans="1:22" hidden="1">
      <c r="A770" s="12">
        <v>10971</v>
      </c>
      <c r="B770" s="14">
        <v>38931</v>
      </c>
      <c r="C770" s="4" t="s">
        <v>46</v>
      </c>
      <c r="D770" s="4">
        <v>1270</v>
      </c>
      <c r="E770" s="15">
        <v>3</v>
      </c>
      <c r="F770" s="15">
        <v>1</v>
      </c>
      <c r="G770" s="15">
        <v>1</v>
      </c>
      <c r="H770" s="15">
        <v>1</v>
      </c>
      <c r="I770" s="15">
        <v>5</v>
      </c>
      <c r="J770" s="15">
        <v>5</v>
      </c>
      <c r="K770" s="15">
        <v>1</v>
      </c>
      <c r="L770" s="16">
        <v>-0.02</v>
      </c>
      <c r="M770" t="str">
        <f t="shared" si="100"/>
        <v>N</v>
      </c>
      <c r="N770">
        <v>764</v>
      </c>
      <c r="O770" s="33">
        <f t="shared" si="101"/>
        <v>-0.02</v>
      </c>
      <c r="P770" s="34">
        <f t="shared" si="102"/>
        <v>0.8</v>
      </c>
      <c r="Q770" s="34">
        <f t="shared" si="103"/>
        <v>0.6</v>
      </c>
      <c r="R770" s="34">
        <f t="shared" si="104"/>
        <v>0.45</v>
      </c>
      <c r="S770" s="34">
        <f t="shared" si="105"/>
        <v>0.35</v>
      </c>
      <c r="T770" s="34">
        <f t="shared" si="106"/>
        <v>0.55000000000000004</v>
      </c>
      <c r="U770" s="34">
        <f t="shared" si="107"/>
        <v>0.6</v>
      </c>
      <c r="V770" s="34">
        <f t="shared" si="108"/>
        <v>0.55000000000000004</v>
      </c>
    </row>
    <row r="771" spans="1:22" hidden="1">
      <c r="A771" s="18">
        <v>11522</v>
      </c>
      <c r="B771" s="19">
        <v>36698</v>
      </c>
      <c r="C771" s="4" t="s">
        <v>46</v>
      </c>
      <c r="D771" s="4">
        <v>4.8</v>
      </c>
      <c r="E771" s="15">
        <v>1</v>
      </c>
      <c r="F771" s="15">
        <v>1</v>
      </c>
      <c r="G771" s="15">
        <v>5</v>
      </c>
      <c r="H771" s="15">
        <v>5</v>
      </c>
      <c r="I771" s="15">
        <v>5</v>
      </c>
      <c r="J771" s="15">
        <v>1</v>
      </c>
      <c r="K771" s="15">
        <v>5</v>
      </c>
      <c r="L771" s="16">
        <v>-0.02</v>
      </c>
      <c r="M771" t="str">
        <f t="shared" si="100"/>
        <v>N</v>
      </c>
      <c r="N771">
        <v>765</v>
      </c>
      <c r="O771" s="33">
        <f t="shared" si="101"/>
        <v>-1.95E-2</v>
      </c>
      <c r="P771" s="34">
        <f t="shared" si="102"/>
        <v>0.8</v>
      </c>
      <c r="Q771" s="34">
        <f t="shared" si="103"/>
        <v>0.6</v>
      </c>
      <c r="R771" s="34">
        <f t="shared" si="104"/>
        <v>0.45</v>
      </c>
      <c r="S771" s="34">
        <f t="shared" si="105"/>
        <v>0.35</v>
      </c>
      <c r="T771" s="34">
        <f t="shared" si="106"/>
        <v>0.5</v>
      </c>
      <c r="U771" s="34">
        <f t="shared" si="107"/>
        <v>0.6</v>
      </c>
      <c r="V771" s="34">
        <f t="shared" si="108"/>
        <v>0.55000000000000004</v>
      </c>
    </row>
    <row r="772" spans="1:22" hidden="1">
      <c r="A772" s="18">
        <v>11452</v>
      </c>
      <c r="B772" s="19">
        <v>36698</v>
      </c>
      <c r="C772" s="4" t="s">
        <v>46</v>
      </c>
      <c r="D772" s="4">
        <v>1.52</v>
      </c>
      <c r="E772" s="15">
        <v>1</v>
      </c>
      <c r="F772" s="15">
        <v>1</v>
      </c>
      <c r="G772" s="15">
        <v>1</v>
      </c>
      <c r="H772" s="15">
        <v>1</v>
      </c>
      <c r="I772" s="15">
        <v>1</v>
      </c>
      <c r="J772" s="15">
        <v>1</v>
      </c>
      <c r="K772" s="15">
        <v>1</v>
      </c>
      <c r="L772" s="16">
        <v>-0.02</v>
      </c>
      <c r="M772" t="str">
        <f t="shared" si="100"/>
        <v>N</v>
      </c>
      <c r="N772">
        <v>766</v>
      </c>
      <c r="O772" s="33">
        <f t="shared" si="101"/>
        <v>-1.9E-2</v>
      </c>
      <c r="P772" s="34">
        <f t="shared" si="102"/>
        <v>0.85</v>
      </c>
      <c r="Q772" s="34">
        <f t="shared" si="103"/>
        <v>0.6</v>
      </c>
      <c r="R772" s="34">
        <f t="shared" si="104"/>
        <v>0.4</v>
      </c>
      <c r="S772" s="34">
        <f t="shared" si="105"/>
        <v>0.35</v>
      </c>
      <c r="T772" s="34">
        <f t="shared" si="106"/>
        <v>0.5</v>
      </c>
      <c r="U772" s="34">
        <f t="shared" si="107"/>
        <v>0.65</v>
      </c>
      <c r="V772" s="34">
        <f t="shared" si="108"/>
        <v>0.5</v>
      </c>
    </row>
    <row r="773" spans="1:22" hidden="1">
      <c r="A773" s="18">
        <v>11525</v>
      </c>
      <c r="B773" s="19">
        <v>38141</v>
      </c>
      <c r="C773" s="4" t="s">
        <v>46</v>
      </c>
      <c r="D773" s="4">
        <v>2.23</v>
      </c>
      <c r="E773" s="15">
        <v>5</v>
      </c>
      <c r="F773" s="15">
        <v>3</v>
      </c>
      <c r="G773" s="15">
        <v>1</v>
      </c>
      <c r="H773" s="15">
        <v>1</v>
      </c>
      <c r="I773" s="15">
        <v>1</v>
      </c>
      <c r="J773" s="15">
        <v>5</v>
      </c>
      <c r="K773" s="15">
        <v>1</v>
      </c>
      <c r="L773" s="16">
        <v>-0.02</v>
      </c>
      <c r="M773" t="str">
        <f t="shared" si="100"/>
        <v>N</v>
      </c>
      <c r="N773">
        <v>767</v>
      </c>
      <c r="O773" s="33">
        <f t="shared" si="101"/>
        <v>-1.9E-2</v>
      </c>
      <c r="P773" s="34">
        <f t="shared" si="102"/>
        <v>0.9</v>
      </c>
      <c r="Q773" s="34">
        <f t="shared" si="103"/>
        <v>0.65</v>
      </c>
      <c r="R773" s="34">
        <f t="shared" si="104"/>
        <v>0.45</v>
      </c>
      <c r="S773" s="34">
        <f t="shared" si="105"/>
        <v>0.35</v>
      </c>
      <c r="T773" s="34">
        <f t="shared" si="106"/>
        <v>0.5</v>
      </c>
      <c r="U773" s="34">
        <f t="shared" si="107"/>
        <v>0.7</v>
      </c>
      <c r="V773" s="34">
        <f t="shared" si="108"/>
        <v>0.55000000000000004</v>
      </c>
    </row>
    <row r="774" spans="1:22" hidden="1">
      <c r="A774" s="18">
        <v>11535</v>
      </c>
      <c r="B774" s="19">
        <v>38854</v>
      </c>
      <c r="C774" s="4" t="s">
        <v>44</v>
      </c>
      <c r="D774" s="4">
        <v>2.1</v>
      </c>
      <c r="E774" s="15">
        <v>3</v>
      </c>
      <c r="F774" s="15">
        <v>1</v>
      </c>
      <c r="G774" s="15">
        <v>5</v>
      </c>
      <c r="H774" s="15">
        <v>5</v>
      </c>
      <c r="I774" s="15">
        <v>5</v>
      </c>
      <c r="J774" s="15">
        <v>1</v>
      </c>
      <c r="K774" s="15">
        <v>5</v>
      </c>
      <c r="L774" s="16">
        <v>-0.02</v>
      </c>
      <c r="M774" t="str">
        <f t="shared" si="100"/>
        <v>N</v>
      </c>
      <c r="N774">
        <v>768</v>
      </c>
      <c r="O774" s="33">
        <f t="shared" si="101"/>
        <v>-1.9E-2</v>
      </c>
      <c r="P774" s="34">
        <f t="shared" si="102"/>
        <v>0.85</v>
      </c>
      <c r="Q774" s="34">
        <f t="shared" si="103"/>
        <v>0.6</v>
      </c>
      <c r="R774" s="34">
        <f t="shared" si="104"/>
        <v>0.45</v>
      </c>
      <c r="S774" s="34">
        <f t="shared" si="105"/>
        <v>0.35</v>
      </c>
      <c r="T774" s="34">
        <f t="shared" si="106"/>
        <v>0.55000000000000004</v>
      </c>
      <c r="U774" s="34">
        <f t="shared" si="107"/>
        <v>0.7</v>
      </c>
      <c r="V774" s="34">
        <f t="shared" si="108"/>
        <v>0.6</v>
      </c>
    </row>
    <row r="775" spans="1:22" hidden="1">
      <c r="A775" s="18">
        <v>11512</v>
      </c>
      <c r="B775" s="19">
        <v>36691</v>
      </c>
      <c r="C775" s="4" t="s">
        <v>44</v>
      </c>
      <c r="D775" s="4">
        <v>1.38</v>
      </c>
      <c r="E775" s="15">
        <v>3</v>
      </c>
      <c r="F775" s="15">
        <v>5</v>
      </c>
      <c r="G775" s="15">
        <v>1</v>
      </c>
      <c r="H775" s="15">
        <v>1</v>
      </c>
      <c r="I775" s="15">
        <v>1</v>
      </c>
      <c r="J775" s="15">
        <v>1</v>
      </c>
      <c r="K775" s="15">
        <v>1</v>
      </c>
      <c r="L775" s="16">
        <v>-0.02</v>
      </c>
      <c r="M775" t="str">
        <f t="shared" ref="M775:M838" si="109">IF(MOD(N775,20)=0,"Y","N")</f>
        <v>N</v>
      </c>
      <c r="N775">
        <v>769</v>
      </c>
      <c r="O775" s="33">
        <f t="shared" ref="O775:O838" si="110">MEDIAN(L775:L794)</f>
        <v>-1.9E-2</v>
      </c>
      <c r="P775" s="34">
        <f t="shared" ref="P775:P838" si="111">COUNTIF(E775:E794,"&gt;"&amp;$O$2)/COUNT(E775:E794)</f>
        <v>0.85</v>
      </c>
      <c r="Q775" s="34">
        <f t="shared" ref="Q775:Q838" si="112">COUNTIF(F775:F794,"&gt;"&amp;$O$2)/COUNT(F775:F794)</f>
        <v>0.65</v>
      </c>
      <c r="R775" s="34">
        <f t="shared" ref="R775:R838" si="113">COUNTIF(G775:G794,"&gt;"&amp;$O$2)/COUNT(G775:G794)</f>
        <v>0.45</v>
      </c>
      <c r="S775" s="34">
        <f t="shared" ref="S775:S838" si="114">COUNTIF(H775:H794,"&gt;"&amp;$O$2)/COUNT(H775:H794)</f>
        <v>0.3</v>
      </c>
      <c r="T775" s="34">
        <f t="shared" ref="T775:T838" si="115">COUNTIF(I775:I794,"&gt;"&amp;$O$2)/COUNT(I775:I794)</f>
        <v>0.5</v>
      </c>
      <c r="U775" s="34">
        <f t="shared" ref="U775:U838" si="116">COUNTIF(J775:J794,"&gt;"&amp;$O$2)/COUNT(J775:J794)</f>
        <v>0.75</v>
      </c>
      <c r="V775" s="34">
        <f t="shared" ref="V775:V838" si="117">COUNTIF(K775:K794,"&gt;"&amp;$O$2)/COUNT(K775:K794)</f>
        <v>0.6</v>
      </c>
    </row>
    <row r="776" spans="1:22" hidden="1">
      <c r="A776" s="18">
        <v>11509</v>
      </c>
      <c r="B776" s="19">
        <v>37810</v>
      </c>
      <c r="C776" s="4" t="s">
        <v>44</v>
      </c>
      <c r="D776" s="4">
        <v>0.496</v>
      </c>
      <c r="E776" s="15">
        <v>3</v>
      </c>
      <c r="F776" s="15">
        <v>5</v>
      </c>
      <c r="G776" s="15">
        <v>5</v>
      </c>
      <c r="H776" s="15">
        <v>5</v>
      </c>
      <c r="I776" s="15">
        <v>1</v>
      </c>
      <c r="J776" s="15">
        <v>1</v>
      </c>
      <c r="K776" s="15">
        <v>5</v>
      </c>
      <c r="L776" s="16">
        <v>-0.02</v>
      </c>
      <c r="M776" t="str">
        <f t="shared" si="109"/>
        <v>N</v>
      </c>
      <c r="N776">
        <v>770</v>
      </c>
      <c r="O776" s="33">
        <f t="shared" si="110"/>
        <v>-1.9E-2</v>
      </c>
      <c r="P776" s="34">
        <f t="shared" si="111"/>
        <v>0.85</v>
      </c>
      <c r="Q776" s="34">
        <f t="shared" si="112"/>
        <v>0.65</v>
      </c>
      <c r="R776" s="34">
        <f t="shared" si="113"/>
        <v>0.5</v>
      </c>
      <c r="S776" s="34">
        <f t="shared" si="114"/>
        <v>0.35</v>
      </c>
      <c r="T776" s="34">
        <f t="shared" si="115"/>
        <v>0.55000000000000004</v>
      </c>
      <c r="U776" s="34">
        <f t="shared" si="116"/>
        <v>0.8</v>
      </c>
      <c r="V776" s="34">
        <f t="shared" si="117"/>
        <v>0.65</v>
      </c>
    </row>
    <row r="777" spans="1:22" hidden="1">
      <c r="A777" s="18">
        <v>9702</v>
      </c>
      <c r="B777" s="19">
        <v>37873</v>
      </c>
      <c r="C777" s="4" t="s">
        <v>44</v>
      </c>
      <c r="D777" s="4">
        <v>241</v>
      </c>
      <c r="E777" s="15">
        <v>4</v>
      </c>
      <c r="F777" s="15">
        <v>5</v>
      </c>
      <c r="G777" s="15">
        <v>5</v>
      </c>
      <c r="H777" s="15">
        <v>5</v>
      </c>
      <c r="I777" s="15">
        <v>5</v>
      </c>
      <c r="J777" s="15">
        <v>5</v>
      </c>
      <c r="K777" s="15">
        <v>5</v>
      </c>
      <c r="L777" s="16">
        <v>-0.02</v>
      </c>
      <c r="M777" t="str">
        <f t="shared" si="109"/>
        <v>N</v>
      </c>
      <c r="N777">
        <v>771</v>
      </c>
      <c r="O777" s="33">
        <f t="shared" si="110"/>
        <v>-1.9E-2</v>
      </c>
      <c r="P777" s="34">
        <f t="shared" si="111"/>
        <v>0.85</v>
      </c>
      <c r="Q777" s="34">
        <f t="shared" si="112"/>
        <v>0.65</v>
      </c>
      <c r="R777" s="34">
        <f t="shared" si="113"/>
        <v>0.45</v>
      </c>
      <c r="S777" s="34">
        <f t="shared" si="114"/>
        <v>0.3</v>
      </c>
      <c r="T777" s="34">
        <f t="shared" si="115"/>
        <v>0.55000000000000004</v>
      </c>
      <c r="U777" s="34">
        <f t="shared" si="116"/>
        <v>0.8</v>
      </c>
      <c r="V777" s="34">
        <f t="shared" si="117"/>
        <v>0.65</v>
      </c>
    </row>
    <row r="778" spans="1:22" hidden="1">
      <c r="A778" s="18">
        <v>36582</v>
      </c>
      <c r="B778" s="19">
        <v>36983</v>
      </c>
      <c r="C778" s="4" t="s">
        <v>46</v>
      </c>
      <c r="D778" s="4">
        <v>93.3</v>
      </c>
      <c r="E778" s="15">
        <v>4</v>
      </c>
      <c r="F778" s="15">
        <v>3</v>
      </c>
      <c r="G778" s="15">
        <v>1</v>
      </c>
      <c r="H778" s="15">
        <v>1</v>
      </c>
      <c r="I778" s="15">
        <v>1</v>
      </c>
      <c r="J778" s="15">
        <v>3</v>
      </c>
      <c r="K778" s="15">
        <v>1</v>
      </c>
      <c r="L778" s="16">
        <v>-0.02</v>
      </c>
      <c r="M778" t="str">
        <f t="shared" si="109"/>
        <v>N</v>
      </c>
      <c r="N778">
        <v>772</v>
      </c>
      <c r="O778" s="33">
        <f t="shared" si="110"/>
        <v>-1.8499999999999999E-2</v>
      </c>
      <c r="P778" s="34">
        <f t="shared" si="111"/>
        <v>0.85</v>
      </c>
      <c r="Q778" s="34">
        <f t="shared" si="112"/>
        <v>0.65</v>
      </c>
      <c r="R778" s="34">
        <f t="shared" si="113"/>
        <v>0.4</v>
      </c>
      <c r="S778" s="34">
        <f t="shared" si="114"/>
        <v>0.25</v>
      </c>
      <c r="T778" s="34">
        <f t="shared" si="115"/>
        <v>0.5</v>
      </c>
      <c r="U778" s="34">
        <f t="shared" si="116"/>
        <v>0.75</v>
      </c>
      <c r="V778" s="34">
        <f t="shared" si="117"/>
        <v>0.6</v>
      </c>
    </row>
    <row r="779" spans="1:22" hidden="1">
      <c r="A779" s="18">
        <v>3127</v>
      </c>
      <c r="B779" s="19">
        <v>36976</v>
      </c>
      <c r="C779" s="4" t="s">
        <v>46</v>
      </c>
      <c r="D779" s="4">
        <v>93.3</v>
      </c>
      <c r="E779" s="15">
        <v>3</v>
      </c>
      <c r="F779" s="15">
        <v>1</v>
      </c>
      <c r="G779" s="15">
        <v>1</v>
      </c>
      <c r="H779" s="15">
        <v>1</v>
      </c>
      <c r="I779" s="15">
        <v>5</v>
      </c>
      <c r="J779" s="15">
        <v>3</v>
      </c>
      <c r="K779" s="15">
        <v>5</v>
      </c>
      <c r="L779" s="16">
        <v>-0.02</v>
      </c>
      <c r="M779" t="str">
        <f t="shared" si="109"/>
        <v>N</v>
      </c>
      <c r="N779">
        <v>773</v>
      </c>
      <c r="O779" s="33">
        <f t="shared" si="110"/>
        <v>-1.7500000000000002E-2</v>
      </c>
      <c r="P779" s="34">
        <f t="shared" si="111"/>
        <v>0.85</v>
      </c>
      <c r="Q779" s="34">
        <f t="shared" si="112"/>
        <v>0.65</v>
      </c>
      <c r="R779" s="34">
        <f t="shared" si="113"/>
        <v>0.4</v>
      </c>
      <c r="S779" s="34">
        <f t="shared" si="114"/>
        <v>0.25</v>
      </c>
      <c r="T779" s="34">
        <f t="shared" si="115"/>
        <v>0.5</v>
      </c>
      <c r="U779" s="34">
        <f t="shared" si="116"/>
        <v>0.75</v>
      </c>
      <c r="V779" s="34">
        <f t="shared" si="117"/>
        <v>0.6</v>
      </c>
    </row>
    <row r="780" spans="1:22" hidden="1">
      <c r="A780" s="18">
        <v>3128</v>
      </c>
      <c r="B780" s="19">
        <v>36977</v>
      </c>
      <c r="C780" s="4" t="s">
        <v>46</v>
      </c>
      <c r="D780" s="4">
        <v>93.3</v>
      </c>
      <c r="E780" s="15">
        <v>5</v>
      </c>
      <c r="F780" s="15">
        <v>5</v>
      </c>
      <c r="G780" s="15">
        <v>1</v>
      </c>
      <c r="H780" s="15">
        <v>1</v>
      </c>
      <c r="I780" s="15">
        <v>3</v>
      </c>
      <c r="J780" s="15">
        <v>5</v>
      </c>
      <c r="K780" s="15">
        <v>5</v>
      </c>
      <c r="L780" s="16">
        <v>-0.02</v>
      </c>
      <c r="M780" t="str">
        <f t="shared" si="109"/>
        <v>N</v>
      </c>
      <c r="N780">
        <v>774</v>
      </c>
      <c r="O780" s="33">
        <f t="shared" si="110"/>
        <v>-1.7000000000000001E-2</v>
      </c>
      <c r="P780" s="34">
        <f t="shared" si="111"/>
        <v>0.85</v>
      </c>
      <c r="Q780" s="34">
        <f t="shared" si="112"/>
        <v>0.65</v>
      </c>
      <c r="R780" s="34">
        <f t="shared" si="113"/>
        <v>0.4</v>
      </c>
      <c r="S780" s="34">
        <f t="shared" si="114"/>
        <v>0.3</v>
      </c>
      <c r="T780" s="34">
        <f t="shared" si="115"/>
        <v>0.45</v>
      </c>
      <c r="U780" s="34">
        <f t="shared" si="116"/>
        <v>0.7</v>
      </c>
      <c r="V780" s="34">
        <f t="shared" si="117"/>
        <v>0.55000000000000004</v>
      </c>
    </row>
    <row r="781" spans="1:22" hidden="1">
      <c r="A781" s="12">
        <v>7235</v>
      </c>
      <c r="B781" s="14">
        <v>36822</v>
      </c>
      <c r="C781" s="4" t="s">
        <v>44</v>
      </c>
      <c r="D781" s="4">
        <v>87.8</v>
      </c>
      <c r="E781" s="15">
        <v>3</v>
      </c>
      <c r="F781" s="15">
        <v>1</v>
      </c>
      <c r="G781" s="15">
        <v>1</v>
      </c>
      <c r="H781" s="15">
        <v>1</v>
      </c>
      <c r="I781" s="15">
        <v>5</v>
      </c>
      <c r="J781" s="15">
        <v>5</v>
      </c>
      <c r="K781" s="15">
        <v>1</v>
      </c>
      <c r="L781" s="16">
        <v>-1.9E-2</v>
      </c>
      <c r="M781" t="str">
        <f t="shared" si="109"/>
        <v>N</v>
      </c>
      <c r="N781">
        <v>775</v>
      </c>
      <c r="O781" s="33">
        <f t="shared" si="110"/>
        <v>-1.7000000000000001E-2</v>
      </c>
      <c r="P781" s="34">
        <f t="shared" si="111"/>
        <v>0.85</v>
      </c>
      <c r="Q781" s="34">
        <f t="shared" si="112"/>
        <v>0.6</v>
      </c>
      <c r="R781" s="34">
        <f t="shared" si="113"/>
        <v>0.4</v>
      </c>
      <c r="S781" s="34">
        <f t="shared" si="114"/>
        <v>0.3</v>
      </c>
      <c r="T781" s="34">
        <f t="shared" si="115"/>
        <v>0.4</v>
      </c>
      <c r="U781" s="34">
        <f t="shared" si="116"/>
        <v>0.7</v>
      </c>
      <c r="V781" s="34">
        <f t="shared" si="117"/>
        <v>0.5</v>
      </c>
    </row>
    <row r="782" spans="1:22" hidden="1">
      <c r="A782" s="12">
        <v>7236</v>
      </c>
      <c r="B782" s="14">
        <v>37194</v>
      </c>
      <c r="C782" s="4" t="s">
        <v>44</v>
      </c>
      <c r="D782" s="4">
        <v>87.8</v>
      </c>
      <c r="E782" s="15">
        <v>5</v>
      </c>
      <c r="F782" s="15">
        <v>5</v>
      </c>
      <c r="G782" s="15">
        <v>5</v>
      </c>
      <c r="H782" s="15">
        <v>3</v>
      </c>
      <c r="I782" s="15">
        <v>5</v>
      </c>
      <c r="J782" s="15">
        <v>5</v>
      </c>
      <c r="K782" s="15">
        <v>5</v>
      </c>
      <c r="L782" s="16">
        <v>-1.9E-2</v>
      </c>
      <c r="M782" t="str">
        <f t="shared" si="109"/>
        <v>N</v>
      </c>
      <c r="N782">
        <v>776</v>
      </c>
      <c r="O782" s="33">
        <f t="shared" si="110"/>
        <v>-1.7000000000000001E-2</v>
      </c>
      <c r="P782" s="34">
        <f t="shared" si="111"/>
        <v>0.85</v>
      </c>
      <c r="Q782" s="34">
        <f t="shared" si="112"/>
        <v>0.65</v>
      </c>
      <c r="R782" s="34">
        <f t="shared" si="113"/>
        <v>0.45</v>
      </c>
      <c r="S782" s="34">
        <f t="shared" si="114"/>
        <v>0.35</v>
      </c>
      <c r="T782" s="34">
        <f t="shared" si="115"/>
        <v>0.4</v>
      </c>
      <c r="U782" s="34">
        <f t="shared" si="116"/>
        <v>0.7</v>
      </c>
      <c r="V782" s="34">
        <f t="shared" si="117"/>
        <v>0.55000000000000004</v>
      </c>
    </row>
    <row r="783" spans="1:22" hidden="1">
      <c r="A783" s="12">
        <v>7237</v>
      </c>
      <c r="B783" s="14">
        <v>37390</v>
      </c>
      <c r="C783" s="4" t="s">
        <v>44</v>
      </c>
      <c r="D783" s="4">
        <v>87.8</v>
      </c>
      <c r="E783" s="15">
        <v>3</v>
      </c>
      <c r="F783" s="15">
        <v>5</v>
      </c>
      <c r="G783" s="15">
        <v>1</v>
      </c>
      <c r="H783" s="15">
        <v>1</v>
      </c>
      <c r="I783" s="15">
        <v>1</v>
      </c>
      <c r="J783" s="15">
        <v>5</v>
      </c>
      <c r="K783" s="15">
        <v>1</v>
      </c>
      <c r="L783" s="16">
        <v>-1.9E-2</v>
      </c>
      <c r="M783" t="str">
        <f t="shared" si="109"/>
        <v>N</v>
      </c>
      <c r="N783">
        <v>777</v>
      </c>
      <c r="O783" s="33">
        <f t="shared" si="110"/>
        <v>-1.7000000000000001E-2</v>
      </c>
      <c r="P783" s="34">
        <f t="shared" si="111"/>
        <v>0.85</v>
      </c>
      <c r="Q783" s="34">
        <f t="shared" si="112"/>
        <v>0.65</v>
      </c>
      <c r="R783" s="34">
        <f t="shared" si="113"/>
        <v>0.4</v>
      </c>
      <c r="S783" s="34">
        <f t="shared" si="114"/>
        <v>0.35</v>
      </c>
      <c r="T783" s="34">
        <f t="shared" si="115"/>
        <v>0.4</v>
      </c>
      <c r="U783" s="34">
        <f t="shared" si="116"/>
        <v>0.7</v>
      </c>
      <c r="V783" s="34">
        <f t="shared" si="117"/>
        <v>0.55000000000000004</v>
      </c>
    </row>
    <row r="784" spans="1:22" hidden="1">
      <c r="A784" s="12">
        <v>39368</v>
      </c>
      <c r="B784" s="14">
        <v>39547</v>
      </c>
      <c r="C784" s="4" t="s">
        <v>44</v>
      </c>
      <c r="D784" s="4">
        <v>87.8</v>
      </c>
      <c r="E784" s="15">
        <v>2</v>
      </c>
      <c r="F784" s="15">
        <v>1</v>
      </c>
      <c r="G784" s="15">
        <v>5</v>
      </c>
      <c r="H784" s="15">
        <v>5</v>
      </c>
      <c r="I784" s="15">
        <v>5</v>
      </c>
      <c r="J784" s="15">
        <v>1</v>
      </c>
      <c r="K784" s="15">
        <v>5</v>
      </c>
      <c r="L784" s="16">
        <v>-1.9E-2</v>
      </c>
      <c r="M784" t="str">
        <f t="shared" si="109"/>
        <v>N</v>
      </c>
      <c r="N784">
        <v>778</v>
      </c>
      <c r="O784" s="33">
        <f t="shared" si="110"/>
        <v>-1.7000000000000001E-2</v>
      </c>
      <c r="P784" s="34">
        <f t="shared" si="111"/>
        <v>0.85</v>
      </c>
      <c r="Q784" s="34">
        <f t="shared" si="112"/>
        <v>0.6</v>
      </c>
      <c r="R784" s="34">
        <f t="shared" si="113"/>
        <v>0.45</v>
      </c>
      <c r="S784" s="34">
        <f t="shared" si="114"/>
        <v>0.4</v>
      </c>
      <c r="T784" s="34">
        <f t="shared" si="115"/>
        <v>0.45</v>
      </c>
      <c r="U784" s="34">
        <f t="shared" si="116"/>
        <v>0.7</v>
      </c>
      <c r="V784" s="34">
        <f t="shared" si="117"/>
        <v>0.6</v>
      </c>
    </row>
    <row r="785" spans="1:22" hidden="1">
      <c r="A785" s="12">
        <v>39367</v>
      </c>
      <c r="B785" s="14">
        <v>39745</v>
      </c>
      <c r="C785" s="4" t="s">
        <v>44</v>
      </c>
      <c r="D785" s="4">
        <v>87.8</v>
      </c>
      <c r="E785" s="15">
        <v>4</v>
      </c>
      <c r="F785" s="15">
        <v>3</v>
      </c>
      <c r="G785" s="15">
        <v>3</v>
      </c>
      <c r="H785" s="15">
        <v>1</v>
      </c>
      <c r="I785" s="15">
        <v>5</v>
      </c>
      <c r="J785" s="15">
        <v>5</v>
      </c>
      <c r="K785" s="15">
        <v>5</v>
      </c>
      <c r="L785" s="16">
        <v>-1.9E-2</v>
      </c>
      <c r="M785" t="str">
        <f t="shared" si="109"/>
        <v>N</v>
      </c>
      <c r="N785">
        <v>779</v>
      </c>
      <c r="O785" s="33">
        <f t="shared" si="110"/>
        <v>-1.6500000000000001E-2</v>
      </c>
      <c r="P785" s="34">
        <f t="shared" si="111"/>
        <v>0.9</v>
      </c>
      <c r="Q785" s="34">
        <f t="shared" si="112"/>
        <v>0.65</v>
      </c>
      <c r="R785" s="34">
        <f t="shared" si="113"/>
        <v>0.4</v>
      </c>
      <c r="S785" s="34">
        <f t="shared" si="114"/>
        <v>0.35</v>
      </c>
      <c r="T785" s="34">
        <f t="shared" si="115"/>
        <v>0.45</v>
      </c>
      <c r="U785" s="34">
        <f t="shared" si="116"/>
        <v>0.75</v>
      </c>
      <c r="V785" s="34">
        <f t="shared" si="117"/>
        <v>0.6</v>
      </c>
    </row>
    <row r="786" spans="1:22">
      <c r="A786" s="18">
        <v>9697</v>
      </c>
      <c r="B786" s="19">
        <v>37406</v>
      </c>
      <c r="C786" s="4" t="s">
        <v>44</v>
      </c>
      <c r="D786" s="4">
        <v>225</v>
      </c>
      <c r="E786" s="15">
        <v>5</v>
      </c>
      <c r="F786" s="15">
        <v>3</v>
      </c>
      <c r="G786" s="15">
        <v>1</v>
      </c>
      <c r="H786" s="15">
        <v>1</v>
      </c>
      <c r="I786" s="15">
        <v>1</v>
      </c>
      <c r="J786" s="15">
        <v>1</v>
      </c>
      <c r="K786" s="15">
        <v>1</v>
      </c>
      <c r="L786" s="16">
        <v>-1.9E-2</v>
      </c>
      <c r="M786" t="str">
        <f t="shared" si="109"/>
        <v>Y</v>
      </c>
      <c r="N786">
        <v>780</v>
      </c>
      <c r="O786" s="33">
        <f t="shared" si="110"/>
        <v>-1.6E-2</v>
      </c>
      <c r="P786" s="34">
        <f t="shared" si="111"/>
        <v>0.85</v>
      </c>
      <c r="Q786" s="34">
        <f t="shared" si="112"/>
        <v>0.6</v>
      </c>
      <c r="R786" s="34">
        <f t="shared" si="113"/>
        <v>0.4</v>
      </c>
      <c r="S786" s="34">
        <f t="shared" si="114"/>
        <v>0.4</v>
      </c>
      <c r="T786" s="34">
        <f t="shared" si="115"/>
        <v>0.4</v>
      </c>
      <c r="U786" s="34">
        <f t="shared" si="116"/>
        <v>0.7</v>
      </c>
      <c r="V786" s="34">
        <f t="shared" si="117"/>
        <v>0.6</v>
      </c>
    </row>
    <row r="787" spans="1:22" hidden="1">
      <c r="A787" s="18">
        <v>33240</v>
      </c>
      <c r="B787" s="19">
        <v>37470</v>
      </c>
      <c r="C787" s="4" t="s">
        <v>44</v>
      </c>
      <c r="D787" s="4">
        <v>39.9</v>
      </c>
      <c r="E787" s="15">
        <v>4</v>
      </c>
      <c r="F787" s="15">
        <v>5</v>
      </c>
      <c r="G787" s="15">
        <v>3</v>
      </c>
      <c r="H787" s="15">
        <v>1</v>
      </c>
      <c r="I787" s="15">
        <v>5</v>
      </c>
      <c r="J787" s="15">
        <v>5</v>
      </c>
      <c r="K787" s="15">
        <v>3</v>
      </c>
      <c r="L787" s="16">
        <v>-1.9E-2</v>
      </c>
      <c r="M787" t="str">
        <f t="shared" si="109"/>
        <v>N</v>
      </c>
      <c r="N787">
        <v>781</v>
      </c>
      <c r="O787" s="33">
        <f t="shared" si="110"/>
        <v>-1.55E-2</v>
      </c>
      <c r="P787" s="34">
        <f t="shared" si="111"/>
        <v>0.85</v>
      </c>
      <c r="Q787" s="34">
        <f t="shared" si="112"/>
        <v>0.6</v>
      </c>
      <c r="R787" s="34">
        <f t="shared" si="113"/>
        <v>0.45</v>
      </c>
      <c r="S787" s="34">
        <f t="shared" si="114"/>
        <v>0.45</v>
      </c>
      <c r="T787" s="34">
        <f t="shared" si="115"/>
        <v>0.4</v>
      </c>
      <c r="U787" s="34">
        <f t="shared" si="116"/>
        <v>0.7</v>
      </c>
      <c r="V787" s="34">
        <f t="shared" si="117"/>
        <v>0.6</v>
      </c>
    </row>
    <row r="788" spans="1:22" hidden="1">
      <c r="A788" s="18">
        <v>11101</v>
      </c>
      <c r="B788" s="19">
        <v>39161</v>
      </c>
      <c r="C788" s="4" t="s">
        <v>44</v>
      </c>
      <c r="D788" s="4">
        <v>4.21</v>
      </c>
      <c r="E788" s="15">
        <v>2</v>
      </c>
      <c r="F788" s="15">
        <v>1</v>
      </c>
      <c r="G788" s="15">
        <v>3</v>
      </c>
      <c r="H788" s="15">
        <v>1</v>
      </c>
      <c r="I788" s="15">
        <v>1</v>
      </c>
      <c r="J788" s="15">
        <v>1</v>
      </c>
      <c r="K788" s="15">
        <v>3</v>
      </c>
      <c r="L788" s="16">
        <v>-1.7999999999999999E-2</v>
      </c>
      <c r="M788" t="str">
        <f t="shared" si="109"/>
        <v>N</v>
      </c>
      <c r="N788">
        <v>782</v>
      </c>
      <c r="O788" s="33">
        <f t="shared" si="110"/>
        <v>-1.4999999999999999E-2</v>
      </c>
      <c r="P788" s="34">
        <f t="shared" si="111"/>
        <v>0.85</v>
      </c>
      <c r="Q788" s="34">
        <f t="shared" si="112"/>
        <v>0.55000000000000004</v>
      </c>
      <c r="R788" s="34">
        <f t="shared" si="113"/>
        <v>0.4</v>
      </c>
      <c r="S788" s="34">
        <f t="shared" si="114"/>
        <v>0.5</v>
      </c>
      <c r="T788" s="34">
        <f t="shared" si="115"/>
        <v>0.35</v>
      </c>
      <c r="U788" s="34">
        <f t="shared" si="116"/>
        <v>0.7</v>
      </c>
      <c r="V788" s="34">
        <f t="shared" si="117"/>
        <v>0.55000000000000004</v>
      </c>
    </row>
    <row r="789" spans="1:22" hidden="1">
      <c r="A789" s="18">
        <v>10975</v>
      </c>
      <c r="B789" s="19">
        <v>38932</v>
      </c>
      <c r="C789" s="4" t="s">
        <v>44</v>
      </c>
      <c r="D789" s="4">
        <v>651</v>
      </c>
      <c r="E789" s="15">
        <v>5</v>
      </c>
      <c r="F789" s="15">
        <v>5</v>
      </c>
      <c r="G789" s="15">
        <v>1</v>
      </c>
      <c r="H789" s="15">
        <v>3</v>
      </c>
      <c r="I789" s="15">
        <v>1</v>
      </c>
      <c r="J789" s="15">
        <v>3</v>
      </c>
      <c r="K789" s="15">
        <v>1</v>
      </c>
      <c r="L789" s="16">
        <v>-1.7000000000000001E-2</v>
      </c>
      <c r="M789" t="str">
        <f t="shared" si="109"/>
        <v>N</v>
      </c>
      <c r="N789">
        <v>783</v>
      </c>
      <c r="O789" s="33">
        <f t="shared" si="110"/>
        <v>-1.4999999999999999E-2</v>
      </c>
      <c r="P789" s="34">
        <f t="shared" si="111"/>
        <v>0.9</v>
      </c>
      <c r="Q789" s="34">
        <f t="shared" si="112"/>
        <v>0.6</v>
      </c>
      <c r="R789" s="34">
        <f t="shared" si="113"/>
        <v>0.4</v>
      </c>
      <c r="S789" s="34">
        <f t="shared" si="114"/>
        <v>0.55000000000000004</v>
      </c>
      <c r="T789" s="34">
        <f t="shared" si="115"/>
        <v>0.4</v>
      </c>
      <c r="U789" s="34">
        <f t="shared" si="116"/>
        <v>0.75</v>
      </c>
      <c r="V789" s="34">
        <f t="shared" si="117"/>
        <v>0.55000000000000004</v>
      </c>
    </row>
    <row r="790" spans="1:22" hidden="1">
      <c r="A790" s="18">
        <v>36576</v>
      </c>
      <c r="B790" s="19">
        <v>36645</v>
      </c>
      <c r="C790" s="4" t="s">
        <v>46</v>
      </c>
      <c r="D790" s="4">
        <v>104</v>
      </c>
      <c r="E790" s="15">
        <v>4</v>
      </c>
      <c r="F790" s="15">
        <v>1</v>
      </c>
      <c r="G790" s="15">
        <v>1</v>
      </c>
      <c r="H790" s="15">
        <v>1</v>
      </c>
      <c r="I790" s="15">
        <v>1</v>
      </c>
      <c r="J790" s="15">
        <v>5</v>
      </c>
      <c r="K790" s="15">
        <v>1</v>
      </c>
      <c r="L790" s="16">
        <v>-1.7000000000000001E-2</v>
      </c>
      <c r="M790" t="str">
        <f t="shared" si="109"/>
        <v>N</v>
      </c>
      <c r="N790">
        <v>784</v>
      </c>
      <c r="O790" s="33">
        <f t="shared" si="110"/>
        <v>-1.4999999999999999E-2</v>
      </c>
      <c r="P790" s="34">
        <f t="shared" si="111"/>
        <v>0.9</v>
      </c>
      <c r="Q790" s="34">
        <f t="shared" si="112"/>
        <v>0.6</v>
      </c>
      <c r="R790" s="34">
        <f t="shared" si="113"/>
        <v>0.4</v>
      </c>
      <c r="S790" s="34">
        <f t="shared" si="114"/>
        <v>0.5</v>
      </c>
      <c r="T790" s="34">
        <f t="shared" si="115"/>
        <v>0.4</v>
      </c>
      <c r="U790" s="34">
        <f t="shared" si="116"/>
        <v>0.75</v>
      </c>
      <c r="V790" s="34">
        <f t="shared" si="117"/>
        <v>0.6</v>
      </c>
    </row>
    <row r="791" spans="1:22" hidden="1">
      <c r="A791" s="18">
        <v>36581</v>
      </c>
      <c r="B791" s="19">
        <v>37006</v>
      </c>
      <c r="C791" s="4" t="s">
        <v>46</v>
      </c>
      <c r="D791" s="4">
        <v>104</v>
      </c>
      <c r="E791" s="15">
        <v>3</v>
      </c>
      <c r="F791" s="15">
        <v>1</v>
      </c>
      <c r="G791" s="15">
        <v>1</v>
      </c>
      <c r="H791" s="15">
        <v>5</v>
      </c>
      <c r="I791" s="15">
        <v>3</v>
      </c>
      <c r="J791" s="15">
        <v>3</v>
      </c>
      <c r="K791" s="15">
        <v>1</v>
      </c>
      <c r="L791" s="16">
        <v>-1.7000000000000001E-2</v>
      </c>
      <c r="M791" t="str">
        <f t="shared" si="109"/>
        <v>N</v>
      </c>
      <c r="N791">
        <v>785</v>
      </c>
      <c r="O791" s="33">
        <f t="shared" si="110"/>
        <v>-1.4999999999999999E-2</v>
      </c>
      <c r="P791" s="34">
        <f t="shared" si="111"/>
        <v>0.9</v>
      </c>
      <c r="Q791" s="34">
        <f t="shared" si="112"/>
        <v>0.65</v>
      </c>
      <c r="R791" s="34">
        <f t="shared" si="113"/>
        <v>0.4</v>
      </c>
      <c r="S791" s="34">
        <f t="shared" si="114"/>
        <v>0.55000000000000004</v>
      </c>
      <c r="T791" s="34">
        <f t="shared" si="115"/>
        <v>0.4</v>
      </c>
      <c r="U791" s="34">
        <f t="shared" si="116"/>
        <v>0.75</v>
      </c>
      <c r="V791" s="34">
        <f t="shared" si="117"/>
        <v>0.65</v>
      </c>
    </row>
    <row r="792" spans="1:22" hidden="1">
      <c r="A792" s="12">
        <v>3125</v>
      </c>
      <c r="B792" s="14">
        <v>39176</v>
      </c>
      <c r="C792" s="4" t="s">
        <v>46</v>
      </c>
      <c r="D792" s="4">
        <v>104</v>
      </c>
      <c r="E792" s="15">
        <v>5</v>
      </c>
      <c r="F792" s="15">
        <v>5</v>
      </c>
      <c r="G792" s="15">
        <v>3</v>
      </c>
      <c r="H792" s="15">
        <v>1</v>
      </c>
      <c r="I792" s="15">
        <v>1</v>
      </c>
      <c r="J792" s="15">
        <v>5</v>
      </c>
      <c r="K792" s="15">
        <v>5</v>
      </c>
      <c r="L792" s="16">
        <v>-1.7000000000000001E-2</v>
      </c>
      <c r="M792" t="str">
        <f t="shared" si="109"/>
        <v>N</v>
      </c>
      <c r="N792">
        <v>786</v>
      </c>
      <c r="O792" s="33">
        <f t="shared" si="110"/>
        <v>-1.4999999999999999E-2</v>
      </c>
      <c r="P792" s="34">
        <f t="shared" si="111"/>
        <v>0.9</v>
      </c>
      <c r="Q792" s="34">
        <f t="shared" si="112"/>
        <v>0.65</v>
      </c>
      <c r="R792" s="34">
        <f t="shared" si="113"/>
        <v>0.4</v>
      </c>
      <c r="S792" s="34">
        <f t="shared" si="114"/>
        <v>0.55000000000000004</v>
      </c>
      <c r="T792" s="34">
        <f t="shared" si="115"/>
        <v>0.4</v>
      </c>
      <c r="U792" s="34">
        <f t="shared" si="116"/>
        <v>0.75</v>
      </c>
      <c r="V792" s="34">
        <f t="shared" si="117"/>
        <v>0.7</v>
      </c>
    </row>
    <row r="793" spans="1:22" hidden="1">
      <c r="A793" s="12">
        <v>3124</v>
      </c>
      <c r="B793" s="14">
        <v>39533</v>
      </c>
      <c r="C793" s="4" t="s">
        <v>46</v>
      </c>
      <c r="D793" s="4">
        <v>104</v>
      </c>
      <c r="E793" s="15">
        <v>1</v>
      </c>
      <c r="F793" s="15">
        <v>1</v>
      </c>
      <c r="G793" s="15">
        <v>1</v>
      </c>
      <c r="H793" s="15">
        <v>1</v>
      </c>
      <c r="I793" s="15">
        <v>5</v>
      </c>
      <c r="J793" s="15">
        <v>3</v>
      </c>
      <c r="K793" s="15">
        <v>5</v>
      </c>
      <c r="L793" s="16">
        <v>-1.7000000000000001E-2</v>
      </c>
      <c r="M793" t="str">
        <f t="shared" si="109"/>
        <v>N</v>
      </c>
      <c r="N793">
        <v>787</v>
      </c>
      <c r="O793" s="33">
        <f t="shared" si="110"/>
        <v>-1.4499999999999999E-2</v>
      </c>
      <c r="P793" s="34">
        <f t="shared" si="111"/>
        <v>0.9</v>
      </c>
      <c r="Q793" s="34">
        <f t="shared" si="112"/>
        <v>0.6</v>
      </c>
      <c r="R793" s="34">
        <f t="shared" si="113"/>
        <v>0.4</v>
      </c>
      <c r="S793" s="34">
        <f t="shared" si="114"/>
        <v>0.6</v>
      </c>
      <c r="T793" s="34">
        <f t="shared" si="115"/>
        <v>0.45</v>
      </c>
      <c r="U793" s="34">
        <f t="shared" si="116"/>
        <v>0.75</v>
      </c>
      <c r="V793" s="34">
        <f t="shared" si="117"/>
        <v>0.7</v>
      </c>
    </row>
    <row r="794" spans="1:22" hidden="1">
      <c r="A794" s="18">
        <v>3126</v>
      </c>
      <c r="B794" s="19">
        <v>36977</v>
      </c>
      <c r="C794" s="4" t="s">
        <v>46</v>
      </c>
      <c r="D794" s="4">
        <v>104</v>
      </c>
      <c r="E794" s="15">
        <v>4</v>
      </c>
      <c r="F794" s="15">
        <v>3</v>
      </c>
      <c r="G794" s="15">
        <v>3</v>
      </c>
      <c r="H794" s="15">
        <v>1</v>
      </c>
      <c r="I794" s="15">
        <v>1</v>
      </c>
      <c r="J794" s="15">
        <v>5</v>
      </c>
      <c r="K794" s="15">
        <v>5</v>
      </c>
      <c r="L794" s="16">
        <v>-1.7000000000000001E-2</v>
      </c>
      <c r="M794" t="str">
        <f t="shared" si="109"/>
        <v>N</v>
      </c>
      <c r="N794">
        <v>788</v>
      </c>
      <c r="O794" s="33">
        <f t="shared" si="110"/>
        <v>-1.4E-2</v>
      </c>
      <c r="P794" s="34">
        <f t="shared" si="111"/>
        <v>0.95</v>
      </c>
      <c r="Q794" s="34">
        <f t="shared" si="112"/>
        <v>0.65</v>
      </c>
      <c r="R794" s="34">
        <f t="shared" si="113"/>
        <v>0.45</v>
      </c>
      <c r="S794" s="34">
        <f t="shared" si="114"/>
        <v>0.65</v>
      </c>
      <c r="T794" s="34">
        <f t="shared" si="115"/>
        <v>0.45</v>
      </c>
      <c r="U794" s="34">
        <f t="shared" si="116"/>
        <v>0.7</v>
      </c>
      <c r="V794" s="34">
        <f t="shared" si="117"/>
        <v>0.7</v>
      </c>
    </row>
    <row r="795" spans="1:22" hidden="1">
      <c r="A795" s="18">
        <v>11083</v>
      </c>
      <c r="B795" s="19">
        <v>37097</v>
      </c>
      <c r="C795" s="4" t="s">
        <v>44</v>
      </c>
      <c r="D795" s="4">
        <v>4.12</v>
      </c>
      <c r="E795" s="15">
        <v>4</v>
      </c>
      <c r="F795" s="15">
        <v>5</v>
      </c>
      <c r="G795" s="15">
        <v>3</v>
      </c>
      <c r="H795" s="15">
        <v>5</v>
      </c>
      <c r="I795" s="15">
        <v>3</v>
      </c>
      <c r="J795" s="15">
        <v>5</v>
      </c>
      <c r="K795" s="15">
        <v>3</v>
      </c>
      <c r="L795" s="16">
        <v>-1.6E-2</v>
      </c>
      <c r="M795" t="str">
        <f t="shared" si="109"/>
        <v>N</v>
      </c>
      <c r="N795">
        <v>789</v>
      </c>
      <c r="O795" s="33">
        <f t="shared" si="110"/>
        <v>-1.4E-2</v>
      </c>
      <c r="P795" s="34">
        <f t="shared" si="111"/>
        <v>0.95</v>
      </c>
      <c r="Q795" s="34">
        <f t="shared" si="112"/>
        <v>0.65</v>
      </c>
      <c r="R795" s="34">
        <f t="shared" si="113"/>
        <v>0.45</v>
      </c>
      <c r="S795" s="34">
        <f t="shared" si="114"/>
        <v>0.7</v>
      </c>
      <c r="T795" s="34">
        <f t="shared" si="115"/>
        <v>0.5</v>
      </c>
      <c r="U795" s="34">
        <f t="shared" si="116"/>
        <v>0.7</v>
      </c>
      <c r="V795" s="34">
        <f t="shared" si="117"/>
        <v>0.7</v>
      </c>
    </row>
    <row r="796" spans="1:22" hidden="1">
      <c r="A796" s="18">
        <v>34490</v>
      </c>
      <c r="B796" s="19">
        <v>39556</v>
      </c>
      <c r="C796" s="4" t="s">
        <v>46</v>
      </c>
      <c r="D796" s="4">
        <v>101</v>
      </c>
      <c r="E796" s="15">
        <v>3</v>
      </c>
      <c r="F796" s="15">
        <v>3</v>
      </c>
      <c r="G796" s="15">
        <v>1</v>
      </c>
      <c r="H796" s="15">
        <v>1</v>
      </c>
      <c r="I796" s="15">
        <v>1</v>
      </c>
      <c r="J796" s="15">
        <v>1</v>
      </c>
      <c r="K796" s="15">
        <v>5</v>
      </c>
      <c r="L796" s="16">
        <v>-1.6E-2</v>
      </c>
      <c r="M796" t="str">
        <f t="shared" si="109"/>
        <v>N</v>
      </c>
      <c r="N796">
        <v>790</v>
      </c>
      <c r="O796" s="33">
        <f t="shared" si="110"/>
        <v>-1.35E-2</v>
      </c>
      <c r="P796" s="34">
        <f t="shared" si="111"/>
        <v>0.95</v>
      </c>
      <c r="Q796" s="34">
        <f t="shared" si="112"/>
        <v>0.65</v>
      </c>
      <c r="R796" s="34">
        <f t="shared" si="113"/>
        <v>0.4</v>
      </c>
      <c r="S796" s="34">
        <f t="shared" si="114"/>
        <v>0.65</v>
      </c>
      <c r="T796" s="34">
        <f t="shared" si="115"/>
        <v>0.45</v>
      </c>
      <c r="U796" s="34">
        <f t="shared" si="116"/>
        <v>0.7</v>
      </c>
      <c r="V796" s="34">
        <f t="shared" si="117"/>
        <v>0.65</v>
      </c>
    </row>
    <row r="797" spans="1:22" hidden="1">
      <c r="A797" s="18">
        <v>11297</v>
      </c>
      <c r="B797" s="19">
        <v>38930</v>
      </c>
      <c r="C797" s="4" t="s">
        <v>46</v>
      </c>
      <c r="D797" s="4">
        <v>12.4</v>
      </c>
      <c r="E797" s="15">
        <v>3</v>
      </c>
      <c r="F797" s="15">
        <v>3</v>
      </c>
      <c r="G797" s="15">
        <v>1</v>
      </c>
      <c r="H797" s="15">
        <v>1</v>
      </c>
      <c r="I797" s="15">
        <v>1</v>
      </c>
      <c r="J797" s="15">
        <v>1</v>
      </c>
      <c r="K797" s="15">
        <v>1</v>
      </c>
      <c r="L797" s="16">
        <v>-1.4999999999999999E-2</v>
      </c>
      <c r="M797" t="str">
        <f t="shared" si="109"/>
        <v>N</v>
      </c>
      <c r="N797">
        <v>791</v>
      </c>
      <c r="O797" s="33">
        <f t="shared" si="110"/>
        <v>-1.2500000000000001E-2</v>
      </c>
      <c r="P797" s="34">
        <f t="shared" si="111"/>
        <v>0.95</v>
      </c>
      <c r="Q797" s="34">
        <f t="shared" si="112"/>
        <v>0.65</v>
      </c>
      <c r="R797" s="34">
        <f t="shared" si="113"/>
        <v>0.45</v>
      </c>
      <c r="S797" s="34">
        <f t="shared" si="114"/>
        <v>0.7</v>
      </c>
      <c r="T797" s="34">
        <f t="shared" si="115"/>
        <v>0.5</v>
      </c>
      <c r="U797" s="34">
        <f t="shared" si="116"/>
        <v>0.75</v>
      </c>
      <c r="V797" s="34">
        <f t="shared" si="117"/>
        <v>0.65</v>
      </c>
    </row>
    <row r="798" spans="1:22" hidden="1">
      <c r="A798" s="18">
        <v>11282</v>
      </c>
      <c r="B798" s="19">
        <v>37111</v>
      </c>
      <c r="C798" s="4" t="s">
        <v>46</v>
      </c>
      <c r="D798" s="4">
        <v>1.91</v>
      </c>
      <c r="E798" s="15">
        <v>5</v>
      </c>
      <c r="F798" s="15">
        <v>3</v>
      </c>
      <c r="G798" s="15">
        <v>1</v>
      </c>
      <c r="H798" s="15">
        <v>1</v>
      </c>
      <c r="I798" s="15">
        <v>1</v>
      </c>
      <c r="J798" s="15">
        <v>3</v>
      </c>
      <c r="K798" s="15">
        <v>1</v>
      </c>
      <c r="L798" s="16">
        <v>-1.4999999999999999E-2</v>
      </c>
      <c r="M798" t="str">
        <f t="shared" si="109"/>
        <v>N</v>
      </c>
      <c r="N798">
        <v>792</v>
      </c>
      <c r="O798" s="33">
        <f t="shared" si="110"/>
        <v>-1.2E-2</v>
      </c>
      <c r="P798" s="34">
        <f t="shared" si="111"/>
        <v>0.95</v>
      </c>
      <c r="Q798" s="34">
        <f t="shared" si="112"/>
        <v>0.65</v>
      </c>
      <c r="R798" s="34">
        <f t="shared" si="113"/>
        <v>0.5</v>
      </c>
      <c r="S798" s="34">
        <f t="shared" si="114"/>
        <v>0.75</v>
      </c>
      <c r="T798" s="34">
        <f t="shared" si="115"/>
        <v>0.5</v>
      </c>
      <c r="U798" s="34">
        <f t="shared" si="116"/>
        <v>0.8</v>
      </c>
      <c r="V798" s="34">
        <f t="shared" si="117"/>
        <v>0.65</v>
      </c>
    </row>
    <row r="799" spans="1:22" hidden="1">
      <c r="A799" s="18">
        <v>11160</v>
      </c>
      <c r="B799" s="19">
        <v>38929</v>
      </c>
      <c r="C799" s="4" t="s">
        <v>46</v>
      </c>
      <c r="D799" s="4">
        <v>242</v>
      </c>
      <c r="E799" s="15">
        <v>3</v>
      </c>
      <c r="F799" s="15">
        <v>1</v>
      </c>
      <c r="G799" s="15">
        <v>1</v>
      </c>
      <c r="H799" s="15">
        <v>5</v>
      </c>
      <c r="I799" s="15">
        <v>1</v>
      </c>
      <c r="J799" s="15">
        <v>1</v>
      </c>
      <c r="K799" s="15">
        <v>1</v>
      </c>
      <c r="L799" s="16">
        <v>-1.4999999999999999E-2</v>
      </c>
      <c r="M799" t="str">
        <f t="shared" si="109"/>
        <v>N</v>
      </c>
      <c r="N799">
        <v>793</v>
      </c>
      <c r="O799" s="33">
        <f t="shared" si="110"/>
        <v>-1.2E-2</v>
      </c>
      <c r="P799" s="34">
        <f t="shared" si="111"/>
        <v>0.95</v>
      </c>
      <c r="Q799" s="34">
        <f t="shared" si="112"/>
        <v>0.6</v>
      </c>
      <c r="R799" s="34">
        <f t="shared" si="113"/>
        <v>0.55000000000000004</v>
      </c>
      <c r="S799" s="34">
        <f t="shared" si="114"/>
        <v>0.8</v>
      </c>
      <c r="T799" s="34">
        <f t="shared" si="115"/>
        <v>0.55000000000000004</v>
      </c>
      <c r="U799" s="34">
        <f t="shared" si="116"/>
        <v>0.8</v>
      </c>
      <c r="V799" s="34">
        <f t="shared" si="117"/>
        <v>0.7</v>
      </c>
    </row>
    <row r="800" spans="1:22" hidden="1">
      <c r="A800" s="18">
        <v>11428</v>
      </c>
      <c r="B800" s="19">
        <v>36698</v>
      </c>
      <c r="C800" s="4" t="s">
        <v>46</v>
      </c>
      <c r="D800" s="4">
        <v>98.9</v>
      </c>
      <c r="E800" s="15">
        <v>3</v>
      </c>
      <c r="F800" s="15">
        <v>1</v>
      </c>
      <c r="G800" s="15">
        <v>1</v>
      </c>
      <c r="H800" s="15">
        <v>1</v>
      </c>
      <c r="I800" s="15">
        <v>1</v>
      </c>
      <c r="J800" s="15">
        <v>3</v>
      </c>
      <c r="K800" s="15">
        <v>1</v>
      </c>
      <c r="L800" s="16">
        <v>-1.4999999999999999E-2</v>
      </c>
      <c r="M800" t="str">
        <f t="shared" si="109"/>
        <v>N</v>
      </c>
      <c r="N800">
        <v>794</v>
      </c>
      <c r="O800" s="33">
        <f t="shared" si="110"/>
        <v>-1.15E-2</v>
      </c>
      <c r="P800" s="34">
        <f t="shared" si="111"/>
        <v>0.95</v>
      </c>
      <c r="Q800" s="34">
        <f t="shared" si="112"/>
        <v>0.65</v>
      </c>
      <c r="R800" s="34">
        <f t="shared" si="113"/>
        <v>0.6</v>
      </c>
      <c r="S800" s="34">
        <f t="shared" si="114"/>
        <v>0.75</v>
      </c>
      <c r="T800" s="34">
        <f t="shared" si="115"/>
        <v>0.55000000000000004</v>
      </c>
      <c r="U800" s="34">
        <f t="shared" si="116"/>
        <v>0.85</v>
      </c>
      <c r="V800" s="34">
        <f t="shared" si="117"/>
        <v>0.75</v>
      </c>
    </row>
    <row r="801" spans="1:22" hidden="1">
      <c r="A801" s="18">
        <v>9694</v>
      </c>
      <c r="B801" s="19">
        <v>37873</v>
      </c>
      <c r="C801" s="4" t="s">
        <v>44</v>
      </c>
      <c r="D801" s="4">
        <v>230</v>
      </c>
      <c r="E801" s="15">
        <v>3</v>
      </c>
      <c r="F801" s="15">
        <v>3</v>
      </c>
      <c r="G801" s="15">
        <v>3</v>
      </c>
      <c r="H801" s="15">
        <v>3</v>
      </c>
      <c r="I801" s="15">
        <v>5</v>
      </c>
      <c r="J801" s="15">
        <v>3</v>
      </c>
      <c r="K801" s="15">
        <v>5</v>
      </c>
      <c r="L801" s="16">
        <v>-1.4999999999999999E-2</v>
      </c>
      <c r="M801" t="str">
        <f t="shared" si="109"/>
        <v>N</v>
      </c>
      <c r="N801">
        <v>795</v>
      </c>
      <c r="O801" s="33">
        <f t="shared" si="110"/>
        <v>-1.0999999999999999E-2</v>
      </c>
      <c r="P801" s="34">
        <f t="shared" si="111"/>
        <v>0.9</v>
      </c>
      <c r="Q801" s="34">
        <f t="shared" si="112"/>
        <v>0.65</v>
      </c>
      <c r="R801" s="34">
        <f t="shared" si="113"/>
        <v>0.6</v>
      </c>
      <c r="S801" s="34">
        <f t="shared" si="114"/>
        <v>0.75</v>
      </c>
      <c r="T801" s="34">
        <f t="shared" si="115"/>
        <v>0.6</v>
      </c>
      <c r="U801" s="34">
        <f t="shared" si="116"/>
        <v>0.85</v>
      </c>
      <c r="V801" s="34">
        <f t="shared" si="117"/>
        <v>0.75</v>
      </c>
    </row>
    <row r="802" spans="1:22" hidden="1">
      <c r="A802" s="18">
        <v>11360</v>
      </c>
      <c r="B802" s="19">
        <v>36683</v>
      </c>
      <c r="C802" s="4" t="s">
        <v>46</v>
      </c>
      <c r="D802" s="4">
        <v>660</v>
      </c>
      <c r="E802" s="15">
        <v>5</v>
      </c>
      <c r="F802" s="15">
        <v>3</v>
      </c>
      <c r="G802" s="15">
        <v>1</v>
      </c>
      <c r="H802" s="15">
        <v>5</v>
      </c>
      <c r="I802" s="15">
        <v>5</v>
      </c>
      <c r="J802" s="15">
        <v>5</v>
      </c>
      <c r="K802" s="15">
        <v>3</v>
      </c>
      <c r="L802" s="16">
        <v>-1.4999999999999999E-2</v>
      </c>
      <c r="M802" t="str">
        <f t="shared" si="109"/>
        <v>N</v>
      </c>
      <c r="N802">
        <v>796</v>
      </c>
      <c r="O802" s="33">
        <f t="shared" si="110"/>
        <v>-1.0999999999999999E-2</v>
      </c>
      <c r="P802" s="34">
        <f t="shared" si="111"/>
        <v>0.9</v>
      </c>
      <c r="Q802" s="34">
        <f t="shared" si="112"/>
        <v>0.65</v>
      </c>
      <c r="R802" s="34">
        <f t="shared" si="113"/>
        <v>0.6</v>
      </c>
      <c r="S802" s="34">
        <f t="shared" si="114"/>
        <v>0.75</v>
      </c>
      <c r="T802" s="34">
        <f t="shared" si="115"/>
        <v>0.55000000000000004</v>
      </c>
      <c r="U802" s="34">
        <f t="shared" si="116"/>
        <v>0.8</v>
      </c>
      <c r="V802" s="34">
        <f t="shared" si="117"/>
        <v>0.75</v>
      </c>
    </row>
    <row r="803" spans="1:22" hidden="1">
      <c r="A803" s="12">
        <v>11492</v>
      </c>
      <c r="B803" s="14">
        <v>36684</v>
      </c>
      <c r="C803" s="4" t="s">
        <v>46</v>
      </c>
      <c r="D803" s="4">
        <v>205</v>
      </c>
      <c r="E803" s="15">
        <v>4</v>
      </c>
      <c r="F803" s="15">
        <v>1</v>
      </c>
      <c r="G803" s="15">
        <v>3</v>
      </c>
      <c r="H803" s="15">
        <v>5</v>
      </c>
      <c r="I803" s="15">
        <v>5</v>
      </c>
      <c r="J803" s="15">
        <v>5</v>
      </c>
      <c r="K803" s="15">
        <v>5</v>
      </c>
      <c r="L803" s="16">
        <v>-1.4E-2</v>
      </c>
      <c r="M803" t="str">
        <f t="shared" si="109"/>
        <v>N</v>
      </c>
      <c r="N803">
        <v>797</v>
      </c>
      <c r="O803" s="33">
        <f t="shared" si="110"/>
        <v>-1.0999999999999999E-2</v>
      </c>
      <c r="P803" s="34">
        <f t="shared" si="111"/>
        <v>0.9</v>
      </c>
      <c r="Q803" s="34">
        <f t="shared" si="112"/>
        <v>0.65</v>
      </c>
      <c r="R803" s="34">
        <f t="shared" si="113"/>
        <v>0.65</v>
      </c>
      <c r="S803" s="34">
        <f t="shared" si="114"/>
        <v>0.75</v>
      </c>
      <c r="T803" s="34">
        <f t="shared" si="115"/>
        <v>0.55000000000000004</v>
      </c>
      <c r="U803" s="34">
        <f t="shared" si="116"/>
        <v>0.8</v>
      </c>
      <c r="V803" s="34">
        <f t="shared" si="117"/>
        <v>0.75</v>
      </c>
    </row>
    <row r="804" spans="1:22" hidden="1">
      <c r="A804" s="12">
        <v>11493</v>
      </c>
      <c r="B804" s="14">
        <v>38628</v>
      </c>
      <c r="C804" s="4" t="s">
        <v>46</v>
      </c>
      <c r="D804" s="4">
        <v>205</v>
      </c>
      <c r="E804" s="15">
        <v>5</v>
      </c>
      <c r="F804" s="15">
        <v>5</v>
      </c>
      <c r="G804" s="15">
        <v>1</v>
      </c>
      <c r="H804" s="15">
        <v>1</v>
      </c>
      <c r="I804" s="15">
        <v>5</v>
      </c>
      <c r="J804" s="15">
        <v>5</v>
      </c>
      <c r="K804" s="15">
        <v>5</v>
      </c>
      <c r="L804" s="16">
        <v>-1.4E-2</v>
      </c>
      <c r="M804" t="str">
        <f t="shared" si="109"/>
        <v>N</v>
      </c>
      <c r="N804">
        <v>798</v>
      </c>
      <c r="O804" s="33">
        <f t="shared" si="110"/>
        <v>-9.9999999999999985E-3</v>
      </c>
      <c r="P804" s="34">
        <f t="shared" si="111"/>
        <v>0.9</v>
      </c>
      <c r="Q804" s="34">
        <f t="shared" si="112"/>
        <v>0.7</v>
      </c>
      <c r="R804" s="34">
        <f t="shared" si="113"/>
        <v>0.65</v>
      </c>
      <c r="S804" s="34">
        <f t="shared" si="114"/>
        <v>0.75</v>
      </c>
      <c r="T804" s="34">
        <f t="shared" si="115"/>
        <v>0.5</v>
      </c>
      <c r="U804" s="34">
        <f t="shared" si="116"/>
        <v>0.8</v>
      </c>
      <c r="V804" s="34">
        <f t="shared" si="117"/>
        <v>0.75</v>
      </c>
    </row>
    <row r="805" spans="1:22" hidden="1">
      <c r="A805" s="18">
        <v>10979</v>
      </c>
      <c r="B805" s="19">
        <v>37067</v>
      </c>
      <c r="C805" s="4" t="s">
        <v>46</v>
      </c>
      <c r="D805" s="4">
        <v>1.2</v>
      </c>
      <c r="E805" s="15">
        <v>1</v>
      </c>
      <c r="F805" s="15">
        <v>1</v>
      </c>
      <c r="G805" s="15">
        <v>5</v>
      </c>
      <c r="H805" s="15">
        <v>5</v>
      </c>
      <c r="I805" s="15">
        <v>1</v>
      </c>
      <c r="J805" s="15">
        <v>1</v>
      </c>
      <c r="K805" s="15">
        <v>5</v>
      </c>
      <c r="L805" s="16">
        <v>-1.4E-2</v>
      </c>
      <c r="M805" t="str">
        <f t="shared" si="109"/>
        <v>N</v>
      </c>
      <c r="N805">
        <v>799</v>
      </c>
      <c r="O805" s="33">
        <f t="shared" si="110"/>
        <v>-8.9999999999999993E-3</v>
      </c>
      <c r="P805" s="34">
        <f t="shared" si="111"/>
        <v>0.9</v>
      </c>
      <c r="Q805" s="34">
        <f t="shared" si="112"/>
        <v>0.7</v>
      </c>
      <c r="R805" s="34">
        <f t="shared" si="113"/>
        <v>0.7</v>
      </c>
      <c r="S805" s="34">
        <f t="shared" si="114"/>
        <v>0.8</v>
      </c>
      <c r="T805" s="34">
        <f t="shared" si="115"/>
        <v>0.45</v>
      </c>
      <c r="U805" s="34">
        <f t="shared" si="116"/>
        <v>0.8</v>
      </c>
      <c r="V805" s="34">
        <f t="shared" si="117"/>
        <v>0.75</v>
      </c>
    </row>
    <row r="806" spans="1:22">
      <c r="A806" s="18">
        <v>11050</v>
      </c>
      <c r="B806" s="19">
        <v>37062</v>
      </c>
      <c r="C806" s="4" t="s">
        <v>44</v>
      </c>
      <c r="D806" s="4">
        <v>5.63</v>
      </c>
      <c r="E806" s="15">
        <v>5</v>
      </c>
      <c r="F806" s="15">
        <v>5</v>
      </c>
      <c r="G806" s="15">
        <v>5</v>
      </c>
      <c r="H806" s="15">
        <v>5</v>
      </c>
      <c r="I806" s="15">
        <v>1</v>
      </c>
      <c r="J806" s="15">
        <v>1</v>
      </c>
      <c r="K806" s="15">
        <v>1</v>
      </c>
      <c r="L806" s="16">
        <v>-1.2999999999999999E-2</v>
      </c>
      <c r="M806" t="str">
        <f t="shared" si="109"/>
        <v>Y</v>
      </c>
      <c r="N806">
        <v>800</v>
      </c>
      <c r="O806" s="33">
        <f t="shared" si="110"/>
        <v>-8.9999999999999993E-3</v>
      </c>
      <c r="P806" s="34">
        <f t="shared" si="111"/>
        <v>0.9</v>
      </c>
      <c r="Q806" s="34">
        <f t="shared" si="112"/>
        <v>0.7</v>
      </c>
      <c r="R806" s="34">
        <f t="shared" si="113"/>
        <v>0.65</v>
      </c>
      <c r="S806" s="34">
        <f t="shared" si="114"/>
        <v>0.75</v>
      </c>
      <c r="T806" s="34">
        <f t="shared" si="115"/>
        <v>0.45</v>
      </c>
      <c r="U806" s="34">
        <f t="shared" si="116"/>
        <v>0.8</v>
      </c>
      <c r="V806" s="34">
        <f t="shared" si="117"/>
        <v>0.7</v>
      </c>
    </row>
    <row r="807" spans="1:22" hidden="1">
      <c r="A807" s="18">
        <v>36575</v>
      </c>
      <c r="B807" s="19">
        <v>37006</v>
      </c>
      <c r="C807" s="4" t="s">
        <v>46</v>
      </c>
      <c r="D807" s="4">
        <v>97.2</v>
      </c>
      <c r="E807" s="15">
        <v>4</v>
      </c>
      <c r="F807" s="15">
        <v>1</v>
      </c>
      <c r="G807" s="15">
        <v>1</v>
      </c>
      <c r="H807" s="15">
        <v>5</v>
      </c>
      <c r="I807" s="15">
        <v>1</v>
      </c>
      <c r="J807" s="15">
        <v>5</v>
      </c>
      <c r="K807" s="15">
        <v>1</v>
      </c>
      <c r="L807" s="16">
        <v>-1.2E-2</v>
      </c>
      <c r="M807" t="str">
        <f t="shared" si="109"/>
        <v>N</v>
      </c>
      <c r="N807">
        <v>801</v>
      </c>
      <c r="O807" s="33">
        <f t="shared" si="110"/>
        <v>-8.5000000000000006E-3</v>
      </c>
      <c r="P807" s="34">
        <f t="shared" si="111"/>
        <v>0.9</v>
      </c>
      <c r="Q807" s="34">
        <f t="shared" si="112"/>
        <v>0.7</v>
      </c>
      <c r="R807" s="34">
        <f t="shared" si="113"/>
        <v>0.6</v>
      </c>
      <c r="S807" s="34">
        <f t="shared" si="114"/>
        <v>0.75</v>
      </c>
      <c r="T807" s="34">
        <f t="shared" si="115"/>
        <v>0.5</v>
      </c>
      <c r="U807" s="34">
        <f t="shared" si="116"/>
        <v>0.85</v>
      </c>
      <c r="V807" s="34">
        <f t="shared" si="117"/>
        <v>0.7</v>
      </c>
    </row>
    <row r="808" spans="1:22" hidden="1">
      <c r="A808" s="18">
        <v>36578</v>
      </c>
      <c r="B808" s="19">
        <v>36645</v>
      </c>
      <c r="C808" s="4" t="s">
        <v>46</v>
      </c>
      <c r="D808" s="4">
        <v>97.2</v>
      </c>
      <c r="E808" s="15">
        <v>5</v>
      </c>
      <c r="F808" s="15">
        <v>3</v>
      </c>
      <c r="G808" s="15">
        <v>5</v>
      </c>
      <c r="H808" s="15">
        <v>5</v>
      </c>
      <c r="I808" s="15">
        <v>5</v>
      </c>
      <c r="J808" s="15">
        <v>5</v>
      </c>
      <c r="K808" s="15">
        <v>3</v>
      </c>
      <c r="L808" s="16">
        <v>-1.2E-2</v>
      </c>
      <c r="M808" t="str">
        <f t="shared" si="109"/>
        <v>N</v>
      </c>
      <c r="N808">
        <v>802</v>
      </c>
      <c r="O808" s="33">
        <f t="shared" si="110"/>
        <v>-8.0000000000000002E-3</v>
      </c>
      <c r="P808" s="34">
        <f t="shared" si="111"/>
        <v>0.9</v>
      </c>
      <c r="Q808" s="34">
        <f t="shared" si="112"/>
        <v>0.75</v>
      </c>
      <c r="R808" s="34">
        <f t="shared" si="113"/>
        <v>0.65</v>
      </c>
      <c r="S808" s="34">
        <f t="shared" si="114"/>
        <v>0.7</v>
      </c>
      <c r="T808" s="34">
        <f t="shared" si="115"/>
        <v>0.55000000000000004</v>
      </c>
      <c r="U808" s="34">
        <f t="shared" si="116"/>
        <v>0.85</v>
      </c>
      <c r="V808" s="34">
        <f t="shared" si="117"/>
        <v>0.75</v>
      </c>
    </row>
    <row r="809" spans="1:22" hidden="1">
      <c r="A809" s="18">
        <v>36585</v>
      </c>
      <c r="B809" s="19">
        <v>37013</v>
      </c>
      <c r="C809" s="4" t="s">
        <v>46</v>
      </c>
      <c r="D809" s="4">
        <v>97.2</v>
      </c>
      <c r="E809" s="15">
        <v>5</v>
      </c>
      <c r="F809" s="15">
        <v>5</v>
      </c>
      <c r="G809" s="15">
        <v>1</v>
      </c>
      <c r="H809" s="15">
        <v>1</v>
      </c>
      <c r="I809" s="15">
        <v>1</v>
      </c>
      <c r="J809" s="15">
        <v>3</v>
      </c>
      <c r="K809" s="15">
        <v>3</v>
      </c>
      <c r="L809" s="16">
        <v>-1.2E-2</v>
      </c>
      <c r="M809" t="str">
        <f t="shared" si="109"/>
        <v>N</v>
      </c>
      <c r="N809">
        <v>803</v>
      </c>
      <c r="O809" s="33">
        <f t="shared" si="110"/>
        <v>-8.0000000000000002E-3</v>
      </c>
      <c r="P809" s="34">
        <f t="shared" si="111"/>
        <v>0.9</v>
      </c>
      <c r="Q809" s="34">
        <f t="shared" si="112"/>
        <v>0.75</v>
      </c>
      <c r="R809" s="34">
        <f t="shared" si="113"/>
        <v>0.65</v>
      </c>
      <c r="S809" s="34">
        <f t="shared" si="114"/>
        <v>0.7</v>
      </c>
      <c r="T809" s="34">
        <f t="shared" si="115"/>
        <v>0.5</v>
      </c>
      <c r="U809" s="34">
        <f t="shared" si="116"/>
        <v>0.8</v>
      </c>
      <c r="V809" s="34">
        <f t="shared" si="117"/>
        <v>0.75</v>
      </c>
    </row>
    <row r="810" spans="1:22" hidden="1">
      <c r="A810" s="18">
        <v>11041</v>
      </c>
      <c r="B810" s="19">
        <v>37117</v>
      </c>
      <c r="C810" s="4" t="s">
        <v>46</v>
      </c>
      <c r="D810" s="4">
        <v>1.34</v>
      </c>
      <c r="E810" s="15">
        <v>5</v>
      </c>
      <c r="F810" s="15">
        <v>3</v>
      </c>
      <c r="G810" s="15">
        <v>1</v>
      </c>
      <c r="H810" s="15">
        <v>5</v>
      </c>
      <c r="I810" s="15">
        <v>1</v>
      </c>
      <c r="J810" s="15">
        <v>5</v>
      </c>
      <c r="K810" s="15">
        <v>3</v>
      </c>
      <c r="L810" s="16">
        <v>-1.0999999999999999E-2</v>
      </c>
      <c r="M810" t="str">
        <f t="shared" si="109"/>
        <v>N</v>
      </c>
      <c r="N810">
        <v>804</v>
      </c>
      <c r="O810" s="33">
        <f t="shared" si="110"/>
        <v>-7.4999999999999997E-3</v>
      </c>
      <c r="P810" s="34">
        <f t="shared" si="111"/>
        <v>0.9</v>
      </c>
      <c r="Q810" s="34">
        <f t="shared" si="112"/>
        <v>0.75</v>
      </c>
      <c r="R810" s="34">
        <f t="shared" si="113"/>
        <v>0.65</v>
      </c>
      <c r="S810" s="34">
        <f t="shared" si="114"/>
        <v>0.75</v>
      </c>
      <c r="T810" s="34">
        <f t="shared" si="115"/>
        <v>0.55000000000000004</v>
      </c>
      <c r="U810" s="34">
        <f t="shared" si="116"/>
        <v>0.8</v>
      </c>
      <c r="V810" s="34">
        <f t="shared" si="117"/>
        <v>0.7</v>
      </c>
    </row>
    <row r="811" spans="1:22" hidden="1">
      <c r="A811" s="18">
        <v>11017</v>
      </c>
      <c r="B811" s="19">
        <v>37117</v>
      </c>
      <c r="C811" s="4" t="s">
        <v>46</v>
      </c>
      <c r="D811" s="4">
        <v>10.5</v>
      </c>
      <c r="E811" s="15">
        <v>4</v>
      </c>
      <c r="F811" s="15">
        <v>1</v>
      </c>
      <c r="G811" s="15">
        <v>1</v>
      </c>
      <c r="H811" s="15">
        <v>5</v>
      </c>
      <c r="I811" s="15">
        <v>5</v>
      </c>
      <c r="J811" s="15">
        <v>5</v>
      </c>
      <c r="K811" s="15">
        <v>5</v>
      </c>
      <c r="L811" s="16">
        <v>-1.0999999999999999E-2</v>
      </c>
      <c r="M811" t="str">
        <f t="shared" si="109"/>
        <v>N</v>
      </c>
      <c r="N811">
        <v>805</v>
      </c>
      <c r="O811" s="33">
        <f t="shared" si="110"/>
        <v>-7.0000000000000001E-3</v>
      </c>
      <c r="P811" s="34">
        <f t="shared" si="111"/>
        <v>0.9</v>
      </c>
      <c r="Q811" s="34">
        <f t="shared" si="112"/>
        <v>0.7</v>
      </c>
      <c r="R811" s="34">
        <f t="shared" si="113"/>
        <v>0.7</v>
      </c>
      <c r="S811" s="34">
        <f t="shared" si="114"/>
        <v>0.75</v>
      </c>
      <c r="T811" s="34">
        <f t="shared" si="115"/>
        <v>0.6</v>
      </c>
      <c r="U811" s="34">
        <f t="shared" si="116"/>
        <v>0.75</v>
      </c>
      <c r="V811" s="34">
        <f t="shared" si="117"/>
        <v>0.7</v>
      </c>
    </row>
    <row r="812" spans="1:22" hidden="1">
      <c r="A812" s="18">
        <v>11497</v>
      </c>
      <c r="B812" s="19">
        <v>38629</v>
      </c>
      <c r="C812" s="4" t="s">
        <v>46</v>
      </c>
      <c r="D812" s="4">
        <v>115</v>
      </c>
      <c r="E812" s="15">
        <v>4</v>
      </c>
      <c r="F812" s="15">
        <v>1</v>
      </c>
      <c r="G812" s="15">
        <v>3</v>
      </c>
      <c r="H812" s="15">
        <v>5</v>
      </c>
      <c r="I812" s="15">
        <v>5</v>
      </c>
      <c r="J812" s="15">
        <v>5</v>
      </c>
      <c r="K812" s="15">
        <v>5</v>
      </c>
      <c r="L812" s="16">
        <v>-1.0999999999999999E-2</v>
      </c>
      <c r="M812" t="str">
        <f t="shared" si="109"/>
        <v>N</v>
      </c>
      <c r="N812">
        <v>806</v>
      </c>
      <c r="O812" s="33">
        <f t="shared" si="110"/>
        <v>-7.0000000000000001E-3</v>
      </c>
      <c r="P812" s="34">
        <f t="shared" si="111"/>
        <v>0.9</v>
      </c>
      <c r="Q812" s="34">
        <f t="shared" si="112"/>
        <v>0.75</v>
      </c>
      <c r="R812" s="34">
        <f t="shared" si="113"/>
        <v>0.75</v>
      </c>
      <c r="S812" s="34">
        <f t="shared" si="114"/>
        <v>0.75</v>
      </c>
      <c r="T812" s="34">
        <f t="shared" si="115"/>
        <v>0.55000000000000004</v>
      </c>
      <c r="U812" s="34">
        <f t="shared" si="116"/>
        <v>0.7</v>
      </c>
      <c r="V812" s="34">
        <f t="shared" si="117"/>
        <v>0.65</v>
      </c>
    </row>
    <row r="813" spans="1:22" hidden="1">
      <c r="A813" s="18">
        <v>33245</v>
      </c>
      <c r="B813" s="19">
        <v>37869</v>
      </c>
      <c r="C813" s="4" t="s">
        <v>44</v>
      </c>
      <c r="D813" s="4">
        <v>23.5</v>
      </c>
      <c r="E813" s="15">
        <v>4</v>
      </c>
      <c r="F813" s="15">
        <v>5</v>
      </c>
      <c r="G813" s="15">
        <v>5</v>
      </c>
      <c r="H813" s="15">
        <v>5</v>
      </c>
      <c r="I813" s="15">
        <v>3</v>
      </c>
      <c r="J813" s="15">
        <v>1</v>
      </c>
      <c r="K813" s="15">
        <v>5</v>
      </c>
      <c r="L813" s="16">
        <v>-1.0999999999999999E-2</v>
      </c>
      <c r="M813" t="str">
        <f t="shared" si="109"/>
        <v>N</v>
      </c>
      <c r="N813">
        <v>807</v>
      </c>
      <c r="O813" s="33">
        <f t="shared" si="110"/>
        <v>-7.0000000000000001E-3</v>
      </c>
      <c r="P813" s="34">
        <f t="shared" si="111"/>
        <v>0.9</v>
      </c>
      <c r="Q813" s="34">
        <f t="shared" si="112"/>
        <v>0.8</v>
      </c>
      <c r="R813" s="34">
        <f t="shared" si="113"/>
        <v>0.7</v>
      </c>
      <c r="S813" s="34">
        <f t="shared" si="114"/>
        <v>0.7</v>
      </c>
      <c r="T813" s="34">
        <f t="shared" si="115"/>
        <v>0.5</v>
      </c>
      <c r="U813" s="34">
        <f t="shared" si="116"/>
        <v>0.7</v>
      </c>
      <c r="V813" s="34">
        <f t="shared" si="117"/>
        <v>0.65</v>
      </c>
    </row>
    <row r="814" spans="1:22" hidden="1">
      <c r="A814" s="18">
        <v>9696</v>
      </c>
      <c r="B814" s="19">
        <v>37867</v>
      </c>
      <c r="C814" s="4" t="s">
        <v>44</v>
      </c>
      <c r="D814" s="4">
        <v>269</v>
      </c>
      <c r="E814" s="15">
        <v>4</v>
      </c>
      <c r="F814" s="15">
        <v>3</v>
      </c>
      <c r="G814" s="15">
        <v>5</v>
      </c>
      <c r="H814" s="15">
        <v>5</v>
      </c>
      <c r="I814" s="15">
        <v>5</v>
      </c>
      <c r="J814" s="15">
        <v>3</v>
      </c>
      <c r="K814" s="15">
        <v>5</v>
      </c>
      <c r="L814" s="16">
        <v>-8.9999999999999993E-3</v>
      </c>
      <c r="M814" t="str">
        <f t="shared" si="109"/>
        <v>N</v>
      </c>
      <c r="N814">
        <v>808</v>
      </c>
      <c r="O814" s="33">
        <f t="shared" si="110"/>
        <v>-7.0000000000000001E-3</v>
      </c>
      <c r="P814" s="34">
        <f t="shared" si="111"/>
        <v>0.9</v>
      </c>
      <c r="Q814" s="34">
        <f t="shared" si="112"/>
        <v>0.8</v>
      </c>
      <c r="R814" s="34">
        <f t="shared" si="113"/>
        <v>0.65</v>
      </c>
      <c r="S814" s="34">
        <f t="shared" si="114"/>
        <v>0.65</v>
      </c>
      <c r="T814" s="34">
        <f t="shared" si="115"/>
        <v>0.45</v>
      </c>
      <c r="U814" s="34">
        <f t="shared" si="116"/>
        <v>0.75</v>
      </c>
      <c r="V814" s="34">
        <f t="shared" si="117"/>
        <v>0.65</v>
      </c>
    </row>
    <row r="815" spans="1:22" hidden="1">
      <c r="A815" s="18">
        <v>36595</v>
      </c>
      <c r="B815" s="19">
        <v>36649</v>
      </c>
      <c r="C815" s="4" t="s">
        <v>46</v>
      </c>
      <c r="D815" s="4">
        <v>76.099999999999994</v>
      </c>
      <c r="E815" s="15">
        <v>4</v>
      </c>
      <c r="F815" s="15">
        <v>3</v>
      </c>
      <c r="G815" s="15">
        <v>1</v>
      </c>
      <c r="H815" s="15">
        <v>1</v>
      </c>
      <c r="I815" s="15">
        <v>1</v>
      </c>
      <c r="J815" s="15">
        <v>5</v>
      </c>
      <c r="K815" s="15">
        <v>1</v>
      </c>
      <c r="L815" s="16">
        <v>-8.9999999999999993E-3</v>
      </c>
      <c r="M815" t="str">
        <f t="shared" si="109"/>
        <v>N</v>
      </c>
      <c r="N815">
        <v>809</v>
      </c>
      <c r="O815" s="33">
        <f t="shared" si="110"/>
        <v>-7.0000000000000001E-3</v>
      </c>
      <c r="P815" s="34">
        <f t="shared" si="111"/>
        <v>0.85</v>
      </c>
      <c r="Q815" s="34">
        <f t="shared" si="112"/>
        <v>0.75</v>
      </c>
      <c r="R815" s="34">
        <f t="shared" si="113"/>
        <v>0.65</v>
      </c>
      <c r="S815" s="34">
        <f t="shared" si="114"/>
        <v>0.65</v>
      </c>
      <c r="T815" s="34">
        <f t="shared" si="115"/>
        <v>0.45</v>
      </c>
      <c r="U815" s="34">
        <f t="shared" si="116"/>
        <v>0.7</v>
      </c>
      <c r="V815" s="34">
        <f t="shared" si="117"/>
        <v>0.65</v>
      </c>
    </row>
    <row r="816" spans="1:22" hidden="1">
      <c r="A816" s="18">
        <v>36600</v>
      </c>
      <c r="B816" s="19">
        <v>36994</v>
      </c>
      <c r="C816" s="4" t="s">
        <v>46</v>
      </c>
      <c r="D816" s="4">
        <v>76.099999999999994</v>
      </c>
      <c r="E816" s="15">
        <v>5</v>
      </c>
      <c r="F816" s="15">
        <v>3</v>
      </c>
      <c r="G816" s="15">
        <v>5</v>
      </c>
      <c r="H816" s="15">
        <v>3</v>
      </c>
      <c r="I816" s="15">
        <v>5</v>
      </c>
      <c r="J816" s="15">
        <v>5</v>
      </c>
      <c r="K816" s="15">
        <v>3</v>
      </c>
      <c r="L816" s="16">
        <v>-8.9999999999999993E-3</v>
      </c>
      <c r="M816" t="str">
        <f t="shared" si="109"/>
        <v>N</v>
      </c>
      <c r="N816">
        <v>810</v>
      </c>
      <c r="O816" s="33">
        <f t="shared" si="110"/>
        <v>-7.0000000000000001E-3</v>
      </c>
      <c r="P816" s="34">
        <f t="shared" si="111"/>
        <v>0.85</v>
      </c>
      <c r="Q816" s="34">
        <f t="shared" si="112"/>
        <v>0.7</v>
      </c>
      <c r="R816" s="34">
        <f t="shared" si="113"/>
        <v>0.65</v>
      </c>
      <c r="S816" s="34">
        <f t="shared" si="114"/>
        <v>0.7</v>
      </c>
      <c r="T816" s="34">
        <f t="shared" si="115"/>
        <v>0.45</v>
      </c>
      <c r="U816" s="34">
        <f t="shared" si="116"/>
        <v>0.65</v>
      </c>
      <c r="V816" s="34">
        <f t="shared" si="117"/>
        <v>0.65</v>
      </c>
    </row>
    <row r="817" spans="1:22" hidden="1">
      <c r="A817" s="18">
        <v>36583</v>
      </c>
      <c r="B817" s="19">
        <v>36983</v>
      </c>
      <c r="C817" s="4" t="s">
        <v>46</v>
      </c>
      <c r="D817" s="4">
        <v>82.1</v>
      </c>
      <c r="E817" s="15">
        <v>5</v>
      </c>
      <c r="F817" s="15">
        <v>5</v>
      </c>
      <c r="G817" s="15">
        <v>3</v>
      </c>
      <c r="H817" s="15">
        <v>3</v>
      </c>
      <c r="I817" s="15">
        <v>1</v>
      </c>
      <c r="J817" s="15">
        <v>3</v>
      </c>
      <c r="K817" s="15">
        <v>1</v>
      </c>
      <c r="L817" s="16">
        <v>-8.0000000000000002E-3</v>
      </c>
      <c r="M817" t="str">
        <f t="shared" si="109"/>
        <v>N</v>
      </c>
      <c r="N817">
        <v>811</v>
      </c>
      <c r="O817" s="33">
        <f t="shared" si="110"/>
        <v>-7.0000000000000001E-3</v>
      </c>
      <c r="P817" s="34">
        <f t="shared" si="111"/>
        <v>0.85</v>
      </c>
      <c r="Q817" s="34">
        <f t="shared" si="112"/>
        <v>0.7</v>
      </c>
      <c r="R817" s="34">
        <f t="shared" si="113"/>
        <v>0.65</v>
      </c>
      <c r="S817" s="34">
        <f t="shared" si="114"/>
        <v>0.7</v>
      </c>
      <c r="T817" s="34">
        <f t="shared" si="115"/>
        <v>0.45</v>
      </c>
      <c r="U817" s="34">
        <f t="shared" si="116"/>
        <v>0.65</v>
      </c>
      <c r="V817" s="34">
        <f t="shared" si="117"/>
        <v>0.65</v>
      </c>
    </row>
    <row r="818" spans="1:22" hidden="1">
      <c r="A818" s="18">
        <v>36597</v>
      </c>
      <c r="B818" s="19">
        <v>36651</v>
      </c>
      <c r="C818" s="4" t="s">
        <v>46</v>
      </c>
      <c r="D818" s="4">
        <v>82.1</v>
      </c>
      <c r="E818" s="15">
        <v>3</v>
      </c>
      <c r="F818" s="15">
        <v>1</v>
      </c>
      <c r="G818" s="15">
        <v>3</v>
      </c>
      <c r="H818" s="15">
        <v>5</v>
      </c>
      <c r="I818" s="15">
        <v>5</v>
      </c>
      <c r="J818" s="15">
        <v>3</v>
      </c>
      <c r="K818" s="15">
        <v>5</v>
      </c>
      <c r="L818" s="16">
        <v>-8.0000000000000002E-3</v>
      </c>
      <c r="M818" t="str">
        <f t="shared" si="109"/>
        <v>N</v>
      </c>
      <c r="N818">
        <v>812</v>
      </c>
      <c r="O818" s="33">
        <f t="shared" si="110"/>
        <v>-7.0000000000000001E-3</v>
      </c>
      <c r="P818" s="34">
        <f t="shared" si="111"/>
        <v>0.85</v>
      </c>
      <c r="Q818" s="34">
        <f t="shared" si="112"/>
        <v>0.7</v>
      </c>
      <c r="R818" s="34">
        <f t="shared" si="113"/>
        <v>0.65</v>
      </c>
      <c r="S818" s="34">
        <f t="shared" si="114"/>
        <v>0.7</v>
      </c>
      <c r="T818" s="34">
        <f t="shared" si="115"/>
        <v>0.5</v>
      </c>
      <c r="U818" s="34">
        <f t="shared" si="116"/>
        <v>0.65</v>
      </c>
      <c r="V818" s="34">
        <f t="shared" si="117"/>
        <v>0.7</v>
      </c>
    </row>
    <row r="819" spans="1:22" hidden="1">
      <c r="A819" s="18">
        <v>35626</v>
      </c>
      <c r="B819" s="19">
        <v>38100</v>
      </c>
      <c r="C819" s="4" t="s">
        <v>46</v>
      </c>
      <c r="D819" s="4">
        <v>0.66100000000000003</v>
      </c>
      <c r="E819" s="15">
        <v>4</v>
      </c>
      <c r="F819" s="15">
        <v>5</v>
      </c>
      <c r="G819" s="15">
        <v>3</v>
      </c>
      <c r="H819" s="15">
        <v>1</v>
      </c>
      <c r="I819" s="15">
        <v>1</v>
      </c>
      <c r="J819" s="15">
        <v>5</v>
      </c>
      <c r="K819" s="15">
        <v>5</v>
      </c>
      <c r="L819" s="16">
        <v>-8.0000000000000002E-3</v>
      </c>
      <c r="M819" t="str">
        <f t="shared" si="109"/>
        <v>N</v>
      </c>
      <c r="N819">
        <v>813</v>
      </c>
      <c r="O819" s="33">
        <f t="shared" si="110"/>
        <v>-6.5000000000000006E-3</v>
      </c>
      <c r="P819" s="34">
        <f t="shared" si="111"/>
        <v>0.85</v>
      </c>
      <c r="Q819" s="34">
        <f t="shared" si="112"/>
        <v>0.75</v>
      </c>
      <c r="R819" s="34">
        <f t="shared" si="113"/>
        <v>0.65</v>
      </c>
      <c r="S819" s="34">
        <f t="shared" si="114"/>
        <v>0.7</v>
      </c>
      <c r="T819" s="34">
        <f t="shared" si="115"/>
        <v>0.45</v>
      </c>
      <c r="U819" s="34">
        <f t="shared" si="116"/>
        <v>0.65</v>
      </c>
      <c r="V819" s="34">
        <f t="shared" si="117"/>
        <v>0.65</v>
      </c>
    </row>
    <row r="820" spans="1:22" hidden="1">
      <c r="A820" s="18">
        <v>11208</v>
      </c>
      <c r="B820" s="19">
        <v>37102</v>
      </c>
      <c r="C820" s="4" t="s">
        <v>46</v>
      </c>
      <c r="D820" s="4">
        <v>2.16</v>
      </c>
      <c r="E820" s="15">
        <v>2</v>
      </c>
      <c r="F820" s="15">
        <v>1</v>
      </c>
      <c r="G820" s="15">
        <v>1</v>
      </c>
      <c r="H820" s="15">
        <v>1</v>
      </c>
      <c r="I820" s="15">
        <v>3</v>
      </c>
      <c r="J820" s="15">
        <v>3</v>
      </c>
      <c r="K820" s="15">
        <v>1</v>
      </c>
      <c r="L820" s="16">
        <v>-7.0000000000000001E-3</v>
      </c>
      <c r="M820" t="str">
        <f t="shared" si="109"/>
        <v>N</v>
      </c>
      <c r="N820">
        <v>814</v>
      </c>
      <c r="O820" s="33">
        <f t="shared" si="110"/>
        <v>-6.0000000000000001E-3</v>
      </c>
      <c r="P820" s="34">
        <f t="shared" si="111"/>
        <v>0.85</v>
      </c>
      <c r="Q820" s="34">
        <f t="shared" si="112"/>
        <v>0.75</v>
      </c>
      <c r="R820" s="34">
        <f t="shared" si="113"/>
        <v>0.65</v>
      </c>
      <c r="S820" s="34">
        <f t="shared" si="114"/>
        <v>0.75</v>
      </c>
      <c r="T820" s="34">
        <f t="shared" si="115"/>
        <v>0.45</v>
      </c>
      <c r="U820" s="34">
        <f t="shared" si="116"/>
        <v>0.65</v>
      </c>
      <c r="V820" s="34">
        <f t="shared" si="117"/>
        <v>0.65</v>
      </c>
    </row>
    <row r="821" spans="1:22" hidden="1">
      <c r="A821" s="20">
        <v>11192</v>
      </c>
      <c r="B821" s="19">
        <v>37083</v>
      </c>
      <c r="C821" s="4" t="s">
        <v>46</v>
      </c>
      <c r="D821" s="4">
        <v>14.1</v>
      </c>
      <c r="E821" s="15">
        <v>4</v>
      </c>
      <c r="F821" s="15">
        <v>3</v>
      </c>
      <c r="G821" s="15">
        <v>5</v>
      </c>
      <c r="H821" s="15">
        <v>5</v>
      </c>
      <c r="I821" s="15">
        <v>1</v>
      </c>
      <c r="J821" s="15">
        <v>1</v>
      </c>
      <c r="K821" s="15">
        <v>5</v>
      </c>
      <c r="L821" s="16">
        <v>-7.0000000000000001E-3</v>
      </c>
      <c r="M821" t="str">
        <f t="shared" si="109"/>
        <v>N</v>
      </c>
      <c r="N821">
        <v>815</v>
      </c>
      <c r="O821" s="33">
        <f t="shared" si="110"/>
        <v>-6.0000000000000001E-3</v>
      </c>
      <c r="P821" s="34">
        <f t="shared" si="111"/>
        <v>0.9</v>
      </c>
      <c r="Q821" s="34">
        <f t="shared" si="112"/>
        <v>0.8</v>
      </c>
      <c r="R821" s="34">
        <f t="shared" si="113"/>
        <v>0.7</v>
      </c>
      <c r="S821" s="34">
        <f t="shared" si="114"/>
        <v>0.8</v>
      </c>
      <c r="T821" s="34">
        <f t="shared" si="115"/>
        <v>0.4</v>
      </c>
      <c r="U821" s="34">
        <f t="shared" si="116"/>
        <v>0.65</v>
      </c>
      <c r="V821" s="34">
        <f t="shared" si="117"/>
        <v>0.7</v>
      </c>
    </row>
    <row r="822" spans="1:22" hidden="1">
      <c r="A822" s="20">
        <v>11193</v>
      </c>
      <c r="B822" s="19">
        <v>37083</v>
      </c>
      <c r="C822" s="4" t="s">
        <v>46</v>
      </c>
      <c r="D822" s="4">
        <v>14.1</v>
      </c>
      <c r="E822" s="15">
        <v>3</v>
      </c>
      <c r="F822" s="15">
        <v>3</v>
      </c>
      <c r="G822" s="15">
        <v>5</v>
      </c>
      <c r="H822" s="15">
        <v>5</v>
      </c>
      <c r="I822" s="15">
        <v>5</v>
      </c>
      <c r="J822" s="15">
        <v>3</v>
      </c>
      <c r="K822" s="15">
        <v>5</v>
      </c>
      <c r="L822" s="16">
        <v>-7.0000000000000001E-3</v>
      </c>
      <c r="M822" t="str">
        <f t="shared" si="109"/>
        <v>N</v>
      </c>
      <c r="N822">
        <v>816</v>
      </c>
      <c r="O822" s="33">
        <f t="shared" si="110"/>
        <v>-6.0000000000000001E-3</v>
      </c>
      <c r="P822" s="34">
        <f t="shared" si="111"/>
        <v>0.9</v>
      </c>
      <c r="Q822" s="34">
        <f t="shared" si="112"/>
        <v>0.75</v>
      </c>
      <c r="R822" s="34">
        <f t="shared" si="113"/>
        <v>0.65</v>
      </c>
      <c r="S822" s="34">
        <f t="shared" si="114"/>
        <v>0.8</v>
      </c>
      <c r="T822" s="34">
        <f t="shared" si="115"/>
        <v>0.4</v>
      </c>
      <c r="U822" s="34">
        <f t="shared" si="116"/>
        <v>0.65</v>
      </c>
      <c r="V822" s="34">
        <f t="shared" si="117"/>
        <v>0.7</v>
      </c>
    </row>
    <row r="823" spans="1:22" hidden="1">
      <c r="A823" s="20">
        <v>11194</v>
      </c>
      <c r="B823" s="19">
        <v>38728</v>
      </c>
      <c r="C823" s="4" t="s">
        <v>46</v>
      </c>
      <c r="D823" s="4">
        <v>14.1</v>
      </c>
      <c r="E823" s="15">
        <v>5</v>
      </c>
      <c r="F823" s="15">
        <v>3</v>
      </c>
      <c r="G823" s="15">
        <v>5</v>
      </c>
      <c r="H823" s="15">
        <v>5</v>
      </c>
      <c r="I823" s="15">
        <v>1</v>
      </c>
      <c r="J823" s="15">
        <v>5</v>
      </c>
      <c r="K823" s="15">
        <v>5</v>
      </c>
      <c r="L823" s="16">
        <v>-7.0000000000000001E-3</v>
      </c>
      <c r="M823" t="str">
        <f t="shared" si="109"/>
        <v>N</v>
      </c>
      <c r="N823">
        <v>817</v>
      </c>
      <c r="O823" s="33">
        <f t="shared" si="110"/>
        <v>-6.0000000000000001E-3</v>
      </c>
      <c r="P823" s="34">
        <f t="shared" si="111"/>
        <v>0.9</v>
      </c>
      <c r="Q823" s="34">
        <f t="shared" si="112"/>
        <v>0.75</v>
      </c>
      <c r="R823" s="34">
        <f t="shared" si="113"/>
        <v>0.65</v>
      </c>
      <c r="S823" s="34">
        <f t="shared" si="114"/>
        <v>0.8</v>
      </c>
      <c r="T823" s="34">
        <f t="shared" si="115"/>
        <v>0.4</v>
      </c>
      <c r="U823" s="34">
        <f t="shared" si="116"/>
        <v>0.65</v>
      </c>
      <c r="V823" s="34">
        <f t="shared" si="117"/>
        <v>0.7</v>
      </c>
    </row>
    <row r="824" spans="1:22" hidden="1">
      <c r="A824" s="20">
        <v>11195</v>
      </c>
      <c r="B824" s="19">
        <v>39162</v>
      </c>
      <c r="C824" s="4" t="s">
        <v>46</v>
      </c>
      <c r="D824" s="4">
        <v>14.1</v>
      </c>
      <c r="E824" s="15">
        <v>5</v>
      </c>
      <c r="F824" s="15">
        <v>3</v>
      </c>
      <c r="G824" s="15">
        <v>3</v>
      </c>
      <c r="H824" s="15">
        <v>3</v>
      </c>
      <c r="I824" s="15">
        <v>1</v>
      </c>
      <c r="J824" s="15">
        <v>5</v>
      </c>
      <c r="K824" s="15">
        <v>3</v>
      </c>
      <c r="L824" s="16">
        <v>-7.0000000000000001E-3</v>
      </c>
      <c r="M824" t="str">
        <f t="shared" si="109"/>
        <v>N</v>
      </c>
      <c r="N824">
        <v>818</v>
      </c>
      <c r="O824" s="33">
        <f t="shared" si="110"/>
        <v>-6.0000000000000001E-3</v>
      </c>
      <c r="P824" s="34">
        <f t="shared" si="111"/>
        <v>0.9</v>
      </c>
      <c r="Q824" s="34">
        <f t="shared" si="112"/>
        <v>0.75</v>
      </c>
      <c r="R824" s="34">
        <f t="shared" si="113"/>
        <v>0.65</v>
      </c>
      <c r="S824" s="34">
        <f t="shared" si="114"/>
        <v>0.8</v>
      </c>
      <c r="T824" s="34">
        <f t="shared" si="115"/>
        <v>0.45</v>
      </c>
      <c r="U824" s="34">
        <f t="shared" si="116"/>
        <v>0.6</v>
      </c>
      <c r="V824" s="34">
        <f t="shared" si="117"/>
        <v>0.7</v>
      </c>
    </row>
    <row r="825" spans="1:22" hidden="1">
      <c r="A825" s="18">
        <v>11206</v>
      </c>
      <c r="B825" s="19">
        <v>37102</v>
      </c>
      <c r="C825" s="4" t="s">
        <v>46</v>
      </c>
      <c r="D825" s="4">
        <v>14.1</v>
      </c>
      <c r="E825" s="15">
        <v>1</v>
      </c>
      <c r="F825" s="15">
        <v>1</v>
      </c>
      <c r="G825" s="15">
        <v>1</v>
      </c>
      <c r="H825" s="15">
        <v>1</v>
      </c>
      <c r="I825" s="15">
        <v>1</v>
      </c>
      <c r="J825" s="15">
        <v>1</v>
      </c>
      <c r="K825" s="15">
        <v>1</v>
      </c>
      <c r="L825" s="16">
        <v>-7.0000000000000001E-3</v>
      </c>
      <c r="M825" t="str">
        <f t="shared" si="109"/>
        <v>N</v>
      </c>
      <c r="N825">
        <v>819</v>
      </c>
      <c r="O825" s="33">
        <f t="shared" si="110"/>
        <v>-5.4999999999999997E-3</v>
      </c>
      <c r="P825" s="34">
        <f t="shared" si="111"/>
        <v>0.9</v>
      </c>
      <c r="Q825" s="34">
        <f t="shared" si="112"/>
        <v>0.75</v>
      </c>
      <c r="R825" s="34">
        <f t="shared" si="113"/>
        <v>0.65</v>
      </c>
      <c r="S825" s="34">
        <f t="shared" si="114"/>
        <v>0.8</v>
      </c>
      <c r="T825" s="34">
        <f t="shared" si="115"/>
        <v>0.5</v>
      </c>
      <c r="U825" s="34">
        <f t="shared" si="116"/>
        <v>0.6</v>
      </c>
      <c r="V825" s="34">
        <f t="shared" si="117"/>
        <v>0.7</v>
      </c>
    </row>
    <row r="826" spans="1:22">
      <c r="A826" s="18">
        <v>11164</v>
      </c>
      <c r="B826" s="19">
        <v>38929</v>
      </c>
      <c r="C826" s="4" t="s">
        <v>46</v>
      </c>
      <c r="D826" s="4">
        <v>170</v>
      </c>
      <c r="E826" s="15">
        <v>5</v>
      </c>
      <c r="F826" s="15">
        <v>3</v>
      </c>
      <c r="G826" s="15">
        <v>1</v>
      </c>
      <c r="H826" s="15">
        <v>5</v>
      </c>
      <c r="I826" s="15">
        <v>5</v>
      </c>
      <c r="J826" s="15">
        <v>3</v>
      </c>
      <c r="K826" s="15">
        <v>1</v>
      </c>
      <c r="L826" s="16">
        <v>-7.0000000000000001E-3</v>
      </c>
      <c r="M826" t="str">
        <f t="shared" si="109"/>
        <v>Y</v>
      </c>
      <c r="N826">
        <v>820</v>
      </c>
      <c r="O826" s="33">
        <f t="shared" si="110"/>
        <v>-5.0000000000000001E-3</v>
      </c>
      <c r="P826" s="34">
        <f t="shared" si="111"/>
        <v>0.95</v>
      </c>
      <c r="Q826" s="34">
        <f t="shared" si="112"/>
        <v>0.8</v>
      </c>
      <c r="R826" s="34">
        <f t="shared" si="113"/>
        <v>0.65</v>
      </c>
      <c r="S826" s="34">
        <f t="shared" si="114"/>
        <v>0.8</v>
      </c>
      <c r="T826" s="34">
        <f t="shared" si="115"/>
        <v>0.55000000000000004</v>
      </c>
      <c r="U826" s="34">
        <f t="shared" si="116"/>
        <v>0.65</v>
      </c>
      <c r="V826" s="34">
        <f t="shared" si="117"/>
        <v>0.75</v>
      </c>
    </row>
    <row r="827" spans="1:22" hidden="1">
      <c r="A827" s="18">
        <v>11000</v>
      </c>
      <c r="B827" s="19">
        <v>37081</v>
      </c>
      <c r="C827" s="4" t="s">
        <v>46</v>
      </c>
      <c r="D827" s="4">
        <v>13.2</v>
      </c>
      <c r="E827" s="15">
        <v>5</v>
      </c>
      <c r="F827" s="15">
        <v>5</v>
      </c>
      <c r="G827" s="15">
        <v>3</v>
      </c>
      <c r="H827" s="15">
        <v>1</v>
      </c>
      <c r="I827" s="15">
        <v>5</v>
      </c>
      <c r="J827" s="15">
        <v>5</v>
      </c>
      <c r="K827" s="15">
        <v>3</v>
      </c>
      <c r="L827" s="16">
        <v>-7.0000000000000001E-3</v>
      </c>
      <c r="M827" t="str">
        <f t="shared" si="109"/>
        <v>N</v>
      </c>
      <c r="N827">
        <v>821</v>
      </c>
      <c r="O827" s="33">
        <f t="shared" si="110"/>
        <v>-5.0000000000000001E-3</v>
      </c>
      <c r="P827" s="34">
        <f t="shared" si="111"/>
        <v>0.9</v>
      </c>
      <c r="Q827" s="34">
        <f t="shared" si="112"/>
        <v>0.8</v>
      </c>
      <c r="R827" s="34">
        <f t="shared" si="113"/>
        <v>0.7</v>
      </c>
      <c r="S827" s="34">
        <f t="shared" si="114"/>
        <v>0.8</v>
      </c>
      <c r="T827" s="34">
        <f t="shared" si="115"/>
        <v>0.55000000000000004</v>
      </c>
      <c r="U827" s="34">
        <f t="shared" si="116"/>
        <v>0.6</v>
      </c>
      <c r="V827" s="34">
        <f t="shared" si="117"/>
        <v>0.8</v>
      </c>
    </row>
    <row r="828" spans="1:22" hidden="1">
      <c r="A828" s="18">
        <v>11496</v>
      </c>
      <c r="B828" s="19">
        <v>36697</v>
      </c>
      <c r="C828" s="4" t="s">
        <v>44</v>
      </c>
      <c r="D828" s="4">
        <v>155</v>
      </c>
      <c r="E828" s="15">
        <v>3</v>
      </c>
      <c r="F828" s="15">
        <v>3</v>
      </c>
      <c r="G828" s="15">
        <v>3</v>
      </c>
      <c r="H828" s="15">
        <v>5</v>
      </c>
      <c r="I828" s="15">
        <v>1</v>
      </c>
      <c r="J828" s="15">
        <v>1</v>
      </c>
      <c r="K828" s="15">
        <v>5</v>
      </c>
      <c r="L828" s="16">
        <v>-7.0000000000000001E-3</v>
      </c>
      <c r="M828" t="str">
        <f t="shared" si="109"/>
        <v>N</v>
      </c>
      <c r="N828">
        <v>822</v>
      </c>
      <c r="O828" s="33">
        <f t="shared" si="110"/>
        <v>-5.0000000000000001E-3</v>
      </c>
      <c r="P828" s="34">
        <f t="shared" si="111"/>
        <v>0.85</v>
      </c>
      <c r="Q828" s="34">
        <f t="shared" si="112"/>
        <v>0.75</v>
      </c>
      <c r="R828" s="34">
        <f t="shared" si="113"/>
        <v>0.7</v>
      </c>
      <c r="S828" s="34">
        <f t="shared" si="114"/>
        <v>0.85</v>
      </c>
      <c r="T828" s="34">
        <f t="shared" si="115"/>
        <v>0.55000000000000004</v>
      </c>
      <c r="U828" s="34">
        <f t="shared" si="116"/>
        <v>0.55000000000000004</v>
      </c>
      <c r="V828" s="34">
        <f t="shared" si="117"/>
        <v>0.8</v>
      </c>
    </row>
    <row r="829" spans="1:22" hidden="1">
      <c r="A829" s="18">
        <v>11158</v>
      </c>
      <c r="B829" s="19">
        <v>38930</v>
      </c>
      <c r="C829" s="4" t="s">
        <v>44</v>
      </c>
      <c r="D829" s="4">
        <v>312</v>
      </c>
      <c r="E829" s="15">
        <v>5</v>
      </c>
      <c r="F829" s="15">
        <v>5</v>
      </c>
      <c r="G829" s="15">
        <v>1</v>
      </c>
      <c r="H829" s="15">
        <v>3</v>
      </c>
      <c r="I829" s="15">
        <v>3</v>
      </c>
      <c r="J829" s="15">
        <v>3</v>
      </c>
      <c r="K829" s="15">
        <v>1</v>
      </c>
      <c r="L829" s="16">
        <v>-6.0000000000000001E-3</v>
      </c>
      <c r="M829" t="str">
        <f t="shared" si="109"/>
        <v>N</v>
      </c>
      <c r="N829">
        <v>823</v>
      </c>
      <c r="O829" s="33">
        <f t="shared" si="110"/>
        <v>-5.0000000000000001E-3</v>
      </c>
      <c r="P829" s="34">
        <f t="shared" si="111"/>
        <v>0.85</v>
      </c>
      <c r="Q829" s="34">
        <f t="shared" si="112"/>
        <v>0.75</v>
      </c>
      <c r="R829" s="34">
        <f t="shared" si="113"/>
        <v>0.7</v>
      </c>
      <c r="S829" s="34">
        <f t="shared" si="114"/>
        <v>0.85</v>
      </c>
      <c r="T829" s="34">
        <f t="shared" si="115"/>
        <v>0.55000000000000004</v>
      </c>
      <c r="U829" s="34">
        <f t="shared" si="116"/>
        <v>0.6</v>
      </c>
      <c r="V829" s="34">
        <f t="shared" si="117"/>
        <v>0.8</v>
      </c>
    </row>
    <row r="830" spans="1:22" hidden="1">
      <c r="A830" s="18">
        <v>11498</v>
      </c>
      <c r="B830" s="19">
        <v>36684</v>
      </c>
      <c r="C830" s="4" t="s">
        <v>46</v>
      </c>
      <c r="D830" s="4">
        <v>115</v>
      </c>
      <c r="E830" s="15">
        <v>3</v>
      </c>
      <c r="F830" s="15">
        <v>1</v>
      </c>
      <c r="G830" s="15">
        <v>3</v>
      </c>
      <c r="H830" s="15">
        <v>5</v>
      </c>
      <c r="I830" s="15">
        <v>5</v>
      </c>
      <c r="J830" s="15">
        <v>1</v>
      </c>
      <c r="K830" s="15">
        <v>5</v>
      </c>
      <c r="L830" s="16">
        <v>-6.0000000000000001E-3</v>
      </c>
      <c r="M830" t="str">
        <f t="shared" si="109"/>
        <v>N</v>
      </c>
      <c r="N830">
        <v>824</v>
      </c>
      <c r="O830" s="33">
        <f t="shared" si="110"/>
        <v>-5.0000000000000001E-3</v>
      </c>
      <c r="P830" s="34">
        <f t="shared" si="111"/>
        <v>0.8</v>
      </c>
      <c r="Q830" s="34">
        <f t="shared" si="112"/>
        <v>0.7</v>
      </c>
      <c r="R830" s="34">
        <f t="shared" si="113"/>
        <v>0.7</v>
      </c>
      <c r="S830" s="34">
        <f t="shared" si="114"/>
        <v>0.85</v>
      </c>
      <c r="T830" s="34">
        <f t="shared" si="115"/>
        <v>0.5</v>
      </c>
      <c r="U830" s="34">
        <f t="shared" si="116"/>
        <v>0.55000000000000004</v>
      </c>
      <c r="V830" s="34">
        <f t="shared" si="117"/>
        <v>0.85</v>
      </c>
    </row>
    <row r="831" spans="1:22" hidden="1">
      <c r="A831" s="18">
        <v>10766</v>
      </c>
      <c r="B831" s="19">
        <v>38140</v>
      </c>
      <c r="C831" s="4" t="s">
        <v>44</v>
      </c>
      <c r="D831" s="4">
        <v>1.01</v>
      </c>
      <c r="E831" s="15">
        <v>4</v>
      </c>
      <c r="F831" s="15">
        <v>5</v>
      </c>
      <c r="G831" s="15">
        <v>3</v>
      </c>
      <c r="H831" s="15">
        <v>3</v>
      </c>
      <c r="I831" s="15">
        <v>1</v>
      </c>
      <c r="J831" s="15">
        <v>1</v>
      </c>
      <c r="K831" s="15">
        <v>1</v>
      </c>
      <c r="L831" s="16">
        <v>-6.0000000000000001E-3</v>
      </c>
      <c r="M831" t="str">
        <f t="shared" si="109"/>
        <v>N</v>
      </c>
      <c r="N831">
        <v>825</v>
      </c>
      <c r="O831" s="33">
        <f t="shared" si="110"/>
        <v>-5.0000000000000001E-3</v>
      </c>
      <c r="P831" s="34">
        <f t="shared" si="111"/>
        <v>0.8</v>
      </c>
      <c r="Q831" s="34">
        <f t="shared" si="112"/>
        <v>0.75</v>
      </c>
      <c r="R831" s="34">
        <f t="shared" si="113"/>
        <v>0.7</v>
      </c>
      <c r="S831" s="34">
        <f t="shared" si="114"/>
        <v>0.85</v>
      </c>
      <c r="T831" s="34">
        <f t="shared" si="115"/>
        <v>0.45</v>
      </c>
      <c r="U831" s="34">
        <f t="shared" si="116"/>
        <v>0.55000000000000004</v>
      </c>
      <c r="V831" s="34">
        <f t="shared" si="117"/>
        <v>0.85</v>
      </c>
    </row>
    <row r="832" spans="1:22" hidden="1">
      <c r="A832" s="18">
        <v>36412</v>
      </c>
      <c r="B832" s="19">
        <v>36630</v>
      </c>
      <c r="C832" s="4" t="s">
        <v>46</v>
      </c>
      <c r="D832" s="4">
        <v>157</v>
      </c>
      <c r="E832" s="15">
        <v>5</v>
      </c>
      <c r="F832" s="15">
        <v>5</v>
      </c>
      <c r="G832" s="15">
        <v>1</v>
      </c>
      <c r="H832" s="15">
        <v>1</v>
      </c>
      <c r="I832" s="15">
        <v>1</v>
      </c>
      <c r="J832" s="15">
        <v>5</v>
      </c>
      <c r="K832" s="15">
        <v>3</v>
      </c>
      <c r="L832" s="16">
        <v>-6.0000000000000001E-3</v>
      </c>
      <c r="M832" t="str">
        <f t="shared" si="109"/>
        <v>N</v>
      </c>
      <c r="N832">
        <v>826</v>
      </c>
      <c r="O832" s="33">
        <f t="shared" si="110"/>
        <v>-5.0000000000000001E-3</v>
      </c>
      <c r="P832" s="34">
        <f t="shared" si="111"/>
        <v>0.8</v>
      </c>
      <c r="Q832" s="34">
        <f t="shared" si="112"/>
        <v>0.7</v>
      </c>
      <c r="R832" s="34">
        <f t="shared" si="113"/>
        <v>0.7</v>
      </c>
      <c r="S832" s="34">
        <f t="shared" si="114"/>
        <v>0.85</v>
      </c>
      <c r="T832" s="34">
        <f t="shared" si="115"/>
        <v>0.5</v>
      </c>
      <c r="U832" s="34">
        <f t="shared" si="116"/>
        <v>0.6</v>
      </c>
      <c r="V832" s="34">
        <f t="shared" si="117"/>
        <v>0.9</v>
      </c>
    </row>
    <row r="833" spans="1:22" hidden="1">
      <c r="A833" s="18">
        <v>3215</v>
      </c>
      <c r="B833" s="19">
        <v>37342</v>
      </c>
      <c r="C833" s="4" t="s">
        <v>46</v>
      </c>
      <c r="D833" s="4">
        <v>157</v>
      </c>
      <c r="E833" s="15">
        <v>5</v>
      </c>
      <c r="F833" s="15">
        <v>5</v>
      </c>
      <c r="G833" s="15">
        <v>1</v>
      </c>
      <c r="H833" s="15">
        <v>1</v>
      </c>
      <c r="I833" s="15">
        <v>1</v>
      </c>
      <c r="J833" s="15">
        <v>5</v>
      </c>
      <c r="K833" s="15">
        <v>3</v>
      </c>
      <c r="L833" s="16">
        <v>-6.0000000000000001E-3</v>
      </c>
      <c r="M833" t="str">
        <f t="shared" si="109"/>
        <v>N</v>
      </c>
      <c r="N833">
        <v>827</v>
      </c>
      <c r="O833" s="33">
        <f t="shared" si="110"/>
        <v>-5.0000000000000001E-3</v>
      </c>
      <c r="P833" s="34">
        <f t="shared" si="111"/>
        <v>0.8</v>
      </c>
      <c r="Q833" s="34">
        <f t="shared" si="112"/>
        <v>0.65</v>
      </c>
      <c r="R833" s="34">
        <f t="shared" si="113"/>
        <v>0.7</v>
      </c>
      <c r="S833" s="34">
        <f t="shared" si="114"/>
        <v>0.9</v>
      </c>
      <c r="T833" s="34">
        <f t="shared" si="115"/>
        <v>0.5</v>
      </c>
      <c r="U833" s="34">
        <f t="shared" si="116"/>
        <v>0.6</v>
      </c>
      <c r="V833" s="34">
        <f t="shared" si="117"/>
        <v>0.85</v>
      </c>
    </row>
    <row r="834" spans="1:22" hidden="1">
      <c r="A834" s="18">
        <v>36561</v>
      </c>
      <c r="B834" s="19">
        <v>36645</v>
      </c>
      <c r="C834" s="4" t="s">
        <v>46</v>
      </c>
      <c r="D834" s="4">
        <v>56.9</v>
      </c>
      <c r="E834" s="15">
        <v>2</v>
      </c>
      <c r="F834" s="15">
        <v>1</v>
      </c>
      <c r="G834" s="15">
        <v>5</v>
      </c>
      <c r="H834" s="15">
        <v>5</v>
      </c>
      <c r="I834" s="15">
        <v>5</v>
      </c>
      <c r="J834" s="15">
        <v>1</v>
      </c>
      <c r="K834" s="15">
        <v>5</v>
      </c>
      <c r="L834" s="16">
        <v>-6.0000000000000001E-3</v>
      </c>
      <c r="M834" t="str">
        <f t="shared" si="109"/>
        <v>N</v>
      </c>
      <c r="N834">
        <v>828</v>
      </c>
      <c r="O834" s="33">
        <f t="shared" si="110"/>
        <v>-5.0000000000000001E-3</v>
      </c>
      <c r="P834" s="34">
        <f t="shared" si="111"/>
        <v>0.8</v>
      </c>
      <c r="Q834" s="34">
        <f t="shared" si="112"/>
        <v>0.65</v>
      </c>
      <c r="R834" s="34">
        <f t="shared" si="113"/>
        <v>0.75</v>
      </c>
      <c r="S834" s="34">
        <f t="shared" si="114"/>
        <v>0.9</v>
      </c>
      <c r="T834" s="34">
        <f t="shared" si="115"/>
        <v>0.55000000000000004</v>
      </c>
      <c r="U834" s="34">
        <f t="shared" si="116"/>
        <v>0.6</v>
      </c>
      <c r="V834" s="34">
        <f t="shared" si="117"/>
        <v>0.85</v>
      </c>
    </row>
    <row r="835" spans="1:22" hidden="1">
      <c r="A835" s="18">
        <v>11168</v>
      </c>
      <c r="B835" s="19">
        <v>38140</v>
      </c>
      <c r="C835" s="4" t="s">
        <v>46</v>
      </c>
      <c r="D835" s="4">
        <v>50</v>
      </c>
      <c r="E835" s="15">
        <v>3</v>
      </c>
      <c r="F835" s="15">
        <v>1</v>
      </c>
      <c r="G835" s="15">
        <v>1</v>
      </c>
      <c r="H835" s="15">
        <v>3</v>
      </c>
      <c r="I835" s="15">
        <v>1</v>
      </c>
      <c r="J835" s="15">
        <v>1</v>
      </c>
      <c r="K835" s="15">
        <v>1</v>
      </c>
      <c r="L835" s="16">
        <v>-5.0000000000000001E-3</v>
      </c>
      <c r="M835" t="str">
        <f t="shared" si="109"/>
        <v>N</v>
      </c>
      <c r="N835">
        <v>829</v>
      </c>
      <c r="O835" s="33">
        <f t="shared" si="110"/>
        <v>-5.0000000000000001E-3</v>
      </c>
      <c r="P835" s="34">
        <f t="shared" si="111"/>
        <v>0.85</v>
      </c>
      <c r="Q835" s="34">
        <f t="shared" si="112"/>
        <v>0.7</v>
      </c>
      <c r="R835" s="34">
        <f t="shared" si="113"/>
        <v>0.7</v>
      </c>
      <c r="S835" s="34">
        <f t="shared" si="114"/>
        <v>0.85</v>
      </c>
      <c r="T835" s="34">
        <f t="shared" si="115"/>
        <v>0.5</v>
      </c>
      <c r="U835" s="34">
        <f t="shared" si="116"/>
        <v>0.6</v>
      </c>
      <c r="V835" s="34">
        <f t="shared" si="117"/>
        <v>0.85</v>
      </c>
    </row>
    <row r="836" spans="1:22" hidden="1">
      <c r="A836" s="12">
        <v>6697</v>
      </c>
      <c r="B836" s="14">
        <v>37693</v>
      </c>
      <c r="C836" s="4" t="s">
        <v>44</v>
      </c>
      <c r="D836" s="4">
        <v>9.73</v>
      </c>
      <c r="E836" s="15">
        <v>3</v>
      </c>
      <c r="F836" s="15">
        <v>3</v>
      </c>
      <c r="G836" s="15">
        <v>5</v>
      </c>
      <c r="H836" s="15">
        <v>5</v>
      </c>
      <c r="I836" s="15">
        <v>5</v>
      </c>
      <c r="J836" s="15">
        <v>3</v>
      </c>
      <c r="K836" s="15">
        <v>5</v>
      </c>
      <c r="L836" s="16">
        <v>-5.0000000000000001E-3</v>
      </c>
      <c r="M836" t="str">
        <f t="shared" si="109"/>
        <v>N</v>
      </c>
      <c r="N836">
        <v>830</v>
      </c>
      <c r="O836" s="33">
        <f t="shared" si="110"/>
        <v>-5.0000000000000001E-3</v>
      </c>
      <c r="P836" s="34">
        <f t="shared" si="111"/>
        <v>0.85</v>
      </c>
      <c r="Q836" s="34">
        <f t="shared" si="112"/>
        <v>0.75</v>
      </c>
      <c r="R836" s="34">
        <f t="shared" si="113"/>
        <v>0.75</v>
      </c>
      <c r="S836" s="34">
        <f t="shared" si="114"/>
        <v>0.85</v>
      </c>
      <c r="T836" s="34">
        <f t="shared" si="115"/>
        <v>0.5</v>
      </c>
      <c r="U836" s="34">
        <f t="shared" si="116"/>
        <v>0.65</v>
      </c>
      <c r="V836" s="34">
        <f t="shared" si="117"/>
        <v>0.9</v>
      </c>
    </row>
    <row r="837" spans="1:22" hidden="1">
      <c r="A837" s="12">
        <v>6698</v>
      </c>
      <c r="B837" s="14">
        <v>37921</v>
      </c>
      <c r="C837" s="4" t="s">
        <v>44</v>
      </c>
      <c r="D837" s="4">
        <v>9.73</v>
      </c>
      <c r="E837" s="15">
        <v>4</v>
      </c>
      <c r="F837" s="15">
        <v>3</v>
      </c>
      <c r="G837" s="15">
        <v>5</v>
      </c>
      <c r="H837" s="15">
        <v>5</v>
      </c>
      <c r="I837" s="15">
        <v>5</v>
      </c>
      <c r="J837" s="15">
        <v>3</v>
      </c>
      <c r="K837" s="15">
        <v>5</v>
      </c>
      <c r="L837" s="16">
        <v>-5.0000000000000001E-3</v>
      </c>
      <c r="M837" t="str">
        <f t="shared" si="109"/>
        <v>N</v>
      </c>
      <c r="N837">
        <v>831</v>
      </c>
      <c r="O837" s="33">
        <f t="shared" si="110"/>
        <v>-5.0000000000000001E-3</v>
      </c>
      <c r="P837" s="34">
        <f t="shared" si="111"/>
        <v>0.85</v>
      </c>
      <c r="Q837" s="34">
        <f t="shared" si="112"/>
        <v>0.75</v>
      </c>
      <c r="R837" s="34">
        <f t="shared" si="113"/>
        <v>0.75</v>
      </c>
      <c r="S837" s="34">
        <f t="shared" si="114"/>
        <v>0.85</v>
      </c>
      <c r="T837" s="34">
        <f t="shared" si="115"/>
        <v>0.5</v>
      </c>
      <c r="U837" s="34">
        <f t="shared" si="116"/>
        <v>0.65</v>
      </c>
      <c r="V837" s="34">
        <f t="shared" si="117"/>
        <v>0.9</v>
      </c>
    </row>
    <row r="838" spans="1:22" hidden="1">
      <c r="A838" s="18">
        <v>11320</v>
      </c>
      <c r="B838" s="19">
        <v>37425</v>
      </c>
      <c r="C838" s="4" t="s">
        <v>44</v>
      </c>
      <c r="D838" s="4">
        <v>2.15</v>
      </c>
      <c r="E838" s="15">
        <v>4</v>
      </c>
      <c r="F838" s="15">
        <v>5</v>
      </c>
      <c r="G838" s="15">
        <v>3</v>
      </c>
      <c r="H838" s="15">
        <v>3</v>
      </c>
      <c r="I838" s="15">
        <v>1</v>
      </c>
      <c r="J838" s="15">
        <v>3</v>
      </c>
      <c r="K838" s="15">
        <v>1</v>
      </c>
      <c r="L838" s="16">
        <v>-5.0000000000000001E-3</v>
      </c>
      <c r="M838" t="str">
        <f t="shared" si="109"/>
        <v>N</v>
      </c>
      <c r="N838">
        <v>832</v>
      </c>
      <c r="O838" s="33">
        <f t="shared" si="110"/>
        <v>-4.5000000000000005E-3</v>
      </c>
      <c r="P838" s="34">
        <f t="shared" si="111"/>
        <v>0.85</v>
      </c>
      <c r="Q838" s="34">
        <f t="shared" si="112"/>
        <v>0.75</v>
      </c>
      <c r="R838" s="34">
        <f t="shared" si="113"/>
        <v>0.75</v>
      </c>
      <c r="S838" s="34">
        <f t="shared" si="114"/>
        <v>0.85</v>
      </c>
      <c r="T838" s="34">
        <f t="shared" si="115"/>
        <v>0.5</v>
      </c>
      <c r="U838" s="34">
        <f t="shared" si="116"/>
        <v>0.65</v>
      </c>
      <c r="V838" s="34">
        <f t="shared" si="117"/>
        <v>0.9</v>
      </c>
    </row>
    <row r="839" spans="1:22" hidden="1">
      <c r="A839" s="12">
        <v>6755</v>
      </c>
      <c r="B839" s="14">
        <v>36628</v>
      </c>
      <c r="C839" s="4" t="s">
        <v>44</v>
      </c>
      <c r="D839" s="4">
        <v>27</v>
      </c>
      <c r="E839" s="15">
        <v>3</v>
      </c>
      <c r="F839" s="15">
        <v>5</v>
      </c>
      <c r="G839" s="15">
        <v>5</v>
      </c>
      <c r="H839" s="15">
        <v>3</v>
      </c>
      <c r="I839" s="15">
        <v>1</v>
      </c>
      <c r="J839" s="15">
        <v>3</v>
      </c>
      <c r="K839" s="15">
        <v>5</v>
      </c>
      <c r="L839" s="16">
        <v>-5.0000000000000001E-3</v>
      </c>
      <c r="M839" t="str">
        <f t="shared" ref="M839:M902" si="118">IF(MOD(N839,20)=0,"Y","N")</f>
        <v>N</v>
      </c>
      <c r="N839">
        <v>833</v>
      </c>
      <c r="O839" s="33">
        <f t="shared" ref="O839:O865" si="119">MEDIAN(L839:L858)</f>
        <v>-4.0000000000000001E-3</v>
      </c>
      <c r="P839" s="34">
        <f t="shared" ref="P839:P865" si="120">COUNTIF(E839:E858,"&gt;"&amp;$O$2)/COUNT(E839:E858)</f>
        <v>0.85</v>
      </c>
      <c r="Q839" s="34">
        <f t="shared" ref="Q839:Q865" si="121">COUNTIF(F839:F858,"&gt;"&amp;$O$2)/COUNT(F839:F858)</f>
        <v>0.75</v>
      </c>
      <c r="R839" s="34">
        <f t="shared" ref="R839:R865" si="122">COUNTIF(G839:G858,"&gt;"&amp;$O$2)/COUNT(G839:G858)</f>
        <v>0.75</v>
      </c>
      <c r="S839" s="34">
        <f t="shared" ref="S839:S865" si="123">COUNTIF(H839:H858,"&gt;"&amp;$O$2)/COUNT(H839:H858)</f>
        <v>0.85</v>
      </c>
      <c r="T839" s="34">
        <f t="shared" ref="T839:T865" si="124">COUNTIF(I839:I858,"&gt;"&amp;$O$2)/COUNT(I839:I858)</f>
        <v>0.55000000000000004</v>
      </c>
      <c r="U839" s="34">
        <f t="shared" ref="U839:U865" si="125">COUNTIF(J839:J858,"&gt;"&amp;$O$2)/COUNT(J839:J858)</f>
        <v>0.65</v>
      </c>
      <c r="V839" s="34">
        <f t="shared" ref="V839:V865" si="126">COUNTIF(K839:K858,"&gt;"&amp;$O$2)/COUNT(K839:K858)</f>
        <v>0.95</v>
      </c>
    </row>
    <row r="840" spans="1:22" hidden="1">
      <c r="A840" s="12">
        <v>6756</v>
      </c>
      <c r="B840" s="14">
        <v>36816</v>
      </c>
      <c r="C840" s="4" t="s">
        <v>44</v>
      </c>
      <c r="D840" s="4">
        <v>27</v>
      </c>
      <c r="E840" s="15">
        <v>3</v>
      </c>
      <c r="F840" s="15">
        <v>5</v>
      </c>
      <c r="G840" s="15">
        <v>3</v>
      </c>
      <c r="H840" s="15">
        <v>3</v>
      </c>
      <c r="I840" s="15">
        <v>1</v>
      </c>
      <c r="J840" s="15">
        <v>3</v>
      </c>
      <c r="K840" s="15">
        <v>5</v>
      </c>
      <c r="L840" s="16">
        <v>-5.0000000000000001E-3</v>
      </c>
      <c r="M840" t="str">
        <f t="shared" si="118"/>
        <v>N</v>
      </c>
      <c r="N840">
        <v>834</v>
      </c>
      <c r="O840" s="33">
        <f t="shared" si="119"/>
        <v>-4.0000000000000001E-3</v>
      </c>
      <c r="P840" s="34">
        <f t="shared" si="120"/>
        <v>0.85</v>
      </c>
      <c r="Q840" s="34">
        <f t="shared" si="121"/>
        <v>0.75</v>
      </c>
      <c r="R840" s="34">
        <f t="shared" si="122"/>
        <v>0.7</v>
      </c>
      <c r="S840" s="34">
        <f t="shared" si="123"/>
        <v>0.85</v>
      </c>
      <c r="T840" s="34">
        <f t="shared" si="124"/>
        <v>0.55000000000000004</v>
      </c>
      <c r="U840" s="34">
        <f t="shared" si="125"/>
        <v>0.65</v>
      </c>
      <c r="V840" s="34">
        <f t="shared" si="126"/>
        <v>0.9</v>
      </c>
    </row>
    <row r="841" spans="1:22" hidden="1">
      <c r="A841" s="12">
        <v>6757</v>
      </c>
      <c r="B841" s="14">
        <v>37174</v>
      </c>
      <c r="C841" s="4" t="s">
        <v>44</v>
      </c>
      <c r="D841" s="4">
        <v>27</v>
      </c>
      <c r="E841" s="15">
        <v>3</v>
      </c>
      <c r="F841" s="15">
        <v>1</v>
      </c>
      <c r="G841" s="15">
        <v>1</v>
      </c>
      <c r="H841" s="15">
        <v>3</v>
      </c>
      <c r="I841" s="15">
        <v>1</v>
      </c>
      <c r="J841" s="15">
        <v>1</v>
      </c>
      <c r="K841" s="15">
        <v>3</v>
      </c>
      <c r="L841" s="16">
        <v>-5.0000000000000001E-3</v>
      </c>
      <c r="M841" t="str">
        <f t="shared" si="118"/>
        <v>N</v>
      </c>
      <c r="N841">
        <v>835</v>
      </c>
      <c r="O841" s="33">
        <f t="shared" si="119"/>
        <v>-4.0000000000000001E-3</v>
      </c>
      <c r="P841" s="34">
        <f t="shared" si="120"/>
        <v>0.85</v>
      </c>
      <c r="Q841" s="34">
        <f t="shared" si="121"/>
        <v>0.7</v>
      </c>
      <c r="R841" s="34">
        <f t="shared" si="122"/>
        <v>0.7</v>
      </c>
      <c r="S841" s="34">
        <f t="shared" si="123"/>
        <v>0.85</v>
      </c>
      <c r="T841" s="34">
        <f t="shared" si="124"/>
        <v>0.6</v>
      </c>
      <c r="U841" s="34">
        <f t="shared" si="125"/>
        <v>0.65</v>
      </c>
      <c r="V841" s="34">
        <f t="shared" si="126"/>
        <v>0.9</v>
      </c>
    </row>
    <row r="842" spans="1:22" hidden="1">
      <c r="A842" s="12">
        <v>6758</v>
      </c>
      <c r="B842" s="14">
        <v>37693</v>
      </c>
      <c r="C842" s="4" t="s">
        <v>44</v>
      </c>
      <c r="D842" s="4">
        <v>27</v>
      </c>
      <c r="E842" s="15">
        <v>5</v>
      </c>
      <c r="F842" s="15">
        <v>5</v>
      </c>
      <c r="G842" s="15">
        <v>5</v>
      </c>
      <c r="H842" s="15">
        <v>5</v>
      </c>
      <c r="I842" s="15">
        <v>3</v>
      </c>
      <c r="J842" s="15">
        <v>3</v>
      </c>
      <c r="K842" s="15">
        <v>5</v>
      </c>
      <c r="L842" s="16">
        <v>-5.0000000000000001E-3</v>
      </c>
      <c r="M842" t="str">
        <f t="shared" si="118"/>
        <v>N</v>
      </c>
      <c r="N842">
        <v>836</v>
      </c>
      <c r="O842" s="33">
        <f t="shared" si="119"/>
        <v>-3.5000000000000001E-3</v>
      </c>
      <c r="P842" s="34">
        <f t="shared" si="120"/>
        <v>0.8</v>
      </c>
      <c r="Q842" s="34">
        <f t="shared" si="121"/>
        <v>0.7</v>
      </c>
      <c r="R842" s="34">
        <f t="shared" si="122"/>
        <v>0.7</v>
      </c>
      <c r="S842" s="34">
        <f t="shared" si="123"/>
        <v>0.8</v>
      </c>
      <c r="T842" s="34">
        <f t="shared" si="124"/>
        <v>0.6</v>
      </c>
      <c r="U842" s="34">
        <f t="shared" si="125"/>
        <v>0.65</v>
      </c>
      <c r="V842" s="34">
        <f t="shared" si="126"/>
        <v>0.85</v>
      </c>
    </row>
    <row r="843" spans="1:22" hidden="1">
      <c r="A843" s="12">
        <v>6759</v>
      </c>
      <c r="B843" s="14">
        <v>38289</v>
      </c>
      <c r="C843" s="4" t="s">
        <v>44</v>
      </c>
      <c r="D843" s="4">
        <v>27</v>
      </c>
      <c r="E843" s="15">
        <v>3</v>
      </c>
      <c r="F843" s="15">
        <v>3</v>
      </c>
      <c r="G843" s="15">
        <v>5</v>
      </c>
      <c r="H843" s="15">
        <v>5</v>
      </c>
      <c r="I843" s="15">
        <v>5</v>
      </c>
      <c r="J843" s="15">
        <v>1</v>
      </c>
      <c r="K843" s="15">
        <v>5</v>
      </c>
      <c r="L843" s="16">
        <v>-5.0000000000000001E-3</v>
      </c>
      <c r="M843" t="str">
        <f t="shared" si="118"/>
        <v>N</v>
      </c>
      <c r="N843">
        <v>837</v>
      </c>
      <c r="O843" s="33">
        <f t="shared" si="119"/>
        <v>-2.5000000000000001E-3</v>
      </c>
      <c r="P843" s="34">
        <f t="shared" si="120"/>
        <v>0.8</v>
      </c>
      <c r="Q843" s="34">
        <f t="shared" si="121"/>
        <v>0.7</v>
      </c>
      <c r="R843" s="34">
        <f t="shared" si="122"/>
        <v>0.7</v>
      </c>
      <c r="S843" s="34">
        <f t="shared" si="123"/>
        <v>0.75</v>
      </c>
      <c r="T843" s="34">
        <f t="shared" si="124"/>
        <v>0.55000000000000004</v>
      </c>
      <c r="U843" s="34">
        <f t="shared" si="125"/>
        <v>0.65</v>
      </c>
      <c r="V843" s="34">
        <f t="shared" si="126"/>
        <v>0.8</v>
      </c>
    </row>
    <row r="844" spans="1:22" hidden="1">
      <c r="A844" s="12">
        <v>6760</v>
      </c>
      <c r="B844" s="14">
        <v>39020</v>
      </c>
      <c r="C844" s="4" t="s">
        <v>44</v>
      </c>
      <c r="D844" s="4">
        <v>27</v>
      </c>
      <c r="E844" s="15">
        <v>3</v>
      </c>
      <c r="F844" s="15">
        <v>5</v>
      </c>
      <c r="G844" s="15">
        <v>3</v>
      </c>
      <c r="H844" s="15">
        <v>5</v>
      </c>
      <c r="I844" s="15">
        <v>3</v>
      </c>
      <c r="J844" s="15">
        <v>3</v>
      </c>
      <c r="K844" s="15">
        <v>5</v>
      </c>
      <c r="L844" s="16">
        <v>-5.0000000000000001E-3</v>
      </c>
      <c r="M844" t="str">
        <f t="shared" si="118"/>
        <v>N</v>
      </c>
      <c r="N844">
        <v>838</v>
      </c>
      <c r="O844" s="33">
        <f t="shared" si="119"/>
        <v>-1.5E-3</v>
      </c>
      <c r="P844" s="34">
        <f t="shared" si="120"/>
        <v>0.8</v>
      </c>
      <c r="Q844" s="34">
        <f t="shared" si="121"/>
        <v>0.7</v>
      </c>
      <c r="R844" s="34">
        <f t="shared" si="122"/>
        <v>0.7</v>
      </c>
      <c r="S844" s="34">
        <f t="shared" si="123"/>
        <v>0.75</v>
      </c>
      <c r="T844" s="34">
        <f t="shared" si="124"/>
        <v>0.55000000000000004</v>
      </c>
      <c r="U844" s="34">
        <f t="shared" si="125"/>
        <v>0.7</v>
      </c>
      <c r="V844" s="34">
        <f t="shared" si="126"/>
        <v>0.8</v>
      </c>
    </row>
    <row r="845" spans="1:22" hidden="1">
      <c r="A845" s="18">
        <v>11309</v>
      </c>
      <c r="B845" s="19">
        <v>37082</v>
      </c>
      <c r="C845" s="4" t="s">
        <v>46</v>
      </c>
      <c r="D845" s="4">
        <v>46.8</v>
      </c>
      <c r="E845" s="15">
        <v>4</v>
      </c>
      <c r="F845" s="15">
        <v>5</v>
      </c>
      <c r="G845" s="15">
        <v>1</v>
      </c>
      <c r="H845" s="15">
        <v>1</v>
      </c>
      <c r="I845" s="15">
        <v>5</v>
      </c>
      <c r="J845" s="15">
        <v>5</v>
      </c>
      <c r="K845" s="15">
        <v>5</v>
      </c>
      <c r="L845" s="16">
        <v>-5.0000000000000001E-3</v>
      </c>
      <c r="M845" t="str">
        <f t="shared" si="118"/>
        <v>N</v>
      </c>
      <c r="N845">
        <v>839</v>
      </c>
      <c r="O845" s="33">
        <f t="shared" si="119"/>
        <v>-1E-3</v>
      </c>
      <c r="P845" s="34">
        <f t="shared" si="120"/>
        <v>0.8</v>
      </c>
      <c r="Q845" s="34">
        <f t="shared" si="121"/>
        <v>0.7</v>
      </c>
      <c r="R845" s="34">
        <f t="shared" si="122"/>
        <v>0.7</v>
      </c>
      <c r="S845" s="34">
        <f t="shared" si="123"/>
        <v>0.75</v>
      </c>
      <c r="T845" s="34">
        <f t="shared" si="124"/>
        <v>0.55000000000000004</v>
      </c>
      <c r="U845" s="34">
        <f t="shared" si="125"/>
        <v>0.7</v>
      </c>
      <c r="V845" s="34">
        <f t="shared" si="126"/>
        <v>0.8</v>
      </c>
    </row>
    <row r="846" spans="1:22">
      <c r="A846" s="18">
        <v>9699</v>
      </c>
      <c r="B846" s="19">
        <v>37867</v>
      </c>
      <c r="C846" s="4" t="s">
        <v>44</v>
      </c>
      <c r="D846" s="4">
        <v>178</v>
      </c>
      <c r="E846" s="15">
        <v>2</v>
      </c>
      <c r="F846" s="15">
        <v>3</v>
      </c>
      <c r="G846" s="15">
        <v>5</v>
      </c>
      <c r="H846" s="15">
        <v>5</v>
      </c>
      <c r="I846" s="15">
        <v>5</v>
      </c>
      <c r="J846" s="15">
        <v>1</v>
      </c>
      <c r="K846" s="15">
        <v>5</v>
      </c>
      <c r="L846" s="16">
        <v>-5.0000000000000001E-3</v>
      </c>
      <c r="M846" t="str">
        <f t="shared" si="118"/>
        <v>Y</v>
      </c>
      <c r="N846">
        <v>840</v>
      </c>
      <c r="O846" s="33">
        <f t="shared" si="119"/>
        <v>-1E-3</v>
      </c>
      <c r="P846" s="34">
        <f t="shared" si="120"/>
        <v>0.8</v>
      </c>
      <c r="Q846" s="34">
        <f t="shared" si="121"/>
        <v>0.65</v>
      </c>
      <c r="R846" s="34">
        <f t="shared" si="122"/>
        <v>0.75</v>
      </c>
      <c r="S846" s="34">
        <f t="shared" si="123"/>
        <v>0.8</v>
      </c>
      <c r="T846" s="34">
        <f t="shared" si="124"/>
        <v>0.55000000000000004</v>
      </c>
      <c r="U846" s="34">
        <f t="shared" si="125"/>
        <v>0.7</v>
      </c>
      <c r="V846" s="34">
        <f t="shared" si="126"/>
        <v>0.8</v>
      </c>
    </row>
    <row r="847" spans="1:22" hidden="1">
      <c r="A847" s="18">
        <v>1842</v>
      </c>
      <c r="B847" s="19">
        <v>36619</v>
      </c>
      <c r="C847" s="4" t="s">
        <v>46</v>
      </c>
      <c r="D847" s="4">
        <v>50.3</v>
      </c>
      <c r="E847" s="15">
        <v>1</v>
      </c>
      <c r="F847" s="15">
        <v>1</v>
      </c>
      <c r="G847" s="15">
        <v>5</v>
      </c>
      <c r="H847" s="15">
        <v>5</v>
      </c>
      <c r="I847" s="15">
        <v>5</v>
      </c>
      <c r="J847" s="15">
        <v>1</v>
      </c>
      <c r="K847" s="15">
        <v>5</v>
      </c>
      <c r="L847" s="16">
        <v>-5.0000000000000001E-3</v>
      </c>
      <c r="M847" t="str">
        <f t="shared" si="118"/>
        <v>N</v>
      </c>
      <c r="N847">
        <v>841</v>
      </c>
      <c r="O847" s="33">
        <f t="shared" si="119"/>
        <v>-1E-3</v>
      </c>
      <c r="P847" s="34">
        <f t="shared" si="120"/>
        <v>0.85</v>
      </c>
      <c r="Q847" s="34">
        <f t="shared" si="121"/>
        <v>0.65</v>
      </c>
      <c r="R847" s="34">
        <f t="shared" si="122"/>
        <v>0.75</v>
      </c>
      <c r="S847" s="34">
        <f t="shared" si="123"/>
        <v>0.8</v>
      </c>
      <c r="T847" s="34">
        <f t="shared" si="124"/>
        <v>0.5</v>
      </c>
      <c r="U847" s="34">
        <f t="shared" si="125"/>
        <v>0.75</v>
      </c>
      <c r="V847" s="34">
        <f t="shared" si="126"/>
        <v>0.75</v>
      </c>
    </row>
    <row r="848" spans="1:22" hidden="1">
      <c r="A848" s="18">
        <v>11326</v>
      </c>
      <c r="B848" s="19">
        <v>39162</v>
      </c>
      <c r="C848" s="4" t="s">
        <v>46</v>
      </c>
      <c r="D848" s="4">
        <v>9.4</v>
      </c>
      <c r="E848" s="15">
        <v>3</v>
      </c>
      <c r="F848" s="15">
        <v>3</v>
      </c>
      <c r="G848" s="15">
        <v>3</v>
      </c>
      <c r="H848" s="15">
        <v>5</v>
      </c>
      <c r="I848" s="15">
        <v>1</v>
      </c>
      <c r="J848" s="15">
        <v>5</v>
      </c>
      <c r="K848" s="15">
        <v>5</v>
      </c>
      <c r="L848" s="16">
        <v>-4.0000000000000001E-3</v>
      </c>
      <c r="M848" t="str">
        <f t="shared" si="118"/>
        <v>N</v>
      </c>
      <c r="N848">
        <v>842</v>
      </c>
      <c r="O848" s="33">
        <f t="shared" si="119"/>
        <v>-1E-3</v>
      </c>
      <c r="P848" s="34">
        <f t="shared" si="120"/>
        <v>0.9</v>
      </c>
      <c r="Q848" s="34">
        <f t="shared" si="121"/>
        <v>0.7</v>
      </c>
      <c r="R848" s="34">
        <f t="shared" si="122"/>
        <v>0.7</v>
      </c>
      <c r="S848" s="34">
        <f t="shared" si="123"/>
        <v>0.8</v>
      </c>
      <c r="T848" s="34">
        <f t="shared" si="124"/>
        <v>0.45</v>
      </c>
      <c r="U848" s="34">
        <f t="shared" si="125"/>
        <v>0.8</v>
      </c>
      <c r="V848" s="34">
        <f t="shared" si="126"/>
        <v>0.7</v>
      </c>
    </row>
    <row r="849" spans="1:22" hidden="1">
      <c r="A849" s="18">
        <v>7428</v>
      </c>
      <c r="B849" s="19">
        <v>38127</v>
      </c>
      <c r="C849" s="4" t="s">
        <v>44</v>
      </c>
      <c r="D849" s="4">
        <v>9.9700000000000006</v>
      </c>
      <c r="E849" s="15">
        <v>1</v>
      </c>
      <c r="F849" s="15">
        <v>1</v>
      </c>
      <c r="G849" s="15">
        <v>1</v>
      </c>
      <c r="H849" s="15">
        <v>3</v>
      </c>
      <c r="I849" s="15">
        <v>1</v>
      </c>
      <c r="J849" s="15">
        <v>1</v>
      </c>
      <c r="K849" s="15">
        <v>3</v>
      </c>
      <c r="L849" s="16">
        <v>-4.0000000000000001E-3</v>
      </c>
      <c r="M849" t="str">
        <f t="shared" si="118"/>
        <v>N</v>
      </c>
      <c r="N849">
        <v>843</v>
      </c>
      <c r="O849" s="33">
        <f t="shared" si="119"/>
        <v>-1E-3</v>
      </c>
      <c r="P849" s="34">
        <f t="shared" si="120"/>
        <v>0.9</v>
      </c>
      <c r="Q849" s="34">
        <f t="shared" si="121"/>
        <v>0.65</v>
      </c>
      <c r="R849" s="34">
        <f t="shared" si="122"/>
        <v>0.7</v>
      </c>
      <c r="S849" s="34">
        <f t="shared" si="123"/>
        <v>0.8</v>
      </c>
      <c r="T849" s="34">
        <f t="shared" si="124"/>
        <v>0.5</v>
      </c>
      <c r="U849" s="34">
        <f t="shared" si="125"/>
        <v>0.8</v>
      </c>
      <c r="V849" s="34">
        <f t="shared" si="126"/>
        <v>0.7</v>
      </c>
    </row>
    <row r="850" spans="1:22" hidden="1">
      <c r="A850" s="18">
        <v>9698</v>
      </c>
      <c r="B850" s="19">
        <v>37867</v>
      </c>
      <c r="C850" s="4" t="s">
        <v>44</v>
      </c>
      <c r="D850" s="4">
        <v>206</v>
      </c>
      <c r="E850" s="15">
        <v>4</v>
      </c>
      <c r="F850" s="15">
        <v>3</v>
      </c>
      <c r="G850" s="15">
        <v>3</v>
      </c>
      <c r="H850" s="15">
        <v>5</v>
      </c>
      <c r="I850" s="15">
        <v>1</v>
      </c>
      <c r="J850" s="15">
        <v>1</v>
      </c>
      <c r="K850" s="15">
        <v>5</v>
      </c>
      <c r="L850" s="16">
        <v>-4.0000000000000001E-3</v>
      </c>
      <c r="M850" t="str">
        <f t="shared" si="118"/>
        <v>N</v>
      </c>
      <c r="N850">
        <v>844</v>
      </c>
      <c r="O850" s="33">
        <f t="shared" si="119"/>
        <v>-1E-3</v>
      </c>
      <c r="P850" s="34">
        <f t="shared" si="120"/>
        <v>0.95</v>
      </c>
      <c r="Q850" s="34">
        <f t="shared" si="121"/>
        <v>0.7</v>
      </c>
      <c r="R850" s="34">
        <f t="shared" si="122"/>
        <v>0.75</v>
      </c>
      <c r="S850" s="34">
        <f t="shared" si="123"/>
        <v>0.75</v>
      </c>
      <c r="T850" s="34">
        <f t="shared" si="124"/>
        <v>0.5</v>
      </c>
      <c r="U850" s="34">
        <f t="shared" si="125"/>
        <v>0.8</v>
      </c>
      <c r="V850" s="34">
        <f t="shared" si="126"/>
        <v>0.7</v>
      </c>
    </row>
    <row r="851" spans="1:22" hidden="1">
      <c r="A851" s="20">
        <v>35668</v>
      </c>
      <c r="B851" s="19">
        <v>38100</v>
      </c>
      <c r="C851" s="4" t="s">
        <v>46</v>
      </c>
      <c r="D851" s="4">
        <v>188.3</v>
      </c>
      <c r="E851" s="15">
        <v>3</v>
      </c>
      <c r="F851" s="15">
        <v>1</v>
      </c>
      <c r="G851" s="15">
        <v>5</v>
      </c>
      <c r="H851" s="15">
        <v>5</v>
      </c>
      <c r="I851" s="15">
        <v>5</v>
      </c>
      <c r="J851" s="15">
        <v>3</v>
      </c>
      <c r="K851" s="15">
        <v>5</v>
      </c>
      <c r="L851" s="16">
        <v>-4.0000000000000001E-3</v>
      </c>
      <c r="M851" t="str">
        <f t="shared" si="118"/>
        <v>N</v>
      </c>
      <c r="N851">
        <v>845</v>
      </c>
      <c r="O851" s="33">
        <f t="shared" si="119"/>
        <v>-1E-3</v>
      </c>
      <c r="P851" s="34">
        <f t="shared" si="120"/>
        <v>0.95</v>
      </c>
      <c r="Q851" s="34">
        <f t="shared" si="121"/>
        <v>0.65</v>
      </c>
      <c r="R851" s="34">
        <f t="shared" si="122"/>
        <v>0.75</v>
      </c>
      <c r="S851" s="34">
        <f t="shared" si="123"/>
        <v>0.75</v>
      </c>
      <c r="T851" s="34">
        <f t="shared" si="124"/>
        <v>0.55000000000000004</v>
      </c>
      <c r="U851" s="34">
        <f t="shared" si="125"/>
        <v>0.8</v>
      </c>
      <c r="V851" s="34">
        <f t="shared" si="126"/>
        <v>0.7</v>
      </c>
    </row>
    <row r="852" spans="1:22" hidden="1">
      <c r="A852" s="18">
        <v>11040</v>
      </c>
      <c r="B852" s="19">
        <v>37061</v>
      </c>
      <c r="C852" s="4" t="s">
        <v>46</v>
      </c>
      <c r="D852" s="4">
        <v>6.1</v>
      </c>
      <c r="E852" s="15">
        <v>4</v>
      </c>
      <c r="F852" s="15">
        <v>1</v>
      </c>
      <c r="G852" s="15">
        <v>1</v>
      </c>
      <c r="H852" s="15">
        <v>5</v>
      </c>
      <c r="I852" s="15">
        <v>1</v>
      </c>
      <c r="J852" s="15">
        <v>5</v>
      </c>
      <c r="K852" s="15">
        <v>1</v>
      </c>
      <c r="L852" s="16">
        <v>-3.0000000000000001E-3</v>
      </c>
      <c r="M852" t="str">
        <f t="shared" si="118"/>
        <v>N</v>
      </c>
      <c r="N852">
        <v>846</v>
      </c>
      <c r="O852" s="33">
        <f t="shared" si="119"/>
        <v>-5.0000000000000001E-4</v>
      </c>
      <c r="P852" s="34">
        <f t="shared" si="120"/>
        <v>0.95</v>
      </c>
      <c r="Q852" s="34">
        <f t="shared" si="121"/>
        <v>0.7</v>
      </c>
      <c r="R852" s="34">
        <f t="shared" si="122"/>
        <v>0.7</v>
      </c>
      <c r="S852" s="34">
        <f t="shared" si="123"/>
        <v>0.7</v>
      </c>
      <c r="T852" s="34">
        <f t="shared" si="124"/>
        <v>0.5</v>
      </c>
      <c r="U852" s="34">
        <f t="shared" si="125"/>
        <v>0.75</v>
      </c>
      <c r="V852" s="34">
        <f t="shared" si="126"/>
        <v>0.65</v>
      </c>
    </row>
    <row r="853" spans="1:22" hidden="1">
      <c r="A853" s="18">
        <v>11506</v>
      </c>
      <c r="B853" s="19">
        <v>38630</v>
      </c>
      <c r="C853" s="4" t="s">
        <v>44</v>
      </c>
      <c r="D853" s="4">
        <v>188</v>
      </c>
      <c r="E853" s="15">
        <v>4</v>
      </c>
      <c r="F853" s="15">
        <v>5</v>
      </c>
      <c r="G853" s="15">
        <v>3</v>
      </c>
      <c r="H853" s="15">
        <v>1</v>
      </c>
      <c r="I853" s="15">
        <v>5</v>
      </c>
      <c r="J853" s="15">
        <v>5</v>
      </c>
      <c r="K853" s="15">
        <v>5</v>
      </c>
      <c r="L853" s="16">
        <v>-2E-3</v>
      </c>
      <c r="M853" t="str">
        <f t="shared" si="118"/>
        <v>N</v>
      </c>
      <c r="N853">
        <v>847</v>
      </c>
      <c r="O853" s="33">
        <f t="shared" si="119"/>
        <v>0</v>
      </c>
      <c r="P853" s="34">
        <f t="shared" si="120"/>
        <v>0.95</v>
      </c>
      <c r="Q853" s="34">
        <f t="shared" si="121"/>
        <v>0.75</v>
      </c>
      <c r="R853" s="34">
        <f t="shared" si="122"/>
        <v>0.75</v>
      </c>
      <c r="S853" s="34">
        <f t="shared" si="123"/>
        <v>0.65</v>
      </c>
      <c r="T853" s="34">
        <f t="shared" si="124"/>
        <v>0.5</v>
      </c>
      <c r="U853" s="34">
        <f t="shared" si="125"/>
        <v>0.75</v>
      </c>
      <c r="V853" s="34">
        <f t="shared" si="126"/>
        <v>0.7</v>
      </c>
    </row>
    <row r="854" spans="1:22" hidden="1">
      <c r="A854" s="18">
        <v>11097</v>
      </c>
      <c r="B854" s="19">
        <v>38922</v>
      </c>
      <c r="C854" s="4" t="s">
        <v>44</v>
      </c>
      <c r="D854" s="4">
        <v>88.9</v>
      </c>
      <c r="E854" s="15">
        <v>3</v>
      </c>
      <c r="F854" s="15">
        <v>3</v>
      </c>
      <c r="G854" s="15">
        <v>1</v>
      </c>
      <c r="H854" s="15">
        <v>1</v>
      </c>
      <c r="I854" s="15">
        <v>1</v>
      </c>
      <c r="J854" s="15">
        <v>1</v>
      </c>
      <c r="K854" s="15">
        <v>5</v>
      </c>
      <c r="L854" s="16">
        <v>-1E-3</v>
      </c>
      <c r="M854" t="str">
        <f t="shared" si="118"/>
        <v>N</v>
      </c>
      <c r="N854">
        <v>848</v>
      </c>
      <c r="O854" s="33">
        <f t="shared" si="119"/>
        <v>0</v>
      </c>
      <c r="P854" s="34">
        <f t="shared" si="120"/>
        <v>0.95</v>
      </c>
      <c r="Q854" s="34">
        <f t="shared" si="121"/>
        <v>0.75</v>
      </c>
      <c r="R854" s="34">
        <f t="shared" si="122"/>
        <v>0.7</v>
      </c>
      <c r="S854" s="34">
        <f t="shared" si="123"/>
        <v>0.65</v>
      </c>
      <c r="T854" s="34">
        <f t="shared" si="124"/>
        <v>0.5</v>
      </c>
      <c r="U854" s="34">
        <f t="shared" si="125"/>
        <v>0.75</v>
      </c>
      <c r="V854" s="34">
        <f t="shared" si="126"/>
        <v>0.7</v>
      </c>
    </row>
    <row r="855" spans="1:22" hidden="1">
      <c r="A855" s="18">
        <v>11501</v>
      </c>
      <c r="B855" s="19">
        <v>38139</v>
      </c>
      <c r="C855" s="4" t="s">
        <v>46</v>
      </c>
      <c r="D855" s="4">
        <v>76.5</v>
      </c>
      <c r="E855" s="15">
        <v>5</v>
      </c>
      <c r="F855" s="15">
        <v>5</v>
      </c>
      <c r="G855" s="15">
        <v>3</v>
      </c>
      <c r="H855" s="15">
        <v>5</v>
      </c>
      <c r="I855" s="15">
        <v>1</v>
      </c>
      <c r="J855" s="15">
        <v>3</v>
      </c>
      <c r="K855" s="15">
        <v>3</v>
      </c>
      <c r="L855" s="16">
        <v>-1E-3</v>
      </c>
      <c r="M855" t="str">
        <f t="shared" si="118"/>
        <v>N</v>
      </c>
      <c r="N855">
        <v>849</v>
      </c>
      <c r="O855" s="33">
        <f t="shared" si="119"/>
        <v>0</v>
      </c>
      <c r="P855" s="34">
        <f t="shared" si="120"/>
        <v>0.95</v>
      </c>
      <c r="Q855" s="34">
        <f t="shared" si="121"/>
        <v>0.75</v>
      </c>
      <c r="R855" s="34">
        <f t="shared" si="122"/>
        <v>0.7</v>
      </c>
      <c r="S855" s="34">
        <f t="shared" si="123"/>
        <v>0.65</v>
      </c>
      <c r="T855" s="34">
        <f t="shared" si="124"/>
        <v>0.5</v>
      </c>
      <c r="U855" s="34">
        <f t="shared" si="125"/>
        <v>0.8</v>
      </c>
      <c r="V855" s="34">
        <f t="shared" si="126"/>
        <v>0.65</v>
      </c>
    </row>
    <row r="856" spans="1:22" hidden="1">
      <c r="A856" s="18">
        <v>11365</v>
      </c>
      <c r="B856" s="19">
        <v>36689</v>
      </c>
      <c r="C856" s="4" t="s">
        <v>44</v>
      </c>
      <c r="D856" s="4">
        <v>624</v>
      </c>
      <c r="E856" s="15">
        <v>4</v>
      </c>
      <c r="F856" s="15">
        <v>5</v>
      </c>
      <c r="G856" s="15">
        <v>3</v>
      </c>
      <c r="H856" s="15">
        <v>5</v>
      </c>
      <c r="I856" s="15">
        <v>5</v>
      </c>
      <c r="J856" s="15">
        <v>3</v>
      </c>
      <c r="K856" s="15">
        <v>5</v>
      </c>
      <c r="L856" s="16">
        <v>-1E-3</v>
      </c>
      <c r="M856" t="str">
        <f t="shared" si="118"/>
        <v>N</v>
      </c>
      <c r="N856">
        <v>850</v>
      </c>
      <c r="O856" s="33">
        <f t="shared" si="119"/>
        <v>0</v>
      </c>
      <c r="P856" s="34">
        <f t="shared" si="120"/>
        <v>0.9</v>
      </c>
      <c r="Q856" s="34">
        <f t="shared" si="121"/>
        <v>0.75</v>
      </c>
      <c r="R856" s="34">
        <f t="shared" si="122"/>
        <v>0.65</v>
      </c>
      <c r="S856" s="34">
        <f t="shared" si="123"/>
        <v>0.6</v>
      </c>
      <c r="T856" s="34">
        <f t="shared" si="124"/>
        <v>0.5</v>
      </c>
      <c r="U856" s="34">
        <f t="shared" si="125"/>
        <v>0.8</v>
      </c>
      <c r="V856" s="34">
        <f t="shared" si="126"/>
        <v>0.6</v>
      </c>
    </row>
    <row r="857" spans="1:22" hidden="1">
      <c r="A857" s="18">
        <v>11363</v>
      </c>
      <c r="B857" s="19">
        <v>38630</v>
      </c>
      <c r="C857" s="4" t="s">
        <v>44</v>
      </c>
      <c r="D857" s="4">
        <v>631</v>
      </c>
      <c r="E857" s="15">
        <v>5</v>
      </c>
      <c r="F857" s="15">
        <v>5</v>
      </c>
      <c r="G857" s="15">
        <v>5</v>
      </c>
      <c r="H857" s="15">
        <v>5</v>
      </c>
      <c r="I857" s="15">
        <v>5</v>
      </c>
      <c r="J857" s="15">
        <v>5</v>
      </c>
      <c r="K857" s="15">
        <v>5</v>
      </c>
      <c r="L857" s="16">
        <v>-1E-3</v>
      </c>
      <c r="M857" t="str">
        <f t="shared" si="118"/>
        <v>N</v>
      </c>
      <c r="N857">
        <v>851</v>
      </c>
      <c r="O857" s="33">
        <f t="shared" si="119"/>
        <v>0</v>
      </c>
      <c r="P857" s="34">
        <f t="shared" si="120"/>
        <v>0.9</v>
      </c>
      <c r="Q857" s="34">
        <f t="shared" si="121"/>
        <v>0.75</v>
      </c>
      <c r="R857" s="34">
        <f t="shared" si="122"/>
        <v>0.6</v>
      </c>
      <c r="S857" s="34">
        <f t="shared" si="123"/>
        <v>0.55000000000000004</v>
      </c>
      <c r="T857" s="34">
        <f t="shared" si="124"/>
        <v>0.45</v>
      </c>
      <c r="U857" s="34">
        <f t="shared" si="125"/>
        <v>0.8</v>
      </c>
      <c r="V857" s="34">
        <f t="shared" si="126"/>
        <v>0.55000000000000004</v>
      </c>
    </row>
    <row r="858" spans="1:22" hidden="1">
      <c r="A858" s="18">
        <v>11361</v>
      </c>
      <c r="B858" s="19">
        <v>38630</v>
      </c>
      <c r="C858" s="4" t="s">
        <v>46</v>
      </c>
      <c r="D858" s="4">
        <v>655</v>
      </c>
      <c r="E858" s="15">
        <v>4</v>
      </c>
      <c r="F858" s="15">
        <v>3</v>
      </c>
      <c r="G858" s="15">
        <v>3</v>
      </c>
      <c r="H858" s="15">
        <v>5</v>
      </c>
      <c r="I858" s="15">
        <v>5</v>
      </c>
      <c r="J858" s="15">
        <v>5</v>
      </c>
      <c r="K858" s="15">
        <v>5</v>
      </c>
      <c r="L858" s="16">
        <v>-1E-3</v>
      </c>
      <c r="M858" t="str">
        <f t="shared" si="118"/>
        <v>N</v>
      </c>
      <c r="N858">
        <v>852</v>
      </c>
      <c r="O858" s="33">
        <f t="shared" si="119"/>
        <v>0</v>
      </c>
      <c r="P858" s="34">
        <f t="shared" si="120"/>
        <v>0.9</v>
      </c>
      <c r="Q858" s="34">
        <f t="shared" si="121"/>
        <v>0.7</v>
      </c>
      <c r="R858" s="34">
        <f t="shared" si="122"/>
        <v>0.6</v>
      </c>
      <c r="S858" s="34">
        <f t="shared" si="123"/>
        <v>0.55000000000000004</v>
      </c>
      <c r="T858" s="34">
        <f t="shared" si="124"/>
        <v>0.4</v>
      </c>
      <c r="U858" s="34">
        <f t="shared" si="125"/>
        <v>0.8</v>
      </c>
      <c r="V858" s="34">
        <f t="shared" si="126"/>
        <v>0.55000000000000004</v>
      </c>
    </row>
    <row r="859" spans="1:22" hidden="1">
      <c r="A859" s="18">
        <v>11418</v>
      </c>
      <c r="B859" s="19">
        <v>36691</v>
      </c>
      <c r="C859" s="4" t="s">
        <v>46</v>
      </c>
      <c r="D859" s="4">
        <v>673</v>
      </c>
      <c r="E859" s="15">
        <v>5</v>
      </c>
      <c r="F859" s="15">
        <v>3</v>
      </c>
      <c r="G859" s="15">
        <v>1</v>
      </c>
      <c r="H859" s="15">
        <v>5</v>
      </c>
      <c r="I859" s="15">
        <v>1</v>
      </c>
      <c r="J859" s="15">
        <v>5</v>
      </c>
      <c r="K859" s="15">
        <v>1</v>
      </c>
      <c r="L859" s="16">
        <v>-1E-3</v>
      </c>
      <c r="M859" t="str">
        <f t="shared" si="118"/>
        <v>N</v>
      </c>
      <c r="N859">
        <v>853</v>
      </c>
      <c r="O859" s="33">
        <f t="shared" si="119"/>
        <v>0</v>
      </c>
      <c r="P859" s="34">
        <f t="shared" si="120"/>
        <v>0.9</v>
      </c>
      <c r="Q859" s="34">
        <f t="shared" si="121"/>
        <v>0.7</v>
      </c>
      <c r="R859" s="34">
        <f t="shared" si="122"/>
        <v>0.55000000000000004</v>
      </c>
      <c r="S859" s="34">
        <f t="shared" si="123"/>
        <v>0.55000000000000004</v>
      </c>
      <c r="T859" s="34">
        <f t="shared" si="124"/>
        <v>0.35</v>
      </c>
      <c r="U859" s="34">
        <f t="shared" si="125"/>
        <v>0.75</v>
      </c>
      <c r="V859" s="34">
        <f t="shared" si="126"/>
        <v>0.55000000000000004</v>
      </c>
    </row>
    <row r="860" spans="1:22" hidden="1">
      <c r="A860" s="12">
        <v>11399</v>
      </c>
      <c r="B860" s="14">
        <v>38630</v>
      </c>
      <c r="C860" s="4" t="s">
        <v>46</v>
      </c>
      <c r="D860" s="4">
        <v>676</v>
      </c>
      <c r="E860" s="15">
        <v>4</v>
      </c>
      <c r="F860" s="15">
        <v>1</v>
      </c>
      <c r="G860" s="15">
        <v>5</v>
      </c>
      <c r="H860" s="15">
        <v>5</v>
      </c>
      <c r="I860" s="15">
        <v>5</v>
      </c>
      <c r="J860" s="15">
        <v>5</v>
      </c>
      <c r="K860" s="15">
        <v>5</v>
      </c>
      <c r="L860" s="16">
        <v>-1E-3</v>
      </c>
      <c r="M860" t="str">
        <f t="shared" si="118"/>
        <v>N</v>
      </c>
      <c r="N860">
        <v>854</v>
      </c>
      <c r="O860" s="33">
        <f t="shared" si="119"/>
        <v>0</v>
      </c>
      <c r="P860" s="34">
        <f t="shared" si="120"/>
        <v>0.85</v>
      </c>
      <c r="Q860" s="34">
        <f t="shared" si="121"/>
        <v>0.65</v>
      </c>
      <c r="R860" s="34">
        <f t="shared" si="122"/>
        <v>0.55000000000000004</v>
      </c>
      <c r="S860" s="34">
        <f t="shared" si="123"/>
        <v>0.5</v>
      </c>
      <c r="T860" s="34">
        <f t="shared" si="124"/>
        <v>0.35</v>
      </c>
      <c r="U860" s="34">
        <f t="shared" si="125"/>
        <v>0.75</v>
      </c>
      <c r="V860" s="34">
        <f t="shared" si="126"/>
        <v>0.55000000000000004</v>
      </c>
    </row>
    <row r="861" spans="1:22" hidden="1">
      <c r="A861" s="20">
        <v>9736</v>
      </c>
      <c r="B861" s="19">
        <v>37858</v>
      </c>
      <c r="C861" s="4" t="s">
        <v>44</v>
      </c>
      <c r="D861" s="4">
        <v>145</v>
      </c>
      <c r="E861" s="15">
        <v>2</v>
      </c>
      <c r="F861" s="15">
        <v>1</v>
      </c>
      <c r="G861" s="15">
        <v>1</v>
      </c>
      <c r="H861" s="15">
        <v>1</v>
      </c>
      <c r="I861" s="15">
        <v>1</v>
      </c>
      <c r="J861" s="15">
        <v>1</v>
      </c>
      <c r="K861" s="15">
        <v>1</v>
      </c>
      <c r="L861" s="16">
        <v>-1E-3</v>
      </c>
      <c r="M861" t="str">
        <f t="shared" si="118"/>
        <v>N</v>
      </c>
      <c r="N861">
        <v>855</v>
      </c>
      <c r="O861" s="33">
        <f t="shared" si="119"/>
        <v>0</v>
      </c>
      <c r="P861" s="34">
        <f t="shared" si="120"/>
        <v>0.8</v>
      </c>
      <c r="Q861" s="34">
        <f t="shared" si="121"/>
        <v>0.65</v>
      </c>
      <c r="R861" s="34">
        <f t="shared" si="122"/>
        <v>0.55000000000000004</v>
      </c>
      <c r="S861" s="34">
        <f t="shared" si="123"/>
        <v>0.5</v>
      </c>
      <c r="T861" s="34">
        <f t="shared" si="124"/>
        <v>0.3</v>
      </c>
      <c r="U861" s="34">
        <f t="shared" si="125"/>
        <v>0.7</v>
      </c>
      <c r="V861" s="34">
        <f t="shared" si="126"/>
        <v>0.55000000000000004</v>
      </c>
    </row>
    <row r="862" spans="1:22" hidden="1">
      <c r="A862" s="12">
        <v>7199</v>
      </c>
      <c r="B862" s="14">
        <v>39191</v>
      </c>
      <c r="C862" s="4" t="s">
        <v>46</v>
      </c>
      <c r="D862" s="4">
        <v>22.6</v>
      </c>
      <c r="E862" s="15">
        <v>5</v>
      </c>
      <c r="F862" s="15">
        <v>3</v>
      </c>
      <c r="G862" s="15">
        <v>3</v>
      </c>
      <c r="H862" s="15">
        <v>1</v>
      </c>
      <c r="I862" s="15">
        <v>1</v>
      </c>
      <c r="J862" s="15">
        <v>3</v>
      </c>
      <c r="K862" s="15">
        <v>1</v>
      </c>
      <c r="L862" s="16">
        <v>0</v>
      </c>
      <c r="M862" t="str">
        <f t="shared" si="118"/>
        <v>N</v>
      </c>
      <c r="N862">
        <v>856</v>
      </c>
      <c r="O862" s="33">
        <f t="shared" si="119"/>
        <v>0</v>
      </c>
      <c r="P862" s="34">
        <f t="shared" si="120"/>
        <v>0.85</v>
      </c>
      <c r="Q862" s="34">
        <f t="shared" si="121"/>
        <v>0.7</v>
      </c>
      <c r="R862" s="34">
        <f t="shared" si="122"/>
        <v>0.6</v>
      </c>
      <c r="S862" s="34">
        <f t="shared" si="123"/>
        <v>0.55000000000000004</v>
      </c>
      <c r="T862" s="34">
        <f t="shared" si="124"/>
        <v>0.35</v>
      </c>
      <c r="U862" s="34">
        <f t="shared" si="125"/>
        <v>0.7</v>
      </c>
      <c r="V862" s="34">
        <f t="shared" si="126"/>
        <v>0.6</v>
      </c>
    </row>
    <row r="863" spans="1:22" hidden="1">
      <c r="A863" s="12">
        <v>39233</v>
      </c>
      <c r="B863" s="14">
        <v>39365</v>
      </c>
      <c r="C863" s="4" t="s">
        <v>46</v>
      </c>
      <c r="D863" s="4">
        <v>22.6</v>
      </c>
      <c r="E863" s="15">
        <v>4</v>
      </c>
      <c r="F863" s="15">
        <v>3</v>
      </c>
      <c r="G863" s="15">
        <v>5</v>
      </c>
      <c r="H863" s="15">
        <v>5</v>
      </c>
      <c r="I863" s="15">
        <v>5</v>
      </c>
      <c r="J863" s="15">
        <v>5</v>
      </c>
      <c r="K863" s="15">
        <v>3</v>
      </c>
      <c r="L863" s="16">
        <v>0</v>
      </c>
      <c r="M863" t="str">
        <f t="shared" si="118"/>
        <v>N</v>
      </c>
      <c r="N863">
        <v>857</v>
      </c>
      <c r="O863" s="33">
        <f t="shared" si="119"/>
        <v>0</v>
      </c>
      <c r="P863" s="34">
        <f t="shared" si="120"/>
        <v>0.85</v>
      </c>
      <c r="Q863" s="34">
        <f t="shared" si="121"/>
        <v>0.7</v>
      </c>
      <c r="R863" s="34">
        <f t="shared" si="122"/>
        <v>0.6</v>
      </c>
      <c r="S863" s="34">
        <f t="shared" si="123"/>
        <v>0.6</v>
      </c>
      <c r="T863" s="34">
        <f t="shared" si="124"/>
        <v>0.4</v>
      </c>
      <c r="U863" s="34">
        <f t="shared" si="125"/>
        <v>0.7</v>
      </c>
      <c r="V863" s="34">
        <f t="shared" si="126"/>
        <v>0.6</v>
      </c>
    </row>
    <row r="864" spans="1:22" hidden="1">
      <c r="A864" s="12">
        <v>7202</v>
      </c>
      <c r="B864" s="14">
        <v>37567</v>
      </c>
      <c r="C864" s="4" t="s">
        <v>46</v>
      </c>
      <c r="D864" s="4">
        <v>22.6</v>
      </c>
      <c r="E864" s="15">
        <v>5</v>
      </c>
      <c r="F864" s="15">
        <v>5</v>
      </c>
      <c r="G864" s="15">
        <v>5</v>
      </c>
      <c r="H864" s="15">
        <v>5</v>
      </c>
      <c r="I864" s="15">
        <v>5</v>
      </c>
      <c r="J864" s="15">
        <v>5</v>
      </c>
      <c r="K864" s="15">
        <v>5</v>
      </c>
      <c r="L864" s="16">
        <v>0</v>
      </c>
      <c r="M864" t="str">
        <f t="shared" si="118"/>
        <v>N</v>
      </c>
      <c r="N864">
        <v>858</v>
      </c>
      <c r="O864" s="33">
        <f t="shared" si="119"/>
        <v>0</v>
      </c>
      <c r="P864" s="34">
        <f t="shared" si="120"/>
        <v>0.85</v>
      </c>
      <c r="Q864" s="34">
        <f t="shared" si="121"/>
        <v>0.7</v>
      </c>
      <c r="R864" s="34">
        <f t="shared" si="122"/>
        <v>0.6</v>
      </c>
      <c r="S864" s="34">
        <f t="shared" si="123"/>
        <v>0.6</v>
      </c>
      <c r="T864" s="34">
        <f t="shared" si="124"/>
        <v>0.35</v>
      </c>
      <c r="U864" s="34">
        <f t="shared" si="125"/>
        <v>0.65</v>
      </c>
      <c r="V864" s="34">
        <f t="shared" si="126"/>
        <v>0.55000000000000004</v>
      </c>
    </row>
    <row r="865" spans="1:22" hidden="1">
      <c r="A865" s="12">
        <v>7203</v>
      </c>
      <c r="B865" s="14">
        <v>38114</v>
      </c>
      <c r="C865" s="4" t="s">
        <v>46</v>
      </c>
      <c r="D865" s="4">
        <v>22.6</v>
      </c>
      <c r="E865" s="15">
        <v>4</v>
      </c>
      <c r="F865" s="15">
        <v>1</v>
      </c>
      <c r="G865" s="15">
        <v>5</v>
      </c>
      <c r="H865" s="15">
        <v>5</v>
      </c>
      <c r="I865" s="15">
        <v>5</v>
      </c>
      <c r="J865" s="15">
        <v>5</v>
      </c>
      <c r="K865" s="15">
        <v>3</v>
      </c>
      <c r="L865" s="16">
        <v>0</v>
      </c>
      <c r="M865" t="str">
        <f t="shared" si="118"/>
        <v>N</v>
      </c>
      <c r="N865">
        <v>859</v>
      </c>
      <c r="O865" s="33">
        <f t="shared" si="119"/>
        <v>0</v>
      </c>
      <c r="P865" s="34">
        <f t="shared" si="120"/>
        <v>0.85</v>
      </c>
      <c r="Q865" s="34">
        <f t="shared" si="121"/>
        <v>0.7</v>
      </c>
      <c r="R865" s="34">
        <f t="shared" si="122"/>
        <v>0.6</v>
      </c>
      <c r="S865" s="34">
        <f t="shared" si="123"/>
        <v>0.6</v>
      </c>
      <c r="T865" s="34">
        <f t="shared" si="124"/>
        <v>0.35</v>
      </c>
      <c r="U865" s="34">
        <f t="shared" si="125"/>
        <v>0.65</v>
      </c>
      <c r="V865" s="34">
        <f t="shared" si="126"/>
        <v>0.55000000000000004</v>
      </c>
    </row>
    <row r="866" spans="1:22">
      <c r="A866" s="12">
        <v>7204</v>
      </c>
      <c r="B866" s="14">
        <v>38490</v>
      </c>
      <c r="C866" s="4" t="s">
        <v>46</v>
      </c>
      <c r="D866" s="4">
        <v>22.6</v>
      </c>
      <c r="E866" s="15">
        <v>3</v>
      </c>
      <c r="F866" s="15">
        <v>3</v>
      </c>
      <c r="G866" s="15">
        <v>5</v>
      </c>
      <c r="H866" s="15">
        <v>3</v>
      </c>
      <c r="I866" s="15">
        <v>1</v>
      </c>
      <c r="J866" s="15">
        <v>3</v>
      </c>
      <c r="K866" s="15">
        <v>1</v>
      </c>
      <c r="L866" s="16">
        <v>0</v>
      </c>
      <c r="M866" t="str">
        <f t="shared" si="118"/>
        <v>Y</v>
      </c>
      <c r="N866">
        <v>860</v>
      </c>
      <c r="O866" s="33">
        <f>MEDIAN(L866:L1077)</f>
        <v>0</v>
      </c>
      <c r="P866" s="34">
        <f t="shared" ref="P866:V866" si="127">COUNTIF(E866:E1077,"&gt;"&amp;$O$2)/COUNT(E866:E1077)</f>
        <v>0.83490566037735847</v>
      </c>
      <c r="Q866" s="34">
        <f t="shared" si="127"/>
        <v>0.75471698113207553</v>
      </c>
      <c r="R866" s="34">
        <f t="shared" si="127"/>
        <v>0.63207547169811318</v>
      </c>
      <c r="S866" s="34">
        <f t="shared" si="127"/>
        <v>0.59905660377358494</v>
      </c>
      <c r="T866" s="34">
        <f t="shared" si="127"/>
        <v>0.45283018867924529</v>
      </c>
      <c r="U866" s="34">
        <f t="shared" si="127"/>
        <v>0.75</v>
      </c>
      <c r="V866" s="34">
        <f t="shared" si="127"/>
        <v>0.66981132075471694</v>
      </c>
    </row>
    <row r="867" spans="1:22">
      <c r="A867" s="18">
        <v>11035</v>
      </c>
      <c r="B867" s="19">
        <v>37781</v>
      </c>
      <c r="C867" s="4" t="s">
        <v>44</v>
      </c>
      <c r="D867" s="4">
        <v>17.399999999999999</v>
      </c>
      <c r="E867" s="15">
        <v>5</v>
      </c>
      <c r="F867" s="15">
        <v>5</v>
      </c>
      <c r="G867" s="15">
        <v>1</v>
      </c>
      <c r="H867" s="15">
        <v>3</v>
      </c>
      <c r="I867" s="15">
        <v>1</v>
      </c>
      <c r="J867" s="15">
        <v>5</v>
      </c>
      <c r="K867" s="15">
        <v>1</v>
      </c>
      <c r="L867" s="16">
        <v>0</v>
      </c>
      <c r="M867" t="str">
        <f t="shared" si="118"/>
        <v>Y</v>
      </c>
      <c r="O867" s="33"/>
      <c r="P867" s="34"/>
      <c r="Q867" s="34"/>
      <c r="R867" s="34"/>
      <c r="S867" s="34"/>
      <c r="T867" s="34"/>
      <c r="U867" s="34"/>
      <c r="V867" s="34"/>
    </row>
    <row r="868" spans="1:22">
      <c r="A868" s="18">
        <v>11057</v>
      </c>
      <c r="B868" s="19">
        <v>37103</v>
      </c>
      <c r="C868" s="4" t="s">
        <v>46</v>
      </c>
      <c r="D868" s="4">
        <v>8.19</v>
      </c>
      <c r="E868" s="15">
        <v>3</v>
      </c>
      <c r="F868" s="15">
        <v>1</v>
      </c>
      <c r="G868" s="15">
        <v>3</v>
      </c>
      <c r="H868" s="15">
        <v>5</v>
      </c>
      <c r="I868" s="15">
        <v>5</v>
      </c>
      <c r="J868" s="15">
        <v>5</v>
      </c>
      <c r="K868" s="15">
        <v>5</v>
      </c>
      <c r="L868" s="16">
        <v>0</v>
      </c>
      <c r="M868" t="str">
        <f t="shared" si="118"/>
        <v>Y</v>
      </c>
      <c r="O868" s="33"/>
      <c r="P868" s="34"/>
      <c r="Q868" s="34"/>
      <c r="R868" s="34"/>
      <c r="S868" s="34"/>
      <c r="T868" s="34"/>
      <c r="U868" s="34"/>
      <c r="V868" s="34"/>
    </row>
    <row r="869" spans="1:22">
      <c r="A869" s="18">
        <v>11053</v>
      </c>
      <c r="B869" s="19">
        <v>37425</v>
      </c>
      <c r="C869" s="4" t="s">
        <v>44</v>
      </c>
      <c r="D869" s="4">
        <v>3.82</v>
      </c>
      <c r="E869" s="15">
        <v>3</v>
      </c>
      <c r="F869" s="15">
        <v>5</v>
      </c>
      <c r="G869" s="15">
        <v>3</v>
      </c>
      <c r="H869" s="15">
        <v>1</v>
      </c>
      <c r="I869" s="15">
        <v>1</v>
      </c>
      <c r="J869" s="15">
        <v>1</v>
      </c>
      <c r="K869" s="15">
        <v>3</v>
      </c>
      <c r="L869" s="16">
        <v>0</v>
      </c>
      <c r="M869" t="str">
        <f t="shared" si="118"/>
        <v>Y</v>
      </c>
      <c r="O869" s="33"/>
      <c r="P869" s="34"/>
      <c r="Q869" s="34"/>
      <c r="R869" s="34"/>
      <c r="S869" s="34"/>
      <c r="T869" s="34"/>
      <c r="U869" s="34"/>
      <c r="V869" s="34"/>
    </row>
    <row r="870" spans="1:22">
      <c r="A870" s="18">
        <v>11052</v>
      </c>
      <c r="B870" s="19">
        <v>37103</v>
      </c>
      <c r="C870" s="4" t="s">
        <v>44</v>
      </c>
      <c r="D870" s="4">
        <v>13.2</v>
      </c>
      <c r="E870" s="15">
        <v>3</v>
      </c>
      <c r="F870" s="15">
        <v>1</v>
      </c>
      <c r="G870" s="15">
        <v>5</v>
      </c>
      <c r="H870" s="15">
        <v>5</v>
      </c>
      <c r="I870" s="15">
        <v>5</v>
      </c>
      <c r="J870" s="15">
        <v>1</v>
      </c>
      <c r="K870" s="15">
        <v>5</v>
      </c>
      <c r="L870" s="16">
        <v>0</v>
      </c>
      <c r="M870" t="str">
        <f t="shared" si="118"/>
        <v>Y</v>
      </c>
      <c r="O870" s="33"/>
      <c r="P870" s="34"/>
      <c r="Q870" s="34"/>
      <c r="R870" s="34"/>
      <c r="S870" s="34"/>
      <c r="T870" s="34"/>
      <c r="U870" s="34"/>
      <c r="V870" s="34"/>
    </row>
    <row r="871" spans="1:22">
      <c r="A871" s="18">
        <v>11054</v>
      </c>
      <c r="B871" s="19">
        <v>39162</v>
      </c>
      <c r="C871" s="4" t="s">
        <v>44</v>
      </c>
      <c r="D871" s="4">
        <v>3.15</v>
      </c>
      <c r="E871" s="15">
        <v>4</v>
      </c>
      <c r="F871" s="15">
        <v>5</v>
      </c>
      <c r="G871" s="15">
        <v>1</v>
      </c>
      <c r="H871" s="15">
        <v>1</v>
      </c>
      <c r="I871" s="15">
        <v>1</v>
      </c>
      <c r="J871" s="15">
        <v>1</v>
      </c>
      <c r="K871" s="15">
        <v>1</v>
      </c>
      <c r="L871" s="16">
        <v>0</v>
      </c>
      <c r="M871" t="str">
        <f t="shared" si="118"/>
        <v>Y</v>
      </c>
      <c r="O871" s="33"/>
      <c r="P871" s="34"/>
      <c r="Q871" s="34"/>
      <c r="R871" s="34"/>
      <c r="S871" s="34"/>
      <c r="T871" s="34"/>
      <c r="U871" s="34"/>
      <c r="V871" s="34"/>
    </row>
    <row r="872" spans="1:22">
      <c r="A872" s="18">
        <v>11033</v>
      </c>
      <c r="B872" s="19">
        <v>37116</v>
      </c>
      <c r="C872" s="4" t="s">
        <v>44</v>
      </c>
      <c r="D872" s="4">
        <v>53.6</v>
      </c>
      <c r="E872" s="15">
        <v>5</v>
      </c>
      <c r="F872" s="15">
        <v>5</v>
      </c>
      <c r="G872" s="15">
        <v>3</v>
      </c>
      <c r="H872" s="15">
        <v>1</v>
      </c>
      <c r="I872" s="15">
        <v>1</v>
      </c>
      <c r="J872" s="15">
        <v>5</v>
      </c>
      <c r="K872" s="15">
        <v>3</v>
      </c>
      <c r="L872" s="16">
        <v>0</v>
      </c>
      <c r="M872" t="str">
        <f t="shared" si="118"/>
        <v>Y</v>
      </c>
      <c r="O872" s="33"/>
      <c r="P872" s="34"/>
      <c r="Q872" s="34"/>
      <c r="R872" s="34"/>
      <c r="S872" s="34"/>
      <c r="T872" s="34"/>
      <c r="U872" s="34"/>
      <c r="V872" s="34"/>
    </row>
    <row r="873" spans="1:22">
      <c r="A873" s="18">
        <v>11034</v>
      </c>
      <c r="B873" s="19">
        <v>38937</v>
      </c>
      <c r="C873" s="4" t="s">
        <v>44</v>
      </c>
      <c r="D873" s="4">
        <v>53.6</v>
      </c>
      <c r="E873" s="15">
        <v>5</v>
      </c>
      <c r="F873" s="15">
        <v>5</v>
      </c>
      <c r="G873" s="15">
        <v>1</v>
      </c>
      <c r="H873" s="15">
        <v>1</v>
      </c>
      <c r="I873" s="15">
        <v>5</v>
      </c>
      <c r="J873" s="15">
        <v>3</v>
      </c>
      <c r="K873" s="15">
        <v>5</v>
      </c>
      <c r="L873" s="16">
        <v>0</v>
      </c>
      <c r="M873" t="str">
        <f t="shared" si="118"/>
        <v>Y</v>
      </c>
      <c r="O873" s="33"/>
      <c r="P873" s="34"/>
      <c r="Q873" s="34"/>
      <c r="R873" s="34"/>
      <c r="S873" s="34"/>
      <c r="T873" s="34"/>
      <c r="U873" s="34"/>
      <c r="V873" s="34"/>
    </row>
    <row r="874" spans="1:22">
      <c r="A874" s="18">
        <v>11227</v>
      </c>
      <c r="B874" s="19">
        <v>38931</v>
      </c>
      <c r="C874" s="4" t="s">
        <v>46</v>
      </c>
      <c r="D874" s="4">
        <v>10.4</v>
      </c>
      <c r="E874" s="15">
        <v>4</v>
      </c>
      <c r="F874" s="15">
        <v>5</v>
      </c>
      <c r="G874" s="15">
        <v>1</v>
      </c>
      <c r="H874" s="15">
        <v>1</v>
      </c>
      <c r="I874" s="15">
        <v>1</v>
      </c>
      <c r="J874" s="15">
        <v>3</v>
      </c>
      <c r="K874" s="15">
        <v>1</v>
      </c>
      <c r="L874" s="16">
        <v>0</v>
      </c>
      <c r="M874" t="str">
        <f t="shared" si="118"/>
        <v>Y</v>
      </c>
      <c r="O874" s="33"/>
      <c r="P874" s="34"/>
      <c r="Q874" s="34"/>
      <c r="R874" s="34"/>
      <c r="S874" s="34"/>
      <c r="T874" s="34"/>
      <c r="U874" s="34"/>
      <c r="V874" s="34"/>
    </row>
    <row r="875" spans="1:22">
      <c r="A875" s="18">
        <v>11219</v>
      </c>
      <c r="B875" s="19">
        <v>38930</v>
      </c>
      <c r="C875" s="4" t="s">
        <v>46</v>
      </c>
      <c r="D875" s="4">
        <v>27.6</v>
      </c>
      <c r="E875" s="15">
        <v>1</v>
      </c>
      <c r="F875" s="15">
        <v>3</v>
      </c>
      <c r="G875" s="15">
        <v>1</v>
      </c>
      <c r="H875" s="15">
        <v>1</v>
      </c>
      <c r="I875" s="15">
        <v>1</v>
      </c>
      <c r="J875" s="15">
        <v>3</v>
      </c>
      <c r="K875" s="15">
        <v>1</v>
      </c>
      <c r="L875" s="16">
        <v>0</v>
      </c>
      <c r="M875" t="str">
        <f t="shared" si="118"/>
        <v>Y</v>
      </c>
      <c r="O875" s="33"/>
      <c r="P875" s="34"/>
      <c r="Q875" s="34"/>
      <c r="R875" s="34"/>
      <c r="S875" s="34"/>
      <c r="T875" s="34"/>
      <c r="U875" s="34"/>
      <c r="V875" s="34"/>
    </row>
    <row r="876" spans="1:22">
      <c r="A876" s="18">
        <v>11078</v>
      </c>
      <c r="B876" s="19">
        <v>37067</v>
      </c>
      <c r="C876" s="4" t="s">
        <v>46</v>
      </c>
      <c r="D876" s="4">
        <v>1.2</v>
      </c>
      <c r="E876" s="15">
        <v>4</v>
      </c>
      <c r="F876" s="15">
        <v>3</v>
      </c>
      <c r="G876" s="15">
        <v>1</v>
      </c>
      <c r="H876" s="15">
        <v>1</v>
      </c>
      <c r="I876" s="15">
        <v>1</v>
      </c>
      <c r="J876" s="15">
        <v>3</v>
      </c>
      <c r="K876" s="15">
        <v>1</v>
      </c>
      <c r="L876" s="16">
        <v>0</v>
      </c>
      <c r="M876" t="str">
        <f t="shared" si="118"/>
        <v>Y</v>
      </c>
      <c r="O876" s="33"/>
      <c r="P876" s="34"/>
      <c r="Q876" s="34"/>
      <c r="R876" s="34"/>
      <c r="S876" s="34"/>
      <c r="T876" s="34"/>
      <c r="U876" s="34"/>
      <c r="V876" s="34"/>
    </row>
    <row r="877" spans="1:22">
      <c r="A877" s="18">
        <v>11043</v>
      </c>
      <c r="B877" s="19">
        <v>39161</v>
      </c>
      <c r="C877" s="4" t="s">
        <v>44</v>
      </c>
      <c r="D877" s="4">
        <v>5.56</v>
      </c>
      <c r="E877" s="15">
        <v>5</v>
      </c>
      <c r="F877" s="15">
        <v>1</v>
      </c>
      <c r="G877" s="15">
        <v>5</v>
      </c>
      <c r="H877" s="15">
        <v>5</v>
      </c>
      <c r="I877" s="15">
        <v>1</v>
      </c>
      <c r="J877" s="15">
        <v>5</v>
      </c>
      <c r="K877" s="15">
        <v>5</v>
      </c>
      <c r="L877" s="16">
        <v>0</v>
      </c>
      <c r="M877" t="str">
        <f t="shared" si="118"/>
        <v>Y</v>
      </c>
      <c r="O877" s="33"/>
      <c r="P877" s="34"/>
      <c r="Q877" s="34"/>
      <c r="R877" s="34"/>
      <c r="S877" s="34"/>
      <c r="T877" s="34"/>
      <c r="U877" s="34"/>
      <c r="V877" s="34"/>
    </row>
    <row r="878" spans="1:22">
      <c r="A878" s="18">
        <v>11327</v>
      </c>
      <c r="B878" s="19">
        <v>38937</v>
      </c>
      <c r="C878" s="4" t="s">
        <v>44</v>
      </c>
      <c r="D878" s="4">
        <v>4.95</v>
      </c>
      <c r="E878" s="15">
        <v>3</v>
      </c>
      <c r="F878" s="15">
        <v>3</v>
      </c>
      <c r="G878" s="15">
        <v>1</v>
      </c>
      <c r="H878" s="15">
        <v>3</v>
      </c>
      <c r="I878" s="15">
        <v>1</v>
      </c>
      <c r="J878" s="15">
        <v>1</v>
      </c>
      <c r="K878" s="15">
        <v>5</v>
      </c>
      <c r="L878" s="16">
        <v>0</v>
      </c>
      <c r="M878" t="str">
        <f t="shared" si="118"/>
        <v>Y</v>
      </c>
      <c r="O878" s="33"/>
      <c r="P878" s="34"/>
      <c r="Q878" s="34"/>
      <c r="R878" s="34"/>
      <c r="S878" s="34"/>
      <c r="T878" s="34"/>
      <c r="U878" s="34"/>
      <c r="V878" s="34"/>
    </row>
    <row r="879" spans="1:22">
      <c r="A879" s="18">
        <v>11077</v>
      </c>
      <c r="B879" s="19">
        <v>37083</v>
      </c>
      <c r="C879" s="4" t="s">
        <v>44</v>
      </c>
      <c r="D879" s="4">
        <v>8.18</v>
      </c>
      <c r="E879" s="15">
        <v>1</v>
      </c>
      <c r="F879" s="15">
        <v>1</v>
      </c>
      <c r="G879" s="15">
        <v>1</v>
      </c>
      <c r="H879" s="15">
        <v>1</v>
      </c>
      <c r="I879" s="15">
        <v>1</v>
      </c>
      <c r="J879" s="15">
        <v>3</v>
      </c>
      <c r="K879" s="15">
        <v>1</v>
      </c>
      <c r="L879" s="16">
        <v>0</v>
      </c>
      <c r="M879" t="str">
        <f t="shared" si="118"/>
        <v>Y</v>
      </c>
      <c r="O879" s="33"/>
      <c r="P879" s="34"/>
      <c r="Q879" s="34"/>
      <c r="R879" s="34"/>
      <c r="S879" s="34"/>
      <c r="T879" s="34"/>
      <c r="U879" s="34"/>
      <c r="V879" s="34"/>
    </row>
    <row r="880" spans="1:22">
      <c r="A880" s="12">
        <v>11028</v>
      </c>
      <c r="B880" s="14">
        <v>37083</v>
      </c>
      <c r="C880" s="4" t="s">
        <v>44</v>
      </c>
      <c r="D880" s="4">
        <v>116</v>
      </c>
      <c r="E880" s="15">
        <v>2</v>
      </c>
      <c r="F880" s="15">
        <v>1</v>
      </c>
      <c r="G880" s="15">
        <v>3</v>
      </c>
      <c r="H880" s="15">
        <v>3</v>
      </c>
      <c r="I880" s="15">
        <v>1</v>
      </c>
      <c r="J880" s="15">
        <v>1</v>
      </c>
      <c r="K880" s="15">
        <v>5</v>
      </c>
      <c r="L880" s="16">
        <v>0</v>
      </c>
      <c r="M880" t="str">
        <f t="shared" si="118"/>
        <v>Y</v>
      </c>
      <c r="O880" s="33"/>
      <c r="P880" s="34"/>
      <c r="Q880" s="34"/>
      <c r="R880" s="34"/>
      <c r="S880" s="34"/>
      <c r="T880" s="34"/>
      <c r="U880" s="34"/>
      <c r="V880" s="34"/>
    </row>
    <row r="881" spans="1:22">
      <c r="A881" s="12">
        <v>11029</v>
      </c>
      <c r="B881" s="14">
        <v>38937</v>
      </c>
      <c r="C881" s="4" t="s">
        <v>44</v>
      </c>
      <c r="D881" s="4">
        <v>116</v>
      </c>
      <c r="E881" s="15">
        <v>3</v>
      </c>
      <c r="F881" s="15">
        <v>3</v>
      </c>
      <c r="G881" s="15">
        <v>5</v>
      </c>
      <c r="H881" s="15">
        <v>5</v>
      </c>
      <c r="I881" s="15">
        <v>3</v>
      </c>
      <c r="J881" s="15">
        <v>1</v>
      </c>
      <c r="K881" s="15">
        <v>5</v>
      </c>
      <c r="L881" s="16">
        <v>0</v>
      </c>
      <c r="M881" t="str">
        <f t="shared" si="118"/>
        <v>Y</v>
      </c>
      <c r="O881" s="33"/>
      <c r="P881" s="34"/>
      <c r="Q881" s="34"/>
      <c r="R881" s="34"/>
      <c r="S881" s="34"/>
      <c r="T881" s="34"/>
      <c r="U881" s="34"/>
      <c r="V881" s="34"/>
    </row>
    <row r="882" spans="1:22">
      <c r="A882" s="18">
        <v>11070</v>
      </c>
      <c r="B882" s="19">
        <v>37068</v>
      </c>
      <c r="C882" s="4" t="s">
        <v>44</v>
      </c>
      <c r="D882" s="4">
        <v>2.85</v>
      </c>
      <c r="E882" s="15">
        <v>5</v>
      </c>
      <c r="F882" s="15">
        <v>5</v>
      </c>
      <c r="G882" s="15">
        <v>5</v>
      </c>
      <c r="H882" s="15">
        <v>5</v>
      </c>
      <c r="I882" s="15">
        <v>5</v>
      </c>
      <c r="J882" s="15">
        <v>3</v>
      </c>
      <c r="K882" s="15">
        <v>1</v>
      </c>
      <c r="L882" s="16">
        <v>0</v>
      </c>
      <c r="M882" t="str">
        <f t="shared" si="118"/>
        <v>Y</v>
      </c>
      <c r="O882" s="33"/>
      <c r="P882" s="34"/>
      <c r="Q882" s="34"/>
      <c r="R882" s="34"/>
      <c r="S882" s="34"/>
      <c r="T882" s="34"/>
      <c r="U882" s="34"/>
      <c r="V882" s="34"/>
    </row>
    <row r="883" spans="1:22">
      <c r="A883" s="18">
        <v>11069</v>
      </c>
      <c r="B883" s="19">
        <v>39161</v>
      </c>
      <c r="C883" s="4" t="s">
        <v>44</v>
      </c>
      <c r="D883" s="4">
        <v>3.18</v>
      </c>
      <c r="E883" s="15">
        <v>4</v>
      </c>
      <c r="F883" s="15">
        <v>3</v>
      </c>
      <c r="G883" s="15">
        <v>3</v>
      </c>
      <c r="H883" s="15">
        <v>5</v>
      </c>
      <c r="I883" s="15">
        <v>1</v>
      </c>
      <c r="J883" s="15">
        <v>1</v>
      </c>
      <c r="K883" s="15">
        <v>1</v>
      </c>
      <c r="L883" s="16">
        <v>0</v>
      </c>
      <c r="M883" t="str">
        <f t="shared" si="118"/>
        <v>Y</v>
      </c>
      <c r="O883" s="33"/>
      <c r="P883" s="34"/>
      <c r="Q883" s="34"/>
      <c r="R883" s="34"/>
      <c r="S883" s="34"/>
      <c r="T883" s="34"/>
      <c r="U883" s="34"/>
      <c r="V883" s="34"/>
    </row>
    <row r="884" spans="1:22">
      <c r="A884" s="18">
        <v>11026</v>
      </c>
      <c r="B884" s="19">
        <v>38936</v>
      </c>
      <c r="C884" s="4" t="s">
        <v>44</v>
      </c>
      <c r="D884" s="4">
        <v>132</v>
      </c>
      <c r="E884" s="15">
        <v>5</v>
      </c>
      <c r="F884" s="15">
        <v>5</v>
      </c>
      <c r="G884" s="15">
        <v>3</v>
      </c>
      <c r="H884" s="15">
        <v>3</v>
      </c>
      <c r="I884" s="15">
        <v>5</v>
      </c>
      <c r="J884" s="15">
        <v>3</v>
      </c>
      <c r="K884" s="15">
        <v>5</v>
      </c>
      <c r="L884" s="16">
        <v>0</v>
      </c>
      <c r="M884" t="str">
        <f t="shared" si="118"/>
        <v>Y</v>
      </c>
      <c r="O884" s="33"/>
      <c r="P884" s="34"/>
      <c r="Q884" s="34"/>
      <c r="R884" s="34"/>
      <c r="S884" s="34"/>
      <c r="T884" s="34"/>
      <c r="U884" s="34"/>
      <c r="V884" s="34"/>
    </row>
    <row r="885" spans="1:22">
      <c r="A885" s="12">
        <v>7166</v>
      </c>
      <c r="B885" s="14">
        <v>37385</v>
      </c>
      <c r="C885" s="4" t="s">
        <v>44</v>
      </c>
      <c r="D885" s="4">
        <v>4.4400000000000004</v>
      </c>
      <c r="E885" s="15">
        <v>5</v>
      </c>
      <c r="F885" s="15">
        <v>3</v>
      </c>
      <c r="G885" s="15">
        <v>1</v>
      </c>
      <c r="H885" s="15">
        <v>3</v>
      </c>
      <c r="I885" s="15">
        <v>1</v>
      </c>
      <c r="J885" s="15">
        <v>3</v>
      </c>
      <c r="K885" s="15">
        <v>1</v>
      </c>
      <c r="L885" s="16">
        <v>0</v>
      </c>
      <c r="M885" t="str">
        <f t="shared" si="118"/>
        <v>Y</v>
      </c>
      <c r="O885" s="33"/>
      <c r="P885" s="34"/>
      <c r="Q885" s="34"/>
      <c r="R885" s="34"/>
      <c r="S885" s="34"/>
      <c r="T885" s="34"/>
      <c r="U885" s="34"/>
      <c r="V885" s="34"/>
    </row>
    <row r="886" spans="1:22">
      <c r="A886" s="12">
        <v>7167</v>
      </c>
      <c r="B886" s="14">
        <v>37553</v>
      </c>
      <c r="C886" s="4" t="s">
        <v>44</v>
      </c>
      <c r="D886" s="4">
        <v>4.4400000000000004</v>
      </c>
      <c r="E886" s="15">
        <v>5</v>
      </c>
      <c r="F886" s="15">
        <v>5</v>
      </c>
      <c r="G886" s="15">
        <v>1</v>
      </c>
      <c r="H886" s="15">
        <v>1</v>
      </c>
      <c r="I886" s="15">
        <v>1</v>
      </c>
      <c r="J886" s="15">
        <v>5</v>
      </c>
      <c r="K886" s="15">
        <v>1</v>
      </c>
      <c r="L886" s="16">
        <v>0</v>
      </c>
      <c r="M886" t="str">
        <f t="shared" si="118"/>
        <v>Y</v>
      </c>
      <c r="O886" s="33"/>
      <c r="P886" s="34"/>
      <c r="Q886" s="34"/>
      <c r="R886" s="34"/>
      <c r="S886" s="34"/>
      <c r="T886" s="34"/>
      <c r="U886" s="34"/>
      <c r="V886" s="34"/>
    </row>
    <row r="887" spans="1:22">
      <c r="A887" s="18">
        <v>11254</v>
      </c>
      <c r="B887" s="19">
        <v>37426</v>
      </c>
      <c r="C887" s="4" t="s">
        <v>46</v>
      </c>
      <c r="D887" s="4">
        <v>0.53300000000000003</v>
      </c>
      <c r="E887" s="15">
        <v>4</v>
      </c>
      <c r="F887" s="15">
        <v>5</v>
      </c>
      <c r="G887" s="15">
        <v>1</v>
      </c>
      <c r="H887" s="15">
        <v>1</v>
      </c>
      <c r="I887" s="15">
        <v>1</v>
      </c>
      <c r="J887" s="15">
        <v>3</v>
      </c>
      <c r="K887" s="15">
        <v>5</v>
      </c>
      <c r="L887" s="16">
        <v>0</v>
      </c>
      <c r="M887" t="str">
        <f t="shared" si="118"/>
        <v>Y</v>
      </c>
      <c r="O887" s="33"/>
      <c r="P887" s="34"/>
      <c r="Q887" s="34"/>
      <c r="R887" s="34"/>
      <c r="S887" s="34"/>
      <c r="T887" s="34"/>
      <c r="U887" s="34"/>
      <c r="V887" s="34"/>
    </row>
    <row r="888" spans="1:22">
      <c r="A888" s="18">
        <v>11060</v>
      </c>
      <c r="B888" s="19">
        <v>37082</v>
      </c>
      <c r="C888" s="4" t="s">
        <v>46</v>
      </c>
      <c r="D888" s="4">
        <v>0.95599999999999996</v>
      </c>
      <c r="E888" s="15">
        <v>5</v>
      </c>
      <c r="F888" s="15">
        <v>3</v>
      </c>
      <c r="G888" s="15">
        <v>5</v>
      </c>
      <c r="H888" s="15">
        <v>5</v>
      </c>
      <c r="I888" s="15">
        <v>1</v>
      </c>
      <c r="J888" s="15">
        <v>5</v>
      </c>
      <c r="K888" s="15">
        <v>3</v>
      </c>
      <c r="L888" s="16">
        <v>0</v>
      </c>
      <c r="M888" t="str">
        <f t="shared" si="118"/>
        <v>Y</v>
      </c>
      <c r="O888" s="33"/>
      <c r="P888" s="34"/>
      <c r="Q888" s="34"/>
      <c r="R888" s="34"/>
      <c r="S888" s="34"/>
      <c r="T888" s="34"/>
      <c r="U888" s="34"/>
      <c r="V888" s="34"/>
    </row>
    <row r="889" spans="1:22">
      <c r="A889" s="12">
        <v>7254</v>
      </c>
      <c r="B889" s="14">
        <v>36670</v>
      </c>
      <c r="C889" s="4" t="s">
        <v>46</v>
      </c>
      <c r="D889" s="4">
        <v>5.83</v>
      </c>
      <c r="E889" s="15">
        <v>4</v>
      </c>
      <c r="F889" s="15">
        <v>3</v>
      </c>
      <c r="G889" s="15">
        <v>1</v>
      </c>
      <c r="H889" s="15">
        <v>1</v>
      </c>
      <c r="I889" s="15">
        <v>1</v>
      </c>
      <c r="J889" s="15">
        <v>1</v>
      </c>
      <c r="K889" s="15">
        <v>1</v>
      </c>
      <c r="L889" s="16">
        <v>0</v>
      </c>
      <c r="M889" t="str">
        <f t="shared" si="118"/>
        <v>Y</v>
      </c>
      <c r="O889" s="33"/>
      <c r="P889" s="34"/>
      <c r="Q889" s="34"/>
      <c r="R889" s="34"/>
      <c r="S889" s="34"/>
      <c r="T889" s="34"/>
      <c r="U889" s="34"/>
      <c r="V889" s="34"/>
    </row>
    <row r="890" spans="1:22">
      <c r="A890" s="12">
        <v>7255</v>
      </c>
      <c r="B890" s="14">
        <v>36822</v>
      </c>
      <c r="C890" s="4" t="s">
        <v>46</v>
      </c>
      <c r="D890" s="4">
        <v>5.83</v>
      </c>
      <c r="E890" s="15">
        <v>5</v>
      </c>
      <c r="F890" s="15">
        <v>5</v>
      </c>
      <c r="G890" s="15">
        <v>5</v>
      </c>
      <c r="H890" s="15">
        <v>5</v>
      </c>
      <c r="I890" s="15">
        <v>3</v>
      </c>
      <c r="J890" s="15">
        <v>3</v>
      </c>
      <c r="K890" s="15">
        <v>5</v>
      </c>
      <c r="L890" s="16">
        <v>0</v>
      </c>
      <c r="M890" t="str">
        <f t="shared" si="118"/>
        <v>Y</v>
      </c>
      <c r="O890" s="33"/>
      <c r="P890" s="34"/>
      <c r="Q890" s="34"/>
      <c r="R890" s="34"/>
      <c r="S890" s="34"/>
      <c r="T890" s="34"/>
      <c r="U890" s="34"/>
      <c r="V890" s="34"/>
    </row>
    <row r="891" spans="1:22">
      <c r="A891" s="12">
        <v>7256</v>
      </c>
      <c r="B891" s="14">
        <v>37390</v>
      </c>
      <c r="C891" s="4" t="s">
        <v>46</v>
      </c>
      <c r="D891" s="4">
        <v>5.83</v>
      </c>
      <c r="E891" s="15">
        <v>1</v>
      </c>
      <c r="F891" s="15">
        <v>1</v>
      </c>
      <c r="G891" s="15">
        <v>1</v>
      </c>
      <c r="H891" s="15">
        <v>1</v>
      </c>
      <c r="I891" s="15">
        <v>1</v>
      </c>
      <c r="J891" s="15">
        <v>3</v>
      </c>
      <c r="K891" s="15">
        <v>1</v>
      </c>
      <c r="L891" s="16">
        <v>0</v>
      </c>
      <c r="M891" t="str">
        <f t="shared" si="118"/>
        <v>Y</v>
      </c>
      <c r="O891" s="33"/>
      <c r="P891" s="34"/>
      <c r="Q891" s="34"/>
      <c r="R891" s="34"/>
      <c r="S891" s="34"/>
      <c r="T891" s="34"/>
      <c r="U891" s="34"/>
      <c r="V891" s="34"/>
    </row>
    <row r="892" spans="1:22">
      <c r="A892" s="12">
        <v>7257</v>
      </c>
      <c r="B892" s="14">
        <v>37575</v>
      </c>
      <c r="C892" s="4" t="s">
        <v>46</v>
      </c>
      <c r="D892" s="4">
        <v>5.83</v>
      </c>
      <c r="E892" s="15">
        <v>5</v>
      </c>
      <c r="F892" s="15">
        <v>5</v>
      </c>
      <c r="G892" s="15">
        <v>1</v>
      </c>
      <c r="H892" s="15">
        <v>1</v>
      </c>
      <c r="I892" s="15">
        <v>3</v>
      </c>
      <c r="J892" s="15">
        <v>5</v>
      </c>
      <c r="K892" s="15">
        <v>3</v>
      </c>
      <c r="L892" s="16">
        <v>0</v>
      </c>
      <c r="M892" t="str">
        <f t="shared" si="118"/>
        <v>Y</v>
      </c>
      <c r="O892" s="33"/>
      <c r="P892" s="34"/>
      <c r="Q892" s="34"/>
      <c r="R892" s="34"/>
      <c r="S892" s="34"/>
      <c r="T892" s="34"/>
      <c r="U892" s="34"/>
      <c r="V892" s="34"/>
    </row>
    <row r="893" spans="1:22">
      <c r="A893" s="12">
        <v>7258</v>
      </c>
      <c r="B893" s="14">
        <v>37690</v>
      </c>
      <c r="C893" s="4" t="s">
        <v>46</v>
      </c>
      <c r="D893" s="4">
        <v>5.83</v>
      </c>
      <c r="E893" s="15">
        <v>5</v>
      </c>
      <c r="F893" s="15">
        <v>5</v>
      </c>
      <c r="G893" s="15">
        <v>3</v>
      </c>
      <c r="H893" s="15">
        <v>1</v>
      </c>
      <c r="I893" s="15">
        <v>5</v>
      </c>
      <c r="J893" s="15">
        <v>3</v>
      </c>
      <c r="K893" s="15">
        <v>5</v>
      </c>
      <c r="L893" s="16">
        <v>0</v>
      </c>
      <c r="M893" t="str">
        <f t="shared" si="118"/>
        <v>Y</v>
      </c>
      <c r="O893" s="33"/>
      <c r="P893" s="34"/>
      <c r="Q893" s="34"/>
      <c r="R893" s="34"/>
      <c r="S893" s="34"/>
      <c r="T893" s="34"/>
      <c r="U893" s="34"/>
      <c r="V893" s="34"/>
    </row>
    <row r="894" spans="1:22">
      <c r="A894" s="12">
        <v>7259</v>
      </c>
      <c r="B894" s="14">
        <v>37910</v>
      </c>
      <c r="C894" s="4" t="s">
        <v>46</v>
      </c>
      <c r="D894" s="4">
        <v>5.83</v>
      </c>
      <c r="E894" s="15">
        <v>5</v>
      </c>
      <c r="F894" s="15">
        <v>5</v>
      </c>
      <c r="G894" s="15">
        <v>3</v>
      </c>
      <c r="H894" s="15">
        <v>3</v>
      </c>
      <c r="I894" s="15">
        <v>1</v>
      </c>
      <c r="J894" s="15">
        <v>3</v>
      </c>
      <c r="K894" s="15">
        <v>1</v>
      </c>
      <c r="L894" s="16">
        <v>0</v>
      </c>
      <c r="M894" t="str">
        <f t="shared" si="118"/>
        <v>Y</v>
      </c>
      <c r="O894" s="33"/>
      <c r="P894" s="34"/>
      <c r="Q894" s="34"/>
      <c r="R894" s="34"/>
      <c r="S894" s="34"/>
      <c r="T894" s="34"/>
      <c r="U894" s="34"/>
      <c r="V894" s="34"/>
    </row>
    <row r="895" spans="1:22">
      <c r="A895" s="12">
        <v>7260</v>
      </c>
      <c r="B895" s="14">
        <v>38121</v>
      </c>
      <c r="C895" s="4" t="s">
        <v>46</v>
      </c>
      <c r="D895" s="4">
        <v>5.83</v>
      </c>
      <c r="E895" s="15">
        <v>5</v>
      </c>
      <c r="F895" s="15">
        <v>5</v>
      </c>
      <c r="G895" s="15">
        <v>3</v>
      </c>
      <c r="H895" s="15">
        <v>3</v>
      </c>
      <c r="I895" s="15">
        <v>1</v>
      </c>
      <c r="J895" s="15">
        <v>3</v>
      </c>
      <c r="K895" s="15">
        <v>1</v>
      </c>
      <c r="L895" s="16">
        <v>0</v>
      </c>
      <c r="M895" t="str">
        <f t="shared" si="118"/>
        <v>Y</v>
      </c>
      <c r="O895" s="33"/>
      <c r="P895" s="34"/>
      <c r="Q895" s="34"/>
      <c r="R895" s="34"/>
      <c r="S895" s="34"/>
      <c r="T895" s="34"/>
      <c r="U895" s="34"/>
      <c r="V895" s="34"/>
    </row>
    <row r="896" spans="1:22">
      <c r="A896" s="12">
        <v>7261</v>
      </c>
      <c r="B896" s="14">
        <v>38268</v>
      </c>
      <c r="C896" s="4" t="s">
        <v>46</v>
      </c>
      <c r="D896" s="4">
        <v>5.83</v>
      </c>
      <c r="E896" s="15">
        <v>5</v>
      </c>
      <c r="F896" s="15">
        <v>5</v>
      </c>
      <c r="G896" s="15">
        <v>5</v>
      </c>
      <c r="H896" s="15">
        <v>5</v>
      </c>
      <c r="I896" s="15">
        <v>5</v>
      </c>
      <c r="J896" s="15">
        <v>3</v>
      </c>
      <c r="K896" s="15">
        <v>1</v>
      </c>
      <c r="L896" s="16">
        <v>0</v>
      </c>
      <c r="M896" t="str">
        <f t="shared" si="118"/>
        <v>Y</v>
      </c>
      <c r="O896" s="33"/>
      <c r="P896" s="34"/>
      <c r="Q896" s="34"/>
      <c r="R896" s="34"/>
      <c r="S896" s="34"/>
      <c r="T896" s="34"/>
      <c r="U896" s="34"/>
      <c r="V896" s="34"/>
    </row>
    <row r="897" spans="1:22">
      <c r="A897" s="12">
        <v>7262</v>
      </c>
      <c r="B897" s="14">
        <v>38513</v>
      </c>
      <c r="C897" s="4" t="s">
        <v>46</v>
      </c>
      <c r="D897" s="4">
        <v>5.83</v>
      </c>
      <c r="E897" s="15">
        <v>5</v>
      </c>
      <c r="F897" s="15">
        <v>5</v>
      </c>
      <c r="G897" s="15">
        <v>1</v>
      </c>
      <c r="H897" s="15">
        <v>1</v>
      </c>
      <c r="I897" s="15">
        <v>1</v>
      </c>
      <c r="J897" s="15">
        <v>3</v>
      </c>
      <c r="K897" s="15">
        <v>1</v>
      </c>
      <c r="L897" s="16">
        <v>0</v>
      </c>
      <c r="M897" t="str">
        <f t="shared" si="118"/>
        <v>Y</v>
      </c>
      <c r="O897" s="33"/>
      <c r="P897" s="34"/>
      <c r="Q897" s="34"/>
      <c r="R897" s="34"/>
      <c r="S897" s="34"/>
      <c r="T897" s="34"/>
      <c r="U897" s="34"/>
      <c r="V897" s="34"/>
    </row>
    <row r="898" spans="1:22">
      <c r="A898" s="12">
        <v>7263</v>
      </c>
      <c r="B898" s="14">
        <v>38656</v>
      </c>
      <c r="C898" s="4" t="s">
        <v>46</v>
      </c>
      <c r="D898" s="4">
        <v>5.83</v>
      </c>
      <c r="E898" s="15">
        <v>5</v>
      </c>
      <c r="F898" s="15">
        <v>5</v>
      </c>
      <c r="G898" s="15">
        <v>5</v>
      </c>
      <c r="H898" s="15">
        <v>5</v>
      </c>
      <c r="I898" s="15">
        <v>3</v>
      </c>
      <c r="J898" s="15">
        <v>3</v>
      </c>
      <c r="K898" s="15">
        <v>3</v>
      </c>
      <c r="L898" s="16">
        <v>0</v>
      </c>
      <c r="M898" t="str">
        <f t="shared" si="118"/>
        <v>Y</v>
      </c>
      <c r="O898" s="33"/>
      <c r="P898" s="34"/>
      <c r="Q898" s="34"/>
      <c r="R898" s="34"/>
      <c r="S898" s="34"/>
      <c r="T898" s="34"/>
      <c r="U898" s="34"/>
      <c r="V898" s="34"/>
    </row>
    <row r="899" spans="1:22">
      <c r="A899" s="12">
        <v>7264</v>
      </c>
      <c r="B899" s="14">
        <v>38867</v>
      </c>
      <c r="C899" s="4" t="s">
        <v>46</v>
      </c>
      <c r="D899" s="4">
        <v>5.83</v>
      </c>
      <c r="E899" s="15">
        <v>5</v>
      </c>
      <c r="F899" s="15">
        <v>5</v>
      </c>
      <c r="G899" s="15">
        <v>3</v>
      </c>
      <c r="H899" s="15">
        <v>3</v>
      </c>
      <c r="I899" s="15">
        <v>1</v>
      </c>
      <c r="J899" s="15">
        <v>3</v>
      </c>
      <c r="K899" s="15">
        <v>3</v>
      </c>
      <c r="L899" s="16">
        <v>0</v>
      </c>
      <c r="M899" t="str">
        <f t="shared" si="118"/>
        <v>Y</v>
      </c>
      <c r="O899" s="33"/>
      <c r="P899" s="34"/>
      <c r="Q899" s="34"/>
      <c r="R899" s="34"/>
      <c r="S899" s="34"/>
      <c r="T899" s="34"/>
      <c r="U899" s="34"/>
      <c r="V899" s="34"/>
    </row>
    <row r="900" spans="1:22">
      <c r="A900" s="12">
        <v>7240</v>
      </c>
      <c r="B900" s="14">
        <v>36670</v>
      </c>
      <c r="C900" s="4" t="s">
        <v>46</v>
      </c>
      <c r="D900" s="4">
        <v>14.2</v>
      </c>
      <c r="E900" s="15">
        <v>1</v>
      </c>
      <c r="F900" s="15">
        <v>1</v>
      </c>
      <c r="G900" s="15">
        <v>1</v>
      </c>
      <c r="H900" s="15">
        <v>1</v>
      </c>
      <c r="I900" s="15">
        <v>1</v>
      </c>
      <c r="J900" s="15">
        <v>1</v>
      </c>
      <c r="K900" s="15">
        <v>1</v>
      </c>
      <c r="L900" s="16">
        <v>0</v>
      </c>
      <c r="M900" t="str">
        <f t="shared" si="118"/>
        <v>Y</v>
      </c>
      <c r="O900" s="33"/>
      <c r="P900" s="34"/>
      <c r="Q900" s="34"/>
      <c r="R900" s="34"/>
      <c r="S900" s="34"/>
      <c r="T900" s="34"/>
      <c r="U900" s="34"/>
      <c r="V900" s="34"/>
    </row>
    <row r="901" spans="1:22">
      <c r="A901" s="12">
        <v>7241</v>
      </c>
      <c r="B901" s="14">
        <v>36822</v>
      </c>
      <c r="C901" s="4" t="s">
        <v>46</v>
      </c>
      <c r="D901" s="4">
        <v>14.2</v>
      </c>
      <c r="E901" s="15">
        <v>5</v>
      </c>
      <c r="F901" s="15">
        <v>3</v>
      </c>
      <c r="G901" s="15">
        <v>5</v>
      </c>
      <c r="H901" s="15">
        <v>5</v>
      </c>
      <c r="I901" s="15">
        <v>5</v>
      </c>
      <c r="J901" s="15">
        <v>5</v>
      </c>
      <c r="K901" s="15">
        <v>5</v>
      </c>
      <c r="L901" s="16">
        <v>0</v>
      </c>
      <c r="M901" t="str">
        <f t="shared" si="118"/>
        <v>Y</v>
      </c>
      <c r="O901" s="33"/>
      <c r="P901" s="34"/>
      <c r="Q901" s="34"/>
      <c r="R901" s="34"/>
      <c r="S901" s="34"/>
      <c r="T901" s="34"/>
      <c r="U901" s="34"/>
      <c r="V901" s="34"/>
    </row>
    <row r="902" spans="1:22">
      <c r="A902" s="12">
        <v>7242</v>
      </c>
      <c r="B902" s="14">
        <v>37194</v>
      </c>
      <c r="C902" s="4" t="s">
        <v>46</v>
      </c>
      <c r="D902" s="4">
        <v>14.2</v>
      </c>
      <c r="E902" s="15">
        <v>5</v>
      </c>
      <c r="F902" s="15">
        <v>5</v>
      </c>
      <c r="G902" s="15">
        <v>5</v>
      </c>
      <c r="H902" s="15">
        <v>3</v>
      </c>
      <c r="I902" s="15">
        <v>5</v>
      </c>
      <c r="J902" s="15">
        <v>5</v>
      </c>
      <c r="K902" s="15">
        <v>5</v>
      </c>
      <c r="L902" s="16">
        <v>0</v>
      </c>
      <c r="M902" t="str">
        <f t="shared" si="118"/>
        <v>Y</v>
      </c>
      <c r="O902" s="33"/>
      <c r="P902" s="34"/>
      <c r="Q902" s="34"/>
      <c r="R902" s="34"/>
      <c r="S902" s="34"/>
      <c r="T902" s="34"/>
      <c r="U902" s="34"/>
      <c r="V902" s="34"/>
    </row>
    <row r="903" spans="1:22">
      <c r="A903" s="12">
        <v>7243</v>
      </c>
      <c r="B903" s="14">
        <v>37390</v>
      </c>
      <c r="C903" s="4" t="s">
        <v>46</v>
      </c>
      <c r="D903" s="4">
        <v>14.2</v>
      </c>
      <c r="E903" s="15">
        <v>3</v>
      </c>
      <c r="F903" s="15">
        <v>3</v>
      </c>
      <c r="G903" s="15">
        <v>5</v>
      </c>
      <c r="H903" s="15">
        <v>1</v>
      </c>
      <c r="I903" s="15">
        <v>1</v>
      </c>
      <c r="J903" s="15">
        <v>3</v>
      </c>
      <c r="K903" s="15">
        <v>5</v>
      </c>
      <c r="L903" s="16">
        <v>0</v>
      </c>
      <c r="M903" t="str">
        <f t="shared" ref="M903:M966" si="128">IF(MOD(N903,20)=0,"Y","N")</f>
        <v>Y</v>
      </c>
      <c r="O903" s="33"/>
      <c r="P903" s="34"/>
      <c r="Q903" s="34"/>
      <c r="R903" s="34"/>
      <c r="S903" s="34"/>
      <c r="T903" s="34"/>
      <c r="U903" s="34"/>
      <c r="V903" s="34"/>
    </row>
    <row r="904" spans="1:22">
      <c r="A904" s="12">
        <v>7244</v>
      </c>
      <c r="B904" s="14">
        <v>37690</v>
      </c>
      <c r="C904" s="4" t="s">
        <v>46</v>
      </c>
      <c r="D904" s="4">
        <v>14.2</v>
      </c>
      <c r="E904" s="15">
        <v>5</v>
      </c>
      <c r="F904" s="15">
        <v>5</v>
      </c>
      <c r="G904" s="15">
        <v>1</v>
      </c>
      <c r="H904" s="15">
        <v>1</v>
      </c>
      <c r="I904" s="15">
        <v>5</v>
      </c>
      <c r="J904" s="15">
        <v>5</v>
      </c>
      <c r="K904" s="15">
        <v>5</v>
      </c>
      <c r="L904" s="16">
        <v>0</v>
      </c>
      <c r="M904" t="str">
        <f t="shared" si="128"/>
        <v>Y</v>
      </c>
      <c r="O904" s="33"/>
      <c r="P904" s="34"/>
      <c r="Q904" s="34"/>
      <c r="R904" s="34"/>
      <c r="S904" s="34"/>
      <c r="T904" s="34"/>
      <c r="U904" s="34"/>
      <c r="V904" s="34"/>
    </row>
    <row r="905" spans="1:22">
      <c r="A905" s="18">
        <v>11024</v>
      </c>
      <c r="B905" s="19">
        <v>38531</v>
      </c>
      <c r="C905" s="4" t="s">
        <v>46</v>
      </c>
      <c r="D905" s="4">
        <v>167</v>
      </c>
      <c r="E905" s="15">
        <v>5</v>
      </c>
      <c r="F905" s="15">
        <v>5</v>
      </c>
      <c r="G905" s="15">
        <v>1</v>
      </c>
      <c r="H905" s="15">
        <v>1</v>
      </c>
      <c r="I905" s="15">
        <v>1</v>
      </c>
      <c r="J905" s="15">
        <v>3</v>
      </c>
      <c r="K905" s="15">
        <v>1</v>
      </c>
      <c r="L905" s="16">
        <v>0</v>
      </c>
      <c r="M905" t="str">
        <f t="shared" si="128"/>
        <v>Y</v>
      </c>
      <c r="O905" s="33"/>
      <c r="P905" s="34"/>
      <c r="Q905" s="34"/>
      <c r="R905" s="34"/>
      <c r="S905" s="34"/>
      <c r="T905" s="34"/>
      <c r="U905" s="34"/>
      <c r="V905" s="34"/>
    </row>
    <row r="906" spans="1:22">
      <c r="A906" s="18">
        <v>11281</v>
      </c>
      <c r="B906" s="19">
        <v>37117</v>
      </c>
      <c r="C906" s="4" t="s">
        <v>46</v>
      </c>
      <c r="D906" s="4">
        <v>20.6</v>
      </c>
      <c r="E906" s="15">
        <v>4</v>
      </c>
      <c r="F906" s="15">
        <v>3</v>
      </c>
      <c r="G906" s="15">
        <v>1</v>
      </c>
      <c r="H906" s="15">
        <v>1</v>
      </c>
      <c r="I906" s="15">
        <v>1</v>
      </c>
      <c r="J906" s="15">
        <v>5</v>
      </c>
      <c r="K906" s="15">
        <v>1</v>
      </c>
      <c r="L906" s="16">
        <v>0</v>
      </c>
      <c r="M906" t="str">
        <f t="shared" si="128"/>
        <v>Y</v>
      </c>
      <c r="O906" s="33"/>
      <c r="P906" s="34"/>
      <c r="Q906" s="34"/>
      <c r="R906" s="34"/>
      <c r="S906" s="34"/>
      <c r="T906" s="34"/>
      <c r="U906" s="34"/>
      <c r="V906" s="34"/>
    </row>
    <row r="907" spans="1:22">
      <c r="A907" s="18">
        <v>11059</v>
      </c>
      <c r="B907" s="19">
        <v>37117</v>
      </c>
      <c r="C907" s="4" t="s">
        <v>46</v>
      </c>
      <c r="D907" s="4">
        <v>21.3</v>
      </c>
      <c r="E907" s="15">
        <v>4</v>
      </c>
      <c r="F907" s="15">
        <v>3</v>
      </c>
      <c r="G907" s="15">
        <v>1</v>
      </c>
      <c r="H907" s="15">
        <v>1</v>
      </c>
      <c r="I907" s="15">
        <v>1</v>
      </c>
      <c r="J907" s="15">
        <v>3</v>
      </c>
      <c r="K907" s="15">
        <v>5</v>
      </c>
      <c r="L907" s="16">
        <v>0</v>
      </c>
      <c r="M907" t="str">
        <f t="shared" si="128"/>
        <v>Y</v>
      </c>
      <c r="O907" s="33"/>
      <c r="P907" s="34"/>
      <c r="Q907" s="34"/>
      <c r="R907" s="34"/>
      <c r="S907" s="34"/>
      <c r="T907" s="34"/>
      <c r="U907" s="34"/>
      <c r="V907" s="34"/>
    </row>
    <row r="908" spans="1:22">
      <c r="A908" s="18">
        <v>11022</v>
      </c>
      <c r="B908" s="19">
        <v>38140</v>
      </c>
      <c r="C908" s="4" t="s">
        <v>44</v>
      </c>
      <c r="D908" s="4">
        <v>197</v>
      </c>
      <c r="E908" s="15">
        <v>3</v>
      </c>
      <c r="F908" s="15">
        <v>3</v>
      </c>
      <c r="G908" s="15">
        <v>1</v>
      </c>
      <c r="H908" s="15">
        <v>1</v>
      </c>
      <c r="I908" s="15">
        <v>1</v>
      </c>
      <c r="J908" s="15">
        <v>1</v>
      </c>
      <c r="K908" s="15">
        <v>5</v>
      </c>
      <c r="L908" s="16">
        <v>0</v>
      </c>
      <c r="M908" t="str">
        <f t="shared" si="128"/>
        <v>Y</v>
      </c>
      <c r="O908" s="33"/>
      <c r="P908" s="34"/>
      <c r="Q908" s="34"/>
      <c r="R908" s="34"/>
      <c r="S908" s="34"/>
      <c r="T908" s="34"/>
      <c r="U908" s="34"/>
      <c r="V908" s="34"/>
    </row>
    <row r="909" spans="1:22">
      <c r="A909" s="18">
        <v>11023</v>
      </c>
      <c r="B909" s="19">
        <v>38930</v>
      </c>
      <c r="C909" s="4" t="s">
        <v>46</v>
      </c>
      <c r="D909" s="4">
        <v>196</v>
      </c>
      <c r="E909" s="15">
        <v>4</v>
      </c>
      <c r="F909" s="15">
        <v>3</v>
      </c>
      <c r="G909" s="15">
        <v>1</v>
      </c>
      <c r="H909" s="15">
        <v>1</v>
      </c>
      <c r="I909" s="15">
        <v>5</v>
      </c>
      <c r="J909" s="15">
        <v>5</v>
      </c>
      <c r="K909" s="15">
        <v>1</v>
      </c>
      <c r="L909" s="16">
        <v>0</v>
      </c>
      <c r="M909" t="str">
        <f t="shared" si="128"/>
        <v>Y</v>
      </c>
      <c r="O909" s="33"/>
      <c r="P909" s="34"/>
      <c r="Q909" s="34"/>
      <c r="R909" s="34"/>
      <c r="S909" s="34"/>
      <c r="T909" s="34"/>
      <c r="U909" s="34"/>
      <c r="V909" s="34"/>
    </row>
    <row r="910" spans="1:22">
      <c r="A910" s="18">
        <v>11276</v>
      </c>
      <c r="B910" s="19">
        <v>37111</v>
      </c>
      <c r="C910" s="4" t="s">
        <v>46</v>
      </c>
      <c r="D910" s="4">
        <v>6.28</v>
      </c>
      <c r="E910" s="15">
        <v>5</v>
      </c>
      <c r="F910" s="15">
        <v>3</v>
      </c>
      <c r="G910" s="15">
        <v>1</v>
      </c>
      <c r="H910" s="15">
        <v>1</v>
      </c>
      <c r="I910" s="15">
        <v>5</v>
      </c>
      <c r="J910" s="15">
        <v>3</v>
      </c>
      <c r="K910" s="15">
        <v>1</v>
      </c>
      <c r="L910" s="16">
        <v>0</v>
      </c>
      <c r="M910" t="str">
        <f t="shared" si="128"/>
        <v>Y</v>
      </c>
      <c r="O910" s="33"/>
      <c r="P910" s="34"/>
      <c r="Q910" s="34"/>
      <c r="R910" s="34"/>
      <c r="S910" s="34"/>
      <c r="T910" s="34"/>
      <c r="U910" s="34"/>
      <c r="V910" s="34"/>
    </row>
    <row r="911" spans="1:22">
      <c r="A911" s="18">
        <v>11277</v>
      </c>
      <c r="B911" s="19">
        <v>38931</v>
      </c>
      <c r="C911" s="4" t="s">
        <v>46</v>
      </c>
      <c r="D911" s="4">
        <v>6.28</v>
      </c>
      <c r="E911" s="15">
        <v>5</v>
      </c>
      <c r="F911" s="15">
        <v>3</v>
      </c>
      <c r="G911" s="15">
        <v>1</v>
      </c>
      <c r="H911" s="15">
        <v>1</v>
      </c>
      <c r="I911" s="15">
        <v>5</v>
      </c>
      <c r="J911" s="15">
        <v>3</v>
      </c>
      <c r="K911" s="15">
        <v>1</v>
      </c>
      <c r="L911" s="16">
        <v>0</v>
      </c>
      <c r="M911" t="str">
        <f t="shared" si="128"/>
        <v>Y</v>
      </c>
      <c r="O911" s="33"/>
      <c r="P911" s="34"/>
      <c r="Q911" s="34"/>
      <c r="R911" s="34"/>
      <c r="S911" s="34"/>
      <c r="T911" s="34"/>
      <c r="U911" s="34"/>
      <c r="V911" s="34"/>
    </row>
    <row r="912" spans="1:22">
      <c r="A912" s="18">
        <v>11333</v>
      </c>
      <c r="B912" s="19">
        <v>38924</v>
      </c>
      <c r="C912" s="4" t="s">
        <v>46</v>
      </c>
      <c r="D912" s="4">
        <v>3.07</v>
      </c>
      <c r="E912" s="15">
        <v>4</v>
      </c>
      <c r="F912" s="15">
        <v>1</v>
      </c>
      <c r="G912" s="15">
        <v>1</v>
      </c>
      <c r="H912" s="15">
        <v>1</v>
      </c>
      <c r="I912" s="15">
        <v>3</v>
      </c>
      <c r="J912" s="15">
        <v>5</v>
      </c>
      <c r="K912" s="15">
        <v>1</v>
      </c>
      <c r="L912" s="16">
        <v>0</v>
      </c>
      <c r="M912" t="str">
        <f t="shared" si="128"/>
        <v>Y</v>
      </c>
      <c r="O912" s="33"/>
      <c r="P912" s="34"/>
      <c r="Q912" s="34"/>
      <c r="R912" s="34"/>
      <c r="S912" s="34"/>
      <c r="T912" s="34"/>
      <c r="U912" s="34"/>
      <c r="V912" s="34"/>
    </row>
    <row r="913" spans="1:22">
      <c r="A913" s="18">
        <v>11231</v>
      </c>
      <c r="B913" s="19">
        <v>37110</v>
      </c>
      <c r="C913" s="4" t="s">
        <v>46</v>
      </c>
      <c r="D913" s="4">
        <v>67.8</v>
      </c>
      <c r="E913" s="15">
        <v>5</v>
      </c>
      <c r="F913" s="15">
        <v>5</v>
      </c>
      <c r="G913" s="15">
        <v>1</v>
      </c>
      <c r="H913" s="15">
        <v>1</v>
      </c>
      <c r="I913" s="15">
        <v>1</v>
      </c>
      <c r="J913" s="15">
        <v>3</v>
      </c>
      <c r="K913" s="15">
        <v>1</v>
      </c>
      <c r="L913" s="16">
        <v>0</v>
      </c>
      <c r="M913" t="str">
        <f t="shared" si="128"/>
        <v>Y</v>
      </c>
      <c r="O913" s="33"/>
      <c r="P913" s="34"/>
      <c r="Q913" s="34"/>
      <c r="R913" s="34"/>
      <c r="S913" s="34"/>
      <c r="T913" s="34"/>
      <c r="U913" s="34"/>
      <c r="V913" s="34"/>
    </row>
    <row r="914" spans="1:22">
      <c r="A914" s="18">
        <v>11487</v>
      </c>
      <c r="B914" s="19">
        <v>36691</v>
      </c>
      <c r="C914" s="4" t="s">
        <v>46</v>
      </c>
      <c r="D914" s="4">
        <v>3.54</v>
      </c>
      <c r="E914" s="15">
        <v>5</v>
      </c>
      <c r="F914" s="15">
        <v>3</v>
      </c>
      <c r="G914" s="15">
        <v>1</v>
      </c>
      <c r="H914" s="15">
        <v>1</v>
      </c>
      <c r="I914" s="15">
        <v>1</v>
      </c>
      <c r="J914" s="15">
        <v>3</v>
      </c>
      <c r="K914" s="15">
        <v>1</v>
      </c>
      <c r="L914" s="16">
        <v>0</v>
      </c>
      <c r="M914" t="str">
        <f t="shared" si="128"/>
        <v>Y</v>
      </c>
      <c r="O914" s="33"/>
      <c r="P914" s="34"/>
      <c r="Q914" s="34"/>
      <c r="R914" s="34"/>
      <c r="S914" s="34"/>
      <c r="T914" s="34"/>
      <c r="U914" s="34"/>
      <c r="V914" s="34"/>
    </row>
    <row r="915" spans="1:22">
      <c r="A915" s="18">
        <v>11489</v>
      </c>
      <c r="B915" s="19">
        <v>36691</v>
      </c>
      <c r="C915" s="4" t="s">
        <v>44</v>
      </c>
      <c r="D915" s="4">
        <v>11.7</v>
      </c>
      <c r="E915" s="15">
        <v>3</v>
      </c>
      <c r="F915" s="15">
        <v>3</v>
      </c>
      <c r="G915" s="15">
        <v>1</v>
      </c>
      <c r="H915" s="15">
        <v>1</v>
      </c>
      <c r="I915" s="15">
        <v>1</v>
      </c>
      <c r="J915" s="15">
        <v>3</v>
      </c>
      <c r="K915" s="15">
        <v>1</v>
      </c>
      <c r="L915" s="16">
        <v>0</v>
      </c>
      <c r="M915" t="str">
        <f t="shared" si="128"/>
        <v>Y</v>
      </c>
      <c r="O915" s="33"/>
      <c r="P915" s="34"/>
      <c r="Q915" s="34"/>
      <c r="R915" s="34"/>
      <c r="S915" s="34"/>
      <c r="T915" s="34"/>
      <c r="U915" s="34"/>
      <c r="V915" s="34"/>
    </row>
    <row r="916" spans="1:22">
      <c r="A916" s="18">
        <v>11490</v>
      </c>
      <c r="B916" s="19">
        <v>36690</v>
      </c>
      <c r="C916" s="4" t="s">
        <v>46</v>
      </c>
      <c r="D916" s="4">
        <v>2.02</v>
      </c>
      <c r="E916" s="15">
        <v>4</v>
      </c>
      <c r="F916" s="15">
        <v>1</v>
      </c>
      <c r="G916" s="15">
        <v>3</v>
      </c>
      <c r="H916" s="15">
        <v>5</v>
      </c>
      <c r="I916" s="15">
        <v>5</v>
      </c>
      <c r="J916" s="15">
        <v>3</v>
      </c>
      <c r="K916" s="15">
        <v>1</v>
      </c>
      <c r="L916" s="16">
        <v>0</v>
      </c>
      <c r="M916" t="str">
        <f t="shared" si="128"/>
        <v>Y</v>
      </c>
      <c r="O916" s="33"/>
      <c r="P916" s="34"/>
      <c r="Q916" s="34"/>
      <c r="R916" s="34"/>
      <c r="S916" s="34"/>
      <c r="T916" s="34"/>
      <c r="U916" s="34"/>
      <c r="V916" s="34"/>
    </row>
    <row r="917" spans="1:22">
      <c r="A917" s="12">
        <v>11236</v>
      </c>
      <c r="B917" s="14">
        <v>36719</v>
      </c>
      <c r="C917" s="4" t="s">
        <v>46</v>
      </c>
      <c r="D917" s="4">
        <v>6.09</v>
      </c>
      <c r="E917" s="15">
        <v>2</v>
      </c>
      <c r="F917" s="15">
        <v>1</v>
      </c>
      <c r="G917" s="15">
        <v>1</v>
      </c>
      <c r="H917" s="15">
        <v>5</v>
      </c>
      <c r="I917" s="15">
        <v>5</v>
      </c>
      <c r="J917" s="15">
        <v>1</v>
      </c>
      <c r="K917" s="15">
        <v>5</v>
      </c>
      <c r="L917" s="16">
        <v>0</v>
      </c>
      <c r="M917" t="str">
        <f t="shared" si="128"/>
        <v>Y</v>
      </c>
      <c r="O917" s="33"/>
      <c r="P917" s="34"/>
      <c r="Q917" s="34"/>
      <c r="R917" s="34"/>
      <c r="S917" s="34"/>
      <c r="T917" s="34"/>
      <c r="U917" s="34"/>
      <c r="V917" s="34"/>
    </row>
    <row r="918" spans="1:22">
      <c r="A918" s="12">
        <v>11237</v>
      </c>
      <c r="B918" s="14">
        <v>36872</v>
      </c>
      <c r="C918" s="4" t="s">
        <v>46</v>
      </c>
      <c r="D918" s="4">
        <v>6.09</v>
      </c>
      <c r="E918" s="15">
        <v>5</v>
      </c>
      <c r="F918" s="15">
        <v>5</v>
      </c>
      <c r="G918" s="15">
        <v>5</v>
      </c>
      <c r="H918" s="15">
        <v>5</v>
      </c>
      <c r="I918" s="15">
        <v>5</v>
      </c>
      <c r="J918" s="15">
        <v>3</v>
      </c>
      <c r="K918" s="15">
        <v>5</v>
      </c>
      <c r="L918" s="16">
        <v>0</v>
      </c>
      <c r="M918" t="str">
        <f t="shared" si="128"/>
        <v>Y</v>
      </c>
      <c r="O918" s="33"/>
      <c r="P918" s="34"/>
      <c r="Q918" s="34"/>
      <c r="R918" s="34"/>
      <c r="S918" s="34"/>
      <c r="T918" s="34"/>
      <c r="U918" s="34"/>
      <c r="V918" s="34"/>
    </row>
    <row r="919" spans="1:22">
      <c r="A919" s="12">
        <v>11238</v>
      </c>
      <c r="B919" s="14">
        <v>36978</v>
      </c>
      <c r="C919" s="4" t="s">
        <v>46</v>
      </c>
      <c r="D919" s="4">
        <v>6.09</v>
      </c>
      <c r="E919" s="15">
        <v>5</v>
      </c>
      <c r="F919" s="15">
        <v>3</v>
      </c>
      <c r="G919" s="15">
        <v>1</v>
      </c>
      <c r="H919" s="15">
        <v>3</v>
      </c>
      <c r="I919" s="15">
        <v>1</v>
      </c>
      <c r="J919" s="15">
        <v>1</v>
      </c>
      <c r="K919" s="15">
        <v>3</v>
      </c>
      <c r="L919" s="16">
        <v>0</v>
      </c>
      <c r="M919" t="str">
        <f t="shared" si="128"/>
        <v>Y</v>
      </c>
      <c r="O919" s="33"/>
      <c r="P919" s="34"/>
      <c r="Q919" s="34"/>
      <c r="R919" s="34"/>
      <c r="S919" s="34"/>
      <c r="T919" s="34"/>
      <c r="U919" s="34"/>
      <c r="V919" s="34"/>
    </row>
    <row r="920" spans="1:22">
      <c r="A920" s="12">
        <v>11239</v>
      </c>
      <c r="B920" s="14">
        <v>37110</v>
      </c>
      <c r="C920" s="4" t="s">
        <v>46</v>
      </c>
      <c r="D920" s="4">
        <v>6.09</v>
      </c>
      <c r="E920" s="15">
        <v>4</v>
      </c>
      <c r="F920" s="15">
        <v>3</v>
      </c>
      <c r="G920" s="15">
        <v>1</v>
      </c>
      <c r="H920" s="15">
        <v>1</v>
      </c>
      <c r="I920" s="15">
        <v>1</v>
      </c>
      <c r="J920" s="15">
        <v>3</v>
      </c>
      <c r="K920" s="15">
        <v>1</v>
      </c>
      <c r="L920" s="16">
        <v>0</v>
      </c>
      <c r="M920" t="str">
        <f t="shared" si="128"/>
        <v>Y</v>
      </c>
      <c r="O920" s="33"/>
      <c r="P920" s="34"/>
      <c r="Q920" s="34"/>
      <c r="R920" s="34"/>
      <c r="S920" s="34"/>
      <c r="T920" s="34"/>
      <c r="U920" s="34"/>
      <c r="V920" s="34"/>
    </row>
    <row r="921" spans="1:22">
      <c r="A921" s="18">
        <v>11240</v>
      </c>
      <c r="B921" s="19">
        <v>38931</v>
      </c>
      <c r="C921" s="4" t="s">
        <v>46</v>
      </c>
      <c r="D921" s="4">
        <v>6.09</v>
      </c>
      <c r="E921" s="15">
        <v>5</v>
      </c>
      <c r="F921" s="15">
        <v>3</v>
      </c>
      <c r="G921" s="15">
        <v>1</v>
      </c>
      <c r="H921" s="15">
        <v>5</v>
      </c>
      <c r="I921" s="15">
        <v>5</v>
      </c>
      <c r="J921" s="15">
        <v>3</v>
      </c>
      <c r="K921" s="15">
        <v>3</v>
      </c>
      <c r="L921" s="16">
        <v>0</v>
      </c>
      <c r="M921" t="str">
        <f t="shared" si="128"/>
        <v>Y</v>
      </c>
      <c r="O921" s="33"/>
      <c r="P921" s="34"/>
      <c r="Q921" s="34"/>
      <c r="R921" s="34"/>
      <c r="S921" s="34"/>
      <c r="T921" s="34"/>
      <c r="U921" s="34"/>
      <c r="V921" s="34"/>
    </row>
    <row r="922" spans="1:22">
      <c r="A922" s="12">
        <v>11252</v>
      </c>
      <c r="B922" s="14">
        <v>37102</v>
      </c>
      <c r="C922" s="4" t="s">
        <v>46</v>
      </c>
      <c r="D922" s="4">
        <v>1.22</v>
      </c>
      <c r="E922" s="15">
        <v>5</v>
      </c>
      <c r="F922" s="15">
        <v>5</v>
      </c>
      <c r="G922" s="15">
        <v>1</v>
      </c>
      <c r="H922" s="15">
        <v>1</v>
      </c>
      <c r="I922" s="15">
        <v>1</v>
      </c>
      <c r="J922" s="15">
        <v>5</v>
      </c>
      <c r="K922" s="15">
        <v>1</v>
      </c>
      <c r="L922" s="16">
        <v>0</v>
      </c>
      <c r="M922" t="str">
        <f t="shared" si="128"/>
        <v>Y</v>
      </c>
      <c r="O922" s="33"/>
      <c r="P922" s="34"/>
      <c r="Q922" s="34"/>
      <c r="R922" s="34"/>
      <c r="S922" s="34"/>
      <c r="T922" s="34"/>
      <c r="U922" s="34"/>
      <c r="V922" s="34"/>
    </row>
    <row r="923" spans="1:22">
      <c r="A923" s="12">
        <v>11253</v>
      </c>
      <c r="B923" s="14">
        <v>37102</v>
      </c>
      <c r="C923" s="4" t="s">
        <v>46</v>
      </c>
      <c r="D923" s="4">
        <v>1.22</v>
      </c>
      <c r="E923" s="15">
        <v>3</v>
      </c>
      <c r="F923" s="15">
        <v>1</v>
      </c>
      <c r="G923" s="15">
        <v>1</v>
      </c>
      <c r="H923" s="15">
        <v>1</v>
      </c>
      <c r="I923" s="15">
        <v>1</v>
      </c>
      <c r="J923" s="15">
        <v>5</v>
      </c>
      <c r="K923" s="15">
        <v>1</v>
      </c>
      <c r="L923" s="16">
        <v>0</v>
      </c>
      <c r="M923" t="str">
        <f t="shared" si="128"/>
        <v>Y</v>
      </c>
      <c r="O923" s="33"/>
      <c r="P923" s="34"/>
      <c r="Q923" s="34"/>
      <c r="R923" s="34"/>
      <c r="S923" s="34"/>
      <c r="T923" s="34"/>
      <c r="U923" s="34"/>
      <c r="V923" s="34"/>
    </row>
    <row r="924" spans="1:22">
      <c r="A924" s="18">
        <v>11248</v>
      </c>
      <c r="B924" s="19">
        <v>38869</v>
      </c>
      <c r="C924" s="4" t="s">
        <v>46</v>
      </c>
      <c r="D924" s="4">
        <v>3.13</v>
      </c>
      <c r="E924" s="15">
        <v>5</v>
      </c>
      <c r="F924" s="15">
        <v>5</v>
      </c>
      <c r="G924" s="15">
        <v>5</v>
      </c>
      <c r="H924" s="15">
        <v>5</v>
      </c>
      <c r="I924" s="15">
        <v>5</v>
      </c>
      <c r="J924" s="15">
        <v>5</v>
      </c>
      <c r="K924" s="15">
        <v>5</v>
      </c>
      <c r="L924" s="16">
        <v>0</v>
      </c>
      <c r="M924" t="str">
        <f t="shared" si="128"/>
        <v>Y</v>
      </c>
      <c r="O924" s="33"/>
      <c r="P924" s="34"/>
      <c r="Q924" s="34"/>
      <c r="R924" s="34"/>
      <c r="S924" s="34"/>
      <c r="T924" s="34"/>
      <c r="U924" s="34"/>
      <c r="V924" s="34"/>
    </row>
    <row r="925" spans="1:22">
      <c r="A925" s="18">
        <v>11350</v>
      </c>
      <c r="B925" s="19">
        <v>38854</v>
      </c>
      <c r="C925" s="4" t="s">
        <v>44</v>
      </c>
      <c r="D925" s="4">
        <v>0.38400000000000001</v>
      </c>
      <c r="E925" s="15">
        <v>5</v>
      </c>
      <c r="F925" s="15">
        <v>1</v>
      </c>
      <c r="G925" s="15">
        <v>5</v>
      </c>
      <c r="H925" s="15">
        <v>5</v>
      </c>
      <c r="I925" s="15">
        <v>5</v>
      </c>
      <c r="J925" s="15">
        <v>5</v>
      </c>
      <c r="K925" s="15">
        <v>5</v>
      </c>
      <c r="L925" s="16">
        <v>0</v>
      </c>
      <c r="M925" t="str">
        <f t="shared" si="128"/>
        <v>Y</v>
      </c>
      <c r="O925" s="33"/>
      <c r="P925" s="34"/>
      <c r="Q925" s="34"/>
      <c r="R925" s="34"/>
      <c r="S925" s="34"/>
      <c r="T925" s="34"/>
      <c r="U925" s="34"/>
      <c r="V925" s="34"/>
    </row>
    <row r="926" spans="1:22">
      <c r="A926" s="20">
        <v>11484</v>
      </c>
      <c r="B926" s="19">
        <v>37809</v>
      </c>
      <c r="C926" s="4" t="s">
        <v>44</v>
      </c>
      <c r="D926" s="4">
        <v>8.7100000000000009</v>
      </c>
      <c r="E926" s="15">
        <v>1</v>
      </c>
      <c r="F926" s="15">
        <v>1</v>
      </c>
      <c r="G926" s="15">
        <v>1</v>
      </c>
      <c r="H926" s="15">
        <v>1</v>
      </c>
      <c r="I926" s="15">
        <v>1</v>
      </c>
      <c r="J926" s="15">
        <v>1</v>
      </c>
      <c r="K926" s="15">
        <v>1</v>
      </c>
      <c r="L926" s="16">
        <v>0</v>
      </c>
      <c r="M926" t="str">
        <f t="shared" si="128"/>
        <v>Y</v>
      </c>
      <c r="O926" s="33"/>
      <c r="P926" s="34"/>
      <c r="Q926" s="34"/>
      <c r="R926" s="34"/>
      <c r="S926" s="34"/>
      <c r="T926" s="34"/>
      <c r="U926" s="34"/>
      <c r="V926" s="34"/>
    </row>
    <row r="927" spans="1:22">
      <c r="A927" s="18">
        <v>11485</v>
      </c>
      <c r="B927" s="19">
        <v>38622</v>
      </c>
      <c r="C927" s="4" t="s">
        <v>46</v>
      </c>
      <c r="D927" s="4">
        <v>8.7100000000000009</v>
      </c>
      <c r="E927" s="15">
        <v>5</v>
      </c>
      <c r="F927" s="15">
        <v>5</v>
      </c>
      <c r="G927" s="15">
        <v>1</v>
      </c>
      <c r="H927" s="15">
        <v>3</v>
      </c>
      <c r="I927" s="15">
        <v>5</v>
      </c>
      <c r="J927" s="15">
        <v>5</v>
      </c>
      <c r="K927" s="15">
        <v>5</v>
      </c>
      <c r="L927" s="16">
        <v>0</v>
      </c>
      <c r="M927" t="str">
        <f t="shared" si="128"/>
        <v>Y</v>
      </c>
      <c r="O927" s="33"/>
      <c r="P927" s="34"/>
      <c r="Q927" s="34"/>
      <c r="R927" s="34"/>
      <c r="S927" s="34"/>
      <c r="T927" s="34"/>
      <c r="U927" s="34"/>
      <c r="V927" s="34"/>
    </row>
    <row r="928" spans="1:22">
      <c r="A928" s="18">
        <v>11468</v>
      </c>
      <c r="B928" s="19">
        <v>36691</v>
      </c>
      <c r="C928" s="4" t="s">
        <v>44</v>
      </c>
      <c r="D928" s="4">
        <v>22.9</v>
      </c>
      <c r="E928" s="15">
        <v>2</v>
      </c>
      <c r="F928" s="15">
        <v>1</v>
      </c>
      <c r="G928" s="15">
        <v>3</v>
      </c>
      <c r="H928" s="15">
        <v>5</v>
      </c>
      <c r="I928" s="15">
        <v>3</v>
      </c>
      <c r="J928" s="15">
        <v>5</v>
      </c>
      <c r="K928" s="15">
        <v>5</v>
      </c>
      <c r="L928" s="16">
        <v>0</v>
      </c>
      <c r="M928" t="str">
        <f t="shared" si="128"/>
        <v>Y</v>
      </c>
      <c r="O928" s="33"/>
      <c r="P928" s="34"/>
      <c r="Q928" s="34"/>
      <c r="R928" s="34"/>
      <c r="S928" s="34"/>
      <c r="T928" s="34"/>
      <c r="U928" s="34"/>
      <c r="V928" s="34"/>
    </row>
    <row r="929" spans="1:22">
      <c r="A929" s="18">
        <v>11483</v>
      </c>
      <c r="B929" s="19">
        <v>36691</v>
      </c>
      <c r="C929" s="4" t="s">
        <v>44</v>
      </c>
      <c r="D929" s="4">
        <v>22.9</v>
      </c>
      <c r="E929" s="15">
        <v>1</v>
      </c>
      <c r="F929" s="15">
        <v>1</v>
      </c>
      <c r="G929" s="15">
        <v>1</v>
      </c>
      <c r="H929" s="15">
        <v>1</v>
      </c>
      <c r="I929" s="15">
        <v>5</v>
      </c>
      <c r="J929" s="15">
        <v>1</v>
      </c>
      <c r="K929" s="15">
        <v>5</v>
      </c>
      <c r="L929" s="16">
        <v>0</v>
      </c>
      <c r="M929" t="str">
        <f t="shared" si="128"/>
        <v>Y</v>
      </c>
      <c r="O929" s="33"/>
      <c r="P929" s="34"/>
      <c r="Q929" s="34"/>
      <c r="R929" s="34"/>
      <c r="S929" s="34"/>
      <c r="T929" s="34"/>
      <c r="U929" s="34"/>
      <c r="V929" s="34"/>
    </row>
    <row r="930" spans="1:22">
      <c r="A930" s="18">
        <v>11228</v>
      </c>
      <c r="B930" s="19">
        <v>37111</v>
      </c>
      <c r="C930" s="4" t="s">
        <v>46</v>
      </c>
      <c r="D930" s="4">
        <v>3.19</v>
      </c>
      <c r="E930" s="15">
        <v>3</v>
      </c>
      <c r="F930" s="15">
        <v>1</v>
      </c>
      <c r="G930" s="15">
        <v>5</v>
      </c>
      <c r="H930" s="15">
        <v>5</v>
      </c>
      <c r="I930" s="15">
        <v>5</v>
      </c>
      <c r="J930" s="15">
        <v>5</v>
      </c>
      <c r="K930" s="15">
        <v>5</v>
      </c>
      <c r="L930" s="16">
        <v>0</v>
      </c>
      <c r="M930" t="str">
        <f t="shared" si="128"/>
        <v>Y</v>
      </c>
      <c r="O930" s="33"/>
      <c r="P930" s="34"/>
      <c r="Q930" s="34"/>
      <c r="R930" s="34"/>
      <c r="S930" s="34"/>
      <c r="T930" s="34"/>
      <c r="U930" s="34"/>
      <c r="V930" s="34"/>
    </row>
    <row r="931" spans="1:22">
      <c r="A931" s="12">
        <v>11246</v>
      </c>
      <c r="B931" s="14">
        <v>38134</v>
      </c>
      <c r="C931" s="4" t="s">
        <v>46</v>
      </c>
      <c r="D931" s="4">
        <v>2.15</v>
      </c>
      <c r="E931" s="15">
        <v>3</v>
      </c>
      <c r="F931" s="15">
        <v>1</v>
      </c>
      <c r="G931" s="15">
        <v>3</v>
      </c>
      <c r="H931" s="15">
        <v>1</v>
      </c>
      <c r="I931" s="15">
        <v>5</v>
      </c>
      <c r="J931" s="15">
        <v>3</v>
      </c>
      <c r="K931" s="15">
        <v>1</v>
      </c>
      <c r="L931" s="16">
        <v>0</v>
      </c>
      <c r="M931" t="str">
        <f t="shared" si="128"/>
        <v>Y</v>
      </c>
      <c r="O931" s="33"/>
      <c r="P931" s="34"/>
      <c r="Q931" s="34"/>
      <c r="R931" s="34"/>
      <c r="S931" s="34"/>
      <c r="T931" s="34"/>
      <c r="U931" s="34"/>
      <c r="V931" s="34"/>
    </row>
    <row r="932" spans="1:22">
      <c r="A932" s="18">
        <v>11482</v>
      </c>
      <c r="B932" s="19">
        <v>36692</v>
      </c>
      <c r="C932" s="4" t="s">
        <v>46</v>
      </c>
      <c r="D932" s="4">
        <v>6.19</v>
      </c>
      <c r="E932" s="15">
        <v>4</v>
      </c>
      <c r="F932" s="15">
        <v>5</v>
      </c>
      <c r="G932" s="15">
        <v>5</v>
      </c>
      <c r="H932" s="15">
        <v>5</v>
      </c>
      <c r="I932" s="15">
        <v>3</v>
      </c>
      <c r="J932" s="15">
        <v>3</v>
      </c>
      <c r="K932" s="15">
        <v>3</v>
      </c>
      <c r="L932" s="16">
        <v>0</v>
      </c>
      <c r="M932" t="str">
        <f t="shared" si="128"/>
        <v>Y</v>
      </c>
      <c r="O932" s="33"/>
      <c r="P932" s="34"/>
      <c r="Q932" s="34"/>
      <c r="R932" s="34"/>
      <c r="S932" s="34"/>
      <c r="T932" s="34"/>
      <c r="U932" s="34"/>
      <c r="V932" s="34"/>
    </row>
    <row r="933" spans="1:22">
      <c r="A933" s="18">
        <v>11243</v>
      </c>
      <c r="B933" s="19">
        <v>37116</v>
      </c>
      <c r="C933" s="4" t="s">
        <v>46</v>
      </c>
      <c r="D933" s="4">
        <v>3.21</v>
      </c>
      <c r="E933" s="15">
        <v>4</v>
      </c>
      <c r="F933" s="15">
        <v>5</v>
      </c>
      <c r="G933" s="15">
        <v>3</v>
      </c>
      <c r="H933" s="15">
        <v>5</v>
      </c>
      <c r="I933" s="15">
        <v>1</v>
      </c>
      <c r="J933" s="15">
        <v>5</v>
      </c>
      <c r="K933" s="15">
        <v>5</v>
      </c>
      <c r="L933" s="16">
        <v>0</v>
      </c>
      <c r="M933" t="str">
        <f t="shared" si="128"/>
        <v>Y</v>
      </c>
      <c r="O933" s="33"/>
      <c r="P933" s="34"/>
      <c r="Q933" s="34"/>
      <c r="R933" s="34"/>
      <c r="S933" s="34"/>
      <c r="T933" s="34"/>
      <c r="U933" s="34"/>
      <c r="V933" s="34"/>
    </row>
    <row r="934" spans="1:22">
      <c r="A934" s="18">
        <v>11092</v>
      </c>
      <c r="B934" s="19">
        <v>37103</v>
      </c>
      <c r="C934" s="4" t="s">
        <v>46</v>
      </c>
      <c r="D934" s="4">
        <v>0.52600000000000002</v>
      </c>
      <c r="E934" s="15">
        <v>3</v>
      </c>
      <c r="F934" s="15">
        <v>1</v>
      </c>
      <c r="G934" s="15">
        <v>1</v>
      </c>
      <c r="H934" s="15">
        <v>1</v>
      </c>
      <c r="I934" s="15">
        <v>1</v>
      </c>
      <c r="J934" s="15">
        <v>1</v>
      </c>
      <c r="K934" s="15">
        <v>1</v>
      </c>
      <c r="L934" s="16">
        <v>0</v>
      </c>
      <c r="M934" t="str">
        <f t="shared" si="128"/>
        <v>Y</v>
      </c>
      <c r="O934" s="33"/>
      <c r="P934" s="34"/>
      <c r="Q934" s="34"/>
      <c r="R934" s="34"/>
      <c r="S934" s="34"/>
      <c r="T934" s="34"/>
      <c r="U934" s="34"/>
      <c r="V934" s="34"/>
    </row>
    <row r="935" spans="1:22">
      <c r="A935" s="18">
        <v>11215</v>
      </c>
      <c r="B935" s="19">
        <v>37110</v>
      </c>
      <c r="C935" s="4" t="s">
        <v>46</v>
      </c>
      <c r="D935" s="4">
        <v>1.54</v>
      </c>
      <c r="E935" s="15">
        <v>1</v>
      </c>
      <c r="F935" s="15">
        <v>1</v>
      </c>
      <c r="G935" s="15">
        <v>5</v>
      </c>
      <c r="H935" s="15">
        <v>5</v>
      </c>
      <c r="I935" s="15">
        <v>1</v>
      </c>
      <c r="J935" s="15">
        <v>3</v>
      </c>
      <c r="K935" s="15">
        <v>5</v>
      </c>
      <c r="L935" s="16">
        <v>0</v>
      </c>
      <c r="M935" t="str">
        <f t="shared" si="128"/>
        <v>Y</v>
      </c>
      <c r="O935" s="33"/>
      <c r="P935" s="34"/>
      <c r="Q935" s="34"/>
      <c r="R935" s="34"/>
      <c r="S935" s="34"/>
      <c r="T935" s="34"/>
      <c r="U935" s="34"/>
      <c r="V935" s="34"/>
    </row>
    <row r="936" spans="1:22">
      <c r="A936" s="18">
        <v>11465</v>
      </c>
      <c r="B936" s="19">
        <v>36696</v>
      </c>
      <c r="C936" s="4" t="s">
        <v>44</v>
      </c>
      <c r="D936" s="4">
        <v>67.7</v>
      </c>
      <c r="E936" s="15">
        <v>3</v>
      </c>
      <c r="F936" s="15">
        <v>1</v>
      </c>
      <c r="G936" s="15">
        <v>1</v>
      </c>
      <c r="H936" s="15">
        <v>5</v>
      </c>
      <c r="I936" s="15">
        <v>1</v>
      </c>
      <c r="J936" s="15">
        <v>1</v>
      </c>
      <c r="K936" s="15">
        <v>1</v>
      </c>
      <c r="L936" s="16">
        <v>0</v>
      </c>
      <c r="M936" t="str">
        <f t="shared" si="128"/>
        <v>Y</v>
      </c>
      <c r="O936" s="33"/>
      <c r="P936" s="34"/>
      <c r="Q936" s="34"/>
      <c r="R936" s="34"/>
      <c r="S936" s="34"/>
      <c r="T936" s="34"/>
      <c r="U936" s="34"/>
      <c r="V936" s="34"/>
    </row>
    <row r="937" spans="1:22">
      <c r="A937" s="12">
        <v>11466</v>
      </c>
      <c r="B937" s="14">
        <v>36692</v>
      </c>
      <c r="C937" s="4" t="s">
        <v>44</v>
      </c>
      <c r="D937" s="4">
        <v>67.7</v>
      </c>
      <c r="E937" s="15">
        <v>2</v>
      </c>
      <c r="F937" s="15">
        <v>1</v>
      </c>
      <c r="G937" s="15">
        <v>1</v>
      </c>
      <c r="H937" s="15">
        <v>3</v>
      </c>
      <c r="I937" s="15">
        <v>1</v>
      </c>
      <c r="J937" s="15">
        <v>5</v>
      </c>
      <c r="K937" s="15">
        <v>1</v>
      </c>
      <c r="L937" s="16">
        <v>0</v>
      </c>
      <c r="M937" t="str">
        <f t="shared" si="128"/>
        <v>Y</v>
      </c>
      <c r="O937" s="33"/>
      <c r="P937" s="34"/>
      <c r="Q937" s="34"/>
      <c r="R937" s="34"/>
      <c r="S937" s="34"/>
      <c r="T937" s="34"/>
      <c r="U937" s="34"/>
      <c r="V937" s="34"/>
    </row>
    <row r="938" spans="1:22">
      <c r="A938" s="12">
        <v>11467</v>
      </c>
      <c r="B938" s="14">
        <v>38622</v>
      </c>
      <c r="C938" s="4" t="s">
        <v>44</v>
      </c>
      <c r="D938" s="4">
        <v>67.7</v>
      </c>
      <c r="E938" s="15">
        <v>5</v>
      </c>
      <c r="F938" s="15">
        <v>5</v>
      </c>
      <c r="G938" s="15">
        <v>5</v>
      </c>
      <c r="H938" s="15">
        <v>5</v>
      </c>
      <c r="I938" s="15">
        <v>5</v>
      </c>
      <c r="J938" s="15">
        <v>5</v>
      </c>
      <c r="K938" s="15">
        <v>5</v>
      </c>
      <c r="L938" s="16">
        <v>0</v>
      </c>
      <c r="M938" t="str">
        <f t="shared" si="128"/>
        <v>Y</v>
      </c>
      <c r="O938" s="33"/>
      <c r="P938" s="34"/>
      <c r="Q938" s="34"/>
      <c r="R938" s="34"/>
      <c r="S938" s="34"/>
      <c r="T938" s="34"/>
      <c r="U938" s="34"/>
      <c r="V938" s="34"/>
    </row>
    <row r="939" spans="1:22">
      <c r="A939" s="18">
        <v>11463</v>
      </c>
      <c r="B939" s="19">
        <v>36697</v>
      </c>
      <c r="C939" s="4" t="s">
        <v>44</v>
      </c>
      <c r="D939" s="4">
        <v>109</v>
      </c>
      <c r="E939" s="15">
        <v>1</v>
      </c>
      <c r="F939" s="15">
        <v>1</v>
      </c>
      <c r="G939" s="15">
        <v>1</v>
      </c>
      <c r="H939" s="15">
        <v>5</v>
      </c>
      <c r="I939" s="15">
        <v>1</v>
      </c>
      <c r="J939" s="15">
        <v>1</v>
      </c>
      <c r="K939" s="15">
        <v>5</v>
      </c>
      <c r="L939" s="16">
        <v>0</v>
      </c>
      <c r="M939" t="str">
        <f t="shared" si="128"/>
        <v>Y</v>
      </c>
      <c r="O939" s="33"/>
      <c r="P939" s="34"/>
      <c r="Q939" s="34"/>
      <c r="R939" s="34"/>
      <c r="S939" s="34"/>
      <c r="T939" s="34"/>
      <c r="U939" s="34"/>
      <c r="V939" s="34"/>
    </row>
    <row r="940" spans="1:22">
      <c r="A940" s="18">
        <v>11464</v>
      </c>
      <c r="B940" s="19">
        <v>38539</v>
      </c>
      <c r="C940" s="4" t="s">
        <v>44</v>
      </c>
      <c r="D940" s="4">
        <v>109</v>
      </c>
      <c r="E940" s="15">
        <v>4</v>
      </c>
      <c r="F940" s="15">
        <v>5</v>
      </c>
      <c r="G940" s="15">
        <v>1</v>
      </c>
      <c r="H940" s="15">
        <v>3</v>
      </c>
      <c r="I940" s="15">
        <v>1</v>
      </c>
      <c r="J940" s="15">
        <v>5</v>
      </c>
      <c r="K940" s="15">
        <v>1</v>
      </c>
      <c r="L940" s="16">
        <v>0</v>
      </c>
      <c r="M940" t="str">
        <f t="shared" si="128"/>
        <v>Y</v>
      </c>
      <c r="O940" s="33"/>
      <c r="P940" s="34"/>
      <c r="Q940" s="34"/>
      <c r="R940" s="34"/>
      <c r="S940" s="34"/>
      <c r="T940" s="34"/>
      <c r="U940" s="34"/>
      <c r="V940" s="34"/>
    </row>
    <row r="941" spans="1:22">
      <c r="A941" s="18">
        <v>11476</v>
      </c>
      <c r="B941" s="19">
        <v>36697</v>
      </c>
      <c r="C941" s="4" t="s">
        <v>46</v>
      </c>
      <c r="D941" s="4">
        <v>18.5</v>
      </c>
      <c r="E941" s="15">
        <v>5</v>
      </c>
      <c r="F941" s="15">
        <v>5</v>
      </c>
      <c r="G941" s="15">
        <v>1</v>
      </c>
      <c r="H941" s="15">
        <v>1</v>
      </c>
      <c r="I941" s="15">
        <v>1</v>
      </c>
      <c r="J941" s="15">
        <v>5</v>
      </c>
      <c r="K941" s="15">
        <v>3</v>
      </c>
      <c r="L941" s="16">
        <v>0</v>
      </c>
      <c r="M941" t="str">
        <f t="shared" si="128"/>
        <v>Y</v>
      </c>
      <c r="O941" s="33"/>
      <c r="P941" s="34"/>
      <c r="Q941" s="34"/>
      <c r="R941" s="34"/>
      <c r="S941" s="34"/>
      <c r="T941" s="34"/>
      <c r="U941" s="34"/>
      <c r="V941" s="34"/>
    </row>
    <row r="942" spans="1:22">
      <c r="A942" s="18">
        <v>11478</v>
      </c>
      <c r="B942" s="19">
        <v>36697</v>
      </c>
      <c r="C942" s="4" t="s">
        <v>46</v>
      </c>
      <c r="D942" s="4">
        <v>10.7</v>
      </c>
      <c r="E942" s="15">
        <v>5</v>
      </c>
      <c r="F942" s="15">
        <v>5</v>
      </c>
      <c r="G942" s="15">
        <v>1</v>
      </c>
      <c r="H942" s="15">
        <v>1</v>
      </c>
      <c r="I942" s="15">
        <v>1</v>
      </c>
      <c r="J942" s="15">
        <v>5</v>
      </c>
      <c r="K942" s="15">
        <v>3</v>
      </c>
      <c r="L942" s="16">
        <v>0</v>
      </c>
      <c r="M942" t="str">
        <f t="shared" si="128"/>
        <v>Y</v>
      </c>
      <c r="O942" s="33"/>
      <c r="P942" s="34"/>
      <c r="Q942" s="34"/>
      <c r="R942" s="34"/>
      <c r="S942" s="34"/>
      <c r="T942" s="34"/>
      <c r="U942" s="34"/>
      <c r="V942" s="34"/>
    </row>
    <row r="943" spans="1:22">
      <c r="A943" s="18">
        <v>11462</v>
      </c>
      <c r="B943" s="19">
        <v>38622</v>
      </c>
      <c r="C943" s="4" t="s">
        <v>46</v>
      </c>
      <c r="D943" s="4">
        <v>120</v>
      </c>
      <c r="E943" s="15">
        <v>5</v>
      </c>
      <c r="F943" s="15">
        <v>3</v>
      </c>
      <c r="G943" s="15">
        <v>3</v>
      </c>
      <c r="H943" s="15">
        <v>3</v>
      </c>
      <c r="I943" s="15">
        <v>5</v>
      </c>
      <c r="J943" s="15">
        <v>5</v>
      </c>
      <c r="K943" s="15">
        <v>5</v>
      </c>
      <c r="L943" s="16">
        <v>0</v>
      </c>
      <c r="M943" t="str">
        <f t="shared" si="128"/>
        <v>Y</v>
      </c>
      <c r="O943" s="33"/>
      <c r="P943" s="34"/>
      <c r="Q943" s="34"/>
      <c r="R943" s="34"/>
      <c r="S943" s="34"/>
      <c r="T943" s="34"/>
      <c r="U943" s="34"/>
      <c r="V943" s="34"/>
    </row>
    <row r="944" spans="1:22">
      <c r="A944" s="18">
        <v>11460</v>
      </c>
      <c r="B944" s="19">
        <v>36690</v>
      </c>
      <c r="C944" s="4" t="s">
        <v>46</v>
      </c>
      <c r="D944" s="4">
        <v>16.600000000000001</v>
      </c>
      <c r="E944" s="15">
        <v>3</v>
      </c>
      <c r="F944" s="15">
        <v>3</v>
      </c>
      <c r="G944" s="15">
        <v>5</v>
      </c>
      <c r="H944" s="15">
        <v>5</v>
      </c>
      <c r="I944" s="15">
        <v>5</v>
      </c>
      <c r="J944" s="15">
        <v>3</v>
      </c>
      <c r="K944" s="15">
        <v>5</v>
      </c>
      <c r="L944" s="16">
        <v>0</v>
      </c>
      <c r="M944" t="str">
        <f t="shared" si="128"/>
        <v>Y</v>
      </c>
      <c r="O944" s="33"/>
      <c r="P944" s="34"/>
      <c r="Q944" s="34"/>
      <c r="R944" s="34"/>
      <c r="S944" s="34"/>
      <c r="T944" s="34"/>
      <c r="U944" s="34"/>
      <c r="V944" s="34"/>
    </row>
    <row r="945" spans="1:22">
      <c r="A945" s="12">
        <v>6832</v>
      </c>
      <c r="B945" s="14">
        <v>38096</v>
      </c>
      <c r="C945" s="4" t="s">
        <v>46</v>
      </c>
      <c r="D945" s="4">
        <v>29.7</v>
      </c>
      <c r="E945" s="15">
        <v>5</v>
      </c>
      <c r="F945" s="15">
        <v>3</v>
      </c>
      <c r="G945" s="15">
        <v>3</v>
      </c>
      <c r="H945" s="15">
        <v>5</v>
      </c>
      <c r="I945" s="15">
        <v>5</v>
      </c>
      <c r="J945" s="15">
        <v>5</v>
      </c>
      <c r="K945" s="15">
        <v>1</v>
      </c>
      <c r="L945" s="16">
        <v>0</v>
      </c>
      <c r="M945" t="str">
        <f t="shared" si="128"/>
        <v>Y</v>
      </c>
      <c r="O945" s="33"/>
      <c r="P945" s="34"/>
      <c r="Q945" s="34"/>
      <c r="R945" s="34"/>
      <c r="S945" s="34"/>
      <c r="T945" s="34"/>
      <c r="U945" s="34"/>
      <c r="V945" s="34"/>
    </row>
    <row r="946" spans="1:22">
      <c r="A946" s="12">
        <v>6833</v>
      </c>
      <c r="B946" s="14">
        <v>38273</v>
      </c>
      <c r="C946" s="4" t="s">
        <v>46</v>
      </c>
      <c r="D946" s="4">
        <v>29.7</v>
      </c>
      <c r="E946" s="15">
        <v>5</v>
      </c>
      <c r="F946" s="15">
        <v>3</v>
      </c>
      <c r="G946" s="15">
        <v>5</v>
      </c>
      <c r="H946" s="15">
        <v>5</v>
      </c>
      <c r="I946" s="15">
        <v>5</v>
      </c>
      <c r="J946" s="15">
        <v>5</v>
      </c>
      <c r="K946" s="15">
        <v>5</v>
      </c>
      <c r="L946" s="16">
        <v>0</v>
      </c>
      <c r="M946" t="str">
        <f t="shared" si="128"/>
        <v>Y</v>
      </c>
      <c r="O946" s="33"/>
      <c r="P946" s="34"/>
      <c r="Q946" s="34"/>
      <c r="R946" s="34"/>
      <c r="S946" s="34"/>
      <c r="T946" s="34"/>
      <c r="U946" s="34"/>
      <c r="V946" s="34"/>
    </row>
    <row r="947" spans="1:22">
      <c r="A947" s="18">
        <v>34362</v>
      </c>
      <c r="B947" s="19">
        <v>38273</v>
      </c>
      <c r="C947" s="4" t="s">
        <v>46</v>
      </c>
      <c r="D947" s="4">
        <v>29.7</v>
      </c>
      <c r="E947" s="15">
        <v>5</v>
      </c>
      <c r="F947" s="15">
        <v>5</v>
      </c>
      <c r="G947" s="15">
        <v>3</v>
      </c>
      <c r="H947" s="15">
        <v>1</v>
      </c>
      <c r="I947" s="15">
        <v>3</v>
      </c>
      <c r="J947" s="15">
        <v>3</v>
      </c>
      <c r="K947" s="15">
        <v>5</v>
      </c>
      <c r="L947" s="16">
        <v>0</v>
      </c>
      <c r="M947" t="str">
        <f t="shared" si="128"/>
        <v>Y</v>
      </c>
      <c r="O947" s="33"/>
      <c r="P947" s="34"/>
      <c r="Q947" s="34"/>
      <c r="R947" s="34"/>
      <c r="S947" s="34"/>
      <c r="T947" s="34"/>
      <c r="U947" s="34"/>
      <c r="V947" s="34"/>
    </row>
    <row r="948" spans="1:22">
      <c r="A948" s="18">
        <v>11461</v>
      </c>
      <c r="B948" s="19">
        <v>36690</v>
      </c>
      <c r="C948" s="4" t="s">
        <v>46</v>
      </c>
      <c r="D948" s="4">
        <v>125</v>
      </c>
      <c r="E948" s="15">
        <v>2</v>
      </c>
      <c r="F948" s="15">
        <v>1</v>
      </c>
      <c r="G948" s="15">
        <v>1</v>
      </c>
      <c r="H948" s="15">
        <v>5</v>
      </c>
      <c r="I948" s="15">
        <v>5</v>
      </c>
      <c r="J948" s="15">
        <v>1</v>
      </c>
      <c r="K948" s="15">
        <v>5</v>
      </c>
      <c r="L948" s="16">
        <v>0</v>
      </c>
      <c r="M948" t="str">
        <f t="shared" si="128"/>
        <v>Y</v>
      </c>
      <c r="O948" s="33"/>
      <c r="P948" s="34"/>
      <c r="Q948" s="34"/>
      <c r="R948" s="34"/>
      <c r="S948" s="34"/>
      <c r="T948" s="34"/>
      <c r="U948" s="34"/>
      <c r="V948" s="34"/>
    </row>
    <row r="949" spans="1:22">
      <c r="A949" s="18">
        <v>11474</v>
      </c>
      <c r="B949" s="19">
        <v>36694</v>
      </c>
      <c r="C949" s="4" t="s">
        <v>46</v>
      </c>
      <c r="D949" s="4">
        <v>158</v>
      </c>
      <c r="E949" s="15">
        <v>3</v>
      </c>
      <c r="F949" s="15">
        <v>1</v>
      </c>
      <c r="G949" s="15">
        <v>1</v>
      </c>
      <c r="H949" s="15">
        <v>5</v>
      </c>
      <c r="I949" s="15">
        <v>5</v>
      </c>
      <c r="J949" s="15">
        <v>3</v>
      </c>
      <c r="K949" s="15">
        <v>5</v>
      </c>
      <c r="L949" s="16">
        <v>0</v>
      </c>
      <c r="M949" t="str">
        <f t="shared" si="128"/>
        <v>Y</v>
      </c>
      <c r="O949" s="33"/>
      <c r="P949" s="34"/>
      <c r="Q949" s="34"/>
      <c r="R949" s="34"/>
      <c r="S949" s="34"/>
      <c r="T949" s="34"/>
      <c r="U949" s="34"/>
      <c r="V949" s="34"/>
    </row>
    <row r="950" spans="1:22">
      <c r="A950" s="18">
        <v>11472</v>
      </c>
      <c r="B950" s="19">
        <v>38622</v>
      </c>
      <c r="C950" s="4" t="s">
        <v>46</v>
      </c>
      <c r="D950" s="4">
        <v>168</v>
      </c>
      <c r="E950" s="15">
        <v>5</v>
      </c>
      <c r="F950" s="15">
        <v>3</v>
      </c>
      <c r="G950" s="15">
        <v>5</v>
      </c>
      <c r="H950" s="15">
        <v>5</v>
      </c>
      <c r="I950" s="15">
        <v>5</v>
      </c>
      <c r="J950" s="15">
        <v>5</v>
      </c>
      <c r="K950" s="15">
        <v>5</v>
      </c>
      <c r="L950" s="16">
        <v>0</v>
      </c>
      <c r="M950" t="str">
        <f t="shared" si="128"/>
        <v>Y</v>
      </c>
      <c r="O950" s="33"/>
      <c r="P950" s="34"/>
      <c r="Q950" s="34"/>
      <c r="R950" s="34"/>
      <c r="S950" s="34"/>
      <c r="T950" s="34"/>
      <c r="U950" s="34"/>
      <c r="V950" s="34"/>
    </row>
    <row r="951" spans="1:22">
      <c r="A951" s="12">
        <v>11454</v>
      </c>
      <c r="B951" s="14">
        <v>37384</v>
      </c>
      <c r="C951" s="4" t="s">
        <v>44</v>
      </c>
      <c r="D951" s="4">
        <v>15.1</v>
      </c>
      <c r="E951" s="15">
        <v>5</v>
      </c>
      <c r="F951" s="15">
        <v>5</v>
      </c>
      <c r="G951" s="15">
        <v>3</v>
      </c>
      <c r="H951" s="15">
        <v>3</v>
      </c>
      <c r="I951" s="15">
        <v>1</v>
      </c>
      <c r="J951" s="15">
        <v>3</v>
      </c>
      <c r="K951" s="15">
        <v>1</v>
      </c>
      <c r="L951" s="16">
        <v>0</v>
      </c>
      <c r="M951" t="str">
        <f t="shared" si="128"/>
        <v>Y</v>
      </c>
      <c r="O951" s="33"/>
      <c r="P951" s="34"/>
      <c r="Q951" s="34"/>
      <c r="R951" s="34"/>
      <c r="S951" s="34"/>
      <c r="T951" s="34"/>
      <c r="U951" s="34"/>
      <c r="V951" s="34"/>
    </row>
    <row r="952" spans="1:22">
      <c r="A952" s="18">
        <v>11457</v>
      </c>
      <c r="B952" s="19">
        <v>38532</v>
      </c>
      <c r="C952" s="4" t="s">
        <v>44</v>
      </c>
      <c r="D952" s="4">
        <v>15.1</v>
      </c>
      <c r="E952" s="15">
        <v>5</v>
      </c>
      <c r="F952" s="15">
        <v>5</v>
      </c>
      <c r="G952" s="15">
        <v>5</v>
      </c>
      <c r="H952" s="15">
        <v>5</v>
      </c>
      <c r="I952" s="15">
        <v>5</v>
      </c>
      <c r="J952" s="15">
        <v>3</v>
      </c>
      <c r="K952" s="15">
        <v>5</v>
      </c>
      <c r="L952" s="16">
        <v>0</v>
      </c>
      <c r="M952" t="str">
        <f t="shared" si="128"/>
        <v>Y</v>
      </c>
      <c r="O952" s="33"/>
      <c r="P952" s="34"/>
      <c r="Q952" s="34"/>
      <c r="R952" s="34"/>
      <c r="S952" s="34"/>
      <c r="T952" s="34"/>
      <c r="U952" s="34"/>
      <c r="V952" s="34"/>
    </row>
    <row r="953" spans="1:22">
      <c r="A953" s="18">
        <v>11470</v>
      </c>
      <c r="B953" s="19">
        <v>38139</v>
      </c>
      <c r="C953" s="4" t="s">
        <v>46</v>
      </c>
      <c r="D953" s="4">
        <v>170</v>
      </c>
      <c r="E953" s="15">
        <v>4</v>
      </c>
      <c r="F953" s="15">
        <v>1</v>
      </c>
      <c r="G953" s="15">
        <v>1</v>
      </c>
      <c r="H953" s="15">
        <v>5</v>
      </c>
      <c r="I953" s="15">
        <v>1</v>
      </c>
      <c r="J953" s="15">
        <v>3</v>
      </c>
      <c r="K953" s="15">
        <v>3</v>
      </c>
      <c r="L953" s="16">
        <v>0</v>
      </c>
      <c r="M953" t="str">
        <f t="shared" si="128"/>
        <v>Y</v>
      </c>
      <c r="O953" s="33"/>
      <c r="P953" s="34"/>
      <c r="Q953" s="34"/>
      <c r="R953" s="34"/>
      <c r="S953" s="34"/>
      <c r="T953" s="34"/>
      <c r="U953" s="34"/>
      <c r="V953" s="34"/>
    </row>
    <row r="954" spans="1:22">
      <c r="A954" s="18">
        <v>11475</v>
      </c>
      <c r="B954" s="19">
        <v>36690</v>
      </c>
      <c r="C954" s="4" t="s">
        <v>46</v>
      </c>
      <c r="D954" s="4">
        <v>3.85</v>
      </c>
      <c r="E954" s="15">
        <v>5</v>
      </c>
      <c r="F954" s="15">
        <v>5</v>
      </c>
      <c r="G954" s="15">
        <v>3</v>
      </c>
      <c r="H954" s="15">
        <v>5</v>
      </c>
      <c r="I954" s="15">
        <v>5</v>
      </c>
      <c r="J954" s="15">
        <v>3</v>
      </c>
      <c r="K954" s="15">
        <v>3</v>
      </c>
      <c r="L954" s="16">
        <v>0</v>
      </c>
      <c r="M954" t="str">
        <f t="shared" si="128"/>
        <v>Y</v>
      </c>
      <c r="O954" s="33"/>
      <c r="P954" s="34"/>
      <c r="Q954" s="34"/>
      <c r="R954" s="34"/>
      <c r="S954" s="34"/>
      <c r="T954" s="34"/>
      <c r="U954" s="34"/>
      <c r="V954" s="34"/>
    </row>
    <row r="955" spans="1:22">
      <c r="A955" s="18">
        <v>11469</v>
      </c>
      <c r="B955" s="19">
        <v>36690</v>
      </c>
      <c r="C955" s="4" t="s">
        <v>46</v>
      </c>
      <c r="D955" s="4">
        <v>175</v>
      </c>
      <c r="E955" s="15">
        <v>3</v>
      </c>
      <c r="F955" s="15">
        <v>3</v>
      </c>
      <c r="G955" s="15">
        <v>1</v>
      </c>
      <c r="H955" s="15">
        <v>1</v>
      </c>
      <c r="I955" s="15">
        <v>1</v>
      </c>
      <c r="J955" s="15">
        <v>3</v>
      </c>
      <c r="K955" s="15">
        <v>5</v>
      </c>
      <c r="L955" s="16">
        <v>0</v>
      </c>
      <c r="M955" t="str">
        <f t="shared" si="128"/>
        <v>Y</v>
      </c>
      <c r="O955" s="33"/>
      <c r="P955" s="34"/>
      <c r="Q955" s="34"/>
      <c r="R955" s="34"/>
      <c r="S955" s="34"/>
      <c r="T955" s="34"/>
      <c r="U955" s="34"/>
      <c r="V955" s="34"/>
    </row>
    <row r="956" spans="1:22">
      <c r="A956" s="12">
        <v>11458</v>
      </c>
      <c r="B956" s="14">
        <v>36696</v>
      </c>
      <c r="C956" s="4" t="s">
        <v>44</v>
      </c>
      <c r="D956" s="4">
        <v>47.3</v>
      </c>
      <c r="E956" s="15">
        <v>4</v>
      </c>
      <c r="F956" s="15">
        <v>5</v>
      </c>
      <c r="G956" s="15">
        <v>5</v>
      </c>
      <c r="H956" s="15">
        <v>5</v>
      </c>
      <c r="I956" s="15">
        <v>3</v>
      </c>
      <c r="J956" s="15">
        <v>1</v>
      </c>
      <c r="K956" s="15">
        <v>5</v>
      </c>
      <c r="L956" s="16">
        <v>0</v>
      </c>
      <c r="M956" t="str">
        <f t="shared" si="128"/>
        <v>Y</v>
      </c>
      <c r="O956" s="33"/>
      <c r="P956" s="34"/>
      <c r="Q956" s="34"/>
      <c r="R956" s="34"/>
      <c r="S956" s="34"/>
      <c r="T956" s="34"/>
      <c r="U956" s="34"/>
      <c r="V956" s="34"/>
    </row>
    <row r="957" spans="1:22">
      <c r="A957" s="12">
        <v>11459</v>
      </c>
      <c r="B957" s="14">
        <v>38622</v>
      </c>
      <c r="C957" s="4" t="s">
        <v>44</v>
      </c>
      <c r="D957" s="4">
        <v>47.3</v>
      </c>
      <c r="E957" s="15">
        <v>5</v>
      </c>
      <c r="F957" s="15">
        <v>5</v>
      </c>
      <c r="G957" s="15">
        <v>5</v>
      </c>
      <c r="H957" s="15">
        <v>5</v>
      </c>
      <c r="I957" s="15">
        <v>3</v>
      </c>
      <c r="J957" s="15">
        <v>3</v>
      </c>
      <c r="K957" s="15">
        <v>5</v>
      </c>
      <c r="L957" s="16">
        <v>0</v>
      </c>
      <c r="M957" t="str">
        <f t="shared" si="128"/>
        <v>Y</v>
      </c>
      <c r="O957" s="33"/>
      <c r="P957" s="34"/>
      <c r="Q957" s="34"/>
      <c r="R957" s="34"/>
      <c r="S957" s="34"/>
      <c r="T957" s="34"/>
      <c r="U957" s="34"/>
      <c r="V957" s="34"/>
    </row>
    <row r="958" spans="1:22">
      <c r="A958" s="12">
        <v>11416</v>
      </c>
      <c r="B958" s="14">
        <v>36696</v>
      </c>
      <c r="C958" s="4" t="s">
        <v>44</v>
      </c>
      <c r="D958" s="4">
        <v>183</v>
      </c>
      <c r="E958" s="15">
        <v>3</v>
      </c>
      <c r="F958" s="15">
        <v>5</v>
      </c>
      <c r="G958" s="15">
        <v>3</v>
      </c>
      <c r="H958" s="15">
        <v>5</v>
      </c>
      <c r="I958" s="15">
        <v>5</v>
      </c>
      <c r="J958" s="15">
        <v>3</v>
      </c>
      <c r="K958" s="15">
        <v>1</v>
      </c>
      <c r="L958" s="16">
        <v>0</v>
      </c>
      <c r="M958" t="str">
        <f t="shared" si="128"/>
        <v>Y</v>
      </c>
      <c r="O958" s="33"/>
      <c r="P958" s="34"/>
      <c r="Q958" s="34"/>
      <c r="R958" s="34"/>
      <c r="S958" s="34"/>
      <c r="T958" s="34"/>
      <c r="U958" s="34"/>
      <c r="V958" s="34"/>
    </row>
    <row r="959" spans="1:22">
      <c r="A959" s="12">
        <v>11417</v>
      </c>
      <c r="B959" s="14">
        <v>38623</v>
      </c>
      <c r="C959" s="4" t="s">
        <v>44</v>
      </c>
      <c r="D959" s="4">
        <v>183</v>
      </c>
      <c r="E959" s="15">
        <v>5</v>
      </c>
      <c r="F959" s="15">
        <v>5</v>
      </c>
      <c r="G959" s="15">
        <v>3</v>
      </c>
      <c r="H959" s="15">
        <v>5</v>
      </c>
      <c r="I959" s="15">
        <v>3</v>
      </c>
      <c r="J959" s="15">
        <v>5</v>
      </c>
      <c r="K959" s="15">
        <v>3</v>
      </c>
      <c r="L959" s="16">
        <v>0</v>
      </c>
      <c r="M959" t="str">
        <f t="shared" si="128"/>
        <v>Y</v>
      </c>
      <c r="O959" s="33"/>
      <c r="P959" s="34"/>
      <c r="Q959" s="34"/>
      <c r="R959" s="34"/>
      <c r="S959" s="34"/>
      <c r="T959" s="34"/>
      <c r="U959" s="34"/>
      <c r="V959" s="34"/>
    </row>
    <row r="960" spans="1:22">
      <c r="A960" s="18">
        <v>11448</v>
      </c>
      <c r="B960" s="19">
        <v>38622</v>
      </c>
      <c r="C960" s="4" t="s">
        <v>44</v>
      </c>
      <c r="D960" s="4">
        <v>12.3</v>
      </c>
      <c r="E960" s="15">
        <v>2</v>
      </c>
      <c r="F960" s="15">
        <v>5</v>
      </c>
      <c r="G960" s="15">
        <v>3</v>
      </c>
      <c r="H960" s="15">
        <v>5</v>
      </c>
      <c r="I960" s="15">
        <v>5</v>
      </c>
      <c r="J960" s="15">
        <v>1</v>
      </c>
      <c r="K960" s="15">
        <v>5</v>
      </c>
      <c r="L960" s="16">
        <v>0</v>
      </c>
      <c r="M960" t="str">
        <f t="shared" si="128"/>
        <v>Y</v>
      </c>
      <c r="O960" s="33"/>
      <c r="P960" s="34"/>
      <c r="Q960" s="34"/>
      <c r="R960" s="34"/>
      <c r="S960" s="34"/>
      <c r="T960" s="34"/>
      <c r="U960" s="34"/>
      <c r="V960" s="34"/>
    </row>
    <row r="961" spans="1:22">
      <c r="A961" s="18">
        <v>11449</v>
      </c>
      <c r="B961" s="19">
        <v>36704</v>
      </c>
      <c r="C961" s="4" t="s">
        <v>46</v>
      </c>
      <c r="D961" s="4">
        <v>10.3</v>
      </c>
      <c r="E961" s="15">
        <v>1</v>
      </c>
      <c r="F961" s="15">
        <v>1</v>
      </c>
      <c r="G961" s="15">
        <v>1</v>
      </c>
      <c r="H961" s="15">
        <v>1</v>
      </c>
      <c r="I961" s="15">
        <v>1</v>
      </c>
      <c r="J961" s="15">
        <v>1</v>
      </c>
      <c r="K961" s="15">
        <v>5</v>
      </c>
      <c r="L961" s="16">
        <v>0</v>
      </c>
      <c r="M961" t="str">
        <f t="shared" si="128"/>
        <v>Y</v>
      </c>
      <c r="O961" s="33"/>
      <c r="P961" s="34"/>
      <c r="Q961" s="34"/>
      <c r="R961" s="34"/>
      <c r="S961" s="34"/>
      <c r="T961" s="34"/>
      <c r="U961" s="34"/>
      <c r="V961" s="34"/>
    </row>
    <row r="962" spans="1:22">
      <c r="A962" s="18">
        <v>11530</v>
      </c>
      <c r="B962" s="19">
        <v>38153</v>
      </c>
      <c r="C962" s="4" t="s">
        <v>44</v>
      </c>
      <c r="D962" s="4">
        <v>1.69</v>
      </c>
      <c r="E962" s="15">
        <v>4</v>
      </c>
      <c r="F962" s="15">
        <v>3</v>
      </c>
      <c r="G962" s="15">
        <v>5</v>
      </c>
      <c r="H962" s="15">
        <v>5</v>
      </c>
      <c r="I962" s="15">
        <v>5</v>
      </c>
      <c r="J962" s="15">
        <v>3</v>
      </c>
      <c r="K962" s="15">
        <v>5</v>
      </c>
      <c r="L962" s="16">
        <v>0</v>
      </c>
      <c r="M962" t="str">
        <f t="shared" si="128"/>
        <v>Y</v>
      </c>
      <c r="O962" s="33"/>
      <c r="P962" s="34"/>
      <c r="Q962" s="34"/>
      <c r="R962" s="34"/>
      <c r="S962" s="34"/>
      <c r="T962" s="34"/>
      <c r="U962" s="34"/>
      <c r="V962" s="34"/>
    </row>
    <row r="963" spans="1:22">
      <c r="A963" s="18">
        <v>11505</v>
      </c>
      <c r="B963" s="19">
        <v>36703</v>
      </c>
      <c r="C963" s="4" t="s">
        <v>46</v>
      </c>
      <c r="D963" s="4">
        <v>4.6900000000000004</v>
      </c>
      <c r="E963" s="15">
        <v>5</v>
      </c>
      <c r="F963" s="15">
        <v>5</v>
      </c>
      <c r="G963" s="15">
        <v>3</v>
      </c>
      <c r="H963" s="15">
        <v>5</v>
      </c>
      <c r="I963" s="15">
        <v>1</v>
      </c>
      <c r="J963" s="15">
        <v>3</v>
      </c>
      <c r="K963" s="15">
        <v>1</v>
      </c>
      <c r="L963" s="16">
        <v>0</v>
      </c>
      <c r="M963" t="str">
        <f t="shared" si="128"/>
        <v>Y</v>
      </c>
      <c r="O963" s="33"/>
      <c r="P963" s="34"/>
      <c r="Q963" s="34"/>
      <c r="R963" s="34"/>
      <c r="S963" s="34"/>
      <c r="T963" s="34"/>
      <c r="U963" s="34"/>
      <c r="V963" s="34"/>
    </row>
    <row r="964" spans="1:22">
      <c r="A964" s="18">
        <v>11504</v>
      </c>
      <c r="B964" s="19">
        <v>36704</v>
      </c>
      <c r="C964" s="4" t="s">
        <v>46</v>
      </c>
      <c r="D964" s="4">
        <v>18.600000000000001</v>
      </c>
      <c r="E964" s="15">
        <v>5</v>
      </c>
      <c r="F964" s="15">
        <v>3</v>
      </c>
      <c r="G964" s="15">
        <v>3</v>
      </c>
      <c r="H964" s="15">
        <v>5</v>
      </c>
      <c r="I964" s="15">
        <v>1</v>
      </c>
      <c r="J964" s="15">
        <v>1</v>
      </c>
      <c r="K964" s="15">
        <v>1</v>
      </c>
      <c r="L964" s="16">
        <v>0</v>
      </c>
      <c r="M964" t="str">
        <f t="shared" si="128"/>
        <v>Y</v>
      </c>
      <c r="O964" s="33"/>
      <c r="P964" s="34"/>
      <c r="Q964" s="34"/>
      <c r="R964" s="34"/>
      <c r="S964" s="34"/>
      <c r="T964" s="34"/>
      <c r="U964" s="34"/>
      <c r="V964" s="34"/>
    </row>
    <row r="965" spans="1:22">
      <c r="A965" s="18">
        <v>11524</v>
      </c>
      <c r="B965" s="19">
        <v>36704</v>
      </c>
      <c r="C965" s="4" t="s">
        <v>46</v>
      </c>
      <c r="D965" s="4">
        <v>18.600000000000001</v>
      </c>
      <c r="E965" s="15">
        <v>3</v>
      </c>
      <c r="F965" s="15">
        <v>3</v>
      </c>
      <c r="G965" s="15">
        <v>1</v>
      </c>
      <c r="H965" s="15">
        <v>1</v>
      </c>
      <c r="I965" s="15">
        <v>1</v>
      </c>
      <c r="J965" s="15">
        <v>1</v>
      </c>
      <c r="K965" s="15">
        <v>1</v>
      </c>
      <c r="L965" s="16">
        <v>0</v>
      </c>
      <c r="M965" t="str">
        <f t="shared" si="128"/>
        <v>Y</v>
      </c>
      <c r="O965" s="33"/>
      <c r="P965" s="34"/>
      <c r="Q965" s="34"/>
      <c r="R965" s="34"/>
      <c r="S965" s="34"/>
      <c r="T965" s="34"/>
      <c r="U965" s="34"/>
      <c r="V965" s="34"/>
    </row>
    <row r="966" spans="1:22">
      <c r="A966" s="18">
        <v>11444</v>
      </c>
      <c r="B966" s="19">
        <v>36698</v>
      </c>
      <c r="C966" s="4" t="s">
        <v>44</v>
      </c>
      <c r="D966" s="4">
        <v>10</v>
      </c>
      <c r="E966" s="15">
        <v>2</v>
      </c>
      <c r="F966" s="15">
        <v>5</v>
      </c>
      <c r="G966" s="15">
        <v>3</v>
      </c>
      <c r="H966" s="15">
        <v>3</v>
      </c>
      <c r="I966" s="15">
        <v>1</v>
      </c>
      <c r="J966" s="15">
        <v>3</v>
      </c>
      <c r="K966" s="15">
        <v>3</v>
      </c>
      <c r="L966" s="16">
        <v>0</v>
      </c>
      <c r="M966" t="str">
        <f t="shared" si="128"/>
        <v>Y</v>
      </c>
      <c r="O966" s="33"/>
      <c r="P966" s="34"/>
      <c r="Q966" s="34"/>
      <c r="R966" s="34"/>
      <c r="S966" s="34"/>
      <c r="T966" s="34"/>
      <c r="U966" s="34"/>
      <c r="V966" s="34"/>
    </row>
    <row r="967" spans="1:22">
      <c r="A967" s="18">
        <v>11442</v>
      </c>
      <c r="B967" s="19">
        <v>36698</v>
      </c>
      <c r="C967" s="4" t="s">
        <v>44</v>
      </c>
      <c r="D967" s="4">
        <v>5.94</v>
      </c>
      <c r="E967" s="15">
        <v>5</v>
      </c>
      <c r="F967" s="15">
        <v>5</v>
      </c>
      <c r="G967" s="15">
        <v>5</v>
      </c>
      <c r="H967" s="15">
        <v>5</v>
      </c>
      <c r="I967" s="15">
        <v>5</v>
      </c>
      <c r="J967" s="15">
        <v>3</v>
      </c>
      <c r="K967" s="15">
        <v>5</v>
      </c>
      <c r="L967" s="16">
        <v>0</v>
      </c>
      <c r="M967" t="str">
        <f t="shared" ref="M967:M1030" si="129">IF(MOD(N967,20)=0,"Y","N")</f>
        <v>Y</v>
      </c>
      <c r="O967" s="33"/>
      <c r="P967" s="34"/>
      <c r="Q967" s="34"/>
      <c r="R967" s="34"/>
      <c r="S967" s="34"/>
      <c r="T967" s="34"/>
      <c r="U967" s="34"/>
      <c r="V967" s="34"/>
    </row>
    <row r="968" spans="1:22">
      <c r="A968" s="18">
        <v>11443</v>
      </c>
      <c r="B968" s="19">
        <v>36698</v>
      </c>
      <c r="C968" s="4" t="s">
        <v>44</v>
      </c>
      <c r="D968" s="4">
        <v>1.43</v>
      </c>
      <c r="E968" s="15">
        <v>4</v>
      </c>
      <c r="F968" s="15">
        <v>5</v>
      </c>
      <c r="G968" s="15">
        <v>5</v>
      </c>
      <c r="H968" s="15">
        <v>5</v>
      </c>
      <c r="I968" s="15">
        <v>1</v>
      </c>
      <c r="J968" s="15">
        <v>3</v>
      </c>
      <c r="K968" s="15">
        <v>5</v>
      </c>
      <c r="L968" s="16">
        <v>0</v>
      </c>
      <c r="M968" t="str">
        <f t="shared" si="129"/>
        <v>Y</v>
      </c>
      <c r="O968" s="33"/>
      <c r="P968" s="34"/>
      <c r="Q968" s="34"/>
      <c r="R968" s="34"/>
      <c r="S968" s="34"/>
      <c r="T968" s="34"/>
      <c r="U968" s="34"/>
      <c r="V968" s="34"/>
    </row>
    <row r="969" spans="1:22">
      <c r="A969" s="18">
        <v>11441</v>
      </c>
      <c r="B969" s="19">
        <v>36698</v>
      </c>
      <c r="C969" s="4" t="s">
        <v>44</v>
      </c>
      <c r="D969" s="4">
        <v>11</v>
      </c>
      <c r="E969" s="15">
        <v>5</v>
      </c>
      <c r="F969" s="15">
        <v>5</v>
      </c>
      <c r="G969" s="15">
        <v>5</v>
      </c>
      <c r="H969" s="15">
        <v>5</v>
      </c>
      <c r="I969" s="15">
        <v>1</v>
      </c>
      <c r="J969" s="15">
        <v>5</v>
      </c>
      <c r="K969" s="15">
        <v>5</v>
      </c>
      <c r="L969" s="16">
        <v>0</v>
      </c>
      <c r="M969" t="str">
        <f t="shared" si="129"/>
        <v>Y</v>
      </c>
      <c r="O969" s="33"/>
      <c r="P969" s="34"/>
      <c r="Q969" s="34"/>
      <c r="R969" s="34"/>
      <c r="S969" s="34"/>
      <c r="T969" s="34"/>
      <c r="U969" s="34"/>
      <c r="V969" s="34"/>
    </row>
    <row r="970" spans="1:22">
      <c r="A970" s="18">
        <v>11349</v>
      </c>
      <c r="B970" s="19">
        <v>37782</v>
      </c>
      <c r="C970" s="4" t="s">
        <v>46</v>
      </c>
      <c r="D970" s="4">
        <v>0.29899999999999999</v>
      </c>
      <c r="E970" s="15">
        <v>4</v>
      </c>
      <c r="F970" s="15">
        <v>3</v>
      </c>
      <c r="G970" s="15">
        <v>1</v>
      </c>
      <c r="H970" s="15">
        <v>1</v>
      </c>
      <c r="I970" s="15">
        <v>1</v>
      </c>
      <c r="J970" s="15">
        <v>3</v>
      </c>
      <c r="K970" s="15">
        <v>1</v>
      </c>
      <c r="L970" s="16">
        <v>0</v>
      </c>
      <c r="M970" t="str">
        <f t="shared" si="129"/>
        <v>Y</v>
      </c>
      <c r="O970" s="33"/>
      <c r="P970" s="34"/>
      <c r="Q970" s="34"/>
      <c r="R970" s="34"/>
      <c r="S970" s="34"/>
      <c r="T970" s="34"/>
      <c r="U970" s="34"/>
      <c r="V970" s="34"/>
    </row>
    <row r="971" spans="1:22">
      <c r="A971" s="18">
        <v>10996</v>
      </c>
      <c r="B971" s="19">
        <v>37092</v>
      </c>
      <c r="C971" s="4" t="s">
        <v>46</v>
      </c>
      <c r="D971" s="4">
        <v>4.41</v>
      </c>
      <c r="E971" s="15">
        <v>4</v>
      </c>
      <c r="F971" s="15">
        <v>1</v>
      </c>
      <c r="G971" s="15">
        <v>5</v>
      </c>
      <c r="H971" s="15">
        <v>5</v>
      </c>
      <c r="I971" s="15">
        <v>1</v>
      </c>
      <c r="J971" s="15">
        <v>5</v>
      </c>
      <c r="K971" s="15">
        <v>3</v>
      </c>
      <c r="L971" s="16">
        <v>0</v>
      </c>
      <c r="M971" t="str">
        <f t="shared" si="129"/>
        <v>Y</v>
      </c>
      <c r="O971" s="33"/>
      <c r="P971" s="34"/>
      <c r="Q971" s="34"/>
      <c r="R971" s="34"/>
      <c r="S971" s="34"/>
      <c r="T971" s="34"/>
      <c r="U971" s="34"/>
      <c r="V971" s="34"/>
    </row>
    <row r="972" spans="1:22">
      <c r="A972" s="18">
        <v>11371</v>
      </c>
      <c r="B972" s="19">
        <v>38629</v>
      </c>
      <c r="C972" s="4" t="s">
        <v>44</v>
      </c>
      <c r="D972" s="4">
        <v>2.56</v>
      </c>
      <c r="E972" s="15">
        <v>5</v>
      </c>
      <c r="F972" s="15">
        <v>5</v>
      </c>
      <c r="G972" s="15">
        <v>5</v>
      </c>
      <c r="H972" s="15">
        <v>5</v>
      </c>
      <c r="I972" s="15">
        <v>5</v>
      </c>
      <c r="J972" s="15">
        <v>5</v>
      </c>
      <c r="K972" s="15">
        <v>5</v>
      </c>
      <c r="L972" s="16">
        <v>0</v>
      </c>
      <c r="M972" t="str">
        <f t="shared" si="129"/>
        <v>Y</v>
      </c>
      <c r="O972" s="33"/>
      <c r="P972" s="34"/>
      <c r="Q972" s="34"/>
      <c r="R972" s="34"/>
      <c r="S972" s="34"/>
      <c r="T972" s="34"/>
      <c r="U972" s="34"/>
      <c r="V972" s="34"/>
    </row>
    <row r="973" spans="1:22">
      <c r="A973" s="18">
        <v>11529</v>
      </c>
      <c r="B973" s="19">
        <v>38839</v>
      </c>
      <c r="C973" s="4" t="s">
        <v>44</v>
      </c>
      <c r="D973" s="4">
        <v>5.08</v>
      </c>
      <c r="E973" s="15">
        <v>4</v>
      </c>
      <c r="F973" s="15">
        <v>3</v>
      </c>
      <c r="G973" s="15">
        <v>5</v>
      </c>
      <c r="H973" s="15">
        <v>5</v>
      </c>
      <c r="I973" s="15">
        <v>1</v>
      </c>
      <c r="J973" s="15">
        <v>1</v>
      </c>
      <c r="K973" s="15">
        <v>1</v>
      </c>
      <c r="L973" s="16">
        <v>0</v>
      </c>
      <c r="M973" t="str">
        <f t="shared" si="129"/>
        <v>Y</v>
      </c>
      <c r="O973" s="33"/>
      <c r="P973" s="34"/>
      <c r="Q973" s="34"/>
      <c r="R973" s="34"/>
      <c r="S973" s="34"/>
      <c r="T973" s="34"/>
      <c r="U973" s="34"/>
      <c r="V973" s="34"/>
    </row>
    <row r="974" spans="1:22">
      <c r="A974" s="18">
        <v>11311</v>
      </c>
      <c r="B974" s="19">
        <v>37082</v>
      </c>
      <c r="C974" s="4" t="s">
        <v>44</v>
      </c>
      <c r="D974" s="4">
        <v>3.14</v>
      </c>
      <c r="E974" s="15">
        <v>4</v>
      </c>
      <c r="F974" s="15">
        <v>5</v>
      </c>
      <c r="G974" s="15">
        <v>1</v>
      </c>
      <c r="H974" s="15">
        <v>1</v>
      </c>
      <c r="I974" s="15">
        <v>1</v>
      </c>
      <c r="J974" s="15">
        <v>5</v>
      </c>
      <c r="K974" s="15">
        <v>1</v>
      </c>
      <c r="L974" s="16">
        <v>0</v>
      </c>
      <c r="M974" t="str">
        <f t="shared" si="129"/>
        <v>Y</v>
      </c>
      <c r="O974" s="33"/>
      <c r="P974" s="34"/>
      <c r="Q974" s="34"/>
      <c r="R974" s="34"/>
      <c r="S974" s="34"/>
      <c r="T974" s="34"/>
      <c r="U974" s="34"/>
      <c r="V974" s="34"/>
    </row>
    <row r="975" spans="1:22">
      <c r="A975" s="18">
        <v>11317</v>
      </c>
      <c r="B975" s="19">
        <v>37083</v>
      </c>
      <c r="C975" s="4" t="s">
        <v>46</v>
      </c>
      <c r="D975" s="4">
        <v>2.0499999999999998</v>
      </c>
      <c r="E975" s="15">
        <v>1</v>
      </c>
      <c r="F975" s="15">
        <v>1</v>
      </c>
      <c r="G975" s="15">
        <v>5</v>
      </c>
      <c r="H975" s="15">
        <v>5</v>
      </c>
      <c r="I975" s="15">
        <v>3</v>
      </c>
      <c r="J975" s="15">
        <v>3</v>
      </c>
      <c r="K975" s="15">
        <v>5</v>
      </c>
      <c r="L975" s="16">
        <v>0</v>
      </c>
      <c r="M975" t="str">
        <f t="shared" si="129"/>
        <v>Y</v>
      </c>
      <c r="O975" s="33"/>
      <c r="P975" s="34"/>
      <c r="Q975" s="34"/>
      <c r="R975" s="34"/>
      <c r="S975" s="34"/>
      <c r="T975" s="34"/>
      <c r="U975" s="34"/>
      <c r="V975" s="34"/>
    </row>
    <row r="976" spans="1:22">
      <c r="A976" s="18">
        <v>10991</v>
      </c>
      <c r="B976" s="19">
        <v>37062</v>
      </c>
      <c r="C976" s="4" t="s">
        <v>46</v>
      </c>
      <c r="D976" s="4">
        <v>8.08</v>
      </c>
      <c r="E976" s="15">
        <v>3</v>
      </c>
      <c r="F976" s="15">
        <v>1</v>
      </c>
      <c r="G976" s="15">
        <v>5</v>
      </c>
      <c r="H976" s="15">
        <v>5</v>
      </c>
      <c r="I976" s="15">
        <v>3</v>
      </c>
      <c r="J976" s="15">
        <v>3</v>
      </c>
      <c r="K976" s="15">
        <v>5</v>
      </c>
      <c r="L976" s="16">
        <v>0</v>
      </c>
      <c r="M976" t="str">
        <f t="shared" si="129"/>
        <v>Y</v>
      </c>
      <c r="O976" s="33"/>
      <c r="P976" s="34"/>
      <c r="Q976" s="34"/>
      <c r="R976" s="34"/>
      <c r="S976" s="34"/>
      <c r="T976" s="34"/>
      <c r="U976" s="34"/>
      <c r="V976" s="34"/>
    </row>
    <row r="977" spans="1:22">
      <c r="A977" s="18">
        <v>11439</v>
      </c>
      <c r="B977" s="19">
        <v>36697</v>
      </c>
      <c r="C977" s="4" t="s">
        <v>44</v>
      </c>
      <c r="D977" s="4">
        <v>19.8</v>
      </c>
      <c r="E977" s="15">
        <v>4</v>
      </c>
      <c r="F977" s="15">
        <v>5</v>
      </c>
      <c r="G977" s="15">
        <v>5</v>
      </c>
      <c r="H977" s="15">
        <v>5</v>
      </c>
      <c r="I977" s="15">
        <v>1</v>
      </c>
      <c r="J977" s="15">
        <v>3</v>
      </c>
      <c r="K977" s="15">
        <v>5</v>
      </c>
      <c r="L977" s="16">
        <v>0</v>
      </c>
      <c r="M977" t="str">
        <f t="shared" si="129"/>
        <v>Y</v>
      </c>
      <c r="O977" s="33"/>
      <c r="P977" s="34"/>
      <c r="Q977" s="34"/>
      <c r="R977" s="34"/>
      <c r="S977" s="34"/>
      <c r="T977" s="34"/>
      <c r="U977" s="34"/>
      <c r="V977" s="34"/>
    </row>
    <row r="978" spans="1:22">
      <c r="A978" s="18">
        <v>11440</v>
      </c>
      <c r="B978" s="19">
        <v>38630</v>
      </c>
      <c r="C978" s="4" t="s">
        <v>44</v>
      </c>
      <c r="D978" s="4">
        <v>19.8</v>
      </c>
      <c r="E978" s="15">
        <v>2</v>
      </c>
      <c r="F978" s="15">
        <v>3</v>
      </c>
      <c r="G978" s="15">
        <v>3</v>
      </c>
      <c r="H978" s="15">
        <v>5</v>
      </c>
      <c r="I978" s="15">
        <v>5</v>
      </c>
      <c r="J978" s="15">
        <v>3</v>
      </c>
      <c r="K978" s="15">
        <v>5</v>
      </c>
      <c r="L978" s="16">
        <v>0</v>
      </c>
      <c r="M978" t="str">
        <f t="shared" si="129"/>
        <v>Y</v>
      </c>
      <c r="O978" s="33"/>
      <c r="P978" s="34"/>
      <c r="Q978" s="34"/>
      <c r="R978" s="34"/>
      <c r="S978" s="34"/>
      <c r="T978" s="34"/>
      <c r="U978" s="34"/>
      <c r="V978" s="34"/>
    </row>
    <row r="979" spans="1:22">
      <c r="A979" s="18">
        <v>10989</v>
      </c>
      <c r="B979" s="19">
        <v>39161</v>
      </c>
      <c r="C979" s="4" t="s">
        <v>46</v>
      </c>
      <c r="D979" s="4">
        <v>3.54</v>
      </c>
      <c r="E979" s="15">
        <v>5</v>
      </c>
      <c r="F979" s="15">
        <v>5</v>
      </c>
      <c r="G979" s="15">
        <v>5</v>
      </c>
      <c r="H979" s="15">
        <v>5</v>
      </c>
      <c r="I979" s="15">
        <v>1</v>
      </c>
      <c r="J979" s="15">
        <v>5</v>
      </c>
      <c r="K979" s="15">
        <v>5</v>
      </c>
      <c r="L979" s="16">
        <v>0</v>
      </c>
      <c r="M979" t="str">
        <f t="shared" si="129"/>
        <v>Y</v>
      </c>
      <c r="O979" s="33"/>
      <c r="P979" s="34"/>
      <c r="Q979" s="34"/>
      <c r="R979" s="34"/>
      <c r="S979" s="34"/>
      <c r="T979" s="34"/>
      <c r="U979" s="34"/>
      <c r="V979" s="34"/>
    </row>
    <row r="980" spans="1:22">
      <c r="A980" s="18">
        <v>11438</v>
      </c>
      <c r="B980" s="19">
        <v>36697</v>
      </c>
      <c r="C980" s="4" t="s">
        <v>46</v>
      </c>
      <c r="D980" s="4">
        <v>6.9</v>
      </c>
      <c r="E980" s="15">
        <v>1</v>
      </c>
      <c r="F980" s="15">
        <v>1</v>
      </c>
      <c r="G980" s="15">
        <v>3</v>
      </c>
      <c r="H980" s="15">
        <v>1</v>
      </c>
      <c r="I980" s="15">
        <v>5</v>
      </c>
      <c r="J980" s="15">
        <v>1</v>
      </c>
      <c r="K980" s="15">
        <v>5</v>
      </c>
      <c r="L980" s="16">
        <v>0</v>
      </c>
      <c r="M980" t="str">
        <f t="shared" si="129"/>
        <v>Y</v>
      </c>
      <c r="O980" s="33"/>
      <c r="P980" s="34"/>
      <c r="Q980" s="34"/>
      <c r="R980" s="34"/>
      <c r="S980" s="34"/>
      <c r="T980" s="34"/>
      <c r="U980" s="34"/>
      <c r="V980" s="34"/>
    </row>
    <row r="981" spans="1:22">
      <c r="A981" s="18">
        <v>11322</v>
      </c>
      <c r="B981" s="19">
        <v>39162</v>
      </c>
      <c r="C981" s="4" t="s">
        <v>46</v>
      </c>
      <c r="D981" s="4">
        <v>0.78300000000000003</v>
      </c>
      <c r="E981" s="15">
        <v>1</v>
      </c>
      <c r="F981" s="15">
        <v>1</v>
      </c>
      <c r="G981" s="15">
        <v>5</v>
      </c>
      <c r="H981" s="15">
        <v>5</v>
      </c>
      <c r="I981" s="15">
        <v>5</v>
      </c>
      <c r="J981" s="15">
        <v>1</v>
      </c>
      <c r="K981" s="15">
        <v>5</v>
      </c>
      <c r="L981" s="16">
        <v>0</v>
      </c>
      <c r="M981" t="str">
        <f t="shared" si="129"/>
        <v>Y</v>
      </c>
      <c r="O981" s="33"/>
      <c r="P981" s="34"/>
      <c r="Q981" s="34"/>
      <c r="R981" s="34"/>
      <c r="S981" s="34"/>
      <c r="T981" s="34"/>
      <c r="U981" s="34"/>
      <c r="V981" s="34"/>
    </row>
    <row r="982" spans="1:22">
      <c r="A982" s="18">
        <v>2872</v>
      </c>
      <c r="B982" s="19">
        <v>39195</v>
      </c>
      <c r="C982" s="4" t="s">
        <v>46</v>
      </c>
      <c r="D982" s="4">
        <v>0.749</v>
      </c>
      <c r="E982" s="15">
        <v>5</v>
      </c>
      <c r="F982" s="15">
        <v>5</v>
      </c>
      <c r="G982" s="15">
        <v>5</v>
      </c>
      <c r="H982" s="15">
        <v>1</v>
      </c>
      <c r="I982" s="15">
        <v>5</v>
      </c>
      <c r="J982" s="15">
        <v>5</v>
      </c>
      <c r="K982" s="15">
        <v>5</v>
      </c>
      <c r="L982" s="16">
        <v>0</v>
      </c>
      <c r="M982" t="str">
        <f t="shared" si="129"/>
        <v>Y</v>
      </c>
      <c r="O982" s="33"/>
      <c r="P982" s="34"/>
      <c r="Q982" s="34"/>
      <c r="R982" s="34"/>
      <c r="S982" s="34"/>
      <c r="T982" s="34"/>
      <c r="U982" s="34"/>
      <c r="V982" s="34"/>
    </row>
    <row r="983" spans="1:22">
      <c r="A983" s="18">
        <v>11308</v>
      </c>
      <c r="B983" s="19">
        <v>37782</v>
      </c>
      <c r="C983" s="4" t="s">
        <v>44</v>
      </c>
      <c r="D983" s="4">
        <v>0.311</v>
      </c>
      <c r="E983" s="15">
        <v>5</v>
      </c>
      <c r="F983" s="15">
        <v>5</v>
      </c>
      <c r="G983" s="15">
        <v>5</v>
      </c>
      <c r="H983" s="15">
        <v>5</v>
      </c>
      <c r="I983" s="15">
        <v>1</v>
      </c>
      <c r="J983" s="15">
        <v>5</v>
      </c>
      <c r="K983" s="15">
        <v>1</v>
      </c>
      <c r="L983" s="16">
        <v>0</v>
      </c>
      <c r="M983" t="str">
        <f t="shared" si="129"/>
        <v>Y</v>
      </c>
      <c r="O983" s="33"/>
      <c r="P983" s="34"/>
      <c r="Q983" s="34"/>
      <c r="R983" s="34"/>
      <c r="S983" s="34"/>
      <c r="T983" s="34"/>
      <c r="U983" s="34"/>
      <c r="V983" s="34"/>
    </row>
    <row r="984" spans="1:22">
      <c r="A984" s="18">
        <v>11366</v>
      </c>
      <c r="B984" s="19">
        <v>38630</v>
      </c>
      <c r="C984" s="4" t="s">
        <v>46</v>
      </c>
      <c r="D984" s="4">
        <v>394</v>
      </c>
      <c r="E984" s="15">
        <v>5</v>
      </c>
      <c r="F984" s="15">
        <v>3</v>
      </c>
      <c r="G984" s="15">
        <v>1</v>
      </c>
      <c r="H984" s="15">
        <v>1</v>
      </c>
      <c r="I984" s="15">
        <v>5</v>
      </c>
      <c r="J984" s="15">
        <v>5</v>
      </c>
      <c r="K984" s="15">
        <v>5</v>
      </c>
      <c r="L984" s="16">
        <v>0</v>
      </c>
      <c r="M984" t="str">
        <f t="shared" si="129"/>
        <v>Y</v>
      </c>
      <c r="O984" s="33"/>
      <c r="P984" s="34"/>
      <c r="Q984" s="34"/>
      <c r="R984" s="34"/>
      <c r="S984" s="34"/>
      <c r="T984" s="34"/>
      <c r="U984" s="34"/>
      <c r="V984" s="34"/>
    </row>
    <row r="985" spans="1:22">
      <c r="A985" s="18">
        <v>2865</v>
      </c>
      <c r="B985" s="19">
        <v>36983</v>
      </c>
      <c r="C985" s="4" t="s">
        <v>46</v>
      </c>
      <c r="D985" s="4">
        <v>0.76800000000000002</v>
      </c>
      <c r="E985" s="15">
        <v>1</v>
      </c>
      <c r="F985" s="15">
        <v>1</v>
      </c>
      <c r="G985" s="15">
        <v>1</v>
      </c>
      <c r="H985" s="15">
        <v>1</v>
      </c>
      <c r="I985" s="15">
        <v>1</v>
      </c>
      <c r="J985" s="15">
        <v>1</v>
      </c>
      <c r="K985" s="15">
        <v>3</v>
      </c>
      <c r="L985" s="16">
        <v>0</v>
      </c>
      <c r="M985" t="str">
        <f t="shared" si="129"/>
        <v>Y</v>
      </c>
      <c r="O985" s="33"/>
      <c r="P985" s="34"/>
      <c r="Q985" s="34"/>
      <c r="R985" s="34"/>
      <c r="S985" s="34"/>
      <c r="T985" s="34"/>
      <c r="U985" s="34"/>
      <c r="V985" s="34"/>
    </row>
    <row r="986" spans="1:22">
      <c r="A986" s="18">
        <v>9717</v>
      </c>
      <c r="B986" s="19">
        <v>38141</v>
      </c>
      <c r="C986" s="4" t="s">
        <v>44</v>
      </c>
      <c r="D986" s="4">
        <v>1.37</v>
      </c>
      <c r="E986" s="15">
        <v>5</v>
      </c>
      <c r="F986" s="15">
        <v>5</v>
      </c>
      <c r="G986" s="15">
        <v>5</v>
      </c>
      <c r="H986" s="15">
        <v>5</v>
      </c>
      <c r="I986" s="15">
        <v>1</v>
      </c>
      <c r="J986" s="15">
        <v>5</v>
      </c>
      <c r="K986" s="15">
        <v>3</v>
      </c>
      <c r="L986" s="16">
        <v>0</v>
      </c>
      <c r="M986" t="str">
        <f t="shared" si="129"/>
        <v>Y</v>
      </c>
      <c r="O986" s="33"/>
      <c r="P986" s="34"/>
      <c r="Q986" s="34"/>
      <c r="R986" s="34"/>
      <c r="S986" s="34"/>
      <c r="T986" s="34"/>
      <c r="U986" s="34"/>
      <c r="V986" s="34"/>
    </row>
    <row r="987" spans="1:22">
      <c r="A987" s="18">
        <v>11527</v>
      </c>
      <c r="B987" s="19">
        <v>38629</v>
      </c>
      <c r="C987" s="4" t="s">
        <v>46</v>
      </c>
      <c r="D987" s="4">
        <v>13.2</v>
      </c>
      <c r="E987" s="15">
        <v>4</v>
      </c>
      <c r="F987" s="15">
        <v>3</v>
      </c>
      <c r="G987" s="15">
        <v>3</v>
      </c>
      <c r="H987" s="15">
        <v>3</v>
      </c>
      <c r="I987" s="15">
        <v>5</v>
      </c>
      <c r="J987" s="15">
        <v>3</v>
      </c>
      <c r="K987" s="15">
        <v>5</v>
      </c>
      <c r="L987" s="16">
        <v>0</v>
      </c>
      <c r="M987" t="str">
        <f t="shared" si="129"/>
        <v>Y</v>
      </c>
      <c r="O987" s="33"/>
      <c r="P987" s="34"/>
      <c r="Q987" s="34"/>
      <c r="R987" s="34"/>
      <c r="S987" s="34"/>
      <c r="T987" s="34"/>
      <c r="U987" s="34"/>
      <c r="V987" s="34"/>
    </row>
    <row r="988" spans="1:22">
      <c r="A988" s="18">
        <v>11016</v>
      </c>
      <c r="B988" s="19">
        <v>37069</v>
      </c>
      <c r="C988" s="4" t="s">
        <v>46</v>
      </c>
      <c r="D988" s="4">
        <v>4.5599999999999996</v>
      </c>
      <c r="E988" s="15">
        <v>2</v>
      </c>
      <c r="F988" s="15">
        <v>3</v>
      </c>
      <c r="G988" s="15">
        <v>5</v>
      </c>
      <c r="H988" s="15">
        <v>3</v>
      </c>
      <c r="I988" s="15">
        <v>1</v>
      </c>
      <c r="J988" s="15">
        <v>1</v>
      </c>
      <c r="K988" s="15">
        <v>1</v>
      </c>
      <c r="L988" s="16">
        <v>0</v>
      </c>
      <c r="M988" t="str">
        <f t="shared" si="129"/>
        <v>Y</v>
      </c>
      <c r="O988" s="33"/>
      <c r="P988" s="34"/>
      <c r="Q988" s="34"/>
      <c r="R988" s="34"/>
      <c r="S988" s="34"/>
      <c r="T988" s="34"/>
      <c r="U988" s="34"/>
      <c r="V988" s="34"/>
    </row>
    <row r="989" spans="1:22">
      <c r="A989" s="18">
        <v>9786</v>
      </c>
      <c r="B989" s="19">
        <v>37859</v>
      </c>
      <c r="C989" s="4" t="s">
        <v>44</v>
      </c>
      <c r="D989" s="4">
        <v>12.4</v>
      </c>
      <c r="E989" s="15">
        <v>3</v>
      </c>
      <c r="F989" s="15">
        <v>1</v>
      </c>
      <c r="G989" s="15">
        <v>1</v>
      </c>
      <c r="H989" s="15">
        <v>3</v>
      </c>
      <c r="I989" s="15">
        <v>1</v>
      </c>
      <c r="J989" s="15">
        <v>1</v>
      </c>
      <c r="K989" s="15">
        <v>3</v>
      </c>
      <c r="L989" s="16">
        <v>0</v>
      </c>
      <c r="M989" t="str">
        <f t="shared" si="129"/>
        <v>Y</v>
      </c>
      <c r="O989" s="33"/>
      <c r="P989" s="34"/>
      <c r="Q989" s="34"/>
      <c r="R989" s="34"/>
      <c r="S989" s="34"/>
      <c r="T989" s="34"/>
      <c r="U989" s="34"/>
      <c r="V989" s="34"/>
    </row>
    <row r="990" spans="1:22">
      <c r="A990" s="18">
        <v>9714</v>
      </c>
      <c r="B990" s="19">
        <v>37873</v>
      </c>
      <c r="C990" s="4" t="s">
        <v>44</v>
      </c>
      <c r="D990" s="4">
        <v>12.6</v>
      </c>
      <c r="E990" s="15">
        <v>4</v>
      </c>
      <c r="F990" s="15">
        <v>5</v>
      </c>
      <c r="G990" s="15">
        <v>3</v>
      </c>
      <c r="H990" s="15">
        <v>3</v>
      </c>
      <c r="I990" s="15">
        <v>1</v>
      </c>
      <c r="J990" s="15">
        <v>3</v>
      </c>
      <c r="K990" s="15">
        <v>5</v>
      </c>
      <c r="L990" s="16">
        <v>0</v>
      </c>
      <c r="M990" t="str">
        <f t="shared" si="129"/>
        <v>Y</v>
      </c>
      <c r="O990" s="33"/>
      <c r="P990" s="34"/>
      <c r="Q990" s="34"/>
      <c r="R990" s="34"/>
      <c r="S990" s="34"/>
      <c r="T990" s="34"/>
      <c r="U990" s="34"/>
      <c r="V990" s="34"/>
    </row>
    <row r="991" spans="1:22">
      <c r="A991" s="18">
        <v>10630</v>
      </c>
      <c r="B991" s="19">
        <v>38140</v>
      </c>
      <c r="C991" s="4" t="s">
        <v>46</v>
      </c>
      <c r="D991" s="4">
        <v>1.08</v>
      </c>
      <c r="E991" s="15">
        <v>4</v>
      </c>
      <c r="F991" s="15">
        <v>1</v>
      </c>
      <c r="G991" s="15">
        <v>3</v>
      </c>
      <c r="H991" s="15">
        <v>5</v>
      </c>
      <c r="I991" s="15">
        <v>3</v>
      </c>
      <c r="J991" s="15">
        <v>5</v>
      </c>
      <c r="K991" s="15">
        <v>1</v>
      </c>
      <c r="L991" s="16">
        <v>0</v>
      </c>
      <c r="M991" t="str">
        <f t="shared" si="129"/>
        <v>Y</v>
      </c>
      <c r="O991" s="33"/>
      <c r="P991" s="34"/>
      <c r="Q991" s="34"/>
      <c r="R991" s="34"/>
      <c r="S991" s="34"/>
      <c r="T991" s="34"/>
      <c r="U991" s="34"/>
      <c r="V991" s="34"/>
    </row>
    <row r="992" spans="1:22">
      <c r="A992" s="18">
        <v>11491</v>
      </c>
      <c r="B992" s="19">
        <v>37811</v>
      </c>
      <c r="C992" s="4" t="s">
        <v>44</v>
      </c>
      <c r="D992" s="4">
        <v>8.1</v>
      </c>
      <c r="E992" s="15">
        <v>5</v>
      </c>
      <c r="F992" s="15">
        <v>3</v>
      </c>
      <c r="G992" s="15">
        <v>3</v>
      </c>
      <c r="H992" s="15">
        <v>5</v>
      </c>
      <c r="I992" s="15">
        <v>1</v>
      </c>
      <c r="J992" s="15">
        <v>1</v>
      </c>
      <c r="K992" s="15">
        <v>1</v>
      </c>
      <c r="L992" s="16">
        <v>0</v>
      </c>
      <c r="M992" t="str">
        <f t="shared" si="129"/>
        <v>Y</v>
      </c>
      <c r="O992" s="33"/>
      <c r="P992" s="34"/>
      <c r="Q992" s="34"/>
      <c r="R992" s="34"/>
      <c r="S992" s="34"/>
      <c r="T992" s="34"/>
      <c r="U992" s="34"/>
      <c r="V992" s="34"/>
    </row>
    <row r="993" spans="1:22">
      <c r="A993" s="18">
        <v>11445</v>
      </c>
      <c r="B993" s="19">
        <v>36683</v>
      </c>
      <c r="C993" s="4" t="s">
        <v>44</v>
      </c>
      <c r="D993" s="4">
        <v>1.65</v>
      </c>
      <c r="E993" s="15">
        <v>5</v>
      </c>
      <c r="F993" s="15">
        <v>5</v>
      </c>
      <c r="G993" s="15">
        <v>5</v>
      </c>
      <c r="H993" s="15">
        <v>5</v>
      </c>
      <c r="I993" s="15">
        <v>1</v>
      </c>
      <c r="J993" s="15">
        <v>3</v>
      </c>
      <c r="K993" s="15">
        <v>5</v>
      </c>
      <c r="L993" s="16">
        <v>0</v>
      </c>
      <c r="M993" t="str">
        <f t="shared" si="129"/>
        <v>Y</v>
      </c>
      <c r="O993" s="33"/>
      <c r="P993" s="34"/>
      <c r="Q993" s="34"/>
      <c r="R993" s="34"/>
      <c r="S993" s="34"/>
      <c r="T993" s="34"/>
      <c r="U993" s="34"/>
      <c r="V993" s="34"/>
    </row>
    <row r="994" spans="1:22">
      <c r="A994" s="18">
        <v>34346</v>
      </c>
      <c r="B994" s="19">
        <v>38208</v>
      </c>
      <c r="C994" s="4" t="s">
        <v>44</v>
      </c>
      <c r="D994" s="4">
        <v>3.03</v>
      </c>
      <c r="E994" s="15">
        <v>4</v>
      </c>
      <c r="F994" s="15">
        <v>5</v>
      </c>
      <c r="G994" s="15">
        <v>1</v>
      </c>
      <c r="H994" s="15">
        <v>1</v>
      </c>
      <c r="I994" s="15">
        <v>1</v>
      </c>
      <c r="J994" s="15">
        <v>3</v>
      </c>
      <c r="K994" s="15">
        <v>1</v>
      </c>
      <c r="L994" s="16">
        <v>0</v>
      </c>
      <c r="M994" t="str">
        <f t="shared" si="129"/>
        <v>Y</v>
      </c>
      <c r="O994" s="33"/>
      <c r="P994" s="34"/>
      <c r="Q994" s="34"/>
      <c r="R994" s="34"/>
      <c r="S994" s="34"/>
      <c r="T994" s="34"/>
      <c r="U994" s="34"/>
      <c r="V994" s="34"/>
    </row>
    <row r="995" spans="1:22">
      <c r="A995" s="12">
        <v>9855</v>
      </c>
      <c r="B995" s="14">
        <v>36719</v>
      </c>
      <c r="C995" s="4" t="s">
        <v>44</v>
      </c>
      <c r="D995" s="4">
        <v>3.03</v>
      </c>
      <c r="E995" s="15">
        <v>3</v>
      </c>
      <c r="F995" s="15">
        <v>5</v>
      </c>
      <c r="G995" s="15">
        <v>1</v>
      </c>
      <c r="H995" s="15">
        <v>1</v>
      </c>
      <c r="I995" s="15">
        <v>1</v>
      </c>
      <c r="J995" s="15">
        <v>3</v>
      </c>
      <c r="K995" s="15">
        <v>3</v>
      </c>
      <c r="L995" s="16">
        <v>0</v>
      </c>
      <c r="M995" t="str">
        <f t="shared" si="129"/>
        <v>Y</v>
      </c>
      <c r="O995" s="33"/>
      <c r="P995" s="34"/>
      <c r="Q995" s="34"/>
      <c r="R995" s="34"/>
      <c r="S995" s="34"/>
      <c r="T995" s="34"/>
      <c r="U995" s="34"/>
      <c r="V995" s="34"/>
    </row>
    <row r="996" spans="1:22">
      <c r="A996" s="12">
        <v>9856</v>
      </c>
      <c r="B996" s="14">
        <v>36873</v>
      </c>
      <c r="C996" s="4" t="s">
        <v>44</v>
      </c>
      <c r="D996" s="4">
        <v>3.03</v>
      </c>
      <c r="E996" s="15">
        <v>5</v>
      </c>
      <c r="F996" s="15">
        <v>5</v>
      </c>
      <c r="G996" s="15">
        <v>1</v>
      </c>
      <c r="H996" s="15">
        <v>1</v>
      </c>
      <c r="I996" s="15">
        <v>1</v>
      </c>
      <c r="J996" s="15">
        <v>1</v>
      </c>
      <c r="K996" s="15">
        <v>1</v>
      </c>
      <c r="L996" s="16">
        <v>0</v>
      </c>
      <c r="M996" t="str">
        <f t="shared" si="129"/>
        <v>Y</v>
      </c>
      <c r="O996" s="33"/>
      <c r="P996" s="34"/>
      <c r="Q996" s="34"/>
      <c r="R996" s="34"/>
      <c r="S996" s="34"/>
      <c r="T996" s="34"/>
      <c r="U996" s="34"/>
      <c r="V996" s="34"/>
    </row>
    <row r="997" spans="1:22">
      <c r="A997" s="12">
        <v>9857</v>
      </c>
      <c r="B997" s="14">
        <v>36978</v>
      </c>
      <c r="C997" s="4" t="s">
        <v>44</v>
      </c>
      <c r="D997" s="4">
        <v>3.03</v>
      </c>
      <c r="E997" s="15">
        <v>4</v>
      </c>
      <c r="F997" s="15">
        <v>3</v>
      </c>
      <c r="G997" s="15">
        <v>3</v>
      </c>
      <c r="H997" s="15">
        <v>1</v>
      </c>
      <c r="I997" s="15">
        <v>1</v>
      </c>
      <c r="J997" s="15">
        <v>1</v>
      </c>
      <c r="K997" s="15">
        <v>5</v>
      </c>
      <c r="L997" s="16">
        <v>0</v>
      </c>
      <c r="M997" t="str">
        <f t="shared" si="129"/>
        <v>Y</v>
      </c>
      <c r="O997" s="33"/>
      <c r="P997" s="34"/>
      <c r="Q997" s="34"/>
      <c r="R997" s="34"/>
      <c r="S997" s="34"/>
      <c r="T997" s="34"/>
      <c r="U997" s="34"/>
      <c r="V997" s="34"/>
    </row>
    <row r="998" spans="1:22">
      <c r="A998" s="12">
        <v>9858</v>
      </c>
      <c r="B998" s="14">
        <v>38208</v>
      </c>
      <c r="C998" s="4" t="s">
        <v>44</v>
      </c>
      <c r="D998" s="4">
        <v>3.03</v>
      </c>
      <c r="E998" s="15">
        <v>5</v>
      </c>
      <c r="F998" s="15">
        <v>5</v>
      </c>
      <c r="G998" s="15">
        <v>1</v>
      </c>
      <c r="H998" s="15">
        <v>1</v>
      </c>
      <c r="I998" s="15">
        <v>1</v>
      </c>
      <c r="J998" s="15">
        <v>5</v>
      </c>
      <c r="K998" s="15">
        <v>1</v>
      </c>
      <c r="L998" s="16">
        <v>0</v>
      </c>
      <c r="M998" t="str">
        <f t="shared" si="129"/>
        <v>Y</v>
      </c>
      <c r="O998" s="33"/>
      <c r="P998" s="34"/>
      <c r="Q998" s="34"/>
      <c r="R998" s="34"/>
      <c r="S998" s="34"/>
      <c r="T998" s="34"/>
      <c r="U998" s="34"/>
      <c r="V998" s="34"/>
    </row>
    <row r="999" spans="1:22">
      <c r="A999" s="12">
        <v>9859</v>
      </c>
      <c r="B999" s="14">
        <v>39174</v>
      </c>
      <c r="C999" s="4" t="s">
        <v>44</v>
      </c>
      <c r="D999" s="4">
        <v>3.03</v>
      </c>
      <c r="E999" s="15">
        <v>4</v>
      </c>
      <c r="F999" s="15">
        <v>5</v>
      </c>
      <c r="G999" s="15">
        <v>3</v>
      </c>
      <c r="H999" s="15">
        <v>1</v>
      </c>
      <c r="I999" s="15">
        <v>1</v>
      </c>
      <c r="J999" s="15">
        <v>1</v>
      </c>
      <c r="K999" s="15">
        <v>5</v>
      </c>
      <c r="L999" s="16">
        <v>0</v>
      </c>
      <c r="M999" t="str">
        <f t="shared" si="129"/>
        <v>Y</v>
      </c>
      <c r="O999" s="33"/>
      <c r="P999" s="34"/>
      <c r="Q999" s="34"/>
      <c r="R999" s="34"/>
      <c r="S999" s="34"/>
      <c r="T999" s="34"/>
      <c r="U999" s="34"/>
      <c r="V999" s="34"/>
    </row>
    <row r="1000" spans="1:22">
      <c r="A1000" s="18">
        <v>9715</v>
      </c>
      <c r="B1000" s="19">
        <v>37781</v>
      </c>
      <c r="C1000" s="4" t="s">
        <v>44</v>
      </c>
      <c r="D1000" s="4">
        <v>0.75700000000000001</v>
      </c>
      <c r="E1000" s="15">
        <v>3</v>
      </c>
      <c r="F1000" s="15">
        <v>5</v>
      </c>
      <c r="G1000" s="15">
        <v>1</v>
      </c>
      <c r="H1000" s="15">
        <v>1</v>
      </c>
      <c r="I1000" s="15">
        <v>1</v>
      </c>
      <c r="J1000" s="15">
        <v>1</v>
      </c>
      <c r="K1000" s="15">
        <v>1</v>
      </c>
      <c r="L1000" s="16">
        <v>0</v>
      </c>
      <c r="M1000" t="str">
        <f t="shared" si="129"/>
        <v>Y</v>
      </c>
      <c r="O1000" s="33"/>
      <c r="P1000" s="34"/>
      <c r="Q1000" s="34"/>
      <c r="R1000" s="34"/>
      <c r="S1000" s="34"/>
      <c r="T1000" s="34"/>
      <c r="U1000" s="34"/>
      <c r="V1000" s="34"/>
    </row>
    <row r="1001" spans="1:22">
      <c r="A1001" s="18">
        <v>9853</v>
      </c>
      <c r="B1001" s="19">
        <v>38146</v>
      </c>
      <c r="C1001" s="4" t="s">
        <v>44</v>
      </c>
      <c r="D1001" s="4">
        <v>0.70899999999999996</v>
      </c>
      <c r="E1001" s="15">
        <v>3</v>
      </c>
      <c r="F1001" s="15">
        <v>1</v>
      </c>
      <c r="G1001" s="15">
        <v>5</v>
      </c>
      <c r="H1001" s="15">
        <v>5</v>
      </c>
      <c r="I1001" s="15">
        <v>5</v>
      </c>
      <c r="J1001" s="15">
        <v>1</v>
      </c>
      <c r="K1001" s="15">
        <v>5</v>
      </c>
      <c r="L1001" s="16">
        <v>0</v>
      </c>
      <c r="M1001" t="str">
        <f t="shared" si="129"/>
        <v>Y</v>
      </c>
      <c r="O1001" s="33"/>
      <c r="P1001" s="34"/>
      <c r="Q1001" s="34"/>
      <c r="R1001" s="34"/>
      <c r="S1001" s="34"/>
      <c r="T1001" s="34"/>
      <c r="U1001" s="34"/>
      <c r="V1001" s="34"/>
    </row>
    <row r="1002" spans="1:22">
      <c r="A1002" s="18">
        <v>34410</v>
      </c>
      <c r="B1002" s="19">
        <v>39186</v>
      </c>
      <c r="C1002" s="4" t="s">
        <v>46</v>
      </c>
      <c r="D1002" s="4">
        <v>0.55900000000000005</v>
      </c>
      <c r="E1002" s="15">
        <v>2</v>
      </c>
      <c r="F1002" s="15">
        <v>3</v>
      </c>
      <c r="G1002" s="15">
        <v>3</v>
      </c>
      <c r="H1002" s="15">
        <v>1</v>
      </c>
      <c r="I1002" s="15">
        <v>1</v>
      </c>
      <c r="J1002" s="15">
        <v>3</v>
      </c>
      <c r="K1002" s="15">
        <v>3</v>
      </c>
      <c r="L1002" s="16">
        <v>0</v>
      </c>
      <c r="M1002" t="str">
        <f t="shared" si="129"/>
        <v>Y</v>
      </c>
      <c r="O1002" s="33"/>
      <c r="P1002" s="34"/>
      <c r="Q1002" s="34"/>
      <c r="R1002" s="34"/>
      <c r="S1002" s="34"/>
      <c r="T1002" s="34"/>
      <c r="U1002" s="34"/>
      <c r="V1002" s="34"/>
    </row>
    <row r="1003" spans="1:22">
      <c r="A1003" s="18">
        <v>3017</v>
      </c>
      <c r="B1003" s="19">
        <v>37348</v>
      </c>
      <c r="C1003" s="4" t="s">
        <v>46</v>
      </c>
      <c r="D1003" s="4">
        <v>1.48</v>
      </c>
      <c r="E1003" s="15">
        <v>5</v>
      </c>
      <c r="F1003" s="15">
        <v>5</v>
      </c>
      <c r="G1003" s="15">
        <v>5</v>
      </c>
      <c r="H1003" s="15">
        <v>5</v>
      </c>
      <c r="I1003" s="15">
        <v>1</v>
      </c>
      <c r="J1003" s="15">
        <v>5</v>
      </c>
      <c r="K1003" s="15">
        <v>5</v>
      </c>
      <c r="L1003" s="16">
        <v>0</v>
      </c>
      <c r="M1003" t="str">
        <f t="shared" si="129"/>
        <v>Y</v>
      </c>
      <c r="O1003" s="33"/>
      <c r="P1003" s="34"/>
      <c r="Q1003" s="34"/>
      <c r="R1003" s="34"/>
      <c r="S1003" s="34"/>
      <c r="T1003" s="34"/>
      <c r="U1003" s="34"/>
      <c r="V1003" s="34"/>
    </row>
    <row r="1004" spans="1:22">
      <c r="A1004" s="18">
        <v>11434</v>
      </c>
      <c r="B1004" s="19">
        <v>36683</v>
      </c>
      <c r="C1004" s="4" t="s">
        <v>46</v>
      </c>
      <c r="D1004" s="4">
        <v>3.66</v>
      </c>
      <c r="E1004" s="15">
        <v>5</v>
      </c>
      <c r="F1004" s="15">
        <v>5</v>
      </c>
      <c r="G1004" s="15">
        <v>3</v>
      </c>
      <c r="H1004" s="15">
        <v>3</v>
      </c>
      <c r="I1004" s="15">
        <v>1</v>
      </c>
      <c r="J1004" s="15">
        <v>3</v>
      </c>
      <c r="K1004" s="15">
        <v>3</v>
      </c>
      <c r="L1004" s="16">
        <v>0</v>
      </c>
      <c r="M1004" t="str">
        <f t="shared" si="129"/>
        <v>Y</v>
      </c>
      <c r="O1004" s="33"/>
      <c r="P1004" s="34"/>
      <c r="Q1004" s="34"/>
      <c r="R1004" s="34"/>
      <c r="S1004" s="34"/>
      <c r="T1004" s="34"/>
      <c r="U1004" s="34"/>
      <c r="V1004" s="34"/>
    </row>
    <row r="1005" spans="1:22">
      <c r="A1005" s="18">
        <v>9878</v>
      </c>
      <c r="B1005" s="19">
        <v>38147</v>
      </c>
      <c r="C1005" s="4" t="s">
        <v>44</v>
      </c>
      <c r="D1005" s="4">
        <v>0.625</v>
      </c>
      <c r="E1005" s="15">
        <v>2</v>
      </c>
      <c r="F1005" s="15">
        <v>1</v>
      </c>
      <c r="G1005" s="15">
        <v>3</v>
      </c>
      <c r="H1005" s="15">
        <v>5</v>
      </c>
      <c r="I1005" s="15">
        <v>1</v>
      </c>
      <c r="J1005" s="15">
        <v>1</v>
      </c>
      <c r="K1005" s="15">
        <v>5</v>
      </c>
      <c r="L1005" s="16">
        <v>0</v>
      </c>
      <c r="M1005" t="str">
        <f t="shared" si="129"/>
        <v>Y</v>
      </c>
      <c r="O1005" s="33"/>
      <c r="P1005" s="34"/>
      <c r="Q1005" s="34"/>
      <c r="R1005" s="34"/>
      <c r="S1005" s="34"/>
      <c r="T1005" s="34"/>
      <c r="U1005" s="34"/>
      <c r="V1005" s="34"/>
    </row>
    <row r="1006" spans="1:22">
      <c r="A1006" s="18">
        <v>38659</v>
      </c>
      <c r="B1006" s="19">
        <v>37738</v>
      </c>
      <c r="C1006" s="4" t="s">
        <v>46</v>
      </c>
      <c r="D1006" s="4">
        <v>1.01</v>
      </c>
      <c r="E1006" s="15">
        <v>4</v>
      </c>
      <c r="F1006" s="15">
        <v>5</v>
      </c>
      <c r="G1006" s="15">
        <v>1</v>
      </c>
      <c r="H1006" s="15">
        <v>1</v>
      </c>
      <c r="I1006" s="15">
        <v>1</v>
      </c>
      <c r="J1006" s="15">
        <v>3</v>
      </c>
      <c r="K1006" s="15">
        <v>1</v>
      </c>
      <c r="L1006" s="16">
        <v>0</v>
      </c>
      <c r="M1006" t="str">
        <f t="shared" si="129"/>
        <v>Y</v>
      </c>
      <c r="O1006" s="33"/>
      <c r="P1006" s="34"/>
      <c r="Q1006" s="34"/>
      <c r="R1006" s="34"/>
      <c r="S1006" s="34"/>
      <c r="T1006" s="34"/>
      <c r="U1006" s="34"/>
      <c r="V1006" s="34"/>
    </row>
    <row r="1007" spans="1:22">
      <c r="A1007" s="18">
        <v>36290</v>
      </c>
      <c r="B1007" s="19">
        <v>36958</v>
      </c>
      <c r="C1007" s="4" t="s">
        <v>46</v>
      </c>
      <c r="D1007" s="4">
        <v>3.56</v>
      </c>
      <c r="E1007" s="15">
        <v>4</v>
      </c>
      <c r="F1007" s="15">
        <v>3</v>
      </c>
      <c r="G1007" s="15">
        <v>5</v>
      </c>
      <c r="H1007" s="15">
        <v>1</v>
      </c>
      <c r="I1007" s="15">
        <v>1</v>
      </c>
      <c r="J1007" s="15">
        <v>5</v>
      </c>
      <c r="K1007" s="15">
        <v>3</v>
      </c>
      <c r="L1007" s="16">
        <v>0</v>
      </c>
      <c r="M1007" t="str">
        <f t="shared" si="129"/>
        <v>Y</v>
      </c>
      <c r="O1007" s="33"/>
      <c r="P1007" s="34"/>
      <c r="Q1007" s="34"/>
      <c r="R1007" s="34"/>
      <c r="S1007" s="34"/>
      <c r="T1007" s="34"/>
      <c r="U1007" s="34"/>
      <c r="V1007" s="34"/>
    </row>
    <row r="1008" spans="1:22">
      <c r="A1008" s="18">
        <v>36293</v>
      </c>
      <c r="B1008" s="19">
        <v>36968</v>
      </c>
      <c r="C1008" s="4" t="s">
        <v>46</v>
      </c>
      <c r="D1008" s="4">
        <v>3.56</v>
      </c>
      <c r="E1008" s="15">
        <v>1</v>
      </c>
      <c r="F1008" s="15">
        <v>1</v>
      </c>
      <c r="G1008" s="15">
        <v>1</v>
      </c>
      <c r="H1008" s="15">
        <v>1</v>
      </c>
      <c r="I1008" s="15">
        <v>1</v>
      </c>
      <c r="J1008" s="15">
        <v>1</v>
      </c>
      <c r="K1008" s="15">
        <v>3</v>
      </c>
      <c r="L1008" s="16">
        <v>0</v>
      </c>
      <c r="M1008" t="str">
        <f t="shared" si="129"/>
        <v>Y</v>
      </c>
      <c r="O1008" s="33"/>
      <c r="P1008" s="34"/>
      <c r="Q1008" s="34"/>
      <c r="R1008" s="34"/>
      <c r="S1008" s="34"/>
      <c r="T1008" s="34"/>
      <c r="U1008" s="34"/>
      <c r="V1008" s="34"/>
    </row>
    <row r="1009" spans="1:22">
      <c r="A1009" s="18">
        <v>36295</v>
      </c>
      <c r="B1009" s="19">
        <v>37000</v>
      </c>
      <c r="C1009" s="4" t="s">
        <v>46</v>
      </c>
      <c r="D1009" s="4">
        <v>3.56</v>
      </c>
      <c r="E1009" s="15">
        <v>5</v>
      </c>
      <c r="F1009" s="15">
        <v>5</v>
      </c>
      <c r="G1009" s="15">
        <v>3</v>
      </c>
      <c r="H1009" s="15">
        <v>1</v>
      </c>
      <c r="I1009" s="15">
        <v>1</v>
      </c>
      <c r="J1009" s="15">
        <v>5</v>
      </c>
      <c r="K1009" s="15">
        <v>3</v>
      </c>
      <c r="L1009" s="16">
        <v>0</v>
      </c>
      <c r="M1009" t="str">
        <f t="shared" si="129"/>
        <v>Y</v>
      </c>
      <c r="O1009" s="33"/>
      <c r="P1009" s="34"/>
      <c r="Q1009" s="34"/>
      <c r="R1009" s="34"/>
      <c r="S1009" s="34"/>
      <c r="T1009" s="34"/>
      <c r="U1009" s="34"/>
      <c r="V1009" s="34"/>
    </row>
    <row r="1010" spans="1:22">
      <c r="A1010" s="18">
        <v>36298</v>
      </c>
      <c r="B1010" s="19">
        <v>37000</v>
      </c>
      <c r="C1010" s="4" t="s">
        <v>46</v>
      </c>
      <c r="D1010" s="4">
        <v>3.56</v>
      </c>
      <c r="E1010" s="15">
        <v>2</v>
      </c>
      <c r="F1010" s="15">
        <v>1</v>
      </c>
      <c r="G1010" s="15">
        <v>5</v>
      </c>
      <c r="H1010" s="15">
        <v>5</v>
      </c>
      <c r="I1010" s="15">
        <v>3</v>
      </c>
      <c r="J1010" s="15">
        <v>1</v>
      </c>
      <c r="K1010" s="15">
        <v>5</v>
      </c>
      <c r="L1010" s="16">
        <v>0</v>
      </c>
      <c r="M1010" t="str">
        <f t="shared" si="129"/>
        <v>Y</v>
      </c>
      <c r="O1010" s="33"/>
      <c r="P1010" s="34"/>
      <c r="Q1010" s="34"/>
      <c r="R1010" s="34"/>
      <c r="S1010" s="34"/>
      <c r="T1010" s="34"/>
      <c r="U1010" s="34"/>
      <c r="V1010" s="34"/>
    </row>
    <row r="1011" spans="1:22">
      <c r="A1011" s="18">
        <v>11436</v>
      </c>
      <c r="B1011" s="19">
        <v>36682</v>
      </c>
      <c r="C1011" s="4" t="s">
        <v>44</v>
      </c>
      <c r="D1011" s="4">
        <v>3.65</v>
      </c>
      <c r="E1011" s="15">
        <v>4</v>
      </c>
      <c r="F1011" s="15">
        <v>5</v>
      </c>
      <c r="G1011" s="15">
        <v>5</v>
      </c>
      <c r="H1011" s="15">
        <v>5</v>
      </c>
      <c r="I1011" s="15">
        <v>5</v>
      </c>
      <c r="J1011" s="15">
        <v>1</v>
      </c>
      <c r="K1011" s="15">
        <v>5</v>
      </c>
      <c r="L1011" s="16">
        <v>0</v>
      </c>
      <c r="M1011" t="str">
        <f t="shared" si="129"/>
        <v>Y</v>
      </c>
      <c r="O1011" s="33"/>
      <c r="P1011" s="34"/>
      <c r="Q1011" s="34"/>
      <c r="R1011" s="34"/>
      <c r="S1011" s="34"/>
      <c r="T1011" s="34"/>
      <c r="U1011" s="34"/>
      <c r="V1011" s="34"/>
    </row>
    <row r="1012" spans="1:22">
      <c r="A1012" s="18">
        <v>11534</v>
      </c>
      <c r="B1012" s="19">
        <v>38840</v>
      </c>
      <c r="C1012" s="4" t="s">
        <v>44</v>
      </c>
      <c r="D1012" s="4">
        <v>1.93</v>
      </c>
      <c r="E1012" s="15">
        <v>5</v>
      </c>
      <c r="F1012" s="15">
        <v>3</v>
      </c>
      <c r="G1012" s="15">
        <v>5</v>
      </c>
      <c r="H1012" s="15">
        <v>5</v>
      </c>
      <c r="I1012" s="15">
        <v>5</v>
      </c>
      <c r="J1012" s="15">
        <v>5</v>
      </c>
      <c r="K1012" s="15">
        <v>5</v>
      </c>
      <c r="L1012" s="16">
        <v>0</v>
      </c>
      <c r="M1012" t="str">
        <f t="shared" si="129"/>
        <v>Y</v>
      </c>
      <c r="O1012" s="33"/>
      <c r="P1012" s="34"/>
      <c r="Q1012" s="34"/>
      <c r="R1012" s="34"/>
      <c r="S1012" s="34"/>
      <c r="T1012" s="34"/>
      <c r="U1012" s="34"/>
      <c r="V1012" s="34"/>
    </row>
    <row r="1013" spans="1:22">
      <c r="A1013" s="18">
        <v>36419</v>
      </c>
      <c r="B1013" s="19">
        <v>36626</v>
      </c>
      <c r="C1013" s="4" t="s">
        <v>46</v>
      </c>
      <c r="D1013" s="4">
        <v>5.29</v>
      </c>
      <c r="E1013" s="15">
        <v>1</v>
      </c>
      <c r="F1013" s="15">
        <v>1</v>
      </c>
      <c r="G1013" s="15">
        <v>5</v>
      </c>
      <c r="H1013" s="15">
        <v>5</v>
      </c>
      <c r="I1013" s="15">
        <v>5</v>
      </c>
      <c r="J1013" s="15">
        <v>1</v>
      </c>
      <c r="K1013" s="15">
        <v>5</v>
      </c>
      <c r="L1013" s="16">
        <v>0</v>
      </c>
      <c r="M1013" t="str">
        <f t="shared" si="129"/>
        <v>Y</v>
      </c>
      <c r="O1013" s="33"/>
      <c r="P1013" s="34"/>
      <c r="Q1013" s="34"/>
      <c r="R1013" s="34"/>
      <c r="S1013" s="34"/>
      <c r="T1013" s="34"/>
      <c r="U1013" s="34"/>
      <c r="V1013" s="34"/>
    </row>
    <row r="1014" spans="1:22">
      <c r="A1014" s="18">
        <v>36418</v>
      </c>
      <c r="B1014" s="19">
        <v>36626</v>
      </c>
      <c r="C1014" s="4" t="s">
        <v>46</v>
      </c>
      <c r="D1014" s="4">
        <v>4.04</v>
      </c>
      <c r="E1014" s="15">
        <v>5</v>
      </c>
      <c r="F1014" s="15">
        <v>5</v>
      </c>
      <c r="G1014" s="15">
        <v>5</v>
      </c>
      <c r="H1014" s="15">
        <v>5</v>
      </c>
      <c r="I1014" s="15">
        <v>5</v>
      </c>
      <c r="J1014" s="15">
        <v>3</v>
      </c>
      <c r="K1014" s="15">
        <v>3</v>
      </c>
      <c r="L1014" s="16">
        <v>0</v>
      </c>
      <c r="M1014" t="str">
        <f t="shared" si="129"/>
        <v>Y</v>
      </c>
      <c r="O1014" s="33"/>
      <c r="P1014" s="34"/>
      <c r="Q1014" s="34"/>
      <c r="R1014" s="34"/>
      <c r="S1014" s="34"/>
      <c r="T1014" s="34"/>
      <c r="U1014" s="34"/>
      <c r="V1014" s="34"/>
    </row>
    <row r="1015" spans="1:22">
      <c r="A1015" s="18">
        <v>38655</v>
      </c>
      <c r="B1015" s="19">
        <v>37735</v>
      </c>
      <c r="C1015" s="4" t="s">
        <v>46</v>
      </c>
      <c r="D1015" s="4">
        <v>0.878</v>
      </c>
      <c r="E1015" s="15">
        <v>5</v>
      </c>
      <c r="F1015" s="15">
        <v>1</v>
      </c>
      <c r="G1015" s="15">
        <v>1</v>
      </c>
      <c r="H1015" s="15">
        <v>1</v>
      </c>
      <c r="I1015" s="15">
        <v>1</v>
      </c>
      <c r="J1015" s="15">
        <v>5</v>
      </c>
      <c r="K1015" s="15">
        <v>1</v>
      </c>
      <c r="L1015" s="16">
        <v>0</v>
      </c>
      <c r="M1015" t="str">
        <f t="shared" si="129"/>
        <v>Y</v>
      </c>
      <c r="O1015" s="33"/>
      <c r="P1015" s="34"/>
      <c r="Q1015" s="34"/>
      <c r="R1015" s="34"/>
      <c r="S1015" s="34"/>
      <c r="T1015" s="34"/>
      <c r="U1015" s="34"/>
      <c r="V1015" s="34"/>
    </row>
    <row r="1016" spans="1:22">
      <c r="A1016" s="12">
        <v>9709</v>
      </c>
      <c r="B1016" s="14">
        <v>37391</v>
      </c>
      <c r="C1016" s="4" t="s">
        <v>44</v>
      </c>
      <c r="D1016" s="4">
        <v>2.14</v>
      </c>
      <c r="E1016" s="15">
        <v>5</v>
      </c>
      <c r="F1016" s="15">
        <v>5</v>
      </c>
      <c r="G1016" s="15">
        <v>5</v>
      </c>
      <c r="H1016" s="15">
        <v>5</v>
      </c>
      <c r="I1016" s="15">
        <v>5</v>
      </c>
      <c r="J1016" s="15">
        <v>1</v>
      </c>
      <c r="K1016" s="15">
        <v>1</v>
      </c>
      <c r="L1016" s="16">
        <v>0</v>
      </c>
      <c r="M1016" t="str">
        <f t="shared" si="129"/>
        <v>Y</v>
      </c>
      <c r="O1016" s="33"/>
      <c r="P1016" s="34"/>
      <c r="Q1016" s="34"/>
      <c r="R1016" s="34"/>
      <c r="S1016" s="34"/>
      <c r="T1016" s="34"/>
      <c r="U1016" s="34"/>
      <c r="V1016" s="34"/>
    </row>
    <row r="1017" spans="1:22">
      <c r="A1017" s="18">
        <v>9819</v>
      </c>
      <c r="B1017" s="19">
        <v>38833</v>
      </c>
      <c r="C1017" s="4" t="s">
        <v>44</v>
      </c>
      <c r="D1017" s="4">
        <v>0.749</v>
      </c>
      <c r="E1017" s="15">
        <v>3</v>
      </c>
      <c r="F1017" s="15">
        <v>1</v>
      </c>
      <c r="G1017" s="15">
        <v>5</v>
      </c>
      <c r="H1017" s="15">
        <v>5</v>
      </c>
      <c r="I1017" s="15">
        <v>5</v>
      </c>
      <c r="J1017" s="15">
        <v>1</v>
      </c>
      <c r="K1017" s="15">
        <v>5</v>
      </c>
      <c r="L1017" s="16">
        <v>0</v>
      </c>
      <c r="M1017" t="str">
        <f t="shared" si="129"/>
        <v>Y</v>
      </c>
      <c r="O1017" s="33"/>
      <c r="P1017" s="34"/>
      <c r="Q1017" s="34"/>
      <c r="R1017" s="34"/>
      <c r="S1017" s="34"/>
      <c r="T1017" s="34"/>
      <c r="U1017" s="34"/>
      <c r="V1017" s="34"/>
    </row>
    <row r="1018" spans="1:22">
      <c r="A1018" s="18">
        <v>9817</v>
      </c>
      <c r="B1018" s="19">
        <v>37782</v>
      </c>
      <c r="C1018" s="4" t="s">
        <v>44</v>
      </c>
      <c r="D1018" s="4">
        <v>4.49</v>
      </c>
      <c r="E1018" s="15">
        <v>4</v>
      </c>
      <c r="F1018" s="15">
        <v>3</v>
      </c>
      <c r="G1018" s="15">
        <v>5</v>
      </c>
      <c r="H1018" s="15">
        <v>5</v>
      </c>
      <c r="I1018" s="15">
        <v>1</v>
      </c>
      <c r="J1018" s="15">
        <v>1</v>
      </c>
      <c r="K1018" s="15">
        <v>1</v>
      </c>
      <c r="L1018" s="16">
        <v>0</v>
      </c>
      <c r="M1018" t="str">
        <f t="shared" si="129"/>
        <v>Y</v>
      </c>
      <c r="O1018" s="33"/>
      <c r="P1018" s="34"/>
      <c r="Q1018" s="34"/>
      <c r="R1018" s="34"/>
      <c r="S1018" s="34"/>
      <c r="T1018" s="34"/>
      <c r="U1018" s="34"/>
      <c r="V1018" s="34"/>
    </row>
    <row r="1019" spans="1:22">
      <c r="A1019" s="18">
        <v>9877</v>
      </c>
      <c r="B1019" s="19">
        <v>38141</v>
      </c>
      <c r="C1019" s="4" t="s">
        <v>44</v>
      </c>
      <c r="D1019" s="4">
        <v>1.57</v>
      </c>
      <c r="E1019" s="15">
        <v>5</v>
      </c>
      <c r="F1019" s="15">
        <v>5</v>
      </c>
      <c r="G1019" s="15">
        <v>3</v>
      </c>
      <c r="H1019" s="15">
        <v>5</v>
      </c>
      <c r="I1019" s="15">
        <v>1</v>
      </c>
      <c r="J1019" s="15">
        <v>1</v>
      </c>
      <c r="K1019" s="15">
        <v>1</v>
      </c>
      <c r="L1019" s="16">
        <v>0</v>
      </c>
      <c r="M1019" t="str">
        <f t="shared" si="129"/>
        <v>Y</v>
      </c>
      <c r="O1019" s="33"/>
      <c r="P1019" s="34"/>
      <c r="Q1019" s="34"/>
      <c r="R1019" s="34"/>
      <c r="S1019" s="34"/>
      <c r="T1019" s="34"/>
      <c r="U1019" s="34"/>
      <c r="V1019" s="34"/>
    </row>
    <row r="1020" spans="1:22">
      <c r="A1020" s="18">
        <v>9882</v>
      </c>
      <c r="B1020" s="19">
        <v>38833</v>
      </c>
      <c r="C1020" s="4" t="s">
        <v>44</v>
      </c>
      <c r="D1020" s="4">
        <v>1.35</v>
      </c>
      <c r="E1020" s="15">
        <v>5</v>
      </c>
      <c r="F1020" s="15">
        <v>5</v>
      </c>
      <c r="G1020" s="15">
        <v>5</v>
      </c>
      <c r="H1020" s="15">
        <v>5</v>
      </c>
      <c r="I1020" s="15">
        <v>1</v>
      </c>
      <c r="J1020" s="15">
        <v>3</v>
      </c>
      <c r="K1020" s="15">
        <v>5</v>
      </c>
      <c r="L1020" s="16">
        <v>0</v>
      </c>
      <c r="M1020" t="str">
        <f t="shared" si="129"/>
        <v>Y</v>
      </c>
      <c r="O1020" s="33"/>
      <c r="P1020" s="34"/>
      <c r="Q1020" s="34"/>
      <c r="R1020" s="34"/>
      <c r="S1020" s="34"/>
      <c r="T1020" s="34"/>
      <c r="U1020" s="34"/>
      <c r="V1020" s="34"/>
    </row>
    <row r="1021" spans="1:22">
      <c r="A1021" s="18">
        <v>2463</v>
      </c>
      <c r="B1021" s="19">
        <v>36977</v>
      </c>
      <c r="C1021" s="4" t="s">
        <v>46</v>
      </c>
      <c r="D1021" s="4">
        <v>1.46</v>
      </c>
      <c r="E1021" s="15">
        <v>5</v>
      </c>
      <c r="F1021" s="15">
        <v>5</v>
      </c>
      <c r="G1021" s="15">
        <v>3</v>
      </c>
      <c r="H1021" s="15">
        <v>1</v>
      </c>
      <c r="I1021" s="15">
        <v>5</v>
      </c>
      <c r="J1021" s="15">
        <v>5</v>
      </c>
      <c r="K1021" s="15">
        <v>5</v>
      </c>
      <c r="L1021" s="16">
        <v>0</v>
      </c>
      <c r="M1021" t="str">
        <f t="shared" si="129"/>
        <v>Y</v>
      </c>
      <c r="O1021" s="33"/>
      <c r="P1021" s="34"/>
      <c r="Q1021" s="34"/>
      <c r="R1021" s="34"/>
      <c r="S1021" s="34"/>
      <c r="T1021" s="34"/>
      <c r="U1021" s="34"/>
      <c r="V1021" s="34"/>
    </row>
    <row r="1022" spans="1:22">
      <c r="A1022" s="18">
        <v>38427</v>
      </c>
      <c r="B1022" s="19">
        <v>37376</v>
      </c>
      <c r="C1022" s="4" t="s">
        <v>46</v>
      </c>
      <c r="D1022" s="4">
        <v>1.27</v>
      </c>
      <c r="E1022" s="15">
        <v>5</v>
      </c>
      <c r="F1022" s="15">
        <v>5</v>
      </c>
      <c r="G1022" s="15">
        <v>5</v>
      </c>
      <c r="H1022" s="15">
        <v>5</v>
      </c>
      <c r="I1022" s="15">
        <v>5</v>
      </c>
      <c r="J1022" s="15">
        <v>5</v>
      </c>
      <c r="K1022" s="15">
        <v>5</v>
      </c>
      <c r="L1022" s="16">
        <v>0</v>
      </c>
      <c r="M1022" t="str">
        <f t="shared" si="129"/>
        <v>Y</v>
      </c>
      <c r="O1022" s="33"/>
      <c r="P1022" s="34"/>
      <c r="Q1022" s="34"/>
      <c r="R1022" s="34"/>
      <c r="S1022" s="34"/>
      <c r="T1022" s="34"/>
      <c r="U1022" s="34"/>
      <c r="V1022" s="34"/>
    </row>
    <row r="1023" spans="1:22">
      <c r="A1023" s="18">
        <v>38388</v>
      </c>
      <c r="B1023" s="19">
        <v>37360</v>
      </c>
      <c r="C1023" s="4" t="s">
        <v>46</v>
      </c>
      <c r="D1023" s="4">
        <v>1.41</v>
      </c>
      <c r="E1023" s="15">
        <v>5</v>
      </c>
      <c r="F1023" s="15">
        <v>5</v>
      </c>
      <c r="G1023" s="15">
        <v>3</v>
      </c>
      <c r="H1023" s="15">
        <v>1</v>
      </c>
      <c r="I1023" s="15">
        <v>5</v>
      </c>
      <c r="J1023" s="15">
        <v>5</v>
      </c>
      <c r="K1023" s="15">
        <v>1</v>
      </c>
      <c r="L1023" s="16">
        <v>0</v>
      </c>
      <c r="M1023" t="str">
        <f t="shared" si="129"/>
        <v>Y</v>
      </c>
      <c r="O1023" s="33"/>
      <c r="P1023" s="34"/>
      <c r="Q1023" s="34"/>
      <c r="R1023" s="34"/>
      <c r="S1023" s="34"/>
      <c r="T1023" s="34"/>
      <c r="U1023" s="34"/>
      <c r="V1023" s="34"/>
    </row>
    <row r="1024" spans="1:22">
      <c r="A1024" s="18">
        <v>38424</v>
      </c>
      <c r="B1024" s="19">
        <v>37376</v>
      </c>
      <c r="C1024" s="4" t="s">
        <v>46</v>
      </c>
      <c r="D1024" s="4">
        <v>1.32</v>
      </c>
      <c r="E1024" s="15">
        <v>4</v>
      </c>
      <c r="F1024" s="15">
        <v>3</v>
      </c>
      <c r="G1024" s="15">
        <v>3</v>
      </c>
      <c r="H1024" s="15">
        <v>1</v>
      </c>
      <c r="I1024" s="15">
        <v>5</v>
      </c>
      <c r="J1024" s="15">
        <v>5</v>
      </c>
      <c r="K1024" s="15">
        <v>1</v>
      </c>
      <c r="L1024" s="16">
        <v>0</v>
      </c>
      <c r="M1024" t="str">
        <f t="shared" si="129"/>
        <v>Y</v>
      </c>
      <c r="O1024" s="33"/>
      <c r="P1024" s="34"/>
      <c r="Q1024" s="34"/>
      <c r="R1024" s="34"/>
      <c r="S1024" s="34"/>
      <c r="T1024" s="34"/>
      <c r="U1024" s="34"/>
      <c r="V1024" s="34"/>
    </row>
    <row r="1025" spans="1:22">
      <c r="A1025" s="18">
        <v>2464</v>
      </c>
      <c r="B1025" s="19">
        <v>36977</v>
      </c>
      <c r="C1025" s="4" t="s">
        <v>46</v>
      </c>
      <c r="D1025" s="4">
        <v>1.44</v>
      </c>
      <c r="E1025" s="15">
        <v>5</v>
      </c>
      <c r="F1025" s="15">
        <v>3</v>
      </c>
      <c r="G1025" s="15">
        <v>5</v>
      </c>
      <c r="H1025" s="15">
        <v>1</v>
      </c>
      <c r="I1025" s="15">
        <v>3</v>
      </c>
      <c r="J1025" s="15">
        <v>3</v>
      </c>
      <c r="K1025" s="15">
        <v>5</v>
      </c>
      <c r="L1025" s="16">
        <v>0</v>
      </c>
      <c r="M1025" t="str">
        <f t="shared" si="129"/>
        <v>Y</v>
      </c>
      <c r="O1025" s="33"/>
      <c r="P1025" s="34"/>
      <c r="Q1025" s="34"/>
      <c r="R1025" s="34"/>
      <c r="S1025" s="34"/>
      <c r="T1025" s="34"/>
      <c r="U1025" s="34"/>
      <c r="V1025" s="34"/>
    </row>
    <row r="1026" spans="1:22">
      <c r="A1026" s="18">
        <v>36394</v>
      </c>
      <c r="B1026" s="19">
        <v>37011</v>
      </c>
      <c r="C1026" s="4" t="s">
        <v>46</v>
      </c>
      <c r="D1026" s="4">
        <v>1.32</v>
      </c>
      <c r="E1026" s="15">
        <v>5</v>
      </c>
      <c r="F1026" s="15">
        <v>3</v>
      </c>
      <c r="G1026" s="15">
        <v>5</v>
      </c>
      <c r="H1026" s="15">
        <v>5</v>
      </c>
      <c r="I1026" s="15">
        <v>1</v>
      </c>
      <c r="J1026" s="15">
        <v>3</v>
      </c>
      <c r="K1026" s="15">
        <v>5</v>
      </c>
      <c r="L1026" s="16">
        <v>0</v>
      </c>
      <c r="M1026" t="str">
        <f t="shared" si="129"/>
        <v>Y</v>
      </c>
      <c r="O1026" s="33"/>
      <c r="P1026" s="34"/>
      <c r="Q1026" s="34"/>
      <c r="R1026" s="34"/>
      <c r="S1026" s="34"/>
      <c r="T1026" s="34"/>
      <c r="U1026" s="34"/>
      <c r="V1026" s="34"/>
    </row>
    <row r="1027" spans="1:22">
      <c r="A1027" s="18">
        <v>3197</v>
      </c>
      <c r="B1027" s="19">
        <v>37341</v>
      </c>
      <c r="C1027" s="4" t="s">
        <v>46</v>
      </c>
      <c r="D1027" s="4">
        <v>1.27</v>
      </c>
      <c r="E1027" s="15">
        <v>1</v>
      </c>
      <c r="F1027" s="15">
        <v>1</v>
      </c>
      <c r="G1027" s="15">
        <v>5</v>
      </c>
      <c r="H1027" s="15">
        <v>5</v>
      </c>
      <c r="I1027" s="15">
        <v>5</v>
      </c>
      <c r="J1027" s="15">
        <v>1</v>
      </c>
      <c r="K1027" s="15">
        <v>5</v>
      </c>
      <c r="L1027" s="16">
        <v>0</v>
      </c>
      <c r="M1027" t="str">
        <f t="shared" si="129"/>
        <v>Y</v>
      </c>
      <c r="O1027" s="33"/>
      <c r="P1027" s="34"/>
      <c r="Q1027" s="34"/>
      <c r="R1027" s="34"/>
      <c r="S1027" s="34"/>
      <c r="T1027" s="34"/>
      <c r="U1027" s="34"/>
      <c r="V1027" s="34"/>
    </row>
    <row r="1028" spans="1:22">
      <c r="A1028" s="12">
        <v>11421</v>
      </c>
      <c r="B1028" s="14">
        <v>36719</v>
      </c>
      <c r="C1028" s="4" t="s">
        <v>46</v>
      </c>
      <c r="D1028" s="4">
        <v>3.1</v>
      </c>
      <c r="E1028" s="15">
        <v>3</v>
      </c>
      <c r="F1028" s="15">
        <v>5</v>
      </c>
      <c r="G1028" s="15">
        <v>1</v>
      </c>
      <c r="H1028" s="15">
        <v>1</v>
      </c>
      <c r="I1028" s="15">
        <v>1</v>
      </c>
      <c r="J1028" s="15">
        <v>3</v>
      </c>
      <c r="K1028" s="15">
        <v>3</v>
      </c>
      <c r="L1028" s="16">
        <v>0</v>
      </c>
      <c r="M1028" t="str">
        <f t="shared" si="129"/>
        <v>Y</v>
      </c>
      <c r="O1028" s="33"/>
      <c r="P1028" s="34"/>
      <c r="Q1028" s="34"/>
      <c r="R1028" s="34"/>
      <c r="S1028" s="34"/>
      <c r="T1028" s="34"/>
      <c r="U1028" s="34"/>
      <c r="V1028" s="34"/>
    </row>
    <row r="1029" spans="1:22">
      <c r="A1029" s="12">
        <v>11422</v>
      </c>
      <c r="B1029" s="14">
        <v>36873</v>
      </c>
      <c r="C1029" s="4" t="s">
        <v>46</v>
      </c>
      <c r="D1029" s="4">
        <v>3.1</v>
      </c>
      <c r="E1029" s="15">
        <v>5</v>
      </c>
      <c r="F1029" s="15">
        <v>5</v>
      </c>
      <c r="G1029" s="15">
        <v>1</v>
      </c>
      <c r="H1029" s="15">
        <v>1</v>
      </c>
      <c r="I1029" s="15">
        <v>1</v>
      </c>
      <c r="J1029" s="15">
        <v>5</v>
      </c>
      <c r="K1029" s="15">
        <v>3</v>
      </c>
      <c r="L1029" s="16">
        <v>0</v>
      </c>
      <c r="M1029" t="str">
        <f t="shared" si="129"/>
        <v>Y</v>
      </c>
      <c r="O1029" s="33"/>
      <c r="P1029" s="34"/>
      <c r="Q1029" s="34"/>
      <c r="R1029" s="34"/>
      <c r="S1029" s="34"/>
      <c r="T1029" s="34"/>
      <c r="U1029" s="34"/>
      <c r="V1029" s="34"/>
    </row>
    <row r="1030" spans="1:22">
      <c r="A1030" s="12">
        <v>11423</v>
      </c>
      <c r="B1030" s="14">
        <v>36978</v>
      </c>
      <c r="C1030" s="4" t="s">
        <v>46</v>
      </c>
      <c r="D1030" s="4">
        <v>3.1</v>
      </c>
      <c r="E1030" s="15">
        <v>3</v>
      </c>
      <c r="F1030" s="15">
        <v>5</v>
      </c>
      <c r="G1030" s="15">
        <v>1</v>
      </c>
      <c r="H1030" s="15">
        <v>1</v>
      </c>
      <c r="I1030" s="15">
        <v>1</v>
      </c>
      <c r="J1030" s="15">
        <v>3</v>
      </c>
      <c r="K1030" s="15">
        <v>5</v>
      </c>
      <c r="L1030" s="16">
        <v>0</v>
      </c>
      <c r="M1030" t="str">
        <f t="shared" si="129"/>
        <v>Y</v>
      </c>
      <c r="O1030" s="33"/>
      <c r="P1030" s="34"/>
      <c r="Q1030" s="34"/>
      <c r="R1030" s="34"/>
      <c r="S1030" s="34"/>
      <c r="T1030" s="34"/>
      <c r="U1030" s="34"/>
      <c r="V1030" s="34"/>
    </row>
    <row r="1031" spans="1:22">
      <c r="A1031" s="18">
        <v>36430</v>
      </c>
      <c r="B1031" s="19">
        <v>36609</v>
      </c>
      <c r="C1031" s="4" t="s">
        <v>46</v>
      </c>
      <c r="D1031" s="4">
        <v>7.04</v>
      </c>
      <c r="E1031" s="15">
        <v>5</v>
      </c>
      <c r="F1031" s="15">
        <v>5</v>
      </c>
      <c r="G1031" s="15">
        <v>3</v>
      </c>
      <c r="H1031" s="15">
        <v>1</v>
      </c>
      <c r="I1031" s="15">
        <v>1</v>
      </c>
      <c r="J1031" s="15">
        <v>5</v>
      </c>
      <c r="K1031" s="15">
        <v>5</v>
      </c>
      <c r="L1031" s="16">
        <v>0</v>
      </c>
      <c r="M1031" t="str">
        <f t="shared" ref="M1031:M1058" si="130">IF(MOD(N1031,20)=0,"Y","N")</f>
        <v>Y</v>
      </c>
      <c r="O1031" s="33"/>
      <c r="P1031" s="34"/>
      <c r="Q1031" s="34"/>
      <c r="R1031" s="34"/>
      <c r="S1031" s="34"/>
      <c r="T1031" s="34"/>
      <c r="U1031" s="34"/>
      <c r="V1031" s="34"/>
    </row>
    <row r="1032" spans="1:22">
      <c r="A1032" s="18">
        <v>36422</v>
      </c>
      <c r="B1032" s="19">
        <v>36640</v>
      </c>
      <c r="C1032" s="4" t="s">
        <v>46</v>
      </c>
      <c r="D1032" s="4">
        <v>1.1200000000000001</v>
      </c>
      <c r="E1032" s="15">
        <v>5</v>
      </c>
      <c r="F1032" s="15">
        <v>1</v>
      </c>
      <c r="G1032" s="15">
        <v>5</v>
      </c>
      <c r="H1032" s="15">
        <v>5</v>
      </c>
      <c r="I1032" s="15">
        <v>5</v>
      </c>
      <c r="J1032" s="15">
        <v>5</v>
      </c>
      <c r="K1032" s="15">
        <v>5</v>
      </c>
      <c r="L1032" s="16">
        <v>0</v>
      </c>
      <c r="M1032" t="str">
        <f t="shared" si="130"/>
        <v>Y</v>
      </c>
      <c r="O1032" s="33"/>
      <c r="P1032" s="34"/>
      <c r="Q1032" s="34"/>
      <c r="R1032" s="34"/>
      <c r="S1032" s="34"/>
      <c r="T1032" s="34"/>
      <c r="U1032" s="34"/>
      <c r="V1032" s="34"/>
    </row>
    <row r="1033" spans="1:22">
      <c r="A1033" s="18">
        <v>3195</v>
      </c>
      <c r="B1033" s="19">
        <v>36608</v>
      </c>
      <c r="C1033" s="4" t="s">
        <v>46</v>
      </c>
      <c r="D1033" s="4">
        <v>1.1200000000000001</v>
      </c>
      <c r="E1033" s="15">
        <v>5</v>
      </c>
      <c r="F1033" s="15">
        <v>5</v>
      </c>
      <c r="G1033" s="15">
        <v>5</v>
      </c>
      <c r="H1033" s="15">
        <v>5</v>
      </c>
      <c r="I1033" s="15">
        <v>1</v>
      </c>
      <c r="J1033" s="15">
        <v>5</v>
      </c>
      <c r="K1033" s="15">
        <v>5</v>
      </c>
      <c r="L1033" s="16">
        <v>0</v>
      </c>
      <c r="M1033" t="str">
        <f t="shared" si="130"/>
        <v>Y</v>
      </c>
      <c r="O1033" s="33"/>
      <c r="P1033" s="34"/>
      <c r="Q1033" s="34"/>
      <c r="R1033" s="34"/>
      <c r="S1033" s="34"/>
      <c r="T1033" s="34"/>
      <c r="U1033" s="34"/>
      <c r="V1033" s="34"/>
    </row>
    <row r="1034" spans="1:22">
      <c r="A1034" s="18">
        <v>36426</v>
      </c>
      <c r="B1034" s="19">
        <v>36602</v>
      </c>
      <c r="C1034" s="4" t="s">
        <v>46</v>
      </c>
      <c r="D1034" s="4">
        <v>4.2300000000000004</v>
      </c>
      <c r="E1034" s="15">
        <v>5</v>
      </c>
      <c r="F1034" s="15">
        <v>3</v>
      </c>
      <c r="G1034" s="15">
        <v>1</v>
      </c>
      <c r="H1034" s="15">
        <v>1</v>
      </c>
      <c r="I1034" s="15">
        <v>1</v>
      </c>
      <c r="J1034" s="15">
        <v>5</v>
      </c>
      <c r="K1034" s="15">
        <v>5</v>
      </c>
      <c r="L1034" s="16">
        <v>0</v>
      </c>
      <c r="M1034" t="str">
        <f t="shared" si="130"/>
        <v>Y</v>
      </c>
      <c r="O1034" s="33"/>
      <c r="P1034" s="34"/>
      <c r="Q1034" s="34"/>
      <c r="R1034" s="34"/>
      <c r="S1034" s="34"/>
      <c r="T1034" s="34"/>
      <c r="U1034" s="34"/>
      <c r="V1034" s="34"/>
    </row>
    <row r="1035" spans="1:22">
      <c r="A1035" s="18">
        <v>9220</v>
      </c>
      <c r="B1035" s="19">
        <v>37852</v>
      </c>
      <c r="C1035" s="4" t="s">
        <v>46</v>
      </c>
      <c r="D1035" s="4">
        <v>5.92</v>
      </c>
      <c r="E1035" s="15">
        <v>3</v>
      </c>
      <c r="F1035" s="15">
        <v>1</v>
      </c>
      <c r="G1035" s="15">
        <v>1</v>
      </c>
      <c r="H1035" s="15">
        <v>1</v>
      </c>
      <c r="I1035" s="15">
        <v>1</v>
      </c>
      <c r="J1035" s="15">
        <v>1</v>
      </c>
      <c r="K1035" s="15">
        <v>5</v>
      </c>
      <c r="L1035" s="16">
        <v>0</v>
      </c>
      <c r="M1035" t="str">
        <f t="shared" si="130"/>
        <v>Y</v>
      </c>
      <c r="O1035" s="33"/>
      <c r="P1035" s="34"/>
      <c r="Q1035" s="34"/>
      <c r="R1035" s="34"/>
      <c r="S1035" s="34"/>
      <c r="T1035" s="34"/>
      <c r="U1035" s="34"/>
      <c r="V1035" s="34"/>
    </row>
    <row r="1036" spans="1:22">
      <c r="A1036" s="18">
        <v>3207</v>
      </c>
      <c r="B1036" s="19">
        <v>36608</v>
      </c>
      <c r="C1036" s="4" t="s">
        <v>46</v>
      </c>
      <c r="D1036" s="4">
        <v>0.66500000000000004</v>
      </c>
      <c r="E1036" s="15">
        <v>4</v>
      </c>
      <c r="F1036" s="15">
        <v>1</v>
      </c>
      <c r="G1036" s="15">
        <v>1</v>
      </c>
      <c r="H1036" s="15">
        <v>1</v>
      </c>
      <c r="I1036" s="15">
        <v>1</v>
      </c>
      <c r="J1036" s="15">
        <v>3</v>
      </c>
      <c r="K1036" s="15">
        <v>1</v>
      </c>
      <c r="L1036" s="16">
        <v>0</v>
      </c>
      <c r="M1036" t="str">
        <f t="shared" si="130"/>
        <v>Y</v>
      </c>
      <c r="O1036" s="33"/>
      <c r="P1036" s="34"/>
      <c r="Q1036" s="34"/>
      <c r="R1036" s="34"/>
      <c r="S1036" s="34"/>
      <c r="T1036" s="34"/>
      <c r="U1036" s="34"/>
      <c r="V1036" s="34"/>
    </row>
    <row r="1037" spans="1:22">
      <c r="A1037" s="18">
        <v>36431</v>
      </c>
      <c r="B1037" s="19">
        <v>36609</v>
      </c>
      <c r="C1037" s="4" t="s">
        <v>46</v>
      </c>
      <c r="D1037" s="4">
        <v>2.36</v>
      </c>
      <c r="E1037" s="15">
        <v>5</v>
      </c>
      <c r="F1037" s="15">
        <v>5</v>
      </c>
      <c r="G1037" s="15">
        <v>1</v>
      </c>
      <c r="H1037" s="15">
        <v>1</v>
      </c>
      <c r="I1037" s="15">
        <v>1</v>
      </c>
      <c r="J1037" s="15">
        <v>5</v>
      </c>
      <c r="K1037" s="15">
        <v>1</v>
      </c>
      <c r="L1037" s="16">
        <v>0</v>
      </c>
      <c r="M1037" t="str">
        <f t="shared" si="130"/>
        <v>Y</v>
      </c>
      <c r="O1037" s="33"/>
      <c r="P1037" s="34"/>
      <c r="Q1037" s="34"/>
      <c r="R1037" s="34"/>
      <c r="S1037" s="34"/>
      <c r="T1037" s="34"/>
      <c r="U1037" s="34"/>
      <c r="V1037" s="34"/>
    </row>
    <row r="1038" spans="1:22">
      <c r="A1038" s="18">
        <v>3208</v>
      </c>
      <c r="B1038" s="19">
        <v>37341</v>
      </c>
      <c r="C1038" s="4" t="s">
        <v>46</v>
      </c>
      <c r="D1038" s="4">
        <v>0.88600000000000001</v>
      </c>
      <c r="E1038" s="15">
        <v>3</v>
      </c>
      <c r="F1038" s="15">
        <v>3</v>
      </c>
      <c r="G1038" s="15">
        <v>5</v>
      </c>
      <c r="H1038" s="15">
        <v>5</v>
      </c>
      <c r="I1038" s="15">
        <v>5</v>
      </c>
      <c r="J1038" s="15">
        <v>1</v>
      </c>
      <c r="K1038" s="15">
        <v>5</v>
      </c>
      <c r="L1038" s="16">
        <v>0</v>
      </c>
      <c r="M1038" t="str">
        <f t="shared" si="130"/>
        <v>Y</v>
      </c>
      <c r="O1038" s="33"/>
      <c r="P1038" s="34"/>
      <c r="Q1038" s="34"/>
      <c r="R1038" s="34"/>
      <c r="S1038" s="34"/>
      <c r="T1038" s="34"/>
      <c r="U1038" s="34"/>
      <c r="V1038" s="34"/>
    </row>
    <row r="1039" spans="1:22">
      <c r="A1039" s="18">
        <v>36434</v>
      </c>
      <c r="B1039" s="19">
        <v>36644</v>
      </c>
      <c r="C1039" s="4" t="s">
        <v>46</v>
      </c>
      <c r="D1039" s="4">
        <v>2.13</v>
      </c>
      <c r="E1039" s="15">
        <v>5</v>
      </c>
      <c r="F1039" s="15">
        <v>5</v>
      </c>
      <c r="G1039" s="15">
        <v>5</v>
      </c>
      <c r="H1039" s="15">
        <v>5</v>
      </c>
      <c r="I1039" s="15">
        <v>5</v>
      </c>
      <c r="J1039" s="15">
        <v>5</v>
      </c>
      <c r="K1039" s="15">
        <v>5</v>
      </c>
      <c r="L1039" s="16">
        <v>0</v>
      </c>
      <c r="M1039" t="str">
        <f t="shared" si="130"/>
        <v>Y</v>
      </c>
      <c r="O1039" s="33"/>
      <c r="P1039" s="34"/>
      <c r="Q1039" s="34"/>
      <c r="R1039" s="34"/>
      <c r="S1039" s="34"/>
      <c r="T1039" s="34"/>
      <c r="U1039" s="34"/>
      <c r="V1039" s="34"/>
    </row>
    <row r="1040" spans="1:22">
      <c r="A1040" s="18">
        <v>36428</v>
      </c>
      <c r="B1040" s="19">
        <v>36609</v>
      </c>
      <c r="C1040" s="4" t="s">
        <v>46</v>
      </c>
      <c r="D1040" s="4">
        <v>0.66500000000000004</v>
      </c>
      <c r="E1040" s="15">
        <v>5</v>
      </c>
      <c r="F1040" s="15">
        <v>3</v>
      </c>
      <c r="G1040" s="15">
        <v>3</v>
      </c>
      <c r="H1040" s="15">
        <v>1</v>
      </c>
      <c r="I1040" s="15">
        <v>5</v>
      </c>
      <c r="J1040" s="15">
        <v>5</v>
      </c>
      <c r="K1040" s="15">
        <v>5</v>
      </c>
      <c r="L1040" s="16">
        <v>0</v>
      </c>
      <c r="M1040" t="str">
        <f t="shared" si="130"/>
        <v>Y</v>
      </c>
      <c r="O1040" s="33"/>
      <c r="P1040" s="34"/>
      <c r="Q1040" s="34"/>
      <c r="R1040" s="34"/>
      <c r="S1040" s="34"/>
      <c r="T1040" s="34"/>
      <c r="U1040" s="34"/>
      <c r="V1040" s="34"/>
    </row>
    <row r="1041" spans="1:22">
      <c r="A1041" s="18">
        <v>1840</v>
      </c>
      <c r="B1041" s="19">
        <v>36601</v>
      </c>
      <c r="C1041" s="4" t="s">
        <v>46</v>
      </c>
      <c r="D1041" s="4">
        <v>59.3</v>
      </c>
      <c r="E1041" s="15">
        <v>2</v>
      </c>
      <c r="F1041" s="15">
        <v>3</v>
      </c>
      <c r="G1041" s="15">
        <v>5</v>
      </c>
      <c r="H1041" s="15">
        <v>5</v>
      </c>
      <c r="I1041" s="15">
        <v>5</v>
      </c>
      <c r="J1041" s="15">
        <v>1</v>
      </c>
      <c r="K1041" s="15">
        <v>5</v>
      </c>
      <c r="L1041" s="16">
        <v>0</v>
      </c>
      <c r="M1041" t="str">
        <f t="shared" si="130"/>
        <v>Y</v>
      </c>
      <c r="O1041" s="33"/>
      <c r="P1041" s="34"/>
      <c r="Q1041" s="34"/>
      <c r="R1041" s="34"/>
      <c r="S1041" s="34"/>
      <c r="T1041" s="34"/>
      <c r="U1041" s="34"/>
      <c r="V1041" s="34"/>
    </row>
    <row r="1042" spans="1:22">
      <c r="A1042" s="18">
        <v>36562</v>
      </c>
      <c r="B1042" s="19">
        <v>36646</v>
      </c>
      <c r="C1042" s="4" t="s">
        <v>46</v>
      </c>
      <c r="D1042" s="4">
        <v>1.78</v>
      </c>
      <c r="E1042" s="15">
        <v>4</v>
      </c>
      <c r="F1042" s="15">
        <v>1</v>
      </c>
      <c r="G1042" s="15">
        <v>5</v>
      </c>
      <c r="H1042" s="15">
        <v>5</v>
      </c>
      <c r="I1042" s="15">
        <v>5</v>
      </c>
      <c r="J1042" s="15">
        <v>3</v>
      </c>
      <c r="K1042" s="15">
        <v>5</v>
      </c>
      <c r="L1042" s="16">
        <v>0</v>
      </c>
      <c r="M1042" t="str">
        <f t="shared" si="130"/>
        <v>Y</v>
      </c>
      <c r="O1042" s="33"/>
      <c r="P1042" s="34"/>
      <c r="Q1042" s="34"/>
      <c r="R1042" s="34"/>
      <c r="S1042" s="34"/>
      <c r="T1042" s="34"/>
      <c r="U1042" s="34"/>
      <c r="V1042" s="34"/>
    </row>
    <row r="1043" spans="1:22">
      <c r="A1043" s="18">
        <v>3204</v>
      </c>
      <c r="B1043" s="19">
        <v>36626</v>
      </c>
      <c r="C1043" s="4" t="s">
        <v>46</v>
      </c>
      <c r="D1043" s="4">
        <v>0.78</v>
      </c>
      <c r="E1043" s="15">
        <v>4</v>
      </c>
      <c r="F1043" s="15">
        <v>1</v>
      </c>
      <c r="G1043" s="15">
        <v>5</v>
      </c>
      <c r="H1043" s="15">
        <v>5</v>
      </c>
      <c r="I1043" s="15">
        <v>5</v>
      </c>
      <c r="J1043" s="15">
        <v>5</v>
      </c>
      <c r="K1043" s="15">
        <v>5</v>
      </c>
      <c r="L1043" s="16">
        <v>0</v>
      </c>
      <c r="M1043" t="str">
        <f t="shared" si="130"/>
        <v>Y</v>
      </c>
      <c r="O1043" s="33"/>
      <c r="P1043" s="34"/>
      <c r="Q1043" s="34"/>
      <c r="R1043" s="34"/>
      <c r="S1043" s="34"/>
      <c r="T1043" s="34"/>
      <c r="U1043" s="34"/>
      <c r="V1043" s="34"/>
    </row>
    <row r="1044" spans="1:22">
      <c r="A1044" s="18">
        <v>9879</v>
      </c>
      <c r="B1044" s="19">
        <v>38832</v>
      </c>
      <c r="C1044" s="4" t="s">
        <v>44</v>
      </c>
      <c r="D1044" s="4">
        <v>1.38</v>
      </c>
      <c r="E1044" s="15">
        <v>4</v>
      </c>
      <c r="F1044" s="15">
        <v>3</v>
      </c>
      <c r="G1044" s="15">
        <v>5</v>
      </c>
      <c r="H1044" s="15">
        <v>5</v>
      </c>
      <c r="I1044" s="15">
        <v>1</v>
      </c>
      <c r="J1044" s="15">
        <v>1</v>
      </c>
      <c r="K1044" s="15">
        <v>5</v>
      </c>
      <c r="L1044" s="16">
        <v>0</v>
      </c>
      <c r="M1044" t="str">
        <f t="shared" si="130"/>
        <v>Y</v>
      </c>
      <c r="O1044" s="33"/>
      <c r="P1044" s="34"/>
      <c r="Q1044" s="34"/>
      <c r="R1044" s="34"/>
      <c r="S1044" s="34"/>
      <c r="T1044" s="34"/>
      <c r="U1044" s="34"/>
      <c r="V1044" s="34"/>
    </row>
    <row r="1045" spans="1:22">
      <c r="A1045" s="18">
        <v>1828</v>
      </c>
      <c r="B1045" s="19">
        <v>39524</v>
      </c>
      <c r="C1045" s="4" t="s">
        <v>46</v>
      </c>
      <c r="D1045" s="4">
        <v>2.2000000000000002</v>
      </c>
      <c r="E1045" s="15">
        <v>5</v>
      </c>
      <c r="F1045" s="15">
        <v>5</v>
      </c>
      <c r="G1045" s="15">
        <v>1</v>
      </c>
      <c r="H1045" s="15">
        <v>1</v>
      </c>
      <c r="I1045" s="15">
        <v>3</v>
      </c>
      <c r="J1045" s="15">
        <v>5</v>
      </c>
      <c r="K1045" s="15">
        <v>3</v>
      </c>
      <c r="L1045" s="16">
        <v>0</v>
      </c>
      <c r="M1045" t="str">
        <f t="shared" si="130"/>
        <v>Y</v>
      </c>
      <c r="O1045" s="33"/>
      <c r="P1045" s="34"/>
      <c r="Q1045" s="34"/>
      <c r="R1045" s="34"/>
      <c r="S1045" s="34"/>
      <c r="T1045" s="34"/>
      <c r="U1045" s="34"/>
      <c r="V1045" s="34"/>
    </row>
    <row r="1046" spans="1:22">
      <c r="A1046" s="18">
        <v>36556</v>
      </c>
      <c r="B1046" s="19">
        <v>36632</v>
      </c>
      <c r="C1046" s="4" t="s">
        <v>46</v>
      </c>
      <c r="D1046" s="4">
        <v>6.38</v>
      </c>
      <c r="E1046" s="15">
        <v>5</v>
      </c>
      <c r="F1046" s="15">
        <v>5</v>
      </c>
      <c r="G1046" s="15">
        <v>5</v>
      </c>
      <c r="H1046" s="15">
        <v>3</v>
      </c>
      <c r="I1046" s="15">
        <v>3</v>
      </c>
      <c r="J1046" s="15">
        <v>5</v>
      </c>
      <c r="K1046" s="15">
        <v>1</v>
      </c>
      <c r="L1046" s="16">
        <v>0</v>
      </c>
      <c r="M1046" t="str">
        <f t="shared" si="130"/>
        <v>Y</v>
      </c>
      <c r="O1046" s="33"/>
      <c r="P1046" s="34"/>
      <c r="Q1046" s="34"/>
      <c r="R1046" s="34"/>
      <c r="S1046" s="34"/>
      <c r="T1046" s="34"/>
      <c r="U1046" s="34"/>
      <c r="V1046" s="34"/>
    </row>
    <row r="1047" spans="1:22">
      <c r="A1047" s="18">
        <v>36565</v>
      </c>
      <c r="B1047" s="19">
        <v>36632</v>
      </c>
      <c r="C1047" s="4" t="s">
        <v>46</v>
      </c>
      <c r="D1047" s="4">
        <v>3.23</v>
      </c>
      <c r="E1047" s="15">
        <v>4</v>
      </c>
      <c r="F1047" s="15">
        <v>3</v>
      </c>
      <c r="G1047" s="15">
        <v>5</v>
      </c>
      <c r="H1047" s="15">
        <v>5</v>
      </c>
      <c r="I1047" s="15">
        <v>5</v>
      </c>
      <c r="J1047" s="15">
        <v>3</v>
      </c>
      <c r="K1047" s="15">
        <v>5</v>
      </c>
      <c r="L1047" s="16">
        <v>0</v>
      </c>
      <c r="M1047" t="str">
        <f t="shared" si="130"/>
        <v>Y</v>
      </c>
      <c r="O1047" s="33"/>
      <c r="P1047" s="34"/>
      <c r="Q1047" s="34"/>
      <c r="R1047" s="34"/>
      <c r="S1047" s="34"/>
      <c r="T1047" s="34"/>
      <c r="U1047" s="34"/>
      <c r="V1047" s="34"/>
    </row>
    <row r="1048" spans="1:22">
      <c r="A1048" s="18">
        <v>1827</v>
      </c>
      <c r="B1048" s="19">
        <v>39524</v>
      </c>
      <c r="C1048" s="4" t="s">
        <v>46</v>
      </c>
      <c r="D1048" s="4">
        <v>3.23</v>
      </c>
      <c r="E1048" s="15">
        <v>2</v>
      </c>
      <c r="F1048" s="15">
        <v>3</v>
      </c>
      <c r="G1048" s="15">
        <v>1</v>
      </c>
      <c r="H1048" s="15">
        <v>1</v>
      </c>
      <c r="I1048" s="15">
        <v>1</v>
      </c>
      <c r="J1048" s="15">
        <v>3</v>
      </c>
      <c r="K1048" s="15">
        <v>5</v>
      </c>
      <c r="L1048" s="16">
        <v>0</v>
      </c>
      <c r="M1048" t="str">
        <f t="shared" si="130"/>
        <v>Y</v>
      </c>
      <c r="O1048" s="33"/>
      <c r="P1048" s="34"/>
      <c r="Q1048" s="34"/>
      <c r="R1048" s="34"/>
      <c r="S1048" s="34"/>
      <c r="T1048" s="34"/>
      <c r="U1048" s="34"/>
      <c r="V1048" s="34"/>
    </row>
    <row r="1049" spans="1:22">
      <c r="A1049" s="18">
        <v>36560</v>
      </c>
      <c r="B1049" s="19">
        <v>36645</v>
      </c>
      <c r="C1049" s="4" t="s">
        <v>46</v>
      </c>
      <c r="D1049" s="4">
        <v>51.6</v>
      </c>
      <c r="E1049" s="15">
        <v>1</v>
      </c>
      <c r="F1049" s="15">
        <v>1</v>
      </c>
      <c r="G1049" s="15">
        <v>5</v>
      </c>
      <c r="H1049" s="15">
        <v>3</v>
      </c>
      <c r="I1049" s="15">
        <v>5</v>
      </c>
      <c r="J1049" s="15">
        <v>3</v>
      </c>
      <c r="K1049" s="15">
        <v>5</v>
      </c>
      <c r="L1049" s="16">
        <v>0</v>
      </c>
      <c r="M1049" t="str">
        <f t="shared" si="130"/>
        <v>Y</v>
      </c>
      <c r="O1049" s="33"/>
      <c r="P1049" s="34"/>
      <c r="Q1049" s="34"/>
      <c r="R1049" s="34"/>
      <c r="S1049" s="34"/>
      <c r="T1049" s="34"/>
      <c r="U1049" s="34"/>
      <c r="V1049" s="34"/>
    </row>
    <row r="1050" spans="1:22">
      <c r="A1050" s="18">
        <v>34479</v>
      </c>
      <c r="B1050" s="19">
        <v>38816</v>
      </c>
      <c r="C1050" s="4" t="s">
        <v>46</v>
      </c>
      <c r="D1050" s="4">
        <v>4.8</v>
      </c>
      <c r="E1050" s="15">
        <v>3</v>
      </c>
      <c r="F1050" s="15">
        <v>3</v>
      </c>
      <c r="G1050" s="15">
        <v>1</v>
      </c>
      <c r="H1050" s="15">
        <v>1</v>
      </c>
      <c r="I1050" s="15">
        <v>1</v>
      </c>
      <c r="J1050" s="15">
        <v>3</v>
      </c>
      <c r="K1050" s="15">
        <v>1</v>
      </c>
      <c r="L1050" s="16">
        <v>0</v>
      </c>
      <c r="M1050" t="str">
        <f t="shared" si="130"/>
        <v>Y</v>
      </c>
      <c r="O1050" s="33"/>
      <c r="P1050" s="34"/>
      <c r="Q1050" s="34"/>
      <c r="R1050" s="34"/>
      <c r="S1050" s="34"/>
      <c r="T1050" s="34"/>
      <c r="U1050" s="34"/>
      <c r="V1050" s="34"/>
    </row>
    <row r="1051" spans="1:22">
      <c r="A1051" s="18">
        <v>36559</v>
      </c>
      <c r="B1051" s="19">
        <v>36645</v>
      </c>
      <c r="C1051" s="4" t="s">
        <v>46</v>
      </c>
      <c r="D1051" s="4">
        <v>44.3</v>
      </c>
      <c r="E1051" s="15">
        <v>4</v>
      </c>
      <c r="F1051" s="15">
        <v>3</v>
      </c>
      <c r="G1051" s="15">
        <v>3</v>
      </c>
      <c r="H1051" s="15">
        <v>5</v>
      </c>
      <c r="I1051" s="15">
        <v>3</v>
      </c>
      <c r="J1051" s="15">
        <v>1</v>
      </c>
      <c r="K1051" s="15">
        <v>5</v>
      </c>
      <c r="L1051" s="16">
        <v>0</v>
      </c>
      <c r="M1051" t="str">
        <f t="shared" si="130"/>
        <v>Y</v>
      </c>
      <c r="O1051" s="33"/>
      <c r="P1051" s="34"/>
      <c r="Q1051" s="34"/>
      <c r="R1051" s="34"/>
      <c r="S1051" s="34"/>
      <c r="T1051" s="34"/>
      <c r="U1051" s="34"/>
      <c r="V1051" s="34"/>
    </row>
    <row r="1052" spans="1:22">
      <c r="A1052" s="18">
        <v>36573</v>
      </c>
      <c r="B1052" s="19">
        <v>36646</v>
      </c>
      <c r="C1052" s="4" t="s">
        <v>46</v>
      </c>
      <c r="D1052" s="4">
        <v>3.12</v>
      </c>
      <c r="E1052" s="15">
        <v>1</v>
      </c>
      <c r="F1052" s="15">
        <v>1</v>
      </c>
      <c r="G1052" s="15">
        <v>5</v>
      </c>
      <c r="H1052" s="15">
        <v>3</v>
      </c>
      <c r="I1052" s="15">
        <v>5</v>
      </c>
      <c r="J1052" s="15">
        <v>3</v>
      </c>
      <c r="K1052" s="15">
        <v>5</v>
      </c>
      <c r="L1052" s="16">
        <v>0</v>
      </c>
      <c r="M1052" t="str">
        <f t="shared" si="130"/>
        <v>Y</v>
      </c>
      <c r="O1052" s="33"/>
      <c r="P1052" s="34"/>
      <c r="Q1052" s="34"/>
      <c r="R1052" s="34"/>
      <c r="S1052" s="34"/>
      <c r="T1052" s="34"/>
      <c r="U1052" s="34"/>
      <c r="V1052" s="34"/>
    </row>
    <row r="1053" spans="1:22">
      <c r="A1053" s="18">
        <v>1821</v>
      </c>
      <c r="B1053" s="19">
        <v>36601</v>
      </c>
      <c r="C1053" s="4" t="s">
        <v>46</v>
      </c>
      <c r="D1053" s="4">
        <v>2.19</v>
      </c>
      <c r="E1053" s="15">
        <v>5</v>
      </c>
      <c r="F1053" s="15">
        <v>3</v>
      </c>
      <c r="G1053" s="15">
        <v>3</v>
      </c>
      <c r="H1053" s="15">
        <v>5</v>
      </c>
      <c r="I1053" s="15">
        <v>1</v>
      </c>
      <c r="J1053" s="15">
        <v>5</v>
      </c>
      <c r="K1053" s="15">
        <v>5</v>
      </c>
      <c r="L1053" s="16">
        <v>0</v>
      </c>
      <c r="M1053" t="str">
        <f t="shared" si="130"/>
        <v>Y</v>
      </c>
      <c r="O1053" s="33"/>
      <c r="P1053" s="34"/>
      <c r="Q1053" s="34"/>
      <c r="R1053" s="34"/>
      <c r="S1053" s="34"/>
      <c r="T1053" s="34"/>
      <c r="U1053" s="34"/>
      <c r="V1053" s="34"/>
    </row>
    <row r="1054" spans="1:22">
      <c r="A1054" s="18">
        <v>36571</v>
      </c>
      <c r="B1054" s="19">
        <v>36609</v>
      </c>
      <c r="C1054" s="4" t="s">
        <v>46</v>
      </c>
      <c r="D1054" s="4">
        <v>2.42</v>
      </c>
      <c r="E1054" s="15">
        <v>5</v>
      </c>
      <c r="F1054" s="15">
        <v>5</v>
      </c>
      <c r="G1054" s="15">
        <v>5</v>
      </c>
      <c r="H1054" s="15">
        <v>5</v>
      </c>
      <c r="I1054" s="15">
        <v>1</v>
      </c>
      <c r="J1054" s="15">
        <v>5</v>
      </c>
      <c r="K1054" s="15">
        <v>1</v>
      </c>
      <c r="L1054" s="16">
        <v>0</v>
      </c>
      <c r="M1054" t="str">
        <f t="shared" si="130"/>
        <v>Y</v>
      </c>
      <c r="O1054" s="33"/>
      <c r="P1054" s="34"/>
      <c r="Q1054" s="34"/>
      <c r="R1054" s="34"/>
      <c r="S1054" s="34"/>
      <c r="T1054" s="34"/>
      <c r="U1054" s="34"/>
      <c r="V1054" s="34"/>
    </row>
    <row r="1055" spans="1:22">
      <c r="A1055" s="18">
        <v>1826</v>
      </c>
      <c r="B1055" s="19">
        <v>36601</v>
      </c>
      <c r="C1055" s="4" t="s">
        <v>46</v>
      </c>
      <c r="D1055" s="4">
        <v>2.42</v>
      </c>
      <c r="E1055" s="15">
        <v>4</v>
      </c>
      <c r="F1055" s="15">
        <v>3</v>
      </c>
      <c r="G1055" s="15">
        <v>5</v>
      </c>
      <c r="H1055" s="15">
        <v>3</v>
      </c>
      <c r="I1055" s="15">
        <v>1</v>
      </c>
      <c r="J1055" s="15">
        <v>5</v>
      </c>
      <c r="K1055" s="15">
        <v>3</v>
      </c>
      <c r="L1055" s="16">
        <v>0</v>
      </c>
      <c r="M1055" t="str">
        <f t="shared" si="130"/>
        <v>Y</v>
      </c>
      <c r="O1055" s="33"/>
      <c r="P1055" s="34"/>
      <c r="Q1055" s="34"/>
      <c r="R1055" s="34"/>
      <c r="S1055" s="34"/>
      <c r="T1055" s="34"/>
      <c r="U1055" s="34"/>
      <c r="V1055" s="34"/>
    </row>
    <row r="1056" spans="1:22">
      <c r="A1056" s="18">
        <v>36437</v>
      </c>
      <c r="B1056" s="19">
        <v>36644</v>
      </c>
      <c r="C1056" s="4" t="s">
        <v>46</v>
      </c>
      <c r="D1056" s="4">
        <v>0.52500000000000002</v>
      </c>
      <c r="E1056" s="15">
        <v>5</v>
      </c>
      <c r="F1056" s="15">
        <v>3</v>
      </c>
      <c r="G1056" s="15">
        <v>5</v>
      </c>
      <c r="H1056" s="15">
        <v>5</v>
      </c>
      <c r="I1056" s="15">
        <v>3</v>
      </c>
      <c r="J1056" s="15">
        <v>5</v>
      </c>
      <c r="K1056" s="15">
        <v>5</v>
      </c>
      <c r="L1056" s="16">
        <v>0</v>
      </c>
      <c r="M1056" t="str">
        <f t="shared" si="130"/>
        <v>Y</v>
      </c>
      <c r="O1056" s="33"/>
      <c r="P1056" s="34"/>
      <c r="Q1056" s="34"/>
      <c r="R1056" s="34"/>
      <c r="S1056" s="34"/>
      <c r="T1056" s="34"/>
      <c r="U1056" s="34"/>
      <c r="V1056" s="34"/>
    </row>
    <row r="1057" spans="1:22">
      <c r="A1057" s="20">
        <v>1823</v>
      </c>
      <c r="B1057" s="19">
        <v>36601</v>
      </c>
      <c r="C1057" s="4" t="s">
        <v>46</v>
      </c>
      <c r="D1057" s="4">
        <v>0.98799999999999999</v>
      </c>
      <c r="E1057" s="15">
        <v>5</v>
      </c>
      <c r="F1057" s="15">
        <v>5</v>
      </c>
      <c r="G1057" s="15">
        <v>3</v>
      </c>
      <c r="H1057" s="15">
        <v>5</v>
      </c>
      <c r="I1057" s="15">
        <v>1</v>
      </c>
      <c r="J1057" s="15">
        <v>5</v>
      </c>
      <c r="K1057" s="15">
        <v>3</v>
      </c>
      <c r="L1057" s="16">
        <v>0</v>
      </c>
      <c r="M1057" t="str">
        <f t="shared" si="130"/>
        <v>Y</v>
      </c>
      <c r="O1057" s="33"/>
      <c r="P1057" s="34"/>
      <c r="Q1057" s="34"/>
      <c r="R1057" s="34"/>
      <c r="S1057" s="34"/>
      <c r="T1057" s="34"/>
      <c r="U1057" s="34"/>
      <c r="V1057" s="34"/>
    </row>
    <row r="1058" spans="1:22">
      <c r="A1058" s="18">
        <v>1824</v>
      </c>
      <c r="B1058" s="19">
        <v>36601</v>
      </c>
      <c r="C1058" s="4" t="s">
        <v>46</v>
      </c>
      <c r="D1058" s="4">
        <v>0.98799999999999999</v>
      </c>
      <c r="E1058" s="15">
        <v>5</v>
      </c>
      <c r="F1058" s="15">
        <v>5</v>
      </c>
      <c r="G1058" s="15">
        <v>5</v>
      </c>
      <c r="H1058" s="15">
        <v>5</v>
      </c>
      <c r="I1058" s="15">
        <v>5</v>
      </c>
      <c r="J1058" s="15">
        <v>5</v>
      </c>
      <c r="K1058" s="15">
        <v>5</v>
      </c>
      <c r="L1058" s="16">
        <v>0</v>
      </c>
      <c r="M1058" t="str">
        <f t="shared" si="130"/>
        <v>Y</v>
      </c>
      <c r="O1058" s="33"/>
      <c r="P1058" s="34"/>
      <c r="Q1058" s="34"/>
      <c r="R1058" s="34"/>
      <c r="S1058" s="34"/>
      <c r="T1058" s="34"/>
      <c r="U1058" s="34"/>
      <c r="V1058" s="34"/>
    </row>
    <row r="1059" spans="1:22" hidden="1">
      <c r="A1059" s="18">
        <v>34478</v>
      </c>
      <c r="B1059" s="19">
        <v>38815</v>
      </c>
      <c r="C1059" s="4" t="s">
        <v>46</v>
      </c>
      <c r="D1059" s="4">
        <v>4.26</v>
      </c>
      <c r="E1059" s="15">
        <v>5</v>
      </c>
      <c r="F1059" s="15">
        <v>5</v>
      </c>
      <c r="G1059" s="15">
        <v>3</v>
      </c>
      <c r="H1059" s="15">
        <v>1</v>
      </c>
      <c r="I1059" s="15">
        <v>1</v>
      </c>
      <c r="J1059" s="15">
        <v>3</v>
      </c>
      <c r="K1059" s="15">
        <v>5</v>
      </c>
      <c r="L1059" s="16">
        <v>0</v>
      </c>
    </row>
    <row r="1060" spans="1:22" hidden="1">
      <c r="A1060" s="18">
        <v>36549</v>
      </c>
      <c r="B1060" s="19">
        <v>38465</v>
      </c>
      <c r="C1060" s="4" t="s">
        <v>46</v>
      </c>
      <c r="D1060" s="4">
        <v>11.6</v>
      </c>
      <c r="E1060" s="15">
        <v>2</v>
      </c>
      <c r="F1060" s="15">
        <v>1</v>
      </c>
      <c r="G1060" s="15">
        <v>5</v>
      </c>
      <c r="H1060" s="15">
        <v>1</v>
      </c>
      <c r="I1060" s="15">
        <v>1</v>
      </c>
      <c r="J1060" s="15">
        <v>1</v>
      </c>
      <c r="K1060" s="15">
        <v>3</v>
      </c>
      <c r="L1060" s="16">
        <v>0</v>
      </c>
    </row>
    <row r="1061" spans="1:22" hidden="1">
      <c r="A1061" s="18">
        <v>36567</v>
      </c>
      <c r="B1061" s="19">
        <v>36649</v>
      </c>
      <c r="C1061" s="4" t="s">
        <v>46</v>
      </c>
      <c r="D1061" s="4">
        <v>15.3</v>
      </c>
      <c r="E1061" s="15">
        <v>3</v>
      </c>
      <c r="F1061" s="15">
        <v>3</v>
      </c>
      <c r="G1061" s="15">
        <v>5</v>
      </c>
      <c r="H1061" s="15">
        <v>5</v>
      </c>
      <c r="I1061" s="15">
        <v>5</v>
      </c>
      <c r="J1061" s="15">
        <v>3</v>
      </c>
      <c r="K1061" s="15">
        <v>5</v>
      </c>
      <c r="L1061" s="16">
        <v>0</v>
      </c>
    </row>
    <row r="1062" spans="1:22" hidden="1">
      <c r="A1062" s="18">
        <v>34482</v>
      </c>
      <c r="B1062" s="19">
        <v>38815</v>
      </c>
      <c r="C1062" s="4" t="s">
        <v>46</v>
      </c>
      <c r="D1062" s="4">
        <v>3.29</v>
      </c>
      <c r="E1062" s="15">
        <v>5</v>
      </c>
      <c r="F1062" s="15">
        <v>5</v>
      </c>
      <c r="G1062" s="15">
        <v>5</v>
      </c>
      <c r="H1062" s="15">
        <v>3</v>
      </c>
      <c r="I1062" s="15">
        <v>5</v>
      </c>
      <c r="J1062" s="15">
        <v>5</v>
      </c>
      <c r="K1062" s="15">
        <v>5</v>
      </c>
      <c r="L1062" s="16">
        <v>0</v>
      </c>
    </row>
    <row r="1063" spans="1:22" hidden="1">
      <c r="A1063" s="18">
        <v>3216</v>
      </c>
      <c r="B1063" s="19">
        <v>37356</v>
      </c>
      <c r="C1063" s="4" t="s">
        <v>46</v>
      </c>
      <c r="D1063" s="4">
        <v>68</v>
      </c>
      <c r="E1063" s="15">
        <v>5</v>
      </c>
      <c r="F1063" s="15">
        <v>5</v>
      </c>
      <c r="G1063" s="15">
        <v>1</v>
      </c>
      <c r="H1063" s="15">
        <v>1</v>
      </c>
      <c r="I1063" s="15">
        <v>1</v>
      </c>
      <c r="J1063" s="15">
        <v>5</v>
      </c>
      <c r="K1063" s="15">
        <v>3</v>
      </c>
      <c r="L1063" s="16">
        <v>0</v>
      </c>
    </row>
    <row r="1064" spans="1:22" hidden="1">
      <c r="A1064" s="18">
        <v>3217</v>
      </c>
      <c r="B1064" s="19">
        <v>37356</v>
      </c>
      <c r="C1064" s="4" t="s">
        <v>46</v>
      </c>
      <c r="D1064" s="4">
        <v>68</v>
      </c>
      <c r="E1064" s="15">
        <v>5</v>
      </c>
      <c r="F1064" s="15">
        <v>5</v>
      </c>
      <c r="G1064" s="15">
        <v>1</v>
      </c>
      <c r="H1064" s="15">
        <v>1</v>
      </c>
      <c r="I1064" s="15">
        <v>1</v>
      </c>
      <c r="J1064" s="15">
        <v>3</v>
      </c>
      <c r="K1064" s="15">
        <v>1</v>
      </c>
      <c r="L1064" s="16">
        <v>0</v>
      </c>
    </row>
    <row r="1065" spans="1:22" hidden="1">
      <c r="A1065" s="18">
        <v>34483</v>
      </c>
      <c r="B1065" s="19">
        <v>38815</v>
      </c>
      <c r="C1065" s="4" t="s">
        <v>46</v>
      </c>
      <c r="D1065" s="4">
        <v>3.01</v>
      </c>
      <c r="E1065" s="15">
        <v>5</v>
      </c>
      <c r="F1065" s="15">
        <v>5</v>
      </c>
      <c r="G1065" s="15">
        <v>3</v>
      </c>
      <c r="H1065" s="15">
        <v>1</v>
      </c>
      <c r="I1065" s="15">
        <v>1</v>
      </c>
      <c r="J1065" s="15">
        <v>5</v>
      </c>
      <c r="K1065" s="15">
        <v>1</v>
      </c>
      <c r="L1065" s="16">
        <v>0</v>
      </c>
    </row>
    <row r="1066" spans="1:22" hidden="1">
      <c r="A1066" s="18">
        <v>36552</v>
      </c>
      <c r="B1066" s="19">
        <v>36637</v>
      </c>
      <c r="C1066" s="4" t="s">
        <v>46</v>
      </c>
      <c r="D1066" s="4">
        <v>29.5</v>
      </c>
      <c r="E1066" s="15">
        <v>5</v>
      </c>
      <c r="F1066" s="15">
        <v>3</v>
      </c>
      <c r="G1066" s="15">
        <v>1</v>
      </c>
      <c r="H1066" s="15">
        <v>1</v>
      </c>
      <c r="I1066" s="15">
        <v>1</v>
      </c>
      <c r="J1066" s="15">
        <v>3</v>
      </c>
      <c r="K1066" s="15">
        <v>3</v>
      </c>
      <c r="L1066" s="16">
        <v>0</v>
      </c>
    </row>
    <row r="1067" spans="1:22" hidden="1">
      <c r="A1067" s="12">
        <v>3211</v>
      </c>
      <c r="B1067" s="14">
        <v>36589</v>
      </c>
      <c r="C1067" s="4" t="s">
        <v>46</v>
      </c>
      <c r="D1067" s="4">
        <v>66.099999999999994</v>
      </c>
      <c r="E1067" s="15">
        <v>5</v>
      </c>
      <c r="F1067" s="15">
        <v>5</v>
      </c>
      <c r="G1067" s="15">
        <v>1</v>
      </c>
      <c r="H1067" s="15">
        <v>1</v>
      </c>
      <c r="I1067" s="15">
        <v>1</v>
      </c>
      <c r="J1067" s="15">
        <v>3</v>
      </c>
      <c r="K1067" s="15">
        <v>5</v>
      </c>
      <c r="L1067" s="16">
        <v>0</v>
      </c>
    </row>
    <row r="1068" spans="1:22" hidden="1">
      <c r="A1068" s="18">
        <v>34485</v>
      </c>
      <c r="B1068" s="19">
        <v>38815</v>
      </c>
      <c r="C1068" s="4" t="s">
        <v>46</v>
      </c>
      <c r="D1068" s="4">
        <v>0.34399999999999997</v>
      </c>
      <c r="E1068" s="15">
        <v>5</v>
      </c>
      <c r="F1068" s="15">
        <v>3</v>
      </c>
      <c r="G1068" s="15">
        <v>5</v>
      </c>
      <c r="H1068" s="15">
        <v>5</v>
      </c>
      <c r="I1068" s="15">
        <v>1</v>
      </c>
      <c r="J1068" s="15">
        <v>5</v>
      </c>
      <c r="K1068" s="15">
        <v>5</v>
      </c>
      <c r="L1068" s="16">
        <v>0</v>
      </c>
    </row>
    <row r="1069" spans="1:22" hidden="1">
      <c r="A1069" s="18">
        <v>36551</v>
      </c>
      <c r="B1069" s="19">
        <v>36637</v>
      </c>
      <c r="C1069" s="4" t="s">
        <v>44</v>
      </c>
      <c r="D1069" s="4">
        <v>28.1</v>
      </c>
      <c r="E1069" s="15">
        <v>2</v>
      </c>
      <c r="F1069" s="15">
        <v>1</v>
      </c>
      <c r="G1069" s="15">
        <v>5</v>
      </c>
      <c r="H1069" s="15">
        <v>5</v>
      </c>
      <c r="I1069" s="15">
        <v>3</v>
      </c>
      <c r="J1069" s="15">
        <v>1</v>
      </c>
      <c r="K1069" s="15">
        <v>5</v>
      </c>
      <c r="L1069" s="16">
        <v>0</v>
      </c>
    </row>
    <row r="1070" spans="1:22" hidden="1">
      <c r="A1070" s="18">
        <v>34486</v>
      </c>
      <c r="B1070" s="19">
        <v>38815</v>
      </c>
      <c r="C1070" s="4" t="s">
        <v>46</v>
      </c>
      <c r="D1070" s="4">
        <v>1.23</v>
      </c>
      <c r="E1070" s="15">
        <v>4</v>
      </c>
      <c r="F1070" s="15">
        <v>3</v>
      </c>
      <c r="G1070" s="15">
        <v>5</v>
      </c>
      <c r="H1070" s="15">
        <v>5</v>
      </c>
      <c r="I1070" s="15">
        <v>1</v>
      </c>
      <c r="J1070" s="15">
        <v>5</v>
      </c>
      <c r="K1070" s="15">
        <v>5</v>
      </c>
      <c r="L1070" s="16">
        <v>0</v>
      </c>
    </row>
    <row r="1071" spans="1:22" hidden="1">
      <c r="A1071" s="18">
        <v>34487</v>
      </c>
      <c r="B1071" s="19">
        <v>38816</v>
      </c>
      <c r="C1071" s="4" t="s">
        <v>46</v>
      </c>
      <c r="D1071" s="4">
        <v>4.24</v>
      </c>
      <c r="E1071" s="15">
        <v>3</v>
      </c>
      <c r="F1071" s="15">
        <v>3</v>
      </c>
      <c r="G1071" s="15">
        <v>5</v>
      </c>
      <c r="H1071" s="15">
        <v>5</v>
      </c>
      <c r="I1071" s="15">
        <v>5</v>
      </c>
      <c r="J1071" s="15">
        <v>3</v>
      </c>
      <c r="K1071" s="15">
        <v>5</v>
      </c>
      <c r="L1071" s="16">
        <v>0</v>
      </c>
    </row>
    <row r="1072" spans="1:22" hidden="1">
      <c r="A1072" s="18">
        <v>34488</v>
      </c>
      <c r="B1072" s="19">
        <v>38816</v>
      </c>
      <c r="C1072" s="4" t="s">
        <v>46</v>
      </c>
      <c r="D1072" s="4">
        <v>4.24</v>
      </c>
      <c r="E1072" s="15">
        <v>5</v>
      </c>
      <c r="F1072" s="15">
        <v>5</v>
      </c>
      <c r="G1072" s="15">
        <v>5</v>
      </c>
      <c r="H1072" s="15">
        <v>5</v>
      </c>
      <c r="I1072" s="15">
        <v>3</v>
      </c>
      <c r="J1072" s="15">
        <v>5</v>
      </c>
      <c r="K1072" s="15">
        <v>5</v>
      </c>
      <c r="L1072" s="16">
        <v>0</v>
      </c>
    </row>
    <row r="1073" spans="1:12" hidden="1">
      <c r="A1073" s="18">
        <v>36550</v>
      </c>
      <c r="B1073" s="19">
        <v>36637</v>
      </c>
      <c r="C1073" s="4" t="s">
        <v>44</v>
      </c>
      <c r="D1073" s="4">
        <v>27.2</v>
      </c>
      <c r="E1073" s="15">
        <v>4</v>
      </c>
      <c r="F1073" s="15">
        <v>5</v>
      </c>
      <c r="G1073" s="15">
        <v>1</v>
      </c>
      <c r="H1073" s="15">
        <v>1</v>
      </c>
      <c r="I1073" s="15">
        <v>1</v>
      </c>
      <c r="J1073" s="15">
        <v>3</v>
      </c>
      <c r="K1073" s="15">
        <v>1</v>
      </c>
      <c r="L1073" s="16">
        <v>0</v>
      </c>
    </row>
    <row r="1074" spans="1:12" hidden="1">
      <c r="A1074" s="18">
        <v>33099</v>
      </c>
      <c r="B1074" s="19">
        <v>37942</v>
      </c>
      <c r="C1074" s="4" t="s">
        <v>46</v>
      </c>
      <c r="D1074" s="4">
        <v>3.35</v>
      </c>
      <c r="E1074" s="15">
        <v>3</v>
      </c>
      <c r="F1074" s="15">
        <v>3</v>
      </c>
      <c r="G1074" s="15">
        <v>5</v>
      </c>
      <c r="H1074" s="15">
        <v>5</v>
      </c>
      <c r="I1074" s="15">
        <v>5</v>
      </c>
      <c r="J1074" s="15">
        <v>5</v>
      </c>
      <c r="K1074" s="15">
        <v>5</v>
      </c>
      <c r="L1074" s="16">
        <v>0</v>
      </c>
    </row>
    <row r="1075" spans="1:12" hidden="1">
      <c r="A1075" s="18">
        <v>33100</v>
      </c>
      <c r="B1075" s="19">
        <v>37942</v>
      </c>
      <c r="C1075" s="4" t="s">
        <v>46</v>
      </c>
      <c r="D1075" s="4">
        <v>8.4700000000000006</v>
      </c>
      <c r="E1075" s="15">
        <v>5</v>
      </c>
      <c r="F1075" s="15">
        <v>5</v>
      </c>
      <c r="G1075" s="15">
        <v>5</v>
      </c>
      <c r="H1075" s="15">
        <v>5</v>
      </c>
      <c r="I1075" s="15">
        <v>5</v>
      </c>
      <c r="J1075" s="15">
        <v>5</v>
      </c>
      <c r="K1075" s="15">
        <v>5</v>
      </c>
      <c r="L1075" s="16">
        <v>0</v>
      </c>
    </row>
    <row r="1076" spans="1:12" hidden="1">
      <c r="A1076" s="18">
        <v>33196</v>
      </c>
      <c r="B1076" s="19">
        <v>37943</v>
      </c>
      <c r="C1076" s="4" t="s">
        <v>44</v>
      </c>
      <c r="D1076" s="4">
        <v>2</v>
      </c>
      <c r="E1076" s="15">
        <v>1</v>
      </c>
      <c r="F1076" s="15">
        <v>1</v>
      </c>
      <c r="G1076" s="15">
        <v>3</v>
      </c>
      <c r="H1076" s="15">
        <v>3</v>
      </c>
      <c r="I1076" s="15">
        <v>5</v>
      </c>
      <c r="J1076" s="15">
        <v>1</v>
      </c>
      <c r="K1076" s="15">
        <v>1</v>
      </c>
      <c r="L1076" s="16">
        <v>0</v>
      </c>
    </row>
    <row r="1077" spans="1:12" hidden="1">
      <c r="A1077" s="20">
        <v>34417</v>
      </c>
      <c r="B1077" s="19">
        <v>39176</v>
      </c>
      <c r="C1077" s="4" t="s">
        <v>46</v>
      </c>
      <c r="D1077" s="4">
        <v>2.73</v>
      </c>
      <c r="E1077" s="15">
        <v>5</v>
      </c>
      <c r="F1077" s="15">
        <v>3</v>
      </c>
      <c r="G1077" s="15">
        <v>5</v>
      </c>
      <c r="H1077" s="15">
        <v>5</v>
      </c>
      <c r="I1077" s="15">
        <v>5</v>
      </c>
      <c r="J1077" s="15">
        <v>5</v>
      </c>
      <c r="K1077" s="15">
        <v>5</v>
      </c>
      <c r="L1077" s="16">
        <v>0</v>
      </c>
    </row>
    <row r="1078" spans="1:12" hidden="1">
      <c r="A1078" s="18">
        <v>36432</v>
      </c>
      <c r="B1078" s="19">
        <v>36644</v>
      </c>
      <c r="C1078" s="4" t="s">
        <v>46</v>
      </c>
      <c r="D1078" s="4">
        <v>122</v>
      </c>
      <c r="E1078" s="15">
        <v>5</v>
      </c>
      <c r="F1078" s="15">
        <v>5</v>
      </c>
      <c r="G1078" s="15">
        <v>3</v>
      </c>
      <c r="H1078" s="15">
        <v>1</v>
      </c>
      <c r="I1078" s="15">
        <v>5</v>
      </c>
      <c r="J1078" s="15">
        <v>5</v>
      </c>
      <c r="K1078" s="15">
        <v>3</v>
      </c>
      <c r="L1078" s="16">
        <v>1E-3</v>
      </c>
    </row>
    <row r="1079" spans="1:12" hidden="1">
      <c r="A1079" s="18">
        <v>3214</v>
      </c>
      <c r="B1079" s="19">
        <v>36626</v>
      </c>
      <c r="C1079" s="4" t="s">
        <v>46</v>
      </c>
      <c r="D1079" s="4">
        <v>122</v>
      </c>
      <c r="E1079" s="15">
        <v>4</v>
      </c>
      <c r="F1079" s="15">
        <v>3</v>
      </c>
      <c r="G1079" s="15">
        <v>1</v>
      </c>
      <c r="H1079" s="15">
        <v>1</v>
      </c>
      <c r="I1079" s="15">
        <v>1</v>
      </c>
      <c r="J1079" s="15">
        <v>3</v>
      </c>
      <c r="K1079" s="15">
        <v>1</v>
      </c>
      <c r="L1079" s="16">
        <v>1E-3</v>
      </c>
    </row>
    <row r="1080" spans="1:12" hidden="1">
      <c r="A1080" s="18">
        <v>36435</v>
      </c>
      <c r="B1080" s="19">
        <v>36644</v>
      </c>
      <c r="C1080" s="4" t="s">
        <v>46</v>
      </c>
      <c r="D1080" s="4">
        <v>121</v>
      </c>
      <c r="E1080" s="15">
        <v>5</v>
      </c>
      <c r="F1080" s="15">
        <v>3</v>
      </c>
      <c r="G1080" s="15">
        <v>1</v>
      </c>
      <c r="H1080" s="15">
        <v>1</v>
      </c>
      <c r="I1080" s="15">
        <v>5</v>
      </c>
      <c r="J1080" s="15">
        <v>5</v>
      </c>
      <c r="K1080" s="15">
        <v>1</v>
      </c>
      <c r="L1080" s="16">
        <v>1E-3</v>
      </c>
    </row>
    <row r="1081" spans="1:12" hidden="1">
      <c r="A1081" s="18">
        <v>34469</v>
      </c>
      <c r="B1081" s="19">
        <v>39564</v>
      </c>
      <c r="C1081" s="4" t="s">
        <v>46</v>
      </c>
      <c r="D1081" s="4">
        <v>120</v>
      </c>
      <c r="E1081" s="15">
        <v>5</v>
      </c>
      <c r="F1081" s="15">
        <v>5</v>
      </c>
      <c r="G1081" s="15">
        <v>3</v>
      </c>
      <c r="H1081" s="15">
        <v>5</v>
      </c>
      <c r="I1081" s="15">
        <v>5</v>
      </c>
      <c r="J1081" s="15">
        <v>5</v>
      </c>
      <c r="K1081" s="15">
        <v>3</v>
      </c>
      <c r="L1081" s="16">
        <v>1E-3</v>
      </c>
    </row>
    <row r="1082" spans="1:12" hidden="1">
      <c r="A1082" s="18">
        <v>3213</v>
      </c>
      <c r="B1082" s="19">
        <v>36626</v>
      </c>
      <c r="C1082" s="4" t="s">
        <v>46</v>
      </c>
      <c r="D1082" s="4">
        <v>119</v>
      </c>
      <c r="E1082" s="15">
        <v>4</v>
      </c>
      <c r="F1082" s="15">
        <v>3</v>
      </c>
      <c r="G1082" s="15">
        <v>1</v>
      </c>
      <c r="H1082" s="15">
        <v>1</v>
      </c>
      <c r="I1082" s="15">
        <v>1</v>
      </c>
      <c r="J1082" s="15">
        <v>3</v>
      </c>
      <c r="K1082" s="15">
        <v>1</v>
      </c>
      <c r="L1082" s="16">
        <v>1E-3</v>
      </c>
    </row>
    <row r="1083" spans="1:12" hidden="1">
      <c r="A1083" s="18">
        <v>11500</v>
      </c>
      <c r="B1083" s="19">
        <v>38630</v>
      </c>
      <c r="C1083" s="4" t="s">
        <v>46</v>
      </c>
      <c r="D1083" s="4">
        <v>85.4</v>
      </c>
      <c r="E1083" s="15">
        <v>4</v>
      </c>
      <c r="F1083" s="15">
        <v>1</v>
      </c>
      <c r="G1083" s="15">
        <v>5</v>
      </c>
      <c r="H1083" s="15">
        <v>5</v>
      </c>
      <c r="I1083" s="15">
        <v>5</v>
      </c>
      <c r="J1083" s="15">
        <v>5</v>
      </c>
      <c r="K1083" s="15">
        <v>5</v>
      </c>
      <c r="L1083" s="16">
        <v>4.0000000000000001E-3</v>
      </c>
    </row>
    <row r="1084" spans="1:12" hidden="1">
      <c r="A1084" s="12">
        <v>11494</v>
      </c>
      <c r="B1084" s="14">
        <v>36684</v>
      </c>
      <c r="C1084" s="4" t="s">
        <v>46</v>
      </c>
      <c r="D1084" s="4">
        <v>184</v>
      </c>
      <c r="E1084" s="15">
        <v>4</v>
      </c>
      <c r="F1084" s="15">
        <v>1</v>
      </c>
      <c r="G1084" s="15">
        <v>1</v>
      </c>
      <c r="H1084" s="15">
        <v>5</v>
      </c>
      <c r="I1084" s="15">
        <v>5</v>
      </c>
      <c r="J1084" s="15">
        <v>5</v>
      </c>
      <c r="K1084" s="15">
        <v>1</v>
      </c>
      <c r="L1084" s="16">
        <v>4.0000000000000001E-3</v>
      </c>
    </row>
    <row r="1085" spans="1:12" hidden="1">
      <c r="A1085" s="12">
        <v>11495</v>
      </c>
      <c r="B1085" s="14">
        <v>38629</v>
      </c>
      <c r="C1085" s="4" t="s">
        <v>46</v>
      </c>
      <c r="D1085" s="4">
        <v>184</v>
      </c>
      <c r="E1085" s="15">
        <v>5</v>
      </c>
      <c r="F1085" s="15">
        <v>5</v>
      </c>
      <c r="G1085" s="15">
        <v>1</v>
      </c>
      <c r="H1085" s="15">
        <v>1</v>
      </c>
      <c r="I1085" s="15">
        <v>5</v>
      </c>
      <c r="J1085" s="15">
        <v>5</v>
      </c>
      <c r="K1085" s="15">
        <v>1</v>
      </c>
      <c r="L1085" s="16">
        <v>4.0000000000000001E-3</v>
      </c>
    </row>
    <row r="1086" spans="1:12" hidden="1">
      <c r="A1086" s="18">
        <v>11338</v>
      </c>
      <c r="B1086" s="19">
        <v>38132</v>
      </c>
      <c r="C1086" s="4" t="s">
        <v>46</v>
      </c>
      <c r="D1086" s="4">
        <v>0.438</v>
      </c>
      <c r="E1086" s="15">
        <v>3</v>
      </c>
      <c r="F1086" s="15">
        <v>1</v>
      </c>
      <c r="G1086" s="15">
        <v>5</v>
      </c>
      <c r="H1086" s="15">
        <v>5</v>
      </c>
      <c r="I1086" s="15">
        <v>3</v>
      </c>
      <c r="J1086" s="15">
        <v>5</v>
      </c>
      <c r="K1086" s="15">
        <v>5</v>
      </c>
      <c r="L1086" s="16">
        <v>5.0000000000000001E-3</v>
      </c>
    </row>
    <row r="1087" spans="1:12" hidden="1">
      <c r="A1087" s="20">
        <v>10610</v>
      </c>
      <c r="B1087" s="19">
        <v>38937</v>
      </c>
      <c r="C1087" s="4" t="s">
        <v>46</v>
      </c>
      <c r="D1087" s="4">
        <v>1464</v>
      </c>
      <c r="E1087" s="15">
        <v>3</v>
      </c>
      <c r="F1087" s="15">
        <v>1</v>
      </c>
      <c r="G1087" s="15">
        <v>1</v>
      </c>
      <c r="H1087" s="15">
        <v>1</v>
      </c>
      <c r="I1087" s="15">
        <v>5</v>
      </c>
      <c r="J1087" s="15">
        <v>3</v>
      </c>
      <c r="K1087" s="15">
        <v>3</v>
      </c>
      <c r="L1087" s="16">
        <v>5.0000000000000001E-3</v>
      </c>
    </row>
    <row r="1088" spans="1:12" hidden="1">
      <c r="A1088" s="20">
        <v>10611</v>
      </c>
      <c r="B1088" s="19">
        <v>38937</v>
      </c>
      <c r="C1088" s="4" t="s">
        <v>46</v>
      </c>
      <c r="D1088" s="4">
        <v>1464</v>
      </c>
      <c r="E1088" s="15">
        <v>1</v>
      </c>
      <c r="F1088" s="15">
        <v>1</v>
      </c>
      <c r="G1088" s="15">
        <v>1</v>
      </c>
      <c r="H1088" s="15">
        <v>1</v>
      </c>
      <c r="I1088" s="15">
        <v>5</v>
      </c>
      <c r="J1088" s="15">
        <v>1</v>
      </c>
      <c r="K1088" s="15">
        <v>5</v>
      </c>
      <c r="L1088" s="16">
        <v>5.0000000000000001E-3</v>
      </c>
    </row>
    <row r="1089" spans="1:12" hidden="1">
      <c r="A1089" s="12">
        <v>11166</v>
      </c>
      <c r="B1089" s="14">
        <v>37083</v>
      </c>
      <c r="C1089" s="4" t="s">
        <v>46</v>
      </c>
      <c r="D1089" s="4">
        <v>61.4</v>
      </c>
      <c r="E1089" s="15">
        <v>3</v>
      </c>
      <c r="F1089" s="15">
        <v>1</v>
      </c>
      <c r="G1089" s="15">
        <v>1</v>
      </c>
      <c r="H1089" s="15">
        <v>1</v>
      </c>
      <c r="I1089" s="15">
        <v>1</v>
      </c>
      <c r="J1089" s="15">
        <v>3</v>
      </c>
      <c r="K1089" s="15">
        <v>1</v>
      </c>
      <c r="L1089" s="16">
        <v>6.0000000000000001E-3</v>
      </c>
    </row>
    <row r="1090" spans="1:12" hidden="1">
      <c r="A1090" s="12">
        <v>11167</v>
      </c>
      <c r="B1090" s="14">
        <v>38937</v>
      </c>
      <c r="C1090" s="4" t="s">
        <v>46</v>
      </c>
      <c r="D1090" s="4">
        <v>61.4</v>
      </c>
      <c r="E1090" s="15">
        <v>3</v>
      </c>
      <c r="F1090" s="15">
        <v>1</v>
      </c>
      <c r="G1090" s="15">
        <v>1</v>
      </c>
      <c r="H1090" s="15">
        <v>5</v>
      </c>
      <c r="I1090" s="15">
        <v>1</v>
      </c>
      <c r="J1090" s="15">
        <v>3</v>
      </c>
      <c r="K1090" s="15">
        <v>5</v>
      </c>
      <c r="L1090" s="16">
        <v>6.0000000000000001E-3</v>
      </c>
    </row>
    <row r="1091" spans="1:12" hidden="1">
      <c r="A1091" s="18">
        <v>7101</v>
      </c>
      <c r="B1091" s="19">
        <v>38478</v>
      </c>
      <c r="C1091" s="4" t="s">
        <v>44</v>
      </c>
      <c r="D1091" s="4">
        <v>18.5</v>
      </c>
      <c r="E1091" s="15">
        <v>5</v>
      </c>
      <c r="F1091" s="15">
        <v>1</v>
      </c>
      <c r="G1091" s="15">
        <v>1</v>
      </c>
      <c r="H1091" s="15">
        <v>1</v>
      </c>
      <c r="I1091" s="15">
        <v>1</v>
      </c>
      <c r="J1091" s="15">
        <v>5</v>
      </c>
      <c r="K1091" s="15">
        <v>1</v>
      </c>
      <c r="L1091" s="16">
        <v>6.0000000000000001E-3</v>
      </c>
    </row>
    <row r="1092" spans="1:12" hidden="1">
      <c r="A1092" s="18">
        <v>11415</v>
      </c>
      <c r="B1092" s="19">
        <v>38623</v>
      </c>
      <c r="C1092" s="4" t="s">
        <v>44</v>
      </c>
      <c r="D1092" s="4">
        <v>279</v>
      </c>
      <c r="E1092" s="15">
        <v>5</v>
      </c>
      <c r="F1092" s="15">
        <v>5</v>
      </c>
      <c r="G1092" s="15">
        <v>5</v>
      </c>
      <c r="H1092" s="15">
        <v>5</v>
      </c>
      <c r="I1092" s="15">
        <v>5</v>
      </c>
      <c r="J1092" s="15">
        <v>5</v>
      </c>
      <c r="K1092" s="15">
        <v>5</v>
      </c>
      <c r="L1092" s="16">
        <v>6.0000000000000001E-3</v>
      </c>
    </row>
    <row r="1093" spans="1:12" hidden="1">
      <c r="A1093" s="18">
        <v>2208</v>
      </c>
      <c r="B1093" s="19">
        <v>36615</v>
      </c>
      <c r="C1093" s="4" t="s">
        <v>44</v>
      </c>
      <c r="D1093" s="4">
        <v>1.26</v>
      </c>
      <c r="E1093" s="15">
        <v>1</v>
      </c>
      <c r="F1093" s="15">
        <v>1</v>
      </c>
      <c r="G1093" s="15">
        <v>5</v>
      </c>
      <c r="H1093" s="15">
        <v>5</v>
      </c>
      <c r="I1093" s="15">
        <v>5</v>
      </c>
      <c r="J1093" s="15">
        <v>1</v>
      </c>
      <c r="K1093" s="15">
        <v>5</v>
      </c>
      <c r="L1093" s="16">
        <v>6.0000000000000001E-3</v>
      </c>
    </row>
    <row r="1094" spans="1:12" hidden="1">
      <c r="A1094" s="18">
        <v>36436</v>
      </c>
      <c r="B1094" s="19">
        <v>36644</v>
      </c>
      <c r="C1094" s="4" t="s">
        <v>46</v>
      </c>
      <c r="D1094" s="4">
        <v>116</v>
      </c>
      <c r="E1094" s="15">
        <v>4</v>
      </c>
      <c r="F1094" s="15">
        <v>1</v>
      </c>
      <c r="G1094" s="15">
        <v>5</v>
      </c>
      <c r="H1094" s="15">
        <v>5</v>
      </c>
      <c r="I1094" s="15">
        <v>3</v>
      </c>
      <c r="J1094" s="15">
        <v>3</v>
      </c>
      <c r="K1094" s="15">
        <v>5</v>
      </c>
      <c r="L1094" s="16">
        <v>7.0000000000000001E-3</v>
      </c>
    </row>
    <row r="1095" spans="1:12" hidden="1">
      <c r="A1095" s="18">
        <v>11196</v>
      </c>
      <c r="B1095" s="19">
        <v>37784</v>
      </c>
      <c r="C1095" s="4" t="s">
        <v>46</v>
      </c>
      <c r="D1095" s="4">
        <v>7.71</v>
      </c>
      <c r="E1095" s="15">
        <v>5</v>
      </c>
      <c r="F1095" s="15">
        <v>5</v>
      </c>
      <c r="G1095" s="15">
        <v>5</v>
      </c>
      <c r="H1095" s="15">
        <v>5</v>
      </c>
      <c r="I1095" s="15">
        <v>5</v>
      </c>
      <c r="J1095" s="15">
        <v>5</v>
      </c>
      <c r="K1095" s="15">
        <v>5</v>
      </c>
      <c r="L1095" s="16">
        <v>8.0000000000000002E-3</v>
      </c>
    </row>
    <row r="1096" spans="1:12" hidden="1">
      <c r="A1096" s="18">
        <v>11212</v>
      </c>
      <c r="B1096" s="19">
        <v>37082</v>
      </c>
      <c r="C1096" s="4" t="s">
        <v>46</v>
      </c>
      <c r="D1096" s="4">
        <v>0.68</v>
      </c>
      <c r="E1096" s="15">
        <v>5</v>
      </c>
      <c r="F1096" s="15">
        <v>5</v>
      </c>
      <c r="G1096" s="15">
        <v>5</v>
      </c>
      <c r="H1096" s="15">
        <v>5</v>
      </c>
      <c r="I1096" s="15">
        <v>5</v>
      </c>
      <c r="J1096" s="15">
        <v>5</v>
      </c>
      <c r="K1096" s="15">
        <v>5</v>
      </c>
      <c r="L1096" s="16">
        <v>8.9999999999999993E-3</v>
      </c>
    </row>
    <row r="1097" spans="1:12" hidden="1">
      <c r="A1097" s="18">
        <v>10551</v>
      </c>
      <c r="B1097" s="19">
        <v>38531</v>
      </c>
      <c r="C1097" s="4" t="s">
        <v>44</v>
      </c>
      <c r="D1097" s="4">
        <v>13.2</v>
      </c>
      <c r="E1097" s="15">
        <v>1</v>
      </c>
      <c r="F1097" s="15">
        <v>1</v>
      </c>
      <c r="G1097" s="15">
        <v>1</v>
      </c>
      <c r="H1097" s="15">
        <v>1</v>
      </c>
      <c r="I1097" s="15">
        <v>1</v>
      </c>
      <c r="J1097" s="15">
        <v>1</v>
      </c>
      <c r="K1097" s="15">
        <v>1</v>
      </c>
      <c r="L1097" s="16">
        <v>8.9999999999999993E-3</v>
      </c>
    </row>
    <row r="1098" spans="1:12" hidden="1">
      <c r="A1098" s="18">
        <v>11046</v>
      </c>
      <c r="B1098" s="19">
        <v>37063</v>
      </c>
      <c r="C1098" s="4" t="s">
        <v>44</v>
      </c>
      <c r="D1098" s="4">
        <v>4.32</v>
      </c>
      <c r="E1098" s="15">
        <v>5</v>
      </c>
      <c r="F1098" s="15">
        <v>5</v>
      </c>
      <c r="G1098" s="15">
        <v>5</v>
      </c>
      <c r="H1098" s="15">
        <v>5</v>
      </c>
      <c r="I1098" s="15">
        <v>3</v>
      </c>
      <c r="J1098" s="15">
        <v>5</v>
      </c>
      <c r="K1098" s="15">
        <v>1</v>
      </c>
      <c r="L1098" s="16">
        <v>0.01</v>
      </c>
    </row>
    <row r="1099" spans="1:12" hidden="1">
      <c r="A1099" s="12">
        <v>6773</v>
      </c>
      <c r="B1099" s="14">
        <v>36818</v>
      </c>
      <c r="C1099" s="4" t="s">
        <v>44</v>
      </c>
      <c r="D1099" s="4">
        <v>40.9</v>
      </c>
      <c r="E1099" s="15">
        <v>2</v>
      </c>
      <c r="F1099" s="15">
        <v>1</v>
      </c>
      <c r="G1099" s="15">
        <v>3</v>
      </c>
      <c r="H1099" s="15">
        <v>5</v>
      </c>
      <c r="I1099" s="15">
        <v>5</v>
      </c>
      <c r="J1099" s="15">
        <v>3</v>
      </c>
      <c r="K1099" s="15">
        <v>5</v>
      </c>
      <c r="L1099" s="16">
        <v>1.2999999999999999E-2</v>
      </c>
    </row>
    <row r="1100" spans="1:12" hidden="1">
      <c r="A1100" s="12">
        <v>6775</v>
      </c>
      <c r="B1100" s="14">
        <v>37375</v>
      </c>
      <c r="C1100" s="4" t="s">
        <v>44</v>
      </c>
      <c r="D1100" s="4">
        <v>40.9</v>
      </c>
      <c r="E1100" s="15">
        <v>5</v>
      </c>
      <c r="F1100" s="15">
        <v>3</v>
      </c>
      <c r="G1100" s="15">
        <v>3</v>
      </c>
      <c r="H1100" s="15">
        <v>5</v>
      </c>
      <c r="I1100" s="15">
        <v>1</v>
      </c>
      <c r="J1100" s="15">
        <v>5</v>
      </c>
      <c r="K1100" s="15">
        <v>1</v>
      </c>
      <c r="L1100" s="16">
        <v>1.2999999999999999E-2</v>
      </c>
    </row>
    <row r="1101" spans="1:12" hidden="1">
      <c r="A1101" s="12">
        <v>6776</v>
      </c>
      <c r="B1101" s="14">
        <v>39223</v>
      </c>
      <c r="C1101" s="4" t="s">
        <v>44</v>
      </c>
      <c r="D1101" s="4">
        <v>40.9</v>
      </c>
      <c r="E1101" s="15">
        <v>3</v>
      </c>
      <c r="F1101" s="15">
        <v>1</v>
      </c>
      <c r="G1101" s="15">
        <v>1</v>
      </c>
      <c r="H1101" s="15">
        <v>1</v>
      </c>
      <c r="I1101" s="15">
        <v>1</v>
      </c>
      <c r="J1101" s="15">
        <v>3</v>
      </c>
      <c r="K1101" s="15">
        <v>1</v>
      </c>
      <c r="L1101" s="16">
        <v>1.2999999999999999E-2</v>
      </c>
    </row>
    <row r="1102" spans="1:12" hidden="1">
      <c r="A1102" s="12">
        <v>39178</v>
      </c>
      <c r="B1102" s="14">
        <v>39748</v>
      </c>
      <c r="C1102" s="4" t="s">
        <v>44</v>
      </c>
      <c r="D1102" s="4">
        <v>40.9</v>
      </c>
      <c r="E1102" s="15">
        <v>2</v>
      </c>
      <c r="F1102" s="15">
        <v>1</v>
      </c>
      <c r="G1102" s="15">
        <v>5</v>
      </c>
      <c r="H1102" s="15">
        <v>5</v>
      </c>
      <c r="I1102" s="15">
        <v>5</v>
      </c>
      <c r="J1102" s="15">
        <v>1</v>
      </c>
      <c r="K1102" s="15">
        <v>5</v>
      </c>
      <c r="L1102" s="16">
        <v>1.2999999999999999E-2</v>
      </c>
    </row>
    <row r="1103" spans="1:12" hidden="1">
      <c r="A1103" s="18">
        <v>7010</v>
      </c>
      <c r="B1103" s="19">
        <v>38828</v>
      </c>
      <c r="C1103" s="4" t="s">
        <v>44</v>
      </c>
      <c r="D1103" s="4">
        <v>74</v>
      </c>
      <c r="E1103" s="15">
        <v>4</v>
      </c>
      <c r="F1103" s="15">
        <v>5</v>
      </c>
      <c r="G1103" s="15">
        <v>3</v>
      </c>
      <c r="H1103" s="15">
        <v>3</v>
      </c>
      <c r="I1103" s="15">
        <v>1</v>
      </c>
      <c r="J1103" s="15">
        <v>5</v>
      </c>
      <c r="K1103" s="15">
        <v>5</v>
      </c>
      <c r="L1103" s="16">
        <v>1.2999999999999999E-2</v>
      </c>
    </row>
    <row r="1104" spans="1:12" hidden="1">
      <c r="A1104" s="18">
        <v>10964</v>
      </c>
      <c r="B1104" s="19">
        <v>37082</v>
      </c>
      <c r="C1104" s="4" t="s">
        <v>46</v>
      </c>
      <c r="D1104" s="4">
        <v>1400</v>
      </c>
      <c r="E1104" s="15">
        <v>5</v>
      </c>
      <c r="F1104" s="15">
        <v>3</v>
      </c>
      <c r="G1104" s="15">
        <v>1</v>
      </c>
      <c r="H1104" s="15">
        <v>1</v>
      </c>
      <c r="I1104" s="15">
        <v>1</v>
      </c>
      <c r="J1104" s="15">
        <v>5</v>
      </c>
      <c r="K1104" s="15">
        <v>1</v>
      </c>
      <c r="L1104" s="16">
        <v>1.2999999999999999E-2</v>
      </c>
    </row>
    <row r="1105" spans="1:12" hidden="1">
      <c r="A1105" s="12">
        <v>11507</v>
      </c>
      <c r="B1105" s="14">
        <v>36684</v>
      </c>
      <c r="C1105" s="4" t="s">
        <v>44</v>
      </c>
      <c r="D1105" s="4">
        <v>185</v>
      </c>
      <c r="E1105" s="15">
        <v>4</v>
      </c>
      <c r="F1105" s="15">
        <v>5</v>
      </c>
      <c r="G1105" s="15">
        <v>3</v>
      </c>
      <c r="H1105" s="15">
        <v>5</v>
      </c>
      <c r="I1105" s="15">
        <v>1</v>
      </c>
      <c r="J1105" s="15">
        <v>3</v>
      </c>
      <c r="K1105" s="15">
        <v>5</v>
      </c>
      <c r="L1105" s="16">
        <v>1.4999999999999999E-2</v>
      </c>
    </row>
    <row r="1106" spans="1:12" hidden="1">
      <c r="A1106" s="12">
        <v>11508</v>
      </c>
      <c r="B1106" s="14">
        <v>36684</v>
      </c>
      <c r="C1106" s="4" t="s">
        <v>44</v>
      </c>
      <c r="D1106" s="4">
        <v>185</v>
      </c>
      <c r="E1106" s="15">
        <v>4</v>
      </c>
      <c r="F1106" s="15">
        <v>3</v>
      </c>
      <c r="G1106" s="15">
        <v>5</v>
      </c>
      <c r="H1106" s="15">
        <v>5</v>
      </c>
      <c r="I1106" s="15">
        <v>5</v>
      </c>
      <c r="J1106" s="15">
        <v>3</v>
      </c>
      <c r="K1106" s="15">
        <v>5</v>
      </c>
      <c r="L1106" s="16">
        <v>1.4999999999999999E-2</v>
      </c>
    </row>
    <row r="1107" spans="1:12" hidden="1">
      <c r="A1107" s="18">
        <v>10974</v>
      </c>
      <c r="B1107" s="19">
        <v>38936</v>
      </c>
      <c r="C1107" s="4" t="s">
        <v>44</v>
      </c>
      <c r="D1107" s="4">
        <v>853</v>
      </c>
      <c r="E1107" s="15">
        <v>4</v>
      </c>
      <c r="F1107" s="15">
        <v>5</v>
      </c>
      <c r="G1107" s="15">
        <v>3</v>
      </c>
      <c r="H1107" s="15">
        <v>5</v>
      </c>
      <c r="I1107" s="15">
        <v>3</v>
      </c>
      <c r="J1107" s="15">
        <v>5</v>
      </c>
      <c r="K1107" s="15">
        <v>5</v>
      </c>
      <c r="L1107" s="16">
        <v>1.7000000000000001E-2</v>
      </c>
    </row>
    <row r="1108" spans="1:12" hidden="1">
      <c r="A1108" s="18">
        <v>10966</v>
      </c>
      <c r="B1108" s="19">
        <v>38938</v>
      </c>
      <c r="C1108" s="4" t="s">
        <v>46</v>
      </c>
      <c r="D1108" s="4">
        <v>1310</v>
      </c>
      <c r="E1108" s="15">
        <v>4</v>
      </c>
      <c r="F1108" s="15">
        <v>1</v>
      </c>
      <c r="G1108" s="15">
        <v>1</v>
      </c>
      <c r="H1108" s="15">
        <v>1</v>
      </c>
      <c r="I1108" s="15">
        <v>5</v>
      </c>
      <c r="J1108" s="15">
        <v>5</v>
      </c>
      <c r="K1108" s="15">
        <v>5</v>
      </c>
      <c r="L1108" s="16">
        <v>1.9E-2</v>
      </c>
    </row>
    <row r="1109" spans="1:12" hidden="1">
      <c r="A1109" s="18">
        <v>34470</v>
      </c>
      <c r="B1109" s="19">
        <v>39564</v>
      </c>
      <c r="C1109" s="4" t="s">
        <v>46</v>
      </c>
      <c r="D1109" s="4">
        <v>118</v>
      </c>
      <c r="E1109" s="15">
        <v>5</v>
      </c>
      <c r="F1109" s="15">
        <v>5</v>
      </c>
      <c r="G1109" s="15">
        <v>3</v>
      </c>
      <c r="H1109" s="15">
        <v>1</v>
      </c>
      <c r="I1109" s="15">
        <v>5</v>
      </c>
      <c r="J1109" s="15">
        <v>5</v>
      </c>
      <c r="K1109" s="15">
        <v>3</v>
      </c>
      <c r="L1109" s="16">
        <v>1.9E-2</v>
      </c>
    </row>
    <row r="1110" spans="1:12" hidden="1">
      <c r="A1110" s="18">
        <v>10972</v>
      </c>
      <c r="B1110" s="19">
        <v>37124</v>
      </c>
      <c r="C1110" s="4" t="s">
        <v>44</v>
      </c>
      <c r="D1110" s="4">
        <v>876</v>
      </c>
      <c r="E1110" s="15">
        <v>4</v>
      </c>
      <c r="F1110" s="15">
        <v>3</v>
      </c>
      <c r="G1110" s="15">
        <v>5</v>
      </c>
      <c r="H1110" s="15">
        <v>5</v>
      </c>
      <c r="I1110" s="15">
        <v>3</v>
      </c>
      <c r="J1110" s="15">
        <v>5</v>
      </c>
      <c r="K1110" s="15">
        <v>5</v>
      </c>
      <c r="L1110" s="16">
        <v>2.3E-2</v>
      </c>
    </row>
    <row r="1111" spans="1:12" hidden="1">
      <c r="A1111" s="18">
        <v>10963</v>
      </c>
      <c r="B1111" s="19">
        <v>38937</v>
      </c>
      <c r="C1111" s="4" t="s">
        <v>46</v>
      </c>
      <c r="D1111" s="4">
        <v>1400</v>
      </c>
      <c r="E1111" s="15">
        <v>4</v>
      </c>
      <c r="F1111" s="15">
        <v>1</v>
      </c>
      <c r="G1111" s="15">
        <v>1</v>
      </c>
      <c r="H1111" s="15">
        <v>1</v>
      </c>
      <c r="I1111" s="15">
        <v>5</v>
      </c>
      <c r="J1111" s="15">
        <v>5</v>
      </c>
      <c r="K1111" s="15">
        <v>5</v>
      </c>
      <c r="L1111" s="16">
        <v>2.5999999999999999E-2</v>
      </c>
    </row>
    <row r="1112" spans="1:12" hidden="1">
      <c r="A1112" s="18">
        <v>10965</v>
      </c>
      <c r="B1112" s="19">
        <v>38937</v>
      </c>
      <c r="C1112" s="4" t="s">
        <v>46</v>
      </c>
      <c r="D1112" s="4">
        <v>1480</v>
      </c>
      <c r="E1112" s="15">
        <v>4</v>
      </c>
      <c r="F1112" s="15">
        <v>1</v>
      </c>
      <c r="G1112" s="15">
        <v>1</v>
      </c>
      <c r="H1112" s="15">
        <v>3</v>
      </c>
      <c r="I1112" s="15">
        <v>5</v>
      </c>
      <c r="J1112" s="15">
        <v>5</v>
      </c>
      <c r="K1112" s="15">
        <v>1</v>
      </c>
      <c r="L1112" s="16">
        <v>2.7E-2</v>
      </c>
    </row>
    <row r="1113" spans="1:12" hidden="1">
      <c r="A1113" s="12">
        <v>7135</v>
      </c>
      <c r="B1113" s="14">
        <v>39246</v>
      </c>
      <c r="C1113" s="4" t="s">
        <v>44</v>
      </c>
      <c r="D1113" s="4">
        <v>743</v>
      </c>
      <c r="E1113" s="15">
        <v>5</v>
      </c>
      <c r="F1113" s="15">
        <v>5</v>
      </c>
      <c r="G1113" s="15">
        <v>1</v>
      </c>
      <c r="H1113" s="15">
        <v>3</v>
      </c>
      <c r="I1113" s="15">
        <v>1</v>
      </c>
      <c r="J1113" s="15">
        <v>5</v>
      </c>
      <c r="K1113" s="15">
        <v>1</v>
      </c>
      <c r="L1113" s="16">
        <v>3.1E-2</v>
      </c>
    </row>
    <row r="1114" spans="1:12" hidden="1">
      <c r="A1114" s="12">
        <v>39364</v>
      </c>
      <c r="B1114" s="14">
        <v>39338</v>
      </c>
      <c r="C1114" s="4" t="s">
        <v>44</v>
      </c>
      <c r="D1114" s="4">
        <v>743</v>
      </c>
      <c r="E1114" s="15">
        <v>3</v>
      </c>
      <c r="F1114" s="15">
        <v>1</v>
      </c>
      <c r="G1114" s="15">
        <v>3</v>
      </c>
      <c r="H1114" s="15">
        <v>3</v>
      </c>
      <c r="I1114" s="15">
        <v>5</v>
      </c>
      <c r="J1114" s="15">
        <v>3</v>
      </c>
      <c r="K1114" s="15">
        <v>5</v>
      </c>
      <c r="L1114" s="16">
        <v>3.1E-2</v>
      </c>
    </row>
    <row r="1115" spans="1:12" hidden="1">
      <c r="A1115" s="12">
        <v>7399</v>
      </c>
      <c r="B1115" s="14">
        <v>36633</v>
      </c>
      <c r="C1115" s="4" t="s">
        <v>44</v>
      </c>
      <c r="D1115" s="4">
        <v>83.1</v>
      </c>
      <c r="E1115" s="15">
        <v>5</v>
      </c>
      <c r="F1115" s="15">
        <v>3</v>
      </c>
      <c r="G1115" s="15">
        <v>5</v>
      </c>
      <c r="H1115" s="15">
        <v>5</v>
      </c>
      <c r="I1115" s="15">
        <v>1</v>
      </c>
      <c r="J1115" s="15">
        <v>5</v>
      </c>
      <c r="K1115" s="15">
        <v>5</v>
      </c>
      <c r="L1115" s="16">
        <v>3.7999999999999999E-2</v>
      </c>
    </row>
    <row r="1116" spans="1:12" hidden="1">
      <c r="A1116" s="12">
        <v>7400</v>
      </c>
      <c r="B1116" s="14">
        <v>36832</v>
      </c>
      <c r="C1116" s="4" t="s">
        <v>44</v>
      </c>
      <c r="D1116" s="4">
        <v>83.1</v>
      </c>
      <c r="E1116" s="15">
        <v>3</v>
      </c>
      <c r="F1116" s="15">
        <v>1</v>
      </c>
      <c r="G1116" s="15">
        <v>1</v>
      </c>
      <c r="H1116" s="15">
        <v>1</v>
      </c>
      <c r="I1116" s="15">
        <v>1</v>
      </c>
      <c r="J1116" s="15">
        <v>3</v>
      </c>
      <c r="K1116" s="15">
        <v>1</v>
      </c>
      <c r="L1116" s="16">
        <v>3.7999999999999999E-2</v>
      </c>
    </row>
    <row r="1117" spans="1:12" hidden="1">
      <c r="A1117" s="12">
        <v>7401</v>
      </c>
      <c r="B1117" s="14">
        <v>37161</v>
      </c>
      <c r="C1117" s="4" t="s">
        <v>44</v>
      </c>
      <c r="D1117" s="4">
        <v>83.1</v>
      </c>
      <c r="E1117" s="15">
        <v>5</v>
      </c>
      <c r="F1117" s="15">
        <v>1</v>
      </c>
      <c r="G1117" s="15">
        <v>5</v>
      </c>
      <c r="H1117" s="15">
        <v>5</v>
      </c>
      <c r="I1117" s="15">
        <v>5</v>
      </c>
      <c r="J1117" s="15">
        <v>5</v>
      </c>
      <c r="K1117" s="15">
        <v>5</v>
      </c>
      <c r="L1117" s="16">
        <v>3.7999999999999999E-2</v>
      </c>
    </row>
    <row r="1118" spans="1:12" hidden="1">
      <c r="A1118" s="12">
        <v>7402</v>
      </c>
      <c r="B1118" s="14">
        <v>37390</v>
      </c>
      <c r="C1118" s="4" t="s">
        <v>44</v>
      </c>
      <c r="D1118" s="4">
        <v>83.1</v>
      </c>
      <c r="E1118" s="15">
        <v>1</v>
      </c>
      <c r="F1118" s="15">
        <v>1</v>
      </c>
      <c r="G1118" s="15">
        <v>1</v>
      </c>
      <c r="H1118" s="15">
        <v>1</v>
      </c>
      <c r="I1118" s="15">
        <v>1</v>
      </c>
      <c r="J1118" s="15">
        <v>1</v>
      </c>
      <c r="K1118" s="15">
        <v>1</v>
      </c>
      <c r="L1118" s="16">
        <v>3.7999999999999999E-2</v>
      </c>
    </row>
    <row r="1119" spans="1:12" hidden="1">
      <c r="A1119" s="12">
        <v>7403</v>
      </c>
      <c r="B1119" s="14">
        <v>38253</v>
      </c>
      <c r="C1119" s="4" t="s">
        <v>44</v>
      </c>
      <c r="D1119" s="4">
        <v>83.1</v>
      </c>
      <c r="E1119" s="15">
        <v>5</v>
      </c>
      <c r="F1119" s="15">
        <v>3</v>
      </c>
      <c r="G1119" s="15">
        <v>5</v>
      </c>
      <c r="H1119" s="15">
        <v>5</v>
      </c>
      <c r="I1119" s="15">
        <v>5</v>
      </c>
      <c r="J1119" s="15">
        <v>5</v>
      </c>
      <c r="K1119" s="15">
        <v>5</v>
      </c>
      <c r="L1119" s="16">
        <v>3.7999999999999999E-2</v>
      </c>
    </row>
    <row r="1120" spans="1:12" hidden="1">
      <c r="A1120" s="12">
        <v>7404</v>
      </c>
      <c r="B1120" s="14">
        <v>38478</v>
      </c>
      <c r="C1120" s="4" t="s">
        <v>44</v>
      </c>
      <c r="D1120" s="4">
        <v>83.1</v>
      </c>
      <c r="E1120" s="15">
        <v>2</v>
      </c>
      <c r="F1120" s="15">
        <v>1</v>
      </c>
      <c r="G1120" s="15">
        <v>1</v>
      </c>
      <c r="H1120" s="15">
        <v>1</v>
      </c>
      <c r="I1120" s="15">
        <v>1</v>
      </c>
      <c r="J1120" s="15">
        <v>1</v>
      </c>
      <c r="K1120" s="15">
        <v>1</v>
      </c>
      <c r="L1120" s="16">
        <v>3.7999999999999999E-2</v>
      </c>
    </row>
    <row r="1121" spans="1:12" hidden="1">
      <c r="A1121" s="12">
        <v>39347</v>
      </c>
      <c r="B1121" s="14">
        <v>39533</v>
      </c>
      <c r="C1121" s="4" t="s">
        <v>44</v>
      </c>
      <c r="D1121" s="4">
        <v>83.1</v>
      </c>
      <c r="E1121" s="15">
        <v>2</v>
      </c>
      <c r="F1121" s="15">
        <v>1</v>
      </c>
      <c r="G1121" s="15">
        <v>5</v>
      </c>
      <c r="H1121" s="15">
        <v>5</v>
      </c>
      <c r="I1121" s="15">
        <v>5</v>
      </c>
      <c r="J1121" s="15">
        <v>3</v>
      </c>
      <c r="K1121" s="15">
        <v>5</v>
      </c>
      <c r="L1121" s="16">
        <v>3.7999999999999999E-2</v>
      </c>
    </row>
    <row r="1122" spans="1:12" hidden="1">
      <c r="A1122" s="12">
        <v>39348</v>
      </c>
      <c r="B1122" s="14">
        <v>39745</v>
      </c>
      <c r="C1122" s="4" t="s">
        <v>44</v>
      </c>
      <c r="D1122" s="4">
        <v>83.1</v>
      </c>
      <c r="E1122" s="15">
        <v>4</v>
      </c>
      <c r="F1122" s="15">
        <v>1</v>
      </c>
      <c r="G1122" s="15">
        <v>5</v>
      </c>
      <c r="H1122" s="15">
        <v>5</v>
      </c>
      <c r="I1122" s="15">
        <v>5</v>
      </c>
      <c r="J1122" s="15">
        <v>5</v>
      </c>
      <c r="K1122" s="15">
        <v>5</v>
      </c>
      <c r="L1122" s="16">
        <v>3.7999999999999999E-2</v>
      </c>
    </row>
    <row r="1123" spans="1:12" hidden="1">
      <c r="A1123" s="18">
        <v>36438</v>
      </c>
      <c r="B1123" s="19">
        <v>36644</v>
      </c>
      <c r="C1123" s="4" t="s">
        <v>46</v>
      </c>
      <c r="D1123" s="4">
        <v>115</v>
      </c>
      <c r="E1123" s="15">
        <v>5</v>
      </c>
      <c r="F1123" s="15">
        <v>5</v>
      </c>
      <c r="G1123" s="15">
        <v>3</v>
      </c>
      <c r="H1123" s="15">
        <v>1</v>
      </c>
      <c r="I1123" s="15">
        <v>5</v>
      </c>
      <c r="J1123" s="15">
        <v>5</v>
      </c>
      <c r="K1123" s="15">
        <v>1</v>
      </c>
      <c r="L1123" s="16">
        <v>3.7999999999999999E-2</v>
      </c>
    </row>
    <row r="1124" spans="1:12" hidden="1">
      <c r="A1124" s="12">
        <v>7136</v>
      </c>
      <c r="B1124" s="14">
        <v>38212</v>
      </c>
      <c r="C1124" s="4" t="s">
        <v>44</v>
      </c>
      <c r="D1124" s="4">
        <v>711</v>
      </c>
      <c r="E1124" s="15">
        <v>3</v>
      </c>
      <c r="F1124" s="15">
        <v>1</v>
      </c>
      <c r="G1124" s="15">
        <v>5</v>
      </c>
      <c r="H1124" s="15">
        <v>5</v>
      </c>
      <c r="I1124" s="15">
        <v>5</v>
      </c>
      <c r="J1124" s="15">
        <v>5</v>
      </c>
      <c r="K1124" s="15">
        <v>5</v>
      </c>
      <c r="L1124" s="16">
        <v>4.2000000000000003E-2</v>
      </c>
    </row>
    <row r="1125" spans="1:12" hidden="1">
      <c r="A1125" s="12">
        <v>7137</v>
      </c>
      <c r="B1125" s="14">
        <v>38481</v>
      </c>
      <c r="C1125" s="4" t="s">
        <v>44</v>
      </c>
      <c r="D1125" s="4">
        <v>711</v>
      </c>
      <c r="E1125" s="15">
        <v>3</v>
      </c>
      <c r="F1125" s="15">
        <v>1</v>
      </c>
      <c r="G1125" s="15">
        <v>3</v>
      </c>
      <c r="H1125" s="15">
        <v>1</v>
      </c>
      <c r="I1125" s="15">
        <v>1</v>
      </c>
      <c r="J1125" s="15">
        <v>3</v>
      </c>
      <c r="K1125" s="15">
        <v>3</v>
      </c>
      <c r="L1125" s="16">
        <v>4.2000000000000003E-2</v>
      </c>
    </row>
    <row r="1126" spans="1:12" hidden="1">
      <c r="A1126" s="12">
        <v>7138</v>
      </c>
      <c r="B1126" s="14">
        <v>38658</v>
      </c>
      <c r="C1126" s="4" t="s">
        <v>44</v>
      </c>
      <c r="D1126" s="4">
        <v>711</v>
      </c>
      <c r="E1126" s="15">
        <v>4</v>
      </c>
      <c r="F1126" s="15">
        <v>5</v>
      </c>
      <c r="G1126" s="15">
        <v>3</v>
      </c>
      <c r="H1126" s="15">
        <v>3</v>
      </c>
      <c r="I1126" s="15">
        <v>5</v>
      </c>
      <c r="J1126" s="15">
        <v>5</v>
      </c>
      <c r="K1126" s="15">
        <v>5</v>
      </c>
      <c r="L1126" s="16">
        <v>4.2000000000000003E-2</v>
      </c>
    </row>
    <row r="1127" spans="1:12" hidden="1">
      <c r="A1127" s="12">
        <v>7139</v>
      </c>
      <c r="B1127" s="14">
        <v>38807</v>
      </c>
      <c r="C1127" s="4" t="s">
        <v>44</v>
      </c>
      <c r="D1127" s="4">
        <v>711</v>
      </c>
      <c r="E1127" s="15">
        <v>3</v>
      </c>
      <c r="F1127" s="15">
        <v>3</v>
      </c>
      <c r="G1127" s="15">
        <v>3</v>
      </c>
      <c r="H1127" s="15">
        <v>1</v>
      </c>
      <c r="I1127" s="15">
        <v>1</v>
      </c>
      <c r="J1127" s="15">
        <v>3</v>
      </c>
      <c r="K1127" s="15">
        <v>3</v>
      </c>
      <c r="L1127" s="16">
        <v>4.2000000000000003E-2</v>
      </c>
    </row>
    <row r="1128" spans="1:12" hidden="1">
      <c r="A1128" s="12">
        <v>7140</v>
      </c>
      <c r="B1128" s="14">
        <v>39210</v>
      </c>
      <c r="C1128" s="4" t="s">
        <v>44</v>
      </c>
      <c r="D1128" s="4">
        <v>711</v>
      </c>
      <c r="E1128" s="15">
        <v>2</v>
      </c>
      <c r="F1128" s="15">
        <v>3</v>
      </c>
      <c r="G1128" s="15">
        <v>1</v>
      </c>
      <c r="H1128" s="15">
        <v>1</v>
      </c>
      <c r="I1128" s="15">
        <v>1</v>
      </c>
      <c r="J1128" s="15">
        <v>3</v>
      </c>
      <c r="K1128" s="15">
        <v>1</v>
      </c>
      <c r="L1128" s="16">
        <v>4.2000000000000003E-2</v>
      </c>
    </row>
    <row r="1129" spans="1:12" hidden="1">
      <c r="A1129" s="12">
        <v>39353</v>
      </c>
      <c r="B1129" s="14">
        <v>39356</v>
      </c>
      <c r="C1129" s="4" t="s">
        <v>44</v>
      </c>
      <c r="D1129" s="4">
        <v>711</v>
      </c>
      <c r="E1129" s="15">
        <v>2</v>
      </c>
      <c r="F1129" s="15">
        <v>3</v>
      </c>
      <c r="G1129" s="15">
        <v>1</v>
      </c>
      <c r="H1129" s="15">
        <v>3</v>
      </c>
      <c r="I1129" s="15">
        <v>5</v>
      </c>
      <c r="J1129" s="15">
        <v>5</v>
      </c>
      <c r="K1129" s="15">
        <v>5</v>
      </c>
      <c r="L1129" s="16">
        <v>4.2000000000000003E-2</v>
      </c>
    </row>
    <row r="1130" spans="1:12" hidden="1">
      <c r="A1130" s="12">
        <v>39354</v>
      </c>
      <c r="B1130" s="14">
        <v>39731</v>
      </c>
      <c r="C1130" s="4" t="s">
        <v>44</v>
      </c>
      <c r="D1130" s="4">
        <v>711</v>
      </c>
      <c r="E1130" s="15">
        <v>4</v>
      </c>
      <c r="F1130" s="15">
        <v>1</v>
      </c>
      <c r="G1130" s="15">
        <v>3</v>
      </c>
      <c r="H1130" s="15">
        <v>5</v>
      </c>
      <c r="I1130" s="15">
        <v>5</v>
      </c>
      <c r="J1130" s="15">
        <v>5</v>
      </c>
      <c r="K1130" s="15">
        <v>5</v>
      </c>
      <c r="L1130" s="16">
        <v>4.2000000000000003E-2</v>
      </c>
    </row>
    <row r="1131" spans="1:12" hidden="1">
      <c r="A1131" s="18">
        <v>10959</v>
      </c>
      <c r="B1131" s="19">
        <v>37068</v>
      </c>
      <c r="C1131" s="4" t="s">
        <v>46</v>
      </c>
      <c r="D1131" s="4">
        <v>1460</v>
      </c>
      <c r="E1131" s="15">
        <v>5</v>
      </c>
      <c r="F1131" s="15">
        <v>3</v>
      </c>
      <c r="G1131" s="15">
        <v>1</v>
      </c>
      <c r="H1131" s="15">
        <v>1</v>
      </c>
      <c r="I1131" s="15">
        <v>1</v>
      </c>
      <c r="J1131" s="15">
        <v>5</v>
      </c>
      <c r="K1131" s="15">
        <v>1</v>
      </c>
      <c r="L1131" s="16">
        <v>5.6000000000000001E-2</v>
      </c>
    </row>
    <row r="1132" spans="1:12" hidden="1">
      <c r="A1132" s="20">
        <v>10193</v>
      </c>
      <c r="B1132" s="19">
        <v>37446</v>
      </c>
      <c r="C1132" s="4" t="s">
        <v>46</v>
      </c>
      <c r="D1132" s="4">
        <v>282.3</v>
      </c>
      <c r="E1132" s="15">
        <v>5</v>
      </c>
      <c r="F1132" s="15">
        <v>5</v>
      </c>
      <c r="G1132" s="15">
        <v>1</v>
      </c>
      <c r="H1132" s="15">
        <v>1</v>
      </c>
      <c r="I1132" s="15">
        <v>1</v>
      </c>
      <c r="J1132" s="15">
        <v>5</v>
      </c>
      <c r="K1132" s="15">
        <v>5</v>
      </c>
      <c r="L1132" s="16">
        <v>5.8000000000000003E-2</v>
      </c>
    </row>
    <row r="1133" spans="1:12" hidden="1">
      <c r="A1133" s="20">
        <v>10194</v>
      </c>
      <c r="B1133" s="19">
        <v>37446</v>
      </c>
      <c r="C1133" s="4" t="s">
        <v>46</v>
      </c>
      <c r="D1133" s="4">
        <v>282.3</v>
      </c>
      <c r="E1133" s="15">
        <v>4</v>
      </c>
      <c r="F1133" s="15">
        <v>1</v>
      </c>
      <c r="G1133" s="15">
        <v>1</v>
      </c>
      <c r="H1133" s="15">
        <v>1</v>
      </c>
      <c r="I1133" s="15">
        <v>1</v>
      </c>
      <c r="J1133" s="15">
        <v>3</v>
      </c>
      <c r="K1133" s="15">
        <v>3</v>
      </c>
      <c r="L1133" s="16">
        <v>5.8000000000000003E-2</v>
      </c>
    </row>
    <row r="1134" spans="1:12" hidden="1">
      <c r="A1134" s="12">
        <v>7144</v>
      </c>
      <c r="B1134" s="14">
        <v>38212</v>
      </c>
      <c r="C1134" s="4" t="s">
        <v>44</v>
      </c>
      <c r="D1134" s="4">
        <v>357</v>
      </c>
      <c r="E1134" s="15">
        <v>4</v>
      </c>
      <c r="F1134" s="15">
        <v>3</v>
      </c>
      <c r="G1134" s="15">
        <v>5</v>
      </c>
      <c r="H1134" s="15">
        <v>5</v>
      </c>
      <c r="I1134" s="15">
        <v>3</v>
      </c>
      <c r="J1134" s="15">
        <v>5</v>
      </c>
      <c r="K1134" s="15">
        <v>5</v>
      </c>
      <c r="L1134" s="16">
        <v>7.5999999999999998E-2</v>
      </c>
    </row>
    <row r="1135" spans="1:12" hidden="1">
      <c r="A1135" s="12">
        <v>7145</v>
      </c>
      <c r="B1135" s="14">
        <v>38481</v>
      </c>
      <c r="C1135" s="4" t="s">
        <v>44</v>
      </c>
      <c r="D1135" s="4">
        <v>357</v>
      </c>
      <c r="E1135" s="15">
        <v>3</v>
      </c>
      <c r="F1135" s="15">
        <v>1</v>
      </c>
      <c r="G1135" s="15">
        <v>1</v>
      </c>
      <c r="H1135" s="15">
        <v>1</v>
      </c>
      <c r="I1135" s="15">
        <v>1</v>
      </c>
      <c r="J1135" s="15">
        <v>3</v>
      </c>
      <c r="K1135" s="15">
        <v>1</v>
      </c>
      <c r="L1135" s="16">
        <v>7.5999999999999998E-2</v>
      </c>
    </row>
    <row r="1136" spans="1:12" hidden="1">
      <c r="A1136" s="12">
        <v>7146</v>
      </c>
      <c r="B1136" s="14">
        <v>38658</v>
      </c>
      <c r="C1136" s="4" t="s">
        <v>44</v>
      </c>
      <c r="D1136" s="4">
        <v>357</v>
      </c>
      <c r="E1136" s="15">
        <v>3</v>
      </c>
      <c r="F1136" s="15">
        <v>5</v>
      </c>
      <c r="G1136" s="15">
        <v>1</v>
      </c>
      <c r="H1136" s="15">
        <v>1</v>
      </c>
      <c r="I1136" s="15">
        <v>5</v>
      </c>
      <c r="J1136" s="15">
        <v>5</v>
      </c>
      <c r="K1136" s="15">
        <v>5</v>
      </c>
      <c r="L1136" s="16">
        <v>7.5999999999999998E-2</v>
      </c>
    </row>
    <row r="1137" spans="1:12" hidden="1">
      <c r="A1137" s="12">
        <v>7147</v>
      </c>
      <c r="B1137" s="14">
        <v>39210</v>
      </c>
      <c r="C1137" s="4" t="s">
        <v>44</v>
      </c>
      <c r="D1137" s="4">
        <v>357</v>
      </c>
      <c r="E1137" s="15">
        <v>4</v>
      </c>
      <c r="F1137" s="15">
        <v>3</v>
      </c>
      <c r="G1137" s="15">
        <v>3</v>
      </c>
      <c r="H1137" s="15">
        <v>3</v>
      </c>
      <c r="I1137" s="15">
        <v>1</v>
      </c>
      <c r="J1137" s="15">
        <v>5</v>
      </c>
      <c r="K1137" s="15">
        <v>1</v>
      </c>
      <c r="L1137" s="16">
        <v>7.5999999999999998E-2</v>
      </c>
    </row>
    <row r="1138" spans="1:12" hidden="1">
      <c r="A1138" s="12">
        <v>39331</v>
      </c>
      <c r="B1138" s="14">
        <v>39356</v>
      </c>
      <c r="C1138" s="4" t="s">
        <v>44</v>
      </c>
      <c r="D1138" s="4">
        <v>357</v>
      </c>
      <c r="E1138" s="15">
        <v>4</v>
      </c>
      <c r="F1138" s="15">
        <v>1</v>
      </c>
      <c r="G1138" s="15">
        <v>5</v>
      </c>
      <c r="H1138" s="15">
        <v>3</v>
      </c>
      <c r="I1138" s="15">
        <v>5</v>
      </c>
      <c r="J1138" s="15">
        <v>5</v>
      </c>
      <c r="K1138" s="15">
        <v>5</v>
      </c>
      <c r="L1138" s="16">
        <v>7.5999999999999998E-2</v>
      </c>
    </row>
    <row r="1139" spans="1:12" hidden="1">
      <c r="A1139" s="12">
        <v>39330</v>
      </c>
      <c r="B1139" s="14">
        <v>39731</v>
      </c>
      <c r="C1139" s="4" t="s">
        <v>44</v>
      </c>
      <c r="D1139" s="4">
        <v>357</v>
      </c>
      <c r="E1139" s="15">
        <v>3</v>
      </c>
      <c r="F1139" s="15">
        <v>3</v>
      </c>
      <c r="G1139" s="15">
        <v>5</v>
      </c>
      <c r="H1139" s="15">
        <v>5</v>
      </c>
      <c r="I1139" s="15">
        <v>5</v>
      </c>
      <c r="J1139" s="15">
        <v>5</v>
      </c>
      <c r="K1139" s="15">
        <v>5</v>
      </c>
      <c r="L1139" s="16">
        <v>7.5999999999999998E-2</v>
      </c>
    </row>
    <row r="1140" spans="1:12" hidden="1">
      <c r="A1140" s="18">
        <v>10976</v>
      </c>
      <c r="B1140" s="19">
        <v>38931</v>
      </c>
      <c r="C1140" s="4" t="s">
        <v>46</v>
      </c>
      <c r="D1140" s="4">
        <v>313</v>
      </c>
      <c r="E1140" s="15">
        <v>5</v>
      </c>
      <c r="F1140" s="15">
        <v>5</v>
      </c>
      <c r="G1140" s="15">
        <v>1</v>
      </c>
      <c r="H1140" s="15">
        <v>3</v>
      </c>
      <c r="I1140" s="15">
        <v>5</v>
      </c>
      <c r="J1140" s="15">
        <v>3</v>
      </c>
      <c r="K1140" s="15">
        <v>1</v>
      </c>
      <c r="L1140" s="16">
        <v>0.08</v>
      </c>
    </row>
    <row r="1141" spans="1:12" hidden="1">
      <c r="A1141" s="18">
        <v>10977</v>
      </c>
      <c r="B1141" s="19">
        <v>37424</v>
      </c>
      <c r="C1141" s="4" t="s">
        <v>46</v>
      </c>
      <c r="D1141" s="4">
        <v>313</v>
      </c>
      <c r="E1141" s="15">
        <v>3</v>
      </c>
      <c r="F1141" s="15">
        <v>1</v>
      </c>
      <c r="G1141" s="15">
        <v>1</v>
      </c>
      <c r="H1141" s="15">
        <v>1</v>
      </c>
      <c r="I1141" s="15">
        <v>1</v>
      </c>
      <c r="J1141" s="15">
        <v>3</v>
      </c>
      <c r="K1141" s="15">
        <v>1</v>
      </c>
      <c r="L1141" s="16">
        <v>0.08</v>
      </c>
    </row>
    <row r="1142" spans="1:12" hidden="1">
      <c r="A1142" s="12">
        <v>7157</v>
      </c>
      <c r="B1142" s="14">
        <v>37460</v>
      </c>
      <c r="C1142" s="4" t="s">
        <v>44</v>
      </c>
      <c r="D1142" s="4">
        <v>279</v>
      </c>
      <c r="E1142" s="15">
        <v>5</v>
      </c>
      <c r="F1142" s="15">
        <v>5</v>
      </c>
      <c r="G1142" s="15">
        <v>5</v>
      </c>
      <c r="H1142" s="15">
        <v>5</v>
      </c>
      <c r="I1142" s="15">
        <v>5</v>
      </c>
      <c r="J1142" s="15">
        <v>5</v>
      </c>
      <c r="K1142" s="15">
        <v>5</v>
      </c>
      <c r="L1142" s="16">
        <v>8.8999999999999996E-2</v>
      </c>
    </row>
    <row r="1143" spans="1:12" hidden="1">
      <c r="A1143" s="12">
        <v>7158</v>
      </c>
      <c r="B1143" s="14">
        <v>38211</v>
      </c>
      <c r="C1143" s="4" t="s">
        <v>44</v>
      </c>
      <c r="D1143" s="4">
        <v>279</v>
      </c>
      <c r="E1143" s="15">
        <v>5</v>
      </c>
      <c r="F1143" s="15">
        <v>5</v>
      </c>
      <c r="G1143" s="15">
        <v>3</v>
      </c>
      <c r="H1143" s="15">
        <v>3</v>
      </c>
      <c r="I1143" s="15">
        <v>1</v>
      </c>
      <c r="J1143" s="15">
        <v>5</v>
      </c>
      <c r="K1143" s="15">
        <v>3</v>
      </c>
      <c r="L1143" s="16">
        <v>8.8999999999999996E-2</v>
      </c>
    </row>
    <row r="1144" spans="1:12" hidden="1">
      <c r="A1144" s="12">
        <v>7159</v>
      </c>
      <c r="B1144" s="14">
        <v>38481</v>
      </c>
      <c r="C1144" s="4" t="s">
        <v>44</v>
      </c>
      <c r="D1144" s="4">
        <v>279</v>
      </c>
      <c r="E1144" s="15">
        <v>5</v>
      </c>
      <c r="F1144" s="15">
        <v>3</v>
      </c>
      <c r="G1144" s="15">
        <v>3</v>
      </c>
      <c r="H1144" s="15">
        <v>1</v>
      </c>
      <c r="I1144" s="15">
        <v>1</v>
      </c>
      <c r="J1144" s="15">
        <v>5</v>
      </c>
      <c r="K1144" s="15">
        <v>1</v>
      </c>
      <c r="L1144" s="16">
        <v>8.8999999999999996E-2</v>
      </c>
    </row>
    <row r="1145" spans="1:12" hidden="1">
      <c r="A1145" s="12">
        <v>7160</v>
      </c>
      <c r="B1145" s="14">
        <v>38658</v>
      </c>
      <c r="C1145" s="4" t="s">
        <v>44</v>
      </c>
      <c r="D1145" s="4">
        <v>279</v>
      </c>
      <c r="E1145" s="15">
        <v>4</v>
      </c>
      <c r="F1145" s="15">
        <v>3</v>
      </c>
      <c r="G1145" s="15">
        <v>5</v>
      </c>
      <c r="H1145" s="15">
        <v>3</v>
      </c>
      <c r="I1145" s="15">
        <v>5</v>
      </c>
      <c r="J1145" s="15">
        <v>5</v>
      </c>
      <c r="K1145" s="15">
        <v>5</v>
      </c>
      <c r="L1145" s="16">
        <v>8.8999999999999996E-2</v>
      </c>
    </row>
    <row r="1146" spans="1:12" hidden="1">
      <c r="A1146" s="12">
        <v>7161</v>
      </c>
      <c r="B1146" s="14">
        <v>38806</v>
      </c>
      <c r="C1146" s="4" t="s">
        <v>44</v>
      </c>
      <c r="D1146" s="4">
        <v>279</v>
      </c>
      <c r="E1146" s="15">
        <v>3</v>
      </c>
      <c r="F1146" s="15">
        <v>3</v>
      </c>
      <c r="G1146" s="15">
        <v>5</v>
      </c>
      <c r="H1146" s="15">
        <v>1</v>
      </c>
      <c r="I1146" s="15">
        <v>1</v>
      </c>
      <c r="J1146" s="15">
        <v>3</v>
      </c>
      <c r="K1146" s="15">
        <v>5</v>
      </c>
      <c r="L1146" s="16">
        <v>8.8999999999999996E-2</v>
      </c>
    </row>
    <row r="1147" spans="1:12" hidden="1">
      <c r="A1147" s="12">
        <v>7162</v>
      </c>
      <c r="B1147" s="14">
        <v>39210</v>
      </c>
      <c r="C1147" s="4" t="s">
        <v>44</v>
      </c>
      <c r="D1147" s="4">
        <v>279</v>
      </c>
      <c r="E1147" s="15">
        <v>5</v>
      </c>
      <c r="F1147" s="15">
        <v>5</v>
      </c>
      <c r="G1147" s="15">
        <v>1</v>
      </c>
      <c r="H1147" s="15">
        <v>1</v>
      </c>
      <c r="I1147" s="15">
        <v>1</v>
      </c>
      <c r="J1147" s="15">
        <v>3</v>
      </c>
      <c r="K1147" s="15">
        <v>1</v>
      </c>
      <c r="L1147" s="16">
        <v>8.8999999999999996E-2</v>
      </c>
    </row>
    <row r="1148" spans="1:12" hidden="1">
      <c r="A1148" s="12">
        <v>39298</v>
      </c>
      <c r="B1148" s="14">
        <v>39364</v>
      </c>
      <c r="C1148" s="4" t="s">
        <v>44</v>
      </c>
      <c r="D1148" s="4">
        <v>279</v>
      </c>
      <c r="E1148" s="15">
        <v>1</v>
      </c>
      <c r="F1148" s="15">
        <v>1</v>
      </c>
      <c r="G1148" s="15">
        <v>3</v>
      </c>
      <c r="H1148" s="15">
        <v>5</v>
      </c>
      <c r="I1148" s="15">
        <v>5</v>
      </c>
      <c r="J1148" s="15">
        <v>3</v>
      </c>
      <c r="K1148" s="15">
        <v>5</v>
      </c>
      <c r="L1148" s="16">
        <v>8.8999999999999996E-2</v>
      </c>
    </row>
    <row r="1149" spans="1:12" hidden="1">
      <c r="A1149" s="12">
        <v>39299</v>
      </c>
      <c r="B1149" s="14">
        <v>39720</v>
      </c>
      <c r="C1149" s="4" t="s">
        <v>44</v>
      </c>
      <c r="D1149" s="4">
        <v>279</v>
      </c>
      <c r="E1149" s="15">
        <v>4</v>
      </c>
      <c r="F1149" s="15">
        <v>1</v>
      </c>
      <c r="G1149" s="15">
        <v>5</v>
      </c>
      <c r="H1149" s="15">
        <v>3</v>
      </c>
      <c r="I1149" s="15">
        <v>5</v>
      </c>
      <c r="J1149" s="15">
        <v>5</v>
      </c>
      <c r="K1149" s="15">
        <v>5</v>
      </c>
      <c r="L1149" s="16">
        <v>8.8999999999999996E-2</v>
      </c>
    </row>
    <row r="1150" spans="1:12" hidden="1">
      <c r="A1150" s="12">
        <v>7151</v>
      </c>
      <c r="B1150" s="14">
        <v>37460</v>
      </c>
      <c r="C1150" s="4" t="s">
        <v>44</v>
      </c>
      <c r="D1150" s="4">
        <v>284</v>
      </c>
      <c r="E1150" s="15">
        <v>5</v>
      </c>
      <c r="F1150" s="15">
        <v>5</v>
      </c>
      <c r="G1150" s="15">
        <v>3</v>
      </c>
      <c r="H1150" s="15">
        <v>5</v>
      </c>
      <c r="I1150" s="15">
        <v>1</v>
      </c>
      <c r="J1150" s="15">
        <v>5</v>
      </c>
      <c r="K1150" s="15">
        <v>3</v>
      </c>
      <c r="L1150" s="16">
        <v>9.1999999999999998E-2</v>
      </c>
    </row>
    <row r="1151" spans="1:12" hidden="1">
      <c r="A1151" s="12">
        <v>7152</v>
      </c>
      <c r="B1151" s="14">
        <v>38211</v>
      </c>
      <c r="C1151" s="4" t="s">
        <v>44</v>
      </c>
      <c r="D1151" s="4">
        <v>284</v>
      </c>
      <c r="E1151" s="15">
        <v>2</v>
      </c>
      <c r="F1151" s="15">
        <v>3</v>
      </c>
      <c r="G1151" s="15">
        <v>1</v>
      </c>
      <c r="H1151" s="15">
        <v>1</v>
      </c>
      <c r="I1151" s="15">
        <v>3</v>
      </c>
      <c r="J1151" s="15">
        <v>1</v>
      </c>
      <c r="K1151" s="15">
        <v>5</v>
      </c>
      <c r="L1151" s="16">
        <v>9.1999999999999998E-2</v>
      </c>
    </row>
    <row r="1152" spans="1:12" hidden="1">
      <c r="A1152" s="12">
        <v>7153</v>
      </c>
      <c r="B1152" s="14">
        <v>38481</v>
      </c>
      <c r="C1152" s="4" t="s">
        <v>44</v>
      </c>
      <c r="D1152" s="4">
        <v>284</v>
      </c>
      <c r="E1152" s="15">
        <v>1</v>
      </c>
      <c r="F1152" s="15">
        <v>1</v>
      </c>
      <c r="G1152" s="15">
        <v>1</v>
      </c>
      <c r="H1152" s="15">
        <v>1</v>
      </c>
      <c r="I1152" s="15">
        <v>1</v>
      </c>
      <c r="J1152" s="15">
        <v>3</v>
      </c>
      <c r="K1152" s="15">
        <v>5</v>
      </c>
      <c r="L1152" s="16">
        <v>9.1999999999999998E-2</v>
      </c>
    </row>
    <row r="1153" spans="1:12" hidden="1">
      <c r="A1153" s="12">
        <v>7154</v>
      </c>
      <c r="B1153" s="14">
        <v>38658</v>
      </c>
      <c r="C1153" s="4" t="s">
        <v>44</v>
      </c>
      <c r="D1153" s="4">
        <v>284</v>
      </c>
      <c r="E1153" s="15">
        <v>2</v>
      </c>
      <c r="F1153" s="15">
        <v>1</v>
      </c>
      <c r="G1153" s="15">
        <v>3</v>
      </c>
      <c r="H1153" s="15">
        <v>1</v>
      </c>
      <c r="I1153" s="15">
        <v>5</v>
      </c>
      <c r="J1153" s="15">
        <v>3</v>
      </c>
      <c r="K1153" s="15">
        <v>5</v>
      </c>
      <c r="L1153" s="16">
        <v>9.1999999999999998E-2</v>
      </c>
    </row>
    <row r="1154" spans="1:12" hidden="1">
      <c r="A1154" s="12">
        <v>7155</v>
      </c>
      <c r="B1154" s="14">
        <v>38806</v>
      </c>
      <c r="C1154" s="4" t="s">
        <v>44</v>
      </c>
      <c r="D1154" s="4">
        <v>284</v>
      </c>
      <c r="E1154" s="15">
        <v>1</v>
      </c>
      <c r="F1154" s="15">
        <v>1</v>
      </c>
      <c r="G1154" s="15">
        <v>1</v>
      </c>
      <c r="H1154" s="15">
        <v>1</v>
      </c>
      <c r="I1154" s="15">
        <v>1</v>
      </c>
      <c r="J1154" s="15">
        <v>1</v>
      </c>
      <c r="K1154" s="15">
        <v>3</v>
      </c>
      <c r="L1154" s="16">
        <v>9.1999999999999998E-2</v>
      </c>
    </row>
    <row r="1155" spans="1:12" hidden="1">
      <c r="A1155" s="12">
        <v>7156</v>
      </c>
      <c r="B1155" s="14">
        <v>39210</v>
      </c>
      <c r="C1155" s="4" t="s">
        <v>44</v>
      </c>
      <c r="D1155" s="4">
        <v>284</v>
      </c>
      <c r="E1155" s="15">
        <v>4</v>
      </c>
      <c r="F1155" s="15">
        <v>5</v>
      </c>
      <c r="G1155" s="15">
        <v>1</v>
      </c>
      <c r="H1155" s="15">
        <v>1</v>
      </c>
      <c r="I1155" s="15">
        <v>1</v>
      </c>
      <c r="J1155" s="15">
        <v>5</v>
      </c>
      <c r="K1155" s="15">
        <v>3</v>
      </c>
      <c r="L1155" s="16">
        <v>9.1999999999999998E-2</v>
      </c>
    </row>
    <row r="1156" spans="1:12" hidden="1">
      <c r="A1156" s="12">
        <v>39305</v>
      </c>
      <c r="B1156" s="14">
        <v>39364</v>
      </c>
      <c r="C1156" s="4" t="s">
        <v>44</v>
      </c>
      <c r="D1156" s="4">
        <v>284</v>
      </c>
      <c r="E1156" s="15">
        <v>4</v>
      </c>
      <c r="F1156" s="15">
        <v>3</v>
      </c>
      <c r="G1156" s="15">
        <v>5</v>
      </c>
      <c r="H1156" s="15">
        <v>5</v>
      </c>
      <c r="I1156" s="15">
        <v>5</v>
      </c>
      <c r="J1156" s="15">
        <v>3</v>
      </c>
      <c r="K1156" s="15">
        <v>5</v>
      </c>
      <c r="L1156" s="16">
        <v>9.1999999999999998E-2</v>
      </c>
    </row>
    <row r="1157" spans="1:12" hidden="1">
      <c r="A1157" s="12">
        <v>39306</v>
      </c>
      <c r="B1157" s="14">
        <v>39720</v>
      </c>
      <c r="C1157" s="4" t="s">
        <v>44</v>
      </c>
      <c r="D1157" s="4">
        <v>284</v>
      </c>
      <c r="E1157" s="15">
        <v>2</v>
      </c>
      <c r="F1157" s="15">
        <v>1</v>
      </c>
      <c r="G1157" s="15">
        <v>5</v>
      </c>
      <c r="H1157" s="15">
        <v>1</v>
      </c>
      <c r="I1157" s="15">
        <v>5</v>
      </c>
      <c r="J1157" s="15">
        <v>1</v>
      </c>
      <c r="K1157" s="15">
        <v>5</v>
      </c>
      <c r="L1157" s="16">
        <v>9.1999999999999998E-2</v>
      </c>
    </row>
    <row r="1158" spans="1:12" hidden="1">
      <c r="A1158" s="20">
        <v>3056</v>
      </c>
      <c r="B1158" s="19">
        <v>37356</v>
      </c>
      <c r="C1158" s="4" t="s">
        <v>46</v>
      </c>
      <c r="D1158" s="4">
        <v>104.3</v>
      </c>
      <c r="E1158" s="15">
        <v>5</v>
      </c>
      <c r="F1158" s="15">
        <v>3</v>
      </c>
      <c r="G1158" s="15">
        <v>1</v>
      </c>
      <c r="H1158" s="15">
        <v>1</v>
      </c>
      <c r="I1158" s="15">
        <v>1</v>
      </c>
      <c r="J1158" s="15">
        <v>3</v>
      </c>
      <c r="K1158" s="15">
        <v>1</v>
      </c>
      <c r="L1158" s="16">
        <v>0.1</v>
      </c>
    </row>
    <row r="1159" spans="1:12" hidden="1">
      <c r="A1159" s="18">
        <v>1225</v>
      </c>
      <c r="B1159" s="19">
        <v>39359</v>
      </c>
      <c r="C1159" s="4" t="s">
        <v>48</v>
      </c>
      <c r="D1159" s="4">
        <v>3.42</v>
      </c>
      <c r="E1159" s="15">
        <v>1</v>
      </c>
      <c r="F1159" s="15">
        <v>1</v>
      </c>
      <c r="G1159" s="15">
        <v>1</v>
      </c>
      <c r="H1159" s="15">
        <v>1</v>
      </c>
      <c r="I1159" s="15">
        <v>1</v>
      </c>
      <c r="J1159" s="15">
        <v>5</v>
      </c>
      <c r="K1159" s="15">
        <v>1</v>
      </c>
      <c r="L1159" s="16">
        <v>406.48599999999999</v>
      </c>
    </row>
    <row r="1160" spans="1:12" hidden="1">
      <c r="A1160" s="12">
        <v>9400</v>
      </c>
      <c r="B1160" s="14">
        <v>37874</v>
      </c>
      <c r="C1160" s="4" t="s">
        <v>44</v>
      </c>
      <c r="D1160" s="4">
        <v>1.29</v>
      </c>
      <c r="E1160" s="15">
        <v>1</v>
      </c>
      <c r="F1160" s="15">
        <v>1</v>
      </c>
      <c r="G1160" s="15">
        <v>1</v>
      </c>
      <c r="H1160" s="15">
        <v>3</v>
      </c>
      <c r="I1160" s="15">
        <v>3</v>
      </c>
      <c r="J1160" s="15">
        <v>1</v>
      </c>
      <c r="K1160" s="15">
        <v>5</v>
      </c>
      <c r="L1160" s="16">
        <v>1025.923</v>
      </c>
    </row>
    <row r="1161" spans="1:12">
      <c r="E1161" s="32"/>
      <c r="F1161" s="32"/>
      <c r="G1161" s="32"/>
      <c r="H1161" s="32"/>
      <c r="I1161" s="32"/>
      <c r="J1161" s="32"/>
      <c r="K1161" s="32"/>
      <c r="L1161" s="33"/>
    </row>
    <row r="1162" spans="1:12">
      <c r="E1162" s="32"/>
      <c r="F1162" s="32"/>
      <c r="G1162" s="32"/>
      <c r="H1162" s="32"/>
      <c r="I1162" s="32"/>
      <c r="J1162" s="32"/>
      <c r="K1162" s="32"/>
      <c r="L1162" s="33"/>
    </row>
    <row r="1163" spans="1:12">
      <c r="E1163" s="32"/>
      <c r="F1163" s="32"/>
      <c r="G1163" s="32"/>
      <c r="H1163" s="32"/>
      <c r="I1163" s="32"/>
      <c r="J1163" s="32"/>
      <c r="K1163" s="32"/>
      <c r="L1163" s="33"/>
    </row>
    <row r="1164" spans="1:12">
      <c r="E1164" s="32"/>
      <c r="F1164" s="32"/>
      <c r="G1164" s="32"/>
      <c r="H1164" s="32"/>
      <c r="I1164" s="32"/>
      <c r="J1164" s="32"/>
      <c r="K1164" s="32"/>
      <c r="L1164" s="33"/>
    </row>
    <row r="1165" spans="1:12">
      <c r="E1165" s="32"/>
      <c r="F1165" s="32"/>
      <c r="G1165" s="32"/>
      <c r="H1165" s="32"/>
      <c r="I1165" s="32"/>
      <c r="J1165" s="32"/>
      <c r="K1165" s="32"/>
      <c r="L1165" s="33"/>
    </row>
    <row r="1166" spans="1:12">
      <c r="E1166" s="32"/>
      <c r="F1166" s="32"/>
      <c r="G1166" s="32"/>
      <c r="H1166" s="32"/>
      <c r="I1166" s="32"/>
      <c r="J1166" s="32"/>
      <c r="K1166" s="32"/>
      <c r="L1166" s="33"/>
    </row>
    <row r="1167" spans="1:12">
      <c r="E1167" s="32"/>
      <c r="F1167" s="32"/>
      <c r="G1167" s="32"/>
      <c r="H1167" s="32"/>
      <c r="I1167" s="32"/>
      <c r="J1167" s="32"/>
      <c r="K1167" s="32"/>
      <c r="L1167" s="33"/>
    </row>
    <row r="1168" spans="1:12">
      <c r="E1168" s="32"/>
      <c r="F1168" s="32"/>
      <c r="G1168" s="32"/>
      <c r="H1168" s="32"/>
      <c r="I1168" s="32"/>
      <c r="J1168" s="32"/>
      <c r="K1168" s="32"/>
      <c r="L1168" s="33"/>
    </row>
    <row r="1169" spans="5:12">
      <c r="E1169" s="32"/>
      <c r="F1169" s="32"/>
      <c r="G1169" s="32"/>
      <c r="H1169" s="32"/>
      <c r="I1169" s="32"/>
      <c r="J1169" s="32"/>
      <c r="K1169" s="32"/>
      <c r="L1169" s="33"/>
    </row>
    <row r="1170" spans="5:12">
      <c r="E1170" s="32"/>
      <c r="F1170" s="32"/>
      <c r="G1170" s="32"/>
      <c r="H1170" s="32"/>
      <c r="I1170" s="32"/>
      <c r="J1170" s="32"/>
      <c r="K1170" s="32"/>
      <c r="L1170" s="33"/>
    </row>
    <row r="1171" spans="5:12">
      <c r="E1171" s="32"/>
      <c r="F1171" s="32"/>
      <c r="G1171" s="32"/>
      <c r="H1171" s="32"/>
      <c r="I1171" s="32"/>
      <c r="J1171" s="32"/>
      <c r="K1171" s="32"/>
      <c r="L1171" s="33"/>
    </row>
    <row r="1172" spans="5:12">
      <c r="E1172" s="32"/>
      <c r="F1172" s="32"/>
      <c r="G1172" s="32"/>
      <c r="H1172" s="32"/>
      <c r="I1172" s="32"/>
      <c r="J1172" s="32"/>
      <c r="K1172" s="32"/>
      <c r="L1172" s="33"/>
    </row>
    <row r="1173" spans="5:12">
      <c r="E1173" s="32"/>
      <c r="F1173" s="32"/>
      <c r="G1173" s="32"/>
      <c r="H1173" s="32"/>
      <c r="I1173" s="32"/>
      <c r="J1173" s="32"/>
      <c r="K1173" s="32"/>
      <c r="L1173" s="33"/>
    </row>
    <row r="1174" spans="5:12">
      <c r="E1174" s="32"/>
      <c r="F1174" s="32"/>
      <c r="G1174" s="32"/>
      <c r="H1174" s="32"/>
      <c r="I1174" s="32"/>
      <c r="J1174" s="32"/>
      <c r="K1174" s="32"/>
      <c r="L1174" s="33"/>
    </row>
    <row r="1175" spans="5:12">
      <c r="E1175" s="32"/>
      <c r="F1175" s="32"/>
      <c r="G1175" s="32"/>
      <c r="H1175" s="32"/>
      <c r="I1175" s="32"/>
      <c r="J1175" s="32"/>
      <c r="K1175" s="32"/>
      <c r="L1175" s="33"/>
    </row>
    <row r="1176" spans="5:12">
      <c r="E1176" s="32"/>
      <c r="F1176" s="32"/>
      <c r="G1176" s="32"/>
      <c r="H1176" s="32"/>
      <c r="I1176" s="32"/>
      <c r="J1176" s="32"/>
      <c r="K1176" s="32"/>
      <c r="L1176" s="33"/>
    </row>
    <row r="1177" spans="5:12">
      <c r="E1177" s="32"/>
      <c r="F1177" s="32"/>
      <c r="G1177" s="32"/>
      <c r="H1177" s="32"/>
      <c r="I1177" s="32"/>
      <c r="J1177" s="32"/>
      <c r="K1177" s="32"/>
      <c r="L1177" s="33"/>
    </row>
    <row r="1178" spans="5:12">
      <c r="E1178" s="32"/>
      <c r="F1178" s="32"/>
      <c r="G1178" s="32"/>
      <c r="H1178" s="32"/>
      <c r="I1178" s="32"/>
      <c r="J1178" s="32"/>
      <c r="K1178" s="32"/>
      <c r="L1178" s="33"/>
    </row>
    <row r="1179" spans="5:12">
      <c r="E1179" s="32"/>
      <c r="F1179" s="32"/>
      <c r="G1179" s="32"/>
      <c r="H1179" s="32"/>
      <c r="I1179" s="32"/>
      <c r="J1179" s="32"/>
      <c r="K1179" s="32"/>
      <c r="L1179" s="33"/>
    </row>
    <row r="1180" spans="5:12">
      <c r="E1180" s="32"/>
      <c r="F1180" s="32"/>
      <c r="G1180" s="32"/>
      <c r="H1180" s="32"/>
      <c r="I1180" s="32"/>
      <c r="J1180" s="32"/>
      <c r="K1180" s="32"/>
      <c r="L1180" s="33"/>
    </row>
    <row r="1181" spans="5:12">
      <c r="E1181" s="32"/>
      <c r="F1181" s="32"/>
      <c r="G1181" s="32"/>
      <c r="H1181" s="32"/>
      <c r="I1181" s="32"/>
      <c r="J1181" s="32"/>
      <c r="K1181" s="32"/>
      <c r="L1181" s="33"/>
    </row>
    <row r="1182" spans="5:12">
      <c r="E1182" s="32"/>
      <c r="F1182" s="32"/>
      <c r="G1182" s="32"/>
      <c r="H1182" s="32"/>
      <c r="I1182" s="32"/>
      <c r="J1182" s="32"/>
      <c r="K1182" s="32"/>
      <c r="L1182" s="33"/>
    </row>
    <row r="1183" spans="5:12">
      <c r="E1183" s="32"/>
      <c r="F1183" s="32"/>
      <c r="G1183" s="32"/>
      <c r="H1183" s="32"/>
      <c r="I1183" s="32"/>
      <c r="J1183" s="32"/>
      <c r="K1183" s="32"/>
      <c r="L1183" s="33"/>
    </row>
    <row r="1184" spans="5:12">
      <c r="E1184" s="32"/>
      <c r="F1184" s="32"/>
      <c r="G1184" s="32"/>
      <c r="H1184" s="32"/>
      <c r="I1184" s="32"/>
      <c r="J1184" s="32"/>
      <c r="K1184" s="32"/>
      <c r="L1184" s="33"/>
    </row>
    <row r="1185" spans="5:12">
      <c r="E1185" s="32"/>
      <c r="F1185" s="32"/>
      <c r="G1185" s="32"/>
      <c r="H1185" s="32"/>
      <c r="I1185" s="32"/>
      <c r="J1185" s="32"/>
      <c r="K1185" s="32"/>
      <c r="L1185" s="33"/>
    </row>
    <row r="1186" spans="5:12">
      <c r="E1186" s="32"/>
      <c r="F1186" s="32"/>
      <c r="G1186" s="32"/>
      <c r="H1186" s="32"/>
      <c r="I1186" s="32"/>
      <c r="J1186" s="32"/>
      <c r="K1186" s="32"/>
      <c r="L1186" s="33"/>
    </row>
    <row r="1187" spans="5:12">
      <c r="E1187" s="32"/>
      <c r="F1187" s="32"/>
      <c r="G1187" s="32"/>
      <c r="H1187" s="32"/>
      <c r="I1187" s="32"/>
      <c r="J1187" s="32"/>
      <c r="K1187" s="32"/>
      <c r="L1187" s="33"/>
    </row>
    <row r="1188" spans="5:12">
      <c r="E1188" s="32"/>
      <c r="F1188" s="32"/>
      <c r="G1188" s="32"/>
      <c r="H1188" s="32"/>
      <c r="I1188" s="32"/>
      <c r="J1188" s="32"/>
      <c r="K1188" s="32"/>
      <c r="L1188" s="33"/>
    </row>
    <row r="1189" spans="5:12">
      <c r="E1189" s="32"/>
      <c r="F1189" s="32"/>
      <c r="G1189" s="32"/>
      <c r="H1189" s="32"/>
      <c r="I1189" s="32"/>
      <c r="J1189" s="32"/>
      <c r="K1189" s="32"/>
      <c r="L1189" s="33"/>
    </row>
    <row r="1190" spans="5:12">
      <c r="E1190" s="32"/>
      <c r="F1190" s="32"/>
      <c r="G1190" s="32"/>
      <c r="H1190" s="32"/>
      <c r="I1190" s="32"/>
      <c r="J1190" s="32"/>
      <c r="K1190" s="32"/>
      <c r="L1190" s="33"/>
    </row>
    <row r="1191" spans="5:12">
      <c r="E1191" s="32"/>
      <c r="F1191" s="32"/>
      <c r="G1191" s="32"/>
      <c r="H1191" s="32"/>
      <c r="I1191" s="32"/>
      <c r="J1191" s="32"/>
      <c r="K1191" s="32"/>
      <c r="L1191" s="33"/>
    </row>
    <row r="1192" spans="5:12">
      <c r="E1192" s="32"/>
      <c r="F1192" s="32"/>
      <c r="G1192" s="32"/>
      <c r="H1192" s="32"/>
      <c r="I1192" s="32"/>
      <c r="J1192" s="32"/>
      <c r="K1192" s="32"/>
      <c r="L1192" s="33"/>
    </row>
    <row r="1193" spans="5:12">
      <c r="E1193" s="32"/>
      <c r="F1193" s="32"/>
      <c r="G1193" s="32"/>
      <c r="H1193" s="32"/>
      <c r="I1193" s="32"/>
      <c r="J1193" s="32"/>
      <c r="K1193" s="32"/>
      <c r="L1193" s="33"/>
    </row>
    <row r="1194" spans="5:12">
      <c r="E1194" s="32"/>
      <c r="F1194" s="32"/>
      <c r="G1194" s="32"/>
      <c r="H1194" s="32"/>
      <c r="I1194" s="32"/>
      <c r="J1194" s="32"/>
      <c r="K1194" s="32"/>
      <c r="L1194" s="33"/>
    </row>
    <row r="1195" spans="5:12">
      <c r="E1195" s="32"/>
      <c r="F1195" s="32"/>
      <c r="G1195" s="32"/>
      <c r="H1195" s="32"/>
      <c r="I1195" s="32"/>
      <c r="J1195" s="32"/>
      <c r="K1195" s="32"/>
      <c r="L1195" s="33"/>
    </row>
    <row r="1196" spans="5:12">
      <c r="E1196" s="32"/>
      <c r="F1196" s="32"/>
      <c r="G1196" s="32"/>
      <c r="H1196" s="32"/>
      <c r="I1196" s="32"/>
      <c r="J1196" s="32"/>
      <c r="K1196" s="32"/>
      <c r="L1196" s="33"/>
    </row>
    <row r="1197" spans="5:12">
      <c r="E1197" s="32"/>
      <c r="F1197" s="32"/>
      <c r="G1197" s="32"/>
      <c r="H1197" s="32"/>
      <c r="I1197" s="32"/>
      <c r="J1197" s="32"/>
      <c r="K1197" s="32"/>
      <c r="L1197" s="33"/>
    </row>
    <row r="1198" spans="5:12">
      <c r="E1198" s="32"/>
      <c r="F1198" s="32"/>
      <c r="G1198" s="32"/>
      <c r="H1198" s="32"/>
      <c r="I1198" s="32"/>
      <c r="J1198" s="32"/>
      <c r="K1198" s="32"/>
      <c r="L1198" s="33"/>
    </row>
    <row r="1199" spans="5:12">
      <c r="E1199" s="32"/>
      <c r="F1199" s="32"/>
      <c r="G1199" s="32"/>
      <c r="H1199" s="32"/>
      <c r="I1199" s="32"/>
      <c r="J1199" s="32"/>
      <c r="K1199" s="32"/>
      <c r="L1199" s="33"/>
    </row>
    <row r="1200" spans="5:12">
      <c r="E1200" s="32"/>
      <c r="F1200" s="32"/>
      <c r="G1200" s="32"/>
      <c r="H1200" s="32"/>
      <c r="I1200" s="32"/>
      <c r="J1200" s="32"/>
      <c r="K1200" s="32"/>
      <c r="L1200" s="33"/>
    </row>
    <row r="1201" spans="5:12">
      <c r="E1201" s="32"/>
      <c r="F1201" s="32"/>
      <c r="G1201" s="32"/>
      <c r="H1201" s="32"/>
      <c r="I1201" s="32"/>
      <c r="J1201" s="32"/>
      <c r="K1201" s="32"/>
      <c r="L1201" s="33"/>
    </row>
    <row r="1202" spans="5:12">
      <c r="E1202" s="32"/>
      <c r="F1202" s="32"/>
      <c r="G1202" s="32"/>
      <c r="H1202" s="32"/>
      <c r="I1202" s="32"/>
      <c r="J1202" s="32"/>
      <c r="K1202" s="32"/>
      <c r="L1202" s="33"/>
    </row>
    <row r="1203" spans="5:12">
      <c r="E1203" s="32"/>
      <c r="F1203" s="32"/>
      <c r="G1203" s="32"/>
      <c r="H1203" s="32"/>
      <c r="I1203" s="32"/>
      <c r="J1203" s="32"/>
      <c r="K1203" s="32"/>
      <c r="L1203" s="33"/>
    </row>
    <row r="1204" spans="5:12">
      <c r="E1204" s="32"/>
      <c r="F1204" s="32"/>
      <c r="G1204" s="32"/>
      <c r="H1204" s="32"/>
      <c r="I1204" s="32"/>
      <c r="J1204" s="32"/>
      <c r="K1204" s="32"/>
      <c r="L1204" s="33"/>
    </row>
    <row r="1205" spans="5:12">
      <c r="E1205" s="32"/>
      <c r="F1205" s="32"/>
      <c r="G1205" s="32"/>
      <c r="H1205" s="32"/>
      <c r="I1205" s="32"/>
      <c r="J1205" s="32"/>
      <c r="K1205" s="32"/>
      <c r="L1205" s="33"/>
    </row>
    <row r="1206" spans="5:12">
      <c r="E1206" s="32"/>
      <c r="F1206" s="32"/>
      <c r="G1206" s="32"/>
      <c r="H1206" s="32"/>
      <c r="I1206" s="32"/>
      <c r="J1206" s="32"/>
      <c r="K1206" s="32"/>
      <c r="L1206" s="33"/>
    </row>
    <row r="1207" spans="5:12">
      <c r="E1207" s="32"/>
      <c r="F1207" s="32"/>
      <c r="G1207" s="32"/>
      <c r="H1207" s="32"/>
      <c r="I1207" s="32"/>
      <c r="J1207" s="32"/>
      <c r="K1207" s="32"/>
      <c r="L1207" s="33"/>
    </row>
    <row r="1208" spans="5:12">
      <c r="E1208" s="32"/>
      <c r="F1208" s="32"/>
      <c r="G1208" s="32"/>
      <c r="H1208" s="32"/>
      <c r="I1208" s="32"/>
      <c r="J1208" s="32"/>
      <c r="K1208" s="32"/>
      <c r="L1208" s="33"/>
    </row>
    <row r="1209" spans="5:12">
      <c r="E1209" s="32"/>
      <c r="F1209" s="32"/>
      <c r="G1209" s="32"/>
      <c r="H1209" s="32"/>
      <c r="I1209" s="32"/>
      <c r="J1209" s="32"/>
      <c r="K1209" s="32"/>
      <c r="L1209" s="33"/>
    </row>
    <row r="1210" spans="5:12">
      <c r="E1210" s="32"/>
      <c r="F1210" s="32"/>
      <c r="G1210" s="32"/>
      <c r="H1210" s="32"/>
      <c r="I1210" s="32"/>
      <c r="J1210" s="32"/>
      <c r="K1210" s="32"/>
      <c r="L1210" s="33"/>
    </row>
    <row r="1211" spans="5:12">
      <c r="E1211" s="32"/>
      <c r="F1211" s="32"/>
      <c r="G1211" s="32"/>
      <c r="H1211" s="32"/>
      <c r="I1211" s="32"/>
      <c r="J1211" s="32"/>
      <c r="K1211" s="32"/>
      <c r="L1211" s="33"/>
    </row>
    <row r="1212" spans="5:12">
      <c r="E1212" s="32"/>
      <c r="F1212" s="32"/>
      <c r="G1212" s="32"/>
      <c r="H1212" s="32"/>
      <c r="I1212" s="32"/>
      <c r="J1212" s="32"/>
      <c r="K1212" s="32"/>
      <c r="L1212" s="33"/>
    </row>
    <row r="1213" spans="5:12">
      <c r="E1213" s="32"/>
      <c r="F1213" s="32"/>
      <c r="G1213" s="32"/>
      <c r="H1213" s="32"/>
      <c r="I1213" s="32"/>
      <c r="J1213" s="32"/>
      <c r="K1213" s="32"/>
      <c r="L1213" s="33"/>
    </row>
    <row r="1214" spans="5:12">
      <c r="E1214" s="32"/>
      <c r="F1214" s="32"/>
      <c r="G1214" s="32"/>
      <c r="H1214" s="32"/>
      <c r="I1214" s="32"/>
      <c r="J1214" s="32"/>
      <c r="K1214" s="32"/>
      <c r="L1214" s="33"/>
    </row>
    <row r="1215" spans="5:12">
      <c r="E1215" s="32"/>
      <c r="F1215" s="32"/>
      <c r="G1215" s="32"/>
      <c r="H1215" s="32"/>
      <c r="I1215" s="32"/>
      <c r="J1215" s="32"/>
      <c r="K1215" s="32"/>
      <c r="L1215" s="33"/>
    </row>
    <row r="1216" spans="5:12">
      <c r="E1216" s="32"/>
      <c r="F1216" s="32"/>
      <c r="G1216" s="32"/>
      <c r="H1216" s="32"/>
      <c r="I1216" s="32"/>
      <c r="J1216" s="32"/>
      <c r="K1216" s="32"/>
      <c r="L1216" s="33"/>
    </row>
    <row r="1217" spans="5:12">
      <c r="E1217" s="32"/>
      <c r="F1217" s="32"/>
      <c r="G1217" s="32"/>
      <c r="H1217" s="32"/>
      <c r="I1217" s="32"/>
      <c r="J1217" s="32"/>
      <c r="K1217" s="32"/>
      <c r="L1217" s="33"/>
    </row>
    <row r="1218" spans="5:12">
      <c r="E1218" s="32"/>
      <c r="F1218" s="32"/>
      <c r="G1218" s="32"/>
      <c r="H1218" s="32"/>
      <c r="I1218" s="32"/>
      <c r="J1218" s="32"/>
      <c r="K1218" s="32"/>
      <c r="L1218" s="33"/>
    </row>
    <row r="1219" spans="5:12">
      <c r="E1219" s="32"/>
      <c r="F1219" s="32"/>
      <c r="G1219" s="32"/>
      <c r="H1219" s="32"/>
      <c r="I1219" s="32"/>
      <c r="J1219" s="32"/>
      <c r="K1219" s="32"/>
      <c r="L1219" s="33"/>
    </row>
    <row r="1220" spans="5:12">
      <c r="E1220" s="32"/>
      <c r="F1220" s="32"/>
      <c r="G1220" s="32"/>
      <c r="H1220" s="32"/>
      <c r="I1220" s="32"/>
      <c r="J1220" s="32"/>
      <c r="K1220" s="32"/>
      <c r="L1220" s="33"/>
    </row>
    <row r="1221" spans="5:12">
      <c r="E1221" s="32"/>
      <c r="F1221" s="32"/>
      <c r="G1221" s="32"/>
      <c r="H1221" s="32"/>
      <c r="I1221" s="32"/>
      <c r="J1221" s="32"/>
      <c r="K1221" s="32"/>
      <c r="L1221" s="33"/>
    </row>
    <row r="1222" spans="5:12">
      <c r="E1222" s="32"/>
      <c r="F1222" s="32"/>
      <c r="G1222" s="32"/>
      <c r="H1222" s="32"/>
      <c r="I1222" s="32"/>
      <c r="J1222" s="32"/>
      <c r="K1222" s="32"/>
      <c r="L1222" s="33"/>
    </row>
    <row r="1223" spans="5:12">
      <c r="E1223" s="32"/>
      <c r="F1223" s="32"/>
      <c r="G1223" s="32"/>
      <c r="H1223" s="32"/>
      <c r="I1223" s="32"/>
      <c r="J1223" s="32"/>
      <c r="K1223" s="32"/>
      <c r="L1223" s="33"/>
    </row>
    <row r="1224" spans="5:12">
      <c r="E1224" s="32"/>
      <c r="F1224" s="32"/>
      <c r="G1224" s="32"/>
      <c r="H1224" s="32"/>
      <c r="I1224" s="32"/>
      <c r="J1224" s="32"/>
      <c r="K1224" s="32"/>
      <c r="L1224" s="33"/>
    </row>
    <row r="1225" spans="5:12">
      <c r="E1225" s="32"/>
      <c r="F1225" s="32"/>
      <c r="G1225" s="32"/>
      <c r="H1225" s="32"/>
      <c r="I1225" s="32"/>
      <c r="J1225" s="32"/>
      <c r="K1225" s="32"/>
      <c r="L1225" s="33"/>
    </row>
    <row r="1226" spans="5:12">
      <c r="E1226" s="32"/>
      <c r="F1226" s="32"/>
      <c r="G1226" s="32"/>
      <c r="H1226" s="32"/>
      <c r="I1226" s="32"/>
      <c r="J1226" s="32"/>
      <c r="K1226" s="32"/>
      <c r="L1226" s="33"/>
    </row>
    <row r="1227" spans="5:12">
      <c r="E1227" s="32"/>
      <c r="F1227" s="32"/>
      <c r="G1227" s="32"/>
      <c r="H1227" s="32"/>
      <c r="I1227" s="32"/>
      <c r="J1227" s="32"/>
      <c r="K1227" s="32"/>
      <c r="L1227" s="33"/>
    </row>
    <row r="1228" spans="5:12">
      <c r="E1228" s="32"/>
      <c r="F1228" s="32"/>
      <c r="G1228" s="32"/>
      <c r="H1228" s="32"/>
      <c r="I1228" s="32"/>
      <c r="J1228" s="32"/>
      <c r="K1228" s="32"/>
      <c r="L1228" s="33"/>
    </row>
    <row r="1229" spans="5:12">
      <c r="E1229" s="32"/>
      <c r="F1229" s="32"/>
      <c r="G1229" s="32"/>
      <c r="H1229" s="32"/>
      <c r="I1229" s="32"/>
      <c r="J1229" s="32"/>
      <c r="K1229" s="32"/>
      <c r="L1229" s="33"/>
    </row>
    <row r="1230" spans="5:12">
      <c r="E1230" s="32"/>
      <c r="F1230" s="32"/>
      <c r="G1230" s="32"/>
      <c r="H1230" s="32"/>
      <c r="I1230" s="32"/>
      <c r="J1230" s="32"/>
      <c r="K1230" s="32"/>
      <c r="L1230" s="33"/>
    </row>
    <row r="1231" spans="5:12">
      <c r="E1231" s="32"/>
      <c r="F1231" s="32"/>
      <c r="G1231" s="32"/>
      <c r="H1231" s="32"/>
      <c r="I1231" s="32"/>
      <c r="J1231" s="32"/>
      <c r="K1231" s="32"/>
      <c r="L1231" s="33"/>
    </row>
    <row r="1232" spans="5:12">
      <c r="E1232" s="32"/>
      <c r="F1232" s="32"/>
      <c r="G1232" s="32"/>
      <c r="H1232" s="32"/>
      <c r="I1232" s="32"/>
      <c r="J1232" s="32"/>
      <c r="K1232" s="32"/>
      <c r="L1232" s="33"/>
    </row>
    <row r="1233" spans="5:12">
      <c r="E1233" s="32"/>
      <c r="F1233" s="32"/>
      <c r="G1233" s="32"/>
      <c r="H1233" s="32"/>
      <c r="I1233" s="32"/>
      <c r="J1233" s="32"/>
      <c r="K1233" s="32"/>
      <c r="L1233" s="33"/>
    </row>
    <row r="1234" spans="5:12">
      <c r="E1234" s="32"/>
      <c r="F1234" s="32"/>
      <c r="G1234" s="32"/>
      <c r="H1234" s="32"/>
      <c r="I1234" s="32"/>
      <c r="J1234" s="32"/>
      <c r="K1234" s="32"/>
      <c r="L1234" s="33"/>
    </row>
    <row r="1235" spans="5:12">
      <c r="E1235" s="32"/>
      <c r="F1235" s="32"/>
      <c r="G1235" s="32"/>
      <c r="H1235" s="32"/>
      <c r="I1235" s="32"/>
      <c r="J1235" s="32"/>
      <c r="K1235" s="32"/>
      <c r="L1235" s="33"/>
    </row>
    <row r="1236" spans="5:12">
      <c r="E1236" s="32"/>
      <c r="F1236" s="32"/>
      <c r="G1236" s="32"/>
      <c r="H1236" s="32"/>
      <c r="I1236" s="32"/>
      <c r="J1236" s="32"/>
      <c r="K1236" s="32"/>
      <c r="L1236" s="33"/>
    </row>
    <row r="1237" spans="5:12">
      <c r="E1237" s="32"/>
      <c r="F1237" s="32"/>
      <c r="G1237" s="32"/>
      <c r="H1237" s="32"/>
      <c r="I1237" s="32"/>
      <c r="J1237" s="32"/>
      <c r="K1237" s="32"/>
      <c r="L1237" s="33"/>
    </row>
    <row r="1238" spans="5:12">
      <c r="E1238" s="32"/>
      <c r="F1238" s="32"/>
      <c r="G1238" s="32"/>
      <c r="H1238" s="32"/>
      <c r="I1238" s="32"/>
      <c r="J1238" s="32"/>
      <c r="K1238" s="32"/>
      <c r="L1238" s="33"/>
    </row>
    <row r="1239" spans="5:12">
      <c r="E1239" s="32"/>
      <c r="F1239" s="32"/>
      <c r="G1239" s="32"/>
      <c r="H1239" s="32"/>
      <c r="I1239" s="32"/>
      <c r="J1239" s="32"/>
      <c r="K1239" s="32"/>
      <c r="L1239" s="33"/>
    </row>
    <row r="1240" spans="5:12">
      <c r="E1240" s="32"/>
      <c r="F1240" s="32"/>
      <c r="G1240" s="32"/>
      <c r="H1240" s="32"/>
      <c r="I1240" s="32"/>
      <c r="J1240" s="32"/>
      <c r="K1240" s="32"/>
      <c r="L1240" s="33"/>
    </row>
    <row r="1241" spans="5:12">
      <c r="E1241" s="32"/>
      <c r="F1241" s="32"/>
      <c r="G1241" s="32"/>
      <c r="H1241" s="32"/>
      <c r="I1241" s="32"/>
      <c r="J1241" s="32"/>
      <c r="K1241" s="32"/>
      <c r="L1241" s="33"/>
    </row>
    <row r="1242" spans="5:12">
      <c r="E1242" s="32"/>
      <c r="F1242" s="32"/>
      <c r="G1242" s="32"/>
      <c r="H1242" s="32"/>
      <c r="I1242" s="32"/>
      <c r="J1242" s="32"/>
      <c r="K1242" s="32"/>
      <c r="L1242" s="33"/>
    </row>
    <row r="1243" spans="5:12">
      <c r="E1243" s="32"/>
      <c r="F1243" s="32"/>
      <c r="G1243" s="32"/>
      <c r="H1243" s="32"/>
      <c r="I1243" s="32"/>
      <c r="J1243" s="32"/>
      <c r="K1243" s="32"/>
      <c r="L1243" s="33"/>
    </row>
    <row r="1244" spans="5:12">
      <c r="E1244" s="32"/>
      <c r="F1244" s="32"/>
      <c r="G1244" s="32"/>
      <c r="H1244" s="32"/>
      <c r="I1244" s="32"/>
      <c r="J1244" s="32"/>
      <c r="K1244" s="32"/>
      <c r="L1244" s="33"/>
    </row>
    <row r="1245" spans="5:12">
      <c r="E1245" s="32"/>
      <c r="F1245" s="32"/>
      <c r="G1245" s="32"/>
      <c r="H1245" s="32"/>
      <c r="I1245" s="32"/>
      <c r="J1245" s="32"/>
      <c r="K1245" s="32"/>
      <c r="L1245" s="33"/>
    </row>
    <row r="1246" spans="5:12">
      <c r="E1246" s="32"/>
      <c r="F1246" s="32"/>
      <c r="G1246" s="32"/>
      <c r="H1246" s="32"/>
      <c r="I1246" s="32"/>
      <c r="J1246" s="32"/>
      <c r="K1246" s="32"/>
      <c r="L1246" s="33"/>
    </row>
    <row r="1247" spans="5:12">
      <c r="E1247" s="32"/>
      <c r="F1247" s="32"/>
      <c r="G1247" s="32"/>
      <c r="H1247" s="32"/>
      <c r="I1247" s="32"/>
      <c r="J1247" s="32"/>
      <c r="K1247" s="32"/>
      <c r="L1247" s="33"/>
    </row>
    <row r="1248" spans="5:12">
      <c r="E1248" s="32"/>
      <c r="F1248" s="32"/>
      <c r="G1248" s="32"/>
      <c r="H1248" s="32"/>
      <c r="I1248" s="32"/>
      <c r="J1248" s="32"/>
      <c r="K1248" s="32"/>
      <c r="L1248" s="33"/>
    </row>
    <row r="1249" spans="5:12">
      <c r="E1249" s="32"/>
      <c r="F1249" s="32"/>
      <c r="G1249" s="32"/>
      <c r="H1249" s="32"/>
      <c r="I1249" s="32"/>
      <c r="J1249" s="32"/>
      <c r="K1249" s="32"/>
      <c r="L1249" s="33"/>
    </row>
    <row r="1250" spans="5:12">
      <c r="E1250" s="32"/>
      <c r="F1250" s="32"/>
      <c r="G1250" s="32"/>
      <c r="H1250" s="32"/>
      <c r="I1250" s="32"/>
      <c r="J1250" s="32"/>
      <c r="K1250" s="32"/>
      <c r="L1250" s="33"/>
    </row>
    <row r="1251" spans="5:12">
      <c r="E1251" s="32"/>
      <c r="F1251" s="32"/>
      <c r="G1251" s="32"/>
      <c r="H1251" s="32"/>
      <c r="I1251" s="32"/>
      <c r="J1251" s="32"/>
      <c r="K1251" s="32"/>
      <c r="L1251" s="33"/>
    </row>
    <row r="1252" spans="5:12">
      <c r="E1252" s="32"/>
      <c r="F1252" s="32"/>
      <c r="G1252" s="32"/>
      <c r="H1252" s="32"/>
      <c r="I1252" s="32"/>
      <c r="J1252" s="32"/>
      <c r="K1252" s="32"/>
      <c r="L1252" s="33"/>
    </row>
    <row r="1253" spans="5:12">
      <c r="E1253" s="32"/>
      <c r="F1253" s="32"/>
      <c r="G1253" s="32"/>
      <c r="H1253" s="32"/>
      <c r="I1253" s="32"/>
      <c r="J1253" s="32"/>
      <c r="K1253" s="32"/>
      <c r="L1253" s="33"/>
    </row>
    <row r="1254" spans="5:12">
      <c r="E1254" s="32"/>
      <c r="F1254" s="32"/>
      <c r="G1254" s="32"/>
      <c r="H1254" s="32"/>
      <c r="I1254" s="32"/>
      <c r="J1254" s="32"/>
      <c r="K1254" s="32"/>
      <c r="L1254" s="33"/>
    </row>
    <row r="1255" spans="5:12">
      <c r="E1255" s="32"/>
      <c r="F1255" s="32"/>
      <c r="G1255" s="32"/>
      <c r="H1255" s="32"/>
      <c r="I1255" s="32"/>
      <c r="J1255" s="32"/>
      <c r="K1255" s="32"/>
      <c r="L1255" s="33"/>
    </row>
    <row r="1256" spans="5:12">
      <c r="E1256" s="32"/>
      <c r="F1256" s="32"/>
      <c r="G1256" s="32"/>
      <c r="H1256" s="32"/>
      <c r="I1256" s="32"/>
      <c r="J1256" s="32"/>
      <c r="K1256" s="32"/>
      <c r="L1256" s="33"/>
    </row>
    <row r="1257" spans="5:12">
      <c r="E1257" s="32"/>
      <c r="F1257" s="32"/>
      <c r="G1257" s="32"/>
      <c r="H1257" s="32"/>
      <c r="I1257" s="32"/>
      <c r="J1257" s="32"/>
      <c r="K1257" s="32"/>
      <c r="L1257" s="33"/>
    </row>
    <row r="1258" spans="5:12">
      <c r="E1258" s="32"/>
      <c r="F1258" s="32"/>
      <c r="G1258" s="32"/>
      <c r="H1258" s="32"/>
      <c r="I1258" s="32"/>
      <c r="J1258" s="32"/>
      <c r="K1258" s="32"/>
      <c r="L1258" s="33"/>
    </row>
    <row r="1259" spans="5:12">
      <c r="E1259" s="32"/>
      <c r="F1259" s="32"/>
      <c r="G1259" s="32"/>
      <c r="H1259" s="32"/>
      <c r="I1259" s="32"/>
      <c r="J1259" s="32"/>
      <c r="K1259" s="32"/>
      <c r="L1259" s="33"/>
    </row>
    <row r="1260" spans="5:12">
      <c r="E1260" s="32"/>
      <c r="F1260" s="32"/>
      <c r="G1260" s="32"/>
      <c r="H1260" s="32"/>
      <c r="I1260" s="32"/>
      <c r="J1260" s="32"/>
      <c r="K1260" s="32"/>
      <c r="L1260" s="33"/>
    </row>
    <row r="1261" spans="5:12">
      <c r="E1261" s="32"/>
      <c r="F1261" s="32"/>
      <c r="G1261" s="32"/>
      <c r="H1261" s="32"/>
      <c r="I1261" s="32"/>
      <c r="J1261" s="32"/>
      <c r="K1261" s="32"/>
      <c r="L1261" s="33"/>
    </row>
    <row r="1262" spans="5:12">
      <c r="E1262" s="32"/>
      <c r="F1262" s="32"/>
      <c r="G1262" s="32"/>
      <c r="H1262" s="32"/>
      <c r="I1262" s="32"/>
      <c r="J1262" s="32"/>
      <c r="K1262" s="32"/>
      <c r="L1262" s="33"/>
    </row>
  </sheetData>
  <autoFilter ref="E5:Q1160">
    <filterColumn colId="8">
      <filters>
        <filter val="Y"/>
      </filters>
    </filterColumn>
  </autoFilter>
  <sortState ref="A6:L1160">
    <sortCondition ref="L6:L1160"/>
  </sortState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1"/>
  <dimension ref="A1:V1262"/>
  <sheetViews>
    <sheetView topLeftCell="G1" workbookViewId="0">
      <selection activeCell="P2" sqref="P2"/>
    </sheetView>
  </sheetViews>
  <sheetFormatPr defaultRowHeight="15"/>
  <cols>
    <col min="1" max="1" width="18.28515625" customWidth="1"/>
    <col min="2" max="2" width="12.28515625" customWidth="1"/>
    <col min="3" max="3" width="11" customWidth="1"/>
  </cols>
  <sheetData>
    <row r="1" spans="1:22">
      <c r="E1" t="s">
        <v>103</v>
      </c>
    </row>
    <row r="2" spans="1:22">
      <c r="E2" t="s">
        <v>104</v>
      </c>
      <c r="O2">
        <v>2</v>
      </c>
      <c r="P2" t="s">
        <v>223</v>
      </c>
    </row>
    <row r="3" spans="1:22">
      <c r="E3" t="s">
        <v>105</v>
      </c>
    </row>
    <row r="5" spans="1:22" ht="30">
      <c r="A5" s="2" t="s">
        <v>7</v>
      </c>
      <c r="B5" s="2" t="s">
        <v>9</v>
      </c>
      <c r="C5" s="4" t="s">
        <v>11</v>
      </c>
      <c r="D5" s="4" t="s">
        <v>12</v>
      </c>
      <c r="E5" s="5" t="s">
        <v>13</v>
      </c>
      <c r="F5" s="5" t="s">
        <v>14</v>
      </c>
      <c r="G5" s="5" t="s">
        <v>15</v>
      </c>
      <c r="H5" s="6" t="s">
        <v>16</v>
      </c>
      <c r="I5" s="6" t="s">
        <v>17</v>
      </c>
      <c r="J5" s="6" t="s">
        <v>18</v>
      </c>
      <c r="K5" s="6" t="s">
        <v>19</v>
      </c>
      <c r="L5" s="9" t="s">
        <v>34</v>
      </c>
      <c r="M5" t="s">
        <v>106</v>
      </c>
      <c r="N5" t="s">
        <v>107</v>
      </c>
      <c r="O5" s="9" t="s">
        <v>34</v>
      </c>
      <c r="P5" s="5" t="s">
        <v>108</v>
      </c>
      <c r="Q5" s="5" t="s">
        <v>109</v>
      </c>
      <c r="R5" s="5" t="s">
        <v>110</v>
      </c>
      <c r="S5" s="6" t="s">
        <v>111</v>
      </c>
      <c r="T5" s="6" t="s">
        <v>112</v>
      </c>
      <c r="U5" s="6" t="s">
        <v>113</v>
      </c>
      <c r="V5" s="6" t="s">
        <v>114</v>
      </c>
    </row>
    <row r="6" spans="1:22">
      <c r="A6" s="20">
        <v>6748</v>
      </c>
      <c r="B6" s="19">
        <v>39225</v>
      </c>
      <c r="C6" s="4" t="s">
        <v>48</v>
      </c>
      <c r="D6" s="4">
        <v>23.94</v>
      </c>
      <c r="E6" s="15">
        <v>1</v>
      </c>
      <c r="F6" s="15">
        <v>1</v>
      </c>
      <c r="G6" s="15">
        <v>1</v>
      </c>
      <c r="H6" s="15">
        <v>1</v>
      </c>
      <c r="I6" s="15">
        <v>1</v>
      </c>
      <c r="J6" s="15">
        <v>1</v>
      </c>
      <c r="K6" s="15">
        <v>1</v>
      </c>
      <c r="L6" s="16">
        <v>0.94399999999999995</v>
      </c>
      <c r="M6" t="str">
        <f>IF(MOD(N6,20)=0,"Y","N")</f>
        <v>Y</v>
      </c>
      <c r="N6">
        <v>0</v>
      </c>
      <c r="O6" s="33">
        <f>MEDIAN(L6:L25)</f>
        <v>0.60250000000000004</v>
      </c>
      <c r="P6" s="34">
        <f>COUNTIF(E6:E25,"&gt;"&amp;$O$2)/COUNT(E6:E25)</f>
        <v>0.15</v>
      </c>
      <c r="Q6" s="34">
        <f t="shared" ref="Q6:V6" si="0">COUNTIF(F6:F25,"&gt;"&amp;$O$2)/COUNT(F6:F25)</f>
        <v>0.05</v>
      </c>
      <c r="R6" s="34">
        <f t="shared" si="0"/>
        <v>0.1</v>
      </c>
      <c r="S6" s="34">
        <f t="shared" si="0"/>
        <v>0.3</v>
      </c>
      <c r="T6" s="34">
        <f t="shared" si="0"/>
        <v>0.35</v>
      </c>
      <c r="U6" s="34">
        <f t="shared" si="0"/>
        <v>0.1</v>
      </c>
      <c r="V6" s="34">
        <f t="shared" si="0"/>
        <v>0.2</v>
      </c>
    </row>
    <row r="7" spans="1:22" hidden="1">
      <c r="A7" s="20">
        <v>6749</v>
      </c>
      <c r="B7" s="19">
        <v>39393</v>
      </c>
      <c r="C7" s="4" t="s">
        <v>48</v>
      </c>
      <c r="D7" s="4">
        <v>23.94</v>
      </c>
      <c r="E7" s="15">
        <v>3</v>
      </c>
      <c r="F7" s="15">
        <v>1</v>
      </c>
      <c r="G7" s="15">
        <v>1</v>
      </c>
      <c r="H7" s="15">
        <v>3</v>
      </c>
      <c r="I7" s="15">
        <v>5</v>
      </c>
      <c r="J7" s="15">
        <v>1</v>
      </c>
      <c r="K7" s="15">
        <v>1</v>
      </c>
      <c r="L7" s="16">
        <v>0.94399999999999995</v>
      </c>
      <c r="M7" t="str">
        <f t="shared" ref="M7:M70" si="1">IF(MOD(N7,20)=0,"Y","N")</f>
        <v>N</v>
      </c>
      <c r="N7">
        <v>1</v>
      </c>
      <c r="O7" s="33">
        <f t="shared" ref="O7:O70" si="2">MEDIAN(L7:L26)</f>
        <v>0.60199999999999998</v>
      </c>
      <c r="P7" s="34">
        <f t="shared" ref="P7:P70" si="3">COUNTIF(E7:E26,"&gt;"&amp;$O$2)/COUNT(E7:E26)</f>
        <v>0.15</v>
      </c>
      <c r="Q7" s="34">
        <f t="shared" ref="Q7:Q70" si="4">COUNTIF(F7:F26,"&gt;"&amp;$O$2)/COUNT(F7:F26)</f>
        <v>0.05</v>
      </c>
      <c r="R7" s="34">
        <f t="shared" ref="R7:R70" si="5">COUNTIF(G7:G26,"&gt;"&amp;$O$2)/COUNT(G7:G26)</f>
        <v>0.1</v>
      </c>
      <c r="S7" s="34">
        <f t="shared" ref="S7:S70" si="6">COUNTIF(H7:H26,"&gt;"&amp;$O$2)/COUNT(H7:H26)</f>
        <v>0.3</v>
      </c>
      <c r="T7" s="34">
        <f t="shared" ref="T7:T70" si="7">COUNTIF(I7:I26,"&gt;"&amp;$O$2)/COUNT(I7:I26)</f>
        <v>0.35</v>
      </c>
      <c r="U7" s="34">
        <f t="shared" ref="U7:U70" si="8">COUNTIF(J7:J26,"&gt;"&amp;$O$2)/COUNT(J7:J26)</f>
        <v>0.1</v>
      </c>
      <c r="V7" s="34">
        <f t="shared" ref="V7:V70" si="9">COUNTIF(K7:K26,"&gt;"&amp;$O$2)/COUNT(K7:K26)</f>
        <v>0.2</v>
      </c>
    </row>
    <row r="8" spans="1:22" hidden="1">
      <c r="A8" s="20">
        <v>32630</v>
      </c>
      <c r="B8" s="19">
        <v>39525</v>
      </c>
      <c r="C8" s="4" t="s">
        <v>48</v>
      </c>
      <c r="D8" s="4">
        <v>23.94</v>
      </c>
      <c r="E8" s="15">
        <v>1</v>
      </c>
      <c r="F8" s="15">
        <v>1</v>
      </c>
      <c r="G8" s="15">
        <v>1</v>
      </c>
      <c r="H8" s="15">
        <v>1</v>
      </c>
      <c r="I8" s="15">
        <v>1</v>
      </c>
      <c r="J8" s="15">
        <v>1</v>
      </c>
      <c r="K8" s="15">
        <v>1</v>
      </c>
      <c r="L8" s="16">
        <v>0.94399999999999995</v>
      </c>
      <c r="M8" t="str">
        <f t="shared" si="1"/>
        <v>N</v>
      </c>
      <c r="N8">
        <v>2</v>
      </c>
      <c r="O8" s="33">
        <f t="shared" si="2"/>
        <v>0.60199999999999998</v>
      </c>
      <c r="P8" s="34">
        <f t="shared" si="3"/>
        <v>0.1</v>
      </c>
      <c r="Q8" s="34">
        <f t="shared" si="4"/>
        <v>0.05</v>
      </c>
      <c r="R8" s="34">
        <f t="shared" si="5"/>
        <v>0.1</v>
      </c>
      <c r="S8" s="34">
        <f t="shared" si="6"/>
        <v>0.25</v>
      </c>
      <c r="T8" s="34">
        <f t="shared" si="7"/>
        <v>0.3</v>
      </c>
      <c r="U8" s="34">
        <f t="shared" si="8"/>
        <v>0.15</v>
      </c>
      <c r="V8" s="34">
        <f t="shared" si="9"/>
        <v>0.2</v>
      </c>
    </row>
    <row r="9" spans="1:22" hidden="1">
      <c r="A9" s="20">
        <v>6836</v>
      </c>
      <c r="B9" s="19">
        <v>38869</v>
      </c>
      <c r="C9" s="4" t="s">
        <v>44</v>
      </c>
      <c r="D9" s="4">
        <v>44.28</v>
      </c>
      <c r="E9" s="15">
        <v>1</v>
      </c>
      <c r="F9" s="15">
        <v>1</v>
      </c>
      <c r="G9" s="15">
        <v>1</v>
      </c>
      <c r="H9" s="15">
        <v>1</v>
      </c>
      <c r="I9" s="15">
        <v>1</v>
      </c>
      <c r="J9" s="15">
        <v>1</v>
      </c>
      <c r="K9" s="15">
        <v>1</v>
      </c>
      <c r="L9" s="16">
        <v>0.82399999999999995</v>
      </c>
      <c r="M9" t="str">
        <f t="shared" si="1"/>
        <v>N</v>
      </c>
      <c r="N9">
        <v>3</v>
      </c>
      <c r="O9" s="33">
        <f t="shared" si="2"/>
        <v>0.60199999999999998</v>
      </c>
      <c r="P9" s="34">
        <f t="shared" si="3"/>
        <v>0.1</v>
      </c>
      <c r="Q9" s="34">
        <f t="shared" si="4"/>
        <v>0.05</v>
      </c>
      <c r="R9" s="34">
        <f t="shared" si="5"/>
        <v>0.1</v>
      </c>
      <c r="S9" s="34">
        <f t="shared" si="6"/>
        <v>0.25</v>
      </c>
      <c r="T9" s="34">
        <f t="shared" si="7"/>
        <v>0.3</v>
      </c>
      <c r="U9" s="34">
        <f t="shared" si="8"/>
        <v>0.15</v>
      </c>
      <c r="V9" s="34">
        <f t="shared" si="9"/>
        <v>0.2</v>
      </c>
    </row>
    <row r="10" spans="1:22" hidden="1">
      <c r="A10" s="20">
        <v>6837</v>
      </c>
      <c r="B10" s="19">
        <v>39190</v>
      </c>
      <c r="C10" s="4" t="s">
        <v>44</v>
      </c>
      <c r="D10" s="4">
        <v>44.28</v>
      </c>
      <c r="E10" s="15">
        <v>1</v>
      </c>
      <c r="F10" s="15">
        <v>1</v>
      </c>
      <c r="G10" s="15">
        <v>1</v>
      </c>
      <c r="H10" s="15">
        <v>1</v>
      </c>
      <c r="I10" s="15">
        <v>1</v>
      </c>
      <c r="J10" s="15">
        <v>1</v>
      </c>
      <c r="K10" s="15">
        <v>1</v>
      </c>
      <c r="L10" s="16">
        <v>0.82399999999999995</v>
      </c>
      <c r="M10" t="str">
        <f t="shared" si="1"/>
        <v>N</v>
      </c>
      <c r="N10">
        <v>4</v>
      </c>
      <c r="O10" s="33">
        <f t="shared" si="2"/>
        <v>0.60199999999999998</v>
      </c>
      <c r="P10" s="34">
        <f t="shared" si="3"/>
        <v>0.1</v>
      </c>
      <c r="Q10" s="34">
        <f t="shared" si="4"/>
        <v>0.05</v>
      </c>
      <c r="R10" s="34">
        <f t="shared" si="5"/>
        <v>0.1</v>
      </c>
      <c r="S10" s="34">
        <f t="shared" si="6"/>
        <v>0.25</v>
      </c>
      <c r="T10" s="34">
        <f t="shared" si="7"/>
        <v>0.3</v>
      </c>
      <c r="U10" s="34">
        <f t="shared" si="8"/>
        <v>0.2</v>
      </c>
      <c r="V10" s="34">
        <f t="shared" si="9"/>
        <v>0.2</v>
      </c>
    </row>
    <row r="11" spans="1:22" hidden="1">
      <c r="A11" s="20">
        <v>39239</v>
      </c>
      <c r="B11" s="19">
        <v>39372</v>
      </c>
      <c r="C11" s="4" t="s">
        <v>44</v>
      </c>
      <c r="D11" s="4">
        <v>44.28</v>
      </c>
      <c r="E11" s="15">
        <v>1</v>
      </c>
      <c r="F11" s="15">
        <v>1</v>
      </c>
      <c r="G11" s="15">
        <v>1</v>
      </c>
      <c r="H11" s="15">
        <v>5</v>
      </c>
      <c r="I11" s="15">
        <v>5</v>
      </c>
      <c r="J11" s="15">
        <v>1</v>
      </c>
      <c r="K11" s="15">
        <v>5</v>
      </c>
      <c r="L11" s="16">
        <v>0.82399999999999995</v>
      </c>
      <c r="M11" t="str">
        <f t="shared" si="1"/>
        <v>N</v>
      </c>
      <c r="N11">
        <v>5</v>
      </c>
      <c r="O11" s="33">
        <f t="shared" si="2"/>
        <v>0.60199999999999998</v>
      </c>
      <c r="P11" s="34">
        <f t="shared" si="3"/>
        <v>0.15</v>
      </c>
      <c r="Q11" s="34">
        <f t="shared" si="4"/>
        <v>0.05</v>
      </c>
      <c r="R11" s="34">
        <f t="shared" si="5"/>
        <v>0.1</v>
      </c>
      <c r="S11" s="34">
        <f t="shared" si="6"/>
        <v>0.3</v>
      </c>
      <c r="T11" s="34">
        <f t="shared" si="7"/>
        <v>0.35</v>
      </c>
      <c r="U11" s="34">
        <f t="shared" si="8"/>
        <v>0.2</v>
      </c>
      <c r="V11" s="34">
        <f t="shared" si="9"/>
        <v>0.25</v>
      </c>
    </row>
    <row r="12" spans="1:22" hidden="1">
      <c r="A12" s="20">
        <v>39240</v>
      </c>
      <c r="B12" s="19">
        <v>39542</v>
      </c>
      <c r="C12" s="4" t="s">
        <v>44</v>
      </c>
      <c r="D12" s="4">
        <v>44.28</v>
      </c>
      <c r="E12" s="15">
        <v>2</v>
      </c>
      <c r="F12" s="15">
        <v>1</v>
      </c>
      <c r="G12" s="15">
        <v>1</v>
      </c>
      <c r="H12" s="15">
        <v>1</v>
      </c>
      <c r="I12" s="15">
        <v>5</v>
      </c>
      <c r="J12" s="15">
        <v>5</v>
      </c>
      <c r="K12" s="15">
        <v>1</v>
      </c>
      <c r="L12" s="16">
        <v>0.82399999999999995</v>
      </c>
      <c r="M12" t="str">
        <f t="shared" si="1"/>
        <v>N</v>
      </c>
      <c r="N12">
        <v>6</v>
      </c>
      <c r="O12" s="33">
        <f t="shared" si="2"/>
        <v>0.60149999999999992</v>
      </c>
      <c r="P12" s="34">
        <f t="shared" si="3"/>
        <v>0.15</v>
      </c>
      <c r="Q12" s="34">
        <f t="shared" si="4"/>
        <v>0.05</v>
      </c>
      <c r="R12" s="34">
        <f t="shared" si="5"/>
        <v>0.1</v>
      </c>
      <c r="S12" s="34">
        <f t="shared" si="6"/>
        <v>0.25</v>
      </c>
      <c r="T12" s="34">
        <f t="shared" si="7"/>
        <v>0.3</v>
      </c>
      <c r="U12" s="34">
        <f t="shared" si="8"/>
        <v>0.2</v>
      </c>
      <c r="V12" s="34">
        <f t="shared" si="9"/>
        <v>0.2</v>
      </c>
    </row>
    <row r="13" spans="1:22" hidden="1">
      <c r="A13" s="20">
        <v>39241</v>
      </c>
      <c r="B13" s="19">
        <v>39723</v>
      </c>
      <c r="C13" s="4" t="s">
        <v>44</v>
      </c>
      <c r="D13" s="4">
        <v>44.28</v>
      </c>
      <c r="E13" s="15">
        <v>1</v>
      </c>
      <c r="F13" s="15">
        <v>1</v>
      </c>
      <c r="G13" s="15">
        <v>1</v>
      </c>
      <c r="H13" s="15">
        <v>3</v>
      </c>
      <c r="I13" s="15">
        <v>5</v>
      </c>
      <c r="J13" s="15">
        <v>1</v>
      </c>
      <c r="K13" s="15">
        <v>5</v>
      </c>
      <c r="L13" s="16">
        <v>0.82399999999999995</v>
      </c>
      <c r="M13" t="str">
        <f t="shared" si="1"/>
        <v>N</v>
      </c>
      <c r="N13">
        <v>7</v>
      </c>
      <c r="O13" s="33">
        <f t="shared" si="2"/>
        <v>0.60050000000000003</v>
      </c>
      <c r="P13" s="34">
        <f t="shared" si="3"/>
        <v>0.2</v>
      </c>
      <c r="Q13" s="34">
        <f t="shared" si="4"/>
        <v>0.05</v>
      </c>
      <c r="R13" s="34">
        <f t="shared" si="5"/>
        <v>0.15</v>
      </c>
      <c r="S13" s="34">
        <f t="shared" si="6"/>
        <v>0.3</v>
      </c>
      <c r="T13" s="34">
        <f t="shared" si="7"/>
        <v>0.3</v>
      </c>
      <c r="U13" s="34">
        <f t="shared" si="8"/>
        <v>0.15</v>
      </c>
      <c r="V13" s="34">
        <f t="shared" si="9"/>
        <v>0.25</v>
      </c>
    </row>
    <row r="14" spans="1:22" hidden="1">
      <c r="A14" s="12">
        <v>9400</v>
      </c>
      <c r="B14" s="14">
        <v>37874</v>
      </c>
      <c r="C14" s="4" t="s">
        <v>44</v>
      </c>
      <c r="D14" s="4">
        <v>1.29</v>
      </c>
      <c r="E14" s="15">
        <v>1</v>
      </c>
      <c r="F14" s="15">
        <v>1</v>
      </c>
      <c r="G14" s="15">
        <v>1</v>
      </c>
      <c r="H14" s="15">
        <v>3</v>
      </c>
      <c r="I14" s="15">
        <v>3</v>
      </c>
      <c r="J14" s="15">
        <v>1</v>
      </c>
      <c r="K14" s="15">
        <v>5</v>
      </c>
      <c r="L14" s="16">
        <v>0.62</v>
      </c>
      <c r="M14" t="str">
        <f t="shared" si="1"/>
        <v>N</v>
      </c>
      <c r="N14">
        <v>8</v>
      </c>
      <c r="O14" s="33">
        <f t="shared" si="2"/>
        <v>0.58799999999999997</v>
      </c>
      <c r="P14" s="34">
        <f t="shared" si="3"/>
        <v>0.25</v>
      </c>
      <c r="Q14" s="34">
        <f t="shared" si="4"/>
        <v>0.1</v>
      </c>
      <c r="R14" s="34">
        <f t="shared" si="5"/>
        <v>0.2</v>
      </c>
      <c r="S14" s="34">
        <f t="shared" si="6"/>
        <v>0.3</v>
      </c>
      <c r="T14" s="34">
        <f t="shared" si="7"/>
        <v>0.25</v>
      </c>
      <c r="U14" s="34">
        <f t="shared" si="8"/>
        <v>0.15</v>
      </c>
      <c r="V14" s="34">
        <f t="shared" si="9"/>
        <v>0.25</v>
      </c>
    </row>
    <row r="15" spans="1:22" hidden="1">
      <c r="A15" s="18">
        <v>32657</v>
      </c>
      <c r="B15" s="19">
        <v>37141</v>
      </c>
      <c r="C15" s="4" t="s">
        <v>48</v>
      </c>
      <c r="D15" s="4">
        <v>1.61</v>
      </c>
      <c r="E15" s="15">
        <v>1</v>
      </c>
      <c r="F15" s="15">
        <v>1</v>
      </c>
      <c r="G15" s="15">
        <v>1</v>
      </c>
      <c r="H15" s="15">
        <v>1</v>
      </c>
      <c r="I15" s="15">
        <v>1</v>
      </c>
      <c r="J15" s="15">
        <v>1</v>
      </c>
      <c r="K15" s="15">
        <v>1</v>
      </c>
      <c r="L15" s="16">
        <v>0.60299999999999998</v>
      </c>
      <c r="M15" t="str">
        <f t="shared" si="1"/>
        <v>N</v>
      </c>
      <c r="N15">
        <v>9</v>
      </c>
      <c r="O15" s="33">
        <f t="shared" si="2"/>
        <v>0.57599999999999996</v>
      </c>
      <c r="P15" s="34">
        <f t="shared" si="3"/>
        <v>0.3</v>
      </c>
      <c r="Q15" s="34">
        <f t="shared" si="4"/>
        <v>0.15</v>
      </c>
      <c r="R15" s="34">
        <f t="shared" si="5"/>
        <v>0.25</v>
      </c>
      <c r="S15" s="34">
        <f t="shared" si="6"/>
        <v>0.3</v>
      </c>
      <c r="T15" s="34">
        <f t="shared" si="7"/>
        <v>0.2</v>
      </c>
      <c r="U15" s="34">
        <f t="shared" si="8"/>
        <v>0.15</v>
      </c>
      <c r="V15" s="34">
        <f t="shared" si="9"/>
        <v>0.2</v>
      </c>
    </row>
    <row r="16" spans="1:22" hidden="1">
      <c r="A16" s="12">
        <v>6414</v>
      </c>
      <c r="B16" s="14">
        <v>39226</v>
      </c>
      <c r="C16" s="4" t="s">
        <v>48</v>
      </c>
      <c r="D16" s="4">
        <v>1.55</v>
      </c>
      <c r="E16" s="15">
        <v>1</v>
      </c>
      <c r="F16" s="15">
        <v>1</v>
      </c>
      <c r="G16" s="15">
        <v>1</v>
      </c>
      <c r="H16" s="15">
        <v>1</v>
      </c>
      <c r="I16" s="15">
        <v>1</v>
      </c>
      <c r="J16" s="15">
        <v>1</v>
      </c>
      <c r="K16" s="15">
        <v>1</v>
      </c>
      <c r="L16" s="16">
        <v>0.60199999999999998</v>
      </c>
      <c r="M16" t="str">
        <f t="shared" si="1"/>
        <v>N</v>
      </c>
      <c r="N16">
        <v>10</v>
      </c>
      <c r="O16" s="33">
        <f t="shared" si="2"/>
        <v>0.57599999999999996</v>
      </c>
      <c r="P16" s="34">
        <f t="shared" si="3"/>
        <v>0.35</v>
      </c>
      <c r="Q16" s="34">
        <f t="shared" si="4"/>
        <v>0.15</v>
      </c>
      <c r="R16" s="34">
        <f t="shared" si="5"/>
        <v>0.3</v>
      </c>
      <c r="S16" s="34">
        <f t="shared" si="6"/>
        <v>0.35</v>
      </c>
      <c r="T16" s="34">
        <f t="shared" si="7"/>
        <v>0.2</v>
      </c>
      <c r="U16" s="34">
        <f t="shared" si="8"/>
        <v>0.15</v>
      </c>
      <c r="V16" s="34">
        <f t="shared" si="9"/>
        <v>0.2</v>
      </c>
    </row>
    <row r="17" spans="1:22" hidden="1">
      <c r="A17" s="12">
        <v>6415</v>
      </c>
      <c r="B17" s="14">
        <v>39427</v>
      </c>
      <c r="C17" s="4" t="s">
        <v>48</v>
      </c>
      <c r="D17" s="4">
        <v>1.55</v>
      </c>
      <c r="E17" s="15">
        <v>2</v>
      </c>
      <c r="F17" s="15">
        <v>1</v>
      </c>
      <c r="G17" s="15">
        <v>3</v>
      </c>
      <c r="H17" s="15">
        <v>5</v>
      </c>
      <c r="I17" s="15">
        <v>1</v>
      </c>
      <c r="J17" s="15">
        <v>1</v>
      </c>
      <c r="K17" s="15">
        <v>1</v>
      </c>
      <c r="L17" s="16">
        <v>0.60199999999999998</v>
      </c>
      <c r="M17" t="str">
        <f t="shared" si="1"/>
        <v>N</v>
      </c>
      <c r="N17">
        <v>11</v>
      </c>
      <c r="O17" s="33">
        <f t="shared" si="2"/>
        <v>0.5754999999999999</v>
      </c>
      <c r="P17" s="34">
        <f t="shared" si="3"/>
        <v>0.35</v>
      </c>
      <c r="Q17" s="34">
        <f t="shared" si="4"/>
        <v>0.2</v>
      </c>
      <c r="R17" s="34">
        <f t="shared" si="5"/>
        <v>0.35</v>
      </c>
      <c r="S17" s="34">
        <f t="shared" si="6"/>
        <v>0.4</v>
      </c>
      <c r="T17" s="34">
        <f t="shared" si="7"/>
        <v>0.2</v>
      </c>
      <c r="U17" s="34">
        <f t="shared" si="8"/>
        <v>0.15</v>
      </c>
      <c r="V17" s="34">
        <f t="shared" si="9"/>
        <v>0.2</v>
      </c>
    </row>
    <row r="18" spans="1:22" hidden="1">
      <c r="A18" s="20">
        <v>3434</v>
      </c>
      <c r="B18" s="19">
        <v>38055</v>
      </c>
      <c r="C18" s="4" t="s">
        <v>48</v>
      </c>
      <c r="D18" s="4">
        <v>1.55</v>
      </c>
      <c r="E18" s="15">
        <v>1</v>
      </c>
      <c r="F18" s="15">
        <v>1</v>
      </c>
      <c r="G18" s="15">
        <v>1</v>
      </c>
      <c r="H18" s="15">
        <v>1</v>
      </c>
      <c r="I18" s="15">
        <v>1</v>
      </c>
      <c r="J18" s="15">
        <v>1</v>
      </c>
      <c r="K18" s="15">
        <v>1</v>
      </c>
      <c r="L18" s="16">
        <v>0.60199999999999998</v>
      </c>
      <c r="M18" t="str">
        <f t="shared" si="1"/>
        <v>N</v>
      </c>
      <c r="N18">
        <v>12</v>
      </c>
      <c r="O18" s="33">
        <f t="shared" si="2"/>
        <v>0.57499999999999996</v>
      </c>
      <c r="P18" s="34">
        <f t="shared" si="3"/>
        <v>0.4</v>
      </c>
      <c r="Q18" s="34">
        <f t="shared" si="4"/>
        <v>0.25</v>
      </c>
      <c r="R18" s="34">
        <f t="shared" si="5"/>
        <v>0.3</v>
      </c>
      <c r="S18" s="34">
        <f t="shared" si="6"/>
        <v>0.4</v>
      </c>
      <c r="T18" s="34">
        <f t="shared" si="7"/>
        <v>0.2</v>
      </c>
      <c r="U18" s="34">
        <f t="shared" si="8"/>
        <v>0.15</v>
      </c>
      <c r="V18" s="34">
        <f t="shared" si="9"/>
        <v>0.2</v>
      </c>
    </row>
    <row r="19" spans="1:22" hidden="1">
      <c r="A19" s="12">
        <v>6676</v>
      </c>
      <c r="B19" s="14">
        <v>37040</v>
      </c>
      <c r="C19" s="4" t="s">
        <v>48</v>
      </c>
      <c r="D19" s="4">
        <v>1.27</v>
      </c>
      <c r="E19" s="15">
        <v>3</v>
      </c>
      <c r="F19" s="15">
        <v>5</v>
      </c>
      <c r="G19" s="15">
        <v>3</v>
      </c>
      <c r="H19" s="15">
        <v>1</v>
      </c>
      <c r="I19" s="15">
        <v>5</v>
      </c>
      <c r="J19" s="15">
        <v>1</v>
      </c>
      <c r="K19" s="15">
        <v>1</v>
      </c>
      <c r="L19" s="16">
        <v>0.60199999999999998</v>
      </c>
      <c r="M19" t="str">
        <f t="shared" si="1"/>
        <v>N</v>
      </c>
      <c r="N19">
        <v>13</v>
      </c>
      <c r="O19" s="33">
        <f t="shared" si="2"/>
        <v>0.5734999999999999</v>
      </c>
      <c r="P19" s="34">
        <f t="shared" si="3"/>
        <v>0.4</v>
      </c>
      <c r="Q19" s="34">
        <f t="shared" si="4"/>
        <v>0.3</v>
      </c>
      <c r="R19" s="34">
        <f t="shared" si="5"/>
        <v>0.3</v>
      </c>
      <c r="S19" s="34">
        <f t="shared" si="6"/>
        <v>0.4</v>
      </c>
      <c r="T19" s="34">
        <f t="shared" si="7"/>
        <v>0.2</v>
      </c>
      <c r="U19" s="34">
        <f t="shared" si="8"/>
        <v>0.15</v>
      </c>
      <c r="V19" s="34">
        <f t="shared" si="9"/>
        <v>0.2</v>
      </c>
    </row>
    <row r="20" spans="1:22" hidden="1">
      <c r="A20" s="12">
        <v>6677</v>
      </c>
      <c r="B20" s="14">
        <v>37193</v>
      </c>
      <c r="C20" s="4" t="s">
        <v>48</v>
      </c>
      <c r="D20" s="4">
        <v>1.27</v>
      </c>
      <c r="E20" s="15">
        <v>3</v>
      </c>
      <c r="F20" s="15">
        <v>1</v>
      </c>
      <c r="G20" s="15">
        <v>1</v>
      </c>
      <c r="H20" s="15">
        <v>5</v>
      </c>
      <c r="I20" s="15">
        <v>5</v>
      </c>
      <c r="J20" s="15">
        <v>3</v>
      </c>
      <c r="K20" s="15">
        <v>5</v>
      </c>
      <c r="L20" s="16">
        <v>0.60199999999999998</v>
      </c>
      <c r="M20" t="str">
        <f t="shared" si="1"/>
        <v>N</v>
      </c>
      <c r="N20">
        <v>14</v>
      </c>
      <c r="O20" s="33">
        <f t="shared" si="2"/>
        <v>0.5585</v>
      </c>
      <c r="P20" s="34">
        <f t="shared" si="3"/>
        <v>0.35</v>
      </c>
      <c r="Q20" s="34">
        <f t="shared" si="4"/>
        <v>0.25</v>
      </c>
      <c r="R20" s="34">
        <f t="shared" si="5"/>
        <v>0.25</v>
      </c>
      <c r="S20" s="34">
        <f t="shared" si="6"/>
        <v>0.4</v>
      </c>
      <c r="T20" s="34">
        <f t="shared" si="7"/>
        <v>0.15</v>
      </c>
      <c r="U20" s="34">
        <f t="shared" si="8"/>
        <v>0.15</v>
      </c>
      <c r="V20" s="34">
        <f t="shared" si="9"/>
        <v>0.2</v>
      </c>
    </row>
    <row r="21" spans="1:22" hidden="1">
      <c r="A21" s="18">
        <v>32978</v>
      </c>
      <c r="B21" s="19">
        <v>38432</v>
      </c>
      <c r="C21" s="4" t="s">
        <v>48</v>
      </c>
      <c r="D21" s="4">
        <v>1.47</v>
      </c>
      <c r="E21" s="15">
        <v>1</v>
      </c>
      <c r="F21" s="15">
        <v>1</v>
      </c>
      <c r="G21" s="15">
        <v>1</v>
      </c>
      <c r="H21" s="15">
        <v>1</v>
      </c>
      <c r="I21" s="15">
        <v>1</v>
      </c>
      <c r="J21" s="15">
        <v>1</v>
      </c>
      <c r="K21" s="15">
        <v>1</v>
      </c>
      <c r="L21" s="16">
        <v>0.60199999999999998</v>
      </c>
      <c r="M21" t="str">
        <f t="shared" si="1"/>
        <v>N</v>
      </c>
      <c r="N21">
        <v>15</v>
      </c>
      <c r="O21" s="33">
        <f t="shared" si="2"/>
        <v>0.53900000000000003</v>
      </c>
      <c r="P21" s="34">
        <f t="shared" si="3"/>
        <v>0.3</v>
      </c>
      <c r="Q21" s="34">
        <f t="shared" si="4"/>
        <v>0.3</v>
      </c>
      <c r="R21" s="34">
        <f t="shared" si="5"/>
        <v>0.25</v>
      </c>
      <c r="S21" s="34">
        <f t="shared" si="6"/>
        <v>0.35</v>
      </c>
      <c r="T21" s="34">
        <f t="shared" si="7"/>
        <v>0.1</v>
      </c>
      <c r="U21" s="34">
        <f t="shared" si="8"/>
        <v>0.1</v>
      </c>
      <c r="V21" s="34">
        <f t="shared" si="9"/>
        <v>0.15</v>
      </c>
    </row>
    <row r="22" spans="1:22" hidden="1">
      <c r="A22" s="18">
        <v>32747</v>
      </c>
      <c r="B22" s="19">
        <v>38426</v>
      </c>
      <c r="C22" s="4" t="s">
        <v>48</v>
      </c>
      <c r="D22" s="4">
        <v>0.67</v>
      </c>
      <c r="E22" s="15">
        <v>1</v>
      </c>
      <c r="F22" s="15">
        <v>1</v>
      </c>
      <c r="G22" s="15">
        <v>1</v>
      </c>
      <c r="H22" s="15">
        <v>1</v>
      </c>
      <c r="I22" s="15">
        <v>1</v>
      </c>
      <c r="J22" s="15">
        <v>1</v>
      </c>
      <c r="K22" s="15">
        <v>1</v>
      </c>
      <c r="L22" s="16">
        <v>0.60099999999999998</v>
      </c>
      <c r="M22" t="str">
        <f t="shared" si="1"/>
        <v>N</v>
      </c>
      <c r="N22">
        <v>16</v>
      </c>
      <c r="O22" s="33">
        <f t="shared" si="2"/>
        <v>0.52900000000000003</v>
      </c>
      <c r="P22" s="34">
        <f t="shared" si="3"/>
        <v>0.3</v>
      </c>
      <c r="Q22" s="34">
        <f t="shared" si="4"/>
        <v>0.3</v>
      </c>
      <c r="R22" s="34">
        <f t="shared" si="5"/>
        <v>0.25</v>
      </c>
      <c r="S22" s="34">
        <f t="shared" si="6"/>
        <v>0.35</v>
      </c>
      <c r="T22" s="34">
        <f t="shared" si="7"/>
        <v>0.1</v>
      </c>
      <c r="U22" s="34">
        <f t="shared" si="8"/>
        <v>0.1</v>
      </c>
      <c r="V22" s="34">
        <f t="shared" si="9"/>
        <v>0.15</v>
      </c>
    </row>
    <row r="23" spans="1:22" hidden="1">
      <c r="A23" s="18">
        <v>32813</v>
      </c>
      <c r="B23" s="19">
        <v>37106</v>
      </c>
      <c r="C23" s="4" t="s">
        <v>48</v>
      </c>
      <c r="D23" s="4">
        <v>0.623</v>
      </c>
      <c r="E23" s="15">
        <v>1</v>
      </c>
      <c r="F23" s="15">
        <v>1</v>
      </c>
      <c r="G23" s="15">
        <v>1</v>
      </c>
      <c r="H23" s="15">
        <v>1</v>
      </c>
      <c r="I23" s="15">
        <v>1</v>
      </c>
      <c r="J23" s="15">
        <v>1</v>
      </c>
      <c r="K23" s="15">
        <v>1</v>
      </c>
      <c r="L23" s="16">
        <v>0.6</v>
      </c>
      <c r="M23" t="str">
        <f t="shared" si="1"/>
        <v>N</v>
      </c>
      <c r="N23">
        <v>17</v>
      </c>
      <c r="O23" s="33">
        <f t="shared" si="2"/>
        <v>0.52500000000000002</v>
      </c>
      <c r="P23" s="34">
        <f t="shared" si="3"/>
        <v>0.3</v>
      </c>
      <c r="Q23" s="34">
        <f t="shared" si="4"/>
        <v>0.3</v>
      </c>
      <c r="R23" s="34">
        <f t="shared" si="5"/>
        <v>0.25</v>
      </c>
      <c r="S23" s="34">
        <f t="shared" si="6"/>
        <v>0.35</v>
      </c>
      <c r="T23" s="34">
        <f t="shared" si="7"/>
        <v>0.1</v>
      </c>
      <c r="U23" s="34">
        <f t="shared" si="8"/>
        <v>0.1</v>
      </c>
      <c r="V23" s="34">
        <f t="shared" si="9"/>
        <v>0.15</v>
      </c>
    </row>
    <row r="24" spans="1:22" hidden="1">
      <c r="A24" s="18">
        <v>32717</v>
      </c>
      <c r="B24" s="19">
        <v>37106</v>
      </c>
      <c r="C24" s="4" t="s">
        <v>48</v>
      </c>
      <c r="D24" s="4">
        <v>1.68</v>
      </c>
      <c r="E24" s="15">
        <v>1</v>
      </c>
      <c r="F24" s="15">
        <v>1</v>
      </c>
      <c r="G24" s="15">
        <v>1</v>
      </c>
      <c r="H24" s="15">
        <v>1</v>
      </c>
      <c r="I24" s="15">
        <v>1</v>
      </c>
      <c r="J24" s="15">
        <v>1</v>
      </c>
      <c r="K24" s="15">
        <v>1</v>
      </c>
      <c r="L24" s="16">
        <v>0.57599999999999996</v>
      </c>
      <c r="M24" t="str">
        <f t="shared" si="1"/>
        <v>N</v>
      </c>
      <c r="N24">
        <v>18</v>
      </c>
      <c r="O24" s="33">
        <f t="shared" si="2"/>
        <v>0.52449999999999997</v>
      </c>
      <c r="P24" s="34">
        <f t="shared" si="3"/>
        <v>0.3</v>
      </c>
      <c r="Q24" s="34">
        <f t="shared" si="4"/>
        <v>0.3</v>
      </c>
      <c r="R24" s="34">
        <f t="shared" si="5"/>
        <v>0.25</v>
      </c>
      <c r="S24" s="34">
        <f t="shared" si="6"/>
        <v>0.35</v>
      </c>
      <c r="T24" s="34">
        <f t="shared" si="7"/>
        <v>0.1</v>
      </c>
      <c r="U24" s="34">
        <f t="shared" si="8"/>
        <v>0.1</v>
      </c>
      <c r="V24" s="34">
        <f t="shared" si="9"/>
        <v>0.15</v>
      </c>
    </row>
    <row r="25" spans="1:22" hidden="1">
      <c r="A25" s="20">
        <v>32693</v>
      </c>
      <c r="B25" s="19">
        <v>38427</v>
      </c>
      <c r="C25" s="4" t="s">
        <v>48</v>
      </c>
      <c r="D25" s="4">
        <v>1.73</v>
      </c>
      <c r="E25" s="15">
        <v>1</v>
      </c>
      <c r="F25" s="15">
        <v>1</v>
      </c>
      <c r="G25" s="15">
        <v>1</v>
      </c>
      <c r="H25" s="15">
        <v>1</v>
      </c>
      <c r="I25" s="15">
        <v>1</v>
      </c>
      <c r="J25" s="15">
        <v>1</v>
      </c>
      <c r="K25" s="15">
        <v>1</v>
      </c>
      <c r="L25" s="16">
        <v>0.57599999999999996</v>
      </c>
      <c r="M25" t="str">
        <f t="shared" si="1"/>
        <v>N</v>
      </c>
      <c r="N25">
        <v>19</v>
      </c>
      <c r="O25" s="33">
        <f t="shared" si="2"/>
        <v>0.52400000000000002</v>
      </c>
      <c r="P25" s="34">
        <f t="shared" si="3"/>
        <v>0.3</v>
      </c>
      <c r="Q25" s="34">
        <f t="shared" si="4"/>
        <v>0.3</v>
      </c>
      <c r="R25" s="34">
        <f t="shared" si="5"/>
        <v>0.25</v>
      </c>
      <c r="S25" s="34">
        <f t="shared" si="6"/>
        <v>0.35</v>
      </c>
      <c r="T25" s="34">
        <f t="shared" si="7"/>
        <v>0.1</v>
      </c>
      <c r="U25" s="34">
        <f t="shared" si="8"/>
        <v>0.1</v>
      </c>
      <c r="V25" s="34">
        <f t="shared" si="9"/>
        <v>0.15</v>
      </c>
    </row>
    <row r="26" spans="1:22">
      <c r="A26" s="18">
        <v>32718</v>
      </c>
      <c r="B26" s="19">
        <v>37133</v>
      </c>
      <c r="C26" s="4" t="s">
        <v>48</v>
      </c>
      <c r="D26" s="4">
        <v>1.73</v>
      </c>
      <c r="E26" s="15">
        <v>1</v>
      </c>
      <c r="F26" s="15">
        <v>1</v>
      </c>
      <c r="G26" s="15">
        <v>1</v>
      </c>
      <c r="H26" s="15">
        <v>1</v>
      </c>
      <c r="I26" s="15">
        <v>1</v>
      </c>
      <c r="J26" s="15">
        <v>1</v>
      </c>
      <c r="K26" s="15">
        <v>1</v>
      </c>
      <c r="L26" s="16">
        <v>0.57599999999999996</v>
      </c>
      <c r="M26" t="str">
        <f t="shared" si="1"/>
        <v>Y</v>
      </c>
      <c r="N26">
        <v>20</v>
      </c>
      <c r="O26" s="33">
        <f t="shared" si="2"/>
        <v>0.52400000000000002</v>
      </c>
      <c r="P26" s="34">
        <f t="shared" si="3"/>
        <v>0.3</v>
      </c>
      <c r="Q26" s="34">
        <f t="shared" si="4"/>
        <v>0.3</v>
      </c>
      <c r="R26" s="34">
        <f t="shared" si="5"/>
        <v>0.25</v>
      </c>
      <c r="S26" s="34">
        <f t="shared" si="6"/>
        <v>0.35</v>
      </c>
      <c r="T26" s="34">
        <f t="shared" si="7"/>
        <v>0.1</v>
      </c>
      <c r="U26" s="34">
        <f t="shared" si="8"/>
        <v>0.1</v>
      </c>
      <c r="V26" s="34">
        <f t="shared" si="9"/>
        <v>0.15</v>
      </c>
    </row>
    <row r="27" spans="1:22" hidden="1">
      <c r="A27" s="18">
        <v>32949</v>
      </c>
      <c r="B27" s="19">
        <v>38429</v>
      </c>
      <c r="C27" s="4" t="s">
        <v>48</v>
      </c>
      <c r="D27" s="4">
        <v>2.92</v>
      </c>
      <c r="E27" s="15">
        <v>1</v>
      </c>
      <c r="F27" s="15">
        <v>1</v>
      </c>
      <c r="G27" s="15">
        <v>1</v>
      </c>
      <c r="H27" s="15">
        <v>1</v>
      </c>
      <c r="I27" s="15">
        <v>1</v>
      </c>
      <c r="J27" s="15">
        <v>5</v>
      </c>
      <c r="K27" s="15">
        <v>1</v>
      </c>
      <c r="L27" s="16">
        <v>0.57499999999999996</v>
      </c>
      <c r="M27" t="str">
        <f t="shared" si="1"/>
        <v>N</v>
      </c>
      <c r="N27">
        <v>21</v>
      </c>
      <c r="O27" s="33">
        <f t="shared" si="2"/>
        <v>0.52400000000000002</v>
      </c>
      <c r="P27" s="34">
        <f t="shared" si="3"/>
        <v>0.3</v>
      </c>
      <c r="Q27" s="34">
        <f t="shared" si="4"/>
        <v>0.3</v>
      </c>
      <c r="R27" s="34">
        <f t="shared" si="5"/>
        <v>0.25</v>
      </c>
      <c r="S27" s="34">
        <f t="shared" si="6"/>
        <v>0.35</v>
      </c>
      <c r="T27" s="34">
        <f t="shared" si="7"/>
        <v>0.1</v>
      </c>
      <c r="U27" s="34">
        <f t="shared" si="8"/>
        <v>0.1</v>
      </c>
      <c r="V27" s="34">
        <f t="shared" si="9"/>
        <v>0.15</v>
      </c>
    </row>
    <row r="28" spans="1:22" hidden="1">
      <c r="A28" s="20">
        <v>32958</v>
      </c>
      <c r="B28" s="19">
        <v>38806</v>
      </c>
      <c r="C28" s="4" t="s">
        <v>48</v>
      </c>
      <c r="D28" s="4">
        <v>2.92</v>
      </c>
      <c r="E28" s="15">
        <v>1</v>
      </c>
      <c r="F28" s="15">
        <v>1</v>
      </c>
      <c r="G28" s="15">
        <v>1</v>
      </c>
      <c r="H28" s="15">
        <v>1</v>
      </c>
      <c r="I28" s="15">
        <v>1</v>
      </c>
      <c r="J28" s="15">
        <v>1</v>
      </c>
      <c r="K28" s="15">
        <v>1</v>
      </c>
      <c r="L28" s="16">
        <v>0.57499999999999996</v>
      </c>
      <c r="M28" t="str">
        <f t="shared" si="1"/>
        <v>N</v>
      </c>
      <c r="N28">
        <v>22</v>
      </c>
      <c r="O28" s="33">
        <f t="shared" si="2"/>
        <v>0.52400000000000002</v>
      </c>
      <c r="P28" s="34">
        <f t="shared" si="3"/>
        <v>0.3</v>
      </c>
      <c r="Q28" s="34">
        <f t="shared" si="4"/>
        <v>0.3</v>
      </c>
      <c r="R28" s="34">
        <f t="shared" si="5"/>
        <v>0.25</v>
      </c>
      <c r="S28" s="34">
        <f t="shared" si="6"/>
        <v>0.35</v>
      </c>
      <c r="T28" s="34">
        <f t="shared" si="7"/>
        <v>0.1</v>
      </c>
      <c r="U28" s="34">
        <f t="shared" si="8"/>
        <v>0.05</v>
      </c>
      <c r="V28" s="34">
        <f t="shared" si="9"/>
        <v>0.15</v>
      </c>
    </row>
    <row r="29" spans="1:22" hidden="1">
      <c r="A29" s="18">
        <v>32951</v>
      </c>
      <c r="B29" s="19">
        <v>38429</v>
      </c>
      <c r="C29" s="4" t="s">
        <v>48</v>
      </c>
      <c r="D29" s="4">
        <v>0.79500000000000004</v>
      </c>
      <c r="E29" s="15">
        <v>1</v>
      </c>
      <c r="F29" s="15">
        <v>1</v>
      </c>
      <c r="G29" s="15">
        <v>1</v>
      </c>
      <c r="H29" s="15">
        <v>1</v>
      </c>
      <c r="I29" s="15">
        <v>1</v>
      </c>
      <c r="J29" s="15">
        <v>3</v>
      </c>
      <c r="K29" s="15">
        <v>1</v>
      </c>
      <c r="L29" s="16">
        <v>0.57199999999999995</v>
      </c>
      <c r="M29" t="str">
        <f t="shared" si="1"/>
        <v>N</v>
      </c>
      <c r="N29">
        <v>23</v>
      </c>
      <c r="O29" s="33">
        <f t="shared" si="2"/>
        <v>0.51449999999999996</v>
      </c>
      <c r="P29" s="34">
        <f t="shared" si="3"/>
        <v>0.3</v>
      </c>
      <c r="Q29" s="34">
        <f t="shared" si="4"/>
        <v>0.35</v>
      </c>
      <c r="R29" s="34">
        <f t="shared" si="5"/>
        <v>0.25</v>
      </c>
      <c r="S29" s="34">
        <f t="shared" si="6"/>
        <v>0.35</v>
      </c>
      <c r="T29" s="34">
        <f t="shared" si="7"/>
        <v>0.1</v>
      </c>
      <c r="U29" s="34">
        <f t="shared" si="8"/>
        <v>0.05</v>
      </c>
      <c r="V29" s="34">
        <f t="shared" si="9"/>
        <v>0.15</v>
      </c>
    </row>
    <row r="30" spans="1:22" hidden="1">
      <c r="A30" s="18">
        <v>2827</v>
      </c>
      <c r="B30" s="19">
        <v>37320</v>
      </c>
      <c r="C30" s="4" t="s">
        <v>48</v>
      </c>
      <c r="D30" s="4">
        <v>1.8</v>
      </c>
      <c r="E30" s="15">
        <v>3</v>
      </c>
      <c r="F30" s="15">
        <v>1</v>
      </c>
      <c r="G30" s="15">
        <v>1</v>
      </c>
      <c r="H30" s="15">
        <v>5</v>
      </c>
      <c r="I30" s="15">
        <v>5</v>
      </c>
      <c r="J30" s="15">
        <v>1</v>
      </c>
      <c r="K30" s="15">
        <v>5</v>
      </c>
      <c r="L30" s="16">
        <v>0.54500000000000004</v>
      </c>
      <c r="M30" t="str">
        <f t="shared" si="1"/>
        <v>N</v>
      </c>
      <c r="N30">
        <v>24</v>
      </c>
      <c r="O30" s="33">
        <f t="shared" si="2"/>
        <v>0.505</v>
      </c>
      <c r="P30" s="34">
        <f t="shared" si="3"/>
        <v>0.3</v>
      </c>
      <c r="Q30" s="34">
        <f t="shared" si="4"/>
        <v>0.35</v>
      </c>
      <c r="R30" s="34">
        <f t="shared" si="5"/>
        <v>0.25</v>
      </c>
      <c r="S30" s="34">
        <f t="shared" si="6"/>
        <v>0.35</v>
      </c>
      <c r="T30" s="34">
        <f t="shared" si="7"/>
        <v>0.1</v>
      </c>
      <c r="U30" s="34">
        <f t="shared" si="8"/>
        <v>0</v>
      </c>
      <c r="V30" s="34">
        <f t="shared" si="9"/>
        <v>0.15</v>
      </c>
    </row>
    <row r="31" spans="1:22" hidden="1">
      <c r="A31" s="18">
        <v>32957</v>
      </c>
      <c r="B31" s="19">
        <v>38810</v>
      </c>
      <c r="C31" s="4" t="s">
        <v>48</v>
      </c>
      <c r="D31" s="4">
        <v>1.52</v>
      </c>
      <c r="E31" s="15">
        <v>1</v>
      </c>
      <c r="F31" s="15">
        <v>1</v>
      </c>
      <c r="G31" s="15">
        <v>1</v>
      </c>
      <c r="H31" s="15">
        <v>1</v>
      </c>
      <c r="I31" s="15">
        <v>1</v>
      </c>
      <c r="J31" s="15">
        <v>1</v>
      </c>
      <c r="K31" s="15">
        <v>1</v>
      </c>
      <c r="L31" s="16">
        <v>0.53300000000000003</v>
      </c>
      <c r="M31" t="str">
        <f t="shared" si="1"/>
        <v>N</v>
      </c>
      <c r="N31">
        <v>25</v>
      </c>
      <c r="O31" s="33">
        <f t="shared" si="2"/>
        <v>0.50350000000000006</v>
      </c>
      <c r="P31" s="34">
        <f t="shared" si="3"/>
        <v>0.25</v>
      </c>
      <c r="Q31" s="34">
        <f t="shared" si="4"/>
        <v>0.4</v>
      </c>
      <c r="R31" s="34">
        <f t="shared" si="5"/>
        <v>0.25</v>
      </c>
      <c r="S31" s="34">
        <f t="shared" si="6"/>
        <v>0.3</v>
      </c>
      <c r="T31" s="34">
        <f t="shared" si="7"/>
        <v>0.05</v>
      </c>
      <c r="U31" s="34">
        <f t="shared" si="8"/>
        <v>0</v>
      </c>
      <c r="V31" s="34">
        <f t="shared" si="9"/>
        <v>0.1</v>
      </c>
    </row>
    <row r="32" spans="1:22" hidden="1">
      <c r="A32" s="12">
        <v>19491</v>
      </c>
      <c r="B32" s="14">
        <v>37383</v>
      </c>
      <c r="C32" s="4" t="s">
        <v>48</v>
      </c>
      <c r="D32" s="4">
        <v>3.19</v>
      </c>
      <c r="E32" s="15">
        <v>3</v>
      </c>
      <c r="F32" s="15">
        <v>1</v>
      </c>
      <c r="G32" s="15">
        <v>3</v>
      </c>
      <c r="H32" s="15">
        <v>5</v>
      </c>
      <c r="I32" s="15">
        <v>3</v>
      </c>
      <c r="J32" s="15">
        <v>1</v>
      </c>
      <c r="K32" s="15">
        <v>5</v>
      </c>
      <c r="L32" s="16">
        <v>0.52500000000000002</v>
      </c>
      <c r="M32" t="str">
        <f t="shared" si="1"/>
        <v>N</v>
      </c>
      <c r="N32">
        <v>26</v>
      </c>
      <c r="O32" s="33">
        <f t="shared" si="2"/>
        <v>0.502</v>
      </c>
      <c r="P32" s="34">
        <f t="shared" si="3"/>
        <v>0.3</v>
      </c>
      <c r="Q32" s="34">
        <f t="shared" si="4"/>
        <v>0.4</v>
      </c>
      <c r="R32" s="34">
        <f t="shared" si="5"/>
        <v>0.3</v>
      </c>
      <c r="S32" s="34">
        <f t="shared" si="6"/>
        <v>0.35</v>
      </c>
      <c r="T32" s="34">
        <f t="shared" si="7"/>
        <v>0.1</v>
      </c>
      <c r="U32" s="34">
        <f t="shared" si="8"/>
        <v>0</v>
      </c>
      <c r="V32" s="34">
        <f t="shared" si="9"/>
        <v>0.15</v>
      </c>
    </row>
    <row r="33" spans="1:22" hidden="1">
      <c r="A33" s="12">
        <v>19493</v>
      </c>
      <c r="B33" s="14">
        <v>39570</v>
      </c>
      <c r="C33" s="4" t="s">
        <v>48</v>
      </c>
      <c r="D33" s="4">
        <v>3.19</v>
      </c>
      <c r="E33" s="15">
        <v>3</v>
      </c>
      <c r="F33" s="15">
        <v>3</v>
      </c>
      <c r="G33" s="15">
        <v>5</v>
      </c>
      <c r="H33" s="15">
        <v>3</v>
      </c>
      <c r="I33" s="15">
        <v>1</v>
      </c>
      <c r="J33" s="15">
        <v>1</v>
      </c>
      <c r="K33" s="15">
        <v>5</v>
      </c>
      <c r="L33" s="16">
        <v>0.52500000000000002</v>
      </c>
      <c r="M33" t="str">
        <f t="shared" si="1"/>
        <v>N</v>
      </c>
      <c r="N33">
        <v>27</v>
      </c>
      <c r="O33" s="33">
        <f t="shared" si="2"/>
        <v>0.502</v>
      </c>
      <c r="P33" s="34">
        <f t="shared" si="3"/>
        <v>0.3</v>
      </c>
      <c r="Q33" s="34">
        <f t="shared" si="4"/>
        <v>0.4</v>
      </c>
      <c r="R33" s="34">
        <f t="shared" si="5"/>
        <v>0.3</v>
      </c>
      <c r="S33" s="34">
        <f t="shared" si="6"/>
        <v>0.35</v>
      </c>
      <c r="T33" s="34">
        <f t="shared" si="7"/>
        <v>0.05</v>
      </c>
      <c r="U33" s="34">
        <f t="shared" si="8"/>
        <v>0</v>
      </c>
      <c r="V33" s="34">
        <f t="shared" si="9"/>
        <v>0.15</v>
      </c>
    </row>
    <row r="34" spans="1:22" hidden="1">
      <c r="A34" s="12">
        <v>19483</v>
      </c>
      <c r="B34" s="14">
        <v>38113</v>
      </c>
      <c r="C34" s="4" t="s">
        <v>48</v>
      </c>
      <c r="D34" s="4">
        <v>6.61</v>
      </c>
      <c r="E34" s="15">
        <v>4</v>
      </c>
      <c r="F34" s="15">
        <v>5</v>
      </c>
      <c r="G34" s="15">
        <v>3</v>
      </c>
      <c r="H34" s="15">
        <v>3</v>
      </c>
      <c r="I34" s="15">
        <v>1</v>
      </c>
      <c r="J34" s="15">
        <v>1</v>
      </c>
      <c r="K34" s="15">
        <v>1</v>
      </c>
      <c r="L34" s="16">
        <v>0.52400000000000002</v>
      </c>
      <c r="M34" t="str">
        <f t="shared" si="1"/>
        <v>N</v>
      </c>
      <c r="N34">
        <v>28</v>
      </c>
      <c r="O34" s="33">
        <f t="shared" si="2"/>
        <v>0.502</v>
      </c>
      <c r="P34" s="34">
        <f t="shared" si="3"/>
        <v>0.25</v>
      </c>
      <c r="Q34" s="34">
        <f t="shared" si="4"/>
        <v>0.4</v>
      </c>
      <c r="R34" s="34">
        <f t="shared" si="5"/>
        <v>0.25</v>
      </c>
      <c r="S34" s="34">
        <f t="shared" si="6"/>
        <v>0.3</v>
      </c>
      <c r="T34" s="34">
        <f t="shared" si="7"/>
        <v>0.05</v>
      </c>
      <c r="U34" s="34">
        <f t="shared" si="8"/>
        <v>0</v>
      </c>
      <c r="V34" s="34">
        <f t="shared" si="9"/>
        <v>0.1</v>
      </c>
    </row>
    <row r="35" spans="1:22" hidden="1">
      <c r="A35" s="12">
        <v>19484</v>
      </c>
      <c r="B35" s="14">
        <v>38475</v>
      </c>
      <c r="C35" s="4" t="s">
        <v>48</v>
      </c>
      <c r="D35" s="4">
        <v>6.61</v>
      </c>
      <c r="E35" s="15">
        <v>3</v>
      </c>
      <c r="F35" s="15">
        <v>1</v>
      </c>
      <c r="G35" s="15">
        <v>3</v>
      </c>
      <c r="H35" s="15">
        <v>3</v>
      </c>
      <c r="I35" s="15">
        <v>1</v>
      </c>
      <c r="J35" s="15">
        <v>1</v>
      </c>
      <c r="K35" s="15">
        <v>1</v>
      </c>
      <c r="L35" s="16">
        <v>0.52400000000000002</v>
      </c>
      <c r="M35" t="str">
        <f t="shared" si="1"/>
        <v>N</v>
      </c>
      <c r="N35">
        <v>29</v>
      </c>
      <c r="O35" s="33">
        <f t="shared" si="2"/>
        <v>0.50150000000000006</v>
      </c>
      <c r="P35" s="34">
        <f t="shared" si="3"/>
        <v>0.2</v>
      </c>
      <c r="Q35" s="34">
        <f t="shared" si="4"/>
        <v>0.35</v>
      </c>
      <c r="R35" s="34">
        <f t="shared" si="5"/>
        <v>0.2</v>
      </c>
      <c r="S35" s="34">
        <f t="shared" si="6"/>
        <v>0.25</v>
      </c>
      <c r="T35" s="34">
        <f t="shared" si="7"/>
        <v>0.05</v>
      </c>
      <c r="U35" s="34">
        <f t="shared" si="8"/>
        <v>0</v>
      </c>
      <c r="V35" s="34">
        <f t="shared" si="9"/>
        <v>0.1</v>
      </c>
    </row>
    <row r="36" spans="1:22" hidden="1">
      <c r="A36" s="12">
        <v>19485</v>
      </c>
      <c r="B36" s="14">
        <v>38839</v>
      </c>
      <c r="C36" s="4" t="s">
        <v>48</v>
      </c>
      <c r="D36" s="4">
        <v>6.61</v>
      </c>
      <c r="E36" s="15">
        <v>2</v>
      </c>
      <c r="F36" s="15">
        <v>3</v>
      </c>
      <c r="G36" s="15">
        <v>3</v>
      </c>
      <c r="H36" s="15">
        <v>3</v>
      </c>
      <c r="I36" s="15">
        <v>1</v>
      </c>
      <c r="J36" s="15">
        <v>1</v>
      </c>
      <c r="K36" s="15">
        <v>1</v>
      </c>
      <c r="L36" s="16">
        <v>0.52400000000000002</v>
      </c>
      <c r="M36" t="str">
        <f t="shared" si="1"/>
        <v>N</v>
      </c>
      <c r="N36">
        <v>30</v>
      </c>
      <c r="O36" s="33">
        <f t="shared" si="2"/>
        <v>0.501</v>
      </c>
      <c r="P36" s="34">
        <f t="shared" si="3"/>
        <v>0.15</v>
      </c>
      <c r="Q36" s="34">
        <f t="shared" si="4"/>
        <v>0.35</v>
      </c>
      <c r="R36" s="34">
        <f t="shared" si="5"/>
        <v>0.15</v>
      </c>
      <c r="S36" s="34">
        <f t="shared" si="6"/>
        <v>0.2</v>
      </c>
      <c r="T36" s="34">
        <f t="shared" si="7"/>
        <v>0.05</v>
      </c>
      <c r="U36" s="34">
        <f t="shared" si="8"/>
        <v>0</v>
      </c>
      <c r="V36" s="34">
        <f t="shared" si="9"/>
        <v>0.1</v>
      </c>
    </row>
    <row r="37" spans="1:22" hidden="1">
      <c r="A37" s="12">
        <v>19486</v>
      </c>
      <c r="B37" s="14">
        <v>39195</v>
      </c>
      <c r="C37" s="4" t="s">
        <v>48</v>
      </c>
      <c r="D37" s="4">
        <v>6.61</v>
      </c>
      <c r="E37" s="15">
        <v>3</v>
      </c>
      <c r="F37" s="15">
        <v>3</v>
      </c>
      <c r="G37" s="15">
        <v>1</v>
      </c>
      <c r="H37" s="15">
        <v>3</v>
      </c>
      <c r="I37" s="15">
        <v>1</v>
      </c>
      <c r="J37" s="15">
        <v>1</v>
      </c>
      <c r="K37" s="15">
        <v>1</v>
      </c>
      <c r="L37" s="16">
        <v>0.52400000000000002</v>
      </c>
      <c r="M37" t="str">
        <f t="shared" si="1"/>
        <v>N</v>
      </c>
      <c r="N37">
        <v>31</v>
      </c>
      <c r="O37" s="33">
        <f t="shared" si="2"/>
        <v>0.4985</v>
      </c>
      <c r="P37" s="34">
        <f t="shared" si="3"/>
        <v>0.15</v>
      </c>
      <c r="Q37" s="34">
        <f t="shared" si="4"/>
        <v>0.3</v>
      </c>
      <c r="R37" s="34">
        <f t="shared" si="5"/>
        <v>0.1</v>
      </c>
      <c r="S37" s="34">
        <f t="shared" si="6"/>
        <v>0.15</v>
      </c>
      <c r="T37" s="34">
        <f t="shared" si="7"/>
        <v>0.05</v>
      </c>
      <c r="U37" s="34">
        <f t="shared" si="8"/>
        <v>0</v>
      </c>
      <c r="V37" s="34">
        <f t="shared" si="9"/>
        <v>0.1</v>
      </c>
    </row>
    <row r="38" spans="1:22" hidden="1">
      <c r="A38" s="12">
        <v>19487</v>
      </c>
      <c r="B38" s="14">
        <v>39555</v>
      </c>
      <c r="C38" s="4" t="s">
        <v>48</v>
      </c>
      <c r="D38" s="4">
        <v>6.61</v>
      </c>
      <c r="E38" s="15">
        <v>2</v>
      </c>
      <c r="F38" s="15">
        <v>3</v>
      </c>
      <c r="G38" s="15">
        <v>1</v>
      </c>
      <c r="H38" s="15">
        <v>1</v>
      </c>
      <c r="I38" s="15">
        <v>1</v>
      </c>
      <c r="J38" s="15">
        <v>1</v>
      </c>
      <c r="K38" s="15">
        <v>1</v>
      </c>
      <c r="L38" s="16">
        <v>0.52400000000000002</v>
      </c>
      <c r="M38" t="str">
        <f t="shared" si="1"/>
        <v>N</v>
      </c>
      <c r="N38">
        <v>32</v>
      </c>
      <c r="O38" s="33">
        <f t="shared" si="2"/>
        <v>0.496</v>
      </c>
      <c r="P38" s="34">
        <f t="shared" si="3"/>
        <v>0.1</v>
      </c>
      <c r="Q38" s="34">
        <f t="shared" si="4"/>
        <v>0.25</v>
      </c>
      <c r="R38" s="34">
        <f t="shared" si="5"/>
        <v>0.1</v>
      </c>
      <c r="S38" s="34">
        <f t="shared" si="6"/>
        <v>0.1</v>
      </c>
      <c r="T38" s="34">
        <f t="shared" si="7"/>
        <v>0.05</v>
      </c>
      <c r="U38" s="34">
        <f t="shared" si="8"/>
        <v>0</v>
      </c>
      <c r="V38" s="34">
        <f t="shared" si="9"/>
        <v>0.1</v>
      </c>
    </row>
    <row r="39" spans="1:22" hidden="1">
      <c r="A39" s="20">
        <v>2996</v>
      </c>
      <c r="B39" s="19">
        <v>37713</v>
      </c>
      <c r="C39" s="4" t="s">
        <v>48</v>
      </c>
      <c r="D39" s="4">
        <v>8.51</v>
      </c>
      <c r="E39" s="15">
        <v>1</v>
      </c>
      <c r="F39" s="15">
        <v>1</v>
      </c>
      <c r="G39" s="15">
        <v>1</v>
      </c>
      <c r="H39" s="15">
        <v>1</v>
      </c>
      <c r="I39" s="15">
        <v>1</v>
      </c>
      <c r="J39" s="15">
        <v>1</v>
      </c>
      <c r="K39" s="15">
        <v>1</v>
      </c>
      <c r="L39" s="16">
        <v>0.505</v>
      </c>
      <c r="M39" t="str">
        <f t="shared" si="1"/>
        <v>N</v>
      </c>
      <c r="N39">
        <v>33</v>
      </c>
      <c r="O39" s="33">
        <f t="shared" si="2"/>
        <v>0.496</v>
      </c>
      <c r="P39" s="34">
        <f t="shared" si="3"/>
        <v>0.1</v>
      </c>
      <c r="Q39" s="34">
        <f t="shared" si="4"/>
        <v>0.2</v>
      </c>
      <c r="R39" s="34">
        <f t="shared" si="5"/>
        <v>0.1</v>
      </c>
      <c r="S39" s="34">
        <f t="shared" si="6"/>
        <v>0.1</v>
      </c>
      <c r="T39" s="34">
        <f t="shared" si="7"/>
        <v>0.05</v>
      </c>
      <c r="U39" s="34">
        <f t="shared" si="8"/>
        <v>0</v>
      </c>
      <c r="V39" s="34">
        <f t="shared" si="9"/>
        <v>0.1</v>
      </c>
    </row>
    <row r="40" spans="1:22" hidden="1">
      <c r="A40" s="18">
        <v>2997</v>
      </c>
      <c r="B40" s="19">
        <v>37713</v>
      </c>
      <c r="C40" s="4" t="s">
        <v>48</v>
      </c>
      <c r="D40" s="4">
        <v>8.51</v>
      </c>
      <c r="E40" s="15">
        <v>2</v>
      </c>
      <c r="F40" s="15">
        <v>5</v>
      </c>
      <c r="G40" s="15">
        <v>1</v>
      </c>
      <c r="H40" s="15">
        <v>1</v>
      </c>
      <c r="I40" s="15">
        <v>1</v>
      </c>
      <c r="J40" s="15">
        <v>1</v>
      </c>
      <c r="K40" s="15">
        <v>1</v>
      </c>
      <c r="L40" s="16">
        <v>0.505</v>
      </c>
      <c r="M40" t="str">
        <f t="shared" si="1"/>
        <v>N</v>
      </c>
      <c r="N40">
        <v>34</v>
      </c>
      <c r="O40" s="33">
        <f t="shared" si="2"/>
        <v>0.496</v>
      </c>
      <c r="P40" s="34">
        <f t="shared" si="3"/>
        <v>0.1</v>
      </c>
      <c r="Q40" s="34">
        <f t="shared" si="4"/>
        <v>0.2</v>
      </c>
      <c r="R40" s="34">
        <f t="shared" si="5"/>
        <v>0.1</v>
      </c>
      <c r="S40" s="34">
        <f t="shared" si="6"/>
        <v>0.1</v>
      </c>
      <c r="T40" s="34">
        <f t="shared" si="7"/>
        <v>0.05</v>
      </c>
      <c r="U40" s="34">
        <f t="shared" si="8"/>
        <v>0</v>
      </c>
      <c r="V40" s="34">
        <f t="shared" si="9"/>
        <v>0.1</v>
      </c>
    </row>
    <row r="41" spans="1:22" hidden="1">
      <c r="A41" s="20">
        <v>35512</v>
      </c>
      <c r="B41" s="19">
        <v>38802</v>
      </c>
      <c r="C41" s="4" t="s">
        <v>48</v>
      </c>
      <c r="D41" s="4">
        <v>25.67</v>
      </c>
      <c r="E41" s="15">
        <v>1</v>
      </c>
      <c r="F41" s="15">
        <v>1</v>
      </c>
      <c r="G41" s="15">
        <v>1</v>
      </c>
      <c r="H41" s="15">
        <v>1</v>
      </c>
      <c r="I41" s="15">
        <v>1</v>
      </c>
      <c r="J41" s="15">
        <v>1</v>
      </c>
      <c r="K41" s="15">
        <v>1</v>
      </c>
      <c r="L41" s="16">
        <v>0.502</v>
      </c>
      <c r="M41" t="str">
        <f t="shared" si="1"/>
        <v>N</v>
      </c>
      <c r="N41">
        <v>35</v>
      </c>
      <c r="O41" s="33">
        <f t="shared" si="2"/>
        <v>0.496</v>
      </c>
      <c r="P41" s="34">
        <f t="shared" si="3"/>
        <v>0.1</v>
      </c>
      <c r="Q41" s="34">
        <f t="shared" si="4"/>
        <v>0.15</v>
      </c>
      <c r="R41" s="34">
        <f t="shared" si="5"/>
        <v>0.1</v>
      </c>
      <c r="S41" s="34">
        <f t="shared" si="6"/>
        <v>0.1</v>
      </c>
      <c r="T41" s="34">
        <f t="shared" si="7"/>
        <v>0.05</v>
      </c>
      <c r="U41" s="34">
        <f t="shared" si="8"/>
        <v>0</v>
      </c>
      <c r="V41" s="34">
        <f t="shared" si="9"/>
        <v>0.1</v>
      </c>
    </row>
    <row r="42" spans="1:22" hidden="1">
      <c r="A42" s="20">
        <v>38558</v>
      </c>
      <c r="B42" s="19">
        <v>37717</v>
      </c>
      <c r="C42" s="4" t="s">
        <v>48</v>
      </c>
      <c r="D42" s="4">
        <v>25.67</v>
      </c>
      <c r="E42" s="15">
        <v>1</v>
      </c>
      <c r="F42" s="15">
        <v>1</v>
      </c>
      <c r="G42" s="15">
        <v>1</v>
      </c>
      <c r="H42" s="15">
        <v>1</v>
      </c>
      <c r="I42" s="15">
        <v>1</v>
      </c>
      <c r="J42" s="15">
        <v>1</v>
      </c>
      <c r="K42" s="15">
        <v>1</v>
      </c>
      <c r="L42" s="16">
        <v>0.502</v>
      </c>
      <c r="M42" t="str">
        <f t="shared" si="1"/>
        <v>N</v>
      </c>
      <c r="N42">
        <v>36</v>
      </c>
      <c r="O42" s="33">
        <f t="shared" si="2"/>
        <v>0.496</v>
      </c>
      <c r="P42" s="34">
        <f t="shared" si="3"/>
        <v>0.1</v>
      </c>
      <c r="Q42" s="34">
        <f t="shared" si="4"/>
        <v>0.15</v>
      </c>
      <c r="R42" s="34">
        <f t="shared" si="5"/>
        <v>0.1</v>
      </c>
      <c r="S42" s="34">
        <f t="shared" si="6"/>
        <v>0.15</v>
      </c>
      <c r="T42" s="34">
        <f t="shared" si="7"/>
        <v>0.05</v>
      </c>
      <c r="U42" s="34">
        <f t="shared" si="8"/>
        <v>0</v>
      </c>
      <c r="V42" s="34">
        <f t="shared" si="9"/>
        <v>0.1</v>
      </c>
    </row>
    <row r="43" spans="1:22" hidden="1">
      <c r="A43" s="20">
        <v>38560</v>
      </c>
      <c r="B43" s="19">
        <v>37737</v>
      </c>
      <c r="C43" s="4" t="s">
        <v>48</v>
      </c>
      <c r="D43" s="4">
        <v>25.67</v>
      </c>
      <c r="E43" s="15">
        <v>1</v>
      </c>
      <c r="F43" s="15">
        <v>1</v>
      </c>
      <c r="G43" s="15">
        <v>1</v>
      </c>
      <c r="H43" s="15">
        <v>1</v>
      </c>
      <c r="I43" s="15">
        <v>1</v>
      </c>
      <c r="J43" s="15">
        <v>1</v>
      </c>
      <c r="K43" s="15">
        <v>1</v>
      </c>
      <c r="L43" s="16">
        <v>0.502</v>
      </c>
      <c r="M43" t="str">
        <f t="shared" si="1"/>
        <v>N</v>
      </c>
      <c r="N43">
        <v>37</v>
      </c>
      <c r="O43" s="33">
        <f t="shared" si="2"/>
        <v>0.496</v>
      </c>
      <c r="P43" s="34">
        <f t="shared" si="3"/>
        <v>0.15</v>
      </c>
      <c r="Q43" s="34">
        <f t="shared" si="4"/>
        <v>0.2</v>
      </c>
      <c r="R43" s="34">
        <f t="shared" si="5"/>
        <v>0.15</v>
      </c>
      <c r="S43" s="34">
        <f t="shared" si="6"/>
        <v>0.2</v>
      </c>
      <c r="T43" s="34">
        <f t="shared" si="7"/>
        <v>0.05</v>
      </c>
      <c r="U43" s="34">
        <f t="shared" si="8"/>
        <v>0</v>
      </c>
      <c r="V43" s="34">
        <f t="shared" si="9"/>
        <v>0.1</v>
      </c>
    </row>
    <row r="44" spans="1:22" hidden="1">
      <c r="A44" s="20">
        <v>1890</v>
      </c>
      <c r="B44" s="19">
        <v>38055</v>
      </c>
      <c r="C44" s="4" t="s">
        <v>48</v>
      </c>
      <c r="D44" s="4">
        <v>25.67</v>
      </c>
      <c r="E44" s="15">
        <v>1</v>
      </c>
      <c r="F44" s="15">
        <v>1</v>
      </c>
      <c r="G44" s="15">
        <v>1</v>
      </c>
      <c r="H44" s="15">
        <v>1</v>
      </c>
      <c r="I44" s="15">
        <v>1</v>
      </c>
      <c r="J44" s="15">
        <v>1</v>
      </c>
      <c r="K44" s="15">
        <v>1</v>
      </c>
      <c r="L44" s="16">
        <v>0.502</v>
      </c>
      <c r="M44" t="str">
        <f t="shared" si="1"/>
        <v>N</v>
      </c>
      <c r="N44">
        <v>38</v>
      </c>
      <c r="O44" s="33">
        <f t="shared" si="2"/>
        <v>0.496</v>
      </c>
      <c r="P44" s="34">
        <f t="shared" si="3"/>
        <v>0.15</v>
      </c>
      <c r="Q44" s="34">
        <f t="shared" si="4"/>
        <v>0.25</v>
      </c>
      <c r="R44" s="34">
        <f t="shared" si="5"/>
        <v>0.2</v>
      </c>
      <c r="S44" s="34">
        <f t="shared" si="6"/>
        <v>0.2</v>
      </c>
      <c r="T44" s="34">
        <f t="shared" si="7"/>
        <v>0.05</v>
      </c>
      <c r="U44" s="34">
        <f t="shared" si="8"/>
        <v>0</v>
      </c>
      <c r="V44" s="34">
        <f t="shared" si="9"/>
        <v>0.1</v>
      </c>
    </row>
    <row r="45" spans="1:22" hidden="1">
      <c r="A45" s="12">
        <v>16101</v>
      </c>
      <c r="B45" s="14">
        <v>37698</v>
      </c>
      <c r="C45" s="4" t="s">
        <v>48</v>
      </c>
      <c r="D45" s="4">
        <v>1.39</v>
      </c>
      <c r="E45" s="15">
        <v>1</v>
      </c>
      <c r="F45" s="15">
        <v>1</v>
      </c>
      <c r="G45" s="15">
        <v>1</v>
      </c>
      <c r="H45" s="15">
        <v>1</v>
      </c>
      <c r="I45" s="15">
        <v>1</v>
      </c>
      <c r="J45" s="15">
        <v>1</v>
      </c>
      <c r="K45" s="15">
        <v>1</v>
      </c>
      <c r="L45" s="16">
        <v>0.501</v>
      </c>
      <c r="M45" t="str">
        <f t="shared" si="1"/>
        <v>N</v>
      </c>
      <c r="N45">
        <v>39</v>
      </c>
      <c r="O45" s="33">
        <f t="shared" si="2"/>
        <v>0.4955</v>
      </c>
      <c r="P45" s="34">
        <f t="shared" si="3"/>
        <v>0.15</v>
      </c>
      <c r="Q45" s="34">
        <f t="shared" si="4"/>
        <v>0.25</v>
      </c>
      <c r="R45" s="34">
        <f t="shared" si="5"/>
        <v>0.2</v>
      </c>
      <c r="S45" s="34">
        <f t="shared" si="6"/>
        <v>0.2</v>
      </c>
      <c r="T45" s="34">
        <f t="shared" si="7"/>
        <v>0.05</v>
      </c>
      <c r="U45" s="34">
        <f t="shared" si="8"/>
        <v>0</v>
      </c>
      <c r="V45" s="34">
        <f t="shared" si="9"/>
        <v>0.1</v>
      </c>
    </row>
    <row r="46" spans="1:22">
      <c r="A46" s="12">
        <v>16103</v>
      </c>
      <c r="B46" s="14">
        <v>39568</v>
      </c>
      <c r="C46" s="4" t="s">
        <v>48</v>
      </c>
      <c r="D46" s="4">
        <v>1.39</v>
      </c>
      <c r="E46" s="15">
        <v>1</v>
      </c>
      <c r="F46" s="15">
        <v>1</v>
      </c>
      <c r="G46" s="15">
        <v>1</v>
      </c>
      <c r="H46" s="15">
        <v>1</v>
      </c>
      <c r="I46" s="15">
        <v>1</v>
      </c>
      <c r="J46" s="15">
        <v>1</v>
      </c>
      <c r="K46" s="15">
        <v>1</v>
      </c>
      <c r="L46" s="16">
        <v>0.501</v>
      </c>
      <c r="M46" t="str">
        <f t="shared" si="1"/>
        <v>Y</v>
      </c>
      <c r="N46">
        <v>40</v>
      </c>
      <c r="O46" s="33">
        <f t="shared" si="2"/>
        <v>0.495</v>
      </c>
      <c r="P46" s="34">
        <f t="shared" si="3"/>
        <v>0.15</v>
      </c>
      <c r="Q46" s="34">
        <f t="shared" si="4"/>
        <v>0.25</v>
      </c>
      <c r="R46" s="34">
        <f t="shared" si="5"/>
        <v>0.2</v>
      </c>
      <c r="S46" s="34">
        <f t="shared" si="6"/>
        <v>0.2</v>
      </c>
      <c r="T46" s="34">
        <f t="shared" si="7"/>
        <v>0.05</v>
      </c>
      <c r="U46" s="34">
        <f t="shared" si="8"/>
        <v>0</v>
      </c>
      <c r="V46" s="34">
        <f t="shared" si="9"/>
        <v>0.1</v>
      </c>
    </row>
    <row r="47" spans="1:22" hidden="1">
      <c r="A47" s="12">
        <v>17275</v>
      </c>
      <c r="B47" s="14">
        <v>37350</v>
      </c>
      <c r="C47" s="4" t="s">
        <v>48</v>
      </c>
      <c r="D47" s="4">
        <v>1.6</v>
      </c>
      <c r="E47" s="15">
        <v>2</v>
      </c>
      <c r="F47" s="15">
        <v>1</v>
      </c>
      <c r="G47" s="15">
        <v>1</v>
      </c>
      <c r="H47" s="15">
        <v>1</v>
      </c>
      <c r="I47" s="15">
        <v>1</v>
      </c>
      <c r="J47" s="15">
        <v>1</v>
      </c>
      <c r="K47" s="15">
        <v>1</v>
      </c>
      <c r="L47" s="16">
        <v>0.496</v>
      </c>
      <c r="M47" t="str">
        <f t="shared" si="1"/>
        <v>N</v>
      </c>
      <c r="N47">
        <v>41</v>
      </c>
      <c r="O47" s="33">
        <f t="shared" si="2"/>
        <v>0.495</v>
      </c>
      <c r="P47" s="34">
        <f t="shared" si="3"/>
        <v>0.15</v>
      </c>
      <c r="Q47" s="34">
        <f t="shared" si="4"/>
        <v>0.25</v>
      </c>
      <c r="R47" s="34">
        <f t="shared" si="5"/>
        <v>0.2</v>
      </c>
      <c r="S47" s="34">
        <f t="shared" si="6"/>
        <v>0.2</v>
      </c>
      <c r="T47" s="34">
        <f t="shared" si="7"/>
        <v>0.05</v>
      </c>
      <c r="U47" s="34">
        <f t="shared" si="8"/>
        <v>0</v>
      </c>
      <c r="V47" s="34">
        <f t="shared" si="9"/>
        <v>0.1</v>
      </c>
    </row>
    <row r="48" spans="1:22" hidden="1">
      <c r="A48" s="12">
        <v>2995</v>
      </c>
      <c r="B48" s="14">
        <v>37714</v>
      </c>
      <c r="C48" s="4" t="s">
        <v>48</v>
      </c>
      <c r="D48" s="4">
        <v>2.99</v>
      </c>
      <c r="E48" s="15">
        <v>1</v>
      </c>
      <c r="F48" s="15">
        <v>3</v>
      </c>
      <c r="G48" s="15">
        <v>1</v>
      </c>
      <c r="H48" s="15">
        <v>1</v>
      </c>
      <c r="I48" s="15">
        <v>1</v>
      </c>
      <c r="J48" s="15">
        <v>1</v>
      </c>
      <c r="K48" s="15">
        <v>1</v>
      </c>
      <c r="L48" s="16">
        <v>0.496</v>
      </c>
      <c r="M48" t="str">
        <f t="shared" si="1"/>
        <v>N</v>
      </c>
      <c r="N48">
        <v>42</v>
      </c>
      <c r="O48" s="33">
        <f t="shared" si="2"/>
        <v>0.495</v>
      </c>
      <c r="P48" s="34">
        <f t="shared" si="3"/>
        <v>0.15</v>
      </c>
      <c r="Q48" s="34">
        <f t="shared" si="4"/>
        <v>0.25</v>
      </c>
      <c r="R48" s="34">
        <f t="shared" si="5"/>
        <v>0.2</v>
      </c>
      <c r="S48" s="34">
        <f t="shared" si="6"/>
        <v>0.2</v>
      </c>
      <c r="T48" s="34">
        <f t="shared" si="7"/>
        <v>0.05</v>
      </c>
      <c r="U48" s="34">
        <f t="shared" si="8"/>
        <v>0</v>
      </c>
      <c r="V48" s="34">
        <f t="shared" si="9"/>
        <v>0.15</v>
      </c>
    </row>
    <row r="49" spans="1:22" hidden="1">
      <c r="A49" s="20">
        <v>19447</v>
      </c>
      <c r="B49" s="19">
        <v>37714</v>
      </c>
      <c r="C49" s="4" t="s">
        <v>48</v>
      </c>
      <c r="D49" s="4">
        <v>2.99</v>
      </c>
      <c r="E49" s="15">
        <v>1</v>
      </c>
      <c r="F49" s="15">
        <v>1</v>
      </c>
      <c r="G49" s="15">
        <v>1</v>
      </c>
      <c r="H49" s="15">
        <v>1</v>
      </c>
      <c r="I49" s="15">
        <v>1</v>
      </c>
      <c r="J49" s="15">
        <v>1</v>
      </c>
      <c r="K49" s="15">
        <v>1</v>
      </c>
      <c r="L49" s="16">
        <v>0.496</v>
      </c>
      <c r="M49" t="str">
        <f t="shared" si="1"/>
        <v>N</v>
      </c>
      <c r="N49">
        <v>43</v>
      </c>
      <c r="O49" s="33">
        <f t="shared" si="2"/>
        <v>0.495</v>
      </c>
      <c r="P49" s="34">
        <f t="shared" si="3"/>
        <v>0.15</v>
      </c>
      <c r="Q49" s="34">
        <f t="shared" si="4"/>
        <v>0.25</v>
      </c>
      <c r="R49" s="34">
        <f t="shared" si="5"/>
        <v>0.2</v>
      </c>
      <c r="S49" s="34">
        <f t="shared" si="6"/>
        <v>0.2</v>
      </c>
      <c r="T49" s="34">
        <f t="shared" si="7"/>
        <v>0.05</v>
      </c>
      <c r="U49" s="34">
        <f t="shared" si="8"/>
        <v>0</v>
      </c>
      <c r="V49" s="34">
        <f t="shared" si="9"/>
        <v>0.15</v>
      </c>
    </row>
    <row r="50" spans="1:22" hidden="1">
      <c r="A50" s="20">
        <v>19449</v>
      </c>
      <c r="B50" s="19">
        <v>39553</v>
      </c>
      <c r="C50" s="4" t="s">
        <v>48</v>
      </c>
      <c r="D50" s="4">
        <v>2.99</v>
      </c>
      <c r="E50" s="15">
        <v>1</v>
      </c>
      <c r="F50" s="15">
        <v>3</v>
      </c>
      <c r="G50" s="15">
        <v>1</v>
      </c>
      <c r="H50" s="15">
        <v>1</v>
      </c>
      <c r="I50" s="15">
        <v>1</v>
      </c>
      <c r="J50" s="15">
        <v>1</v>
      </c>
      <c r="K50" s="15">
        <v>1</v>
      </c>
      <c r="L50" s="16">
        <v>0.496</v>
      </c>
      <c r="M50" t="str">
        <f t="shared" si="1"/>
        <v>N</v>
      </c>
      <c r="N50">
        <v>44</v>
      </c>
      <c r="O50" s="33">
        <f t="shared" si="2"/>
        <v>0.495</v>
      </c>
      <c r="P50" s="34">
        <f t="shared" si="3"/>
        <v>0.15</v>
      </c>
      <c r="Q50" s="34">
        <f t="shared" si="4"/>
        <v>0.3</v>
      </c>
      <c r="R50" s="34">
        <f t="shared" si="5"/>
        <v>0.2</v>
      </c>
      <c r="S50" s="34">
        <f t="shared" si="6"/>
        <v>0.2</v>
      </c>
      <c r="T50" s="34">
        <f t="shared" si="7"/>
        <v>0.05</v>
      </c>
      <c r="U50" s="34">
        <f t="shared" si="8"/>
        <v>0</v>
      </c>
      <c r="V50" s="34">
        <f t="shared" si="9"/>
        <v>0.15</v>
      </c>
    </row>
    <row r="51" spans="1:22" hidden="1">
      <c r="A51" s="12">
        <v>19468</v>
      </c>
      <c r="B51" s="14">
        <v>37383</v>
      </c>
      <c r="C51" s="4" t="s">
        <v>48</v>
      </c>
      <c r="D51" s="4">
        <v>0.90700000000000003</v>
      </c>
      <c r="E51" s="15">
        <v>3</v>
      </c>
      <c r="F51" s="15">
        <v>1</v>
      </c>
      <c r="G51" s="15">
        <v>3</v>
      </c>
      <c r="H51" s="15">
        <v>5</v>
      </c>
      <c r="I51" s="15">
        <v>3</v>
      </c>
      <c r="J51" s="15">
        <v>1</v>
      </c>
      <c r="K51" s="15">
        <v>5</v>
      </c>
      <c r="L51" s="16">
        <v>0.496</v>
      </c>
      <c r="M51" t="str">
        <f t="shared" si="1"/>
        <v>N</v>
      </c>
      <c r="N51">
        <v>45</v>
      </c>
      <c r="O51" s="33">
        <f t="shared" si="2"/>
        <v>0.495</v>
      </c>
      <c r="P51" s="34">
        <f t="shared" si="3"/>
        <v>0.15</v>
      </c>
      <c r="Q51" s="34">
        <f t="shared" si="4"/>
        <v>0.25</v>
      </c>
      <c r="R51" s="34">
        <f t="shared" si="5"/>
        <v>0.2</v>
      </c>
      <c r="S51" s="34">
        <f t="shared" si="6"/>
        <v>0.2</v>
      </c>
      <c r="T51" s="34">
        <f t="shared" si="7"/>
        <v>0.05</v>
      </c>
      <c r="U51" s="34">
        <f t="shared" si="8"/>
        <v>0</v>
      </c>
      <c r="V51" s="34">
        <f t="shared" si="9"/>
        <v>0.15</v>
      </c>
    </row>
    <row r="52" spans="1:22" hidden="1">
      <c r="A52" s="12">
        <v>19470</v>
      </c>
      <c r="B52" s="14">
        <v>39561</v>
      </c>
      <c r="C52" s="4" t="s">
        <v>48</v>
      </c>
      <c r="D52" s="4">
        <v>0.90700000000000003</v>
      </c>
      <c r="E52" s="15">
        <v>4</v>
      </c>
      <c r="F52" s="15">
        <v>1</v>
      </c>
      <c r="G52" s="15">
        <v>5</v>
      </c>
      <c r="H52" s="15">
        <v>3</v>
      </c>
      <c r="I52" s="15">
        <v>1</v>
      </c>
      <c r="J52" s="15">
        <v>1</v>
      </c>
      <c r="K52" s="15">
        <v>5</v>
      </c>
      <c r="L52" s="16">
        <v>0.496</v>
      </c>
      <c r="M52" t="str">
        <f t="shared" si="1"/>
        <v>N</v>
      </c>
      <c r="N52">
        <v>46</v>
      </c>
      <c r="O52" s="33">
        <f t="shared" si="2"/>
        <v>0.4945</v>
      </c>
      <c r="P52" s="34">
        <f t="shared" si="3"/>
        <v>0.1</v>
      </c>
      <c r="Q52" s="34">
        <f t="shared" si="4"/>
        <v>0.25</v>
      </c>
      <c r="R52" s="34">
        <f t="shared" si="5"/>
        <v>0.15</v>
      </c>
      <c r="S52" s="34">
        <f t="shared" si="6"/>
        <v>0.2</v>
      </c>
      <c r="T52" s="34">
        <f t="shared" si="7"/>
        <v>0</v>
      </c>
      <c r="U52" s="34">
        <f t="shared" si="8"/>
        <v>0</v>
      </c>
      <c r="V52" s="34">
        <f t="shared" si="9"/>
        <v>0.1</v>
      </c>
    </row>
    <row r="53" spans="1:22" hidden="1">
      <c r="A53" s="12">
        <v>19525</v>
      </c>
      <c r="B53" s="14">
        <v>37721</v>
      </c>
      <c r="C53" s="4" t="s">
        <v>48</v>
      </c>
      <c r="D53" s="4">
        <v>0.91700000000000004</v>
      </c>
      <c r="E53" s="15">
        <v>2</v>
      </c>
      <c r="F53" s="15">
        <v>5</v>
      </c>
      <c r="G53" s="15">
        <v>1</v>
      </c>
      <c r="H53" s="15">
        <v>1</v>
      </c>
      <c r="I53" s="15">
        <v>1</v>
      </c>
      <c r="J53" s="15">
        <v>1</v>
      </c>
      <c r="K53" s="15">
        <v>1</v>
      </c>
      <c r="L53" s="16">
        <v>0.496</v>
      </c>
      <c r="M53" t="str">
        <f t="shared" si="1"/>
        <v>N</v>
      </c>
      <c r="N53">
        <v>47</v>
      </c>
      <c r="O53" s="33">
        <f t="shared" si="2"/>
        <v>0.49399999999999999</v>
      </c>
      <c r="P53" s="34">
        <f t="shared" si="3"/>
        <v>0.05</v>
      </c>
      <c r="Q53" s="34">
        <f t="shared" si="4"/>
        <v>0.25</v>
      </c>
      <c r="R53" s="34">
        <f t="shared" si="5"/>
        <v>0.1</v>
      </c>
      <c r="S53" s="34">
        <f t="shared" si="6"/>
        <v>0.15</v>
      </c>
      <c r="T53" s="34">
        <f t="shared" si="7"/>
        <v>0</v>
      </c>
      <c r="U53" s="34">
        <f t="shared" si="8"/>
        <v>0</v>
      </c>
      <c r="V53" s="34">
        <f t="shared" si="9"/>
        <v>0.05</v>
      </c>
    </row>
    <row r="54" spans="1:22" hidden="1">
      <c r="A54" s="12">
        <v>19527</v>
      </c>
      <c r="B54" s="14">
        <v>39553</v>
      </c>
      <c r="C54" s="4" t="s">
        <v>48</v>
      </c>
      <c r="D54" s="4">
        <v>0.91700000000000004</v>
      </c>
      <c r="E54" s="15">
        <v>1</v>
      </c>
      <c r="F54" s="15">
        <v>1</v>
      </c>
      <c r="G54" s="15">
        <v>1</v>
      </c>
      <c r="H54" s="15">
        <v>1</v>
      </c>
      <c r="I54" s="15">
        <v>1</v>
      </c>
      <c r="J54" s="15">
        <v>1</v>
      </c>
      <c r="K54" s="15">
        <v>1</v>
      </c>
      <c r="L54" s="16">
        <v>0.496</v>
      </c>
      <c r="M54" t="str">
        <f t="shared" si="1"/>
        <v>N</v>
      </c>
      <c r="N54">
        <v>48</v>
      </c>
      <c r="O54" s="33">
        <f t="shared" si="2"/>
        <v>0.47799999999999998</v>
      </c>
      <c r="P54" s="34">
        <f t="shared" si="3"/>
        <v>0.05</v>
      </c>
      <c r="Q54" s="34">
        <f t="shared" si="4"/>
        <v>0.2</v>
      </c>
      <c r="R54" s="34">
        <f t="shared" si="5"/>
        <v>0.1</v>
      </c>
      <c r="S54" s="34">
        <f t="shared" si="6"/>
        <v>0.15</v>
      </c>
      <c r="T54" s="34">
        <f t="shared" si="7"/>
        <v>0</v>
      </c>
      <c r="U54" s="34">
        <f t="shared" si="8"/>
        <v>0</v>
      </c>
      <c r="V54" s="34">
        <f t="shared" si="9"/>
        <v>0.05</v>
      </c>
    </row>
    <row r="55" spans="1:22" hidden="1">
      <c r="A55" s="18">
        <v>35479</v>
      </c>
      <c r="B55" s="19">
        <v>39145</v>
      </c>
      <c r="C55" s="4" t="s">
        <v>48</v>
      </c>
      <c r="D55" s="4">
        <v>1.72</v>
      </c>
      <c r="E55" s="15">
        <v>1</v>
      </c>
      <c r="F55" s="15">
        <v>1</v>
      </c>
      <c r="G55" s="15">
        <v>1</v>
      </c>
      <c r="H55" s="15">
        <v>1</v>
      </c>
      <c r="I55" s="15">
        <v>1</v>
      </c>
      <c r="J55" s="15">
        <v>1</v>
      </c>
      <c r="K55" s="15">
        <v>1</v>
      </c>
      <c r="L55" s="16">
        <v>0.495</v>
      </c>
      <c r="M55" t="str">
        <f t="shared" si="1"/>
        <v>N</v>
      </c>
      <c r="N55">
        <v>49</v>
      </c>
      <c r="O55" s="33">
        <f t="shared" si="2"/>
        <v>0.46200000000000002</v>
      </c>
      <c r="P55" s="34">
        <f t="shared" si="3"/>
        <v>0.05</v>
      </c>
      <c r="Q55" s="34">
        <f t="shared" si="4"/>
        <v>0.25</v>
      </c>
      <c r="R55" s="34">
        <f t="shared" si="5"/>
        <v>0.1</v>
      </c>
      <c r="S55" s="34">
        <f t="shared" si="6"/>
        <v>0.2</v>
      </c>
      <c r="T55" s="34">
        <f t="shared" si="7"/>
        <v>0</v>
      </c>
      <c r="U55" s="34">
        <f t="shared" si="8"/>
        <v>0</v>
      </c>
      <c r="V55" s="34">
        <f t="shared" si="9"/>
        <v>0.05</v>
      </c>
    </row>
    <row r="56" spans="1:22" hidden="1">
      <c r="A56" s="20">
        <v>17155</v>
      </c>
      <c r="B56" s="19">
        <v>37337</v>
      </c>
      <c r="C56" s="4" t="s">
        <v>48</v>
      </c>
      <c r="D56" s="4">
        <v>1.72</v>
      </c>
      <c r="E56" s="15">
        <v>1</v>
      </c>
      <c r="F56" s="15">
        <v>1</v>
      </c>
      <c r="G56" s="15">
        <v>1</v>
      </c>
      <c r="H56" s="15">
        <v>1</v>
      </c>
      <c r="I56" s="15">
        <v>1</v>
      </c>
      <c r="J56" s="15">
        <v>1</v>
      </c>
      <c r="K56" s="15">
        <v>1</v>
      </c>
      <c r="L56" s="16">
        <v>0.495</v>
      </c>
      <c r="M56" t="str">
        <f t="shared" si="1"/>
        <v>N</v>
      </c>
      <c r="N56">
        <v>50</v>
      </c>
      <c r="O56" s="33">
        <f t="shared" si="2"/>
        <v>0.46200000000000002</v>
      </c>
      <c r="P56" s="34">
        <f t="shared" si="3"/>
        <v>0.1</v>
      </c>
      <c r="Q56" s="34">
        <f t="shared" si="4"/>
        <v>0.25</v>
      </c>
      <c r="R56" s="34">
        <f t="shared" si="5"/>
        <v>0.15</v>
      </c>
      <c r="S56" s="34">
        <f t="shared" si="6"/>
        <v>0.25</v>
      </c>
      <c r="T56" s="34">
        <f t="shared" si="7"/>
        <v>0</v>
      </c>
      <c r="U56" s="34">
        <f t="shared" si="8"/>
        <v>0</v>
      </c>
      <c r="V56" s="34">
        <f t="shared" si="9"/>
        <v>0.1</v>
      </c>
    </row>
    <row r="57" spans="1:22" hidden="1">
      <c r="A57" s="18">
        <v>35480</v>
      </c>
      <c r="B57" s="19">
        <v>39200</v>
      </c>
      <c r="C57" s="4" t="s">
        <v>48</v>
      </c>
      <c r="D57" s="4">
        <v>1.74</v>
      </c>
      <c r="E57" s="15">
        <v>1</v>
      </c>
      <c r="F57" s="15">
        <v>1</v>
      </c>
      <c r="G57" s="15">
        <v>1</v>
      </c>
      <c r="H57" s="15">
        <v>1</v>
      </c>
      <c r="I57" s="15">
        <v>1</v>
      </c>
      <c r="J57" s="15">
        <v>1</v>
      </c>
      <c r="K57" s="15">
        <v>1</v>
      </c>
      <c r="L57" s="16">
        <v>0.495</v>
      </c>
      <c r="M57" t="str">
        <f t="shared" si="1"/>
        <v>N</v>
      </c>
      <c r="N57">
        <v>51</v>
      </c>
      <c r="O57" s="33">
        <f t="shared" si="2"/>
        <v>0.46200000000000002</v>
      </c>
      <c r="P57" s="34">
        <f t="shared" si="3"/>
        <v>0.15</v>
      </c>
      <c r="Q57" s="34">
        <f t="shared" si="4"/>
        <v>0.25</v>
      </c>
      <c r="R57" s="34">
        <f t="shared" si="5"/>
        <v>0.2</v>
      </c>
      <c r="S57" s="34">
        <f t="shared" si="6"/>
        <v>0.3</v>
      </c>
      <c r="T57" s="34">
        <f t="shared" si="7"/>
        <v>0</v>
      </c>
      <c r="U57" s="34">
        <f t="shared" si="8"/>
        <v>0.05</v>
      </c>
      <c r="V57" s="34">
        <f t="shared" si="9"/>
        <v>0.15</v>
      </c>
    </row>
    <row r="58" spans="1:22" hidden="1">
      <c r="A58" s="18">
        <v>2988</v>
      </c>
      <c r="B58" s="19">
        <v>37713</v>
      </c>
      <c r="C58" s="4" t="s">
        <v>48</v>
      </c>
      <c r="D58" s="4">
        <v>0.67300000000000004</v>
      </c>
      <c r="E58" s="15">
        <v>1</v>
      </c>
      <c r="F58" s="15">
        <v>1</v>
      </c>
      <c r="G58" s="15">
        <v>1</v>
      </c>
      <c r="H58" s="15">
        <v>1</v>
      </c>
      <c r="I58" s="15">
        <v>1</v>
      </c>
      <c r="J58" s="15">
        <v>1</v>
      </c>
      <c r="K58" s="15">
        <v>1</v>
      </c>
      <c r="L58" s="16">
        <v>0.495</v>
      </c>
      <c r="M58" t="str">
        <f t="shared" si="1"/>
        <v>N</v>
      </c>
      <c r="N58">
        <v>52</v>
      </c>
      <c r="O58" s="33">
        <f t="shared" si="2"/>
        <v>0.46200000000000002</v>
      </c>
      <c r="P58" s="34">
        <f t="shared" si="3"/>
        <v>0.2</v>
      </c>
      <c r="Q58" s="34">
        <f t="shared" si="4"/>
        <v>0.25</v>
      </c>
      <c r="R58" s="34">
        <f t="shared" si="5"/>
        <v>0.25</v>
      </c>
      <c r="S58" s="34">
        <f t="shared" si="6"/>
        <v>0.35</v>
      </c>
      <c r="T58" s="34">
        <f t="shared" si="7"/>
        <v>0.05</v>
      </c>
      <c r="U58" s="34">
        <f t="shared" si="8"/>
        <v>0.05</v>
      </c>
      <c r="V58" s="34">
        <f t="shared" si="9"/>
        <v>0.2</v>
      </c>
    </row>
    <row r="59" spans="1:22" hidden="1">
      <c r="A59" s="12">
        <v>19440</v>
      </c>
      <c r="B59" s="14">
        <v>37715</v>
      </c>
      <c r="C59" s="4" t="s">
        <v>48</v>
      </c>
      <c r="D59" s="4">
        <v>1.24</v>
      </c>
      <c r="E59" s="15">
        <v>1</v>
      </c>
      <c r="F59" s="15">
        <v>1</v>
      </c>
      <c r="G59" s="15">
        <v>1</v>
      </c>
      <c r="H59" s="15">
        <v>1</v>
      </c>
      <c r="I59" s="15">
        <v>1</v>
      </c>
      <c r="J59" s="15">
        <v>1</v>
      </c>
      <c r="K59" s="15">
        <v>1</v>
      </c>
      <c r="L59" s="16">
        <v>0.495</v>
      </c>
      <c r="M59" t="str">
        <f t="shared" si="1"/>
        <v>N</v>
      </c>
      <c r="N59">
        <v>53</v>
      </c>
      <c r="O59" s="33">
        <f t="shared" si="2"/>
        <v>0.46150000000000002</v>
      </c>
      <c r="P59" s="34">
        <f t="shared" si="3"/>
        <v>0.2</v>
      </c>
      <c r="Q59" s="34">
        <f t="shared" si="4"/>
        <v>0.25</v>
      </c>
      <c r="R59" s="34">
        <f t="shared" si="5"/>
        <v>0.3</v>
      </c>
      <c r="S59" s="34">
        <f t="shared" si="6"/>
        <v>0.4</v>
      </c>
      <c r="T59" s="34">
        <f t="shared" si="7"/>
        <v>0.05</v>
      </c>
      <c r="U59" s="34">
        <f t="shared" si="8"/>
        <v>0.05</v>
      </c>
      <c r="V59" s="34">
        <f t="shared" si="9"/>
        <v>0.2</v>
      </c>
    </row>
    <row r="60" spans="1:22" hidden="1">
      <c r="A60" s="12">
        <v>19442</v>
      </c>
      <c r="B60" s="14">
        <v>39553</v>
      </c>
      <c r="C60" s="4" t="s">
        <v>48</v>
      </c>
      <c r="D60" s="4">
        <v>1.24</v>
      </c>
      <c r="E60" s="15">
        <v>1</v>
      </c>
      <c r="F60" s="15">
        <v>1</v>
      </c>
      <c r="G60" s="15">
        <v>1</v>
      </c>
      <c r="H60" s="15">
        <v>1</v>
      </c>
      <c r="I60" s="15">
        <v>1</v>
      </c>
      <c r="J60" s="15">
        <v>1</v>
      </c>
      <c r="K60" s="15">
        <v>1</v>
      </c>
      <c r="L60" s="16">
        <v>0.495</v>
      </c>
      <c r="M60" t="str">
        <f t="shared" si="1"/>
        <v>N</v>
      </c>
      <c r="N60">
        <v>54</v>
      </c>
      <c r="O60" s="33">
        <f t="shared" si="2"/>
        <v>0.46100000000000002</v>
      </c>
      <c r="P60" s="34">
        <f t="shared" si="3"/>
        <v>0.2</v>
      </c>
      <c r="Q60" s="34">
        <f t="shared" si="4"/>
        <v>0.25</v>
      </c>
      <c r="R60" s="34">
        <f t="shared" si="5"/>
        <v>0.3</v>
      </c>
      <c r="S60" s="34">
        <f t="shared" si="6"/>
        <v>0.4</v>
      </c>
      <c r="T60" s="34">
        <f t="shared" si="7"/>
        <v>0.05</v>
      </c>
      <c r="U60" s="34">
        <f t="shared" si="8"/>
        <v>0.05</v>
      </c>
      <c r="V60" s="34">
        <f t="shared" si="9"/>
        <v>0.2</v>
      </c>
    </row>
    <row r="61" spans="1:22" hidden="1">
      <c r="A61" s="12">
        <v>19476</v>
      </c>
      <c r="B61" s="14">
        <v>37379</v>
      </c>
      <c r="C61" s="4" t="s">
        <v>48</v>
      </c>
      <c r="D61" s="4">
        <v>0.66700000000000004</v>
      </c>
      <c r="E61" s="15">
        <v>1</v>
      </c>
      <c r="F61" s="15">
        <v>1</v>
      </c>
      <c r="G61" s="15">
        <v>1</v>
      </c>
      <c r="H61" s="15">
        <v>3</v>
      </c>
      <c r="I61" s="15">
        <v>1</v>
      </c>
      <c r="J61" s="15">
        <v>1</v>
      </c>
      <c r="K61" s="15">
        <v>1</v>
      </c>
      <c r="L61" s="16">
        <v>0.495</v>
      </c>
      <c r="M61" t="str">
        <f t="shared" si="1"/>
        <v>N</v>
      </c>
      <c r="N61">
        <v>55</v>
      </c>
      <c r="O61" s="33">
        <f t="shared" si="2"/>
        <v>0.45100000000000001</v>
      </c>
      <c r="P61" s="34">
        <f t="shared" si="3"/>
        <v>0.25</v>
      </c>
      <c r="Q61" s="34">
        <f t="shared" si="4"/>
        <v>0.3</v>
      </c>
      <c r="R61" s="34">
        <f t="shared" si="5"/>
        <v>0.35</v>
      </c>
      <c r="S61" s="34">
        <f t="shared" si="6"/>
        <v>0.45</v>
      </c>
      <c r="T61" s="34">
        <f t="shared" si="7"/>
        <v>0.05</v>
      </c>
      <c r="U61" s="34">
        <f t="shared" si="8"/>
        <v>0.1</v>
      </c>
      <c r="V61" s="34">
        <f t="shared" si="9"/>
        <v>0.2</v>
      </c>
    </row>
    <row r="62" spans="1:22" hidden="1">
      <c r="A62" s="12">
        <v>19381</v>
      </c>
      <c r="B62" s="14">
        <v>37721</v>
      </c>
      <c r="C62" s="4" t="s">
        <v>48</v>
      </c>
      <c r="D62" s="4">
        <v>1.56</v>
      </c>
      <c r="E62" s="15">
        <v>4</v>
      </c>
      <c r="F62" s="15">
        <v>3</v>
      </c>
      <c r="G62" s="15">
        <v>3</v>
      </c>
      <c r="H62" s="15">
        <v>3</v>
      </c>
      <c r="I62" s="15">
        <v>1</v>
      </c>
      <c r="J62" s="15">
        <v>1</v>
      </c>
      <c r="K62" s="15">
        <v>1</v>
      </c>
      <c r="L62" s="16">
        <v>0.49399999999999999</v>
      </c>
      <c r="M62" t="str">
        <f t="shared" si="1"/>
        <v>N</v>
      </c>
      <c r="N62">
        <v>56</v>
      </c>
      <c r="O62" s="33">
        <f t="shared" si="2"/>
        <v>0.4385</v>
      </c>
      <c r="P62" s="34">
        <f t="shared" si="3"/>
        <v>0.25</v>
      </c>
      <c r="Q62" s="34">
        <f t="shared" si="4"/>
        <v>0.3</v>
      </c>
      <c r="R62" s="34">
        <f t="shared" si="5"/>
        <v>0.4</v>
      </c>
      <c r="S62" s="34">
        <f t="shared" si="6"/>
        <v>0.45</v>
      </c>
      <c r="T62" s="34">
        <f t="shared" si="7"/>
        <v>0.05</v>
      </c>
      <c r="U62" s="34">
        <f t="shared" si="8"/>
        <v>0.1</v>
      </c>
      <c r="V62" s="34">
        <f t="shared" si="9"/>
        <v>0.2</v>
      </c>
    </row>
    <row r="63" spans="1:22" hidden="1">
      <c r="A63" s="12">
        <v>19383</v>
      </c>
      <c r="B63" s="14">
        <v>39555</v>
      </c>
      <c r="C63" s="4" t="s">
        <v>48</v>
      </c>
      <c r="D63" s="4">
        <v>1.56</v>
      </c>
      <c r="E63" s="15">
        <v>1</v>
      </c>
      <c r="F63" s="15">
        <v>3</v>
      </c>
      <c r="G63" s="15">
        <v>3</v>
      </c>
      <c r="H63" s="15">
        <v>1</v>
      </c>
      <c r="I63" s="15">
        <v>1</v>
      </c>
      <c r="J63" s="15">
        <v>1</v>
      </c>
      <c r="K63" s="15">
        <v>1</v>
      </c>
      <c r="L63" s="16">
        <v>0.49399999999999999</v>
      </c>
      <c r="M63" t="str">
        <f t="shared" si="1"/>
        <v>N</v>
      </c>
      <c r="N63">
        <v>57</v>
      </c>
      <c r="O63" s="33">
        <f t="shared" si="2"/>
        <v>0.436</v>
      </c>
      <c r="P63" s="34">
        <f t="shared" si="3"/>
        <v>0.2</v>
      </c>
      <c r="Q63" s="34">
        <f t="shared" si="4"/>
        <v>0.3</v>
      </c>
      <c r="R63" s="34">
        <f t="shared" si="5"/>
        <v>0.35</v>
      </c>
      <c r="S63" s="34">
        <f t="shared" si="6"/>
        <v>0.45</v>
      </c>
      <c r="T63" s="34">
        <f t="shared" si="7"/>
        <v>0.05</v>
      </c>
      <c r="U63" s="34">
        <f t="shared" si="8"/>
        <v>0.1</v>
      </c>
      <c r="V63" s="34">
        <f t="shared" si="9"/>
        <v>0.2</v>
      </c>
    </row>
    <row r="64" spans="1:22" hidden="1">
      <c r="A64" s="20">
        <v>35408</v>
      </c>
      <c r="B64" s="19">
        <v>39561</v>
      </c>
      <c r="C64" s="4" t="s">
        <v>48</v>
      </c>
      <c r="D64" s="4">
        <v>1.02</v>
      </c>
      <c r="E64" s="15">
        <v>1</v>
      </c>
      <c r="F64" s="15">
        <v>1</v>
      </c>
      <c r="G64" s="15">
        <v>1</v>
      </c>
      <c r="H64" s="15">
        <v>1</v>
      </c>
      <c r="I64" s="15">
        <v>1</v>
      </c>
      <c r="J64" s="15">
        <v>1</v>
      </c>
      <c r="K64" s="15">
        <v>1</v>
      </c>
      <c r="L64" s="16">
        <v>0.46200000000000002</v>
      </c>
      <c r="M64" t="str">
        <f t="shared" si="1"/>
        <v>N</v>
      </c>
      <c r="N64">
        <v>58</v>
      </c>
      <c r="O64" s="33">
        <f t="shared" si="2"/>
        <v>0.4355</v>
      </c>
      <c r="P64" s="34">
        <f t="shared" si="3"/>
        <v>0.25</v>
      </c>
      <c r="Q64" s="34">
        <f t="shared" si="4"/>
        <v>0.25</v>
      </c>
      <c r="R64" s="34">
        <f t="shared" si="5"/>
        <v>0.35</v>
      </c>
      <c r="S64" s="34">
        <f t="shared" si="6"/>
        <v>0.5</v>
      </c>
      <c r="T64" s="34">
        <f t="shared" si="7"/>
        <v>0.05</v>
      </c>
      <c r="U64" s="34">
        <f t="shared" si="8"/>
        <v>0.1</v>
      </c>
      <c r="V64" s="34">
        <f t="shared" si="9"/>
        <v>0.25</v>
      </c>
    </row>
    <row r="65" spans="1:22" hidden="1">
      <c r="A65" s="18">
        <v>35409</v>
      </c>
      <c r="B65" s="19">
        <v>38836</v>
      </c>
      <c r="C65" s="4" t="s">
        <v>48</v>
      </c>
      <c r="D65" s="4">
        <v>1.02</v>
      </c>
      <c r="E65" s="15">
        <v>1</v>
      </c>
      <c r="F65" s="15">
        <v>1</v>
      </c>
      <c r="G65" s="15">
        <v>1</v>
      </c>
      <c r="H65" s="15">
        <v>1</v>
      </c>
      <c r="I65" s="15">
        <v>1</v>
      </c>
      <c r="J65" s="15">
        <v>1</v>
      </c>
      <c r="K65" s="15">
        <v>1</v>
      </c>
      <c r="L65" s="16">
        <v>0.46200000000000002</v>
      </c>
      <c r="M65" t="str">
        <f t="shared" si="1"/>
        <v>N</v>
      </c>
      <c r="N65">
        <v>59</v>
      </c>
      <c r="O65" s="33">
        <f t="shared" si="2"/>
        <v>0.435</v>
      </c>
      <c r="P65" s="34">
        <f t="shared" si="3"/>
        <v>0.25</v>
      </c>
      <c r="Q65" s="34">
        <f t="shared" si="4"/>
        <v>0.25</v>
      </c>
      <c r="R65" s="34">
        <f t="shared" si="5"/>
        <v>0.35</v>
      </c>
      <c r="S65" s="34">
        <f t="shared" si="6"/>
        <v>0.5</v>
      </c>
      <c r="T65" s="34">
        <f t="shared" si="7"/>
        <v>0.05</v>
      </c>
      <c r="U65" s="34">
        <f t="shared" si="8"/>
        <v>0.1</v>
      </c>
      <c r="V65" s="34">
        <f t="shared" si="9"/>
        <v>0.25</v>
      </c>
    </row>
    <row r="66" spans="1:22">
      <c r="A66" s="12">
        <v>18230</v>
      </c>
      <c r="B66" s="14">
        <v>37000</v>
      </c>
      <c r="C66" s="4" t="s">
        <v>48</v>
      </c>
      <c r="D66" s="4">
        <v>0.85699999999999998</v>
      </c>
      <c r="E66" s="15">
        <v>1</v>
      </c>
      <c r="F66" s="15">
        <v>1</v>
      </c>
      <c r="G66" s="15">
        <v>1</v>
      </c>
      <c r="H66" s="15">
        <v>1</v>
      </c>
      <c r="I66" s="15">
        <v>1</v>
      </c>
      <c r="J66" s="15">
        <v>1</v>
      </c>
      <c r="K66" s="15">
        <v>1</v>
      </c>
      <c r="L66" s="16">
        <v>0.46200000000000002</v>
      </c>
      <c r="M66" t="str">
        <f t="shared" si="1"/>
        <v>Y</v>
      </c>
      <c r="N66">
        <v>60</v>
      </c>
      <c r="O66" s="33">
        <f t="shared" si="2"/>
        <v>0.435</v>
      </c>
      <c r="P66" s="34">
        <f t="shared" si="3"/>
        <v>0.25</v>
      </c>
      <c r="Q66" s="34">
        <f t="shared" si="4"/>
        <v>0.3</v>
      </c>
      <c r="R66" s="34">
        <f t="shared" si="5"/>
        <v>0.35</v>
      </c>
      <c r="S66" s="34">
        <f t="shared" si="6"/>
        <v>0.5</v>
      </c>
      <c r="T66" s="34">
        <f t="shared" si="7"/>
        <v>0.05</v>
      </c>
      <c r="U66" s="34">
        <f t="shared" si="8"/>
        <v>0.1</v>
      </c>
      <c r="V66" s="34">
        <f t="shared" si="9"/>
        <v>0.25</v>
      </c>
    </row>
    <row r="67" spans="1:22" hidden="1">
      <c r="A67" s="12">
        <v>18231</v>
      </c>
      <c r="B67" s="14">
        <v>38114</v>
      </c>
      <c r="C67" s="4" t="s">
        <v>48</v>
      </c>
      <c r="D67" s="4">
        <v>0.85699999999999998</v>
      </c>
      <c r="E67" s="15">
        <v>1</v>
      </c>
      <c r="F67" s="15">
        <v>1</v>
      </c>
      <c r="G67" s="15">
        <v>1</v>
      </c>
      <c r="H67" s="15">
        <v>1</v>
      </c>
      <c r="I67" s="15">
        <v>1</v>
      </c>
      <c r="J67" s="15">
        <v>1</v>
      </c>
      <c r="K67" s="15">
        <v>5</v>
      </c>
      <c r="L67" s="16">
        <v>0.46200000000000002</v>
      </c>
      <c r="M67" t="str">
        <f t="shared" si="1"/>
        <v>N</v>
      </c>
      <c r="N67">
        <v>61</v>
      </c>
      <c r="O67" s="33">
        <f t="shared" si="2"/>
        <v>0.435</v>
      </c>
      <c r="P67" s="34">
        <f t="shared" si="3"/>
        <v>0.3</v>
      </c>
      <c r="Q67" s="34">
        <f t="shared" si="4"/>
        <v>0.35</v>
      </c>
      <c r="R67" s="34">
        <f t="shared" si="5"/>
        <v>0.4</v>
      </c>
      <c r="S67" s="34">
        <f t="shared" si="6"/>
        <v>0.55000000000000004</v>
      </c>
      <c r="T67" s="34">
        <f t="shared" si="7"/>
        <v>0.05</v>
      </c>
      <c r="U67" s="34">
        <f t="shared" si="8"/>
        <v>0.1</v>
      </c>
      <c r="V67" s="34">
        <f t="shared" si="9"/>
        <v>0.25</v>
      </c>
    </row>
    <row r="68" spans="1:22" hidden="1">
      <c r="A68" s="12">
        <v>18150</v>
      </c>
      <c r="B68" s="14">
        <v>38072</v>
      </c>
      <c r="C68" s="4" t="s">
        <v>48</v>
      </c>
      <c r="D68" s="4">
        <v>1</v>
      </c>
      <c r="E68" s="15">
        <v>1</v>
      </c>
      <c r="F68" s="15">
        <v>3</v>
      </c>
      <c r="G68" s="15">
        <v>1</v>
      </c>
      <c r="H68" s="15">
        <v>1</v>
      </c>
      <c r="I68" s="15">
        <v>1</v>
      </c>
      <c r="J68" s="15">
        <v>1</v>
      </c>
      <c r="K68" s="15">
        <v>1</v>
      </c>
      <c r="L68" s="16">
        <v>0.46200000000000002</v>
      </c>
      <c r="M68" t="str">
        <f t="shared" si="1"/>
        <v>N</v>
      </c>
      <c r="N68">
        <v>62</v>
      </c>
      <c r="O68" s="33">
        <f t="shared" si="2"/>
        <v>0.435</v>
      </c>
      <c r="P68" s="34">
        <f t="shared" si="3"/>
        <v>0.3</v>
      </c>
      <c r="Q68" s="34">
        <f t="shared" si="4"/>
        <v>0.4</v>
      </c>
      <c r="R68" s="34">
        <f t="shared" si="5"/>
        <v>0.4</v>
      </c>
      <c r="S68" s="34">
        <f t="shared" si="6"/>
        <v>0.55000000000000004</v>
      </c>
      <c r="T68" s="34">
        <f t="shared" si="7"/>
        <v>0.05</v>
      </c>
      <c r="U68" s="34">
        <f t="shared" si="8"/>
        <v>0.1</v>
      </c>
      <c r="V68" s="34">
        <f t="shared" si="9"/>
        <v>0.2</v>
      </c>
    </row>
    <row r="69" spans="1:22" hidden="1">
      <c r="A69" s="12">
        <v>18308</v>
      </c>
      <c r="B69" s="14">
        <v>36998</v>
      </c>
      <c r="C69" s="4" t="s">
        <v>48</v>
      </c>
      <c r="D69" s="4">
        <v>6.26</v>
      </c>
      <c r="E69" s="15">
        <v>1</v>
      </c>
      <c r="F69" s="15">
        <v>3</v>
      </c>
      <c r="G69" s="15">
        <v>1</v>
      </c>
      <c r="H69" s="15">
        <v>1</v>
      </c>
      <c r="I69" s="15">
        <v>1</v>
      </c>
      <c r="J69" s="15">
        <v>1</v>
      </c>
      <c r="K69" s="15">
        <v>1</v>
      </c>
      <c r="L69" s="16">
        <v>0.46100000000000002</v>
      </c>
      <c r="M69" t="str">
        <f t="shared" si="1"/>
        <v>N</v>
      </c>
      <c r="N69">
        <v>63</v>
      </c>
      <c r="O69" s="33">
        <f t="shared" si="2"/>
        <v>0.435</v>
      </c>
      <c r="P69" s="34">
        <f t="shared" si="3"/>
        <v>0.3</v>
      </c>
      <c r="Q69" s="34">
        <f t="shared" si="4"/>
        <v>0.35</v>
      </c>
      <c r="R69" s="34">
        <f t="shared" si="5"/>
        <v>0.4</v>
      </c>
      <c r="S69" s="34">
        <f t="shared" si="6"/>
        <v>0.55000000000000004</v>
      </c>
      <c r="T69" s="34">
        <f t="shared" si="7"/>
        <v>0.05</v>
      </c>
      <c r="U69" s="34">
        <f t="shared" si="8"/>
        <v>0.1</v>
      </c>
      <c r="V69" s="34">
        <f t="shared" si="9"/>
        <v>0.2</v>
      </c>
    </row>
    <row r="70" spans="1:22" hidden="1">
      <c r="A70" s="20">
        <v>18329</v>
      </c>
      <c r="B70" s="19">
        <v>38124</v>
      </c>
      <c r="C70" s="4" t="s">
        <v>48</v>
      </c>
      <c r="D70" s="4">
        <v>6.26</v>
      </c>
      <c r="E70" s="15">
        <v>1</v>
      </c>
      <c r="F70" s="15">
        <v>1</v>
      </c>
      <c r="G70" s="15">
        <v>1</v>
      </c>
      <c r="H70" s="15">
        <v>1</v>
      </c>
      <c r="I70" s="15">
        <v>1</v>
      </c>
      <c r="J70" s="15">
        <v>1</v>
      </c>
      <c r="K70" s="15">
        <v>1</v>
      </c>
      <c r="L70" s="16">
        <v>0.46100000000000002</v>
      </c>
      <c r="M70" t="str">
        <f t="shared" si="1"/>
        <v>N</v>
      </c>
      <c r="N70">
        <v>64</v>
      </c>
      <c r="O70" s="33">
        <f t="shared" si="2"/>
        <v>0.435</v>
      </c>
      <c r="P70" s="34">
        <f t="shared" si="3"/>
        <v>0.3</v>
      </c>
      <c r="Q70" s="34">
        <f t="shared" si="4"/>
        <v>0.35</v>
      </c>
      <c r="R70" s="34">
        <f t="shared" si="5"/>
        <v>0.4</v>
      </c>
      <c r="S70" s="34">
        <f t="shared" si="6"/>
        <v>0.55000000000000004</v>
      </c>
      <c r="T70" s="34">
        <f t="shared" si="7"/>
        <v>0.05</v>
      </c>
      <c r="U70" s="34">
        <f t="shared" si="8"/>
        <v>0.1</v>
      </c>
      <c r="V70" s="34">
        <f t="shared" si="9"/>
        <v>0.2</v>
      </c>
    </row>
    <row r="71" spans="1:22" hidden="1">
      <c r="A71" s="18">
        <v>35463</v>
      </c>
      <c r="B71" s="19">
        <v>39568</v>
      </c>
      <c r="C71" s="4" t="s">
        <v>48</v>
      </c>
      <c r="D71" s="4">
        <v>9.09</v>
      </c>
      <c r="E71" s="15">
        <v>1</v>
      </c>
      <c r="F71" s="15">
        <v>1</v>
      </c>
      <c r="G71" s="15">
        <v>1</v>
      </c>
      <c r="H71" s="15">
        <v>3</v>
      </c>
      <c r="I71" s="15">
        <v>1</v>
      </c>
      <c r="J71" s="15">
        <v>1</v>
      </c>
      <c r="K71" s="15">
        <v>1</v>
      </c>
      <c r="L71" s="16">
        <v>0.441</v>
      </c>
      <c r="M71" t="str">
        <f t="shared" ref="M71:M134" si="10">IF(MOD(N71,20)=0,"Y","N")</f>
        <v>N</v>
      </c>
      <c r="N71">
        <v>65</v>
      </c>
      <c r="O71" s="33">
        <f t="shared" ref="O71:O134" si="11">MEDIAN(L71:L90)</f>
        <v>0.435</v>
      </c>
      <c r="P71" s="34">
        <f t="shared" ref="P71:P134" si="12">COUNTIF(E71:E90,"&gt;"&amp;$O$2)/COUNT(E71:E90)</f>
        <v>0.3</v>
      </c>
      <c r="Q71" s="34">
        <f t="shared" ref="Q71:Q134" si="13">COUNTIF(F71:F90,"&gt;"&amp;$O$2)/COUNT(F71:F90)</f>
        <v>0.4</v>
      </c>
      <c r="R71" s="34">
        <f t="shared" ref="R71:R134" si="14">COUNTIF(G71:G90,"&gt;"&amp;$O$2)/COUNT(G71:G90)</f>
        <v>0.4</v>
      </c>
      <c r="S71" s="34">
        <f t="shared" ref="S71:S134" si="15">COUNTIF(H71:H90,"&gt;"&amp;$O$2)/COUNT(H71:H90)</f>
        <v>0.55000000000000004</v>
      </c>
      <c r="T71" s="34">
        <f t="shared" ref="T71:T134" si="16">COUNTIF(I71:I90,"&gt;"&amp;$O$2)/COUNT(I71:I90)</f>
        <v>0.05</v>
      </c>
      <c r="U71" s="34">
        <f t="shared" ref="U71:U134" si="17">COUNTIF(J71:J90,"&gt;"&amp;$O$2)/COUNT(J71:J90)</f>
        <v>0.1</v>
      </c>
      <c r="V71" s="34">
        <f t="shared" ref="V71:V134" si="18">COUNTIF(K71:K90,"&gt;"&amp;$O$2)/COUNT(K71:K90)</f>
        <v>0.2</v>
      </c>
    </row>
    <row r="72" spans="1:22" hidden="1">
      <c r="A72" s="20">
        <v>35458</v>
      </c>
      <c r="B72" s="19">
        <v>39550</v>
      </c>
      <c r="C72" s="4" t="s">
        <v>48</v>
      </c>
      <c r="D72" s="4">
        <v>0.77100000000000002</v>
      </c>
      <c r="E72" s="15">
        <v>1</v>
      </c>
      <c r="F72" s="15">
        <v>1</v>
      </c>
      <c r="G72" s="15">
        <v>1</v>
      </c>
      <c r="H72" s="15">
        <v>1</v>
      </c>
      <c r="I72" s="15">
        <v>1</v>
      </c>
      <c r="J72" s="15">
        <v>1</v>
      </c>
      <c r="K72" s="15">
        <v>1</v>
      </c>
      <c r="L72" s="16">
        <v>0.436</v>
      </c>
      <c r="M72" t="str">
        <f t="shared" si="10"/>
        <v>N</v>
      </c>
      <c r="N72">
        <v>66</v>
      </c>
      <c r="O72" s="33">
        <f t="shared" si="11"/>
        <v>0.435</v>
      </c>
      <c r="P72" s="34">
        <f t="shared" si="12"/>
        <v>0.3</v>
      </c>
      <c r="Q72" s="34">
        <f t="shared" si="13"/>
        <v>0.45</v>
      </c>
      <c r="R72" s="34">
        <f t="shared" si="14"/>
        <v>0.4</v>
      </c>
      <c r="S72" s="34">
        <f t="shared" si="15"/>
        <v>0.5</v>
      </c>
      <c r="T72" s="34">
        <f t="shared" si="16"/>
        <v>0.05</v>
      </c>
      <c r="U72" s="34">
        <f t="shared" si="17"/>
        <v>0.1</v>
      </c>
      <c r="V72" s="34">
        <f t="shared" si="18"/>
        <v>0.2</v>
      </c>
    </row>
    <row r="73" spans="1:22" hidden="1">
      <c r="A73" s="18">
        <v>35462</v>
      </c>
      <c r="B73" s="19">
        <v>39568</v>
      </c>
      <c r="C73" s="4" t="s">
        <v>48</v>
      </c>
      <c r="D73" s="4">
        <v>0.77100000000000002</v>
      </c>
      <c r="E73" s="15">
        <v>1</v>
      </c>
      <c r="F73" s="15">
        <v>1</v>
      </c>
      <c r="G73" s="15">
        <v>1</v>
      </c>
      <c r="H73" s="15">
        <v>1</v>
      </c>
      <c r="I73" s="15">
        <v>1</v>
      </c>
      <c r="J73" s="15">
        <v>1</v>
      </c>
      <c r="K73" s="15">
        <v>1</v>
      </c>
      <c r="L73" s="16">
        <v>0.436</v>
      </c>
      <c r="M73" t="str">
        <f t="shared" si="10"/>
        <v>N</v>
      </c>
      <c r="N73">
        <v>67</v>
      </c>
      <c r="O73" s="33">
        <f t="shared" si="11"/>
        <v>0.435</v>
      </c>
      <c r="P73" s="34">
        <f t="shared" si="12"/>
        <v>0.3</v>
      </c>
      <c r="Q73" s="34">
        <f t="shared" si="13"/>
        <v>0.5</v>
      </c>
      <c r="R73" s="34">
        <f t="shared" si="14"/>
        <v>0.4</v>
      </c>
      <c r="S73" s="34">
        <f t="shared" si="15"/>
        <v>0.5</v>
      </c>
      <c r="T73" s="34">
        <f t="shared" si="16"/>
        <v>0.05</v>
      </c>
      <c r="U73" s="34">
        <f t="shared" si="17"/>
        <v>0.1</v>
      </c>
      <c r="V73" s="34">
        <f t="shared" si="18"/>
        <v>0.2</v>
      </c>
    </row>
    <row r="74" spans="1:22" hidden="1">
      <c r="A74" s="12">
        <v>18532</v>
      </c>
      <c r="B74" s="14">
        <v>36612</v>
      </c>
      <c r="C74" s="4" t="s">
        <v>48</v>
      </c>
      <c r="D74" s="4">
        <v>0.50800000000000001</v>
      </c>
      <c r="E74" s="15">
        <v>1</v>
      </c>
      <c r="F74" s="15">
        <v>3</v>
      </c>
      <c r="G74" s="15">
        <v>1</v>
      </c>
      <c r="H74" s="15">
        <v>3</v>
      </c>
      <c r="I74" s="15">
        <v>1</v>
      </c>
      <c r="J74" s="15">
        <v>1</v>
      </c>
      <c r="K74" s="15">
        <v>1</v>
      </c>
      <c r="L74" s="16">
        <v>0.435</v>
      </c>
      <c r="M74" t="str">
        <f t="shared" si="10"/>
        <v>N</v>
      </c>
      <c r="N74">
        <v>68</v>
      </c>
      <c r="O74" s="33">
        <f t="shared" si="11"/>
        <v>0.435</v>
      </c>
      <c r="P74" s="34">
        <f t="shared" si="12"/>
        <v>0.3</v>
      </c>
      <c r="Q74" s="34">
        <f t="shared" si="13"/>
        <v>0.5</v>
      </c>
      <c r="R74" s="34">
        <f t="shared" si="14"/>
        <v>0.4</v>
      </c>
      <c r="S74" s="34">
        <f t="shared" si="15"/>
        <v>0.5</v>
      </c>
      <c r="T74" s="34">
        <f t="shared" si="16"/>
        <v>0.05</v>
      </c>
      <c r="U74" s="34">
        <f t="shared" si="17"/>
        <v>0.1</v>
      </c>
      <c r="V74" s="34">
        <f t="shared" si="18"/>
        <v>0.2</v>
      </c>
    </row>
    <row r="75" spans="1:22" hidden="1">
      <c r="A75" s="12">
        <v>18534</v>
      </c>
      <c r="B75" s="14">
        <v>36983</v>
      </c>
      <c r="C75" s="4" t="s">
        <v>48</v>
      </c>
      <c r="D75" s="4">
        <v>0.50800000000000001</v>
      </c>
      <c r="E75" s="15">
        <v>3</v>
      </c>
      <c r="F75" s="15">
        <v>1</v>
      </c>
      <c r="G75" s="15">
        <v>5</v>
      </c>
      <c r="H75" s="15">
        <v>5</v>
      </c>
      <c r="I75" s="15">
        <v>1</v>
      </c>
      <c r="J75" s="15">
        <v>1</v>
      </c>
      <c r="K75" s="15">
        <v>3</v>
      </c>
      <c r="L75" s="16">
        <v>0.435</v>
      </c>
      <c r="M75" t="str">
        <f t="shared" si="10"/>
        <v>N</v>
      </c>
      <c r="N75">
        <v>69</v>
      </c>
      <c r="O75" s="33">
        <f t="shared" si="11"/>
        <v>0.435</v>
      </c>
      <c r="P75" s="34">
        <f t="shared" si="12"/>
        <v>0.3</v>
      </c>
      <c r="Q75" s="34">
        <f t="shared" si="13"/>
        <v>0.5</v>
      </c>
      <c r="R75" s="34">
        <f t="shared" si="14"/>
        <v>0.4</v>
      </c>
      <c r="S75" s="34">
        <f t="shared" si="15"/>
        <v>0.5</v>
      </c>
      <c r="T75" s="34">
        <f t="shared" si="16"/>
        <v>0.05</v>
      </c>
      <c r="U75" s="34">
        <f t="shared" si="17"/>
        <v>0.1</v>
      </c>
      <c r="V75" s="34">
        <f t="shared" si="18"/>
        <v>0.2</v>
      </c>
    </row>
    <row r="76" spans="1:22" hidden="1">
      <c r="A76" s="12">
        <v>18536</v>
      </c>
      <c r="B76" s="14">
        <v>37368</v>
      </c>
      <c r="C76" s="4" t="s">
        <v>48</v>
      </c>
      <c r="D76" s="4">
        <v>0.50800000000000001</v>
      </c>
      <c r="E76" s="15">
        <v>4</v>
      </c>
      <c r="F76" s="15">
        <v>1</v>
      </c>
      <c r="G76" s="15">
        <v>5</v>
      </c>
      <c r="H76" s="15">
        <v>5</v>
      </c>
      <c r="I76" s="15">
        <v>1</v>
      </c>
      <c r="J76" s="15">
        <v>3</v>
      </c>
      <c r="K76" s="15">
        <v>5</v>
      </c>
      <c r="L76" s="16">
        <v>0.435</v>
      </c>
      <c r="M76" t="str">
        <f t="shared" si="10"/>
        <v>N</v>
      </c>
      <c r="N76">
        <v>70</v>
      </c>
      <c r="O76" s="33">
        <f t="shared" si="11"/>
        <v>0.435</v>
      </c>
      <c r="P76" s="34">
        <f t="shared" si="12"/>
        <v>0.25</v>
      </c>
      <c r="Q76" s="34">
        <f t="shared" si="13"/>
        <v>0.5</v>
      </c>
      <c r="R76" s="34">
        <f t="shared" si="14"/>
        <v>0.35</v>
      </c>
      <c r="S76" s="34">
        <f t="shared" si="15"/>
        <v>0.45</v>
      </c>
      <c r="T76" s="34">
        <f t="shared" si="16"/>
        <v>0.05</v>
      </c>
      <c r="U76" s="34">
        <f t="shared" si="17"/>
        <v>0.1</v>
      </c>
      <c r="V76" s="34">
        <f t="shared" si="18"/>
        <v>0.15</v>
      </c>
    </row>
    <row r="77" spans="1:22" hidden="1">
      <c r="A77" s="12">
        <v>18538</v>
      </c>
      <c r="B77" s="14">
        <v>37706</v>
      </c>
      <c r="C77" s="4" t="s">
        <v>48</v>
      </c>
      <c r="D77" s="4">
        <v>0.50800000000000001</v>
      </c>
      <c r="E77" s="15">
        <v>4</v>
      </c>
      <c r="F77" s="15">
        <v>1</v>
      </c>
      <c r="G77" s="15">
        <v>5</v>
      </c>
      <c r="H77" s="15">
        <v>5</v>
      </c>
      <c r="I77" s="15">
        <v>3</v>
      </c>
      <c r="J77" s="15">
        <v>1</v>
      </c>
      <c r="K77" s="15">
        <v>5</v>
      </c>
      <c r="L77" s="16">
        <v>0.435</v>
      </c>
      <c r="M77" t="str">
        <f t="shared" si="10"/>
        <v>N</v>
      </c>
      <c r="N77">
        <v>71</v>
      </c>
      <c r="O77" s="33">
        <f t="shared" si="11"/>
        <v>0.435</v>
      </c>
      <c r="P77" s="34">
        <f t="shared" si="12"/>
        <v>0.2</v>
      </c>
      <c r="Q77" s="34">
        <f t="shared" si="13"/>
        <v>0.55000000000000004</v>
      </c>
      <c r="R77" s="34">
        <f t="shared" si="14"/>
        <v>0.35</v>
      </c>
      <c r="S77" s="34">
        <f t="shared" si="15"/>
        <v>0.4</v>
      </c>
      <c r="T77" s="34">
        <f t="shared" si="16"/>
        <v>0.05</v>
      </c>
      <c r="U77" s="34">
        <f t="shared" si="17"/>
        <v>0.1</v>
      </c>
      <c r="V77" s="34">
        <f t="shared" si="18"/>
        <v>0.1</v>
      </c>
    </row>
    <row r="78" spans="1:22" hidden="1">
      <c r="A78" s="12">
        <v>18539</v>
      </c>
      <c r="B78" s="14">
        <v>37717</v>
      </c>
      <c r="C78" s="4" t="s">
        <v>48</v>
      </c>
      <c r="D78" s="4">
        <v>0.50800000000000001</v>
      </c>
      <c r="E78" s="15">
        <v>2</v>
      </c>
      <c r="F78" s="15">
        <v>1</v>
      </c>
      <c r="G78" s="15">
        <v>3</v>
      </c>
      <c r="H78" s="15">
        <v>3</v>
      </c>
      <c r="I78" s="15">
        <v>1</v>
      </c>
      <c r="J78" s="15">
        <v>1</v>
      </c>
      <c r="K78" s="15">
        <v>1</v>
      </c>
      <c r="L78" s="16">
        <v>0.435</v>
      </c>
      <c r="M78" t="str">
        <f t="shared" si="10"/>
        <v>N</v>
      </c>
      <c r="N78">
        <v>72</v>
      </c>
      <c r="O78" s="33">
        <f t="shared" si="11"/>
        <v>0.435</v>
      </c>
      <c r="P78" s="34">
        <f t="shared" si="12"/>
        <v>0.15</v>
      </c>
      <c r="Q78" s="34">
        <f t="shared" si="13"/>
        <v>0.6</v>
      </c>
      <c r="R78" s="34">
        <f t="shared" si="14"/>
        <v>0.3</v>
      </c>
      <c r="S78" s="34">
        <f t="shared" si="15"/>
        <v>0.35</v>
      </c>
      <c r="T78" s="34">
        <f t="shared" si="16"/>
        <v>0</v>
      </c>
      <c r="U78" s="34">
        <f t="shared" si="17"/>
        <v>0.1</v>
      </c>
      <c r="V78" s="34">
        <f t="shared" si="18"/>
        <v>0.05</v>
      </c>
    </row>
    <row r="79" spans="1:22" hidden="1">
      <c r="A79" s="12">
        <v>18540</v>
      </c>
      <c r="B79" s="14">
        <v>38090</v>
      </c>
      <c r="C79" s="4" t="s">
        <v>48</v>
      </c>
      <c r="D79" s="4">
        <v>0.50800000000000001</v>
      </c>
      <c r="E79" s="15">
        <v>1</v>
      </c>
      <c r="F79" s="15">
        <v>1</v>
      </c>
      <c r="G79" s="15">
        <v>1</v>
      </c>
      <c r="H79" s="15">
        <v>1</v>
      </c>
      <c r="I79" s="15">
        <v>1</v>
      </c>
      <c r="J79" s="15">
        <v>1</v>
      </c>
      <c r="K79" s="15">
        <v>1</v>
      </c>
      <c r="L79" s="16">
        <v>0.435</v>
      </c>
      <c r="M79" t="str">
        <f t="shared" si="10"/>
        <v>N</v>
      </c>
      <c r="N79">
        <v>73</v>
      </c>
      <c r="O79" s="33">
        <f t="shared" si="11"/>
        <v>0.435</v>
      </c>
      <c r="P79" s="34">
        <f t="shared" si="12"/>
        <v>0.15</v>
      </c>
      <c r="Q79" s="34">
        <f t="shared" si="13"/>
        <v>0.6</v>
      </c>
      <c r="R79" s="34">
        <f t="shared" si="14"/>
        <v>0.25</v>
      </c>
      <c r="S79" s="34">
        <f t="shared" si="15"/>
        <v>0.3</v>
      </c>
      <c r="T79" s="34">
        <f t="shared" si="16"/>
        <v>0</v>
      </c>
      <c r="U79" s="34">
        <f t="shared" si="17"/>
        <v>0.1</v>
      </c>
      <c r="V79" s="34">
        <f t="shared" si="18"/>
        <v>0.05</v>
      </c>
    </row>
    <row r="80" spans="1:22" hidden="1">
      <c r="A80" s="12">
        <v>18542</v>
      </c>
      <c r="B80" s="14">
        <v>38453</v>
      </c>
      <c r="C80" s="4" t="s">
        <v>48</v>
      </c>
      <c r="D80" s="4">
        <v>0.50800000000000001</v>
      </c>
      <c r="E80" s="15">
        <v>4</v>
      </c>
      <c r="F80" s="15">
        <v>5</v>
      </c>
      <c r="G80" s="15">
        <v>3</v>
      </c>
      <c r="H80" s="15">
        <v>3</v>
      </c>
      <c r="I80" s="15">
        <v>1</v>
      </c>
      <c r="J80" s="15">
        <v>5</v>
      </c>
      <c r="K80" s="15">
        <v>1</v>
      </c>
      <c r="L80" s="16">
        <v>0.435</v>
      </c>
      <c r="M80" t="str">
        <f t="shared" si="10"/>
        <v>N</v>
      </c>
      <c r="N80">
        <v>74</v>
      </c>
      <c r="O80" s="33">
        <f t="shared" si="11"/>
        <v>0.435</v>
      </c>
      <c r="P80" s="34">
        <f t="shared" si="12"/>
        <v>0.2</v>
      </c>
      <c r="Q80" s="34">
        <f t="shared" si="13"/>
        <v>0.6</v>
      </c>
      <c r="R80" s="34">
        <f t="shared" si="14"/>
        <v>0.3</v>
      </c>
      <c r="S80" s="34">
        <f t="shared" si="15"/>
        <v>0.35</v>
      </c>
      <c r="T80" s="34">
        <f t="shared" si="16"/>
        <v>0</v>
      </c>
      <c r="U80" s="34">
        <f t="shared" si="17"/>
        <v>0.1</v>
      </c>
      <c r="V80" s="34">
        <f t="shared" si="18"/>
        <v>0.05</v>
      </c>
    </row>
    <row r="81" spans="1:22" hidden="1">
      <c r="A81" s="12">
        <v>18545</v>
      </c>
      <c r="B81" s="14">
        <v>38813</v>
      </c>
      <c r="C81" s="4" t="s">
        <v>48</v>
      </c>
      <c r="D81" s="4">
        <v>0.50800000000000001</v>
      </c>
      <c r="E81" s="15">
        <v>2</v>
      </c>
      <c r="F81" s="15">
        <v>1</v>
      </c>
      <c r="G81" s="15">
        <v>5</v>
      </c>
      <c r="H81" s="15">
        <v>3</v>
      </c>
      <c r="I81" s="15">
        <v>1</v>
      </c>
      <c r="J81" s="15">
        <v>1</v>
      </c>
      <c r="K81" s="15">
        <v>1</v>
      </c>
      <c r="L81" s="16">
        <v>0.435</v>
      </c>
      <c r="M81" t="str">
        <f t="shared" si="10"/>
        <v>N</v>
      </c>
      <c r="N81">
        <v>75</v>
      </c>
      <c r="O81" s="33">
        <f t="shared" si="11"/>
        <v>0.435</v>
      </c>
      <c r="P81" s="34">
        <f t="shared" si="12"/>
        <v>0.15</v>
      </c>
      <c r="Q81" s="34">
        <f t="shared" si="13"/>
        <v>0.55000000000000004</v>
      </c>
      <c r="R81" s="34">
        <f t="shared" si="14"/>
        <v>0.25</v>
      </c>
      <c r="S81" s="34">
        <f t="shared" si="15"/>
        <v>0.3</v>
      </c>
      <c r="T81" s="34">
        <f t="shared" si="16"/>
        <v>0</v>
      </c>
      <c r="U81" s="34">
        <f t="shared" si="17"/>
        <v>0.05</v>
      </c>
      <c r="V81" s="34">
        <f t="shared" si="18"/>
        <v>0.05</v>
      </c>
    </row>
    <row r="82" spans="1:22" hidden="1">
      <c r="A82" s="12">
        <v>18547</v>
      </c>
      <c r="B82" s="14">
        <v>39202</v>
      </c>
      <c r="C82" s="4" t="s">
        <v>48</v>
      </c>
      <c r="D82" s="4">
        <v>0.50800000000000001</v>
      </c>
      <c r="E82" s="15">
        <v>2</v>
      </c>
      <c r="F82" s="15">
        <v>3</v>
      </c>
      <c r="G82" s="15">
        <v>1</v>
      </c>
      <c r="H82" s="15">
        <v>3</v>
      </c>
      <c r="I82" s="15">
        <v>1</v>
      </c>
      <c r="J82" s="15">
        <v>1</v>
      </c>
      <c r="K82" s="15">
        <v>1</v>
      </c>
      <c r="L82" s="16">
        <v>0.435</v>
      </c>
      <c r="M82" t="str">
        <f t="shared" si="10"/>
        <v>N</v>
      </c>
      <c r="N82">
        <v>76</v>
      </c>
      <c r="O82" s="33">
        <f t="shared" si="11"/>
        <v>0.435</v>
      </c>
      <c r="P82" s="34">
        <f t="shared" si="12"/>
        <v>0.2</v>
      </c>
      <c r="Q82" s="34">
        <f t="shared" si="13"/>
        <v>0.55000000000000004</v>
      </c>
      <c r="R82" s="34">
        <f t="shared" si="14"/>
        <v>0.25</v>
      </c>
      <c r="S82" s="34">
        <f t="shared" si="15"/>
        <v>0.3</v>
      </c>
      <c r="T82" s="34">
        <f t="shared" si="16"/>
        <v>0</v>
      </c>
      <c r="U82" s="34">
        <f t="shared" si="17"/>
        <v>0.05</v>
      </c>
      <c r="V82" s="34">
        <f t="shared" si="18"/>
        <v>0.05</v>
      </c>
    </row>
    <row r="83" spans="1:22" hidden="1">
      <c r="A83" s="12">
        <v>18549</v>
      </c>
      <c r="B83" s="14">
        <v>39553</v>
      </c>
      <c r="C83" s="4" t="s">
        <v>48</v>
      </c>
      <c r="D83" s="4">
        <v>0.50800000000000001</v>
      </c>
      <c r="E83" s="15">
        <v>4</v>
      </c>
      <c r="F83" s="15">
        <v>1</v>
      </c>
      <c r="G83" s="15">
        <v>5</v>
      </c>
      <c r="H83" s="15">
        <v>5</v>
      </c>
      <c r="I83" s="15">
        <v>1</v>
      </c>
      <c r="J83" s="15">
        <v>1</v>
      </c>
      <c r="K83" s="15">
        <v>5</v>
      </c>
      <c r="L83" s="16">
        <v>0.435</v>
      </c>
      <c r="M83" t="str">
        <f t="shared" si="10"/>
        <v>N</v>
      </c>
      <c r="N83">
        <v>77</v>
      </c>
      <c r="O83" s="33">
        <f t="shared" si="11"/>
        <v>0.435</v>
      </c>
      <c r="P83" s="34">
        <f t="shared" si="12"/>
        <v>0.2</v>
      </c>
      <c r="Q83" s="34">
        <f t="shared" si="13"/>
        <v>0.55000000000000004</v>
      </c>
      <c r="R83" s="34">
        <f t="shared" si="14"/>
        <v>0.25</v>
      </c>
      <c r="S83" s="34">
        <f t="shared" si="15"/>
        <v>0.25</v>
      </c>
      <c r="T83" s="34">
        <f t="shared" si="16"/>
        <v>0</v>
      </c>
      <c r="U83" s="34">
        <f t="shared" si="17"/>
        <v>0.05</v>
      </c>
      <c r="V83" s="34">
        <f t="shared" si="18"/>
        <v>0.05</v>
      </c>
    </row>
    <row r="84" spans="1:22" hidden="1">
      <c r="A84" s="12">
        <v>18928</v>
      </c>
      <c r="B84" s="14">
        <v>36609</v>
      </c>
      <c r="C84" s="4" t="s">
        <v>48</v>
      </c>
      <c r="D84" s="4">
        <v>1.33</v>
      </c>
      <c r="E84" s="15">
        <v>1</v>
      </c>
      <c r="F84" s="15">
        <v>1</v>
      </c>
      <c r="G84" s="15">
        <v>1</v>
      </c>
      <c r="H84" s="15">
        <v>1</v>
      </c>
      <c r="I84" s="15">
        <v>1</v>
      </c>
      <c r="J84" s="15">
        <v>1</v>
      </c>
      <c r="K84" s="15">
        <v>1</v>
      </c>
      <c r="L84" s="16">
        <v>0.435</v>
      </c>
      <c r="M84" t="str">
        <f t="shared" si="10"/>
        <v>N</v>
      </c>
      <c r="N84">
        <v>78</v>
      </c>
      <c r="O84" s="33">
        <f t="shared" si="11"/>
        <v>0.435</v>
      </c>
      <c r="P84" s="34">
        <f t="shared" si="12"/>
        <v>0.15</v>
      </c>
      <c r="Q84" s="34">
        <f t="shared" si="13"/>
        <v>0.55000000000000004</v>
      </c>
      <c r="R84" s="34">
        <f t="shared" si="14"/>
        <v>0.2</v>
      </c>
      <c r="S84" s="34">
        <f t="shared" si="15"/>
        <v>0.2</v>
      </c>
      <c r="T84" s="34">
        <f t="shared" si="16"/>
        <v>0</v>
      </c>
      <c r="U84" s="34">
        <f t="shared" si="17"/>
        <v>0.05</v>
      </c>
      <c r="V84" s="34">
        <f t="shared" si="18"/>
        <v>0.05</v>
      </c>
    </row>
    <row r="85" spans="1:22" hidden="1">
      <c r="A85" s="12">
        <v>18931</v>
      </c>
      <c r="B85" s="14">
        <v>36984</v>
      </c>
      <c r="C85" s="4" t="s">
        <v>48</v>
      </c>
      <c r="D85" s="4">
        <v>1.33</v>
      </c>
      <c r="E85" s="15">
        <v>2</v>
      </c>
      <c r="F85" s="15">
        <v>5</v>
      </c>
      <c r="G85" s="15">
        <v>1</v>
      </c>
      <c r="H85" s="15">
        <v>1</v>
      </c>
      <c r="I85" s="15">
        <v>1</v>
      </c>
      <c r="J85" s="15">
        <v>1</v>
      </c>
      <c r="K85" s="15">
        <v>1</v>
      </c>
      <c r="L85" s="16">
        <v>0.435</v>
      </c>
      <c r="M85" t="str">
        <f t="shared" si="10"/>
        <v>N</v>
      </c>
      <c r="N85">
        <v>79</v>
      </c>
      <c r="O85" s="33">
        <f t="shared" si="11"/>
        <v>0.435</v>
      </c>
      <c r="P85" s="34">
        <f t="shared" si="12"/>
        <v>0.15</v>
      </c>
      <c r="Q85" s="34">
        <f t="shared" si="13"/>
        <v>0.6</v>
      </c>
      <c r="R85" s="34">
        <f t="shared" si="14"/>
        <v>0.2</v>
      </c>
      <c r="S85" s="34">
        <f t="shared" si="15"/>
        <v>0.2</v>
      </c>
      <c r="T85" s="34">
        <f t="shared" si="16"/>
        <v>0</v>
      </c>
      <c r="U85" s="34">
        <f t="shared" si="17"/>
        <v>0.05</v>
      </c>
      <c r="V85" s="34">
        <f t="shared" si="18"/>
        <v>0.1</v>
      </c>
    </row>
    <row r="86" spans="1:22">
      <c r="A86" s="12">
        <v>18933</v>
      </c>
      <c r="B86" s="14">
        <v>37365</v>
      </c>
      <c r="C86" s="4" t="s">
        <v>48</v>
      </c>
      <c r="D86" s="4">
        <v>1.33</v>
      </c>
      <c r="E86" s="15">
        <v>3</v>
      </c>
      <c r="F86" s="15">
        <v>3</v>
      </c>
      <c r="G86" s="15">
        <v>3</v>
      </c>
      <c r="H86" s="15">
        <v>3</v>
      </c>
      <c r="I86" s="15">
        <v>1</v>
      </c>
      <c r="J86" s="15">
        <v>1</v>
      </c>
      <c r="K86" s="15">
        <v>1</v>
      </c>
      <c r="L86" s="16">
        <v>0.435</v>
      </c>
      <c r="M86" t="str">
        <f t="shared" si="10"/>
        <v>Y</v>
      </c>
      <c r="N86">
        <v>80</v>
      </c>
      <c r="O86" s="33">
        <f t="shared" si="11"/>
        <v>0.435</v>
      </c>
      <c r="P86" s="34">
        <f t="shared" si="12"/>
        <v>0.2</v>
      </c>
      <c r="Q86" s="34">
        <f t="shared" si="13"/>
        <v>0.6</v>
      </c>
      <c r="R86" s="34">
        <f t="shared" si="14"/>
        <v>0.25</v>
      </c>
      <c r="S86" s="34">
        <f t="shared" si="15"/>
        <v>0.25</v>
      </c>
      <c r="T86" s="34">
        <f t="shared" si="16"/>
        <v>0</v>
      </c>
      <c r="U86" s="34">
        <f t="shared" si="17"/>
        <v>0.05</v>
      </c>
      <c r="V86" s="34">
        <f t="shared" si="18"/>
        <v>0.1</v>
      </c>
    </row>
    <row r="87" spans="1:22" hidden="1">
      <c r="A87" s="12">
        <v>18934</v>
      </c>
      <c r="B87" s="14">
        <v>37705</v>
      </c>
      <c r="C87" s="4" t="s">
        <v>48</v>
      </c>
      <c r="D87" s="4">
        <v>1.33</v>
      </c>
      <c r="E87" s="15">
        <v>2</v>
      </c>
      <c r="F87" s="15">
        <v>5</v>
      </c>
      <c r="G87" s="15">
        <v>1</v>
      </c>
      <c r="H87" s="15">
        <v>1</v>
      </c>
      <c r="I87" s="15">
        <v>1</v>
      </c>
      <c r="J87" s="15">
        <v>1</v>
      </c>
      <c r="K87" s="15">
        <v>1</v>
      </c>
      <c r="L87" s="16">
        <v>0.435</v>
      </c>
      <c r="M87" t="str">
        <f t="shared" si="10"/>
        <v>N</v>
      </c>
      <c r="N87">
        <v>81</v>
      </c>
      <c r="O87" s="33">
        <f t="shared" si="11"/>
        <v>0.435</v>
      </c>
      <c r="P87" s="34">
        <f t="shared" si="12"/>
        <v>0.15</v>
      </c>
      <c r="Q87" s="34">
        <f t="shared" si="13"/>
        <v>0.6</v>
      </c>
      <c r="R87" s="34">
        <f t="shared" si="14"/>
        <v>0.2</v>
      </c>
      <c r="S87" s="34">
        <f t="shared" si="15"/>
        <v>0.2</v>
      </c>
      <c r="T87" s="34">
        <f t="shared" si="16"/>
        <v>0</v>
      </c>
      <c r="U87" s="34">
        <f t="shared" si="17"/>
        <v>0.05</v>
      </c>
      <c r="V87" s="34">
        <f t="shared" si="18"/>
        <v>0.1</v>
      </c>
    </row>
    <row r="88" spans="1:22" hidden="1">
      <c r="A88" s="12">
        <v>18935</v>
      </c>
      <c r="B88" s="14">
        <v>38097</v>
      </c>
      <c r="C88" s="4" t="s">
        <v>48</v>
      </c>
      <c r="D88" s="4">
        <v>1.33</v>
      </c>
      <c r="E88" s="15">
        <v>1</v>
      </c>
      <c r="F88" s="15">
        <v>1</v>
      </c>
      <c r="G88" s="15">
        <v>1</v>
      </c>
      <c r="H88" s="15">
        <v>1</v>
      </c>
      <c r="I88" s="15">
        <v>1</v>
      </c>
      <c r="J88" s="15">
        <v>1</v>
      </c>
      <c r="K88" s="15">
        <v>1</v>
      </c>
      <c r="L88" s="16">
        <v>0.435</v>
      </c>
      <c r="M88" t="str">
        <f t="shared" si="10"/>
        <v>N</v>
      </c>
      <c r="N88">
        <v>82</v>
      </c>
      <c r="O88" s="33">
        <f t="shared" si="11"/>
        <v>0.435</v>
      </c>
      <c r="P88" s="34">
        <f t="shared" si="12"/>
        <v>0.15</v>
      </c>
      <c r="Q88" s="34">
        <f t="shared" si="13"/>
        <v>0.55000000000000004</v>
      </c>
      <c r="R88" s="34">
        <f t="shared" si="14"/>
        <v>0.2</v>
      </c>
      <c r="S88" s="34">
        <f t="shared" si="15"/>
        <v>0.2</v>
      </c>
      <c r="T88" s="34">
        <f t="shared" si="16"/>
        <v>0</v>
      </c>
      <c r="U88" s="34">
        <f t="shared" si="17"/>
        <v>0.05</v>
      </c>
      <c r="V88" s="34">
        <f t="shared" si="18"/>
        <v>0.15</v>
      </c>
    </row>
    <row r="89" spans="1:22" hidden="1">
      <c r="A89" s="12">
        <v>18936</v>
      </c>
      <c r="B89" s="14">
        <v>38443</v>
      </c>
      <c r="C89" s="4" t="s">
        <v>48</v>
      </c>
      <c r="D89" s="4">
        <v>1.33</v>
      </c>
      <c r="E89" s="15">
        <v>2</v>
      </c>
      <c r="F89" s="15">
        <v>5</v>
      </c>
      <c r="G89" s="15">
        <v>1</v>
      </c>
      <c r="H89" s="15">
        <v>1</v>
      </c>
      <c r="I89" s="15">
        <v>1</v>
      </c>
      <c r="J89" s="15">
        <v>1</v>
      </c>
      <c r="K89" s="15">
        <v>1</v>
      </c>
      <c r="L89" s="16">
        <v>0.435</v>
      </c>
      <c r="M89" t="str">
        <f t="shared" si="10"/>
        <v>N</v>
      </c>
      <c r="N89">
        <v>83</v>
      </c>
      <c r="O89" s="33">
        <f t="shared" si="11"/>
        <v>0.42249999999999999</v>
      </c>
      <c r="P89" s="34">
        <f t="shared" si="12"/>
        <v>0.2</v>
      </c>
      <c r="Q89" s="34">
        <f t="shared" si="13"/>
        <v>0.55000000000000004</v>
      </c>
      <c r="R89" s="34">
        <f t="shared" si="14"/>
        <v>0.25</v>
      </c>
      <c r="S89" s="34">
        <f t="shared" si="15"/>
        <v>0.25</v>
      </c>
      <c r="T89" s="34">
        <f t="shared" si="16"/>
        <v>0</v>
      </c>
      <c r="U89" s="34">
        <f t="shared" si="17"/>
        <v>0.05</v>
      </c>
      <c r="V89" s="34">
        <f t="shared" si="18"/>
        <v>0.15</v>
      </c>
    </row>
    <row r="90" spans="1:22" hidden="1">
      <c r="A90" s="12">
        <v>18938</v>
      </c>
      <c r="B90" s="14">
        <v>38813</v>
      </c>
      <c r="C90" s="4" t="s">
        <v>48</v>
      </c>
      <c r="D90" s="4">
        <v>1.33</v>
      </c>
      <c r="E90" s="15">
        <v>1</v>
      </c>
      <c r="F90" s="15">
        <v>3</v>
      </c>
      <c r="G90" s="15">
        <v>1</v>
      </c>
      <c r="H90" s="15">
        <v>1</v>
      </c>
      <c r="I90" s="15">
        <v>1</v>
      </c>
      <c r="J90" s="15">
        <v>1</v>
      </c>
      <c r="K90" s="15">
        <v>1</v>
      </c>
      <c r="L90" s="16">
        <v>0.435</v>
      </c>
      <c r="M90" t="str">
        <f t="shared" si="10"/>
        <v>N</v>
      </c>
      <c r="N90">
        <v>84</v>
      </c>
      <c r="O90" s="33">
        <f t="shared" si="11"/>
        <v>0.38700000000000001</v>
      </c>
      <c r="P90" s="34">
        <f t="shared" si="12"/>
        <v>0.2</v>
      </c>
      <c r="Q90" s="34">
        <f t="shared" si="13"/>
        <v>0.55000000000000004</v>
      </c>
      <c r="R90" s="34">
        <f t="shared" si="14"/>
        <v>0.25</v>
      </c>
      <c r="S90" s="34">
        <f t="shared" si="15"/>
        <v>0.25</v>
      </c>
      <c r="T90" s="34">
        <f t="shared" si="16"/>
        <v>0</v>
      </c>
      <c r="U90" s="34">
        <f t="shared" si="17"/>
        <v>0.05</v>
      </c>
      <c r="V90" s="34">
        <f t="shared" si="18"/>
        <v>0.15</v>
      </c>
    </row>
    <row r="91" spans="1:22" hidden="1">
      <c r="A91" s="12">
        <v>18940</v>
      </c>
      <c r="B91" s="14">
        <v>39203</v>
      </c>
      <c r="C91" s="4" t="s">
        <v>48</v>
      </c>
      <c r="D91" s="4">
        <v>1.33</v>
      </c>
      <c r="E91" s="15">
        <v>1</v>
      </c>
      <c r="F91" s="15">
        <v>3</v>
      </c>
      <c r="G91" s="15">
        <v>1</v>
      </c>
      <c r="H91" s="15">
        <v>1</v>
      </c>
      <c r="I91" s="15">
        <v>1</v>
      </c>
      <c r="J91" s="15">
        <v>1</v>
      </c>
      <c r="K91" s="15">
        <v>1</v>
      </c>
      <c r="L91" s="16">
        <v>0.435</v>
      </c>
      <c r="M91" t="str">
        <f t="shared" si="10"/>
        <v>N</v>
      </c>
      <c r="N91">
        <v>85</v>
      </c>
      <c r="O91" s="33">
        <f t="shared" si="11"/>
        <v>0.36349999999999999</v>
      </c>
      <c r="P91" s="34">
        <f t="shared" si="12"/>
        <v>0.25</v>
      </c>
      <c r="Q91" s="34">
        <f t="shared" si="13"/>
        <v>0.55000000000000004</v>
      </c>
      <c r="R91" s="34">
        <f t="shared" si="14"/>
        <v>0.3</v>
      </c>
      <c r="S91" s="34">
        <f t="shared" si="15"/>
        <v>0.3</v>
      </c>
      <c r="T91" s="34">
        <f t="shared" si="16"/>
        <v>0</v>
      </c>
      <c r="U91" s="34">
        <f t="shared" si="17"/>
        <v>0.05</v>
      </c>
      <c r="V91" s="34">
        <f t="shared" si="18"/>
        <v>0.15</v>
      </c>
    </row>
    <row r="92" spans="1:22" hidden="1">
      <c r="A92" s="12">
        <v>18942</v>
      </c>
      <c r="B92" s="14">
        <v>39561</v>
      </c>
      <c r="C92" s="4" t="s">
        <v>48</v>
      </c>
      <c r="D92" s="4">
        <v>1.33</v>
      </c>
      <c r="E92" s="15">
        <v>2</v>
      </c>
      <c r="F92" s="15">
        <v>5</v>
      </c>
      <c r="G92" s="15">
        <v>1</v>
      </c>
      <c r="H92" s="15">
        <v>1</v>
      </c>
      <c r="I92" s="15">
        <v>1</v>
      </c>
      <c r="J92" s="15">
        <v>1</v>
      </c>
      <c r="K92" s="15">
        <v>1</v>
      </c>
      <c r="L92" s="16">
        <v>0.435</v>
      </c>
      <c r="M92" t="str">
        <f t="shared" si="10"/>
        <v>N</v>
      </c>
      <c r="N92">
        <v>86</v>
      </c>
      <c r="O92" s="33">
        <f t="shared" si="11"/>
        <v>0.36299999999999999</v>
      </c>
      <c r="P92" s="34">
        <f t="shared" si="12"/>
        <v>0.3</v>
      </c>
      <c r="Q92" s="34">
        <f t="shared" si="13"/>
        <v>0.55000000000000004</v>
      </c>
      <c r="R92" s="34">
        <f t="shared" si="14"/>
        <v>0.35</v>
      </c>
      <c r="S92" s="34">
        <f t="shared" si="15"/>
        <v>0.35</v>
      </c>
      <c r="T92" s="34">
        <f t="shared" si="16"/>
        <v>0</v>
      </c>
      <c r="U92" s="34">
        <f t="shared" si="17"/>
        <v>0.1</v>
      </c>
      <c r="V92" s="34">
        <f t="shared" si="18"/>
        <v>0.15</v>
      </c>
    </row>
    <row r="93" spans="1:22" hidden="1">
      <c r="A93" s="12">
        <v>18610</v>
      </c>
      <c r="B93" s="14">
        <v>36612</v>
      </c>
      <c r="C93" s="4" t="s">
        <v>48</v>
      </c>
      <c r="D93" s="4">
        <v>1.25</v>
      </c>
      <c r="E93" s="15">
        <v>1</v>
      </c>
      <c r="F93" s="15">
        <v>1</v>
      </c>
      <c r="G93" s="15">
        <v>1</v>
      </c>
      <c r="H93" s="15">
        <v>1</v>
      </c>
      <c r="I93" s="15">
        <v>1</v>
      </c>
      <c r="J93" s="15">
        <v>1</v>
      </c>
      <c r="K93" s="15">
        <v>1</v>
      </c>
      <c r="L93" s="16">
        <v>0.435</v>
      </c>
      <c r="M93" t="str">
        <f t="shared" si="10"/>
        <v>N</v>
      </c>
      <c r="N93">
        <v>87</v>
      </c>
      <c r="O93" s="33">
        <f t="shared" si="11"/>
        <v>0.36299999999999999</v>
      </c>
      <c r="P93" s="34">
        <f t="shared" si="12"/>
        <v>0.3</v>
      </c>
      <c r="Q93" s="34">
        <f t="shared" si="13"/>
        <v>0.5</v>
      </c>
      <c r="R93" s="34">
        <f t="shared" si="14"/>
        <v>0.35</v>
      </c>
      <c r="S93" s="34">
        <f t="shared" si="15"/>
        <v>0.35</v>
      </c>
      <c r="T93" s="34">
        <f t="shared" si="16"/>
        <v>0</v>
      </c>
      <c r="U93" s="34">
        <f t="shared" si="17"/>
        <v>0.1</v>
      </c>
      <c r="V93" s="34">
        <f t="shared" si="18"/>
        <v>0.15</v>
      </c>
    </row>
    <row r="94" spans="1:22" hidden="1">
      <c r="A94" s="12">
        <v>18612</v>
      </c>
      <c r="B94" s="14">
        <v>36998</v>
      </c>
      <c r="C94" s="4" t="s">
        <v>48</v>
      </c>
      <c r="D94" s="4">
        <v>1.25</v>
      </c>
      <c r="E94" s="15">
        <v>2</v>
      </c>
      <c r="F94" s="15">
        <v>3</v>
      </c>
      <c r="G94" s="15">
        <v>1</v>
      </c>
      <c r="H94" s="15">
        <v>3</v>
      </c>
      <c r="I94" s="15">
        <v>1</v>
      </c>
      <c r="J94" s="15">
        <v>1</v>
      </c>
      <c r="K94" s="15">
        <v>1</v>
      </c>
      <c r="L94" s="16">
        <v>0.435</v>
      </c>
      <c r="M94" t="str">
        <f t="shared" si="10"/>
        <v>N</v>
      </c>
      <c r="N94">
        <v>88</v>
      </c>
      <c r="O94" s="33">
        <f t="shared" si="11"/>
        <v>0.36299999999999999</v>
      </c>
      <c r="P94" s="34">
        <f t="shared" si="12"/>
        <v>0.3</v>
      </c>
      <c r="Q94" s="34">
        <f t="shared" si="13"/>
        <v>0.55000000000000004</v>
      </c>
      <c r="R94" s="34">
        <f t="shared" si="14"/>
        <v>0.4</v>
      </c>
      <c r="S94" s="34">
        <f t="shared" si="15"/>
        <v>0.4</v>
      </c>
      <c r="T94" s="34">
        <f t="shared" si="16"/>
        <v>0</v>
      </c>
      <c r="U94" s="34">
        <f t="shared" si="17"/>
        <v>0.15</v>
      </c>
      <c r="V94" s="34">
        <f t="shared" si="18"/>
        <v>0.15</v>
      </c>
    </row>
    <row r="95" spans="1:22" hidden="1">
      <c r="A95" s="12">
        <v>18614</v>
      </c>
      <c r="B95" s="14">
        <v>37361</v>
      </c>
      <c r="C95" s="4" t="s">
        <v>48</v>
      </c>
      <c r="D95" s="4">
        <v>1.25</v>
      </c>
      <c r="E95" s="15">
        <v>1</v>
      </c>
      <c r="F95" s="15">
        <v>1</v>
      </c>
      <c r="G95" s="15">
        <v>1</v>
      </c>
      <c r="H95" s="15">
        <v>1</v>
      </c>
      <c r="I95" s="15">
        <v>1</v>
      </c>
      <c r="J95" s="15">
        <v>1</v>
      </c>
      <c r="K95" s="15">
        <v>1</v>
      </c>
      <c r="L95" s="16">
        <v>0.435</v>
      </c>
      <c r="M95" t="str">
        <f t="shared" si="10"/>
        <v>N</v>
      </c>
      <c r="N95">
        <v>89</v>
      </c>
      <c r="O95" s="33">
        <f t="shared" si="11"/>
        <v>0.36299999999999999</v>
      </c>
      <c r="P95" s="34">
        <f t="shared" si="12"/>
        <v>0.3</v>
      </c>
      <c r="Q95" s="34">
        <f t="shared" si="13"/>
        <v>0.55000000000000004</v>
      </c>
      <c r="R95" s="34">
        <f t="shared" si="14"/>
        <v>0.4</v>
      </c>
      <c r="S95" s="34">
        <f t="shared" si="15"/>
        <v>0.4</v>
      </c>
      <c r="T95" s="34">
        <f t="shared" si="16"/>
        <v>0</v>
      </c>
      <c r="U95" s="34">
        <f t="shared" si="17"/>
        <v>0.15</v>
      </c>
      <c r="V95" s="34">
        <f t="shared" si="18"/>
        <v>0.15</v>
      </c>
    </row>
    <row r="96" spans="1:22" hidden="1">
      <c r="A96" s="12">
        <v>18615</v>
      </c>
      <c r="B96" s="14">
        <v>37705</v>
      </c>
      <c r="C96" s="4" t="s">
        <v>48</v>
      </c>
      <c r="D96" s="4">
        <v>1.25</v>
      </c>
      <c r="E96" s="15">
        <v>2</v>
      </c>
      <c r="F96" s="15">
        <v>5</v>
      </c>
      <c r="G96" s="15">
        <v>3</v>
      </c>
      <c r="H96" s="15">
        <v>1</v>
      </c>
      <c r="I96" s="15">
        <v>1</v>
      </c>
      <c r="J96" s="15">
        <v>3</v>
      </c>
      <c r="K96" s="15">
        <v>1</v>
      </c>
      <c r="L96" s="16">
        <v>0.435</v>
      </c>
      <c r="M96" t="str">
        <f t="shared" si="10"/>
        <v>N</v>
      </c>
      <c r="N96">
        <v>90</v>
      </c>
      <c r="O96" s="33">
        <f t="shared" si="11"/>
        <v>0.36299999999999999</v>
      </c>
      <c r="P96" s="34">
        <f t="shared" si="12"/>
        <v>0.3</v>
      </c>
      <c r="Q96" s="34">
        <f t="shared" si="13"/>
        <v>0.55000000000000004</v>
      </c>
      <c r="R96" s="34">
        <f t="shared" si="14"/>
        <v>0.4</v>
      </c>
      <c r="S96" s="34">
        <f t="shared" si="15"/>
        <v>0.4</v>
      </c>
      <c r="T96" s="34">
        <f t="shared" si="16"/>
        <v>0</v>
      </c>
      <c r="U96" s="34">
        <f t="shared" si="17"/>
        <v>0.15</v>
      </c>
      <c r="V96" s="34">
        <f t="shared" si="18"/>
        <v>0.15</v>
      </c>
    </row>
    <row r="97" spans="1:22" hidden="1">
      <c r="A97" s="12">
        <v>18618</v>
      </c>
      <c r="B97" s="14">
        <v>38443</v>
      </c>
      <c r="C97" s="4" t="s">
        <v>48</v>
      </c>
      <c r="D97" s="4">
        <v>1.25</v>
      </c>
      <c r="E97" s="15">
        <v>2</v>
      </c>
      <c r="F97" s="15">
        <v>5</v>
      </c>
      <c r="G97" s="15">
        <v>1</v>
      </c>
      <c r="H97" s="15">
        <v>1</v>
      </c>
      <c r="I97" s="15">
        <v>1</v>
      </c>
      <c r="J97" s="15">
        <v>1</v>
      </c>
      <c r="K97" s="15">
        <v>1</v>
      </c>
      <c r="L97" s="16">
        <v>0.435</v>
      </c>
      <c r="M97" t="str">
        <f t="shared" si="10"/>
        <v>N</v>
      </c>
      <c r="N97">
        <v>91</v>
      </c>
      <c r="O97" s="33">
        <f t="shared" si="11"/>
        <v>0.36299999999999999</v>
      </c>
      <c r="P97" s="34">
        <f t="shared" si="12"/>
        <v>0.3</v>
      </c>
      <c r="Q97" s="34">
        <f t="shared" si="13"/>
        <v>0.5</v>
      </c>
      <c r="R97" s="34">
        <f t="shared" si="14"/>
        <v>0.35</v>
      </c>
      <c r="S97" s="34">
        <f t="shared" si="15"/>
        <v>0.4</v>
      </c>
      <c r="T97" s="34">
        <f t="shared" si="16"/>
        <v>0</v>
      </c>
      <c r="U97" s="34">
        <f t="shared" si="17"/>
        <v>0.1</v>
      </c>
      <c r="V97" s="34">
        <f t="shared" si="18"/>
        <v>0.15</v>
      </c>
    </row>
    <row r="98" spans="1:22" hidden="1">
      <c r="A98" s="12">
        <v>18620</v>
      </c>
      <c r="B98" s="14">
        <v>38821</v>
      </c>
      <c r="C98" s="4" t="s">
        <v>48</v>
      </c>
      <c r="D98" s="4">
        <v>1.25</v>
      </c>
      <c r="E98" s="15">
        <v>1</v>
      </c>
      <c r="F98" s="15">
        <v>1</v>
      </c>
      <c r="G98" s="15">
        <v>1</v>
      </c>
      <c r="H98" s="15">
        <v>1</v>
      </c>
      <c r="I98" s="15">
        <v>1</v>
      </c>
      <c r="J98" s="15">
        <v>1</v>
      </c>
      <c r="K98" s="15">
        <v>1</v>
      </c>
      <c r="L98" s="16">
        <v>0.435</v>
      </c>
      <c r="M98" t="str">
        <f t="shared" si="10"/>
        <v>N</v>
      </c>
      <c r="N98">
        <v>92</v>
      </c>
      <c r="O98" s="33">
        <f t="shared" si="11"/>
        <v>0.36299999999999999</v>
      </c>
      <c r="P98" s="34">
        <f t="shared" si="12"/>
        <v>0.3</v>
      </c>
      <c r="Q98" s="34">
        <f t="shared" si="13"/>
        <v>0.45</v>
      </c>
      <c r="R98" s="34">
        <f t="shared" si="14"/>
        <v>0.35</v>
      </c>
      <c r="S98" s="34">
        <f t="shared" si="15"/>
        <v>0.4</v>
      </c>
      <c r="T98" s="34">
        <f t="shared" si="16"/>
        <v>0</v>
      </c>
      <c r="U98" s="34">
        <f t="shared" si="17"/>
        <v>0.1</v>
      </c>
      <c r="V98" s="34">
        <f t="shared" si="18"/>
        <v>0.15</v>
      </c>
    </row>
    <row r="99" spans="1:22" hidden="1">
      <c r="A99" s="12">
        <v>16118</v>
      </c>
      <c r="B99" s="14">
        <v>36621</v>
      </c>
      <c r="C99" s="4" t="s">
        <v>48</v>
      </c>
      <c r="D99" s="4">
        <v>0.66100000000000003</v>
      </c>
      <c r="E99" s="15">
        <v>4</v>
      </c>
      <c r="F99" s="15">
        <v>1</v>
      </c>
      <c r="G99" s="15">
        <v>5</v>
      </c>
      <c r="H99" s="15">
        <v>3</v>
      </c>
      <c r="I99" s="15">
        <v>1</v>
      </c>
      <c r="J99" s="15">
        <v>1</v>
      </c>
      <c r="K99" s="15">
        <v>1</v>
      </c>
      <c r="L99" s="16">
        <v>0.41</v>
      </c>
      <c r="M99" t="str">
        <f t="shared" si="10"/>
        <v>N</v>
      </c>
      <c r="N99">
        <v>93</v>
      </c>
      <c r="O99" s="33">
        <f t="shared" si="11"/>
        <v>0.36299999999999999</v>
      </c>
      <c r="P99" s="34">
        <f t="shared" si="12"/>
        <v>0.3</v>
      </c>
      <c r="Q99" s="34">
        <f t="shared" si="13"/>
        <v>0.45</v>
      </c>
      <c r="R99" s="34">
        <f t="shared" si="14"/>
        <v>0.4</v>
      </c>
      <c r="S99" s="34">
        <f t="shared" si="15"/>
        <v>0.4</v>
      </c>
      <c r="T99" s="34">
        <f t="shared" si="16"/>
        <v>0</v>
      </c>
      <c r="U99" s="34">
        <f t="shared" si="17"/>
        <v>0.1</v>
      </c>
      <c r="V99" s="34">
        <f t="shared" si="18"/>
        <v>0.15</v>
      </c>
    </row>
    <row r="100" spans="1:22" hidden="1">
      <c r="A100" s="12">
        <v>18042</v>
      </c>
      <c r="B100" s="14">
        <v>37357</v>
      </c>
      <c r="C100" s="4" t="s">
        <v>48</v>
      </c>
      <c r="D100" s="4">
        <v>1.38</v>
      </c>
      <c r="E100" s="15">
        <v>1</v>
      </c>
      <c r="F100" s="15">
        <v>1</v>
      </c>
      <c r="G100" s="15">
        <v>1</v>
      </c>
      <c r="H100" s="15">
        <v>1</v>
      </c>
      <c r="I100" s="15">
        <v>1</v>
      </c>
      <c r="J100" s="15">
        <v>1</v>
      </c>
      <c r="K100" s="15">
        <v>1</v>
      </c>
      <c r="L100" s="16">
        <v>0.36399999999999999</v>
      </c>
      <c r="M100" t="str">
        <f t="shared" si="10"/>
        <v>N</v>
      </c>
      <c r="N100">
        <v>94</v>
      </c>
      <c r="O100" s="33">
        <f t="shared" si="11"/>
        <v>0.36299999999999999</v>
      </c>
      <c r="P100" s="34">
        <f t="shared" si="12"/>
        <v>0.25</v>
      </c>
      <c r="Q100" s="34">
        <f t="shared" si="13"/>
        <v>0.5</v>
      </c>
      <c r="R100" s="34">
        <f t="shared" si="14"/>
        <v>0.35</v>
      </c>
      <c r="S100" s="34">
        <f t="shared" si="15"/>
        <v>0.35</v>
      </c>
      <c r="T100" s="34">
        <f t="shared" si="16"/>
        <v>0</v>
      </c>
      <c r="U100" s="34">
        <f t="shared" si="17"/>
        <v>0.1</v>
      </c>
      <c r="V100" s="34">
        <f t="shared" si="18"/>
        <v>0.15</v>
      </c>
    </row>
    <row r="101" spans="1:22" hidden="1">
      <c r="A101" s="12">
        <v>19568</v>
      </c>
      <c r="B101" s="14">
        <v>36623</v>
      </c>
      <c r="C101" s="4" t="s">
        <v>48</v>
      </c>
      <c r="D101" s="4">
        <v>0.83299999999999996</v>
      </c>
      <c r="E101" s="15">
        <v>4</v>
      </c>
      <c r="F101" s="15">
        <v>1</v>
      </c>
      <c r="G101" s="15">
        <v>5</v>
      </c>
      <c r="H101" s="15">
        <v>3</v>
      </c>
      <c r="I101" s="15">
        <v>1</v>
      </c>
      <c r="J101" s="15">
        <v>1</v>
      </c>
      <c r="K101" s="15">
        <v>1</v>
      </c>
      <c r="L101" s="16">
        <v>0.36299999999999999</v>
      </c>
      <c r="M101" t="str">
        <f t="shared" si="10"/>
        <v>N</v>
      </c>
      <c r="N101">
        <v>95</v>
      </c>
      <c r="O101" s="33">
        <f t="shared" si="11"/>
        <v>0.36299999999999999</v>
      </c>
      <c r="P101" s="34">
        <f t="shared" si="12"/>
        <v>0.25</v>
      </c>
      <c r="Q101" s="34">
        <f t="shared" si="13"/>
        <v>0.55000000000000004</v>
      </c>
      <c r="R101" s="34">
        <f t="shared" si="14"/>
        <v>0.35</v>
      </c>
      <c r="S101" s="34">
        <f t="shared" si="15"/>
        <v>0.35</v>
      </c>
      <c r="T101" s="34">
        <f t="shared" si="16"/>
        <v>0</v>
      </c>
      <c r="U101" s="34">
        <f t="shared" si="17"/>
        <v>0.1</v>
      </c>
      <c r="V101" s="34">
        <f t="shared" si="18"/>
        <v>0.15</v>
      </c>
    </row>
    <row r="102" spans="1:22" hidden="1">
      <c r="A102" s="12">
        <v>19570</v>
      </c>
      <c r="B102" s="14">
        <v>36978</v>
      </c>
      <c r="C102" s="4" t="s">
        <v>48</v>
      </c>
      <c r="D102" s="4">
        <v>0.83299999999999996</v>
      </c>
      <c r="E102" s="15">
        <v>1</v>
      </c>
      <c r="F102" s="15">
        <v>3</v>
      </c>
      <c r="G102" s="15">
        <v>1</v>
      </c>
      <c r="H102" s="15">
        <v>1</v>
      </c>
      <c r="I102" s="15">
        <v>1</v>
      </c>
      <c r="J102" s="15">
        <v>1</v>
      </c>
      <c r="K102" s="15">
        <v>1</v>
      </c>
      <c r="L102" s="16">
        <v>0.36299999999999999</v>
      </c>
      <c r="M102" t="str">
        <f t="shared" si="10"/>
        <v>N</v>
      </c>
      <c r="N102">
        <v>96</v>
      </c>
      <c r="O102" s="33">
        <f t="shared" si="11"/>
        <v>0.36299999999999999</v>
      </c>
      <c r="P102" s="34">
        <f t="shared" si="12"/>
        <v>0.2</v>
      </c>
      <c r="Q102" s="34">
        <f t="shared" si="13"/>
        <v>0.55000000000000004</v>
      </c>
      <c r="R102" s="34">
        <f t="shared" si="14"/>
        <v>0.3</v>
      </c>
      <c r="S102" s="34">
        <f t="shared" si="15"/>
        <v>0.3</v>
      </c>
      <c r="T102" s="34">
        <f t="shared" si="16"/>
        <v>0</v>
      </c>
      <c r="U102" s="34">
        <f t="shared" si="17"/>
        <v>0.1</v>
      </c>
      <c r="V102" s="34">
        <f t="shared" si="18"/>
        <v>0.15</v>
      </c>
    </row>
    <row r="103" spans="1:22" hidden="1">
      <c r="A103" s="12">
        <v>19572</v>
      </c>
      <c r="B103" s="14">
        <v>37355</v>
      </c>
      <c r="C103" s="4" t="s">
        <v>48</v>
      </c>
      <c r="D103" s="4">
        <v>0.83299999999999996</v>
      </c>
      <c r="E103" s="15">
        <v>1</v>
      </c>
      <c r="F103" s="15">
        <v>1</v>
      </c>
      <c r="G103" s="15">
        <v>1</v>
      </c>
      <c r="H103" s="15">
        <v>1</v>
      </c>
      <c r="I103" s="15">
        <v>1</v>
      </c>
      <c r="J103" s="15">
        <v>1</v>
      </c>
      <c r="K103" s="15">
        <v>5</v>
      </c>
      <c r="L103" s="16">
        <v>0.36299999999999999</v>
      </c>
      <c r="M103" t="str">
        <f t="shared" si="10"/>
        <v>N</v>
      </c>
      <c r="N103">
        <v>97</v>
      </c>
      <c r="O103" s="33">
        <f t="shared" si="11"/>
        <v>0.35399999999999998</v>
      </c>
      <c r="P103" s="34">
        <f t="shared" si="12"/>
        <v>0.2</v>
      </c>
      <c r="Q103" s="34">
        <f t="shared" si="13"/>
        <v>0.5</v>
      </c>
      <c r="R103" s="34">
        <f t="shared" si="14"/>
        <v>0.3</v>
      </c>
      <c r="S103" s="34">
        <f t="shared" si="15"/>
        <v>0.3</v>
      </c>
      <c r="T103" s="34">
        <f t="shared" si="16"/>
        <v>0</v>
      </c>
      <c r="U103" s="34">
        <f t="shared" si="17"/>
        <v>0.1</v>
      </c>
      <c r="V103" s="34">
        <f t="shared" si="18"/>
        <v>0.15</v>
      </c>
    </row>
    <row r="104" spans="1:22" hidden="1">
      <c r="A104" s="12">
        <v>19574</v>
      </c>
      <c r="B104" s="14">
        <v>37714</v>
      </c>
      <c r="C104" s="4" t="s">
        <v>48</v>
      </c>
      <c r="D104" s="4">
        <v>0.83299999999999996</v>
      </c>
      <c r="E104" s="15">
        <v>2</v>
      </c>
      <c r="F104" s="15">
        <v>3</v>
      </c>
      <c r="G104" s="15">
        <v>1</v>
      </c>
      <c r="H104" s="15">
        <v>1</v>
      </c>
      <c r="I104" s="15">
        <v>1</v>
      </c>
      <c r="J104" s="15">
        <v>1</v>
      </c>
      <c r="K104" s="15">
        <v>3</v>
      </c>
      <c r="L104" s="16">
        <v>0.36299999999999999</v>
      </c>
      <c r="M104" t="str">
        <f t="shared" si="10"/>
        <v>N</v>
      </c>
      <c r="N104">
        <v>98</v>
      </c>
      <c r="O104" s="33">
        <f t="shared" si="11"/>
        <v>0.34299999999999997</v>
      </c>
      <c r="P104" s="34">
        <f t="shared" si="12"/>
        <v>0.2</v>
      </c>
      <c r="Q104" s="34">
        <f t="shared" si="13"/>
        <v>0.5</v>
      </c>
      <c r="R104" s="34">
        <f t="shared" si="14"/>
        <v>0.3</v>
      </c>
      <c r="S104" s="34">
        <f t="shared" si="15"/>
        <v>0.3</v>
      </c>
      <c r="T104" s="34">
        <f t="shared" si="16"/>
        <v>0</v>
      </c>
      <c r="U104" s="34">
        <f t="shared" si="17"/>
        <v>0.15</v>
      </c>
      <c r="V104" s="34">
        <f t="shared" si="18"/>
        <v>0.1</v>
      </c>
    </row>
    <row r="105" spans="1:22" hidden="1">
      <c r="A105" s="12">
        <v>19577</v>
      </c>
      <c r="B105" s="14">
        <v>38070</v>
      </c>
      <c r="C105" s="4" t="s">
        <v>48</v>
      </c>
      <c r="D105" s="4">
        <v>0.83299999999999996</v>
      </c>
      <c r="E105" s="15">
        <v>3</v>
      </c>
      <c r="F105" s="15">
        <v>5</v>
      </c>
      <c r="G105" s="15">
        <v>3</v>
      </c>
      <c r="H105" s="15">
        <v>3</v>
      </c>
      <c r="I105" s="15">
        <v>1</v>
      </c>
      <c r="J105" s="15">
        <v>1</v>
      </c>
      <c r="K105" s="15">
        <v>1</v>
      </c>
      <c r="L105" s="16">
        <v>0.36299999999999999</v>
      </c>
      <c r="M105" t="str">
        <f t="shared" si="10"/>
        <v>N</v>
      </c>
      <c r="N105">
        <v>99</v>
      </c>
      <c r="O105" s="33">
        <f t="shared" si="11"/>
        <v>0.34100000000000003</v>
      </c>
      <c r="P105" s="34">
        <f t="shared" si="12"/>
        <v>0.2</v>
      </c>
      <c r="Q105" s="34">
        <f t="shared" si="13"/>
        <v>0.45</v>
      </c>
      <c r="R105" s="34">
        <f t="shared" si="14"/>
        <v>0.35</v>
      </c>
      <c r="S105" s="34">
        <f t="shared" si="15"/>
        <v>0.35</v>
      </c>
      <c r="T105" s="34">
        <f t="shared" si="16"/>
        <v>0</v>
      </c>
      <c r="U105" s="34">
        <f t="shared" si="17"/>
        <v>0.15</v>
      </c>
      <c r="V105" s="34">
        <f t="shared" si="18"/>
        <v>0.05</v>
      </c>
    </row>
    <row r="106" spans="1:22">
      <c r="A106" s="12">
        <v>19579</v>
      </c>
      <c r="B106" s="14">
        <v>38476</v>
      </c>
      <c r="C106" s="4" t="s">
        <v>48</v>
      </c>
      <c r="D106" s="4">
        <v>0.83299999999999996</v>
      </c>
      <c r="E106" s="15">
        <v>1</v>
      </c>
      <c r="F106" s="15">
        <v>3</v>
      </c>
      <c r="G106" s="15">
        <v>1</v>
      </c>
      <c r="H106" s="15">
        <v>1</v>
      </c>
      <c r="I106" s="15">
        <v>1</v>
      </c>
      <c r="J106" s="15">
        <v>1</v>
      </c>
      <c r="K106" s="15">
        <v>1</v>
      </c>
      <c r="L106" s="16">
        <v>0.36299999999999999</v>
      </c>
      <c r="M106" t="str">
        <f t="shared" si="10"/>
        <v>Y</v>
      </c>
      <c r="N106">
        <v>100</v>
      </c>
      <c r="O106" s="33">
        <f t="shared" si="11"/>
        <v>0.34100000000000003</v>
      </c>
      <c r="P106" s="34">
        <f t="shared" si="12"/>
        <v>0.15</v>
      </c>
      <c r="Q106" s="34">
        <f t="shared" si="13"/>
        <v>0.45</v>
      </c>
      <c r="R106" s="34">
        <f t="shared" si="14"/>
        <v>0.3</v>
      </c>
      <c r="S106" s="34">
        <f t="shared" si="15"/>
        <v>0.3</v>
      </c>
      <c r="T106" s="34">
        <f t="shared" si="16"/>
        <v>0</v>
      </c>
      <c r="U106" s="34">
        <f t="shared" si="17"/>
        <v>0.2</v>
      </c>
      <c r="V106" s="34">
        <f t="shared" si="18"/>
        <v>0.05</v>
      </c>
    </row>
    <row r="107" spans="1:22" hidden="1">
      <c r="A107" s="12">
        <v>19581</v>
      </c>
      <c r="B107" s="14">
        <v>38832</v>
      </c>
      <c r="C107" s="4" t="s">
        <v>48</v>
      </c>
      <c r="D107" s="4">
        <v>0.83299999999999996</v>
      </c>
      <c r="E107" s="15">
        <v>1</v>
      </c>
      <c r="F107" s="15">
        <v>1</v>
      </c>
      <c r="G107" s="15">
        <v>1</v>
      </c>
      <c r="H107" s="15">
        <v>1</v>
      </c>
      <c r="I107" s="15">
        <v>1</v>
      </c>
      <c r="J107" s="15">
        <v>1</v>
      </c>
      <c r="K107" s="15">
        <v>3</v>
      </c>
      <c r="L107" s="16">
        <v>0.36299999999999999</v>
      </c>
      <c r="M107" t="str">
        <f t="shared" si="10"/>
        <v>N</v>
      </c>
      <c r="N107">
        <v>101</v>
      </c>
      <c r="O107" s="33">
        <f t="shared" si="11"/>
        <v>0.34100000000000003</v>
      </c>
      <c r="P107" s="34">
        <f t="shared" si="12"/>
        <v>0.2</v>
      </c>
      <c r="Q107" s="34">
        <f t="shared" si="13"/>
        <v>0.4</v>
      </c>
      <c r="R107" s="34">
        <f t="shared" si="14"/>
        <v>0.35</v>
      </c>
      <c r="S107" s="34">
        <f t="shared" si="15"/>
        <v>0.35</v>
      </c>
      <c r="T107" s="34">
        <f t="shared" si="16"/>
        <v>0.05</v>
      </c>
      <c r="U107" s="34">
        <f t="shared" si="17"/>
        <v>0.2</v>
      </c>
      <c r="V107" s="34">
        <f t="shared" si="18"/>
        <v>0.1</v>
      </c>
    </row>
    <row r="108" spans="1:22" hidden="1">
      <c r="A108" s="12">
        <v>19583</v>
      </c>
      <c r="B108" s="14">
        <v>39196</v>
      </c>
      <c r="C108" s="4" t="s">
        <v>48</v>
      </c>
      <c r="D108" s="4">
        <v>0.83299999999999996</v>
      </c>
      <c r="E108" s="15">
        <v>4</v>
      </c>
      <c r="F108" s="15">
        <v>1</v>
      </c>
      <c r="G108" s="15">
        <v>3</v>
      </c>
      <c r="H108" s="15">
        <v>3</v>
      </c>
      <c r="I108" s="15">
        <v>1</v>
      </c>
      <c r="J108" s="15">
        <v>1</v>
      </c>
      <c r="K108" s="15">
        <v>1</v>
      </c>
      <c r="L108" s="16">
        <v>0.36299999999999999</v>
      </c>
      <c r="M108" t="str">
        <f t="shared" si="10"/>
        <v>N</v>
      </c>
      <c r="N108">
        <v>102</v>
      </c>
      <c r="O108" s="33">
        <f t="shared" si="11"/>
        <v>0.34100000000000003</v>
      </c>
      <c r="P108" s="34">
        <f t="shared" si="12"/>
        <v>0.2</v>
      </c>
      <c r="Q108" s="34">
        <f t="shared" si="13"/>
        <v>0.45</v>
      </c>
      <c r="R108" s="34">
        <f t="shared" si="14"/>
        <v>0.35</v>
      </c>
      <c r="S108" s="34">
        <f t="shared" si="15"/>
        <v>0.35</v>
      </c>
      <c r="T108" s="34">
        <f t="shared" si="16"/>
        <v>0.05</v>
      </c>
      <c r="U108" s="34">
        <f t="shared" si="17"/>
        <v>0.2</v>
      </c>
      <c r="V108" s="34">
        <f t="shared" si="18"/>
        <v>0.05</v>
      </c>
    </row>
    <row r="109" spans="1:22" hidden="1">
      <c r="A109" s="12">
        <v>19585</v>
      </c>
      <c r="B109" s="14">
        <v>39561</v>
      </c>
      <c r="C109" s="4" t="s">
        <v>48</v>
      </c>
      <c r="D109" s="4">
        <v>0.83299999999999996</v>
      </c>
      <c r="E109" s="15">
        <v>2</v>
      </c>
      <c r="F109" s="15">
        <v>3</v>
      </c>
      <c r="G109" s="15">
        <v>1</v>
      </c>
      <c r="H109" s="15">
        <v>1</v>
      </c>
      <c r="I109" s="15">
        <v>1</v>
      </c>
      <c r="J109" s="15">
        <v>1</v>
      </c>
      <c r="K109" s="15">
        <v>1</v>
      </c>
      <c r="L109" s="16">
        <v>0.36299999999999999</v>
      </c>
      <c r="M109" t="str">
        <f t="shared" si="10"/>
        <v>N</v>
      </c>
      <c r="N109">
        <v>103</v>
      </c>
      <c r="O109" s="33">
        <f t="shared" si="11"/>
        <v>0.34100000000000003</v>
      </c>
      <c r="P109" s="34">
        <f t="shared" si="12"/>
        <v>0.15</v>
      </c>
      <c r="Q109" s="34">
        <f t="shared" si="13"/>
        <v>0.5</v>
      </c>
      <c r="R109" s="34">
        <f t="shared" si="14"/>
        <v>0.3</v>
      </c>
      <c r="S109" s="34">
        <f t="shared" si="15"/>
        <v>0.35</v>
      </c>
      <c r="T109" s="34">
        <f t="shared" si="16"/>
        <v>0.05</v>
      </c>
      <c r="U109" s="34">
        <f t="shared" si="17"/>
        <v>0.2</v>
      </c>
      <c r="V109" s="34">
        <f t="shared" si="18"/>
        <v>0.05</v>
      </c>
    </row>
    <row r="110" spans="1:22" hidden="1">
      <c r="A110" s="12">
        <v>18029</v>
      </c>
      <c r="B110" s="14">
        <v>37362</v>
      </c>
      <c r="C110" s="4" t="s">
        <v>48</v>
      </c>
      <c r="D110" s="4">
        <v>0.65</v>
      </c>
      <c r="E110" s="15">
        <v>3</v>
      </c>
      <c r="F110" s="15">
        <v>3</v>
      </c>
      <c r="G110" s="15">
        <v>3</v>
      </c>
      <c r="H110" s="15">
        <v>3</v>
      </c>
      <c r="I110" s="15">
        <v>1</v>
      </c>
      <c r="J110" s="15">
        <v>1</v>
      </c>
      <c r="K110" s="15">
        <v>1</v>
      </c>
      <c r="L110" s="16">
        <v>0.36299999999999999</v>
      </c>
      <c r="M110" t="str">
        <f t="shared" si="10"/>
        <v>N</v>
      </c>
      <c r="N110">
        <v>104</v>
      </c>
      <c r="O110" s="33">
        <f t="shared" si="11"/>
        <v>0.34100000000000003</v>
      </c>
      <c r="P110" s="34">
        <f t="shared" si="12"/>
        <v>0.15</v>
      </c>
      <c r="Q110" s="34">
        <f t="shared" si="13"/>
        <v>0.45</v>
      </c>
      <c r="R110" s="34">
        <f t="shared" si="14"/>
        <v>0.3</v>
      </c>
      <c r="S110" s="34">
        <f t="shared" si="15"/>
        <v>0.35</v>
      </c>
      <c r="T110" s="34">
        <f t="shared" si="16"/>
        <v>0.05</v>
      </c>
      <c r="U110" s="34">
        <f t="shared" si="17"/>
        <v>0.2</v>
      </c>
      <c r="V110" s="34">
        <f t="shared" si="18"/>
        <v>0.05</v>
      </c>
    </row>
    <row r="111" spans="1:22" hidden="1">
      <c r="A111" s="12">
        <v>18030</v>
      </c>
      <c r="B111" s="14">
        <v>38441</v>
      </c>
      <c r="C111" s="4" t="s">
        <v>48</v>
      </c>
      <c r="D111" s="4">
        <v>0.65</v>
      </c>
      <c r="E111" s="15">
        <v>4</v>
      </c>
      <c r="F111" s="15">
        <v>5</v>
      </c>
      <c r="G111" s="15">
        <v>3</v>
      </c>
      <c r="H111" s="15">
        <v>5</v>
      </c>
      <c r="I111" s="15">
        <v>1</v>
      </c>
      <c r="J111" s="15">
        <v>3</v>
      </c>
      <c r="K111" s="15">
        <v>1</v>
      </c>
      <c r="L111" s="16">
        <v>0.36299999999999999</v>
      </c>
      <c r="M111" t="str">
        <f t="shared" si="10"/>
        <v>N</v>
      </c>
      <c r="N111">
        <v>105</v>
      </c>
      <c r="O111" s="33">
        <f t="shared" si="11"/>
        <v>0.34100000000000003</v>
      </c>
      <c r="P111" s="34">
        <f t="shared" si="12"/>
        <v>0.1</v>
      </c>
      <c r="Q111" s="34">
        <f t="shared" si="13"/>
        <v>0.4</v>
      </c>
      <c r="R111" s="34">
        <f t="shared" si="14"/>
        <v>0.25</v>
      </c>
      <c r="S111" s="34">
        <f t="shared" si="15"/>
        <v>0.3</v>
      </c>
      <c r="T111" s="34">
        <f t="shared" si="16"/>
        <v>0.05</v>
      </c>
      <c r="U111" s="34">
        <f t="shared" si="17"/>
        <v>0.2</v>
      </c>
      <c r="V111" s="34">
        <f t="shared" si="18"/>
        <v>0.05</v>
      </c>
    </row>
    <row r="112" spans="1:22" hidden="1">
      <c r="A112" s="12">
        <v>18022</v>
      </c>
      <c r="B112" s="14">
        <v>37362</v>
      </c>
      <c r="C112" s="4" t="s">
        <v>48</v>
      </c>
      <c r="D112" s="4">
        <v>0.879</v>
      </c>
      <c r="E112" s="15">
        <v>1</v>
      </c>
      <c r="F112" s="15">
        <v>1</v>
      </c>
      <c r="G112" s="15">
        <v>1</v>
      </c>
      <c r="H112" s="15">
        <v>1</v>
      </c>
      <c r="I112" s="15">
        <v>1</v>
      </c>
      <c r="J112" s="15">
        <v>1</v>
      </c>
      <c r="K112" s="15">
        <v>1</v>
      </c>
      <c r="L112" s="16">
        <v>0.36299999999999999</v>
      </c>
      <c r="M112" t="str">
        <f t="shared" si="10"/>
        <v>N</v>
      </c>
      <c r="N112">
        <v>106</v>
      </c>
      <c r="O112" s="33">
        <f t="shared" si="11"/>
        <v>0.33650000000000002</v>
      </c>
      <c r="P112" s="34">
        <f t="shared" si="12"/>
        <v>0.1</v>
      </c>
      <c r="Q112" s="34">
        <f t="shared" si="13"/>
        <v>0.35</v>
      </c>
      <c r="R112" s="34">
        <f t="shared" si="14"/>
        <v>0.25</v>
      </c>
      <c r="S112" s="34">
        <f t="shared" si="15"/>
        <v>0.3</v>
      </c>
      <c r="T112" s="34">
        <f t="shared" si="16"/>
        <v>0.1</v>
      </c>
      <c r="U112" s="34">
        <f t="shared" si="17"/>
        <v>0.15</v>
      </c>
      <c r="V112" s="34">
        <f t="shared" si="18"/>
        <v>0.1</v>
      </c>
    </row>
    <row r="113" spans="1:22" hidden="1">
      <c r="A113" s="12">
        <v>19810</v>
      </c>
      <c r="B113" s="14">
        <v>37355</v>
      </c>
      <c r="C113" s="4" t="s">
        <v>48</v>
      </c>
      <c r="D113" s="4">
        <v>4.3899999999999997</v>
      </c>
      <c r="E113" s="15">
        <v>2</v>
      </c>
      <c r="F113" s="15">
        <v>3</v>
      </c>
      <c r="G113" s="15">
        <v>3</v>
      </c>
      <c r="H113" s="15">
        <v>3</v>
      </c>
      <c r="I113" s="15">
        <v>1</v>
      </c>
      <c r="J113" s="15">
        <v>3</v>
      </c>
      <c r="K113" s="15">
        <v>1</v>
      </c>
      <c r="L113" s="16">
        <v>0.34499999999999997</v>
      </c>
      <c r="M113" t="str">
        <f t="shared" si="10"/>
        <v>N</v>
      </c>
      <c r="N113">
        <v>107</v>
      </c>
      <c r="O113" s="33">
        <f t="shared" si="11"/>
        <v>0.311</v>
      </c>
      <c r="P113" s="34">
        <f t="shared" si="12"/>
        <v>0.15</v>
      </c>
      <c r="Q113" s="34">
        <f t="shared" si="13"/>
        <v>0.35</v>
      </c>
      <c r="R113" s="34">
        <f t="shared" si="14"/>
        <v>0.3</v>
      </c>
      <c r="S113" s="34">
        <f t="shared" si="15"/>
        <v>0.35</v>
      </c>
      <c r="T113" s="34">
        <f t="shared" si="16"/>
        <v>0.1</v>
      </c>
      <c r="U113" s="34">
        <f t="shared" si="17"/>
        <v>0.15</v>
      </c>
      <c r="V113" s="34">
        <f t="shared" si="18"/>
        <v>0.15</v>
      </c>
    </row>
    <row r="114" spans="1:22" hidden="1">
      <c r="A114" s="12">
        <v>19550</v>
      </c>
      <c r="B114" s="14">
        <v>37369</v>
      </c>
      <c r="C114" s="4" t="s">
        <v>48</v>
      </c>
      <c r="D114" s="4">
        <v>1.41</v>
      </c>
      <c r="E114" s="15">
        <v>1</v>
      </c>
      <c r="F114" s="15">
        <v>3</v>
      </c>
      <c r="G114" s="15">
        <v>1</v>
      </c>
      <c r="H114" s="15">
        <v>3</v>
      </c>
      <c r="I114" s="15">
        <v>1</v>
      </c>
      <c r="J114" s="15">
        <v>1</v>
      </c>
      <c r="K114" s="15">
        <v>1</v>
      </c>
      <c r="L114" s="16">
        <v>0.34100000000000003</v>
      </c>
      <c r="M114" t="str">
        <f t="shared" si="10"/>
        <v>N</v>
      </c>
      <c r="N114">
        <v>108</v>
      </c>
      <c r="O114" s="33">
        <f t="shared" si="11"/>
        <v>0.28799999999999998</v>
      </c>
      <c r="P114" s="34">
        <f t="shared" si="12"/>
        <v>0.2</v>
      </c>
      <c r="Q114" s="34">
        <f t="shared" si="13"/>
        <v>0.35</v>
      </c>
      <c r="R114" s="34">
        <f t="shared" si="14"/>
        <v>0.3</v>
      </c>
      <c r="S114" s="34">
        <f t="shared" si="15"/>
        <v>0.35</v>
      </c>
      <c r="T114" s="34">
        <f t="shared" si="16"/>
        <v>0.1</v>
      </c>
      <c r="U114" s="34">
        <f t="shared" si="17"/>
        <v>0.15</v>
      </c>
      <c r="V114" s="34">
        <f t="shared" si="18"/>
        <v>0.15</v>
      </c>
    </row>
    <row r="115" spans="1:22" hidden="1">
      <c r="A115" s="12">
        <v>19552</v>
      </c>
      <c r="B115" s="14">
        <v>39202</v>
      </c>
      <c r="C115" s="4" t="s">
        <v>48</v>
      </c>
      <c r="D115" s="4">
        <v>1.41</v>
      </c>
      <c r="E115" s="15">
        <v>1</v>
      </c>
      <c r="F115" s="15">
        <v>1</v>
      </c>
      <c r="G115" s="15">
        <v>1</v>
      </c>
      <c r="H115" s="15">
        <v>1</v>
      </c>
      <c r="I115" s="15">
        <v>1</v>
      </c>
      <c r="J115" s="15">
        <v>1</v>
      </c>
      <c r="K115" s="15">
        <v>1</v>
      </c>
      <c r="L115" s="16">
        <v>0.34100000000000003</v>
      </c>
      <c r="M115" t="str">
        <f t="shared" si="10"/>
        <v>N</v>
      </c>
      <c r="N115">
        <v>109</v>
      </c>
      <c r="O115" s="33">
        <f t="shared" si="11"/>
        <v>0.28599999999999998</v>
      </c>
      <c r="P115" s="34">
        <f t="shared" si="12"/>
        <v>0.2</v>
      </c>
      <c r="Q115" s="34">
        <f t="shared" si="13"/>
        <v>0.3</v>
      </c>
      <c r="R115" s="34">
        <f t="shared" si="14"/>
        <v>0.3</v>
      </c>
      <c r="S115" s="34">
        <f t="shared" si="15"/>
        <v>0.3</v>
      </c>
      <c r="T115" s="34">
        <f t="shared" si="16"/>
        <v>0.1</v>
      </c>
      <c r="U115" s="34">
        <f t="shared" si="17"/>
        <v>0.15</v>
      </c>
      <c r="V115" s="34">
        <f t="shared" si="18"/>
        <v>0.15</v>
      </c>
    </row>
    <row r="116" spans="1:22" hidden="1">
      <c r="A116" s="12">
        <v>19542</v>
      </c>
      <c r="B116" s="14">
        <v>37354</v>
      </c>
      <c r="C116" s="4" t="s">
        <v>48</v>
      </c>
      <c r="D116" s="4">
        <v>1.39</v>
      </c>
      <c r="E116" s="15">
        <v>1</v>
      </c>
      <c r="F116" s="15">
        <v>1</v>
      </c>
      <c r="G116" s="15">
        <v>1</v>
      </c>
      <c r="H116" s="15">
        <v>1</v>
      </c>
      <c r="I116" s="15">
        <v>1</v>
      </c>
      <c r="J116" s="15">
        <v>1</v>
      </c>
      <c r="K116" s="15">
        <v>1</v>
      </c>
      <c r="L116" s="16">
        <v>0.34100000000000003</v>
      </c>
      <c r="M116" t="str">
        <f t="shared" si="10"/>
        <v>N</v>
      </c>
      <c r="N116">
        <v>110</v>
      </c>
      <c r="O116" s="33">
        <f t="shared" si="11"/>
        <v>0.28249999999999997</v>
      </c>
      <c r="P116" s="34">
        <f t="shared" si="12"/>
        <v>0.2</v>
      </c>
      <c r="Q116" s="34">
        <f t="shared" si="13"/>
        <v>0.3</v>
      </c>
      <c r="R116" s="34">
        <f t="shared" si="14"/>
        <v>0.3</v>
      </c>
      <c r="S116" s="34">
        <f t="shared" si="15"/>
        <v>0.3</v>
      </c>
      <c r="T116" s="34">
        <f t="shared" si="16"/>
        <v>0.1</v>
      </c>
      <c r="U116" s="34">
        <f t="shared" si="17"/>
        <v>0.15</v>
      </c>
      <c r="V116" s="34">
        <f t="shared" si="18"/>
        <v>0.15</v>
      </c>
    </row>
    <row r="117" spans="1:22" hidden="1">
      <c r="A117" s="12">
        <v>19543</v>
      </c>
      <c r="B117" s="14">
        <v>38432</v>
      </c>
      <c r="C117" s="4" t="s">
        <v>48</v>
      </c>
      <c r="D117" s="4">
        <v>1.39</v>
      </c>
      <c r="E117" s="15">
        <v>1</v>
      </c>
      <c r="F117" s="15">
        <v>1</v>
      </c>
      <c r="G117" s="15">
        <v>1</v>
      </c>
      <c r="H117" s="15">
        <v>1</v>
      </c>
      <c r="I117" s="15">
        <v>1</v>
      </c>
      <c r="J117" s="15">
        <v>1</v>
      </c>
      <c r="K117" s="15">
        <v>1</v>
      </c>
      <c r="L117" s="16">
        <v>0.34100000000000003</v>
      </c>
      <c r="M117" t="str">
        <f t="shared" si="10"/>
        <v>N</v>
      </c>
      <c r="N117">
        <v>111</v>
      </c>
      <c r="O117" s="33">
        <f t="shared" si="11"/>
        <v>0.27850000000000003</v>
      </c>
      <c r="P117" s="34">
        <f t="shared" si="12"/>
        <v>0.2</v>
      </c>
      <c r="Q117" s="34">
        <f t="shared" si="13"/>
        <v>0.3</v>
      </c>
      <c r="R117" s="34">
        <f t="shared" si="14"/>
        <v>0.3</v>
      </c>
      <c r="S117" s="34">
        <f t="shared" si="15"/>
        <v>0.3</v>
      </c>
      <c r="T117" s="34">
        <f t="shared" si="16"/>
        <v>0.1</v>
      </c>
      <c r="U117" s="34">
        <f t="shared" si="17"/>
        <v>0.15</v>
      </c>
      <c r="V117" s="34">
        <f t="shared" si="18"/>
        <v>0.15</v>
      </c>
    </row>
    <row r="118" spans="1:22" hidden="1">
      <c r="A118" s="12">
        <v>19546</v>
      </c>
      <c r="B118" s="14">
        <v>39197</v>
      </c>
      <c r="C118" s="4" t="s">
        <v>48</v>
      </c>
      <c r="D118" s="4">
        <v>1.39</v>
      </c>
      <c r="E118" s="15">
        <v>2</v>
      </c>
      <c r="F118" s="15">
        <v>1</v>
      </c>
      <c r="G118" s="15">
        <v>3</v>
      </c>
      <c r="H118" s="15">
        <v>1</v>
      </c>
      <c r="I118" s="15">
        <v>1</v>
      </c>
      <c r="J118" s="15">
        <v>1</v>
      </c>
      <c r="K118" s="15">
        <v>1</v>
      </c>
      <c r="L118" s="16">
        <v>0.34100000000000003</v>
      </c>
      <c r="M118" t="str">
        <f t="shared" si="10"/>
        <v>N</v>
      </c>
      <c r="N118">
        <v>112</v>
      </c>
      <c r="O118" s="33">
        <f t="shared" si="11"/>
        <v>0.27800000000000002</v>
      </c>
      <c r="P118" s="34">
        <f t="shared" si="12"/>
        <v>0.2</v>
      </c>
      <c r="Q118" s="34">
        <f t="shared" si="13"/>
        <v>0.3</v>
      </c>
      <c r="R118" s="34">
        <f t="shared" si="14"/>
        <v>0.35</v>
      </c>
      <c r="S118" s="34">
        <f t="shared" si="15"/>
        <v>0.35</v>
      </c>
      <c r="T118" s="34">
        <f t="shared" si="16"/>
        <v>0.15</v>
      </c>
      <c r="U118" s="34">
        <f t="shared" si="17"/>
        <v>0.15</v>
      </c>
      <c r="V118" s="34">
        <f t="shared" si="18"/>
        <v>0.2</v>
      </c>
    </row>
    <row r="119" spans="1:22" hidden="1">
      <c r="A119" s="12">
        <v>18048</v>
      </c>
      <c r="B119" s="14">
        <v>37357</v>
      </c>
      <c r="C119" s="4" t="s">
        <v>48</v>
      </c>
      <c r="D119" s="4">
        <v>1.81</v>
      </c>
      <c r="E119" s="15">
        <v>2</v>
      </c>
      <c r="F119" s="15">
        <v>3</v>
      </c>
      <c r="G119" s="15">
        <v>1</v>
      </c>
      <c r="H119" s="15">
        <v>1</v>
      </c>
      <c r="I119" s="15">
        <v>1</v>
      </c>
      <c r="J119" s="15">
        <v>1</v>
      </c>
      <c r="K119" s="15">
        <v>1</v>
      </c>
      <c r="L119" s="16">
        <v>0.34100000000000003</v>
      </c>
      <c r="M119" t="str">
        <f t="shared" si="10"/>
        <v>N</v>
      </c>
      <c r="N119">
        <v>113</v>
      </c>
      <c r="O119" s="33">
        <f t="shared" si="11"/>
        <v>0.27750000000000002</v>
      </c>
      <c r="P119" s="34">
        <f t="shared" si="12"/>
        <v>0.2</v>
      </c>
      <c r="Q119" s="34">
        <f t="shared" si="13"/>
        <v>0.35</v>
      </c>
      <c r="R119" s="34">
        <f t="shared" si="14"/>
        <v>0.3</v>
      </c>
      <c r="S119" s="34">
        <f t="shared" si="15"/>
        <v>0.35</v>
      </c>
      <c r="T119" s="34">
        <f t="shared" si="16"/>
        <v>0.15</v>
      </c>
      <c r="U119" s="34">
        <f t="shared" si="17"/>
        <v>0.2</v>
      </c>
      <c r="V119" s="34">
        <f t="shared" si="18"/>
        <v>0.2</v>
      </c>
    </row>
    <row r="120" spans="1:22" hidden="1">
      <c r="A120" s="12">
        <v>18050</v>
      </c>
      <c r="B120" s="14">
        <v>38441</v>
      </c>
      <c r="C120" s="4" t="s">
        <v>48</v>
      </c>
      <c r="D120" s="4">
        <v>1.81</v>
      </c>
      <c r="E120" s="15">
        <v>2</v>
      </c>
      <c r="F120" s="15">
        <v>3</v>
      </c>
      <c r="G120" s="15">
        <v>1</v>
      </c>
      <c r="H120" s="15">
        <v>1</v>
      </c>
      <c r="I120" s="15">
        <v>1</v>
      </c>
      <c r="J120" s="15">
        <v>1</v>
      </c>
      <c r="K120" s="15">
        <v>1</v>
      </c>
      <c r="L120" s="16">
        <v>0.34100000000000003</v>
      </c>
      <c r="M120" t="str">
        <f t="shared" si="10"/>
        <v>N</v>
      </c>
      <c r="N120">
        <v>114</v>
      </c>
      <c r="O120" s="33">
        <f t="shared" si="11"/>
        <v>0.27700000000000002</v>
      </c>
      <c r="P120" s="34">
        <f t="shared" si="12"/>
        <v>0.2</v>
      </c>
      <c r="Q120" s="34">
        <f t="shared" si="13"/>
        <v>0.3</v>
      </c>
      <c r="R120" s="34">
        <f t="shared" si="14"/>
        <v>0.3</v>
      </c>
      <c r="S120" s="34">
        <f t="shared" si="15"/>
        <v>0.35</v>
      </c>
      <c r="T120" s="34">
        <f t="shared" si="16"/>
        <v>0.15</v>
      </c>
      <c r="U120" s="34">
        <f t="shared" si="17"/>
        <v>0.2</v>
      </c>
      <c r="V120" s="34">
        <f t="shared" si="18"/>
        <v>0.2</v>
      </c>
    </row>
    <row r="121" spans="1:22" hidden="1">
      <c r="A121" s="12">
        <v>18052</v>
      </c>
      <c r="B121" s="14">
        <v>39204</v>
      </c>
      <c r="C121" s="4" t="s">
        <v>48</v>
      </c>
      <c r="D121" s="4">
        <v>1.81</v>
      </c>
      <c r="E121" s="15">
        <v>1</v>
      </c>
      <c r="F121" s="15">
        <v>1</v>
      </c>
      <c r="G121" s="15">
        <v>1</v>
      </c>
      <c r="H121" s="15">
        <v>1</v>
      </c>
      <c r="I121" s="15">
        <v>1</v>
      </c>
      <c r="J121" s="15">
        <v>1</v>
      </c>
      <c r="K121" s="15">
        <v>1</v>
      </c>
      <c r="L121" s="16">
        <v>0.34100000000000003</v>
      </c>
      <c r="M121" t="str">
        <f t="shared" si="10"/>
        <v>N</v>
      </c>
      <c r="N121">
        <v>115</v>
      </c>
      <c r="O121" s="33">
        <f t="shared" si="11"/>
        <v>0.27700000000000002</v>
      </c>
      <c r="P121" s="34">
        <f t="shared" si="12"/>
        <v>0.2</v>
      </c>
      <c r="Q121" s="34">
        <f t="shared" si="13"/>
        <v>0.3</v>
      </c>
      <c r="R121" s="34">
        <f t="shared" si="14"/>
        <v>0.3</v>
      </c>
      <c r="S121" s="34">
        <f t="shared" si="15"/>
        <v>0.35</v>
      </c>
      <c r="T121" s="34">
        <f t="shared" si="16"/>
        <v>0.15</v>
      </c>
      <c r="U121" s="34">
        <f t="shared" si="17"/>
        <v>0.2</v>
      </c>
      <c r="V121" s="34">
        <f t="shared" si="18"/>
        <v>0.2</v>
      </c>
    </row>
    <row r="122" spans="1:22" hidden="1">
      <c r="A122" s="18">
        <v>9881</v>
      </c>
      <c r="B122" s="19">
        <v>38840</v>
      </c>
      <c r="C122" s="4" t="s">
        <v>44</v>
      </c>
      <c r="D122" s="4">
        <v>0.68200000000000005</v>
      </c>
      <c r="E122" s="15">
        <v>1</v>
      </c>
      <c r="F122" s="15">
        <v>1</v>
      </c>
      <c r="G122" s="15">
        <v>1</v>
      </c>
      <c r="H122" s="15">
        <v>1</v>
      </c>
      <c r="I122" s="15">
        <v>1</v>
      </c>
      <c r="J122" s="15">
        <v>1</v>
      </c>
      <c r="K122" s="15">
        <v>1</v>
      </c>
      <c r="L122" s="16">
        <v>0.33200000000000002</v>
      </c>
      <c r="M122" t="str">
        <f t="shared" si="10"/>
        <v>N</v>
      </c>
      <c r="N122">
        <v>116</v>
      </c>
      <c r="O122" s="33">
        <f t="shared" si="11"/>
        <v>0.27700000000000002</v>
      </c>
      <c r="P122" s="34">
        <f t="shared" si="12"/>
        <v>0.2</v>
      </c>
      <c r="Q122" s="34">
        <f t="shared" si="13"/>
        <v>0.35</v>
      </c>
      <c r="R122" s="34">
        <f t="shared" si="14"/>
        <v>0.3</v>
      </c>
      <c r="S122" s="34">
        <f t="shared" si="15"/>
        <v>0.35</v>
      </c>
      <c r="T122" s="34">
        <f t="shared" si="16"/>
        <v>0.15</v>
      </c>
      <c r="U122" s="34">
        <f t="shared" si="17"/>
        <v>0.2</v>
      </c>
      <c r="V122" s="34">
        <f t="shared" si="18"/>
        <v>0.2</v>
      </c>
    </row>
    <row r="123" spans="1:22" hidden="1">
      <c r="A123" s="20">
        <v>38582</v>
      </c>
      <c r="B123" s="19">
        <v>37001</v>
      </c>
      <c r="C123" s="4" t="s">
        <v>48</v>
      </c>
      <c r="D123" s="4">
        <v>101.8</v>
      </c>
      <c r="E123" s="15">
        <v>1</v>
      </c>
      <c r="F123" s="15">
        <v>1</v>
      </c>
      <c r="G123" s="15">
        <v>1</v>
      </c>
      <c r="H123" s="15">
        <v>1</v>
      </c>
      <c r="I123" s="15">
        <v>1</v>
      </c>
      <c r="J123" s="15">
        <v>3</v>
      </c>
      <c r="K123" s="15">
        <v>1</v>
      </c>
      <c r="L123" s="16">
        <v>0.28999999999999998</v>
      </c>
      <c r="M123" t="str">
        <f t="shared" si="10"/>
        <v>N</v>
      </c>
      <c r="N123">
        <v>117</v>
      </c>
      <c r="O123" s="33">
        <f t="shared" si="11"/>
        <v>0.27700000000000002</v>
      </c>
      <c r="P123" s="34">
        <f t="shared" si="12"/>
        <v>0.25</v>
      </c>
      <c r="Q123" s="34">
        <f t="shared" si="13"/>
        <v>0.4</v>
      </c>
      <c r="R123" s="34">
        <f t="shared" si="14"/>
        <v>0.35</v>
      </c>
      <c r="S123" s="34">
        <f t="shared" si="15"/>
        <v>0.4</v>
      </c>
      <c r="T123" s="34">
        <f t="shared" si="16"/>
        <v>0.15</v>
      </c>
      <c r="U123" s="34">
        <f t="shared" si="17"/>
        <v>0.25</v>
      </c>
      <c r="V123" s="34">
        <f t="shared" si="18"/>
        <v>0.2</v>
      </c>
    </row>
    <row r="124" spans="1:22" hidden="1">
      <c r="A124" s="12">
        <v>17363</v>
      </c>
      <c r="B124" s="14">
        <v>37006</v>
      </c>
      <c r="C124" s="4" t="s">
        <v>48</v>
      </c>
      <c r="D124" s="4">
        <v>9.06</v>
      </c>
      <c r="E124" s="15">
        <v>2</v>
      </c>
      <c r="F124" s="15">
        <v>1</v>
      </c>
      <c r="G124" s="15">
        <v>3</v>
      </c>
      <c r="H124" s="15">
        <v>3</v>
      </c>
      <c r="I124" s="15">
        <v>1</v>
      </c>
      <c r="J124" s="15">
        <v>1</v>
      </c>
      <c r="K124" s="15">
        <v>1</v>
      </c>
      <c r="L124" s="16">
        <v>0.28599999999999998</v>
      </c>
      <c r="M124" t="str">
        <f t="shared" si="10"/>
        <v>N</v>
      </c>
      <c r="N124">
        <v>118</v>
      </c>
      <c r="O124" s="33">
        <f t="shared" si="11"/>
        <v>0.27700000000000002</v>
      </c>
      <c r="P124" s="34">
        <f t="shared" si="12"/>
        <v>0.25</v>
      </c>
      <c r="Q124" s="34">
        <f t="shared" si="13"/>
        <v>0.4</v>
      </c>
      <c r="R124" s="34">
        <f t="shared" si="14"/>
        <v>0.35</v>
      </c>
      <c r="S124" s="34">
        <f t="shared" si="15"/>
        <v>0.4</v>
      </c>
      <c r="T124" s="34">
        <f t="shared" si="16"/>
        <v>0.15</v>
      </c>
      <c r="U124" s="34">
        <f t="shared" si="17"/>
        <v>0.2</v>
      </c>
      <c r="V124" s="34">
        <f t="shared" si="18"/>
        <v>0.2</v>
      </c>
    </row>
    <row r="125" spans="1:22" hidden="1">
      <c r="A125" s="12">
        <v>17366</v>
      </c>
      <c r="B125" s="14">
        <v>38819</v>
      </c>
      <c r="C125" s="4" t="s">
        <v>48</v>
      </c>
      <c r="D125" s="4">
        <v>9.06</v>
      </c>
      <c r="E125" s="15">
        <v>2</v>
      </c>
      <c r="F125" s="15">
        <v>3</v>
      </c>
      <c r="G125" s="15">
        <v>1</v>
      </c>
      <c r="H125" s="15">
        <v>1</v>
      </c>
      <c r="I125" s="15">
        <v>1</v>
      </c>
      <c r="J125" s="15">
        <v>3</v>
      </c>
      <c r="K125" s="15">
        <v>1</v>
      </c>
      <c r="L125" s="16">
        <v>0.28599999999999998</v>
      </c>
      <c r="M125" t="str">
        <f t="shared" si="10"/>
        <v>N</v>
      </c>
      <c r="N125">
        <v>119</v>
      </c>
      <c r="O125" s="33">
        <f t="shared" si="11"/>
        <v>0.27650000000000002</v>
      </c>
      <c r="P125" s="34">
        <f t="shared" si="12"/>
        <v>0.25</v>
      </c>
      <c r="Q125" s="34">
        <f t="shared" si="13"/>
        <v>0.45</v>
      </c>
      <c r="R125" s="34">
        <f t="shared" si="14"/>
        <v>0.3</v>
      </c>
      <c r="S125" s="34">
        <f t="shared" si="15"/>
        <v>0.35</v>
      </c>
      <c r="T125" s="34">
        <f t="shared" si="16"/>
        <v>0.15</v>
      </c>
      <c r="U125" s="34">
        <f t="shared" si="17"/>
        <v>0.2</v>
      </c>
      <c r="V125" s="34">
        <f t="shared" si="18"/>
        <v>0.2</v>
      </c>
    </row>
    <row r="126" spans="1:22">
      <c r="A126" s="12">
        <v>16613</v>
      </c>
      <c r="B126" s="14">
        <v>37004</v>
      </c>
      <c r="C126" s="4" t="s">
        <v>48</v>
      </c>
      <c r="D126" s="4">
        <v>2.63</v>
      </c>
      <c r="E126" s="15">
        <v>3</v>
      </c>
      <c r="F126" s="15">
        <v>1</v>
      </c>
      <c r="G126" s="15">
        <v>5</v>
      </c>
      <c r="H126" s="15">
        <v>5</v>
      </c>
      <c r="I126" s="15">
        <v>3</v>
      </c>
      <c r="J126" s="15">
        <v>1</v>
      </c>
      <c r="K126" s="15">
        <v>3</v>
      </c>
      <c r="L126" s="16">
        <v>0.27900000000000003</v>
      </c>
      <c r="M126" t="str">
        <f t="shared" si="10"/>
        <v>Y</v>
      </c>
      <c r="N126">
        <v>120</v>
      </c>
      <c r="O126" s="33">
        <f t="shared" si="11"/>
        <v>0.27600000000000002</v>
      </c>
      <c r="P126" s="34">
        <f t="shared" si="12"/>
        <v>0.25</v>
      </c>
      <c r="Q126" s="34">
        <f t="shared" si="13"/>
        <v>0.45</v>
      </c>
      <c r="R126" s="34">
        <f t="shared" si="14"/>
        <v>0.3</v>
      </c>
      <c r="S126" s="34">
        <f t="shared" si="15"/>
        <v>0.35</v>
      </c>
      <c r="T126" s="34">
        <f t="shared" si="16"/>
        <v>0.15</v>
      </c>
      <c r="U126" s="34">
        <f t="shared" si="17"/>
        <v>0.15</v>
      </c>
      <c r="V126" s="34">
        <f t="shared" si="18"/>
        <v>0.2</v>
      </c>
    </row>
    <row r="127" spans="1:22" hidden="1">
      <c r="A127" s="12">
        <v>16211</v>
      </c>
      <c r="B127" s="14">
        <v>37013</v>
      </c>
      <c r="C127" s="4" t="s">
        <v>48</v>
      </c>
      <c r="D127" s="4">
        <v>2.95</v>
      </c>
      <c r="E127" s="15">
        <v>1</v>
      </c>
      <c r="F127" s="15">
        <v>3</v>
      </c>
      <c r="G127" s="15">
        <v>1</v>
      </c>
      <c r="H127" s="15">
        <v>1</v>
      </c>
      <c r="I127" s="15">
        <v>1</v>
      </c>
      <c r="J127" s="15">
        <v>1</v>
      </c>
      <c r="K127" s="15">
        <v>1</v>
      </c>
      <c r="L127" s="16">
        <v>0.27800000000000002</v>
      </c>
      <c r="M127" t="str">
        <f t="shared" si="10"/>
        <v>N</v>
      </c>
      <c r="N127">
        <v>121</v>
      </c>
      <c r="O127" s="33">
        <f t="shared" si="11"/>
        <v>0.27600000000000002</v>
      </c>
      <c r="P127" s="34">
        <f t="shared" si="12"/>
        <v>0.2</v>
      </c>
      <c r="Q127" s="34">
        <f t="shared" si="13"/>
        <v>0.45</v>
      </c>
      <c r="R127" s="34">
        <f t="shared" si="14"/>
        <v>0.3</v>
      </c>
      <c r="S127" s="34">
        <f t="shared" si="15"/>
        <v>0.35</v>
      </c>
      <c r="T127" s="34">
        <f t="shared" si="16"/>
        <v>0.1</v>
      </c>
      <c r="U127" s="34">
        <f t="shared" si="17"/>
        <v>0.15</v>
      </c>
      <c r="V127" s="34">
        <f t="shared" si="18"/>
        <v>0.2</v>
      </c>
    </row>
    <row r="128" spans="1:22" hidden="1">
      <c r="A128" s="12">
        <v>16214</v>
      </c>
      <c r="B128" s="14">
        <v>38805</v>
      </c>
      <c r="C128" s="4" t="s">
        <v>48</v>
      </c>
      <c r="D128" s="4">
        <v>2.95</v>
      </c>
      <c r="E128" s="15">
        <v>2</v>
      </c>
      <c r="F128" s="15">
        <v>3</v>
      </c>
      <c r="G128" s="15">
        <v>1</v>
      </c>
      <c r="H128" s="15">
        <v>3</v>
      </c>
      <c r="I128" s="15">
        <v>1</v>
      </c>
      <c r="J128" s="15">
        <v>1</v>
      </c>
      <c r="K128" s="15">
        <v>1</v>
      </c>
      <c r="L128" s="16">
        <v>0.27800000000000002</v>
      </c>
      <c r="M128" t="str">
        <f t="shared" si="10"/>
        <v>N</v>
      </c>
      <c r="N128">
        <v>122</v>
      </c>
      <c r="O128" s="33">
        <f t="shared" si="11"/>
        <v>0.27600000000000002</v>
      </c>
      <c r="P128" s="34">
        <f t="shared" si="12"/>
        <v>0.25</v>
      </c>
      <c r="Q128" s="34">
        <f t="shared" si="13"/>
        <v>0.4</v>
      </c>
      <c r="R128" s="34">
        <f t="shared" si="14"/>
        <v>0.35</v>
      </c>
      <c r="S128" s="34">
        <f t="shared" si="15"/>
        <v>0.35</v>
      </c>
      <c r="T128" s="34">
        <f t="shared" si="16"/>
        <v>0.1</v>
      </c>
      <c r="U128" s="34">
        <f t="shared" si="17"/>
        <v>0.2</v>
      </c>
      <c r="V128" s="34">
        <f t="shared" si="18"/>
        <v>0.25</v>
      </c>
    </row>
    <row r="129" spans="1:22" hidden="1">
      <c r="A129" s="12">
        <v>16385</v>
      </c>
      <c r="B129" s="14">
        <v>37001</v>
      </c>
      <c r="C129" s="4" t="s">
        <v>48</v>
      </c>
      <c r="D129" s="4">
        <v>1.1000000000000001</v>
      </c>
      <c r="E129" s="15">
        <v>1</v>
      </c>
      <c r="F129" s="15">
        <v>1</v>
      </c>
      <c r="G129" s="15">
        <v>1</v>
      </c>
      <c r="H129" s="15">
        <v>1</v>
      </c>
      <c r="I129" s="15">
        <v>1</v>
      </c>
      <c r="J129" s="15">
        <v>1</v>
      </c>
      <c r="K129" s="15">
        <v>1</v>
      </c>
      <c r="L129" s="16">
        <v>0.27700000000000002</v>
      </c>
      <c r="M129" t="str">
        <f t="shared" si="10"/>
        <v>N</v>
      </c>
      <c r="N129">
        <v>123</v>
      </c>
      <c r="O129" s="33">
        <f t="shared" si="11"/>
        <v>0.27600000000000002</v>
      </c>
      <c r="P129" s="34">
        <f t="shared" si="12"/>
        <v>0.25</v>
      </c>
      <c r="Q129" s="34">
        <f t="shared" si="13"/>
        <v>0.35</v>
      </c>
      <c r="R129" s="34">
        <f t="shared" si="14"/>
        <v>0.35</v>
      </c>
      <c r="S129" s="34">
        <f t="shared" si="15"/>
        <v>0.3</v>
      </c>
      <c r="T129" s="34">
        <f t="shared" si="16"/>
        <v>0.1</v>
      </c>
      <c r="U129" s="34">
        <f t="shared" si="17"/>
        <v>0.2</v>
      </c>
      <c r="V129" s="34">
        <f t="shared" si="18"/>
        <v>0.25</v>
      </c>
    </row>
    <row r="130" spans="1:22" hidden="1">
      <c r="A130" s="12">
        <v>16388</v>
      </c>
      <c r="B130" s="14">
        <v>38817</v>
      </c>
      <c r="C130" s="4" t="s">
        <v>48</v>
      </c>
      <c r="D130" s="4">
        <v>1.1000000000000001</v>
      </c>
      <c r="E130" s="15">
        <v>1</v>
      </c>
      <c r="F130" s="15">
        <v>1</v>
      </c>
      <c r="G130" s="15">
        <v>1</v>
      </c>
      <c r="H130" s="15">
        <v>1</v>
      </c>
      <c r="I130" s="15">
        <v>1</v>
      </c>
      <c r="J130" s="15">
        <v>1</v>
      </c>
      <c r="K130" s="15">
        <v>1</v>
      </c>
      <c r="L130" s="16">
        <v>0.27700000000000002</v>
      </c>
      <c r="M130" t="str">
        <f t="shared" si="10"/>
        <v>N</v>
      </c>
      <c r="N130">
        <v>124</v>
      </c>
      <c r="O130" s="33">
        <f t="shared" si="11"/>
        <v>0.27600000000000002</v>
      </c>
      <c r="P130" s="34">
        <f t="shared" si="12"/>
        <v>0.25</v>
      </c>
      <c r="Q130" s="34">
        <f t="shared" si="13"/>
        <v>0.35</v>
      </c>
      <c r="R130" s="34">
        <f t="shared" si="14"/>
        <v>0.4</v>
      </c>
      <c r="S130" s="34">
        <f t="shared" si="15"/>
        <v>0.35</v>
      </c>
      <c r="T130" s="34">
        <f t="shared" si="16"/>
        <v>0.15</v>
      </c>
      <c r="U130" s="34">
        <f t="shared" si="17"/>
        <v>0.2</v>
      </c>
      <c r="V130" s="34">
        <f t="shared" si="18"/>
        <v>0.3</v>
      </c>
    </row>
    <row r="131" spans="1:22" hidden="1">
      <c r="A131" s="12">
        <v>16344</v>
      </c>
      <c r="B131" s="14">
        <v>36991</v>
      </c>
      <c r="C131" s="4" t="s">
        <v>48</v>
      </c>
      <c r="D131" s="4">
        <v>0.95499999999999996</v>
      </c>
      <c r="E131" s="15">
        <v>5</v>
      </c>
      <c r="F131" s="15">
        <v>1</v>
      </c>
      <c r="G131" s="15">
        <v>5</v>
      </c>
      <c r="H131" s="15">
        <v>5</v>
      </c>
      <c r="I131" s="15">
        <v>3</v>
      </c>
      <c r="J131" s="15">
        <v>1</v>
      </c>
      <c r="K131" s="15">
        <v>5</v>
      </c>
      <c r="L131" s="16">
        <v>0.27700000000000002</v>
      </c>
      <c r="M131" t="str">
        <f t="shared" si="10"/>
        <v>N</v>
      </c>
      <c r="N131">
        <v>125</v>
      </c>
      <c r="O131" s="33">
        <f t="shared" si="11"/>
        <v>0.27600000000000002</v>
      </c>
      <c r="P131" s="34">
        <f t="shared" si="12"/>
        <v>0.3</v>
      </c>
      <c r="Q131" s="34">
        <f t="shared" si="13"/>
        <v>0.35</v>
      </c>
      <c r="R131" s="34">
        <f t="shared" si="14"/>
        <v>0.45</v>
      </c>
      <c r="S131" s="34">
        <f t="shared" si="15"/>
        <v>0.4</v>
      </c>
      <c r="T131" s="34">
        <f t="shared" si="16"/>
        <v>0.15</v>
      </c>
      <c r="U131" s="34">
        <f t="shared" si="17"/>
        <v>0.25</v>
      </c>
      <c r="V131" s="34">
        <f t="shared" si="18"/>
        <v>0.35</v>
      </c>
    </row>
    <row r="132" spans="1:22" hidden="1">
      <c r="A132" s="12">
        <v>16347</v>
      </c>
      <c r="B132" s="14">
        <v>38820</v>
      </c>
      <c r="C132" s="4" t="s">
        <v>48</v>
      </c>
      <c r="D132" s="4">
        <v>0.95499999999999996</v>
      </c>
      <c r="E132" s="15">
        <v>3</v>
      </c>
      <c r="F132" s="15">
        <v>1</v>
      </c>
      <c r="G132" s="15">
        <v>3</v>
      </c>
      <c r="H132" s="15">
        <v>3</v>
      </c>
      <c r="I132" s="15">
        <v>1</v>
      </c>
      <c r="J132" s="15">
        <v>1</v>
      </c>
      <c r="K132" s="15">
        <v>3</v>
      </c>
      <c r="L132" s="16">
        <v>0.27700000000000002</v>
      </c>
      <c r="M132" t="str">
        <f t="shared" si="10"/>
        <v>N</v>
      </c>
      <c r="N132">
        <v>126</v>
      </c>
      <c r="O132" s="33">
        <f t="shared" si="11"/>
        <v>0.27600000000000002</v>
      </c>
      <c r="P132" s="34">
        <f t="shared" si="12"/>
        <v>0.3</v>
      </c>
      <c r="Q132" s="34">
        <f t="shared" si="13"/>
        <v>0.4</v>
      </c>
      <c r="R132" s="34">
        <f t="shared" si="14"/>
        <v>0.45</v>
      </c>
      <c r="S132" s="34">
        <f t="shared" si="15"/>
        <v>0.4</v>
      </c>
      <c r="T132" s="34">
        <f t="shared" si="16"/>
        <v>0.15</v>
      </c>
      <c r="U132" s="34">
        <f t="shared" si="17"/>
        <v>0.3</v>
      </c>
      <c r="V132" s="34">
        <f t="shared" si="18"/>
        <v>0.35</v>
      </c>
    </row>
    <row r="133" spans="1:22" hidden="1">
      <c r="A133" s="12">
        <v>17355</v>
      </c>
      <c r="B133" s="14">
        <v>36973</v>
      </c>
      <c r="C133" s="4" t="s">
        <v>48</v>
      </c>
      <c r="D133" s="4">
        <v>7.4</v>
      </c>
      <c r="E133" s="15">
        <v>4</v>
      </c>
      <c r="F133" s="15">
        <v>5</v>
      </c>
      <c r="G133" s="15">
        <v>3</v>
      </c>
      <c r="H133" s="15">
        <v>3</v>
      </c>
      <c r="I133" s="15">
        <v>1</v>
      </c>
      <c r="J133" s="15">
        <v>5</v>
      </c>
      <c r="K133" s="15">
        <v>1</v>
      </c>
      <c r="L133" s="16">
        <v>0.27700000000000002</v>
      </c>
      <c r="M133" t="str">
        <f t="shared" si="10"/>
        <v>N</v>
      </c>
      <c r="N133">
        <v>127</v>
      </c>
      <c r="O133" s="33">
        <f t="shared" si="11"/>
        <v>0.27550000000000002</v>
      </c>
      <c r="P133" s="34">
        <f t="shared" si="12"/>
        <v>0.3</v>
      </c>
      <c r="Q133" s="34">
        <f t="shared" si="13"/>
        <v>0.45</v>
      </c>
      <c r="R133" s="34">
        <f t="shared" si="14"/>
        <v>0.45</v>
      </c>
      <c r="S133" s="34">
        <f t="shared" si="15"/>
        <v>0.4</v>
      </c>
      <c r="T133" s="34">
        <f t="shared" si="16"/>
        <v>0.15</v>
      </c>
      <c r="U133" s="34">
        <f t="shared" si="17"/>
        <v>0.35</v>
      </c>
      <c r="V133" s="34">
        <f t="shared" si="18"/>
        <v>0.35</v>
      </c>
    </row>
    <row r="134" spans="1:22" hidden="1">
      <c r="A134" s="12">
        <v>17436</v>
      </c>
      <c r="B134" s="14">
        <v>36986</v>
      </c>
      <c r="C134" s="4" t="s">
        <v>48</v>
      </c>
      <c r="D134" s="4">
        <v>1.1499999999999999</v>
      </c>
      <c r="E134" s="15">
        <v>1</v>
      </c>
      <c r="F134" s="15">
        <v>1</v>
      </c>
      <c r="G134" s="15">
        <v>1</v>
      </c>
      <c r="H134" s="15">
        <v>1</v>
      </c>
      <c r="I134" s="15">
        <v>1</v>
      </c>
      <c r="J134" s="15">
        <v>1</v>
      </c>
      <c r="K134" s="15">
        <v>1</v>
      </c>
      <c r="L134" s="16">
        <v>0.27700000000000002</v>
      </c>
      <c r="M134" t="str">
        <f t="shared" si="10"/>
        <v>N</v>
      </c>
      <c r="N134">
        <v>128</v>
      </c>
      <c r="O134" s="33">
        <f t="shared" si="11"/>
        <v>0.27500000000000002</v>
      </c>
      <c r="P134" s="34">
        <f t="shared" si="12"/>
        <v>0.25</v>
      </c>
      <c r="Q134" s="34">
        <f t="shared" si="13"/>
        <v>0.45</v>
      </c>
      <c r="R134" s="34">
        <f t="shared" si="14"/>
        <v>0.45</v>
      </c>
      <c r="S134" s="34">
        <f t="shared" si="15"/>
        <v>0.4</v>
      </c>
      <c r="T134" s="34">
        <f t="shared" si="16"/>
        <v>0.15</v>
      </c>
      <c r="U134" s="34">
        <f t="shared" si="17"/>
        <v>0.3</v>
      </c>
      <c r="V134" s="34">
        <f t="shared" si="18"/>
        <v>0.4</v>
      </c>
    </row>
    <row r="135" spans="1:22" hidden="1">
      <c r="A135" s="12">
        <v>16233</v>
      </c>
      <c r="B135" s="14">
        <v>36973</v>
      </c>
      <c r="C135" s="4" t="s">
        <v>48</v>
      </c>
      <c r="D135" s="4">
        <v>0.67600000000000005</v>
      </c>
      <c r="E135" s="15">
        <v>1</v>
      </c>
      <c r="F135" s="15">
        <v>1</v>
      </c>
      <c r="G135" s="15">
        <v>1</v>
      </c>
      <c r="H135" s="15">
        <v>1</v>
      </c>
      <c r="I135" s="15">
        <v>1</v>
      </c>
      <c r="J135" s="15">
        <v>1</v>
      </c>
      <c r="K135" s="15">
        <v>1</v>
      </c>
      <c r="L135" s="16">
        <v>0.27600000000000002</v>
      </c>
      <c r="M135" t="str">
        <f t="shared" ref="M135:M198" si="19">IF(MOD(N135,20)=0,"Y","N")</f>
        <v>N</v>
      </c>
      <c r="N135">
        <v>129</v>
      </c>
      <c r="O135" s="33">
        <f t="shared" ref="O135:O198" si="20">MEDIAN(L135:L154)</f>
        <v>0.27400000000000002</v>
      </c>
      <c r="P135" s="34">
        <f t="shared" ref="P135:P198" si="21">COUNTIF(E135:E154,"&gt;"&amp;$O$2)/COUNT(E135:E154)</f>
        <v>0.3</v>
      </c>
      <c r="Q135" s="34">
        <f t="shared" ref="Q135:Q198" si="22">COUNTIF(F135:F154,"&gt;"&amp;$O$2)/COUNT(F135:F154)</f>
        <v>0.45</v>
      </c>
      <c r="R135" s="34">
        <f t="shared" ref="R135:R198" si="23">COUNTIF(G135:G154,"&gt;"&amp;$O$2)/COUNT(G135:G154)</f>
        <v>0.5</v>
      </c>
      <c r="S135" s="34">
        <f t="shared" ref="S135:S198" si="24">COUNTIF(H135:H154,"&gt;"&amp;$O$2)/COUNT(H135:H154)</f>
        <v>0.45</v>
      </c>
      <c r="T135" s="34">
        <f t="shared" ref="T135:T198" si="25">COUNTIF(I135:I154,"&gt;"&amp;$O$2)/COUNT(I135:I154)</f>
        <v>0.2</v>
      </c>
      <c r="U135" s="34">
        <f t="shared" ref="U135:U198" si="26">COUNTIF(J135:J154,"&gt;"&amp;$O$2)/COUNT(J135:J154)</f>
        <v>0.3</v>
      </c>
      <c r="V135" s="34">
        <f t="shared" ref="V135:V198" si="27">COUNTIF(K135:K154,"&gt;"&amp;$O$2)/COUNT(K135:K154)</f>
        <v>0.45</v>
      </c>
    </row>
    <row r="136" spans="1:22" hidden="1">
      <c r="A136" s="12">
        <v>16236</v>
      </c>
      <c r="B136" s="14">
        <v>38813</v>
      </c>
      <c r="C136" s="4" t="s">
        <v>48</v>
      </c>
      <c r="D136" s="4">
        <v>0.67600000000000005</v>
      </c>
      <c r="E136" s="15">
        <v>1</v>
      </c>
      <c r="F136" s="15">
        <v>1</v>
      </c>
      <c r="G136" s="15">
        <v>1</v>
      </c>
      <c r="H136" s="15">
        <v>1</v>
      </c>
      <c r="I136" s="15">
        <v>1</v>
      </c>
      <c r="J136" s="15">
        <v>1</v>
      </c>
      <c r="K136" s="15">
        <v>1</v>
      </c>
      <c r="L136" s="16">
        <v>0.27600000000000002</v>
      </c>
      <c r="M136" t="str">
        <f t="shared" si="19"/>
        <v>N</v>
      </c>
      <c r="N136">
        <v>130</v>
      </c>
      <c r="O136" s="33">
        <f t="shared" si="20"/>
        <v>0.25850000000000001</v>
      </c>
      <c r="P136" s="34">
        <f t="shared" si="21"/>
        <v>0.35</v>
      </c>
      <c r="Q136" s="34">
        <f t="shared" si="22"/>
        <v>0.45</v>
      </c>
      <c r="R136" s="34">
        <f t="shared" si="23"/>
        <v>0.55000000000000004</v>
      </c>
      <c r="S136" s="34">
        <f t="shared" si="24"/>
        <v>0.5</v>
      </c>
      <c r="T136" s="34">
        <f t="shared" si="25"/>
        <v>0.2</v>
      </c>
      <c r="U136" s="34">
        <f t="shared" si="26"/>
        <v>0.3</v>
      </c>
      <c r="V136" s="34">
        <f t="shared" si="27"/>
        <v>0.5</v>
      </c>
    </row>
    <row r="137" spans="1:22" hidden="1">
      <c r="A137" s="18">
        <v>38615</v>
      </c>
      <c r="B137" s="19">
        <v>36988</v>
      </c>
      <c r="C137" s="4" t="s">
        <v>48</v>
      </c>
      <c r="D137" s="4">
        <v>1.01</v>
      </c>
      <c r="E137" s="15">
        <v>2</v>
      </c>
      <c r="F137" s="15">
        <v>1</v>
      </c>
      <c r="G137" s="15">
        <v>3</v>
      </c>
      <c r="H137" s="15">
        <v>3</v>
      </c>
      <c r="I137" s="15">
        <v>3</v>
      </c>
      <c r="J137" s="15">
        <v>1</v>
      </c>
      <c r="K137" s="15">
        <v>5</v>
      </c>
      <c r="L137" s="16">
        <v>0.27600000000000002</v>
      </c>
      <c r="M137" t="str">
        <f t="shared" si="19"/>
        <v>N</v>
      </c>
      <c r="N137">
        <v>131</v>
      </c>
      <c r="O137" s="33">
        <f t="shared" si="20"/>
        <v>0.24399999999999999</v>
      </c>
      <c r="P137" s="34">
        <f t="shared" si="21"/>
        <v>0.35</v>
      </c>
      <c r="Q137" s="34">
        <f t="shared" si="22"/>
        <v>0.45</v>
      </c>
      <c r="R137" s="34">
        <f t="shared" si="23"/>
        <v>0.6</v>
      </c>
      <c r="S137" s="34">
        <f t="shared" si="24"/>
        <v>0.55000000000000004</v>
      </c>
      <c r="T137" s="34">
        <f t="shared" si="25"/>
        <v>0.2</v>
      </c>
      <c r="U137" s="34">
        <f t="shared" si="26"/>
        <v>0.3</v>
      </c>
      <c r="V137" s="34">
        <f t="shared" si="27"/>
        <v>0.5</v>
      </c>
    </row>
    <row r="138" spans="1:22" hidden="1">
      <c r="A138" s="18">
        <v>38611</v>
      </c>
      <c r="B138" s="19">
        <v>37009</v>
      </c>
      <c r="C138" s="4" t="s">
        <v>48</v>
      </c>
      <c r="D138" s="4">
        <v>0.754</v>
      </c>
      <c r="E138" s="15">
        <v>2</v>
      </c>
      <c r="F138" s="15">
        <v>3</v>
      </c>
      <c r="G138" s="15">
        <v>1</v>
      </c>
      <c r="H138" s="15">
        <v>1</v>
      </c>
      <c r="I138" s="15">
        <v>1</v>
      </c>
      <c r="J138" s="15">
        <v>3</v>
      </c>
      <c r="K138" s="15">
        <v>1</v>
      </c>
      <c r="L138" s="16">
        <v>0.27600000000000002</v>
      </c>
      <c r="M138" t="str">
        <f t="shared" si="19"/>
        <v>N</v>
      </c>
      <c r="N138">
        <v>132</v>
      </c>
      <c r="O138" s="33">
        <f t="shared" si="20"/>
        <v>0.24399999999999999</v>
      </c>
      <c r="P138" s="34">
        <f t="shared" si="21"/>
        <v>0.4</v>
      </c>
      <c r="Q138" s="34">
        <f t="shared" si="22"/>
        <v>0.5</v>
      </c>
      <c r="R138" s="34">
        <f t="shared" si="23"/>
        <v>0.6</v>
      </c>
      <c r="S138" s="34">
        <f t="shared" si="24"/>
        <v>0.55000000000000004</v>
      </c>
      <c r="T138" s="34">
        <f t="shared" si="25"/>
        <v>0.15</v>
      </c>
      <c r="U138" s="34">
        <f t="shared" si="26"/>
        <v>0.3</v>
      </c>
      <c r="V138" s="34">
        <f t="shared" si="27"/>
        <v>0.45</v>
      </c>
    </row>
    <row r="139" spans="1:22" hidden="1">
      <c r="A139" s="20">
        <v>38639</v>
      </c>
      <c r="B139" s="19">
        <v>36974</v>
      </c>
      <c r="C139" s="4" t="s">
        <v>48</v>
      </c>
      <c r="D139" s="4">
        <v>2.96</v>
      </c>
      <c r="E139" s="15">
        <v>1</v>
      </c>
      <c r="F139" s="15">
        <v>1</v>
      </c>
      <c r="G139" s="15">
        <v>1</v>
      </c>
      <c r="H139" s="15">
        <v>1</v>
      </c>
      <c r="I139" s="15">
        <v>1</v>
      </c>
      <c r="J139" s="15">
        <v>1</v>
      </c>
      <c r="K139" s="15">
        <v>1</v>
      </c>
      <c r="L139" s="16">
        <v>0.27600000000000002</v>
      </c>
      <c r="M139" t="str">
        <f t="shared" si="19"/>
        <v>N</v>
      </c>
      <c r="N139">
        <v>133</v>
      </c>
      <c r="O139" s="33">
        <f t="shared" si="20"/>
        <v>0.24249999999999999</v>
      </c>
      <c r="P139" s="34">
        <f t="shared" si="21"/>
        <v>0.4</v>
      </c>
      <c r="Q139" s="34">
        <f t="shared" si="22"/>
        <v>0.5</v>
      </c>
      <c r="R139" s="34">
        <f t="shared" si="23"/>
        <v>0.6</v>
      </c>
      <c r="S139" s="34">
        <f t="shared" si="24"/>
        <v>0.55000000000000004</v>
      </c>
      <c r="T139" s="34">
        <f t="shared" si="25"/>
        <v>0.15</v>
      </c>
      <c r="U139" s="34">
        <f t="shared" si="26"/>
        <v>0.25</v>
      </c>
      <c r="V139" s="34">
        <f t="shared" si="27"/>
        <v>0.45</v>
      </c>
    </row>
    <row r="140" spans="1:22" hidden="1">
      <c r="A140" s="12">
        <v>16220</v>
      </c>
      <c r="B140" s="14">
        <v>36985</v>
      </c>
      <c r="C140" s="4" t="s">
        <v>48</v>
      </c>
      <c r="D140" s="4">
        <v>2.96</v>
      </c>
      <c r="E140" s="15">
        <v>1</v>
      </c>
      <c r="F140" s="15">
        <v>3</v>
      </c>
      <c r="G140" s="15">
        <v>1</v>
      </c>
      <c r="H140" s="15">
        <v>1</v>
      </c>
      <c r="I140" s="15">
        <v>1</v>
      </c>
      <c r="J140" s="15">
        <v>1</v>
      </c>
      <c r="K140" s="15">
        <v>1</v>
      </c>
      <c r="L140" s="16">
        <v>0.27600000000000002</v>
      </c>
      <c r="M140" t="str">
        <f t="shared" si="19"/>
        <v>N</v>
      </c>
      <c r="N140">
        <v>134</v>
      </c>
      <c r="O140" s="33">
        <f t="shared" si="20"/>
        <v>0.23899999999999999</v>
      </c>
      <c r="P140" s="34">
        <f t="shared" si="21"/>
        <v>0.4</v>
      </c>
      <c r="Q140" s="34">
        <f t="shared" si="22"/>
        <v>0.55000000000000004</v>
      </c>
      <c r="R140" s="34">
        <f t="shared" si="23"/>
        <v>0.6</v>
      </c>
      <c r="S140" s="34">
        <f t="shared" si="24"/>
        <v>0.55000000000000004</v>
      </c>
      <c r="T140" s="34">
        <f t="shared" si="25"/>
        <v>0.15</v>
      </c>
      <c r="U140" s="34">
        <f t="shared" si="26"/>
        <v>0.25</v>
      </c>
      <c r="V140" s="34">
        <f t="shared" si="27"/>
        <v>0.45</v>
      </c>
    </row>
    <row r="141" spans="1:22" hidden="1">
      <c r="A141" s="12">
        <v>16223</v>
      </c>
      <c r="B141" s="14">
        <v>38805</v>
      </c>
      <c r="C141" s="4" t="s">
        <v>48</v>
      </c>
      <c r="D141" s="4">
        <v>2.96</v>
      </c>
      <c r="E141" s="15">
        <v>2</v>
      </c>
      <c r="F141" s="15">
        <v>3</v>
      </c>
      <c r="G141" s="15">
        <v>1</v>
      </c>
      <c r="H141" s="15">
        <v>1</v>
      </c>
      <c r="I141" s="15">
        <v>1</v>
      </c>
      <c r="J141" s="15">
        <v>1</v>
      </c>
      <c r="K141" s="15">
        <v>1</v>
      </c>
      <c r="L141" s="16">
        <v>0.27600000000000002</v>
      </c>
      <c r="M141" t="str">
        <f t="shared" si="19"/>
        <v>N</v>
      </c>
      <c r="N141">
        <v>135</v>
      </c>
      <c r="O141" s="33">
        <f t="shared" si="20"/>
        <v>0.23649999999999999</v>
      </c>
      <c r="P141" s="34">
        <f t="shared" si="21"/>
        <v>0.4</v>
      </c>
      <c r="Q141" s="34">
        <f t="shared" si="22"/>
        <v>0.5</v>
      </c>
      <c r="R141" s="34">
        <f t="shared" si="23"/>
        <v>0.6</v>
      </c>
      <c r="S141" s="34">
        <f t="shared" si="24"/>
        <v>0.55000000000000004</v>
      </c>
      <c r="T141" s="34">
        <f t="shared" si="25"/>
        <v>0.15</v>
      </c>
      <c r="U141" s="34">
        <f t="shared" si="26"/>
        <v>0.25</v>
      </c>
      <c r="V141" s="34">
        <f t="shared" si="27"/>
        <v>0.45</v>
      </c>
    </row>
    <row r="142" spans="1:22" hidden="1">
      <c r="A142" s="18">
        <v>38643</v>
      </c>
      <c r="B142" s="19">
        <v>37002</v>
      </c>
      <c r="C142" s="4" t="s">
        <v>48</v>
      </c>
      <c r="D142" s="4">
        <v>0.64800000000000002</v>
      </c>
      <c r="E142" s="15">
        <v>4</v>
      </c>
      <c r="F142" s="15">
        <v>5</v>
      </c>
      <c r="G142" s="15">
        <v>3</v>
      </c>
      <c r="H142" s="15">
        <v>3</v>
      </c>
      <c r="I142" s="15">
        <v>1</v>
      </c>
      <c r="J142" s="15">
        <v>3</v>
      </c>
      <c r="K142" s="15">
        <v>1</v>
      </c>
      <c r="L142" s="16">
        <v>0.27600000000000002</v>
      </c>
      <c r="M142" t="str">
        <f t="shared" si="19"/>
        <v>N</v>
      </c>
      <c r="N142">
        <v>136</v>
      </c>
      <c r="O142" s="33">
        <f t="shared" si="20"/>
        <v>0.22449999999999998</v>
      </c>
      <c r="P142" s="34">
        <f t="shared" si="21"/>
        <v>0.4</v>
      </c>
      <c r="Q142" s="34">
        <f t="shared" si="22"/>
        <v>0.5</v>
      </c>
      <c r="R142" s="34">
        <f t="shared" si="23"/>
        <v>0.6</v>
      </c>
      <c r="S142" s="34">
        <f t="shared" si="24"/>
        <v>0.6</v>
      </c>
      <c r="T142" s="34">
        <f t="shared" si="25"/>
        <v>0.15</v>
      </c>
      <c r="U142" s="34">
        <f t="shared" si="26"/>
        <v>0.25</v>
      </c>
      <c r="V142" s="34">
        <f t="shared" si="27"/>
        <v>0.45</v>
      </c>
    </row>
    <row r="143" spans="1:22" hidden="1">
      <c r="A143" s="12">
        <v>16203</v>
      </c>
      <c r="B143" s="14">
        <v>37013</v>
      </c>
      <c r="C143" s="4" t="s">
        <v>48</v>
      </c>
      <c r="D143" s="4">
        <v>0.74</v>
      </c>
      <c r="E143" s="15">
        <v>1</v>
      </c>
      <c r="F143" s="15">
        <v>1</v>
      </c>
      <c r="G143" s="15">
        <v>1</v>
      </c>
      <c r="H143" s="15">
        <v>1</v>
      </c>
      <c r="I143" s="15">
        <v>1</v>
      </c>
      <c r="J143" s="15">
        <v>1</v>
      </c>
      <c r="K143" s="15">
        <v>1</v>
      </c>
      <c r="L143" s="16">
        <v>0.27500000000000002</v>
      </c>
      <c r="M143" t="str">
        <f t="shared" si="19"/>
        <v>N</v>
      </c>
      <c r="N143">
        <v>137</v>
      </c>
      <c r="O143" s="33">
        <f t="shared" si="20"/>
        <v>0.21299999999999999</v>
      </c>
      <c r="P143" s="34">
        <f t="shared" si="21"/>
        <v>0.4</v>
      </c>
      <c r="Q143" s="34">
        <f t="shared" si="22"/>
        <v>0.5</v>
      </c>
      <c r="R143" s="34">
        <f t="shared" si="23"/>
        <v>0.6</v>
      </c>
      <c r="S143" s="34">
        <f t="shared" si="24"/>
        <v>0.6</v>
      </c>
      <c r="T143" s="34">
        <f t="shared" si="25"/>
        <v>0.15</v>
      </c>
      <c r="U143" s="34">
        <f t="shared" si="26"/>
        <v>0.2</v>
      </c>
      <c r="V143" s="34">
        <f t="shared" si="27"/>
        <v>0.45</v>
      </c>
    </row>
    <row r="144" spans="1:22" hidden="1">
      <c r="A144" s="12">
        <v>16206</v>
      </c>
      <c r="B144" s="14">
        <v>38805</v>
      </c>
      <c r="C144" s="4" t="s">
        <v>48</v>
      </c>
      <c r="D144" s="4">
        <v>0.74</v>
      </c>
      <c r="E144" s="15">
        <v>2</v>
      </c>
      <c r="F144" s="15">
        <v>5</v>
      </c>
      <c r="G144" s="15">
        <v>1</v>
      </c>
      <c r="H144" s="15">
        <v>1</v>
      </c>
      <c r="I144" s="15">
        <v>1</v>
      </c>
      <c r="J144" s="15">
        <v>1</v>
      </c>
      <c r="K144" s="15">
        <v>1</v>
      </c>
      <c r="L144" s="16">
        <v>0.27500000000000002</v>
      </c>
      <c r="M144" t="str">
        <f t="shared" si="19"/>
        <v>N</v>
      </c>
      <c r="N144">
        <v>138</v>
      </c>
      <c r="O144" s="33">
        <f t="shared" si="20"/>
        <v>0.20800000000000002</v>
      </c>
      <c r="P144" s="34">
        <f t="shared" si="21"/>
        <v>0.45</v>
      </c>
      <c r="Q144" s="34">
        <f t="shared" si="22"/>
        <v>0.55000000000000004</v>
      </c>
      <c r="R144" s="34">
        <f t="shared" si="23"/>
        <v>0.65</v>
      </c>
      <c r="S144" s="34">
        <f t="shared" si="24"/>
        <v>0.65</v>
      </c>
      <c r="T144" s="34">
        <f t="shared" si="25"/>
        <v>0.15</v>
      </c>
      <c r="U144" s="34">
        <f t="shared" si="26"/>
        <v>0.25</v>
      </c>
      <c r="V144" s="34">
        <f t="shared" si="27"/>
        <v>0.45</v>
      </c>
    </row>
    <row r="145" spans="1:22" hidden="1">
      <c r="A145" s="18">
        <v>17323</v>
      </c>
      <c r="B145" s="19">
        <v>36970</v>
      </c>
      <c r="C145" s="4" t="s">
        <v>48</v>
      </c>
      <c r="D145" s="4">
        <v>0.72</v>
      </c>
      <c r="E145" s="15">
        <v>1</v>
      </c>
      <c r="F145" s="15">
        <v>3</v>
      </c>
      <c r="G145" s="15">
        <v>1</v>
      </c>
      <c r="H145" s="15">
        <v>1</v>
      </c>
      <c r="I145" s="15">
        <v>1</v>
      </c>
      <c r="J145" s="15">
        <v>1</v>
      </c>
      <c r="K145" s="15">
        <v>1</v>
      </c>
      <c r="L145" s="16">
        <v>0.27300000000000002</v>
      </c>
      <c r="M145" t="str">
        <f t="shared" si="19"/>
        <v>N</v>
      </c>
      <c r="N145">
        <v>139</v>
      </c>
      <c r="O145" s="33">
        <f t="shared" si="20"/>
        <v>0.19650000000000001</v>
      </c>
      <c r="P145" s="34">
        <f t="shared" si="21"/>
        <v>0.45</v>
      </c>
      <c r="Q145" s="34">
        <f t="shared" si="22"/>
        <v>0.55000000000000004</v>
      </c>
      <c r="R145" s="34">
        <f t="shared" si="23"/>
        <v>0.65</v>
      </c>
      <c r="S145" s="34">
        <f t="shared" si="24"/>
        <v>0.65</v>
      </c>
      <c r="T145" s="34">
        <f t="shared" si="25"/>
        <v>0.15</v>
      </c>
      <c r="U145" s="34">
        <f t="shared" si="26"/>
        <v>0.25</v>
      </c>
      <c r="V145" s="34">
        <f t="shared" si="27"/>
        <v>0.45</v>
      </c>
    </row>
    <row r="146" spans="1:22">
      <c r="A146" s="18">
        <v>34508</v>
      </c>
      <c r="B146" s="19">
        <v>38780</v>
      </c>
      <c r="C146" s="4" t="s">
        <v>44</v>
      </c>
      <c r="D146" s="4">
        <v>242</v>
      </c>
      <c r="E146" s="15">
        <v>2</v>
      </c>
      <c r="F146" s="15">
        <v>1</v>
      </c>
      <c r="G146" s="15">
        <v>5</v>
      </c>
      <c r="H146" s="15">
        <v>3</v>
      </c>
      <c r="I146" s="15">
        <v>1</v>
      </c>
      <c r="J146" s="15">
        <v>1</v>
      </c>
      <c r="K146" s="15">
        <v>5</v>
      </c>
      <c r="L146" s="16">
        <v>0.24399999999999999</v>
      </c>
      <c r="M146" t="str">
        <f t="shared" si="19"/>
        <v>Y</v>
      </c>
      <c r="N146">
        <v>140</v>
      </c>
      <c r="O146" s="33">
        <f t="shared" si="20"/>
        <v>0.19</v>
      </c>
      <c r="P146" s="34">
        <f t="shared" si="21"/>
        <v>0.45</v>
      </c>
      <c r="Q146" s="34">
        <f t="shared" si="22"/>
        <v>0.5</v>
      </c>
      <c r="R146" s="34">
        <f t="shared" si="23"/>
        <v>0.65</v>
      </c>
      <c r="S146" s="34">
        <f t="shared" si="24"/>
        <v>0.65</v>
      </c>
      <c r="T146" s="34">
        <f t="shared" si="25"/>
        <v>0.15</v>
      </c>
      <c r="U146" s="34">
        <f t="shared" si="26"/>
        <v>0.25</v>
      </c>
      <c r="V146" s="34">
        <f t="shared" si="27"/>
        <v>0.45</v>
      </c>
    </row>
    <row r="147" spans="1:22" hidden="1">
      <c r="A147" s="18">
        <v>34506</v>
      </c>
      <c r="B147" s="19">
        <v>38780</v>
      </c>
      <c r="C147" s="4" t="s">
        <v>44</v>
      </c>
      <c r="D147" s="4">
        <v>201</v>
      </c>
      <c r="E147" s="15">
        <v>3</v>
      </c>
      <c r="F147" s="15">
        <v>1</v>
      </c>
      <c r="G147" s="15">
        <v>5</v>
      </c>
      <c r="H147" s="15">
        <v>1</v>
      </c>
      <c r="I147" s="15">
        <v>1</v>
      </c>
      <c r="J147" s="15">
        <v>5</v>
      </c>
      <c r="K147" s="15">
        <v>5</v>
      </c>
      <c r="L147" s="16">
        <v>0.24399999999999999</v>
      </c>
      <c r="M147" t="str">
        <f t="shared" si="19"/>
        <v>N</v>
      </c>
      <c r="N147">
        <v>141</v>
      </c>
      <c r="O147" s="33">
        <f t="shared" si="20"/>
        <v>0.19</v>
      </c>
      <c r="P147" s="34">
        <f t="shared" si="21"/>
        <v>0.5</v>
      </c>
      <c r="Q147" s="34">
        <f t="shared" si="22"/>
        <v>0.55000000000000004</v>
      </c>
      <c r="R147" s="34">
        <f t="shared" si="23"/>
        <v>0.6</v>
      </c>
      <c r="S147" s="34">
        <f t="shared" si="24"/>
        <v>0.65</v>
      </c>
      <c r="T147" s="34">
        <f t="shared" si="25"/>
        <v>0.15</v>
      </c>
      <c r="U147" s="34">
        <f t="shared" si="26"/>
        <v>0.25</v>
      </c>
      <c r="V147" s="34">
        <f t="shared" si="27"/>
        <v>0.4</v>
      </c>
    </row>
    <row r="148" spans="1:22" hidden="1">
      <c r="A148" s="20">
        <v>36694</v>
      </c>
      <c r="B148" s="19">
        <v>38059</v>
      </c>
      <c r="C148" s="4" t="s">
        <v>44</v>
      </c>
      <c r="D148" s="4">
        <v>201</v>
      </c>
      <c r="E148" s="15">
        <v>1</v>
      </c>
      <c r="F148" s="15">
        <v>1</v>
      </c>
      <c r="G148" s="15">
        <v>1</v>
      </c>
      <c r="H148" s="15">
        <v>1</v>
      </c>
      <c r="I148" s="15">
        <v>1</v>
      </c>
      <c r="J148" s="15">
        <v>1</v>
      </c>
      <c r="K148" s="15">
        <v>1</v>
      </c>
      <c r="L148" s="16">
        <v>0.24399999999999999</v>
      </c>
      <c r="M148" t="str">
        <f t="shared" si="19"/>
        <v>N</v>
      </c>
      <c r="N148">
        <v>142</v>
      </c>
      <c r="O148" s="33">
        <f t="shared" si="20"/>
        <v>0.19</v>
      </c>
      <c r="P148" s="34">
        <f t="shared" si="21"/>
        <v>0.45</v>
      </c>
      <c r="Q148" s="34">
        <f t="shared" si="22"/>
        <v>0.6</v>
      </c>
      <c r="R148" s="34">
        <f t="shared" si="23"/>
        <v>0.55000000000000004</v>
      </c>
      <c r="S148" s="34">
        <f t="shared" si="24"/>
        <v>0.65</v>
      </c>
      <c r="T148" s="34">
        <f t="shared" si="25"/>
        <v>0.15</v>
      </c>
      <c r="U148" s="34">
        <f t="shared" si="26"/>
        <v>0.2</v>
      </c>
      <c r="V148" s="34">
        <f t="shared" si="27"/>
        <v>0.35</v>
      </c>
    </row>
    <row r="149" spans="1:22" hidden="1">
      <c r="A149" s="18">
        <v>36698</v>
      </c>
      <c r="B149" s="19">
        <v>38080</v>
      </c>
      <c r="C149" s="4" t="s">
        <v>44</v>
      </c>
      <c r="D149" s="4">
        <v>241</v>
      </c>
      <c r="E149" s="15">
        <v>2</v>
      </c>
      <c r="F149" s="15">
        <v>1</v>
      </c>
      <c r="G149" s="15">
        <v>5</v>
      </c>
      <c r="H149" s="15">
        <v>5</v>
      </c>
      <c r="I149" s="15">
        <v>5</v>
      </c>
      <c r="J149" s="15">
        <v>1</v>
      </c>
      <c r="K149" s="15">
        <v>5</v>
      </c>
      <c r="L149" s="16">
        <v>0.24099999999999999</v>
      </c>
      <c r="M149" t="str">
        <f t="shared" si="19"/>
        <v>N</v>
      </c>
      <c r="N149">
        <v>143</v>
      </c>
      <c r="O149" s="33">
        <f t="shared" si="20"/>
        <v>0.19</v>
      </c>
      <c r="P149" s="34">
        <f t="shared" si="21"/>
        <v>0.45</v>
      </c>
      <c r="Q149" s="34">
        <f t="shared" si="22"/>
        <v>0.65</v>
      </c>
      <c r="R149" s="34">
        <f t="shared" si="23"/>
        <v>0.55000000000000004</v>
      </c>
      <c r="S149" s="34">
        <f t="shared" si="24"/>
        <v>0.65</v>
      </c>
      <c r="T149" s="34">
        <f t="shared" si="25"/>
        <v>0.15</v>
      </c>
      <c r="U149" s="34">
        <f t="shared" si="26"/>
        <v>0.2</v>
      </c>
      <c r="V149" s="34">
        <f t="shared" si="27"/>
        <v>0.35</v>
      </c>
    </row>
    <row r="150" spans="1:22" hidden="1">
      <c r="A150" s="18">
        <v>36697</v>
      </c>
      <c r="B150" s="19">
        <v>38085</v>
      </c>
      <c r="C150" s="4" t="s">
        <v>44</v>
      </c>
      <c r="D150" s="4">
        <v>277</v>
      </c>
      <c r="E150" s="15">
        <v>4</v>
      </c>
      <c r="F150" s="15">
        <v>1</v>
      </c>
      <c r="G150" s="15">
        <v>5</v>
      </c>
      <c r="H150" s="15">
        <v>5</v>
      </c>
      <c r="I150" s="15">
        <v>1</v>
      </c>
      <c r="J150" s="15">
        <v>5</v>
      </c>
      <c r="K150" s="15">
        <v>5</v>
      </c>
      <c r="L150" s="16">
        <v>0.23699999999999999</v>
      </c>
      <c r="M150" t="str">
        <f t="shared" si="19"/>
        <v>N</v>
      </c>
      <c r="N150">
        <v>144</v>
      </c>
      <c r="O150" s="33">
        <f t="shared" si="20"/>
        <v>0.19</v>
      </c>
      <c r="P150" s="34">
        <f t="shared" si="21"/>
        <v>0.45</v>
      </c>
      <c r="Q150" s="34">
        <f t="shared" si="22"/>
        <v>0.7</v>
      </c>
      <c r="R150" s="34">
        <f t="shared" si="23"/>
        <v>0.5</v>
      </c>
      <c r="S150" s="34">
        <f t="shared" si="24"/>
        <v>0.6</v>
      </c>
      <c r="T150" s="34">
        <f t="shared" si="25"/>
        <v>0.1</v>
      </c>
      <c r="U150" s="34">
        <f t="shared" si="26"/>
        <v>0.2</v>
      </c>
      <c r="V150" s="34">
        <f t="shared" si="27"/>
        <v>0.3</v>
      </c>
    </row>
    <row r="151" spans="1:22" hidden="1">
      <c r="A151" s="18">
        <v>33241</v>
      </c>
      <c r="B151" s="19">
        <v>37413</v>
      </c>
      <c r="C151" s="4" t="s">
        <v>44</v>
      </c>
      <c r="D151" s="4">
        <v>70</v>
      </c>
      <c r="E151" s="15">
        <v>4</v>
      </c>
      <c r="F151" s="15">
        <v>5</v>
      </c>
      <c r="G151" s="15">
        <v>5</v>
      </c>
      <c r="H151" s="15">
        <v>5</v>
      </c>
      <c r="I151" s="15">
        <v>5</v>
      </c>
      <c r="J151" s="15">
        <v>3</v>
      </c>
      <c r="K151" s="15">
        <v>5</v>
      </c>
      <c r="L151" s="16">
        <v>0.23599999999999999</v>
      </c>
      <c r="M151" t="str">
        <f t="shared" si="19"/>
        <v>N</v>
      </c>
      <c r="N151">
        <v>145</v>
      </c>
      <c r="O151" s="33">
        <f t="shared" si="20"/>
        <v>0.19</v>
      </c>
      <c r="P151" s="34">
        <f t="shared" si="21"/>
        <v>0.4</v>
      </c>
      <c r="Q151" s="34">
        <f t="shared" si="22"/>
        <v>0.7</v>
      </c>
      <c r="R151" s="34">
        <f t="shared" si="23"/>
        <v>0.45</v>
      </c>
      <c r="S151" s="34">
        <f t="shared" si="24"/>
        <v>0.55000000000000004</v>
      </c>
      <c r="T151" s="34">
        <f t="shared" si="25"/>
        <v>0.1</v>
      </c>
      <c r="U151" s="34">
        <f t="shared" si="26"/>
        <v>0.15</v>
      </c>
      <c r="V151" s="34">
        <f t="shared" si="27"/>
        <v>0.25</v>
      </c>
    </row>
    <row r="152" spans="1:22" hidden="1">
      <c r="A152" s="18">
        <v>1216</v>
      </c>
      <c r="B152" s="19">
        <v>39299</v>
      </c>
      <c r="C152" s="4" t="s">
        <v>44</v>
      </c>
      <c r="D152" s="4">
        <v>5.03</v>
      </c>
      <c r="E152" s="15">
        <v>5</v>
      </c>
      <c r="F152" s="15">
        <v>5</v>
      </c>
      <c r="G152" s="15">
        <v>5</v>
      </c>
      <c r="H152" s="15">
        <v>3</v>
      </c>
      <c r="I152" s="15">
        <v>1</v>
      </c>
      <c r="J152" s="15">
        <v>3</v>
      </c>
      <c r="K152" s="15">
        <v>5</v>
      </c>
      <c r="L152" s="16">
        <v>0.21299999999999999</v>
      </c>
      <c r="M152" t="str">
        <f t="shared" si="19"/>
        <v>N</v>
      </c>
      <c r="N152">
        <v>146</v>
      </c>
      <c r="O152" s="33">
        <f t="shared" si="20"/>
        <v>0.189</v>
      </c>
      <c r="P152" s="34">
        <f t="shared" si="21"/>
        <v>0.4</v>
      </c>
      <c r="Q152" s="34">
        <f t="shared" si="22"/>
        <v>0.7</v>
      </c>
      <c r="R152" s="34">
        <f t="shared" si="23"/>
        <v>0.45</v>
      </c>
      <c r="S152" s="34">
        <f t="shared" si="24"/>
        <v>0.55000000000000004</v>
      </c>
      <c r="T152" s="34">
        <f t="shared" si="25"/>
        <v>0.05</v>
      </c>
      <c r="U152" s="34">
        <f t="shared" si="26"/>
        <v>0.1</v>
      </c>
      <c r="V152" s="34">
        <f t="shared" si="27"/>
        <v>0.2</v>
      </c>
    </row>
    <row r="153" spans="1:22" hidden="1">
      <c r="A153" s="18">
        <v>33234</v>
      </c>
      <c r="B153" s="19">
        <v>37414</v>
      </c>
      <c r="C153" s="4" t="s">
        <v>44</v>
      </c>
      <c r="D153" s="4">
        <v>3.9</v>
      </c>
      <c r="E153" s="15">
        <v>1</v>
      </c>
      <c r="F153" s="15">
        <v>3</v>
      </c>
      <c r="G153" s="15">
        <v>3</v>
      </c>
      <c r="H153" s="15">
        <v>3</v>
      </c>
      <c r="I153" s="15">
        <v>1</v>
      </c>
      <c r="J153" s="15">
        <v>1</v>
      </c>
      <c r="K153" s="15">
        <v>5</v>
      </c>
      <c r="L153" s="16">
        <v>0.21299999999999999</v>
      </c>
      <c r="M153" t="str">
        <f t="shared" si="19"/>
        <v>N</v>
      </c>
      <c r="N153">
        <v>147</v>
      </c>
      <c r="O153" s="33">
        <f t="shared" si="20"/>
        <v>0.188</v>
      </c>
      <c r="P153" s="34">
        <f t="shared" si="21"/>
        <v>0.4</v>
      </c>
      <c r="Q153" s="34">
        <f t="shared" si="22"/>
        <v>0.65</v>
      </c>
      <c r="R153" s="34">
        <f t="shared" si="23"/>
        <v>0.45</v>
      </c>
      <c r="S153" s="34">
        <f t="shared" si="24"/>
        <v>0.55000000000000004</v>
      </c>
      <c r="T153" s="34">
        <f t="shared" si="25"/>
        <v>0.05</v>
      </c>
      <c r="U153" s="34">
        <f t="shared" si="26"/>
        <v>0.05</v>
      </c>
      <c r="V153" s="34">
        <f t="shared" si="27"/>
        <v>0.2</v>
      </c>
    </row>
    <row r="154" spans="1:22" hidden="1">
      <c r="A154" s="18">
        <v>33243</v>
      </c>
      <c r="B154" s="19">
        <v>37413</v>
      </c>
      <c r="C154" s="4" t="s">
        <v>44</v>
      </c>
      <c r="D154" s="4">
        <v>85.1</v>
      </c>
      <c r="E154" s="15">
        <v>3</v>
      </c>
      <c r="F154" s="15">
        <v>1</v>
      </c>
      <c r="G154" s="15">
        <v>5</v>
      </c>
      <c r="H154" s="15">
        <v>5</v>
      </c>
      <c r="I154" s="15">
        <v>5</v>
      </c>
      <c r="J154" s="15">
        <v>1</v>
      </c>
      <c r="K154" s="15">
        <v>5</v>
      </c>
      <c r="L154" s="16">
        <v>0.20300000000000001</v>
      </c>
      <c r="M154" t="str">
        <f t="shared" si="19"/>
        <v>N</v>
      </c>
      <c r="N154">
        <v>148</v>
      </c>
      <c r="O154" s="33">
        <f t="shared" si="20"/>
        <v>0.188</v>
      </c>
      <c r="P154" s="34">
        <f t="shared" si="21"/>
        <v>0.4</v>
      </c>
      <c r="Q154" s="34">
        <f t="shared" si="22"/>
        <v>0.6</v>
      </c>
      <c r="R154" s="34">
        <f t="shared" si="23"/>
        <v>0.45</v>
      </c>
      <c r="S154" s="34">
        <f t="shared" si="24"/>
        <v>0.55000000000000004</v>
      </c>
      <c r="T154" s="34">
        <f t="shared" si="25"/>
        <v>0.05</v>
      </c>
      <c r="U154" s="34">
        <f t="shared" si="26"/>
        <v>0.05</v>
      </c>
      <c r="V154" s="34">
        <f t="shared" si="27"/>
        <v>0.15</v>
      </c>
    </row>
    <row r="155" spans="1:22" hidden="1">
      <c r="A155" s="12">
        <v>17812</v>
      </c>
      <c r="B155" s="14">
        <v>36630</v>
      </c>
      <c r="C155" s="4" t="s">
        <v>48</v>
      </c>
      <c r="D155" s="4">
        <v>28.9</v>
      </c>
      <c r="E155" s="15">
        <v>3</v>
      </c>
      <c r="F155" s="15">
        <v>1</v>
      </c>
      <c r="G155" s="15">
        <v>5</v>
      </c>
      <c r="H155" s="15">
        <v>5</v>
      </c>
      <c r="I155" s="15">
        <v>1</v>
      </c>
      <c r="J155" s="15">
        <v>1</v>
      </c>
      <c r="K155" s="15">
        <v>5</v>
      </c>
      <c r="L155" s="16">
        <v>0.19</v>
      </c>
      <c r="M155" t="str">
        <f t="shared" si="19"/>
        <v>N</v>
      </c>
      <c r="N155">
        <v>149</v>
      </c>
      <c r="O155" s="33">
        <f t="shared" si="20"/>
        <v>0.188</v>
      </c>
      <c r="P155" s="34">
        <f t="shared" si="21"/>
        <v>0.35</v>
      </c>
      <c r="Q155" s="34">
        <f t="shared" si="22"/>
        <v>0.65</v>
      </c>
      <c r="R155" s="34">
        <f t="shared" si="23"/>
        <v>0.45</v>
      </c>
      <c r="S155" s="34">
        <f t="shared" si="24"/>
        <v>0.55000000000000004</v>
      </c>
      <c r="T155" s="34">
        <f t="shared" si="25"/>
        <v>0</v>
      </c>
      <c r="U155" s="34">
        <f t="shared" si="26"/>
        <v>0.05</v>
      </c>
      <c r="V155" s="34">
        <f t="shared" si="27"/>
        <v>0.1</v>
      </c>
    </row>
    <row r="156" spans="1:22" hidden="1">
      <c r="A156" s="12">
        <v>17663</v>
      </c>
      <c r="B156" s="14">
        <v>37013</v>
      </c>
      <c r="C156" s="4" t="s">
        <v>48</v>
      </c>
      <c r="D156" s="4">
        <v>2.21</v>
      </c>
      <c r="E156" s="15">
        <v>2</v>
      </c>
      <c r="F156" s="15">
        <v>1</v>
      </c>
      <c r="G156" s="15">
        <v>3</v>
      </c>
      <c r="H156" s="15">
        <v>3</v>
      </c>
      <c r="I156" s="15">
        <v>1</v>
      </c>
      <c r="J156" s="15">
        <v>1</v>
      </c>
      <c r="K156" s="15">
        <v>1</v>
      </c>
      <c r="L156" s="16">
        <v>0.19</v>
      </c>
      <c r="M156" t="str">
        <f t="shared" si="19"/>
        <v>N</v>
      </c>
      <c r="N156">
        <v>150</v>
      </c>
      <c r="O156" s="33">
        <f t="shared" si="20"/>
        <v>0.188</v>
      </c>
      <c r="P156" s="34">
        <f t="shared" si="21"/>
        <v>0.3</v>
      </c>
      <c r="Q156" s="34">
        <f t="shared" si="22"/>
        <v>0.65</v>
      </c>
      <c r="R156" s="34">
        <f t="shared" si="23"/>
        <v>0.4</v>
      </c>
      <c r="S156" s="34">
        <f t="shared" si="24"/>
        <v>0.5</v>
      </c>
      <c r="T156" s="34">
        <f t="shared" si="25"/>
        <v>0</v>
      </c>
      <c r="U156" s="34">
        <f t="shared" si="26"/>
        <v>0.05</v>
      </c>
      <c r="V156" s="34">
        <f t="shared" si="27"/>
        <v>0.05</v>
      </c>
    </row>
    <row r="157" spans="1:22" hidden="1">
      <c r="A157" s="12">
        <v>17666</v>
      </c>
      <c r="B157" s="14">
        <v>37726</v>
      </c>
      <c r="C157" s="4" t="s">
        <v>48</v>
      </c>
      <c r="D157" s="4">
        <v>2.21</v>
      </c>
      <c r="E157" s="15">
        <v>4</v>
      </c>
      <c r="F157" s="15">
        <v>5</v>
      </c>
      <c r="G157" s="15">
        <v>3</v>
      </c>
      <c r="H157" s="15">
        <v>3</v>
      </c>
      <c r="I157" s="15">
        <v>1</v>
      </c>
      <c r="J157" s="15">
        <v>1</v>
      </c>
      <c r="K157" s="15">
        <v>1</v>
      </c>
      <c r="L157" s="16">
        <v>0.19</v>
      </c>
      <c r="M157" t="str">
        <f t="shared" si="19"/>
        <v>N</v>
      </c>
      <c r="N157">
        <v>151</v>
      </c>
      <c r="O157" s="33">
        <f t="shared" si="20"/>
        <v>0.188</v>
      </c>
      <c r="P157" s="34">
        <f t="shared" si="21"/>
        <v>0.3</v>
      </c>
      <c r="Q157" s="34">
        <f t="shared" si="22"/>
        <v>0.65</v>
      </c>
      <c r="R157" s="34">
        <f t="shared" si="23"/>
        <v>0.35</v>
      </c>
      <c r="S157" s="34">
        <f t="shared" si="24"/>
        <v>0.45</v>
      </c>
      <c r="T157" s="34">
        <f t="shared" si="25"/>
        <v>0</v>
      </c>
      <c r="U157" s="34">
        <f t="shared" si="26"/>
        <v>0.05</v>
      </c>
      <c r="V157" s="34">
        <f t="shared" si="27"/>
        <v>0.05</v>
      </c>
    </row>
    <row r="158" spans="1:22" hidden="1">
      <c r="A158" s="12">
        <v>17668</v>
      </c>
      <c r="B158" s="14">
        <v>38104</v>
      </c>
      <c r="C158" s="4" t="s">
        <v>48</v>
      </c>
      <c r="D158" s="4">
        <v>2.21</v>
      </c>
      <c r="E158" s="15">
        <v>1</v>
      </c>
      <c r="F158" s="15">
        <v>3</v>
      </c>
      <c r="G158" s="15">
        <v>1</v>
      </c>
      <c r="H158" s="15">
        <v>1</v>
      </c>
      <c r="I158" s="15">
        <v>1</v>
      </c>
      <c r="J158" s="15">
        <v>1</v>
      </c>
      <c r="K158" s="15">
        <v>1</v>
      </c>
      <c r="L158" s="16">
        <v>0.19</v>
      </c>
      <c r="M158" t="str">
        <f t="shared" si="19"/>
        <v>N</v>
      </c>
      <c r="N158">
        <v>152</v>
      </c>
      <c r="O158" s="33">
        <f t="shared" si="20"/>
        <v>0.188</v>
      </c>
      <c r="P158" s="34">
        <f t="shared" si="21"/>
        <v>0.25</v>
      </c>
      <c r="Q158" s="34">
        <f t="shared" si="22"/>
        <v>0.6</v>
      </c>
      <c r="R158" s="34">
        <f t="shared" si="23"/>
        <v>0.3</v>
      </c>
      <c r="S158" s="34">
        <f t="shared" si="24"/>
        <v>0.4</v>
      </c>
      <c r="T158" s="34">
        <f t="shared" si="25"/>
        <v>0</v>
      </c>
      <c r="U158" s="34">
        <f t="shared" si="26"/>
        <v>0.05</v>
      </c>
      <c r="V158" s="34">
        <f t="shared" si="27"/>
        <v>0.05</v>
      </c>
    </row>
    <row r="159" spans="1:22" hidden="1">
      <c r="A159" s="12">
        <v>17670</v>
      </c>
      <c r="B159" s="14">
        <v>38448</v>
      </c>
      <c r="C159" s="4" t="s">
        <v>48</v>
      </c>
      <c r="D159" s="4">
        <v>2.21</v>
      </c>
      <c r="E159" s="15">
        <v>2</v>
      </c>
      <c r="F159" s="15">
        <v>5</v>
      </c>
      <c r="G159" s="15">
        <v>1</v>
      </c>
      <c r="H159" s="15">
        <v>1</v>
      </c>
      <c r="I159" s="15">
        <v>1</v>
      </c>
      <c r="J159" s="15">
        <v>1</v>
      </c>
      <c r="K159" s="15">
        <v>1</v>
      </c>
      <c r="L159" s="16">
        <v>0.19</v>
      </c>
      <c r="M159" t="str">
        <f t="shared" si="19"/>
        <v>N</v>
      </c>
      <c r="N159">
        <v>153</v>
      </c>
      <c r="O159" s="33">
        <f t="shared" si="20"/>
        <v>0.188</v>
      </c>
      <c r="P159" s="34">
        <f t="shared" si="21"/>
        <v>0.25</v>
      </c>
      <c r="Q159" s="34">
        <f t="shared" si="22"/>
        <v>0.6</v>
      </c>
      <c r="R159" s="34">
        <f t="shared" si="23"/>
        <v>0.3</v>
      </c>
      <c r="S159" s="34">
        <f t="shared" si="24"/>
        <v>0.45</v>
      </c>
      <c r="T159" s="34">
        <f t="shared" si="25"/>
        <v>0</v>
      </c>
      <c r="U159" s="34">
        <f t="shared" si="26"/>
        <v>0.05</v>
      </c>
      <c r="V159" s="34">
        <f t="shared" si="27"/>
        <v>0.05</v>
      </c>
    </row>
    <row r="160" spans="1:22" hidden="1">
      <c r="A160" s="12">
        <v>17673</v>
      </c>
      <c r="B160" s="14">
        <v>38826</v>
      </c>
      <c r="C160" s="4" t="s">
        <v>48</v>
      </c>
      <c r="D160" s="4">
        <v>2.21</v>
      </c>
      <c r="E160" s="15">
        <v>1</v>
      </c>
      <c r="F160" s="15">
        <v>1</v>
      </c>
      <c r="G160" s="15">
        <v>1</v>
      </c>
      <c r="H160" s="15">
        <v>1</v>
      </c>
      <c r="I160" s="15">
        <v>1</v>
      </c>
      <c r="J160" s="15">
        <v>1</v>
      </c>
      <c r="K160" s="15">
        <v>1</v>
      </c>
      <c r="L160" s="16">
        <v>0.19</v>
      </c>
      <c r="M160" t="str">
        <f t="shared" si="19"/>
        <v>N</v>
      </c>
      <c r="N160">
        <v>154</v>
      </c>
      <c r="O160" s="33">
        <f t="shared" si="20"/>
        <v>0.188</v>
      </c>
      <c r="P160" s="34">
        <f t="shared" si="21"/>
        <v>0.25</v>
      </c>
      <c r="Q160" s="34">
        <f t="shared" si="22"/>
        <v>0.55000000000000004</v>
      </c>
      <c r="R160" s="34">
        <f t="shared" si="23"/>
        <v>0.3</v>
      </c>
      <c r="S160" s="34">
        <f t="shared" si="24"/>
        <v>0.5</v>
      </c>
      <c r="T160" s="34">
        <f t="shared" si="25"/>
        <v>0</v>
      </c>
      <c r="U160" s="34">
        <f t="shared" si="26"/>
        <v>0.05</v>
      </c>
      <c r="V160" s="34">
        <f t="shared" si="27"/>
        <v>0.05</v>
      </c>
    </row>
    <row r="161" spans="1:22" hidden="1">
      <c r="A161" s="12">
        <v>17675</v>
      </c>
      <c r="B161" s="14">
        <v>39568</v>
      </c>
      <c r="C161" s="4" t="s">
        <v>48</v>
      </c>
      <c r="D161" s="4">
        <v>2.21</v>
      </c>
      <c r="E161" s="15">
        <v>2</v>
      </c>
      <c r="F161" s="15">
        <v>5</v>
      </c>
      <c r="G161" s="15">
        <v>1</v>
      </c>
      <c r="H161" s="15">
        <v>3</v>
      </c>
      <c r="I161" s="15">
        <v>1</v>
      </c>
      <c r="J161" s="15">
        <v>1</v>
      </c>
      <c r="K161" s="15">
        <v>1</v>
      </c>
      <c r="L161" s="16">
        <v>0.19</v>
      </c>
      <c r="M161" t="str">
        <f t="shared" si="19"/>
        <v>N</v>
      </c>
      <c r="N161">
        <v>155</v>
      </c>
      <c r="O161" s="33">
        <f t="shared" si="20"/>
        <v>0.1875</v>
      </c>
      <c r="P161" s="34">
        <f t="shared" si="21"/>
        <v>0.3</v>
      </c>
      <c r="Q161" s="34">
        <f t="shared" si="22"/>
        <v>0.6</v>
      </c>
      <c r="R161" s="34">
        <f t="shared" si="23"/>
        <v>0.35</v>
      </c>
      <c r="S161" s="34">
        <f t="shared" si="24"/>
        <v>0.55000000000000004</v>
      </c>
      <c r="T161" s="34">
        <f t="shared" si="25"/>
        <v>0</v>
      </c>
      <c r="U161" s="34">
        <f t="shared" si="26"/>
        <v>0.05</v>
      </c>
      <c r="V161" s="34">
        <f t="shared" si="27"/>
        <v>0.05</v>
      </c>
    </row>
    <row r="162" spans="1:22" hidden="1">
      <c r="A162" s="12">
        <v>17631</v>
      </c>
      <c r="B162" s="14">
        <v>36613</v>
      </c>
      <c r="C162" s="4" t="s">
        <v>48</v>
      </c>
      <c r="D162" s="4">
        <v>1.44</v>
      </c>
      <c r="E162" s="15">
        <v>3</v>
      </c>
      <c r="F162" s="15">
        <v>3</v>
      </c>
      <c r="G162" s="15">
        <v>3</v>
      </c>
      <c r="H162" s="15">
        <v>3</v>
      </c>
      <c r="I162" s="15">
        <v>1</v>
      </c>
      <c r="J162" s="15">
        <v>1</v>
      </c>
      <c r="K162" s="15">
        <v>1</v>
      </c>
      <c r="L162" s="16">
        <v>0.188</v>
      </c>
      <c r="M162" t="str">
        <f t="shared" si="19"/>
        <v>N</v>
      </c>
      <c r="N162">
        <v>156</v>
      </c>
      <c r="O162" s="33">
        <f t="shared" si="20"/>
        <v>0.187</v>
      </c>
      <c r="P162" s="34">
        <f t="shared" si="21"/>
        <v>0.35</v>
      </c>
      <c r="Q162" s="34">
        <f t="shared" si="22"/>
        <v>0.6</v>
      </c>
      <c r="R162" s="34">
        <f t="shared" si="23"/>
        <v>0.4</v>
      </c>
      <c r="S162" s="34">
        <f t="shared" si="24"/>
        <v>0.55000000000000004</v>
      </c>
      <c r="T162" s="34">
        <f t="shared" si="25"/>
        <v>0</v>
      </c>
      <c r="U162" s="34">
        <f t="shared" si="26"/>
        <v>0.05</v>
      </c>
      <c r="V162" s="34">
        <f t="shared" si="27"/>
        <v>0.05</v>
      </c>
    </row>
    <row r="163" spans="1:22" hidden="1">
      <c r="A163" s="12">
        <v>17633</v>
      </c>
      <c r="B163" s="14">
        <v>36976</v>
      </c>
      <c r="C163" s="4" t="s">
        <v>48</v>
      </c>
      <c r="D163" s="4">
        <v>1.44</v>
      </c>
      <c r="E163" s="15">
        <v>5</v>
      </c>
      <c r="F163" s="15">
        <v>3</v>
      </c>
      <c r="G163" s="15">
        <v>3</v>
      </c>
      <c r="H163" s="15">
        <v>5</v>
      </c>
      <c r="I163" s="15">
        <v>1</v>
      </c>
      <c r="J163" s="15">
        <v>3</v>
      </c>
      <c r="K163" s="15">
        <v>1</v>
      </c>
      <c r="L163" s="16">
        <v>0.188</v>
      </c>
      <c r="M163" t="str">
        <f t="shared" si="19"/>
        <v>N</v>
      </c>
      <c r="N163">
        <v>157</v>
      </c>
      <c r="O163" s="33">
        <f t="shared" si="20"/>
        <v>0.187</v>
      </c>
      <c r="P163" s="34">
        <f t="shared" si="21"/>
        <v>0.35</v>
      </c>
      <c r="Q163" s="34">
        <f t="shared" si="22"/>
        <v>0.55000000000000004</v>
      </c>
      <c r="R163" s="34">
        <f t="shared" si="23"/>
        <v>0.4</v>
      </c>
      <c r="S163" s="34">
        <f t="shared" si="24"/>
        <v>0.55000000000000004</v>
      </c>
      <c r="T163" s="34">
        <f t="shared" si="25"/>
        <v>0</v>
      </c>
      <c r="U163" s="34">
        <f t="shared" si="26"/>
        <v>0.05</v>
      </c>
      <c r="V163" s="34">
        <f t="shared" si="27"/>
        <v>0.05</v>
      </c>
    </row>
    <row r="164" spans="1:22" hidden="1">
      <c r="A164" s="12">
        <v>17636</v>
      </c>
      <c r="B164" s="14">
        <v>37726</v>
      </c>
      <c r="C164" s="4" t="s">
        <v>48</v>
      </c>
      <c r="D164" s="4">
        <v>1.44</v>
      </c>
      <c r="E164" s="15">
        <v>2</v>
      </c>
      <c r="F164" s="15">
        <v>3</v>
      </c>
      <c r="G164" s="15">
        <v>1</v>
      </c>
      <c r="H164" s="15">
        <v>1</v>
      </c>
      <c r="I164" s="15">
        <v>1</v>
      </c>
      <c r="J164" s="15">
        <v>1</v>
      </c>
      <c r="K164" s="15">
        <v>1</v>
      </c>
      <c r="L164" s="16">
        <v>0.188</v>
      </c>
      <c r="M164" t="str">
        <f t="shared" si="19"/>
        <v>N</v>
      </c>
      <c r="N164">
        <v>158</v>
      </c>
      <c r="O164" s="33">
        <f t="shared" si="20"/>
        <v>0.187</v>
      </c>
      <c r="P164" s="34">
        <f t="shared" si="21"/>
        <v>0.3</v>
      </c>
      <c r="Q164" s="34">
        <f t="shared" si="22"/>
        <v>0.5</v>
      </c>
      <c r="R164" s="34">
        <f t="shared" si="23"/>
        <v>0.35</v>
      </c>
      <c r="S164" s="34">
        <f t="shared" si="24"/>
        <v>0.5</v>
      </c>
      <c r="T164" s="34">
        <f t="shared" si="25"/>
        <v>0</v>
      </c>
      <c r="U164" s="34">
        <f t="shared" si="26"/>
        <v>0</v>
      </c>
      <c r="V164" s="34">
        <f t="shared" si="27"/>
        <v>0.05</v>
      </c>
    </row>
    <row r="165" spans="1:22" hidden="1">
      <c r="A165" s="12">
        <v>17638</v>
      </c>
      <c r="B165" s="14">
        <v>38104</v>
      </c>
      <c r="C165" s="4" t="s">
        <v>48</v>
      </c>
      <c r="D165" s="4">
        <v>1.44</v>
      </c>
      <c r="E165" s="15">
        <v>1</v>
      </c>
      <c r="F165" s="15">
        <v>1</v>
      </c>
      <c r="G165" s="15">
        <v>1</v>
      </c>
      <c r="H165" s="15">
        <v>1</v>
      </c>
      <c r="I165" s="15">
        <v>1</v>
      </c>
      <c r="J165" s="15">
        <v>1</v>
      </c>
      <c r="K165" s="15">
        <v>1</v>
      </c>
      <c r="L165" s="16">
        <v>0.188</v>
      </c>
      <c r="M165" t="str">
        <f t="shared" si="19"/>
        <v>N</v>
      </c>
      <c r="N165">
        <v>159</v>
      </c>
      <c r="O165" s="33">
        <f t="shared" si="20"/>
        <v>0.187</v>
      </c>
      <c r="P165" s="34">
        <f t="shared" si="21"/>
        <v>0.35</v>
      </c>
      <c r="Q165" s="34">
        <f t="shared" si="22"/>
        <v>0.5</v>
      </c>
      <c r="R165" s="34">
        <f t="shared" si="23"/>
        <v>0.4</v>
      </c>
      <c r="S165" s="34">
        <f t="shared" si="24"/>
        <v>0.55000000000000004</v>
      </c>
      <c r="T165" s="34">
        <f t="shared" si="25"/>
        <v>0.05</v>
      </c>
      <c r="U165" s="34">
        <f t="shared" si="26"/>
        <v>0</v>
      </c>
      <c r="V165" s="34">
        <f t="shared" si="27"/>
        <v>0.05</v>
      </c>
    </row>
    <row r="166" spans="1:22">
      <c r="A166" s="12">
        <v>17640</v>
      </c>
      <c r="B166" s="14">
        <v>38414</v>
      </c>
      <c r="C166" s="4" t="s">
        <v>48</v>
      </c>
      <c r="D166" s="4">
        <v>1.44</v>
      </c>
      <c r="E166" s="15">
        <v>3</v>
      </c>
      <c r="F166" s="15">
        <v>5</v>
      </c>
      <c r="G166" s="15">
        <v>1</v>
      </c>
      <c r="H166" s="15">
        <v>3</v>
      </c>
      <c r="I166" s="15">
        <v>1</v>
      </c>
      <c r="J166" s="15">
        <v>1</v>
      </c>
      <c r="K166" s="15">
        <v>1</v>
      </c>
      <c r="L166" s="16">
        <v>0.188</v>
      </c>
      <c r="M166" t="str">
        <f t="shared" si="19"/>
        <v>Y</v>
      </c>
      <c r="N166">
        <v>160</v>
      </c>
      <c r="O166" s="33">
        <f t="shared" si="20"/>
        <v>0.187</v>
      </c>
      <c r="P166" s="34">
        <f t="shared" si="21"/>
        <v>0.4</v>
      </c>
      <c r="Q166" s="34">
        <f t="shared" si="22"/>
        <v>0.5</v>
      </c>
      <c r="R166" s="34">
        <f t="shared" si="23"/>
        <v>0.45</v>
      </c>
      <c r="S166" s="34">
        <f t="shared" si="24"/>
        <v>0.6</v>
      </c>
      <c r="T166" s="34">
        <f t="shared" si="25"/>
        <v>0.05</v>
      </c>
      <c r="U166" s="34">
        <f t="shared" si="26"/>
        <v>0</v>
      </c>
      <c r="V166" s="34">
        <f t="shared" si="27"/>
        <v>0.05</v>
      </c>
    </row>
    <row r="167" spans="1:22" hidden="1">
      <c r="A167" s="12">
        <v>17644</v>
      </c>
      <c r="B167" s="14">
        <v>38826</v>
      </c>
      <c r="C167" s="4" t="s">
        <v>48</v>
      </c>
      <c r="D167" s="4">
        <v>1.44</v>
      </c>
      <c r="E167" s="15">
        <v>1</v>
      </c>
      <c r="F167" s="15">
        <v>3</v>
      </c>
      <c r="G167" s="15">
        <v>1</v>
      </c>
      <c r="H167" s="15">
        <v>1</v>
      </c>
      <c r="I167" s="15">
        <v>1</v>
      </c>
      <c r="J167" s="15">
        <v>1</v>
      </c>
      <c r="K167" s="15">
        <v>1</v>
      </c>
      <c r="L167" s="16">
        <v>0.188</v>
      </c>
      <c r="M167" t="str">
        <f t="shared" si="19"/>
        <v>N</v>
      </c>
      <c r="N167">
        <v>161</v>
      </c>
      <c r="O167" s="33">
        <f t="shared" si="20"/>
        <v>0.187</v>
      </c>
      <c r="P167" s="34">
        <f t="shared" si="21"/>
        <v>0.35</v>
      </c>
      <c r="Q167" s="34">
        <f t="shared" si="22"/>
        <v>0.5</v>
      </c>
      <c r="R167" s="34">
        <f t="shared" si="23"/>
        <v>0.5</v>
      </c>
      <c r="S167" s="34">
        <f t="shared" si="24"/>
        <v>0.55000000000000004</v>
      </c>
      <c r="T167" s="34">
        <f t="shared" si="25"/>
        <v>0.05</v>
      </c>
      <c r="U167" s="34">
        <f t="shared" si="26"/>
        <v>0</v>
      </c>
      <c r="V167" s="34">
        <f t="shared" si="27"/>
        <v>0.05</v>
      </c>
    </row>
    <row r="168" spans="1:22" hidden="1">
      <c r="A168" s="12">
        <v>17646</v>
      </c>
      <c r="B168" s="14">
        <v>39185</v>
      </c>
      <c r="C168" s="4" t="s">
        <v>48</v>
      </c>
      <c r="D168" s="4">
        <v>1.44</v>
      </c>
      <c r="E168" s="15">
        <v>1</v>
      </c>
      <c r="F168" s="15">
        <v>3</v>
      </c>
      <c r="G168" s="15">
        <v>1</v>
      </c>
      <c r="H168" s="15">
        <v>1</v>
      </c>
      <c r="I168" s="15">
        <v>1</v>
      </c>
      <c r="J168" s="15">
        <v>1</v>
      </c>
      <c r="K168" s="15">
        <v>1</v>
      </c>
      <c r="L168" s="16">
        <v>0.188</v>
      </c>
      <c r="M168" t="str">
        <f t="shared" si="19"/>
        <v>N</v>
      </c>
      <c r="N168">
        <v>162</v>
      </c>
      <c r="O168" s="33">
        <f t="shared" si="20"/>
        <v>0.187</v>
      </c>
      <c r="P168" s="34">
        <f t="shared" si="21"/>
        <v>0.35</v>
      </c>
      <c r="Q168" s="34">
        <f t="shared" si="22"/>
        <v>0.45</v>
      </c>
      <c r="R168" s="34">
        <f t="shared" si="23"/>
        <v>0.5</v>
      </c>
      <c r="S168" s="34">
        <f t="shared" si="24"/>
        <v>0.55000000000000004</v>
      </c>
      <c r="T168" s="34">
        <f t="shared" si="25"/>
        <v>0.05</v>
      </c>
      <c r="U168" s="34">
        <f t="shared" si="26"/>
        <v>0</v>
      </c>
      <c r="V168" s="34">
        <f t="shared" si="27"/>
        <v>0.1</v>
      </c>
    </row>
    <row r="169" spans="1:22" hidden="1">
      <c r="A169" s="12">
        <v>17648</v>
      </c>
      <c r="B169" s="14">
        <v>39573</v>
      </c>
      <c r="C169" s="4" t="s">
        <v>48</v>
      </c>
      <c r="D169" s="4">
        <v>1.44</v>
      </c>
      <c r="E169" s="15">
        <v>2</v>
      </c>
      <c r="F169" s="15">
        <v>5</v>
      </c>
      <c r="G169" s="15">
        <v>1</v>
      </c>
      <c r="H169" s="15">
        <v>1</v>
      </c>
      <c r="I169" s="15">
        <v>1</v>
      </c>
      <c r="J169" s="15">
        <v>1</v>
      </c>
      <c r="K169" s="15">
        <v>1</v>
      </c>
      <c r="L169" s="16">
        <v>0.188</v>
      </c>
      <c r="M169" t="str">
        <f t="shared" si="19"/>
        <v>N</v>
      </c>
      <c r="N169">
        <v>163</v>
      </c>
      <c r="O169" s="33">
        <f t="shared" si="20"/>
        <v>0.187</v>
      </c>
      <c r="P169" s="34">
        <f t="shared" si="21"/>
        <v>0.4</v>
      </c>
      <c r="Q169" s="34">
        <f t="shared" si="22"/>
        <v>0.45</v>
      </c>
      <c r="R169" s="34">
        <f t="shared" si="23"/>
        <v>0.5</v>
      </c>
      <c r="S169" s="34">
        <f t="shared" si="24"/>
        <v>0.55000000000000004</v>
      </c>
      <c r="T169" s="34">
        <f t="shared" si="25"/>
        <v>0.05</v>
      </c>
      <c r="U169" s="34">
        <f t="shared" si="26"/>
        <v>0</v>
      </c>
      <c r="V169" s="34">
        <f t="shared" si="27"/>
        <v>0.1</v>
      </c>
    </row>
    <row r="170" spans="1:22" hidden="1">
      <c r="A170" s="18">
        <v>2065</v>
      </c>
      <c r="B170" s="19">
        <v>36612</v>
      </c>
      <c r="C170" s="4" t="s">
        <v>48</v>
      </c>
      <c r="D170" s="4">
        <v>1.8</v>
      </c>
      <c r="E170" s="15">
        <v>1</v>
      </c>
      <c r="F170" s="15">
        <v>1</v>
      </c>
      <c r="G170" s="15">
        <v>1</v>
      </c>
      <c r="H170" s="15">
        <v>1</v>
      </c>
      <c r="I170" s="15">
        <v>1</v>
      </c>
      <c r="J170" s="15">
        <v>1</v>
      </c>
      <c r="K170" s="15">
        <v>1</v>
      </c>
      <c r="L170" s="16">
        <v>0.188</v>
      </c>
      <c r="M170" t="str">
        <f t="shared" si="19"/>
        <v>N</v>
      </c>
      <c r="N170">
        <v>164</v>
      </c>
      <c r="O170" s="33">
        <f t="shared" si="20"/>
        <v>0.187</v>
      </c>
      <c r="P170" s="34">
        <f t="shared" si="21"/>
        <v>0.4</v>
      </c>
      <c r="Q170" s="34">
        <f t="shared" si="22"/>
        <v>0.45</v>
      </c>
      <c r="R170" s="34">
        <f t="shared" si="23"/>
        <v>0.5</v>
      </c>
      <c r="S170" s="34">
        <f t="shared" si="24"/>
        <v>0.6</v>
      </c>
      <c r="T170" s="34">
        <f t="shared" si="25"/>
        <v>0.05</v>
      </c>
      <c r="U170" s="34">
        <f t="shared" si="26"/>
        <v>0</v>
      </c>
      <c r="V170" s="34">
        <f t="shared" si="27"/>
        <v>0.1</v>
      </c>
    </row>
    <row r="171" spans="1:22" hidden="1">
      <c r="A171" s="12">
        <v>17574</v>
      </c>
      <c r="B171" s="14">
        <v>36994</v>
      </c>
      <c r="C171" s="4" t="s">
        <v>48</v>
      </c>
      <c r="D171" s="4">
        <v>0.625</v>
      </c>
      <c r="E171" s="15">
        <v>3</v>
      </c>
      <c r="F171" s="15">
        <v>3</v>
      </c>
      <c r="G171" s="15">
        <v>3</v>
      </c>
      <c r="H171" s="15">
        <v>3</v>
      </c>
      <c r="I171" s="15">
        <v>1</v>
      </c>
      <c r="J171" s="15">
        <v>1</v>
      </c>
      <c r="K171" s="15">
        <v>1</v>
      </c>
      <c r="L171" s="16">
        <v>0.187</v>
      </c>
      <c r="M171" t="str">
        <f t="shared" si="19"/>
        <v>N</v>
      </c>
      <c r="N171">
        <v>165</v>
      </c>
      <c r="O171" s="33">
        <f t="shared" si="20"/>
        <v>0.187</v>
      </c>
      <c r="P171" s="34">
        <f t="shared" si="21"/>
        <v>0.4</v>
      </c>
      <c r="Q171" s="34">
        <f t="shared" si="22"/>
        <v>0.45</v>
      </c>
      <c r="R171" s="34">
        <f t="shared" si="23"/>
        <v>0.5</v>
      </c>
      <c r="S171" s="34">
        <f t="shared" si="24"/>
        <v>0.65</v>
      </c>
      <c r="T171" s="34">
        <f t="shared" si="25"/>
        <v>0.05</v>
      </c>
      <c r="U171" s="34">
        <f t="shared" si="26"/>
        <v>0</v>
      </c>
      <c r="V171" s="34">
        <f t="shared" si="27"/>
        <v>0.1</v>
      </c>
    </row>
    <row r="172" spans="1:22" hidden="1">
      <c r="A172" s="12">
        <v>17575</v>
      </c>
      <c r="B172" s="14">
        <v>37732</v>
      </c>
      <c r="C172" s="4" t="s">
        <v>48</v>
      </c>
      <c r="D172" s="4">
        <v>0.625</v>
      </c>
      <c r="E172" s="15">
        <v>4</v>
      </c>
      <c r="F172" s="15">
        <v>1</v>
      </c>
      <c r="G172" s="15">
        <v>5</v>
      </c>
      <c r="H172" s="15">
        <v>5</v>
      </c>
      <c r="I172" s="15">
        <v>1</v>
      </c>
      <c r="J172" s="15">
        <v>1</v>
      </c>
      <c r="K172" s="15">
        <v>5</v>
      </c>
      <c r="L172" s="16">
        <v>0.187</v>
      </c>
      <c r="M172" t="str">
        <f t="shared" si="19"/>
        <v>N</v>
      </c>
      <c r="N172">
        <v>166</v>
      </c>
      <c r="O172" s="33">
        <f t="shared" si="20"/>
        <v>0.187</v>
      </c>
      <c r="P172" s="34">
        <f t="shared" si="21"/>
        <v>0.4</v>
      </c>
      <c r="Q172" s="34">
        <f t="shared" si="22"/>
        <v>0.4</v>
      </c>
      <c r="R172" s="34">
        <f t="shared" si="23"/>
        <v>0.5</v>
      </c>
      <c r="S172" s="34">
        <f t="shared" si="24"/>
        <v>0.65</v>
      </c>
      <c r="T172" s="34">
        <f t="shared" si="25"/>
        <v>0.05</v>
      </c>
      <c r="U172" s="34">
        <f t="shared" si="26"/>
        <v>0</v>
      </c>
      <c r="V172" s="34">
        <f t="shared" si="27"/>
        <v>0.1</v>
      </c>
    </row>
    <row r="173" spans="1:22" hidden="1">
      <c r="A173" s="12">
        <v>17576</v>
      </c>
      <c r="B173" s="14">
        <v>38099</v>
      </c>
      <c r="C173" s="4" t="s">
        <v>48</v>
      </c>
      <c r="D173" s="4">
        <v>0.625</v>
      </c>
      <c r="E173" s="15">
        <v>2</v>
      </c>
      <c r="F173" s="15">
        <v>1</v>
      </c>
      <c r="G173" s="15">
        <v>3</v>
      </c>
      <c r="H173" s="15">
        <v>3</v>
      </c>
      <c r="I173" s="15">
        <v>1</v>
      </c>
      <c r="J173" s="15">
        <v>1</v>
      </c>
      <c r="K173" s="15">
        <v>1</v>
      </c>
      <c r="L173" s="16">
        <v>0.187</v>
      </c>
      <c r="M173" t="str">
        <f t="shared" si="19"/>
        <v>N</v>
      </c>
      <c r="N173">
        <v>167</v>
      </c>
      <c r="O173" s="33">
        <f t="shared" si="20"/>
        <v>0.186</v>
      </c>
      <c r="P173" s="34">
        <f t="shared" si="21"/>
        <v>0.4</v>
      </c>
      <c r="Q173" s="34">
        <f t="shared" si="22"/>
        <v>0.45</v>
      </c>
      <c r="R173" s="34">
        <f t="shared" si="23"/>
        <v>0.5</v>
      </c>
      <c r="S173" s="34">
        <f t="shared" si="24"/>
        <v>0.65</v>
      </c>
      <c r="T173" s="34">
        <f t="shared" si="25"/>
        <v>0.05</v>
      </c>
      <c r="U173" s="34">
        <f t="shared" si="26"/>
        <v>0</v>
      </c>
      <c r="V173" s="34">
        <f t="shared" si="27"/>
        <v>0.05</v>
      </c>
    </row>
    <row r="174" spans="1:22" hidden="1">
      <c r="A174" s="12">
        <v>17577</v>
      </c>
      <c r="B174" s="14">
        <v>38436</v>
      </c>
      <c r="C174" s="4" t="s">
        <v>48</v>
      </c>
      <c r="D174" s="4">
        <v>0.625</v>
      </c>
      <c r="E174" s="15">
        <v>2</v>
      </c>
      <c r="F174" s="15">
        <v>3</v>
      </c>
      <c r="G174" s="15">
        <v>3</v>
      </c>
      <c r="H174" s="15">
        <v>3</v>
      </c>
      <c r="I174" s="15">
        <v>1</v>
      </c>
      <c r="J174" s="15">
        <v>1</v>
      </c>
      <c r="K174" s="15">
        <v>1</v>
      </c>
      <c r="L174" s="16">
        <v>0.187</v>
      </c>
      <c r="M174" t="str">
        <f t="shared" si="19"/>
        <v>N</v>
      </c>
      <c r="N174">
        <v>168</v>
      </c>
      <c r="O174" s="33">
        <f t="shared" si="20"/>
        <v>0.185</v>
      </c>
      <c r="P174" s="34">
        <f t="shared" si="21"/>
        <v>0.4</v>
      </c>
      <c r="Q174" s="34">
        <f t="shared" si="22"/>
        <v>0.5</v>
      </c>
      <c r="R174" s="34">
        <f t="shared" si="23"/>
        <v>0.5</v>
      </c>
      <c r="S174" s="34">
        <f t="shared" si="24"/>
        <v>0.6</v>
      </c>
      <c r="T174" s="34">
        <f t="shared" si="25"/>
        <v>0.05</v>
      </c>
      <c r="U174" s="34">
        <f t="shared" si="26"/>
        <v>0</v>
      </c>
      <c r="V174" s="34">
        <f t="shared" si="27"/>
        <v>0.05</v>
      </c>
    </row>
    <row r="175" spans="1:22" hidden="1">
      <c r="A175" s="12">
        <v>17579</v>
      </c>
      <c r="B175" s="14">
        <v>38796</v>
      </c>
      <c r="C175" s="4" t="s">
        <v>48</v>
      </c>
      <c r="D175" s="4">
        <v>0.625</v>
      </c>
      <c r="E175" s="15">
        <v>1</v>
      </c>
      <c r="F175" s="15">
        <v>1</v>
      </c>
      <c r="G175" s="15">
        <v>1</v>
      </c>
      <c r="H175" s="15">
        <v>1</v>
      </c>
      <c r="I175" s="15">
        <v>1</v>
      </c>
      <c r="J175" s="15">
        <v>1</v>
      </c>
      <c r="K175" s="15">
        <v>1</v>
      </c>
      <c r="L175" s="16">
        <v>0.187</v>
      </c>
      <c r="M175" t="str">
        <f t="shared" si="19"/>
        <v>N</v>
      </c>
      <c r="N175">
        <v>169</v>
      </c>
      <c r="O175" s="33">
        <f t="shared" si="20"/>
        <v>0.1835</v>
      </c>
      <c r="P175" s="34">
        <f t="shared" si="21"/>
        <v>0.45</v>
      </c>
      <c r="Q175" s="34">
        <f t="shared" si="22"/>
        <v>0.45</v>
      </c>
      <c r="R175" s="34">
        <f t="shared" si="23"/>
        <v>0.5</v>
      </c>
      <c r="S175" s="34">
        <f t="shared" si="24"/>
        <v>0.6</v>
      </c>
      <c r="T175" s="34">
        <f t="shared" si="25"/>
        <v>0.05</v>
      </c>
      <c r="U175" s="34">
        <f t="shared" si="26"/>
        <v>0</v>
      </c>
      <c r="V175" s="34">
        <f t="shared" si="27"/>
        <v>0.05</v>
      </c>
    </row>
    <row r="176" spans="1:22" hidden="1">
      <c r="A176" s="12">
        <v>17581</v>
      </c>
      <c r="B176" s="14">
        <v>39160</v>
      </c>
      <c r="C176" s="4" t="s">
        <v>48</v>
      </c>
      <c r="D176" s="4">
        <v>0.625</v>
      </c>
      <c r="E176" s="15">
        <v>1</v>
      </c>
      <c r="F176" s="15">
        <v>1</v>
      </c>
      <c r="G176" s="15">
        <v>1</v>
      </c>
      <c r="H176" s="15">
        <v>1</v>
      </c>
      <c r="I176" s="15">
        <v>1</v>
      </c>
      <c r="J176" s="15">
        <v>1</v>
      </c>
      <c r="K176" s="15">
        <v>1</v>
      </c>
      <c r="L176" s="16">
        <v>0.187</v>
      </c>
      <c r="M176" t="str">
        <f t="shared" si="19"/>
        <v>N</v>
      </c>
      <c r="N176">
        <v>170</v>
      </c>
      <c r="O176" s="33">
        <f t="shared" si="20"/>
        <v>0.182</v>
      </c>
      <c r="P176" s="34">
        <f t="shared" si="21"/>
        <v>0.5</v>
      </c>
      <c r="Q176" s="34">
        <f t="shared" si="22"/>
        <v>0.5</v>
      </c>
      <c r="R176" s="34">
        <f t="shared" si="23"/>
        <v>0.55000000000000004</v>
      </c>
      <c r="S176" s="34">
        <f t="shared" si="24"/>
        <v>0.65</v>
      </c>
      <c r="T176" s="34">
        <f t="shared" si="25"/>
        <v>0.05</v>
      </c>
      <c r="U176" s="34">
        <f t="shared" si="26"/>
        <v>0</v>
      </c>
      <c r="V176" s="34">
        <f t="shared" si="27"/>
        <v>0.05</v>
      </c>
    </row>
    <row r="177" spans="1:22" hidden="1">
      <c r="A177" s="12">
        <v>17584</v>
      </c>
      <c r="B177" s="14">
        <v>39526</v>
      </c>
      <c r="C177" s="4" t="s">
        <v>48</v>
      </c>
      <c r="D177" s="4">
        <v>0.625</v>
      </c>
      <c r="E177" s="15">
        <v>1</v>
      </c>
      <c r="F177" s="15">
        <v>1</v>
      </c>
      <c r="G177" s="15">
        <v>1</v>
      </c>
      <c r="H177" s="15">
        <v>1</v>
      </c>
      <c r="I177" s="15">
        <v>1</v>
      </c>
      <c r="J177" s="15">
        <v>1</v>
      </c>
      <c r="K177" s="15">
        <v>1</v>
      </c>
      <c r="L177" s="16">
        <v>0.187</v>
      </c>
      <c r="M177" t="str">
        <f t="shared" si="19"/>
        <v>N</v>
      </c>
      <c r="N177">
        <v>171</v>
      </c>
      <c r="O177" s="33">
        <f t="shared" si="20"/>
        <v>0.18099999999999999</v>
      </c>
      <c r="P177" s="34">
        <f t="shared" si="21"/>
        <v>0.55000000000000004</v>
      </c>
      <c r="Q177" s="34">
        <f t="shared" si="22"/>
        <v>0.55000000000000004</v>
      </c>
      <c r="R177" s="34">
        <f t="shared" si="23"/>
        <v>0.6</v>
      </c>
      <c r="S177" s="34">
        <f t="shared" si="24"/>
        <v>0.7</v>
      </c>
      <c r="T177" s="34">
        <f t="shared" si="25"/>
        <v>0.05</v>
      </c>
      <c r="U177" s="34">
        <f t="shared" si="26"/>
        <v>0</v>
      </c>
      <c r="V177" s="34">
        <f t="shared" si="27"/>
        <v>0.05</v>
      </c>
    </row>
    <row r="178" spans="1:22" hidden="1">
      <c r="A178" s="12">
        <v>17587</v>
      </c>
      <c r="B178" s="14">
        <v>36613</v>
      </c>
      <c r="C178" s="4" t="s">
        <v>48</v>
      </c>
      <c r="D178" s="4">
        <v>0.625</v>
      </c>
      <c r="E178" s="15">
        <v>2</v>
      </c>
      <c r="F178" s="15">
        <v>5</v>
      </c>
      <c r="G178" s="15">
        <v>1</v>
      </c>
      <c r="H178" s="15">
        <v>3</v>
      </c>
      <c r="I178" s="15">
        <v>1</v>
      </c>
      <c r="J178" s="15">
        <v>1</v>
      </c>
      <c r="K178" s="15">
        <v>1</v>
      </c>
      <c r="L178" s="16">
        <v>0.187</v>
      </c>
      <c r="M178" t="str">
        <f t="shared" si="19"/>
        <v>N</v>
      </c>
      <c r="N178">
        <v>172</v>
      </c>
      <c r="O178" s="33">
        <f t="shared" si="20"/>
        <v>0.18</v>
      </c>
      <c r="P178" s="34">
        <f t="shared" si="21"/>
        <v>0.55000000000000004</v>
      </c>
      <c r="Q178" s="34">
        <f t="shared" si="22"/>
        <v>0.6</v>
      </c>
      <c r="R178" s="34">
        <f t="shared" si="23"/>
        <v>0.65</v>
      </c>
      <c r="S178" s="34">
        <f t="shared" si="24"/>
        <v>0.75</v>
      </c>
      <c r="T178" s="34">
        <f t="shared" si="25"/>
        <v>0.05</v>
      </c>
      <c r="U178" s="34">
        <f t="shared" si="26"/>
        <v>0</v>
      </c>
      <c r="V178" s="34">
        <f t="shared" si="27"/>
        <v>0.05</v>
      </c>
    </row>
    <row r="179" spans="1:22" hidden="1">
      <c r="A179" s="12">
        <v>17589</v>
      </c>
      <c r="B179" s="14">
        <v>36994</v>
      </c>
      <c r="C179" s="4" t="s">
        <v>48</v>
      </c>
      <c r="D179" s="4">
        <v>0.625</v>
      </c>
      <c r="E179" s="15">
        <v>1</v>
      </c>
      <c r="F179" s="15">
        <v>1</v>
      </c>
      <c r="G179" s="15">
        <v>1</v>
      </c>
      <c r="H179" s="15">
        <v>3</v>
      </c>
      <c r="I179" s="15">
        <v>1</v>
      </c>
      <c r="J179" s="15">
        <v>1</v>
      </c>
      <c r="K179" s="15">
        <v>1</v>
      </c>
      <c r="L179" s="16">
        <v>0.187</v>
      </c>
      <c r="M179" t="str">
        <f t="shared" si="19"/>
        <v>N</v>
      </c>
      <c r="N179">
        <v>173</v>
      </c>
      <c r="O179" s="33">
        <f t="shared" si="20"/>
        <v>0.17949999999999999</v>
      </c>
      <c r="P179" s="34">
        <f t="shared" si="21"/>
        <v>0.55000000000000004</v>
      </c>
      <c r="Q179" s="34">
        <f t="shared" si="22"/>
        <v>0.6</v>
      </c>
      <c r="R179" s="34">
        <f t="shared" si="23"/>
        <v>0.65</v>
      </c>
      <c r="S179" s="34">
        <f t="shared" si="24"/>
        <v>0.7</v>
      </c>
      <c r="T179" s="34">
        <f t="shared" si="25"/>
        <v>0.05</v>
      </c>
      <c r="U179" s="34">
        <f t="shared" si="26"/>
        <v>0</v>
      </c>
      <c r="V179" s="34">
        <f t="shared" si="27"/>
        <v>0.05</v>
      </c>
    </row>
    <row r="180" spans="1:22" hidden="1">
      <c r="A180" s="12">
        <v>17590</v>
      </c>
      <c r="B180" s="14">
        <v>37732</v>
      </c>
      <c r="C180" s="4" t="s">
        <v>48</v>
      </c>
      <c r="D180" s="4">
        <v>0.625</v>
      </c>
      <c r="E180" s="15">
        <v>3</v>
      </c>
      <c r="F180" s="15">
        <v>3</v>
      </c>
      <c r="G180" s="15">
        <v>3</v>
      </c>
      <c r="H180" s="15">
        <v>5</v>
      </c>
      <c r="I180" s="15">
        <v>1</v>
      </c>
      <c r="J180" s="15">
        <v>1</v>
      </c>
      <c r="K180" s="15">
        <v>1</v>
      </c>
      <c r="L180" s="16">
        <v>0.187</v>
      </c>
      <c r="M180" t="str">
        <f t="shared" si="19"/>
        <v>N</v>
      </c>
      <c r="N180">
        <v>174</v>
      </c>
      <c r="O180" s="33">
        <f t="shared" si="20"/>
        <v>0.17849999999999999</v>
      </c>
      <c r="P180" s="34">
        <f t="shared" si="21"/>
        <v>0.55000000000000004</v>
      </c>
      <c r="Q180" s="34">
        <f t="shared" si="22"/>
        <v>0.6</v>
      </c>
      <c r="R180" s="34">
        <f t="shared" si="23"/>
        <v>0.7</v>
      </c>
      <c r="S180" s="34">
        <f t="shared" si="24"/>
        <v>0.7</v>
      </c>
      <c r="T180" s="34">
        <f t="shared" si="25"/>
        <v>0.05</v>
      </c>
      <c r="U180" s="34">
        <f t="shared" si="26"/>
        <v>0</v>
      </c>
      <c r="V180" s="34">
        <f t="shared" si="27"/>
        <v>0.05</v>
      </c>
    </row>
    <row r="181" spans="1:22" hidden="1">
      <c r="A181" s="12">
        <v>17591</v>
      </c>
      <c r="B181" s="14">
        <v>38478</v>
      </c>
      <c r="C181" s="4" t="s">
        <v>48</v>
      </c>
      <c r="D181" s="4">
        <v>0.625</v>
      </c>
      <c r="E181" s="15">
        <v>3</v>
      </c>
      <c r="F181" s="15">
        <v>3</v>
      </c>
      <c r="G181" s="15">
        <v>3</v>
      </c>
      <c r="H181" s="15">
        <v>3</v>
      </c>
      <c r="I181" s="15">
        <v>1</v>
      </c>
      <c r="J181" s="15">
        <v>1</v>
      </c>
      <c r="K181" s="15">
        <v>1</v>
      </c>
      <c r="L181" s="16">
        <v>0.187</v>
      </c>
      <c r="M181" t="str">
        <f t="shared" si="19"/>
        <v>N</v>
      </c>
      <c r="N181">
        <v>175</v>
      </c>
      <c r="O181" s="33">
        <f t="shared" si="20"/>
        <v>0.17749999999999999</v>
      </c>
      <c r="P181" s="34">
        <f t="shared" si="21"/>
        <v>0.5</v>
      </c>
      <c r="Q181" s="34">
        <f t="shared" si="22"/>
        <v>0.55000000000000004</v>
      </c>
      <c r="R181" s="34">
        <f t="shared" si="23"/>
        <v>0.65</v>
      </c>
      <c r="S181" s="34">
        <f t="shared" si="24"/>
        <v>0.65</v>
      </c>
      <c r="T181" s="34">
        <f t="shared" si="25"/>
        <v>0.05</v>
      </c>
      <c r="U181" s="34">
        <f t="shared" si="26"/>
        <v>0</v>
      </c>
      <c r="V181" s="34">
        <f t="shared" si="27"/>
        <v>0.05</v>
      </c>
    </row>
    <row r="182" spans="1:22" hidden="1">
      <c r="A182" s="12">
        <v>17592</v>
      </c>
      <c r="B182" s="14">
        <v>38838</v>
      </c>
      <c r="C182" s="4" t="s">
        <v>48</v>
      </c>
      <c r="D182" s="4">
        <v>0.625</v>
      </c>
      <c r="E182" s="15">
        <v>3</v>
      </c>
      <c r="F182" s="15">
        <v>1</v>
      </c>
      <c r="G182" s="15">
        <v>3</v>
      </c>
      <c r="H182" s="15">
        <v>3</v>
      </c>
      <c r="I182" s="15">
        <v>1</v>
      </c>
      <c r="J182" s="15">
        <v>1</v>
      </c>
      <c r="K182" s="15">
        <v>1</v>
      </c>
      <c r="L182" s="16">
        <v>0.187</v>
      </c>
      <c r="M182" t="str">
        <f t="shared" si="19"/>
        <v>N</v>
      </c>
      <c r="N182">
        <v>176</v>
      </c>
      <c r="O182" s="33">
        <f t="shared" si="20"/>
        <v>0.17699999999999999</v>
      </c>
      <c r="P182" s="34">
        <f t="shared" si="21"/>
        <v>0.5</v>
      </c>
      <c r="Q182" s="34">
        <f t="shared" si="22"/>
        <v>0.55000000000000004</v>
      </c>
      <c r="R182" s="34">
        <f t="shared" si="23"/>
        <v>0.65</v>
      </c>
      <c r="S182" s="34">
        <f t="shared" si="24"/>
        <v>0.65</v>
      </c>
      <c r="T182" s="34">
        <f t="shared" si="25"/>
        <v>0.05</v>
      </c>
      <c r="U182" s="34">
        <f t="shared" si="26"/>
        <v>0</v>
      </c>
      <c r="V182" s="34">
        <f t="shared" si="27"/>
        <v>0.05</v>
      </c>
    </row>
    <row r="183" spans="1:22" hidden="1">
      <c r="A183" s="20">
        <v>2049</v>
      </c>
      <c r="B183" s="19">
        <v>36599</v>
      </c>
      <c r="C183" s="4" t="s">
        <v>48</v>
      </c>
      <c r="D183" s="4">
        <v>1.46</v>
      </c>
      <c r="E183" s="15">
        <v>1</v>
      </c>
      <c r="F183" s="15">
        <v>1</v>
      </c>
      <c r="G183" s="15">
        <v>1</v>
      </c>
      <c r="H183" s="15">
        <v>1</v>
      </c>
      <c r="I183" s="15">
        <v>1</v>
      </c>
      <c r="J183" s="15">
        <v>1</v>
      </c>
      <c r="K183" s="15">
        <v>1</v>
      </c>
      <c r="L183" s="16">
        <v>0.185</v>
      </c>
      <c r="M183" t="str">
        <f t="shared" si="19"/>
        <v>N</v>
      </c>
      <c r="N183">
        <v>177</v>
      </c>
      <c r="O183" s="33">
        <f t="shared" si="20"/>
        <v>0.17699999999999999</v>
      </c>
      <c r="P183" s="34">
        <f t="shared" si="21"/>
        <v>0.45</v>
      </c>
      <c r="Q183" s="34">
        <f t="shared" si="22"/>
        <v>0.55000000000000004</v>
      </c>
      <c r="R183" s="34">
        <f t="shared" si="23"/>
        <v>0.6</v>
      </c>
      <c r="S183" s="34">
        <f t="shared" si="24"/>
        <v>0.6</v>
      </c>
      <c r="T183" s="34">
        <f t="shared" si="25"/>
        <v>0.05</v>
      </c>
      <c r="U183" s="34">
        <f t="shared" si="26"/>
        <v>0</v>
      </c>
      <c r="V183" s="34">
        <f t="shared" si="27"/>
        <v>0.05</v>
      </c>
    </row>
    <row r="184" spans="1:22" hidden="1">
      <c r="A184" s="18">
        <v>2071</v>
      </c>
      <c r="B184" s="19">
        <v>36612</v>
      </c>
      <c r="C184" s="4" t="s">
        <v>48</v>
      </c>
      <c r="D184" s="4">
        <v>1.46</v>
      </c>
      <c r="E184" s="15">
        <v>3</v>
      </c>
      <c r="F184" s="15">
        <v>3</v>
      </c>
      <c r="G184" s="15">
        <v>3</v>
      </c>
      <c r="H184" s="15">
        <v>3</v>
      </c>
      <c r="I184" s="15">
        <v>5</v>
      </c>
      <c r="J184" s="15">
        <v>1</v>
      </c>
      <c r="K184" s="15">
        <v>1</v>
      </c>
      <c r="L184" s="16">
        <v>0.185</v>
      </c>
      <c r="M184" t="str">
        <f t="shared" si="19"/>
        <v>N</v>
      </c>
      <c r="N184">
        <v>178</v>
      </c>
      <c r="O184" s="33">
        <f t="shared" si="20"/>
        <v>0.17699999999999999</v>
      </c>
      <c r="P184" s="34">
        <f t="shared" si="21"/>
        <v>0.5</v>
      </c>
      <c r="Q184" s="34">
        <f t="shared" si="22"/>
        <v>0.6</v>
      </c>
      <c r="R184" s="34">
        <f t="shared" si="23"/>
        <v>0.65</v>
      </c>
      <c r="S184" s="34">
        <f t="shared" si="24"/>
        <v>0.65</v>
      </c>
      <c r="T184" s="34">
        <f t="shared" si="25"/>
        <v>0.05</v>
      </c>
      <c r="U184" s="34">
        <f t="shared" si="26"/>
        <v>0</v>
      </c>
      <c r="V184" s="34">
        <f t="shared" si="27"/>
        <v>0.05</v>
      </c>
    </row>
    <row r="185" spans="1:22" hidden="1">
      <c r="A185" s="18">
        <v>2082</v>
      </c>
      <c r="B185" s="19">
        <v>37713</v>
      </c>
      <c r="C185" s="4" t="s">
        <v>48</v>
      </c>
      <c r="D185" s="4">
        <v>4.0999999999999996</v>
      </c>
      <c r="E185" s="15">
        <v>3</v>
      </c>
      <c r="F185" s="15">
        <v>1</v>
      </c>
      <c r="G185" s="15">
        <v>3</v>
      </c>
      <c r="H185" s="15">
        <v>3</v>
      </c>
      <c r="I185" s="15">
        <v>1</v>
      </c>
      <c r="J185" s="15">
        <v>1</v>
      </c>
      <c r="K185" s="15">
        <v>1</v>
      </c>
      <c r="L185" s="16">
        <v>0.182</v>
      </c>
      <c r="M185" t="str">
        <f t="shared" si="19"/>
        <v>N</v>
      </c>
      <c r="N185">
        <v>179</v>
      </c>
      <c r="O185" s="33">
        <f t="shared" si="20"/>
        <v>0.17699999999999999</v>
      </c>
      <c r="P185" s="34">
        <f t="shared" si="21"/>
        <v>0.5</v>
      </c>
      <c r="Q185" s="34">
        <f t="shared" si="22"/>
        <v>0.6</v>
      </c>
      <c r="R185" s="34">
        <f t="shared" si="23"/>
        <v>0.65</v>
      </c>
      <c r="S185" s="34">
        <f t="shared" si="24"/>
        <v>0.65</v>
      </c>
      <c r="T185" s="34">
        <f t="shared" si="25"/>
        <v>0</v>
      </c>
      <c r="U185" s="34">
        <f t="shared" si="26"/>
        <v>0</v>
      </c>
      <c r="V185" s="34">
        <f t="shared" si="27"/>
        <v>0.1</v>
      </c>
    </row>
    <row r="186" spans="1:22">
      <c r="A186" s="18">
        <v>2078</v>
      </c>
      <c r="B186" s="19">
        <v>36599</v>
      </c>
      <c r="C186" s="4" t="s">
        <v>48</v>
      </c>
      <c r="D186" s="4">
        <v>3.33</v>
      </c>
      <c r="E186" s="15">
        <v>1</v>
      </c>
      <c r="F186" s="15">
        <v>3</v>
      </c>
      <c r="G186" s="15">
        <v>3</v>
      </c>
      <c r="H186" s="15">
        <v>1</v>
      </c>
      <c r="I186" s="15">
        <v>1</v>
      </c>
      <c r="J186" s="15">
        <v>1</v>
      </c>
      <c r="K186" s="15">
        <v>1</v>
      </c>
      <c r="L186" s="16">
        <v>0.182</v>
      </c>
      <c r="M186" t="str">
        <f t="shared" si="19"/>
        <v>Y</v>
      </c>
      <c r="N186">
        <v>180</v>
      </c>
      <c r="O186" s="33">
        <f t="shared" si="20"/>
        <v>0.17699999999999999</v>
      </c>
      <c r="P186" s="34">
        <f t="shared" si="21"/>
        <v>0.5</v>
      </c>
      <c r="Q186" s="34">
        <f t="shared" si="22"/>
        <v>0.6</v>
      </c>
      <c r="R186" s="34">
        <f t="shared" si="23"/>
        <v>0.65</v>
      </c>
      <c r="S186" s="34">
        <f t="shared" si="24"/>
        <v>0.65</v>
      </c>
      <c r="T186" s="34">
        <f t="shared" si="25"/>
        <v>0</v>
      </c>
      <c r="U186" s="34">
        <f t="shared" si="26"/>
        <v>0</v>
      </c>
      <c r="V186" s="34">
        <f t="shared" si="27"/>
        <v>0.15</v>
      </c>
    </row>
    <row r="187" spans="1:22" hidden="1">
      <c r="A187" s="18">
        <v>2053</v>
      </c>
      <c r="B187" s="19">
        <v>36599</v>
      </c>
      <c r="C187" s="4" t="s">
        <v>48</v>
      </c>
      <c r="D187" s="4">
        <v>0.33600000000000002</v>
      </c>
      <c r="E187" s="15">
        <v>1</v>
      </c>
      <c r="F187" s="15">
        <v>1</v>
      </c>
      <c r="G187" s="15">
        <v>1</v>
      </c>
      <c r="H187" s="15">
        <v>1</v>
      </c>
      <c r="I187" s="15">
        <v>1</v>
      </c>
      <c r="J187" s="15">
        <v>1</v>
      </c>
      <c r="K187" s="15">
        <v>5</v>
      </c>
      <c r="L187" s="16">
        <v>0.18</v>
      </c>
      <c r="M187" t="str">
        <f t="shared" si="19"/>
        <v>N</v>
      </c>
      <c r="N187">
        <v>181</v>
      </c>
      <c r="O187" s="33">
        <f t="shared" si="20"/>
        <v>0.17699999999999999</v>
      </c>
      <c r="P187" s="34">
        <f t="shared" si="21"/>
        <v>0.55000000000000004</v>
      </c>
      <c r="Q187" s="34">
        <f t="shared" si="22"/>
        <v>0.55000000000000004</v>
      </c>
      <c r="R187" s="34">
        <f t="shared" si="23"/>
        <v>0.65</v>
      </c>
      <c r="S187" s="34">
        <f t="shared" si="24"/>
        <v>0.7</v>
      </c>
      <c r="T187" s="34">
        <f t="shared" si="25"/>
        <v>0</v>
      </c>
      <c r="U187" s="34">
        <f t="shared" si="26"/>
        <v>0</v>
      </c>
      <c r="V187" s="34">
        <f t="shared" si="27"/>
        <v>0.2</v>
      </c>
    </row>
    <row r="188" spans="1:22" hidden="1">
      <c r="A188" s="18">
        <v>34592</v>
      </c>
      <c r="B188" s="19">
        <v>39550</v>
      </c>
      <c r="C188" s="4" t="s">
        <v>48</v>
      </c>
      <c r="D188" s="4">
        <v>1.02</v>
      </c>
      <c r="E188" s="15">
        <v>3</v>
      </c>
      <c r="F188" s="15">
        <v>3</v>
      </c>
      <c r="G188" s="15">
        <v>1</v>
      </c>
      <c r="H188" s="15">
        <v>1</v>
      </c>
      <c r="I188" s="15">
        <v>1</v>
      </c>
      <c r="J188" s="15">
        <v>1</v>
      </c>
      <c r="K188" s="15">
        <v>1</v>
      </c>
      <c r="L188" s="16">
        <v>0.18</v>
      </c>
      <c r="M188" t="str">
        <f t="shared" si="19"/>
        <v>N</v>
      </c>
      <c r="N188">
        <v>182</v>
      </c>
      <c r="O188" s="33">
        <f t="shared" si="20"/>
        <v>0.17699999999999999</v>
      </c>
      <c r="P188" s="34">
        <f t="shared" si="21"/>
        <v>0.55000000000000004</v>
      </c>
      <c r="Q188" s="34">
        <f t="shared" si="22"/>
        <v>0.6</v>
      </c>
      <c r="R188" s="34">
        <f t="shared" si="23"/>
        <v>0.7</v>
      </c>
      <c r="S188" s="34">
        <f t="shared" si="24"/>
        <v>0.75</v>
      </c>
      <c r="T188" s="34">
        <f t="shared" si="25"/>
        <v>0</v>
      </c>
      <c r="U188" s="34">
        <f t="shared" si="26"/>
        <v>0</v>
      </c>
      <c r="V188" s="34">
        <f t="shared" si="27"/>
        <v>0.15</v>
      </c>
    </row>
    <row r="189" spans="1:22" hidden="1">
      <c r="A189" s="18">
        <v>38613</v>
      </c>
      <c r="B189" s="19">
        <v>36961</v>
      </c>
      <c r="C189" s="4" t="s">
        <v>48</v>
      </c>
      <c r="D189" s="4">
        <v>1.36</v>
      </c>
      <c r="E189" s="15">
        <v>1</v>
      </c>
      <c r="F189" s="15">
        <v>3</v>
      </c>
      <c r="G189" s="15">
        <v>1</v>
      </c>
      <c r="H189" s="15">
        <v>3</v>
      </c>
      <c r="I189" s="15">
        <v>1</v>
      </c>
      <c r="J189" s="15">
        <v>1</v>
      </c>
      <c r="K189" s="15">
        <v>1</v>
      </c>
      <c r="L189" s="16">
        <v>0.17899999999999999</v>
      </c>
      <c r="M189" t="str">
        <f t="shared" si="19"/>
        <v>N</v>
      </c>
      <c r="N189">
        <v>183</v>
      </c>
      <c r="O189" s="33">
        <f t="shared" si="20"/>
        <v>0.17699999999999999</v>
      </c>
      <c r="P189" s="34">
        <f t="shared" si="21"/>
        <v>0.5</v>
      </c>
      <c r="Q189" s="34">
        <f t="shared" si="22"/>
        <v>0.55000000000000004</v>
      </c>
      <c r="R189" s="34">
        <f t="shared" si="23"/>
        <v>0.7</v>
      </c>
      <c r="S189" s="34">
        <f t="shared" si="24"/>
        <v>0.75</v>
      </c>
      <c r="T189" s="34">
        <f t="shared" si="25"/>
        <v>0</v>
      </c>
      <c r="U189" s="34">
        <f t="shared" si="26"/>
        <v>0</v>
      </c>
      <c r="V189" s="34">
        <f t="shared" si="27"/>
        <v>0.15</v>
      </c>
    </row>
    <row r="190" spans="1:22" hidden="1">
      <c r="A190" s="20">
        <v>18003</v>
      </c>
      <c r="B190" s="19">
        <v>36647</v>
      </c>
      <c r="C190" s="4" t="s">
        <v>48</v>
      </c>
      <c r="D190" s="4">
        <v>4.41</v>
      </c>
      <c r="E190" s="15">
        <v>1</v>
      </c>
      <c r="F190" s="15">
        <v>1</v>
      </c>
      <c r="G190" s="15">
        <v>1</v>
      </c>
      <c r="H190" s="15">
        <v>3</v>
      </c>
      <c r="I190" s="15">
        <v>1</v>
      </c>
      <c r="J190" s="15">
        <v>1</v>
      </c>
      <c r="K190" s="15">
        <v>1</v>
      </c>
      <c r="L190" s="16">
        <v>0.17799999999999999</v>
      </c>
      <c r="M190" t="str">
        <f t="shared" si="19"/>
        <v>N</v>
      </c>
      <c r="N190">
        <v>184</v>
      </c>
      <c r="O190" s="33">
        <f t="shared" si="20"/>
        <v>0.17549999999999999</v>
      </c>
      <c r="P190" s="34">
        <f t="shared" si="21"/>
        <v>0.5</v>
      </c>
      <c r="Q190" s="34">
        <f t="shared" si="22"/>
        <v>0.5</v>
      </c>
      <c r="R190" s="34">
        <f t="shared" si="23"/>
        <v>0.7</v>
      </c>
      <c r="S190" s="34">
        <f t="shared" si="24"/>
        <v>0.7</v>
      </c>
      <c r="T190" s="34">
        <f t="shared" si="25"/>
        <v>0</v>
      </c>
      <c r="U190" s="34">
        <f t="shared" si="26"/>
        <v>0</v>
      </c>
      <c r="V190" s="34">
        <f t="shared" si="27"/>
        <v>0.15</v>
      </c>
    </row>
    <row r="191" spans="1:22" hidden="1">
      <c r="A191" s="12">
        <v>17974</v>
      </c>
      <c r="B191" s="14">
        <v>36647</v>
      </c>
      <c r="C191" s="4" t="s">
        <v>48</v>
      </c>
      <c r="D191" s="4">
        <v>3.52</v>
      </c>
      <c r="E191" s="15">
        <v>3</v>
      </c>
      <c r="F191" s="15">
        <v>1</v>
      </c>
      <c r="G191" s="15">
        <v>3</v>
      </c>
      <c r="H191" s="15">
        <v>3</v>
      </c>
      <c r="I191" s="15">
        <v>1</v>
      </c>
      <c r="J191" s="15">
        <v>1</v>
      </c>
      <c r="K191" s="15">
        <v>1</v>
      </c>
      <c r="L191" s="16">
        <v>0.17699999999999999</v>
      </c>
      <c r="M191" t="str">
        <f t="shared" si="19"/>
        <v>N</v>
      </c>
      <c r="N191">
        <v>185</v>
      </c>
      <c r="O191" s="33">
        <f t="shared" si="20"/>
        <v>0.17299999999999999</v>
      </c>
      <c r="P191" s="34">
        <f t="shared" si="21"/>
        <v>0.5</v>
      </c>
      <c r="Q191" s="34">
        <f t="shared" si="22"/>
        <v>0.55000000000000004</v>
      </c>
      <c r="R191" s="34">
        <f t="shared" si="23"/>
        <v>0.7</v>
      </c>
      <c r="S191" s="34">
        <f t="shared" si="24"/>
        <v>0.65</v>
      </c>
      <c r="T191" s="34">
        <f t="shared" si="25"/>
        <v>0</v>
      </c>
      <c r="U191" s="34">
        <f t="shared" si="26"/>
        <v>0</v>
      </c>
      <c r="V191" s="34">
        <f t="shared" si="27"/>
        <v>0.15</v>
      </c>
    </row>
    <row r="192" spans="1:22" hidden="1">
      <c r="A192" s="12">
        <v>17976</v>
      </c>
      <c r="B192" s="14">
        <v>36993</v>
      </c>
      <c r="C192" s="4" t="s">
        <v>48</v>
      </c>
      <c r="D192" s="4">
        <v>3.52</v>
      </c>
      <c r="E192" s="15">
        <v>5</v>
      </c>
      <c r="F192" s="15">
        <v>5</v>
      </c>
      <c r="G192" s="15">
        <v>5</v>
      </c>
      <c r="H192" s="15">
        <v>3</v>
      </c>
      <c r="I192" s="15">
        <v>1</v>
      </c>
      <c r="J192" s="15">
        <v>1</v>
      </c>
      <c r="K192" s="15">
        <v>1</v>
      </c>
      <c r="L192" s="16">
        <v>0.17699999999999999</v>
      </c>
      <c r="M192" t="str">
        <f t="shared" si="19"/>
        <v>N</v>
      </c>
      <c r="N192">
        <v>186</v>
      </c>
      <c r="O192" s="33">
        <f t="shared" si="20"/>
        <v>0.17199999999999999</v>
      </c>
      <c r="P192" s="34">
        <f t="shared" si="21"/>
        <v>0.45</v>
      </c>
      <c r="Q192" s="34">
        <f t="shared" si="22"/>
        <v>0.55000000000000004</v>
      </c>
      <c r="R192" s="34">
        <f t="shared" si="23"/>
        <v>0.65</v>
      </c>
      <c r="S192" s="34">
        <f t="shared" si="24"/>
        <v>0.6</v>
      </c>
      <c r="T192" s="34">
        <f t="shared" si="25"/>
        <v>0</v>
      </c>
      <c r="U192" s="34">
        <f t="shared" si="26"/>
        <v>0</v>
      </c>
      <c r="V192" s="34">
        <f t="shared" si="27"/>
        <v>0.15</v>
      </c>
    </row>
    <row r="193" spans="1:22" hidden="1">
      <c r="A193" s="12">
        <v>17978</v>
      </c>
      <c r="B193" s="14">
        <v>37363</v>
      </c>
      <c r="C193" s="4" t="s">
        <v>48</v>
      </c>
      <c r="D193" s="4">
        <v>3.52</v>
      </c>
      <c r="E193" s="15">
        <v>2</v>
      </c>
      <c r="F193" s="15">
        <v>5</v>
      </c>
      <c r="G193" s="15">
        <v>3</v>
      </c>
      <c r="H193" s="15">
        <v>1</v>
      </c>
      <c r="I193" s="15">
        <v>1</v>
      </c>
      <c r="J193" s="15">
        <v>1</v>
      </c>
      <c r="K193" s="15">
        <v>1</v>
      </c>
      <c r="L193" s="16">
        <v>0.17699999999999999</v>
      </c>
      <c r="M193" t="str">
        <f t="shared" si="19"/>
        <v>N</v>
      </c>
      <c r="N193">
        <v>187</v>
      </c>
      <c r="O193" s="33">
        <f t="shared" si="20"/>
        <v>0.17199999999999999</v>
      </c>
      <c r="P193" s="34">
        <f t="shared" si="21"/>
        <v>0.4</v>
      </c>
      <c r="Q193" s="34">
        <f t="shared" si="22"/>
        <v>0.5</v>
      </c>
      <c r="R193" s="34">
        <f t="shared" si="23"/>
        <v>0.6</v>
      </c>
      <c r="S193" s="34">
        <f t="shared" si="24"/>
        <v>0.55000000000000004</v>
      </c>
      <c r="T193" s="34">
        <f t="shared" si="25"/>
        <v>0</v>
      </c>
      <c r="U193" s="34">
        <f t="shared" si="26"/>
        <v>0</v>
      </c>
      <c r="V193" s="34">
        <f t="shared" si="27"/>
        <v>0.15</v>
      </c>
    </row>
    <row r="194" spans="1:22" hidden="1">
      <c r="A194" s="12">
        <v>17979</v>
      </c>
      <c r="B194" s="14">
        <v>37735</v>
      </c>
      <c r="C194" s="4" t="s">
        <v>48</v>
      </c>
      <c r="D194" s="4">
        <v>3.52</v>
      </c>
      <c r="E194" s="15">
        <v>4</v>
      </c>
      <c r="F194" s="15">
        <v>1</v>
      </c>
      <c r="G194" s="15">
        <v>5</v>
      </c>
      <c r="H194" s="15">
        <v>5</v>
      </c>
      <c r="I194" s="15">
        <v>1</v>
      </c>
      <c r="J194" s="15">
        <v>1</v>
      </c>
      <c r="K194" s="15">
        <v>1</v>
      </c>
      <c r="L194" s="16">
        <v>0.17699999999999999</v>
      </c>
      <c r="M194" t="str">
        <f t="shared" si="19"/>
        <v>N</v>
      </c>
      <c r="N194">
        <v>188</v>
      </c>
      <c r="O194" s="33">
        <f t="shared" si="20"/>
        <v>0.17199999999999999</v>
      </c>
      <c r="P194" s="34">
        <f t="shared" si="21"/>
        <v>0.4</v>
      </c>
      <c r="Q194" s="34">
        <f t="shared" si="22"/>
        <v>0.5</v>
      </c>
      <c r="R194" s="34">
        <f t="shared" si="23"/>
        <v>0.55000000000000004</v>
      </c>
      <c r="S194" s="34">
        <f t="shared" si="24"/>
        <v>0.55000000000000004</v>
      </c>
      <c r="T194" s="34">
        <f t="shared" si="25"/>
        <v>0</v>
      </c>
      <c r="U194" s="34">
        <f t="shared" si="26"/>
        <v>0</v>
      </c>
      <c r="V194" s="34">
        <f t="shared" si="27"/>
        <v>0.15</v>
      </c>
    </row>
    <row r="195" spans="1:22" hidden="1">
      <c r="A195" s="12">
        <v>17981</v>
      </c>
      <c r="B195" s="14">
        <v>38111</v>
      </c>
      <c r="C195" s="4" t="s">
        <v>48</v>
      </c>
      <c r="D195" s="4">
        <v>3.52</v>
      </c>
      <c r="E195" s="15">
        <v>3</v>
      </c>
      <c r="F195" s="15">
        <v>3</v>
      </c>
      <c r="G195" s="15">
        <v>3</v>
      </c>
      <c r="H195" s="15">
        <v>3</v>
      </c>
      <c r="I195" s="15">
        <v>1</v>
      </c>
      <c r="J195" s="15">
        <v>1</v>
      </c>
      <c r="K195" s="15">
        <v>1</v>
      </c>
      <c r="L195" s="16">
        <v>0.17699999999999999</v>
      </c>
      <c r="M195" t="str">
        <f t="shared" si="19"/>
        <v>N</v>
      </c>
      <c r="N195">
        <v>189</v>
      </c>
      <c r="O195" s="33">
        <f t="shared" si="20"/>
        <v>0.17199999999999999</v>
      </c>
      <c r="P195" s="34">
        <f t="shared" si="21"/>
        <v>0.4</v>
      </c>
      <c r="Q195" s="34">
        <f t="shared" si="22"/>
        <v>0.5</v>
      </c>
      <c r="R195" s="34">
        <f t="shared" si="23"/>
        <v>0.55000000000000004</v>
      </c>
      <c r="S195" s="34">
        <f t="shared" si="24"/>
        <v>0.55000000000000004</v>
      </c>
      <c r="T195" s="34">
        <f t="shared" si="25"/>
        <v>0.05</v>
      </c>
      <c r="U195" s="34">
        <f t="shared" si="26"/>
        <v>0</v>
      </c>
      <c r="V195" s="34">
        <f t="shared" si="27"/>
        <v>0.2</v>
      </c>
    </row>
    <row r="196" spans="1:22" hidden="1">
      <c r="A196" s="12">
        <v>17983</v>
      </c>
      <c r="B196" s="14">
        <v>38462</v>
      </c>
      <c r="C196" s="4" t="s">
        <v>48</v>
      </c>
      <c r="D196" s="4">
        <v>3.52</v>
      </c>
      <c r="E196" s="15">
        <v>4</v>
      </c>
      <c r="F196" s="15">
        <v>5</v>
      </c>
      <c r="G196" s="15">
        <v>3</v>
      </c>
      <c r="H196" s="15">
        <v>3</v>
      </c>
      <c r="I196" s="15">
        <v>1</v>
      </c>
      <c r="J196" s="15">
        <v>1</v>
      </c>
      <c r="K196" s="15">
        <v>1</v>
      </c>
      <c r="L196" s="16">
        <v>0.17699999999999999</v>
      </c>
      <c r="M196" t="str">
        <f t="shared" si="19"/>
        <v>N</v>
      </c>
      <c r="N196">
        <v>190</v>
      </c>
      <c r="O196" s="33">
        <f t="shared" si="20"/>
        <v>0.17199999999999999</v>
      </c>
      <c r="P196" s="34">
        <f t="shared" si="21"/>
        <v>0.4</v>
      </c>
      <c r="Q196" s="34">
        <f t="shared" si="22"/>
        <v>0.5</v>
      </c>
      <c r="R196" s="34">
        <f t="shared" si="23"/>
        <v>0.55000000000000004</v>
      </c>
      <c r="S196" s="34">
        <f t="shared" si="24"/>
        <v>0.55000000000000004</v>
      </c>
      <c r="T196" s="34">
        <f t="shared" si="25"/>
        <v>0.05</v>
      </c>
      <c r="U196" s="34">
        <f t="shared" si="26"/>
        <v>0</v>
      </c>
      <c r="V196" s="34">
        <f t="shared" si="27"/>
        <v>0.25</v>
      </c>
    </row>
    <row r="197" spans="1:22" hidden="1">
      <c r="A197" s="12">
        <v>17985</v>
      </c>
      <c r="B197" s="14">
        <v>38838</v>
      </c>
      <c r="C197" s="4" t="s">
        <v>48</v>
      </c>
      <c r="D197" s="4">
        <v>3.52</v>
      </c>
      <c r="E197" s="15">
        <v>2</v>
      </c>
      <c r="F197" s="15">
        <v>3</v>
      </c>
      <c r="G197" s="15">
        <v>3</v>
      </c>
      <c r="H197" s="15">
        <v>3</v>
      </c>
      <c r="I197" s="15">
        <v>1</v>
      </c>
      <c r="J197" s="15">
        <v>1</v>
      </c>
      <c r="K197" s="15">
        <v>1</v>
      </c>
      <c r="L197" s="16">
        <v>0.17699999999999999</v>
      </c>
      <c r="M197" t="str">
        <f t="shared" si="19"/>
        <v>N</v>
      </c>
      <c r="N197">
        <v>191</v>
      </c>
      <c r="O197" s="33">
        <f t="shared" si="20"/>
        <v>0.17199999999999999</v>
      </c>
      <c r="P197" s="34">
        <f t="shared" si="21"/>
        <v>0.4</v>
      </c>
      <c r="Q197" s="34">
        <f t="shared" si="22"/>
        <v>0.5</v>
      </c>
      <c r="R197" s="34">
        <f t="shared" si="23"/>
        <v>0.55000000000000004</v>
      </c>
      <c r="S197" s="34">
        <f t="shared" si="24"/>
        <v>0.5</v>
      </c>
      <c r="T197" s="34">
        <f t="shared" si="25"/>
        <v>0.05</v>
      </c>
      <c r="U197" s="34">
        <f t="shared" si="26"/>
        <v>0</v>
      </c>
      <c r="V197" s="34">
        <f t="shared" si="27"/>
        <v>0.25</v>
      </c>
    </row>
    <row r="198" spans="1:22" hidden="1">
      <c r="A198" s="12">
        <v>17987</v>
      </c>
      <c r="B198" s="14">
        <v>39192</v>
      </c>
      <c r="C198" s="4" t="s">
        <v>48</v>
      </c>
      <c r="D198" s="4">
        <v>3.52</v>
      </c>
      <c r="E198" s="15">
        <v>2</v>
      </c>
      <c r="F198" s="15">
        <v>5</v>
      </c>
      <c r="G198" s="15">
        <v>1</v>
      </c>
      <c r="H198" s="15">
        <v>1</v>
      </c>
      <c r="I198" s="15">
        <v>1</v>
      </c>
      <c r="J198" s="15">
        <v>1</v>
      </c>
      <c r="K198" s="15">
        <v>1</v>
      </c>
      <c r="L198" s="16">
        <v>0.17699999999999999</v>
      </c>
      <c r="M198" t="str">
        <f t="shared" si="19"/>
        <v>N</v>
      </c>
      <c r="N198">
        <v>192</v>
      </c>
      <c r="O198" s="33">
        <f t="shared" si="20"/>
        <v>0.17199999999999999</v>
      </c>
      <c r="P198" s="34">
        <f t="shared" si="21"/>
        <v>0.45</v>
      </c>
      <c r="Q198" s="34">
        <f t="shared" si="22"/>
        <v>0.45</v>
      </c>
      <c r="R198" s="34">
        <f t="shared" si="23"/>
        <v>0.55000000000000004</v>
      </c>
      <c r="S198" s="34">
        <f t="shared" si="24"/>
        <v>0.5</v>
      </c>
      <c r="T198" s="34">
        <f t="shared" si="25"/>
        <v>0.05</v>
      </c>
      <c r="U198" s="34">
        <f t="shared" si="26"/>
        <v>0</v>
      </c>
      <c r="V198" s="34">
        <f t="shared" si="27"/>
        <v>0.25</v>
      </c>
    </row>
    <row r="199" spans="1:22" hidden="1">
      <c r="A199" s="12">
        <v>17989</v>
      </c>
      <c r="B199" s="14">
        <v>39570</v>
      </c>
      <c r="C199" s="4" t="s">
        <v>48</v>
      </c>
      <c r="D199" s="4">
        <v>3.52</v>
      </c>
      <c r="E199" s="15">
        <v>2</v>
      </c>
      <c r="F199" s="15">
        <v>1</v>
      </c>
      <c r="G199" s="15">
        <v>3</v>
      </c>
      <c r="H199" s="15">
        <v>3</v>
      </c>
      <c r="I199" s="15">
        <v>1</v>
      </c>
      <c r="J199" s="15">
        <v>1</v>
      </c>
      <c r="K199" s="15">
        <v>1</v>
      </c>
      <c r="L199" s="16">
        <v>0.17699999999999999</v>
      </c>
      <c r="M199" t="str">
        <f t="shared" ref="M199:M262" si="28">IF(MOD(N199,20)=0,"Y","N")</f>
        <v>N</v>
      </c>
      <c r="N199">
        <v>193</v>
      </c>
      <c r="O199" s="33">
        <f t="shared" ref="O199:O262" si="29">MEDIAN(L199:L218)</f>
        <v>0.17199999999999999</v>
      </c>
      <c r="P199" s="34">
        <f t="shared" ref="P199:P262" si="30">COUNTIF(E199:E218,"&gt;"&amp;$O$2)/COUNT(E199:E218)</f>
        <v>0.5</v>
      </c>
      <c r="Q199" s="34">
        <f t="shared" ref="Q199:Q262" si="31">COUNTIF(F199:F218,"&gt;"&amp;$O$2)/COUNT(F199:F218)</f>
        <v>0.4</v>
      </c>
      <c r="R199" s="34">
        <f t="shared" ref="R199:R262" si="32">COUNTIF(G199:G218,"&gt;"&amp;$O$2)/COUNT(G199:G218)</f>
        <v>0.6</v>
      </c>
      <c r="S199" s="34">
        <f t="shared" ref="S199:S262" si="33">COUNTIF(H199:H218,"&gt;"&amp;$O$2)/COUNT(H199:H218)</f>
        <v>0.55000000000000004</v>
      </c>
      <c r="T199" s="34">
        <f t="shared" ref="T199:T262" si="34">COUNTIF(I199:I218,"&gt;"&amp;$O$2)/COUNT(I199:I218)</f>
        <v>0.05</v>
      </c>
      <c r="U199" s="34">
        <f t="shared" ref="U199:U262" si="35">COUNTIF(J199:J218,"&gt;"&amp;$O$2)/COUNT(J199:J218)</f>
        <v>0</v>
      </c>
      <c r="V199" s="34">
        <f t="shared" ref="V199:V262" si="36">COUNTIF(K199:K218,"&gt;"&amp;$O$2)/COUNT(K199:K218)</f>
        <v>0.3</v>
      </c>
    </row>
    <row r="200" spans="1:22" hidden="1">
      <c r="A200" s="18">
        <v>10545</v>
      </c>
      <c r="B200" s="19">
        <v>38918</v>
      </c>
      <c r="C200" s="4" t="s">
        <v>44</v>
      </c>
      <c r="D200" s="4">
        <v>4.84</v>
      </c>
      <c r="E200" s="15">
        <v>1</v>
      </c>
      <c r="F200" s="15">
        <v>1</v>
      </c>
      <c r="G200" s="15">
        <v>1</v>
      </c>
      <c r="H200" s="15">
        <v>1</v>
      </c>
      <c r="I200" s="15">
        <v>1</v>
      </c>
      <c r="J200" s="15">
        <v>1</v>
      </c>
      <c r="K200" s="15">
        <v>1</v>
      </c>
      <c r="L200" s="16">
        <v>0.17399999999999999</v>
      </c>
      <c r="M200" t="str">
        <f t="shared" si="28"/>
        <v>N</v>
      </c>
      <c r="N200">
        <v>194</v>
      </c>
      <c r="O200" s="33">
        <f t="shared" si="29"/>
        <v>0.17199999999999999</v>
      </c>
      <c r="P200" s="34">
        <f t="shared" si="30"/>
        <v>0.55000000000000004</v>
      </c>
      <c r="Q200" s="34">
        <f t="shared" si="31"/>
        <v>0.45</v>
      </c>
      <c r="R200" s="34">
        <f t="shared" si="32"/>
        <v>0.6</v>
      </c>
      <c r="S200" s="34">
        <f t="shared" si="33"/>
        <v>0.55000000000000004</v>
      </c>
      <c r="T200" s="34">
        <f t="shared" si="34"/>
        <v>0.1</v>
      </c>
      <c r="U200" s="34">
        <f t="shared" si="35"/>
        <v>0</v>
      </c>
      <c r="V200" s="34">
        <f t="shared" si="36"/>
        <v>0.3</v>
      </c>
    </row>
    <row r="201" spans="1:22" hidden="1">
      <c r="A201" s="18">
        <v>38624</v>
      </c>
      <c r="B201" s="19">
        <v>36988</v>
      </c>
      <c r="C201" s="4" t="s">
        <v>48</v>
      </c>
      <c r="D201" s="4">
        <v>0.89</v>
      </c>
      <c r="E201" s="15">
        <v>3</v>
      </c>
      <c r="F201" s="15">
        <v>5</v>
      </c>
      <c r="G201" s="15">
        <v>3</v>
      </c>
      <c r="H201" s="15">
        <v>3</v>
      </c>
      <c r="I201" s="15">
        <v>1</v>
      </c>
      <c r="J201" s="15">
        <v>1</v>
      </c>
      <c r="K201" s="15">
        <v>1</v>
      </c>
      <c r="L201" s="16">
        <v>0.17199999999999999</v>
      </c>
      <c r="M201" t="str">
        <f t="shared" si="28"/>
        <v>N</v>
      </c>
      <c r="N201">
        <v>195</v>
      </c>
      <c r="O201" s="33">
        <f t="shared" si="29"/>
        <v>0.17199999999999999</v>
      </c>
      <c r="P201" s="34">
        <f t="shared" si="30"/>
        <v>0.55000000000000004</v>
      </c>
      <c r="Q201" s="34">
        <f t="shared" si="31"/>
        <v>0.5</v>
      </c>
      <c r="R201" s="34">
        <f t="shared" si="32"/>
        <v>0.6</v>
      </c>
      <c r="S201" s="34">
        <f t="shared" si="33"/>
        <v>0.55000000000000004</v>
      </c>
      <c r="T201" s="34">
        <f t="shared" si="34"/>
        <v>0.1</v>
      </c>
      <c r="U201" s="34">
        <f t="shared" si="35"/>
        <v>0</v>
      </c>
      <c r="V201" s="34">
        <f t="shared" si="36"/>
        <v>0.3</v>
      </c>
    </row>
    <row r="202" spans="1:22" hidden="1">
      <c r="A202" s="12">
        <v>17909</v>
      </c>
      <c r="B202" s="14">
        <v>37740</v>
      </c>
      <c r="C202" s="4" t="s">
        <v>48</v>
      </c>
      <c r="D202" s="4">
        <v>0.89</v>
      </c>
      <c r="E202" s="15">
        <v>1</v>
      </c>
      <c r="F202" s="15">
        <v>1</v>
      </c>
      <c r="G202" s="15">
        <v>1</v>
      </c>
      <c r="H202" s="15">
        <v>1</v>
      </c>
      <c r="I202" s="15">
        <v>1</v>
      </c>
      <c r="J202" s="15">
        <v>1</v>
      </c>
      <c r="K202" s="15">
        <v>1</v>
      </c>
      <c r="L202" s="16">
        <v>0.17199999999999999</v>
      </c>
      <c r="M202" t="str">
        <f t="shared" si="28"/>
        <v>N</v>
      </c>
      <c r="N202">
        <v>196</v>
      </c>
      <c r="O202" s="33">
        <f t="shared" si="29"/>
        <v>0.17199999999999999</v>
      </c>
      <c r="P202" s="34">
        <f t="shared" si="30"/>
        <v>0.5</v>
      </c>
      <c r="Q202" s="34">
        <f t="shared" si="31"/>
        <v>0.45</v>
      </c>
      <c r="R202" s="34">
        <f t="shared" si="32"/>
        <v>0.55000000000000004</v>
      </c>
      <c r="S202" s="34">
        <f t="shared" si="33"/>
        <v>0.5</v>
      </c>
      <c r="T202" s="34">
        <f t="shared" si="34"/>
        <v>0.1</v>
      </c>
      <c r="U202" s="34">
        <f t="shared" si="35"/>
        <v>0</v>
      </c>
      <c r="V202" s="34">
        <f t="shared" si="36"/>
        <v>0.3</v>
      </c>
    </row>
    <row r="203" spans="1:22" hidden="1">
      <c r="A203" s="12">
        <v>17910</v>
      </c>
      <c r="B203" s="14">
        <v>39189</v>
      </c>
      <c r="C203" s="4" t="s">
        <v>48</v>
      </c>
      <c r="D203" s="4">
        <v>0.89</v>
      </c>
      <c r="E203" s="15">
        <v>3</v>
      </c>
      <c r="F203" s="15">
        <v>5</v>
      </c>
      <c r="G203" s="15">
        <v>3</v>
      </c>
      <c r="H203" s="15">
        <v>3</v>
      </c>
      <c r="I203" s="15">
        <v>1</v>
      </c>
      <c r="J203" s="15">
        <v>1</v>
      </c>
      <c r="K203" s="15">
        <v>1</v>
      </c>
      <c r="L203" s="16">
        <v>0.17199999999999999</v>
      </c>
      <c r="M203" t="str">
        <f t="shared" si="28"/>
        <v>N</v>
      </c>
      <c r="N203">
        <v>197</v>
      </c>
      <c r="O203" s="33">
        <f t="shared" si="29"/>
        <v>0.17199999999999999</v>
      </c>
      <c r="P203" s="34">
        <f t="shared" si="30"/>
        <v>0.55000000000000004</v>
      </c>
      <c r="Q203" s="34">
        <f t="shared" si="31"/>
        <v>0.45</v>
      </c>
      <c r="R203" s="34">
        <f t="shared" si="32"/>
        <v>0.6</v>
      </c>
      <c r="S203" s="34">
        <f t="shared" si="33"/>
        <v>0.55000000000000004</v>
      </c>
      <c r="T203" s="34">
        <f t="shared" si="34"/>
        <v>0.1</v>
      </c>
      <c r="U203" s="34">
        <f t="shared" si="35"/>
        <v>0</v>
      </c>
      <c r="V203" s="34">
        <f t="shared" si="36"/>
        <v>0.3</v>
      </c>
    </row>
    <row r="204" spans="1:22" hidden="1">
      <c r="A204" s="12">
        <v>17912</v>
      </c>
      <c r="B204" s="14">
        <v>39570</v>
      </c>
      <c r="C204" s="4" t="s">
        <v>48</v>
      </c>
      <c r="D204" s="4">
        <v>0.89</v>
      </c>
      <c r="E204" s="15">
        <v>4</v>
      </c>
      <c r="F204" s="15">
        <v>3</v>
      </c>
      <c r="G204" s="15">
        <v>3</v>
      </c>
      <c r="H204" s="15">
        <v>5</v>
      </c>
      <c r="I204" s="15">
        <v>1</v>
      </c>
      <c r="J204" s="15">
        <v>1</v>
      </c>
      <c r="K204" s="15">
        <v>5</v>
      </c>
      <c r="L204" s="16">
        <v>0.17199999999999999</v>
      </c>
      <c r="M204" t="str">
        <f t="shared" si="28"/>
        <v>N</v>
      </c>
      <c r="N204">
        <v>198</v>
      </c>
      <c r="O204" s="33">
        <f t="shared" si="29"/>
        <v>0.17049999999999998</v>
      </c>
      <c r="P204" s="34">
        <f t="shared" si="30"/>
        <v>0.5</v>
      </c>
      <c r="Q204" s="34">
        <f t="shared" si="31"/>
        <v>0.45</v>
      </c>
      <c r="R204" s="34">
        <f t="shared" si="32"/>
        <v>0.6</v>
      </c>
      <c r="S204" s="34">
        <f t="shared" si="33"/>
        <v>0.55000000000000004</v>
      </c>
      <c r="T204" s="34">
        <f t="shared" si="34"/>
        <v>0.1</v>
      </c>
      <c r="U204" s="34">
        <f t="shared" si="35"/>
        <v>0</v>
      </c>
      <c r="V204" s="34">
        <f t="shared" si="36"/>
        <v>0.3</v>
      </c>
    </row>
    <row r="205" spans="1:22" hidden="1">
      <c r="A205" s="12">
        <v>17505</v>
      </c>
      <c r="B205" s="14">
        <v>36613</v>
      </c>
      <c r="C205" s="4" t="s">
        <v>48</v>
      </c>
      <c r="D205" s="4">
        <v>0.96799999999999997</v>
      </c>
      <c r="E205" s="15">
        <v>4</v>
      </c>
      <c r="F205" s="15">
        <v>1</v>
      </c>
      <c r="G205" s="15">
        <v>5</v>
      </c>
      <c r="H205" s="15">
        <v>3</v>
      </c>
      <c r="I205" s="15">
        <v>1</v>
      </c>
      <c r="J205" s="15">
        <v>1</v>
      </c>
      <c r="K205" s="15">
        <v>5</v>
      </c>
      <c r="L205" s="16">
        <v>0.17199999999999999</v>
      </c>
      <c r="M205" t="str">
        <f t="shared" si="28"/>
        <v>N</v>
      </c>
      <c r="N205">
        <v>199</v>
      </c>
      <c r="O205" s="33">
        <f t="shared" si="29"/>
        <v>0.16900000000000001</v>
      </c>
      <c r="P205" s="34">
        <f t="shared" si="30"/>
        <v>0.5</v>
      </c>
      <c r="Q205" s="34">
        <f t="shared" si="31"/>
        <v>0.4</v>
      </c>
      <c r="R205" s="34">
        <f t="shared" si="32"/>
        <v>0.6</v>
      </c>
      <c r="S205" s="34">
        <f t="shared" si="33"/>
        <v>0.55000000000000004</v>
      </c>
      <c r="T205" s="34">
        <f t="shared" si="34"/>
        <v>0.1</v>
      </c>
      <c r="U205" s="34">
        <f t="shared" si="35"/>
        <v>0</v>
      </c>
      <c r="V205" s="34">
        <f t="shared" si="36"/>
        <v>0.25</v>
      </c>
    </row>
    <row r="206" spans="1:22">
      <c r="A206" s="12">
        <v>17508</v>
      </c>
      <c r="B206" s="14">
        <v>36994</v>
      </c>
      <c r="C206" s="4" t="s">
        <v>48</v>
      </c>
      <c r="D206" s="4">
        <v>0.96799999999999997</v>
      </c>
      <c r="E206" s="15">
        <v>4</v>
      </c>
      <c r="F206" s="15">
        <v>1</v>
      </c>
      <c r="G206" s="15">
        <v>5</v>
      </c>
      <c r="H206" s="15">
        <v>3</v>
      </c>
      <c r="I206" s="15">
        <v>1</v>
      </c>
      <c r="J206" s="15">
        <v>1</v>
      </c>
      <c r="K206" s="15">
        <v>5</v>
      </c>
      <c r="L206" s="16">
        <v>0.17199999999999999</v>
      </c>
      <c r="M206" t="str">
        <f t="shared" si="28"/>
        <v>Y</v>
      </c>
      <c r="N206">
        <v>200</v>
      </c>
      <c r="O206" s="33">
        <f t="shared" si="29"/>
        <v>0.16900000000000001</v>
      </c>
      <c r="P206" s="34">
        <f t="shared" si="30"/>
        <v>0.5</v>
      </c>
      <c r="Q206" s="34">
        <f t="shared" si="31"/>
        <v>0.45</v>
      </c>
      <c r="R206" s="34">
        <f t="shared" si="32"/>
        <v>0.6</v>
      </c>
      <c r="S206" s="34">
        <f t="shared" si="33"/>
        <v>0.5</v>
      </c>
      <c r="T206" s="34">
        <f t="shared" si="34"/>
        <v>0.1</v>
      </c>
      <c r="U206" s="34">
        <f t="shared" si="35"/>
        <v>0</v>
      </c>
      <c r="V206" s="34">
        <f t="shared" si="36"/>
        <v>0.2</v>
      </c>
    </row>
    <row r="207" spans="1:22" hidden="1">
      <c r="A207" s="12">
        <v>17510</v>
      </c>
      <c r="B207" s="14">
        <v>37356</v>
      </c>
      <c r="C207" s="4" t="s">
        <v>48</v>
      </c>
      <c r="D207" s="4">
        <v>0.96799999999999997</v>
      </c>
      <c r="E207" s="15">
        <v>2</v>
      </c>
      <c r="F207" s="15">
        <v>3</v>
      </c>
      <c r="G207" s="15">
        <v>3</v>
      </c>
      <c r="H207" s="15">
        <v>3</v>
      </c>
      <c r="I207" s="15">
        <v>1</v>
      </c>
      <c r="J207" s="15">
        <v>1</v>
      </c>
      <c r="K207" s="15">
        <v>1</v>
      </c>
      <c r="L207" s="16">
        <v>0.17199999999999999</v>
      </c>
      <c r="M207" t="str">
        <f t="shared" si="28"/>
        <v>N</v>
      </c>
      <c r="N207">
        <v>201</v>
      </c>
      <c r="O207" s="33">
        <f t="shared" si="29"/>
        <v>0.16900000000000001</v>
      </c>
      <c r="P207" s="34">
        <f t="shared" si="30"/>
        <v>0.5</v>
      </c>
      <c r="Q207" s="34">
        <f t="shared" si="31"/>
        <v>0.45</v>
      </c>
      <c r="R207" s="34">
        <f t="shared" si="32"/>
        <v>0.6</v>
      </c>
      <c r="S207" s="34">
        <f t="shared" si="33"/>
        <v>0.5</v>
      </c>
      <c r="T207" s="34">
        <f t="shared" si="34"/>
        <v>0.1</v>
      </c>
      <c r="U207" s="34">
        <f t="shared" si="35"/>
        <v>0</v>
      </c>
      <c r="V207" s="34">
        <f t="shared" si="36"/>
        <v>0.15</v>
      </c>
    </row>
    <row r="208" spans="1:22" hidden="1">
      <c r="A208" s="12">
        <v>17512</v>
      </c>
      <c r="B208" s="14">
        <v>37728</v>
      </c>
      <c r="C208" s="4" t="s">
        <v>48</v>
      </c>
      <c r="D208" s="4">
        <v>0.96799999999999997</v>
      </c>
      <c r="E208" s="15">
        <v>1</v>
      </c>
      <c r="F208" s="15">
        <v>1</v>
      </c>
      <c r="G208" s="15">
        <v>1</v>
      </c>
      <c r="H208" s="15">
        <v>1</v>
      </c>
      <c r="I208" s="15">
        <v>1</v>
      </c>
      <c r="J208" s="15">
        <v>1</v>
      </c>
      <c r="K208" s="15">
        <v>1</v>
      </c>
      <c r="L208" s="16">
        <v>0.17199999999999999</v>
      </c>
      <c r="M208" t="str">
        <f t="shared" si="28"/>
        <v>N</v>
      </c>
      <c r="N208">
        <v>202</v>
      </c>
      <c r="O208" s="33">
        <f t="shared" si="29"/>
        <v>0.16900000000000001</v>
      </c>
      <c r="P208" s="34">
        <f t="shared" si="30"/>
        <v>0.55000000000000004</v>
      </c>
      <c r="Q208" s="34">
        <f t="shared" si="31"/>
        <v>0.45</v>
      </c>
      <c r="R208" s="34">
        <f t="shared" si="32"/>
        <v>0.6</v>
      </c>
      <c r="S208" s="34">
        <f t="shared" si="33"/>
        <v>0.5</v>
      </c>
      <c r="T208" s="34">
        <f t="shared" si="34"/>
        <v>0.15</v>
      </c>
      <c r="U208" s="34">
        <f t="shared" si="35"/>
        <v>0.05</v>
      </c>
      <c r="V208" s="34">
        <f t="shared" si="36"/>
        <v>0.2</v>
      </c>
    </row>
    <row r="209" spans="1:22" hidden="1">
      <c r="A209" s="12">
        <v>17514</v>
      </c>
      <c r="B209" s="14">
        <v>38100</v>
      </c>
      <c r="C209" s="4" t="s">
        <v>48</v>
      </c>
      <c r="D209" s="4">
        <v>0.96799999999999997</v>
      </c>
      <c r="E209" s="15">
        <v>1</v>
      </c>
      <c r="F209" s="15">
        <v>1</v>
      </c>
      <c r="G209" s="15">
        <v>1</v>
      </c>
      <c r="H209" s="15">
        <v>1</v>
      </c>
      <c r="I209" s="15">
        <v>1</v>
      </c>
      <c r="J209" s="15">
        <v>1</v>
      </c>
      <c r="K209" s="15">
        <v>1</v>
      </c>
      <c r="L209" s="16">
        <v>0.17199999999999999</v>
      </c>
      <c r="M209" t="str">
        <f t="shared" si="28"/>
        <v>N</v>
      </c>
      <c r="N209">
        <v>203</v>
      </c>
      <c r="O209" s="33">
        <f t="shared" si="29"/>
        <v>0.16900000000000001</v>
      </c>
      <c r="P209" s="34">
        <f t="shared" si="30"/>
        <v>0.6</v>
      </c>
      <c r="Q209" s="34">
        <f t="shared" si="31"/>
        <v>0.45</v>
      </c>
      <c r="R209" s="34">
        <f t="shared" si="32"/>
        <v>0.6</v>
      </c>
      <c r="S209" s="34">
        <f t="shared" si="33"/>
        <v>0.5</v>
      </c>
      <c r="T209" s="34">
        <f t="shared" si="34"/>
        <v>0.15</v>
      </c>
      <c r="U209" s="34">
        <f t="shared" si="35"/>
        <v>0.1</v>
      </c>
      <c r="V209" s="34">
        <f t="shared" si="36"/>
        <v>0.2</v>
      </c>
    </row>
    <row r="210" spans="1:22" hidden="1">
      <c r="A210" s="12">
        <v>17516</v>
      </c>
      <c r="B210" s="14">
        <v>38447</v>
      </c>
      <c r="C210" s="4" t="s">
        <v>48</v>
      </c>
      <c r="D210" s="4">
        <v>0.96799999999999997</v>
      </c>
      <c r="E210" s="15">
        <v>1</v>
      </c>
      <c r="F210" s="15">
        <v>3</v>
      </c>
      <c r="G210" s="15">
        <v>1</v>
      </c>
      <c r="H210" s="15">
        <v>1</v>
      </c>
      <c r="I210" s="15">
        <v>1</v>
      </c>
      <c r="J210" s="15">
        <v>1</v>
      </c>
      <c r="K210" s="15">
        <v>1</v>
      </c>
      <c r="L210" s="16">
        <v>0.17199999999999999</v>
      </c>
      <c r="M210" t="str">
        <f t="shared" si="28"/>
        <v>N</v>
      </c>
      <c r="N210">
        <v>204</v>
      </c>
      <c r="O210" s="33">
        <f t="shared" si="29"/>
        <v>0.16900000000000001</v>
      </c>
      <c r="P210" s="34">
        <f t="shared" si="30"/>
        <v>0.65</v>
      </c>
      <c r="Q210" s="34">
        <f t="shared" si="31"/>
        <v>0.5</v>
      </c>
      <c r="R210" s="34">
        <f t="shared" si="32"/>
        <v>0.6</v>
      </c>
      <c r="S210" s="34">
        <f t="shared" si="33"/>
        <v>0.5</v>
      </c>
      <c r="T210" s="34">
        <f t="shared" si="34"/>
        <v>0.2</v>
      </c>
      <c r="U210" s="34">
        <f t="shared" si="35"/>
        <v>0.15</v>
      </c>
      <c r="V210" s="34">
        <f t="shared" si="36"/>
        <v>0.25</v>
      </c>
    </row>
    <row r="211" spans="1:22" hidden="1">
      <c r="A211" s="12">
        <v>17519</v>
      </c>
      <c r="B211" s="14">
        <v>38811</v>
      </c>
      <c r="C211" s="4" t="s">
        <v>48</v>
      </c>
      <c r="D211" s="4">
        <v>0.96799999999999997</v>
      </c>
      <c r="E211" s="15">
        <v>1</v>
      </c>
      <c r="F211" s="15">
        <v>1</v>
      </c>
      <c r="G211" s="15">
        <v>1</v>
      </c>
      <c r="H211" s="15">
        <v>1</v>
      </c>
      <c r="I211" s="15">
        <v>1</v>
      </c>
      <c r="J211" s="15">
        <v>1</v>
      </c>
      <c r="K211" s="15">
        <v>1</v>
      </c>
      <c r="L211" s="16">
        <v>0.17199999999999999</v>
      </c>
      <c r="M211" t="str">
        <f t="shared" si="28"/>
        <v>N</v>
      </c>
      <c r="N211">
        <v>205</v>
      </c>
      <c r="O211" s="33">
        <f t="shared" si="29"/>
        <v>0.16900000000000001</v>
      </c>
      <c r="P211" s="34">
        <f t="shared" si="30"/>
        <v>0.7</v>
      </c>
      <c r="Q211" s="34">
        <f t="shared" si="31"/>
        <v>0.5</v>
      </c>
      <c r="R211" s="34">
        <f t="shared" si="32"/>
        <v>0.65</v>
      </c>
      <c r="S211" s="34">
        <f t="shared" si="33"/>
        <v>0.55000000000000004</v>
      </c>
      <c r="T211" s="34">
        <f t="shared" si="34"/>
        <v>0.2</v>
      </c>
      <c r="U211" s="34">
        <f t="shared" si="35"/>
        <v>0.2</v>
      </c>
      <c r="V211" s="34">
        <f t="shared" si="36"/>
        <v>0.25</v>
      </c>
    </row>
    <row r="212" spans="1:22" hidden="1">
      <c r="A212" s="12">
        <v>17521</v>
      </c>
      <c r="B212" s="14">
        <v>39183</v>
      </c>
      <c r="C212" s="4" t="s">
        <v>48</v>
      </c>
      <c r="D212" s="4">
        <v>0.96799999999999997</v>
      </c>
      <c r="E212" s="15">
        <v>1</v>
      </c>
      <c r="F212" s="15">
        <v>1</v>
      </c>
      <c r="G212" s="15">
        <v>1</v>
      </c>
      <c r="H212" s="15">
        <v>1</v>
      </c>
      <c r="I212" s="15">
        <v>1</v>
      </c>
      <c r="J212" s="15">
        <v>1</v>
      </c>
      <c r="K212" s="15">
        <v>1</v>
      </c>
      <c r="L212" s="16">
        <v>0.17199999999999999</v>
      </c>
      <c r="M212" t="str">
        <f t="shared" si="28"/>
        <v>N</v>
      </c>
      <c r="N212">
        <v>206</v>
      </c>
      <c r="O212" s="33">
        <f t="shared" si="29"/>
        <v>0.16900000000000001</v>
      </c>
      <c r="P212" s="34">
        <f t="shared" si="30"/>
        <v>0.75</v>
      </c>
      <c r="Q212" s="34">
        <f t="shared" si="31"/>
        <v>0.5</v>
      </c>
      <c r="R212" s="34">
        <f t="shared" si="32"/>
        <v>0.7</v>
      </c>
      <c r="S212" s="34">
        <f t="shared" si="33"/>
        <v>0.6</v>
      </c>
      <c r="T212" s="34">
        <f t="shared" si="34"/>
        <v>0.25</v>
      </c>
      <c r="U212" s="34">
        <f t="shared" si="35"/>
        <v>0.25</v>
      </c>
      <c r="V212" s="34">
        <f t="shared" si="36"/>
        <v>0.3</v>
      </c>
    </row>
    <row r="213" spans="1:22" hidden="1">
      <c r="A213" s="12">
        <v>17523</v>
      </c>
      <c r="B213" s="14">
        <v>39562</v>
      </c>
      <c r="C213" s="4" t="s">
        <v>48</v>
      </c>
      <c r="D213" s="4">
        <v>0.96799999999999997</v>
      </c>
      <c r="E213" s="15">
        <v>2</v>
      </c>
      <c r="F213" s="15">
        <v>5</v>
      </c>
      <c r="G213" s="15">
        <v>1</v>
      </c>
      <c r="H213" s="15">
        <v>1</v>
      </c>
      <c r="I213" s="15">
        <v>1</v>
      </c>
      <c r="J213" s="15">
        <v>1</v>
      </c>
      <c r="K213" s="15">
        <v>1</v>
      </c>
      <c r="L213" s="16">
        <v>0.17199999999999999</v>
      </c>
      <c r="M213" t="str">
        <f t="shared" si="28"/>
        <v>N</v>
      </c>
      <c r="N213">
        <v>207</v>
      </c>
      <c r="O213" s="33">
        <f t="shared" si="29"/>
        <v>0.16900000000000001</v>
      </c>
      <c r="P213" s="34">
        <f t="shared" si="30"/>
        <v>0.8</v>
      </c>
      <c r="Q213" s="34">
        <f t="shared" si="31"/>
        <v>0.55000000000000004</v>
      </c>
      <c r="R213" s="34">
        <f t="shared" si="32"/>
        <v>0.75</v>
      </c>
      <c r="S213" s="34">
        <f t="shared" si="33"/>
        <v>0.65</v>
      </c>
      <c r="T213" s="34">
        <f t="shared" si="34"/>
        <v>0.3</v>
      </c>
      <c r="U213" s="34">
        <f t="shared" si="35"/>
        <v>0.3</v>
      </c>
      <c r="V213" s="34">
        <f t="shared" si="36"/>
        <v>0.35</v>
      </c>
    </row>
    <row r="214" spans="1:22" hidden="1">
      <c r="A214" s="12">
        <v>17847</v>
      </c>
      <c r="B214" s="14">
        <v>37735</v>
      </c>
      <c r="C214" s="4" t="s">
        <v>48</v>
      </c>
      <c r="D214" s="4">
        <v>2.74</v>
      </c>
      <c r="E214" s="15">
        <v>4</v>
      </c>
      <c r="F214" s="15">
        <v>1</v>
      </c>
      <c r="G214" s="15">
        <v>5</v>
      </c>
      <c r="H214" s="15">
        <v>5</v>
      </c>
      <c r="I214" s="15">
        <v>3</v>
      </c>
      <c r="J214" s="15">
        <v>1</v>
      </c>
      <c r="K214" s="15">
        <v>5</v>
      </c>
      <c r="L214" s="16">
        <v>0.16900000000000001</v>
      </c>
      <c r="M214" t="str">
        <f t="shared" si="28"/>
        <v>N</v>
      </c>
      <c r="N214">
        <v>208</v>
      </c>
      <c r="O214" s="33">
        <f t="shared" si="29"/>
        <v>0.16900000000000001</v>
      </c>
      <c r="P214" s="34">
        <f t="shared" si="30"/>
        <v>0.85</v>
      </c>
      <c r="Q214" s="34">
        <f t="shared" si="31"/>
        <v>0.5</v>
      </c>
      <c r="R214" s="34">
        <f t="shared" si="32"/>
        <v>0.8</v>
      </c>
      <c r="S214" s="34">
        <f t="shared" si="33"/>
        <v>0.7</v>
      </c>
      <c r="T214" s="34">
        <f t="shared" si="34"/>
        <v>0.3</v>
      </c>
      <c r="U214" s="34">
        <f t="shared" si="35"/>
        <v>0.3</v>
      </c>
      <c r="V214" s="34">
        <f t="shared" si="36"/>
        <v>0.35</v>
      </c>
    </row>
    <row r="215" spans="1:22" hidden="1">
      <c r="A215" s="12">
        <v>17848</v>
      </c>
      <c r="B215" s="14">
        <v>38111</v>
      </c>
      <c r="C215" s="4" t="s">
        <v>48</v>
      </c>
      <c r="D215" s="4">
        <v>2.74</v>
      </c>
      <c r="E215" s="15">
        <v>4</v>
      </c>
      <c r="F215" s="15">
        <v>3</v>
      </c>
      <c r="G215" s="15">
        <v>5</v>
      </c>
      <c r="H215" s="15">
        <v>5</v>
      </c>
      <c r="I215" s="15">
        <v>1</v>
      </c>
      <c r="J215" s="15">
        <v>1</v>
      </c>
      <c r="K215" s="15">
        <v>5</v>
      </c>
      <c r="L215" s="16">
        <v>0.16900000000000001</v>
      </c>
      <c r="M215" t="str">
        <f t="shared" si="28"/>
        <v>N</v>
      </c>
      <c r="N215">
        <v>209</v>
      </c>
      <c r="O215" s="33">
        <f t="shared" si="29"/>
        <v>0.16900000000000001</v>
      </c>
      <c r="P215" s="34">
        <f t="shared" si="30"/>
        <v>0.85</v>
      </c>
      <c r="Q215" s="34">
        <f t="shared" si="31"/>
        <v>0.5</v>
      </c>
      <c r="R215" s="34">
        <f t="shared" si="32"/>
        <v>0.8</v>
      </c>
      <c r="S215" s="34">
        <f t="shared" si="33"/>
        <v>0.7</v>
      </c>
      <c r="T215" s="34">
        <f t="shared" si="34"/>
        <v>0.25</v>
      </c>
      <c r="U215" s="34">
        <f t="shared" si="35"/>
        <v>0.3</v>
      </c>
      <c r="V215" s="34">
        <f t="shared" si="36"/>
        <v>0.3</v>
      </c>
    </row>
    <row r="216" spans="1:22" hidden="1">
      <c r="A216" s="12">
        <v>17849</v>
      </c>
      <c r="B216" s="14">
        <v>38838</v>
      </c>
      <c r="C216" s="4" t="s">
        <v>48</v>
      </c>
      <c r="D216" s="4">
        <v>2.74</v>
      </c>
      <c r="E216" s="15">
        <v>3</v>
      </c>
      <c r="F216" s="15">
        <v>5</v>
      </c>
      <c r="G216" s="15">
        <v>3</v>
      </c>
      <c r="H216" s="15">
        <v>1</v>
      </c>
      <c r="I216" s="15">
        <v>1</v>
      </c>
      <c r="J216" s="15">
        <v>1</v>
      </c>
      <c r="K216" s="15">
        <v>1</v>
      </c>
      <c r="L216" s="16">
        <v>0.16900000000000001</v>
      </c>
      <c r="M216" t="str">
        <f t="shared" si="28"/>
        <v>N</v>
      </c>
      <c r="N216">
        <v>210</v>
      </c>
      <c r="O216" s="33">
        <f t="shared" si="29"/>
        <v>0.16900000000000001</v>
      </c>
      <c r="P216" s="34">
        <f t="shared" si="30"/>
        <v>0.8</v>
      </c>
      <c r="Q216" s="34">
        <f t="shared" si="31"/>
        <v>0.5</v>
      </c>
      <c r="R216" s="34">
        <f t="shared" si="32"/>
        <v>0.8</v>
      </c>
      <c r="S216" s="34">
        <f t="shared" si="33"/>
        <v>0.7</v>
      </c>
      <c r="T216" s="34">
        <f t="shared" si="34"/>
        <v>0.25</v>
      </c>
      <c r="U216" s="34">
        <f t="shared" si="35"/>
        <v>0.3</v>
      </c>
      <c r="V216" s="34">
        <f t="shared" si="36"/>
        <v>0.25</v>
      </c>
    </row>
    <row r="217" spans="1:22" hidden="1">
      <c r="A217" s="12">
        <v>17850</v>
      </c>
      <c r="B217" s="14">
        <v>39192</v>
      </c>
      <c r="C217" s="4" t="s">
        <v>48</v>
      </c>
      <c r="D217" s="4">
        <v>2.74</v>
      </c>
      <c r="E217" s="15">
        <v>4</v>
      </c>
      <c r="F217" s="15">
        <v>1</v>
      </c>
      <c r="G217" s="15">
        <v>5</v>
      </c>
      <c r="H217" s="15">
        <v>5</v>
      </c>
      <c r="I217" s="15">
        <v>1</v>
      </c>
      <c r="J217" s="15">
        <v>1</v>
      </c>
      <c r="K217" s="15">
        <v>1</v>
      </c>
      <c r="L217" s="16">
        <v>0.16900000000000001</v>
      </c>
      <c r="M217" t="str">
        <f t="shared" si="28"/>
        <v>N</v>
      </c>
      <c r="N217">
        <v>211</v>
      </c>
      <c r="O217" s="33">
        <f t="shared" si="29"/>
        <v>0.16650000000000001</v>
      </c>
      <c r="P217" s="34">
        <f t="shared" si="30"/>
        <v>0.8</v>
      </c>
      <c r="Q217" s="34">
        <f t="shared" si="31"/>
        <v>0.45</v>
      </c>
      <c r="R217" s="34">
        <f t="shared" si="32"/>
        <v>0.8</v>
      </c>
      <c r="S217" s="34">
        <f t="shared" si="33"/>
        <v>0.75</v>
      </c>
      <c r="T217" s="34">
        <f t="shared" si="34"/>
        <v>0.25</v>
      </c>
      <c r="U217" s="34">
        <f t="shared" si="35"/>
        <v>0.3</v>
      </c>
      <c r="V217" s="34">
        <f t="shared" si="36"/>
        <v>0.25</v>
      </c>
    </row>
    <row r="218" spans="1:22" hidden="1">
      <c r="A218" s="12">
        <v>17853</v>
      </c>
      <c r="B218" s="14">
        <v>37742</v>
      </c>
      <c r="C218" s="4" t="s">
        <v>48</v>
      </c>
      <c r="D218" s="4">
        <v>2.74</v>
      </c>
      <c r="E218" s="15">
        <v>5</v>
      </c>
      <c r="F218" s="15">
        <v>1</v>
      </c>
      <c r="G218" s="15">
        <v>5</v>
      </c>
      <c r="H218" s="15">
        <v>5</v>
      </c>
      <c r="I218" s="15">
        <v>1</v>
      </c>
      <c r="J218" s="15">
        <v>1</v>
      </c>
      <c r="K218" s="15">
        <v>5</v>
      </c>
      <c r="L218" s="16">
        <v>0.16900000000000001</v>
      </c>
      <c r="M218" t="str">
        <f t="shared" si="28"/>
        <v>N</v>
      </c>
      <c r="N218">
        <v>212</v>
      </c>
      <c r="O218" s="33">
        <f t="shared" si="29"/>
        <v>0.16400000000000001</v>
      </c>
      <c r="P218" s="34">
        <f t="shared" si="30"/>
        <v>0.75</v>
      </c>
      <c r="Q218" s="34">
        <f t="shared" si="31"/>
        <v>0.45</v>
      </c>
      <c r="R218" s="34">
        <f t="shared" si="32"/>
        <v>0.8</v>
      </c>
      <c r="S218" s="34">
        <f t="shared" si="33"/>
        <v>0.75</v>
      </c>
      <c r="T218" s="34">
        <f t="shared" si="34"/>
        <v>0.25</v>
      </c>
      <c r="U218" s="34">
        <f t="shared" si="35"/>
        <v>0.3</v>
      </c>
      <c r="V218" s="34">
        <f t="shared" si="36"/>
        <v>0.25</v>
      </c>
    </row>
    <row r="219" spans="1:22" hidden="1">
      <c r="A219" s="12">
        <v>17854</v>
      </c>
      <c r="B219" s="14">
        <v>38481</v>
      </c>
      <c r="C219" s="4" t="s">
        <v>48</v>
      </c>
      <c r="D219" s="4">
        <v>2.74</v>
      </c>
      <c r="E219" s="15">
        <v>5</v>
      </c>
      <c r="F219" s="15">
        <v>3</v>
      </c>
      <c r="G219" s="15">
        <v>5</v>
      </c>
      <c r="H219" s="15">
        <v>5</v>
      </c>
      <c r="I219" s="15">
        <v>3</v>
      </c>
      <c r="J219" s="15">
        <v>1</v>
      </c>
      <c r="K219" s="15">
        <v>1</v>
      </c>
      <c r="L219" s="16">
        <v>0.16900000000000001</v>
      </c>
      <c r="M219" t="str">
        <f t="shared" si="28"/>
        <v>N</v>
      </c>
      <c r="N219">
        <v>213</v>
      </c>
      <c r="O219" s="33">
        <f t="shared" si="29"/>
        <v>0.16400000000000001</v>
      </c>
      <c r="P219" s="34">
        <f t="shared" si="30"/>
        <v>0.7</v>
      </c>
      <c r="Q219" s="34">
        <f t="shared" si="31"/>
        <v>0.5</v>
      </c>
      <c r="R219" s="34">
        <f t="shared" si="32"/>
        <v>0.75</v>
      </c>
      <c r="S219" s="34">
        <f t="shared" si="33"/>
        <v>0.7</v>
      </c>
      <c r="T219" s="34">
        <f t="shared" si="34"/>
        <v>0.25</v>
      </c>
      <c r="U219" s="34">
        <f t="shared" si="35"/>
        <v>0.3</v>
      </c>
      <c r="V219" s="34">
        <f t="shared" si="36"/>
        <v>0.2</v>
      </c>
    </row>
    <row r="220" spans="1:22" hidden="1">
      <c r="A220" s="12">
        <v>17855</v>
      </c>
      <c r="B220" s="14">
        <v>38838</v>
      </c>
      <c r="C220" s="4" t="s">
        <v>48</v>
      </c>
      <c r="D220" s="4">
        <v>2.74</v>
      </c>
      <c r="E220" s="15">
        <v>1</v>
      </c>
      <c r="F220" s="15">
        <v>3</v>
      </c>
      <c r="G220" s="15">
        <v>1</v>
      </c>
      <c r="H220" s="15">
        <v>1</v>
      </c>
      <c r="I220" s="15">
        <v>1</v>
      </c>
      <c r="J220" s="15">
        <v>1</v>
      </c>
      <c r="K220" s="15">
        <v>1</v>
      </c>
      <c r="L220" s="16">
        <v>0.16900000000000001</v>
      </c>
      <c r="M220" t="str">
        <f t="shared" si="28"/>
        <v>N</v>
      </c>
      <c r="N220">
        <v>214</v>
      </c>
      <c r="O220" s="33">
        <f t="shared" si="29"/>
        <v>0.16400000000000001</v>
      </c>
      <c r="P220" s="34">
        <f t="shared" si="30"/>
        <v>0.65</v>
      </c>
      <c r="Q220" s="34">
        <f t="shared" si="31"/>
        <v>0.45</v>
      </c>
      <c r="R220" s="34">
        <f t="shared" si="32"/>
        <v>0.7</v>
      </c>
      <c r="S220" s="34">
        <f t="shared" si="33"/>
        <v>0.65</v>
      </c>
      <c r="T220" s="34">
        <f t="shared" si="34"/>
        <v>0.2</v>
      </c>
      <c r="U220" s="34">
        <f t="shared" si="35"/>
        <v>0.3</v>
      </c>
      <c r="V220" s="34">
        <f t="shared" si="36"/>
        <v>0.2</v>
      </c>
    </row>
    <row r="221" spans="1:22" hidden="1">
      <c r="A221" s="12">
        <v>17856</v>
      </c>
      <c r="B221" s="14">
        <v>39173</v>
      </c>
      <c r="C221" s="4" t="s">
        <v>48</v>
      </c>
      <c r="D221" s="4">
        <v>2.74</v>
      </c>
      <c r="E221" s="15">
        <v>1</v>
      </c>
      <c r="F221" s="15">
        <v>1</v>
      </c>
      <c r="G221" s="15">
        <v>1</v>
      </c>
      <c r="H221" s="15">
        <v>1</v>
      </c>
      <c r="I221" s="15">
        <v>1</v>
      </c>
      <c r="J221" s="15">
        <v>1</v>
      </c>
      <c r="K221" s="15">
        <v>1</v>
      </c>
      <c r="L221" s="16">
        <v>0.16900000000000001</v>
      </c>
      <c r="M221" t="str">
        <f t="shared" si="28"/>
        <v>N</v>
      </c>
      <c r="N221">
        <v>215</v>
      </c>
      <c r="O221" s="33">
        <f t="shared" si="29"/>
        <v>0.16400000000000001</v>
      </c>
      <c r="P221" s="34">
        <f t="shared" si="30"/>
        <v>0.65</v>
      </c>
      <c r="Q221" s="34">
        <f t="shared" si="31"/>
        <v>0.4</v>
      </c>
      <c r="R221" s="34">
        <f t="shared" si="32"/>
        <v>0.7</v>
      </c>
      <c r="S221" s="34">
        <f t="shared" si="33"/>
        <v>0.65</v>
      </c>
      <c r="T221" s="34">
        <f t="shared" si="34"/>
        <v>0.2</v>
      </c>
      <c r="U221" s="34">
        <f t="shared" si="35"/>
        <v>0.3</v>
      </c>
      <c r="V221" s="34">
        <f t="shared" si="36"/>
        <v>0.2</v>
      </c>
    </row>
    <row r="222" spans="1:22" hidden="1">
      <c r="A222" s="12">
        <v>17859</v>
      </c>
      <c r="B222" s="14">
        <v>39567</v>
      </c>
      <c r="C222" s="4" t="s">
        <v>48</v>
      </c>
      <c r="D222" s="4">
        <v>2.74</v>
      </c>
      <c r="E222" s="15">
        <v>4</v>
      </c>
      <c r="F222" s="15">
        <v>1</v>
      </c>
      <c r="G222" s="15">
        <v>5</v>
      </c>
      <c r="H222" s="15">
        <v>5</v>
      </c>
      <c r="I222" s="15">
        <v>1</v>
      </c>
      <c r="J222" s="15">
        <v>1</v>
      </c>
      <c r="K222" s="15">
        <v>1</v>
      </c>
      <c r="L222" s="16">
        <v>0.16900000000000001</v>
      </c>
      <c r="M222" t="str">
        <f t="shared" si="28"/>
        <v>N</v>
      </c>
      <c r="N222">
        <v>216</v>
      </c>
      <c r="O222" s="33">
        <f t="shared" si="29"/>
        <v>0.16400000000000001</v>
      </c>
      <c r="P222" s="34">
        <f t="shared" si="30"/>
        <v>0.65</v>
      </c>
      <c r="Q222" s="34">
        <f t="shared" si="31"/>
        <v>0.4</v>
      </c>
      <c r="R222" s="34">
        <f t="shared" si="32"/>
        <v>0.7</v>
      </c>
      <c r="S222" s="34">
        <f t="shared" si="33"/>
        <v>0.65</v>
      </c>
      <c r="T222" s="34">
        <f t="shared" si="34"/>
        <v>0.2</v>
      </c>
      <c r="U222" s="34">
        <f t="shared" si="35"/>
        <v>0.3</v>
      </c>
      <c r="V222" s="34">
        <f t="shared" si="36"/>
        <v>0.2</v>
      </c>
    </row>
    <row r="223" spans="1:22" hidden="1">
      <c r="A223" s="12">
        <v>17948</v>
      </c>
      <c r="B223" s="14">
        <v>36647</v>
      </c>
      <c r="C223" s="4" t="s">
        <v>48</v>
      </c>
      <c r="D223" s="4">
        <v>2.74</v>
      </c>
      <c r="E223" s="15">
        <v>1</v>
      </c>
      <c r="F223" s="15">
        <v>3</v>
      </c>
      <c r="G223" s="15">
        <v>3</v>
      </c>
      <c r="H223" s="15">
        <v>3</v>
      </c>
      <c r="I223" s="15">
        <v>1</v>
      </c>
      <c r="J223" s="15">
        <v>1</v>
      </c>
      <c r="K223" s="15">
        <v>1</v>
      </c>
      <c r="L223" s="16">
        <v>0.16900000000000001</v>
      </c>
      <c r="M223" t="str">
        <f t="shared" si="28"/>
        <v>N</v>
      </c>
      <c r="N223">
        <v>217</v>
      </c>
      <c r="O223" s="33">
        <f t="shared" si="29"/>
        <v>0.16400000000000001</v>
      </c>
      <c r="P223" s="34">
        <f t="shared" si="30"/>
        <v>0.6</v>
      </c>
      <c r="Q223" s="34">
        <f t="shared" si="31"/>
        <v>0.4</v>
      </c>
      <c r="R223" s="34">
        <f t="shared" si="32"/>
        <v>0.65</v>
      </c>
      <c r="S223" s="34">
        <f t="shared" si="33"/>
        <v>0.6</v>
      </c>
      <c r="T223" s="34">
        <f t="shared" si="34"/>
        <v>0.2</v>
      </c>
      <c r="U223" s="34">
        <f t="shared" si="35"/>
        <v>0.3</v>
      </c>
      <c r="V223" s="34">
        <f t="shared" si="36"/>
        <v>0.2</v>
      </c>
    </row>
    <row r="224" spans="1:22" hidden="1">
      <c r="A224" s="12">
        <v>17950</v>
      </c>
      <c r="B224" s="14">
        <v>37735</v>
      </c>
      <c r="C224" s="4" t="s">
        <v>48</v>
      </c>
      <c r="D224" s="4">
        <v>2.74</v>
      </c>
      <c r="E224" s="15">
        <v>4</v>
      </c>
      <c r="F224" s="15">
        <v>1</v>
      </c>
      <c r="G224" s="15">
        <v>5</v>
      </c>
      <c r="H224" s="15">
        <v>3</v>
      </c>
      <c r="I224" s="15">
        <v>1</v>
      </c>
      <c r="J224" s="15">
        <v>1</v>
      </c>
      <c r="K224" s="15">
        <v>1</v>
      </c>
      <c r="L224" s="16">
        <v>0.16900000000000001</v>
      </c>
      <c r="M224" t="str">
        <f t="shared" si="28"/>
        <v>N</v>
      </c>
      <c r="N224">
        <v>218</v>
      </c>
      <c r="O224" s="33">
        <f t="shared" si="29"/>
        <v>0.16400000000000001</v>
      </c>
      <c r="P224" s="34">
        <f t="shared" si="30"/>
        <v>0.65</v>
      </c>
      <c r="Q224" s="34">
        <f t="shared" si="31"/>
        <v>0.4</v>
      </c>
      <c r="R224" s="34">
        <f t="shared" si="32"/>
        <v>0.65</v>
      </c>
      <c r="S224" s="34">
        <f t="shared" si="33"/>
        <v>0.6</v>
      </c>
      <c r="T224" s="34">
        <f t="shared" si="34"/>
        <v>0.2</v>
      </c>
      <c r="U224" s="34">
        <f t="shared" si="35"/>
        <v>0.3</v>
      </c>
      <c r="V224" s="34">
        <f t="shared" si="36"/>
        <v>0.2</v>
      </c>
    </row>
    <row r="225" spans="1:22" hidden="1">
      <c r="A225" s="12">
        <v>17952</v>
      </c>
      <c r="B225" s="14">
        <v>39192</v>
      </c>
      <c r="C225" s="4" t="s">
        <v>48</v>
      </c>
      <c r="D225" s="4">
        <v>2.74</v>
      </c>
      <c r="E225" s="15">
        <v>3</v>
      </c>
      <c r="F225" s="15">
        <v>3</v>
      </c>
      <c r="G225" s="15">
        <v>3</v>
      </c>
      <c r="H225" s="15">
        <v>1</v>
      </c>
      <c r="I225" s="15">
        <v>1</v>
      </c>
      <c r="J225" s="15">
        <v>1</v>
      </c>
      <c r="K225" s="15">
        <v>1</v>
      </c>
      <c r="L225" s="16">
        <v>0.16900000000000001</v>
      </c>
      <c r="M225" t="str">
        <f t="shared" si="28"/>
        <v>N</v>
      </c>
      <c r="N225">
        <v>219</v>
      </c>
      <c r="O225" s="33">
        <f t="shared" si="29"/>
        <v>0.16400000000000001</v>
      </c>
      <c r="P225" s="34">
        <f t="shared" si="30"/>
        <v>0.65</v>
      </c>
      <c r="Q225" s="34">
        <f t="shared" si="31"/>
        <v>0.4</v>
      </c>
      <c r="R225" s="34">
        <f t="shared" si="32"/>
        <v>0.65</v>
      </c>
      <c r="S225" s="34">
        <f t="shared" si="33"/>
        <v>0.6</v>
      </c>
      <c r="T225" s="34">
        <f t="shared" si="34"/>
        <v>0.2</v>
      </c>
      <c r="U225" s="34">
        <f t="shared" si="35"/>
        <v>0.3</v>
      </c>
      <c r="V225" s="34">
        <f t="shared" si="36"/>
        <v>0.2</v>
      </c>
    </row>
    <row r="226" spans="1:22">
      <c r="A226" s="12">
        <v>17954</v>
      </c>
      <c r="B226" s="14">
        <v>39569</v>
      </c>
      <c r="C226" s="4" t="s">
        <v>48</v>
      </c>
      <c r="D226" s="4">
        <v>2.74</v>
      </c>
      <c r="E226" s="15">
        <v>4</v>
      </c>
      <c r="F226" s="15">
        <v>1</v>
      </c>
      <c r="G226" s="15">
        <v>5</v>
      </c>
      <c r="H226" s="15">
        <v>3</v>
      </c>
      <c r="I226" s="15">
        <v>1</v>
      </c>
      <c r="J226" s="15">
        <v>1</v>
      </c>
      <c r="K226" s="15">
        <v>1</v>
      </c>
      <c r="L226" s="16">
        <v>0.16900000000000001</v>
      </c>
      <c r="M226" t="str">
        <f t="shared" si="28"/>
        <v>Y</v>
      </c>
      <c r="N226">
        <v>220</v>
      </c>
      <c r="O226" s="33">
        <f t="shared" si="29"/>
        <v>0.16400000000000001</v>
      </c>
      <c r="P226" s="34">
        <f t="shared" si="30"/>
        <v>0.65</v>
      </c>
      <c r="Q226" s="34">
        <f t="shared" si="31"/>
        <v>0.35</v>
      </c>
      <c r="R226" s="34">
        <f t="shared" si="32"/>
        <v>0.65</v>
      </c>
      <c r="S226" s="34">
        <f t="shared" si="33"/>
        <v>0.65</v>
      </c>
      <c r="T226" s="34">
        <f t="shared" si="34"/>
        <v>0.2</v>
      </c>
      <c r="U226" s="34">
        <f t="shared" si="35"/>
        <v>0.3</v>
      </c>
      <c r="V226" s="34">
        <f t="shared" si="36"/>
        <v>0.2</v>
      </c>
    </row>
    <row r="227" spans="1:22" hidden="1">
      <c r="A227" s="12">
        <v>7144</v>
      </c>
      <c r="B227" s="14">
        <v>38212</v>
      </c>
      <c r="C227" s="4" t="s">
        <v>44</v>
      </c>
      <c r="D227" s="4">
        <v>357</v>
      </c>
      <c r="E227" s="15">
        <v>4</v>
      </c>
      <c r="F227" s="15">
        <v>3</v>
      </c>
      <c r="G227" s="15">
        <v>5</v>
      </c>
      <c r="H227" s="15">
        <v>5</v>
      </c>
      <c r="I227" s="15">
        <v>3</v>
      </c>
      <c r="J227" s="15">
        <v>5</v>
      </c>
      <c r="K227" s="15">
        <v>5</v>
      </c>
      <c r="L227" s="16">
        <v>0.16400000000000001</v>
      </c>
      <c r="M227" t="str">
        <f t="shared" si="28"/>
        <v>N</v>
      </c>
      <c r="N227">
        <v>221</v>
      </c>
      <c r="O227" s="33">
        <f t="shared" si="29"/>
        <v>0.16400000000000001</v>
      </c>
      <c r="P227" s="34">
        <f t="shared" si="30"/>
        <v>0.65</v>
      </c>
      <c r="Q227" s="34">
        <f t="shared" si="31"/>
        <v>0.35</v>
      </c>
      <c r="R227" s="34">
        <f t="shared" si="32"/>
        <v>0.65</v>
      </c>
      <c r="S227" s="34">
        <f t="shared" si="33"/>
        <v>0.65</v>
      </c>
      <c r="T227" s="34">
        <f t="shared" si="34"/>
        <v>0.2</v>
      </c>
      <c r="U227" s="34">
        <f t="shared" si="35"/>
        <v>0.3</v>
      </c>
      <c r="V227" s="34">
        <f t="shared" si="36"/>
        <v>0.2</v>
      </c>
    </row>
    <row r="228" spans="1:22" hidden="1">
      <c r="A228" s="12">
        <v>7145</v>
      </c>
      <c r="B228" s="14">
        <v>38481</v>
      </c>
      <c r="C228" s="4" t="s">
        <v>44</v>
      </c>
      <c r="D228" s="4">
        <v>357</v>
      </c>
      <c r="E228" s="15">
        <v>3</v>
      </c>
      <c r="F228" s="15">
        <v>1</v>
      </c>
      <c r="G228" s="15">
        <v>1</v>
      </c>
      <c r="H228" s="15">
        <v>1</v>
      </c>
      <c r="I228" s="15">
        <v>1</v>
      </c>
      <c r="J228" s="15">
        <v>3</v>
      </c>
      <c r="K228" s="15">
        <v>1</v>
      </c>
      <c r="L228" s="16">
        <v>0.16400000000000001</v>
      </c>
      <c r="M228" t="str">
        <f t="shared" si="28"/>
        <v>N</v>
      </c>
      <c r="N228">
        <v>222</v>
      </c>
      <c r="O228" s="33">
        <f t="shared" si="29"/>
        <v>0.16400000000000001</v>
      </c>
      <c r="P228" s="34">
        <f t="shared" si="30"/>
        <v>0.6</v>
      </c>
      <c r="Q228" s="34">
        <f t="shared" si="31"/>
        <v>0.35</v>
      </c>
      <c r="R228" s="34">
        <f t="shared" si="32"/>
        <v>0.6</v>
      </c>
      <c r="S228" s="34">
        <f t="shared" si="33"/>
        <v>0.6</v>
      </c>
      <c r="T228" s="34">
        <f t="shared" si="34"/>
        <v>0.15</v>
      </c>
      <c r="U228" s="34">
        <f t="shared" si="35"/>
        <v>0.25</v>
      </c>
      <c r="V228" s="34">
        <f t="shared" si="36"/>
        <v>0.15</v>
      </c>
    </row>
    <row r="229" spans="1:22" hidden="1">
      <c r="A229" s="12">
        <v>7146</v>
      </c>
      <c r="B229" s="14">
        <v>38658</v>
      </c>
      <c r="C229" s="4" t="s">
        <v>44</v>
      </c>
      <c r="D229" s="4">
        <v>357</v>
      </c>
      <c r="E229" s="15">
        <v>3</v>
      </c>
      <c r="F229" s="15">
        <v>5</v>
      </c>
      <c r="G229" s="15">
        <v>1</v>
      </c>
      <c r="H229" s="15">
        <v>1</v>
      </c>
      <c r="I229" s="15">
        <v>5</v>
      </c>
      <c r="J229" s="15">
        <v>5</v>
      </c>
      <c r="K229" s="15">
        <v>5</v>
      </c>
      <c r="L229" s="16">
        <v>0.16400000000000001</v>
      </c>
      <c r="M229" t="str">
        <f t="shared" si="28"/>
        <v>N</v>
      </c>
      <c r="N229">
        <v>223</v>
      </c>
      <c r="O229" s="33">
        <f t="shared" si="29"/>
        <v>0.16400000000000001</v>
      </c>
      <c r="P229" s="34">
        <f t="shared" si="30"/>
        <v>0.6</v>
      </c>
      <c r="Q229" s="34">
        <f t="shared" si="31"/>
        <v>0.4</v>
      </c>
      <c r="R229" s="34">
        <f t="shared" si="32"/>
        <v>0.65</v>
      </c>
      <c r="S229" s="34">
        <f t="shared" si="33"/>
        <v>0.65</v>
      </c>
      <c r="T229" s="34">
        <f t="shared" si="34"/>
        <v>0.15</v>
      </c>
      <c r="U229" s="34">
        <f t="shared" si="35"/>
        <v>0.2</v>
      </c>
      <c r="V229" s="34">
        <f t="shared" si="36"/>
        <v>0.15</v>
      </c>
    </row>
    <row r="230" spans="1:22" hidden="1">
      <c r="A230" s="12">
        <v>7147</v>
      </c>
      <c r="B230" s="14">
        <v>39210</v>
      </c>
      <c r="C230" s="4" t="s">
        <v>44</v>
      </c>
      <c r="D230" s="4">
        <v>357</v>
      </c>
      <c r="E230" s="15">
        <v>4</v>
      </c>
      <c r="F230" s="15">
        <v>3</v>
      </c>
      <c r="G230" s="15">
        <v>3</v>
      </c>
      <c r="H230" s="15">
        <v>3</v>
      </c>
      <c r="I230" s="15">
        <v>1</v>
      </c>
      <c r="J230" s="15">
        <v>5</v>
      </c>
      <c r="K230" s="15">
        <v>1</v>
      </c>
      <c r="L230" s="16">
        <v>0.16400000000000001</v>
      </c>
      <c r="M230" t="str">
        <f t="shared" si="28"/>
        <v>N</v>
      </c>
      <c r="N230">
        <v>224</v>
      </c>
      <c r="O230" s="33">
        <f t="shared" si="29"/>
        <v>0.16400000000000001</v>
      </c>
      <c r="P230" s="34">
        <f t="shared" si="30"/>
        <v>0.6</v>
      </c>
      <c r="Q230" s="34">
        <f t="shared" si="31"/>
        <v>0.4</v>
      </c>
      <c r="R230" s="34">
        <f t="shared" si="32"/>
        <v>0.7</v>
      </c>
      <c r="S230" s="34">
        <f t="shared" si="33"/>
        <v>0.65</v>
      </c>
      <c r="T230" s="34">
        <f t="shared" si="34"/>
        <v>0.15</v>
      </c>
      <c r="U230" s="34">
        <f t="shared" si="35"/>
        <v>0.2</v>
      </c>
      <c r="V230" s="34">
        <f t="shared" si="36"/>
        <v>0.15</v>
      </c>
    </row>
    <row r="231" spans="1:22" hidden="1">
      <c r="A231" s="12">
        <v>39331</v>
      </c>
      <c r="B231" s="14">
        <v>39356</v>
      </c>
      <c r="C231" s="4" t="s">
        <v>44</v>
      </c>
      <c r="D231" s="4">
        <v>357</v>
      </c>
      <c r="E231" s="15">
        <v>4</v>
      </c>
      <c r="F231" s="15">
        <v>1</v>
      </c>
      <c r="G231" s="15">
        <v>5</v>
      </c>
      <c r="H231" s="15">
        <v>3</v>
      </c>
      <c r="I231" s="15">
        <v>5</v>
      </c>
      <c r="J231" s="15">
        <v>5</v>
      </c>
      <c r="K231" s="15">
        <v>5</v>
      </c>
      <c r="L231" s="16">
        <v>0.16400000000000001</v>
      </c>
      <c r="M231" t="str">
        <f t="shared" si="28"/>
        <v>N</v>
      </c>
      <c r="N231">
        <v>225</v>
      </c>
      <c r="O231" s="33">
        <f t="shared" si="29"/>
        <v>0.16400000000000001</v>
      </c>
      <c r="P231" s="34">
        <f t="shared" si="30"/>
        <v>0.55000000000000004</v>
      </c>
      <c r="Q231" s="34">
        <f t="shared" si="31"/>
        <v>0.4</v>
      </c>
      <c r="R231" s="34">
        <f t="shared" si="32"/>
        <v>0.7</v>
      </c>
      <c r="S231" s="34">
        <f t="shared" si="33"/>
        <v>0.65</v>
      </c>
      <c r="T231" s="34">
        <f t="shared" si="34"/>
        <v>0.15</v>
      </c>
      <c r="U231" s="34">
        <f t="shared" si="35"/>
        <v>0.15</v>
      </c>
      <c r="V231" s="34">
        <f t="shared" si="36"/>
        <v>0.2</v>
      </c>
    </row>
    <row r="232" spans="1:22" hidden="1">
      <c r="A232" s="12">
        <v>39330</v>
      </c>
      <c r="B232" s="14">
        <v>39731</v>
      </c>
      <c r="C232" s="4" t="s">
        <v>44</v>
      </c>
      <c r="D232" s="4">
        <v>357</v>
      </c>
      <c r="E232" s="15">
        <v>3</v>
      </c>
      <c r="F232" s="15">
        <v>3</v>
      </c>
      <c r="G232" s="15">
        <v>5</v>
      </c>
      <c r="H232" s="15">
        <v>5</v>
      </c>
      <c r="I232" s="15">
        <v>5</v>
      </c>
      <c r="J232" s="15">
        <v>5</v>
      </c>
      <c r="K232" s="15">
        <v>5</v>
      </c>
      <c r="L232" s="16">
        <v>0.16400000000000001</v>
      </c>
      <c r="M232" t="str">
        <f t="shared" si="28"/>
        <v>N</v>
      </c>
      <c r="N232">
        <v>226</v>
      </c>
      <c r="O232" s="33">
        <f t="shared" si="29"/>
        <v>0.16400000000000001</v>
      </c>
      <c r="P232" s="34">
        <f t="shared" si="30"/>
        <v>0.55000000000000004</v>
      </c>
      <c r="Q232" s="34">
        <f t="shared" si="31"/>
        <v>0.4</v>
      </c>
      <c r="R232" s="34">
        <f t="shared" si="32"/>
        <v>0.7</v>
      </c>
      <c r="S232" s="34">
        <f t="shared" si="33"/>
        <v>0.65</v>
      </c>
      <c r="T232" s="34">
        <f t="shared" si="34"/>
        <v>0.1</v>
      </c>
      <c r="U232" s="34">
        <f t="shared" si="35"/>
        <v>0.1</v>
      </c>
      <c r="V232" s="34">
        <f t="shared" si="36"/>
        <v>0.2</v>
      </c>
    </row>
    <row r="233" spans="1:22" hidden="1">
      <c r="A233" s="12">
        <v>17555</v>
      </c>
      <c r="B233" s="14">
        <v>36614</v>
      </c>
      <c r="C233" s="4" t="s">
        <v>48</v>
      </c>
      <c r="D233" s="4">
        <v>0.47699999999999998</v>
      </c>
      <c r="E233" s="15">
        <v>4</v>
      </c>
      <c r="F233" s="15">
        <v>1</v>
      </c>
      <c r="G233" s="15">
        <v>5</v>
      </c>
      <c r="H233" s="15">
        <v>5</v>
      </c>
      <c r="I233" s="15">
        <v>1</v>
      </c>
      <c r="J233" s="15">
        <v>1</v>
      </c>
      <c r="K233" s="15">
        <v>1</v>
      </c>
      <c r="L233" s="16">
        <v>0.16400000000000001</v>
      </c>
      <c r="M233" t="str">
        <f t="shared" si="28"/>
        <v>N</v>
      </c>
      <c r="N233">
        <v>227</v>
      </c>
      <c r="O233" s="33">
        <f t="shared" si="29"/>
        <v>0.16400000000000001</v>
      </c>
      <c r="P233" s="34">
        <f t="shared" si="30"/>
        <v>0.5</v>
      </c>
      <c r="Q233" s="34">
        <f t="shared" si="31"/>
        <v>0.4</v>
      </c>
      <c r="R233" s="34">
        <f t="shared" si="32"/>
        <v>0.65</v>
      </c>
      <c r="S233" s="34">
        <f t="shared" si="33"/>
        <v>0.6</v>
      </c>
      <c r="T233" s="34">
        <f t="shared" si="34"/>
        <v>0.05</v>
      </c>
      <c r="U233" s="34">
        <f t="shared" si="35"/>
        <v>0.05</v>
      </c>
      <c r="V233" s="34">
        <f t="shared" si="36"/>
        <v>0.15</v>
      </c>
    </row>
    <row r="234" spans="1:22" hidden="1">
      <c r="A234" s="12">
        <v>17557</v>
      </c>
      <c r="B234" s="14">
        <v>36999</v>
      </c>
      <c r="C234" s="4" t="s">
        <v>48</v>
      </c>
      <c r="D234" s="4">
        <v>0.47699999999999998</v>
      </c>
      <c r="E234" s="15">
        <v>3</v>
      </c>
      <c r="F234" s="15">
        <v>1</v>
      </c>
      <c r="G234" s="15">
        <v>3</v>
      </c>
      <c r="H234" s="15">
        <v>3</v>
      </c>
      <c r="I234" s="15">
        <v>1</v>
      </c>
      <c r="J234" s="15">
        <v>1</v>
      </c>
      <c r="K234" s="15">
        <v>1</v>
      </c>
      <c r="L234" s="16">
        <v>0.16400000000000001</v>
      </c>
      <c r="M234" t="str">
        <f t="shared" si="28"/>
        <v>N</v>
      </c>
      <c r="N234">
        <v>228</v>
      </c>
      <c r="O234" s="33">
        <f t="shared" si="29"/>
        <v>0.16400000000000001</v>
      </c>
      <c r="P234" s="34">
        <f t="shared" si="30"/>
        <v>0.45</v>
      </c>
      <c r="Q234" s="34">
        <f t="shared" si="31"/>
        <v>0.45</v>
      </c>
      <c r="R234" s="34">
        <f t="shared" si="32"/>
        <v>0.6</v>
      </c>
      <c r="S234" s="34">
        <f t="shared" si="33"/>
        <v>0.55000000000000004</v>
      </c>
      <c r="T234" s="34">
        <f t="shared" si="34"/>
        <v>0.05</v>
      </c>
      <c r="U234" s="34">
        <f t="shared" si="35"/>
        <v>0.05</v>
      </c>
      <c r="V234" s="34">
        <f t="shared" si="36"/>
        <v>0.15</v>
      </c>
    </row>
    <row r="235" spans="1:22" hidden="1">
      <c r="A235" s="12">
        <v>17558</v>
      </c>
      <c r="B235" s="14">
        <v>37356</v>
      </c>
      <c r="C235" s="4" t="s">
        <v>48</v>
      </c>
      <c r="D235" s="4">
        <v>0.47699999999999998</v>
      </c>
      <c r="E235" s="15">
        <v>1</v>
      </c>
      <c r="F235" s="15">
        <v>3</v>
      </c>
      <c r="G235" s="15">
        <v>3</v>
      </c>
      <c r="H235" s="15">
        <v>3</v>
      </c>
      <c r="I235" s="15">
        <v>1</v>
      </c>
      <c r="J235" s="15">
        <v>1</v>
      </c>
      <c r="K235" s="15">
        <v>1</v>
      </c>
      <c r="L235" s="16">
        <v>0.16400000000000001</v>
      </c>
      <c r="M235" t="str">
        <f t="shared" si="28"/>
        <v>N</v>
      </c>
      <c r="N235">
        <v>229</v>
      </c>
      <c r="O235" s="33">
        <f t="shared" si="29"/>
        <v>0.16400000000000001</v>
      </c>
      <c r="P235" s="34">
        <f t="shared" si="30"/>
        <v>0.4</v>
      </c>
      <c r="Q235" s="34">
        <f t="shared" si="31"/>
        <v>0.45</v>
      </c>
      <c r="R235" s="34">
        <f t="shared" si="32"/>
        <v>0.55000000000000004</v>
      </c>
      <c r="S235" s="34">
        <f t="shared" si="33"/>
        <v>0.5</v>
      </c>
      <c r="T235" s="34">
        <f t="shared" si="34"/>
        <v>0.05</v>
      </c>
      <c r="U235" s="34">
        <f t="shared" si="35"/>
        <v>0.05</v>
      </c>
      <c r="V235" s="34">
        <f t="shared" si="36"/>
        <v>0.15</v>
      </c>
    </row>
    <row r="236" spans="1:22" hidden="1">
      <c r="A236" s="12">
        <v>17559</v>
      </c>
      <c r="B236" s="14">
        <v>37736</v>
      </c>
      <c r="C236" s="4" t="s">
        <v>48</v>
      </c>
      <c r="D236" s="4">
        <v>0.47699999999999998</v>
      </c>
      <c r="E236" s="15">
        <v>4</v>
      </c>
      <c r="F236" s="15">
        <v>1</v>
      </c>
      <c r="G236" s="15">
        <v>5</v>
      </c>
      <c r="H236" s="15">
        <v>5</v>
      </c>
      <c r="I236" s="15">
        <v>1</v>
      </c>
      <c r="J236" s="15">
        <v>1</v>
      </c>
      <c r="K236" s="15">
        <v>1</v>
      </c>
      <c r="L236" s="16">
        <v>0.16400000000000001</v>
      </c>
      <c r="M236" t="str">
        <f t="shared" si="28"/>
        <v>N</v>
      </c>
      <c r="N236">
        <v>230</v>
      </c>
      <c r="O236" s="33">
        <f t="shared" si="29"/>
        <v>0.16400000000000001</v>
      </c>
      <c r="P236" s="34">
        <f t="shared" si="30"/>
        <v>0.45</v>
      </c>
      <c r="Q236" s="34">
        <f t="shared" si="31"/>
        <v>0.45</v>
      </c>
      <c r="R236" s="34">
        <f t="shared" si="32"/>
        <v>0.5</v>
      </c>
      <c r="S236" s="34">
        <f t="shared" si="33"/>
        <v>0.45</v>
      </c>
      <c r="T236" s="34">
        <f t="shared" si="34"/>
        <v>0.05</v>
      </c>
      <c r="U236" s="34">
        <f t="shared" si="35"/>
        <v>0.05</v>
      </c>
      <c r="V236" s="34">
        <f t="shared" si="36"/>
        <v>0.15</v>
      </c>
    </row>
    <row r="237" spans="1:22" hidden="1">
      <c r="A237" s="12">
        <v>17562</v>
      </c>
      <c r="B237" s="14">
        <v>38098</v>
      </c>
      <c r="C237" s="4" t="s">
        <v>48</v>
      </c>
      <c r="D237" s="4">
        <v>0.47699999999999998</v>
      </c>
      <c r="E237" s="15">
        <v>2</v>
      </c>
      <c r="F237" s="15">
        <v>1</v>
      </c>
      <c r="G237" s="15">
        <v>3</v>
      </c>
      <c r="H237" s="15">
        <v>3</v>
      </c>
      <c r="I237" s="15">
        <v>1</v>
      </c>
      <c r="J237" s="15">
        <v>1</v>
      </c>
      <c r="K237" s="15">
        <v>1</v>
      </c>
      <c r="L237" s="16">
        <v>0.16400000000000001</v>
      </c>
      <c r="M237" t="str">
        <f t="shared" si="28"/>
        <v>N</v>
      </c>
      <c r="N237">
        <v>231</v>
      </c>
      <c r="O237" s="33">
        <f t="shared" si="29"/>
        <v>0.16400000000000001</v>
      </c>
      <c r="P237" s="34">
        <f t="shared" si="30"/>
        <v>0.45</v>
      </c>
      <c r="Q237" s="34">
        <f t="shared" si="31"/>
        <v>0.5</v>
      </c>
      <c r="R237" s="34">
        <f t="shared" si="32"/>
        <v>0.45</v>
      </c>
      <c r="S237" s="34">
        <f t="shared" si="33"/>
        <v>0.4</v>
      </c>
      <c r="T237" s="34">
        <f t="shared" si="34"/>
        <v>0.05</v>
      </c>
      <c r="U237" s="34">
        <f t="shared" si="35"/>
        <v>0.05</v>
      </c>
      <c r="V237" s="34">
        <f t="shared" si="36"/>
        <v>0.15</v>
      </c>
    </row>
    <row r="238" spans="1:22" hidden="1">
      <c r="A238" s="12">
        <v>17563</v>
      </c>
      <c r="B238" s="14">
        <v>38448</v>
      </c>
      <c r="C238" s="4" t="s">
        <v>48</v>
      </c>
      <c r="D238" s="4">
        <v>0.47699999999999998</v>
      </c>
      <c r="E238" s="15">
        <v>2</v>
      </c>
      <c r="F238" s="15">
        <v>5</v>
      </c>
      <c r="G238" s="15">
        <v>1</v>
      </c>
      <c r="H238" s="15">
        <v>1</v>
      </c>
      <c r="I238" s="15">
        <v>1</v>
      </c>
      <c r="J238" s="15">
        <v>1</v>
      </c>
      <c r="K238" s="15">
        <v>1</v>
      </c>
      <c r="L238" s="16">
        <v>0.16400000000000001</v>
      </c>
      <c r="M238" t="str">
        <f t="shared" si="28"/>
        <v>N</v>
      </c>
      <c r="N238">
        <v>232</v>
      </c>
      <c r="O238" s="33">
        <f t="shared" si="29"/>
        <v>0.16400000000000001</v>
      </c>
      <c r="P238" s="34">
        <f t="shared" si="30"/>
        <v>0.45</v>
      </c>
      <c r="Q238" s="34">
        <f t="shared" si="31"/>
        <v>0.5</v>
      </c>
      <c r="R238" s="34">
        <f t="shared" si="32"/>
        <v>0.4</v>
      </c>
      <c r="S238" s="34">
        <f t="shared" si="33"/>
        <v>0.35</v>
      </c>
      <c r="T238" s="34">
        <f t="shared" si="34"/>
        <v>0.05</v>
      </c>
      <c r="U238" s="34">
        <f t="shared" si="35"/>
        <v>0.05</v>
      </c>
      <c r="V238" s="34">
        <f t="shared" si="36"/>
        <v>0.15</v>
      </c>
    </row>
    <row r="239" spans="1:22" hidden="1">
      <c r="A239" s="12">
        <v>17565</v>
      </c>
      <c r="B239" s="14">
        <v>38799</v>
      </c>
      <c r="C239" s="4" t="s">
        <v>48</v>
      </c>
      <c r="D239" s="4">
        <v>0.47699999999999998</v>
      </c>
      <c r="E239" s="15">
        <v>1</v>
      </c>
      <c r="F239" s="15">
        <v>1</v>
      </c>
      <c r="G239" s="15">
        <v>1</v>
      </c>
      <c r="H239" s="15">
        <v>1</v>
      </c>
      <c r="I239" s="15">
        <v>1</v>
      </c>
      <c r="J239" s="15">
        <v>1</v>
      </c>
      <c r="K239" s="15">
        <v>1</v>
      </c>
      <c r="L239" s="16">
        <v>0.16400000000000001</v>
      </c>
      <c r="M239" t="str">
        <f t="shared" si="28"/>
        <v>N</v>
      </c>
      <c r="N239">
        <v>233</v>
      </c>
      <c r="O239" s="33">
        <f t="shared" si="29"/>
        <v>0.16350000000000001</v>
      </c>
      <c r="P239" s="34">
        <f t="shared" si="30"/>
        <v>0.45</v>
      </c>
      <c r="Q239" s="34">
        <f t="shared" si="31"/>
        <v>0.45</v>
      </c>
      <c r="R239" s="34">
        <f t="shared" si="32"/>
        <v>0.4</v>
      </c>
      <c r="S239" s="34">
        <f t="shared" si="33"/>
        <v>0.35</v>
      </c>
      <c r="T239" s="34">
        <f t="shared" si="34"/>
        <v>0.05</v>
      </c>
      <c r="U239" s="34">
        <f t="shared" si="35"/>
        <v>0.05</v>
      </c>
      <c r="V239" s="34">
        <f t="shared" si="36"/>
        <v>0.15</v>
      </c>
    </row>
    <row r="240" spans="1:22" hidden="1">
      <c r="A240" s="12">
        <v>17567</v>
      </c>
      <c r="B240" s="14">
        <v>39161</v>
      </c>
      <c r="C240" s="4" t="s">
        <v>48</v>
      </c>
      <c r="D240" s="4">
        <v>0.47699999999999998</v>
      </c>
      <c r="E240" s="15">
        <v>1</v>
      </c>
      <c r="F240" s="15">
        <v>1</v>
      </c>
      <c r="G240" s="15">
        <v>1</v>
      </c>
      <c r="H240" s="15">
        <v>1</v>
      </c>
      <c r="I240" s="15">
        <v>1</v>
      </c>
      <c r="J240" s="15">
        <v>1</v>
      </c>
      <c r="K240" s="15">
        <v>1</v>
      </c>
      <c r="L240" s="16">
        <v>0.16400000000000001</v>
      </c>
      <c r="M240" t="str">
        <f t="shared" si="28"/>
        <v>N</v>
      </c>
      <c r="N240">
        <v>234</v>
      </c>
      <c r="O240" s="33">
        <f t="shared" si="29"/>
        <v>0.1525</v>
      </c>
      <c r="P240" s="34">
        <f t="shared" si="30"/>
        <v>0.45</v>
      </c>
      <c r="Q240" s="34">
        <f t="shared" si="31"/>
        <v>0.45</v>
      </c>
      <c r="R240" s="34">
        <f t="shared" si="32"/>
        <v>0.4</v>
      </c>
      <c r="S240" s="34">
        <f t="shared" si="33"/>
        <v>0.35</v>
      </c>
      <c r="T240" s="34">
        <f t="shared" si="34"/>
        <v>0.05</v>
      </c>
      <c r="U240" s="34">
        <f t="shared" si="35"/>
        <v>0.05</v>
      </c>
      <c r="V240" s="34">
        <f t="shared" si="36"/>
        <v>0.15</v>
      </c>
    </row>
    <row r="241" spans="1:22" hidden="1">
      <c r="A241" s="12">
        <v>17569</v>
      </c>
      <c r="B241" s="14">
        <v>39553</v>
      </c>
      <c r="C241" s="4" t="s">
        <v>48</v>
      </c>
      <c r="D241" s="4">
        <v>0.47699999999999998</v>
      </c>
      <c r="E241" s="15">
        <v>1</v>
      </c>
      <c r="F241" s="15">
        <v>1</v>
      </c>
      <c r="G241" s="15">
        <v>1</v>
      </c>
      <c r="H241" s="15">
        <v>1</v>
      </c>
      <c r="I241" s="15">
        <v>1</v>
      </c>
      <c r="J241" s="15">
        <v>1</v>
      </c>
      <c r="K241" s="15">
        <v>1</v>
      </c>
      <c r="L241" s="16">
        <v>0.16400000000000001</v>
      </c>
      <c r="M241" t="str">
        <f t="shared" si="28"/>
        <v>N</v>
      </c>
      <c r="N241">
        <v>235</v>
      </c>
      <c r="O241" s="33">
        <f t="shared" si="29"/>
        <v>0.13800000000000001</v>
      </c>
      <c r="P241" s="34">
        <f t="shared" si="30"/>
        <v>0.45</v>
      </c>
      <c r="Q241" s="34">
        <f t="shared" si="31"/>
        <v>0.45</v>
      </c>
      <c r="R241" s="34">
        <f t="shared" si="32"/>
        <v>0.4</v>
      </c>
      <c r="S241" s="34">
        <f t="shared" si="33"/>
        <v>0.35</v>
      </c>
      <c r="T241" s="34">
        <f t="shared" si="34"/>
        <v>0.05</v>
      </c>
      <c r="U241" s="34">
        <f t="shared" si="35"/>
        <v>0.05</v>
      </c>
      <c r="V241" s="34">
        <f t="shared" si="36"/>
        <v>0.15</v>
      </c>
    </row>
    <row r="242" spans="1:22" hidden="1">
      <c r="A242" s="12">
        <v>17603</v>
      </c>
      <c r="B242" s="14">
        <v>36976</v>
      </c>
      <c r="C242" s="4" t="s">
        <v>48</v>
      </c>
      <c r="D242" s="4">
        <v>0.97199999999999998</v>
      </c>
      <c r="E242" s="15">
        <v>1</v>
      </c>
      <c r="F242" s="15">
        <v>1</v>
      </c>
      <c r="G242" s="15">
        <v>1</v>
      </c>
      <c r="H242" s="15">
        <v>1</v>
      </c>
      <c r="I242" s="15">
        <v>1</v>
      </c>
      <c r="J242" s="15">
        <v>1</v>
      </c>
      <c r="K242" s="15">
        <v>1</v>
      </c>
      <c r="L242" s="16">
        <v>0.16400000000000001</v>
      </c>
      <c r="M242" t="str">
        <f t="shared" si="28"/>
        <v>N</v>
      </c>
      <c r="N242">
        <v>236</v>
      </c>
      <c r="O242" s="33">
        <f t="shared" si="29"/>
        <v>0.13400000000000001</v>
      </c>
      <c r="P242" s="34">
        <f t="shared" si="30"/>
        <v>0.5</v>
      </c>
      <c r="Q242" s="34">
        <f t="shared" si="31"/>
        <v>0.5</v>
      </c>
      <c r="R242" s="34">
        <f t="shared" si="32"/>
        <v>0.45</v>
      </c>
      <c r="S242" s="34">
        <f t="shared" si="33"/>
        <v>0.4</v>
      </c>
      <c r="T242" s="34">
        <f t="shared" si="34"/>
        <v>0.05</v>
      </c>
      <c r="U242" s="34">
        <f t="shared" si="35"/>
        <v>0.1</v>
      </c>
      <c r="V242" s="34">
        <f t="shared" si="36"/>
        <v>0.15</v>
      </c>
    </row>
    <row r="243" spans="1:22" hidden="1">
      <c r="A243" s="12">
        <v>17606</v>
      </c>
      <c r="B243" s="14">
        <v>38113</v>
      </c>
      <c r="C243" s="4" t="s">
        <v>48</v>
      </c>
      <c r="D243" s="4">
        <v>0.97199999999999998</v>
      </c>
      <c r="E243" s="15">
        <v>3</v>
      </c>
      <c r="F243" s="15">
        <v>3</v>
      </c>
      <c r="G243" s="15">
        <v>3</v>
      </c>
      <c r="H243" s="15">
        <v>3</v>
      </c>
      <c r="I243" s="15">
        <v>1</v>
      </c>
      <c r="J243" s="15">
        <v>1</v>
      </c>
      <c r="K243" s="15">
        <v>1</v>
      </c>
      <c r="L243" s="16">
        <v>0.16400000000000001</v>
      </c>
      <c r="M243" t="str">
        <f t="shared" si="28"/>
        <v>N</v>
      </c>
      <c r="N243">
        <v>237</v>
      </c>
      <c r="O243" s="33">
        <f t="shared" si="29"/>
        <v>0.13400000000000001</v>
      </c>
      <c r="P243" s="34">
        <f t="shared" si="30"/>
        <v>0.55000000000000004</v>
      </c>
      <c r="Q243" s="34">
        <f t="shared" si="31"/>
        <v>0.5</v>
      </c>
      <c r="R243" s="34">
        <f t="shared" si="32"/>
        <v>0.5</v>
      </c>
      <c r="S243" s="34">
        <f t="shared" si="33"/>
        <v>0.45</v>
      </c>
      <c r="T243" s="34">
        <f t="shared" si="34"/>
        <v>0.1</v>
      </c>
      <c r="U243" s="34">
        <f t="shared" si="35"/>
        <v>0.1</v>
      </c>
      <c r="V243" s="34">
        <f t="shared" si="36"/>
        <v>0.2</v>
      </c>
    </row>
    <row r="244" spans="1:22" hidden="1">
      <c r="A244" s="12">
        <v>17608</v>
      </c>
      <c r="B244" s="14">
        <v>38462</v>
      </c>
      <c r="C244" s="4" t="s">
        <v>48</v>
      </c>
      <c r="D244" s="4">
        <v>0.97199999999999998</v>
      </c>
      <c r="E244" s="15">
        <v>4</v>
      </c>
      <c r="F244" s="15">
        <v>1</v>
      </c>
      <c r="G244" s="15">
        <v>5</v>
      </c>
      <c r="H244" s="15">
        <v>5</v>
      </c>
      <c r="I244" s="15">
        <v>1</v>
      </c>
      <c r="J244" s="15">
        <v>1</v>
      </c>
      <c r="K244" s="15">
        <v>1</v>
      </c>
      <c r="L244" s="16">
        <v>0.16400000000000001</v>
      </c>
      <c r="M244" t="str">
        <f t="shared" si="28"/>
        <v>N</v>
      </c>
      <c r="N244">
        <v>238</v>
      </c>
      <c r="O244" s="33">
        <f t="shared" si="29"/>
        <v>0.129</v>
      </c>
      <c r="P244" s="34">
        <f t="shared" si="30"/>
        <v>0.5</v>
      </c>
      <c r="Q244" s="34">
        <f t="shared" si="31"/>
        <v>0.45</v>
      </c>
      <c r="R244" s="34">
        <f t="shared" si="32"/>
        <v>0.45</v>
      </c>
      <c r="S244" s="34">
        <f t="shared" si="33"/>
        <v>0.4</v>
      </c>
      <c r="T244" s="34">
        <f t="shared" si="34"/>
        <v>0.1</v>
      </c>
      <c r="U244" s="34">
        <f t="shared" si="35"/>
        <v>0.1</v>
      </c>
      <c r="V244" s="34">
        <f t="shared" si="36"/>
        <v>0.25</v>
      </c>
    </row>
    <row r="245" spans="1:22" hidden="1">
      <c r="A245" s="12">
        <v>17610</v>
      </c>
      <c r="B245" s="14">
        <v>38804</v>
      </c>
      <c r="C245" s="4" t="s">
        <v>48</v>
      </c>
      <c r="D245" s="4">
        <v>0.97199999999999998</v>
      </c>
      <c r="E245" s="15">
        <v>4</v>
      </c>
      <c r="F245" s="15">
        <v>1</v>
      </c>
      <c r="G245" s="15">
        <v>3</v>
      </c>
      <c r="H245" s="15">
        <v>3</v>
      </c>
      <c r="I245" s="15">
        <v>1</v>
      </c>
      <c r="J245" s="15">
        <v>1</v>
      </c>
      <c r="K245" s="15">
        <v>1</v>
      </c>
      <c r="L245" s="16">
        <v>0.16400000000000001</v>
      </c>
      <c r="M245" t="str">
        <f t="shared" si="28"/>
        <v>N</v>
      </c>
      <c r="N245">
        <v>239</v>
      </c>
      <c r="O245" s="33">
        <f t="shared" si="29"/>
        <v>0.124</v>
      </c>
      <c r="P245" s="34">
        <f t="shared" si="30"/>
        <v>0.5</v>
      </c>
      <c r="Q245" s="34">
        <f t="shared" si="31"/>
        <v>0.45</v>
      </c>
      <c r="R245" s="34">
        <f t="shared" si="32"/>
        <v>0.45</v>
      </c>
      <c r="S245" s="34">
        <f t="shared" si="33"/>
        <v>0.4</v>
      </c>
      <c r="T245" s="34">
        <f t="shared" si="34"/>
        <v>0.15</v>
      </c>
      <c r="U245" s="34">
        <f t="shared" si="35"/>
        <v>0.1</v>
      </c>
      <c r="V245" s="34">
        <f t="shared" si="36"/>
        <v>0.3</v>
      </c>
    </row>
    <row r="246" spans="1:22">
      <c r="A246" s="12">
        <v>17612</v>
      </c>
      <c r="B246" s="14">
        <v>38826</v>
      </c>
      <c r="C246" s="4" t="s">
        <v>48</v>
      </c>
      <c r="D246" s="4">
        <v>0.97199999999999998</v>
      </c>
      <c r="E246" s="15">
        <v>3</v>
      </c>
      <c r="F246" s="15">
        <v>1</v>
      </c>
      <c r="G246" s="15">
        <v>3</v>
      </c>
      <c r="H246" s="15">
        <v>3</v>
      </c>
      <c r="I246" s="15">
        <v>1</v>
      </c>
      <c r="J246" s="15">
        <v>1</v>
      </c>
      <c r="K246" s="15">
        <v>1</v>
      </c>
      <c r="L246" s="16">
        <v>0.16400000000000001</v>
      </c>
      <c r="M246" t="str">
        <f t="shared" si="28"/>
        <v>Y</v>
      </c>
      <c r="N246">
        <v>240</v>
      </c>
      <c r="O246" s="33">
        <f t="shared" si="29"/>
        <v>0.124</v>
      </c>
      <c r="P246" s="34">
        <f t="shared" si="30"/>
        <v>0.45</v>
      </c>
      <c r="Q246" s="34">
        <f t="shared" si="31"/>
        <v>0.45</v>
      </c>
      <c r="R246" s="34">
        <f t="shared" si="32"/>
        <v>0.4</v>
      </c>
      <c r="S246" s="34">
        <f t="shared" si="33"/>
        <v>0.35</v>
      </c>
      <c r="T246" s="34">
        <f t="shared" si="34"/>
        <v>0.15</v>
      </c>
      <c r="U246" s="34">
        <f t="shared" si="35"/>
        <v>0.1</v>
      </c>
      <c r="V246" s="34">
        <f t="shared" si="36"/>
        <v>0.3</v>
      </c>
    </row>
    <row r="247" spans="1:22" hidden="1">
      <c r="A247" s="12">
        <v>17614</v>
      </c>
      <c r="B247" s="14">
        <v>39185</v>
      </c>
      <c r="C247" s="4" t="s">
        <v>48</v>
      </c>
      <c r="D247" s="4">
        <v>0.97199999999999998</v>
      </c>
      <c r="E247" s="15">
        <v>2</v>
      </c>
      <c r="F247" s="15">
        <v>3</v>
      </c>
      <c r="G247" s="15">
        <v>1</v>
      </c>
      <c r="H247" s="15">
        <v>1</v>
      </c>
      <c r="I247" s="15">
        <v>1</v>
      </c>
      <c r="J247" s="15">
        <v>1</v>
      </c>
      <c r="K247" s="15">
        <v>1</v>
      </c>
      <c r="L247" s="16">
        <v>0.16400000000000001</v>
      </c>
      <c r="M247" t="str">
        <f t="shared" si="28"/>
        <v>N</v>
      </c>
      <c r="N247">
        <v>241</v>
      </c>
      <c r="O247" s="33">
        <f t="shared" si="29"/>
        <v>0.124</v>
      </c>
      <c r="P247" s="34">
        <f t="shared" si="30"/>
        <v>0.45</v>
      </c>
      <c r="Q247" s="34">
        <f t="shared" si="31"/>
        <v>0.45</v>
      </c>
      <c r="R247" s="34">
        <f t="shared" si="32"/>
        <v>0.4</v>
      </c>
      <c r="S247" s="34">
        <f t="shared" si="33"/>
        <v>0.35</v>
      </c>
      <c r="T247" s="34">
        <f t="shared" si="34"/>
        <v>0.2</v>
      </c>
      <c r="U247" s="34">
        <f t="shared" si="35"/>
        <v>0.1</v>
      </c>
      <c r="V247" s="34">
        <f t="shared" si="36"/>
        <v>0.35</v>
      </c>
    </row>
    <row r="248" spans="1:22" hidden="1">
      <c r="A248" s="12">
        <v>17616</v>
      </c>
      <c r="B248" s="14">
        <v>39573</v>
      </c>
      <c r="C248" s="4" t="s">
        <v>48</v>
      </c>
      <c r="D248" s="4">
        <v>0.97199999999999998</v>
      </c>
      <c r="E248" s="15">
        <v>3</v>
      </c>
      <c r="F248" s="15">
        <v>3</v>
      </c>
      <c r="G248" s="15">
        <v>3</v>
      </c>
      <c r="H248" s="15">
        <v>3</v>
      </c>
      <c r="I248" s="15">
        <v>1</v>
      </c>
      <c r="J248" s="15">
        <v>1</v>
      </c>
      <c r="K248" s="15">
        <v>1</v>
      </c>
      <c r="L248" s="16">
        <v>0.16400000000000001</v>
      </c>
      <c r="M248" t="str">
        <f t="shared" si="28"/>
        <v>N</v>
      </c>
      <c r="N248">
        <v>242</v>
      </c>
      <c r="O248" s="33">
        <f t="shared" si="29"/>
        <v>0.124</v>
      </c>
      <c r="P248" s="34">
        <f t="shared" si="30"/>
        <v>0.45</v>
      </c>
      <c r="Q248" s="34">
        <f t="shared" si="31"/>
        <v>0.4</v>
      </c>
      <c r="R248" s="34">
        <f t="shared" si="32"/>
        <v>0.4</v>
      </c>
      <c r="S248" s="34">
        <f t="shared" si="33"/>
        <v>0.35</v>
      </c>
      <c r="T248" s="34">
        <f t="shared" si="34"/>
        <v>0.2</v>
      </c>
      <c r="U248" s="34">
        <f t="shared" si="35"/>
        <v>0.1</v>
      </c>
      <c r="V248" s="34">
        <f t="shared" si="36"/>
        <v>0.35</v>
      </c>
    </row>
    <row r="249" spans="1:22" hidden="1">
      <c r="A249" s="18">
        <v>33233</v>
      </c>
      <c r="B249" s="19">
        <v>37414</v>
      </c>
      <c r="C249" s="4" t="s">
        <v>44</v>
      </c>
      <c r="D249" s="4">
        <v>53.6</v>
      </c>
      <c r="E249" s="15">
        <v>3</v>
      </c>
      <c r="F249" s="15">
        <v>5</v>
      </c>
      <c r="G249" s="15">
        <v>3</v>
      </c>
      <c r="H249" s="15">
        <v>1</v>
      </c>
      <c r="I249" s="15">
        <v>5</v>
      </c>
      <c r="J249" s="15">
        <v>3</v>
      </c>
      <c r="K249" s="15">
        <v>5</v>
      </c>
      <c r="L249" s="16">
        <v>0.16300000000000001</v>
      </c>
      <c r="M249" t="str">
        <f t="shared" si="28"/>
        <v>N</v>
      </c>
      <c r="N249">
        <v>243</v>
      </c>
      <c r="O249" s="33">
        <f t="shared" si="29"/>
        <v>0.1235</v>
      </c>
      <c r="P249" s="34">
        <f t="shared" si="30"/>
        <v>0.4</v>
      </c>
      <c r="Q249" s="34">
        <f t="shared" si="31"/>
        <v>0.35</v>
      </c>
      <c r="R249" s="34">
        <f t="shared" si="32"/>
        <v>0.35</v>
      </c>
      <c r="S249" s="34">
        <f t="shared" si="33"/>
        <v>0.3</v>
      </c>
      <c r="T249" s="34">
        <f t="shared" si="34"/>
        <v>0.2</v>
      </c>
      <c r="U249" s="34">
        <f t="shared" si="35"/>
        <v>0.1</v>
      </c>
      <c r="V249" s="34">
        <f t="shared" si="36"/>
        <v>0.35</v>
      </c>
    </row>
    <row r="250" spans="1:22" hidden="1">
      <c r="A250" s="18">
        <v>1208</v>
      </c>
      <c r="B250" s="19">
        <v>39146</v>
      </c>
      <c r="C250" s="4" t="s">
        <v>44</v>
      </c>
      <c r="D250" s="4">
        <v>1.86</v>
      </c>
      <c r="E250" s="15">
        <v>1</v>
      </c>
      <c r="F250" s="15">
        <v>3</v>
      </c>
      <c r="G250" s="15">
        <v>5</v>
      </c>
      <c r="H250" s="15">
        <v>3</v>
      </c>
      <c r="I250" s="15">
        <v>1</v>
      </c>
      <c r="J250" s="15">
        <v>1</v>
      </c>
      <c r="K250" s="15">
        <v>5</v>
      </c>
      <c r="L250" s="16">
        <v>0.14199999999999999</v>
      </c>
      <c r="M250" t="str">
        <f t="shared" si="28"/>
        <v>N</v>
      </c>
      <c r="N250">
        <v>244</v>
      </c>
      <c r="O250" s="33">
        <f t="shared" si="29"/>
        <v>0.122</v>
      </c>
      <c r="P250" s="34">
        <f t="shared" si="30"/>
        <v>0.35</v>
      </c>
      <c r="Q250" s="34">
        <f t="shared" si="31"/>
        <v>0.3</v>
      </c>
      <c r="R250" s="34">
        <f t="shared" si="32"/>
        <v>0.3</v>
      </c>
      <c r="S250" s="34">
        <f t="shared" si="33"/>
        <v>0.3</v>
      </c>
      <c r="T250" s="34">
        <f t="shared" si="34"/>
        <v>0.15</v>
      </c>
      <c r="U250" s="34">
        <f t="shared" si="35"/>
        <v>0.05</v>
      </c>
      <c r="V250" s="34">
        <f t="shared" si="36"/>
        <v>0.3</v>
      </c>
    </row>
    <row r="251" spans="1:22" hidden="1">
      <c r="A251" s="12">
        <v>17873</v>
      </c>
      <c r="B251" s="14">
        <v>37734</v>
      </c>
      <c r="C251" s="4" t="s">
        <v>48</v>
      </c>
      <c r="D251" s="4">
        <v>0.97799999999999998</v>
      </c>
      <c r="E251" s="15">
        <v>3</v>
      </c>
      <c r="F251" s="15">
        <v>1</v>
      </c>
      <c r="G251" s="15">
        <v>5</v>
      </c>
      <c r="H251" s="15">
        <v>3</v>
      </c>
      <c r="I251" s="15">
        <v>1</v>
      </c>
      <c r="J251" s="15">
        <v>1</v>
      </c>
      <c r="K251" s="15">
        <v>5</v>
      </c>
      <c r="L251" s="16">
        <v>0.13400000000000001</v>
      </c>
      <c r="M251" t="str">
        <f t="shared" si="28"/>
        <v>N</v>
      </c>
      <c r="N251">
        <v>245</v>
      </c>
      <c r="O251" s="33">
        <f t="shared" si="29"/>
        <v>0.12</v>
      </c>
      <c r="P251" s="34">
        <f t="shared" si="30"/>
        <v>0.35</v>
      </c>
      <c r="Q251" s="34">
        <f t="shared" si="31"/>
        <v>0.25</v>
      </c>
      <c r="R251" s="34">
        <f t="shared" si="32"/>
        <v>0.25</v>
      </c>
      <c r="S251" s="34">
        <f t="shared" si="33"/>
        <v>0.25</v>
      </c>
      <c r="T251" s="34">
        <f t="shared" si="34"/>
        <v>0.15</v>
      </c>
      <c r="U251" s="34">
        <f t="shared" si="35"/>
        <v>0.05</v>
      </c>
      <c r="V251" s="34">
        <f t="shared" si="36"/>
        <v>0.25</v>
      </c>
    </row>
    <row r="252" spans="1:22" hidden="1">
      <c r="A252" s="12">
        <v>17874</v>
      </c>
      <c r="B252" s="14">
        <v>39192</v>
      </c>
      <c r="C252" s="4" t="s">
        <v>48</v>
      </c>
      <c r="D252" s="4">
        <v>0.97799999999999998</v>
      </c>
      <c r="E252" s="15">
        <v>1</v>
      </c>
      <c r="F252" s="15">
        <v>3</v>
      </c>
      <c r="G252" s="15">
        <v>1</v>
      </c>
      <c r="H252" s="15">
        <v>1</v>
      </c>
      <c r="I252" s="15">
        <v>1</v>
      </c>
      <c r="J252" s="15">
        <v>1</v>
      </c>
      <c r="K252" s="15">
        <v>1</v>
      </c>
      <c r="L252" s="16">
        <v>0.13400000000000001</v>
      </c>
      <c r="M252" t="str">
        <f t="shared" si="28"/>
        <v>N</v>
      </c>
      <c r="N252">
        <v>246</v>
      </c>
      <c r="O252" s="33">
        <f t="shared" si="29"/>
        <v>0.11799999999999999</v>
      </c>
      <c r="P252" s="34">
        <f t="shared" si="30"/>
        <v>0.3</v>
      </c>
      <c r="Q252" s="34">
        <f t="shared" si="31"/>
        <v>0.25</v>
      </c>
      <c r="R252" s="34">
        <f t="shared" si="32"/>
        <v>0.2</v>
      </c>
      <c r="S252" s="34">
        <f t="shared" si="33"/>
        <v>0.2</v>
      </c>
      <c r="T252" s="34">
        <f t="shared" si="34"/>
        <v>0.15</v>
      </c>
      <c r="U252" s="34">
        <f t="shared" si="35"/>
        <v>0.05</v>
      </c>
      <c r="V252" s="34">
        <f t="shared" si="36"/>
        <v>0.2</v>
      </c>
    </row>
    <row r="253" spans="1:22" hidden="1">
      <c r="A253" s="12">
        <v>17876</v>
      </c>
      <c r="B253" s="14">
        <v>39569</v>
      </c>
      <c r="C253" s="4" t="s">
        <v>48</v>
      </c>
      <c r="D253" s="4">
        <v>0.97799999999999998</v>
      </c>
      <c r="E253" s="15">
        <v>2</v>
      </c>
      <c r="F253" s="15">
        <v>5</v>
      </c>
      <c r="G253" s="15">
        <v>1</v>
      </c>
      <c r="H253" s="15">
        <v>1</v>
      </c>
      <c r="I253" s="15">
        <v>1</v>
      </c>
      <c r="J253" s="15">
        <v>1</v>
      </c>
      <c r="K253" s="15">
        <v>1</v>
      </c>
      <c r="L253" s="16">
        <v>0.13400000000000001</v>
      </c>
      <c r="M253" t="str">
        <f t="shared" si="28"/>
        <v>N</v>
      </c>
      <c r="N253">
        <v>247</v>
      </c>
      <c r="O253" s="33">
        <f t="shared" si="29"/>
        <v>0.11700000000000001</v>
      </c>
      <c r="P253" s="34">
        <f t="shared" si="30"/>
        <v>0.3</v>
      </c>
      <c r="Q253" s="34">
        <f t="shared" si="31"/>
        <v>0.2</v>
      </c>
      <c r="R253" s="34">
        <f t="shared" si="32"/>
        <v>0.2</v>
      </c>
      <c r="S253" s="34">
        <f t="shared" si="33"/>
        <v>0.2</v>
      </c>
      <c r="T253" s="34">
        <f t="shared" si="34"/>
        <v>0.15</v>
      </c>
      <c r="U253" s="34">
        <f t="shared" si="35"/>
        <v>0.05</v>
      </c>
      <c r="V253" s="34">
        <f t="shared" si="36"/>
        <v>0.2</v>
      </c>
    </row>
    <row r="254" spans="1:22" hidden="1">
      <c r="A254" s="18">
        <v>34577</v>
      </c>
      <c r="B254" s="19">
        <v>39557</v>
      </c>
      <c r="C254" s="4" t="s">
        <v>48</v>
      </c>
      <c r="D254" s="4">
        <v>1.46</v>
      </c>
      <c r="E254" s="15">
        <v>2</v>
      </c>
      <c r="F254" s="15">
        <v>1</v>
      </c>
      <c r="G254" s="15">
        <v>1</v>
      </c>
      <c r="H254" s="15">
        <v>1</v>
      </c>
      <c r="I254" s="15">
        <v>1</v>
      </c>
      <c r="J254" s="15">
        <v>1</v>
      </c>
      <c r="K254" s="15">
        <v>1</v>
      </c>
      <c r="L254" s="16">
        <v>0.124</v>
      </c>
      <c r="M254" t="str">
        <f t="shared" si="28"/>
        <v>N</v>
      </c>
      <c r="N254">
        <v>248</v>
      </c>
      <c r="O254" s="33">
        <f t="shared" si="29"/>
        <v>0.11700000000000001</v>
      </c>
      <c r="P254" s="34">
        <f t="shared" si="30"/>
        <v>0.35</v>
      </c>
      <c r="Q254" s="34">
        <f t="shared" si="31"/>
        <v>0.15</v>
      </c>
      <c r="R254" s="34">
        <f t="shared" si="32"/>
        <v>0.25</v>
      </c>
      <c r="S254" s="34">
        <f t="shared" si="33"/>
        <v>0.2</v>
      </c>
      <c r="T254" s="34">
        <f t="shared" si="34"/>
        <v>0.15</v>
      </c>
      <c r="U254" s="34">
        <f t="shared" si="35"/>
        <v>0.05</v>
      </c>
      <c r="V254" s="34">
        <f t="shared" si="36"/>
        <v>0.2</v>
      </c>
    </row>
    <row r="255" spans="1:22" hidden="1">
      <c r="A255" s="20">
        <v>43810</v>
      </c>
      <c r="B255" s="19">
        <v>39562</v>
      </c>
      <c r="C255" s="4" t="s">
        <v>48</v>
      </c>
      <c r="D255" s="4">
        <v>1.46</v>
      </c>
      <c r="E255" s="15">
        <v>3</v>
      </c>
      <c r="F255" s="15">
        <v>5</v>
      </c>
      <c r="G255" s="15">
        <v>1</v>
      </c>
      <c r="H255" s="15">
        <v>1</v>
      </c>
      <c r="I255" s="15">
        <v>1</v>
      </c>
      <c r="J255" s="15">
        <v>1</v>
      </c>
      <c r="K255" s="15">
        <v>1</v>
      </c>
      <c r="L255" s="16">
        <v>0.124</v>
      </c>
      <c r="M255" t="str">
        <f t="shared" si="28"/>
        <v>N</v>
      </c>
      <c r="N255">
        <v>249</v>
      </c>
      <c r="O255" s="33">
        <f t="shared" si="29"/>
        <v>0.11700000000000001</v>
      </c>
      <c r="P255" s="34">
        <f t="shared" si="30"/>
        <v>0.35</v>
      </c>
      <c r="Q255" s="34">
        <f t="shared" si="31"/>
        <v>0.2</v>
      </c>
      <c r="R255" s="34">
        <f t="shared" si="32"/>
        <v>0.25</v>
      </c>
      <c r="S255" s="34">
        <f t="shared" si="33"/>
        <v>0.2</v>
      </c>
      <c r="T255" s="34">
        <f t="shared" si="34"/>
        <v>0.15</v>
      </c>
      <c r="U255" s="34">
        <f t="shared" si="35"/>
        <v>0.05</v>
      </c>
      <c r="V255" s="34">
        <f t="shared" si="36"/>
        <v>0.2</v>
      </c>
    </row>
    <row r="256" spans="1:22" hidden="1">
      <c r="A256" s="20">
        <v>43807</v>
      </c>
      <c r="B256" s="19">
        <v>39708</v>
      </c>
      <c r="C256" s="4" t="s">
        <v>48</v>
      </c>
      <c r="D256" s="4">
        <v>1.46</v>
      </c>
      <c r="E256" s="15">
        <v>3</v>
      </c>
      <c r="F256" s="15">
        <v>5</v>
      </c>
      <c r="G256" s="15">
        <v>1</v>
      </c>
      <c r="H256" s="15">
        <v>1</v>
      </c>
      <c r="I256" s="15">
        <v>1</v>
      </c>
      <c r="J256" s="15">
        <v>1</v>
      </c>
      <c r="K256" s="15">
        <v>1</v>
      </c>
      <c r="L256" s="16">
        <v>0.124</v>
      </c>
      <c r="M256" t="str">
        <f t="shared" si="28"/>
        <v>N</v>
      </c>
      <c r="N256">
        <v>250</v>
      </c>
      <c r="O256" s="33">
        <f t="shared" si="29"/>
        <v>0.11700000000000001</v>
      </c>
      <c r="P256" s="34">
        <f t="shared" si="30"/>
        <v>0.3</v>
      </c>
      <c r="Q256" s="34">
        <f t="shared" si="31"/>
        <v>0.15</v>
      </c>
      <c r="R256" s="34">
        <f t="shared" si="32"/>
        <v>0.25</v>
      </c>
      <c r="S256" s="34">
        <f t="shared" si="33"/>
        <v>0.2</v>
      </c>
      <c r="T256" s="34">
        <f t="shared" si="34"/>
        <v>0.15</v>
      </c>
      <c r="U256" s="34">
        <f t="shared" si="35"/>
        <v>0.05</v>
      </c>
      <c r="V256" s="34">
        <f t="shared" si="36"/>
        <v>0.2</v>
      </c>
    </row>
    <row r="257" spans="1:22" hidden="1">
      <c r="A257" s="20">
        <v>43808</v>
      </c>
      <c r="B257" s="19">
        <v>39931</v>
      </c>
      <c r="C257" s="4" t="s">
        <v>48</v>
      </c>
      <c r="D257" s="4">
        <v>1.46</v>
      </c>
      <c r="E257" s="15">
        <v>1</v>
      </c>
      <c r="F257" s="15">
        <v>1</v>
      </c>
      <c r="G257" s="15">
        <v>1</v>
      </c>
      <c r="H257" s="15">
        <v>1</v>
      </c>
      <c r="I257" s="15">
        <v>1</v>
      </c>
      <c r="J257" s="15">
        <v>1</v>
      </c>
      <c r="K257" s="15">
        <v>1</v>
      </c>
      <c r="L257" s="16">
        <v>0.124</v>
      </c>
      <c r="M257" t="str">
        <f t="shared" si="28"/>
        <v>N</v>
      </c>
      <c r="N257">
        <v>251</v>
      </c>
      <c r="O257" s="33">
        <f t="shared" si="29"/>
        <v>0.11700000000000001</v>
      </c>
      <c r="P257" s="34">
        <f t="shared" si="30"/>
        <v>0.25</v>
      </c>
      <c r="Q257" s="34">
        <f t="shared" si="31"/>
        <v>0.1</v>
      </c>
      <c r="R257" s="34">
        <f t="shared" si="32"/>
        <v>0.25</v>
      </c>
      <c r="S257" s="34">
        <f t="shared" si="33"/>
        <v>0.2</v>
      </c>
      <c r="T257" s="34">
        <f t="shared" si="34"/>
        <v>0.15</v>
      </c>
      <c r="U257" s="34">
        <f t="shared" si="35"/>
        <v>0.05</v>
      </c>
      <c r="V257" s="34">
        <f t="shared" si="36"/>
        <v>0.2</v>
      </c>
    </row>
    <row r="258" spans="1:22" hidden="1">
      <c r="A258" s="20">
        <v>43809</v>
      </c>
      <c r="B258" s="19">
        <v>40073</v>
      </c>
      <c r="C258" s="4" t="s">
        <v>48</v>
      </c>
      <c r="D258" s="4">
        <v>1.46</v>
      </c>
      <c r="E258" s="15">
        <v>1</v>
      </c>
      <c r="F258" s="15">
        <v>1</v>
      </c>
      <c r="G258" s="15">
        <v>1</v>
      </c>
      <c r="H258" s="15">
        <v>1</v>
      </c>
      <c r="I258" s="15">
        <v>1</v>
      </c>
      <c r="J258" s="15">
        <v>1</v>
      </c>
      <c r="K258" s="15">
        <v>1</v>
      </c>
      <c r="L258" s="16">
        <v>0.124</v>
      </c>
      <c r="M258" t="str">
        <f t="shared" si="28"/>
        <v>N</v>
      </c>
      <c r="N258">
        <v>252</v>
      </c>
      <c r="O258" s="33">
        <f t="shared" si="29"/>
        <v>0.11700000000000001</v>
      </c>
      <c r="P258" s="34">
        <f t="shared" si="30"/>
        <v>0.3</v>
      </c>
      <c r="Q258" s="34">
        <f t="shared" si="31"/>
        <v>0.1</v>
      </c>
      <c r="R258" s="34">
        <f t="shared" si="32"/>
        <v>0.3</v>
      </c>
      <c r="S258" s="34">
        <f t="shared" si="33"/>
        <v>0.25</v>
      </c>
      <c r="T258" s="34">
        <f t="shared" si="34"/>
        <v>0.2</v>
      </c>
      <c r="U258" s="34">
        <f t="shared" si="35"/>
        <v>0.05</v>
      </c>
      <c r="V258" s="34">
        <f t="shared" si="36"/>
        <v>0.25</v>
      </c>
    </row>
    <row r="259" spans="1:22" hidden="1">
      <c r="A259" s="18">
        <v>36821</v>
      </c>
      <c r="B259" s="19">
        <v>37708</v>
      </c>
      <c r="C259" s="4" t="s">
        <v>48</v>
      </c>
      <c r="D259" s="4">
        <v>1.5</v>
      </c>
      <c r="E259" s="15">
        <v>2</v>
      </c>
      <c r="F259" s="15">
        <v>1</v>
      </c>
      <c r="G259" s="15">
        <v>1</v>
      </c>
      <c r="H259" s="15">
        <v>1</v>
      </c>
      <c r="I259" s="15">
        <v>1</v>
      </c>
      <c r="J259" s="15">
        <v>1</v>
      </c>
      <c r="K259" s="15">
        <v>1</v>
      </c>
      <c r="L259" s="16">
        <v>0.123</v>
      </c>
      <c r="M259" t="str">
        <f t="shared" si="28"/>
        <v>N</v>
      </c>
      <c r="N259">
        <v>253</v>
      </c>
      <c r="O259" s="33">
        <f t="shared" si="29"/>
        <v>0.11650000000000001</v>
      </c>
      <c r="P259" s="34">
        <f t="shared" si="30"/>
        <v>0.3</v>
      </c>
      <c r="Q259" s="34">
        <f t="shared" si="31"/>
        <v>0.1</v>
      </c>
      <c r="R259" s="34">
        <f t="shared" si="32"/>
        <v>0.3</v>
      </c>
      <c r="S259" s="34">
        <f t="shared" si="33"/>
        <v>0.25</v>
      </c>
      <c r="T259" s="34">
        <f t="shared" si="34"/>
        <v>0.2</v>
      </c>
      <c r="U259" s="34">
        <f t="shared" si="35"/>
        <v>0.05</v>
      </c>
      <c r="V259" s="34">
        <f t="shared" si="36"/>
        <v>0.25</v>
      </c>
    </row>
    <row r="260" spans="1:22" hidden="1">
      <c r="A260" s="18">
        <v>36776</v>
      </c>
      <c r="B260" s="19">
        <v>37704</v>
      </c>
      <c r="C260" s="4" t="s">
        <v>48</v>
      </c>
      <c r="D260" s="4">
        <v>1.22</v>
      </c>
      <c r="E260" s="15">
        <v>1</v>
      </c>
      <c r="F260" s="15">
        <v>1</v>
      </c>
      <c r="G260" s="15">
        <v>1</v>
      </c>
      <c r="H260" s="15">
        <v>1</v>
      </c>
      <c r="I260" s="15">
        <v>1</v>
      </c>
      <c r="J260" s="15">
        <v>1</v>
      </c>
      <c r="K260" s="15">
        <v>1</v>
      </c>
      <c r="L260" s="16">
        <v>0.121</v>
      </c>
      <c r="M260" t="str">
        <f t="shared" si="28"/>
        <v>N</v>
      </c>
      <c r="N260">
        <v>254</v>
      </c>
      <c r="O260" s="33">
        <f t="shared" si="29"/>
        <v>0.11600000000000001</v>
      </c>
      <c r="P260" s="34">
        <f t="shared" si="30"/>
        <v>0.3</v>
      </c>
      <c r="Q260" s="34">
        <f t="shared" si="31"/>
        <v>0.15</v>
      </c>
      <c r="R260" s="34">
        <f t="shared" si="32"/>
        <v>0.3</v>
      </c>
      <c r="S260" s="34">
        <f t="shared" si="33"/>
        <v>0.25</v>
      </c>
      <c r="T260" s="34">
        <f t="shared" si="34"/>
        <v>0.2</v>
      </c>
      <c r="U260" s="34">
        <f t="shared" si="35"/>
        <v>0.1</v>
      </c>
      <c r="V260" s="34">
        <f t="shared" si="36"/>
        <v>0.25</v>
      </c>
    </row>
    <row r="261" spans="1:22" hidden="1">
      <c r="A261" s="18">
        <v>34576</v>
      </c>
      <c r="B261" s="19">
        <v>39557</v>
      </c>
      <c r="C261" s="4" t="s">
        <v>48</v>
      </c>
      <c r="D261" s="4">
        <v>0.71199999999999997</v>
      </c>
      <c r="E261" s="15">
        <v>5</v>
      </c>
      <c r="F261" s="15">
        <v>3</v>
      </c>
      <c r="G261" s="15">
        <v>5</v>
      </c>
      <c r="H261" s="15">
        <v>5</v>
      </c>
      <c r="I261" s="15">
        <v>1</v>
      </c>
      <c r="J261" s="15">
        <v>5</v>
      </c>
      <c r="K261" s="15">
        <v>1</v>
      </c>
      <c r="L261" s="16">
        <v>0.11899999999999999</v>
      </c>
      <c r="M261" t="str">
        <f t="shared" si="28"/>
        <v>N</v>
      </c>
      <c r="N261">
        <v>255</v>
      </c>
      <c r="O261" s="33">
        <f t="shared" si="29"/>
        <v>0.11600000000000001</v>
      </c>
      <c r="P261" s="34">
        <f t="shared" si="30"/>
        <v>0.3</v>
      </c>
      <c r="Q261" s="34">
        <f t="shared" si="31"/>
        <v>0.15</v>
      </c>
      <c r="R261" s="34">
        <f t="shared" si="32"/>
        <v>0.3</v>
      </c>
      <c r="S261" s="34">
        <f t="shared" si="33"/>
        <v>0.25</v>
      </c>
      <c r="T261" s="34">
        <f t="shared" si="34"/>
        <v>0.2</v>
      </c>
      <c r="U261" s="34">
        <f t="shared" si="35"/>
        <v>0.1</v>
      </c>
      <c r="V261" s="34">
        <f t="shared" si="36"/>
        <v>0.25</v>
      </c>
    </row>
    <row r="262" spans="1:22" hidden="1">
      <c r="A262" s="12">
        <v>16146</v>
      </c>
      <c r="B262" s="14">
        <v>36637</v>
      </c>
      <c r="C262" s="4" t="s">
        <v>48</v>
      </c>
      <c r="D262" s="4">
        <v>4.1500000000000004</v>
      </c>
      <c r="E262" s="15">
        <v>3</v>
      </c>
      <c r="F262" s="15">
        <v>1</v>
      </c>
      <c r="G262" s="15">
        <v>5</v>
      </c>
      <c r="H262" s="15">
        <v>3</v>
      </c>
      <c r="I262" s="15">
        <v>5</v>
      </c>
      <c r="J262" s="15">
        <v>1</v>
      </c>
      <c r="K262" s="15">
        <v>5</v>
      </c>
      <c r="L262" s="16">
        <v>0.11700000000000001</v>
      </c>
      <c r="M262" t="str">
        <f t="shared" si="28"/>
        <v>N</v>
      </c>
      <c r="N262">
        <v>256</v>
      </c>
      <c r="O262" s="33">
        <f t="shared" si="29"/>
        <v>0.11600000000000001</v>
      </c>
      <c r="P262" s="34">
        <f t="shared" si="30"/>
        <v>0.3</v>
      </c>
      <c r="Q262" s="34">
        <f t="shared" si="31"/>
        <v>0.15</v>
      </c>
      <c r="R262" s="34">
        <f t="shared" si="32"/>
        <v>0.3</v>
      </c>
      <c r="S262" s="34">
        <f t="shared" si="33"/>
        <v>0.25</v>
      </c>
      <c r="T262" s="34">
        <f t="shared" si="34"/>
        <v>0.25</v>
      </c>
      <c r="U262" s="34">
        <f t="shared" si="35"/>
        <v>0.1</v>
      </c>
      <c r="V262" s="34">
        <f t="shared" si="36"/>
        <v>0.3</v>
      </c>
    </row>
    <row r="263" spans="1:22" hidden="1">
      <c r="A263" s="12">
        <v>16148</v>
      </c>
      <c r="B263" s="14">
        <v>37004</v>
      </c>
      <c r="C263" s="4" t="s">
        <v>48</v>
      </c>
      <c r="D263" s="4">
        <v>4.1500000000000004</v>
      </c>
      <c r="E263" s="15">
        <v>1</v>
      </c>
      <c r="F263" s="15">
        <v>1</v>
      </c>
      <c r="G263" s="15">
        <v>1</v>
      </c>
      <c r="H263" s="15">
        <v>1</v>
      </c>
      <c r="I263" s="15">
        <v>1</v>
      </c>
      <c r="J263" s="15">
        <v>1</v>
      </c>
      <c r="K263" s="15">
        <v>5</v>
      </c>
      <c r="L263" s="16">
        <v>0.11700000000000001</v>
      </c>
      <c r="M263" t="str">
        <f t="shared" ref="M263:M326" si="37">IF(MOD(N263,20)=0,"Y","N")</f>
        <v>N</v>
      </c>
      <c r="N263">
        <v>257</v>
      </c>
      <c r="O263" s="33">
        <f t="shared" ref="O263:O326" si="38">MEDIAN(L263:L282)</f>
        <v>0.11600000000000001</v>
      </c>
      <c r="P263" s="34">
        <f t="shared" ref="P263:P326" si="39">COUNTIF(E263:E282,"&gt;"&amp;$O$2)/COUNT(E263:E282)</f>
        <v>0.3</v>
      </c>
      <c r="Q263" s="34">
        <f t="shared" ref="Q263:Q326" si="40">COUNTIF(F263:F282,"&gt;"&amp;$O$2)/COUNT(F263:F282)</f>
        <v>0.2</v>
      </c>
      <c r="R263" s="34">
        <f t="shared" ref="R263:R326" si="41">COUNTIF(G263:G282,"&gt;"&amp;$O$2)/COUNT(G263:G282)</f>
        <v>0.3</v>
      </c>
      <c r="S263" s="34">
        <f t="shared" ref="S263:S326" si="42">COUNTIF(H263:H282,"&gt;"&amp;$O$2)/COUNT(H263:H282)</f>
        <v>0.25</v>
      </c>
      <c r="T263" s="34">
        <f t="shared" ref="T263:T326" si="43">COUNTIF(I263:I282,"&gt;"&amp;$O$2)/COUNT(I263:I282)</f>
        <v>0.2</v>
      </c>
      <c r="U263" s="34">
        <f t="shared" ref="U263:U326" si="44">COUNTIF(J263:J282,"&gt;"&amp;$O$2)/COUNT(J263:J282)</f>
        <v>0.15</v>
      </c>
      <c r="V263" s="34">
        <f t="shared" ref="V263:V326" si="45">COUNTIF(K263:K282,"&gt;"&amp;$O$2)/COUNT(K263:K282)</f>
        <v>0.3</v>
      </c>
    </row>
    <row r="264" spans="1:22" hidden="1">
      <c r="A264" s="18">
        <v>34548</v>
      </c>
      <c r="B264" s="19">
        <v>39556</v>
      </c>
      <c r="C264" s="4" t="s">
        <v>48</v>
      </c>
      <c r="D264" s="4">
        <v>0.754</v>
      </c>
      <c r="E264" s="15">
        <v>5</v>
      </c>
      <c r="F264" s="15">
        <v>1</v>
      </c>
      <c r="G264" s="15">
        <v>5</v>
      </c>
      <c r="H264" s="15">
        <v>5</v>
      </c>
      <c r="I264" s="15">
        <v>5</v>
      </c>
      <c r="J264" s="15">
        <v>1</v>
      </c>
      <c r="K264" s="15">
        <v>5</v>
      </c>
      <c r="L264" s="16">
        <v>0.11700000000000001</v>
      </c>
      <c r="M264" t="str">
        <f t="shared" si="37"/>
        <v>N</v>
      </c>
      <c r="N264">
        <v>258</v>
      </c>
      <c r="O264" s="33">
        <f t="shared" si="38"/>
        <v>0.11600000000000001</v>
      </c>
      <c r="P264" s="34">
        <f t="shared" si="39"/>
        <v>0.35</v>
      </c>
      <c r="Q264" s="34">
        <f t="shared" si="40"/>
        <v>0.25</v>
      </c>
      <c r="R264" s="34">
        <f t="shared" si="41"/>
        <v>0.35</v>
      </c>
      <c r="S264" s="34">
        <f t="shared" si="42"/>
        <v>0.25</v>
      </c>
      <c r="T264" s="34">
        <f t="shared" si="43"/>
        <v>0.2</v>
      </c>
      <c r="U264" s="34">
        <f t="shared" si="44"/>
        <v>0.2</v>
      </c>
      <c r="V264" s="34">
        <f t="shared" si="45"/>
        <v>0.25</v>
      </c>
    </row>
    <row r="265" spans="1:22" hidden="1">
      <c r="A265" s="18">
        <v>2075</v>
      </c>
      <c r="B265" s="19">
        <v>36600</v>
      </c>
      <c r="C265" s="4" t="s">
        <v>48</v>
      </c>
      <c r="D265" s="4">
        <v>2.4900000000000002</v>
      </c>
      <c r="E265" s="15">
        <v>1</v>
      </c>
      <c r="F265" s="15">
        <v>1</v>
      </c>
      <c r="G265" s="15">
        <v>1</v>
      </c>
      <c r="H265" s="15">
        <v>1</v>
      </c>
      <c r="I265" s="15">
        <v>1</v>
      </c>
      <c r="J265" s="15">
        <v>1</v>
      </c>
      <c r="K265" s="15">
        <v>1</v>
      </c>
      <c r="L265" s="16">
        <v>0.11700000000000001</v>
      </c>
      <c r="M265" t="str">
        <f t="shared" si="37"/>
        <v>N</v>
      </c>
      <c r="N265">
        <v>259</v>
      </c>
      <c r="O265" s="33">
        <f t="shared" si="38"/>
        <v>0.11600000000000001</v>
      </c>
      <c r="P265" s="34">
        <f t="shared" si="39"/>
        <v>0.35</v>
      </c>
      <c r="Q265" s="34">
        <f t="shared" si="40"/>
        <v>0.3</v>
      </c>
      <c r="R265" s="34">
        <f t="shared" si="41"/>
        <v>0.35</v>
      </c>
      <c r="S265" s="34">
        <f t="shared" si="42"/>
        <v>0.25</v>
      </c>
      <c r="T265" s="34">
        <f t="shared" si="43"/>
        <v>0.2</v>
      </c>
      <c r="U265" s="34">
        <f t="shared" si="44"/>
        <v>0.25</v>
      </c>
      <c r="V265" s="34">
        <f t="shared" si="45"/>
        <v>0.25</v>
      </c>
    </row>
    <row r="266" spans="1:22">
      <c r="A266" s="18">
        <v>34568</v>
      </c>
      <c r="B266" s="19">
        <v>39552</v>
      </c>
      <c r="C266" s="4" t="s">
        <v>48</v>
      </c>
      <c r="D266" s="4">
        <v>2.86</v>
      </c>
      <c r="E266" s="15">
        <v>5</v>
      </c>
      <c r="F266" s="15">
        <v>1</v>
      </c>
      <c r="G266" s="15">
        <v>5</v>
      </c>
      <c r="H266" s="15">
        <v>5</v>
      </c>
      <c r="I266" s="15">
        <v>5</v>
      </c>
      <c r="J266" s="15">
        <v>1</v>
      </c>
      <c r="K266" s="15">
        <v>5</v>
      </c>
      <c r="L266" s="16">
        <v>0.11700000000000001</v>
      </c>
      <c r="M266" t="str">
        <f t="shared" si="37"/>
        <v>Y</v>
      </c>
      <c r="N266">
        <v>260</v>
      </c>
      <c r="O266" s="33">
        <f t="shared" si="38"/>
        <v>0.11600000000000001</v>
      </c>
      <c r="P266" s="34">
        <f t="shared" si="39"/>
        <v>0.4</v>
      </c>
      <c r="Q266" s="34">
        <f t="shared" si="40"/>
        <v>0.35</v>
      </c>
      <c r="R266" s="34">
        <f t="shared" si="41"/>
        <v>0.4</v>
      </c>
      <c r="S266" s="34">
        <f t="shared" si="42"/>
        <v>0.25</v>
      </c>
      <c r="T266" s="34">
        <f t="shared" si="43"/>
        <v>0.2</v>
      </c>
      <c r="U266" s="34">
        <f t="shared" si="44"/>
        <v>0.3</v>
      </c>
      <c r="V266" s="34">
        <f t="shared" si="45"/>
        <v>0.3</v>
      </c>
    </row>
    <row r="267" spans="1:22" hidden="1">
      <c r="A267" s="20">
        <v>36823</v>
      </c>
      <c r="B267" s="19">
        <v>37730</v>
      </c>
      <c r="C267" s="4" t="s">
        <v>48</v>
      </c>
      <c r="D267" s="4">
        <v>0.73799999999999999</v>
      </c>
      <c r="E267" s="15">
        <v>1</v>
      </c>
      <c r="F267" s="15">
        <v>1</v>
      </c>
      <c r="G267" s="15">
        <v>1</v>
      </c>
      <c r="H267" s="15">
        <v>1</v>
      </c>
      <c r="I267" s="15">
        <v>1</v>
      </c>
      <c r="J267" s="15">
        <v>1</v>
      </c>
      <c r="K267" s="15">
        <v>1</v>
      </c>
      <c r="L267" s="16">
        <v>0.11700000000000001</v>
      </c>
      <c r="M267" t="str">
        <f t="shared" si="37"/>
        <v>N</v>
      </c>
      <c r="N267">
        <v>261</v>
      </c>
      <c r="O267" s="33">
        <f t="shared" si="38"/>
        <v>0.11600000000000001</v>
      </c>
      <c r="P267" s="34">
        <f t="shared" si="39"/>
        <v>0.4</v>
      </c>
      <c r="Q267" s="34">
        <f t="shared" si="40"/>
        <v>0.4</v>
      </c>
      <c r="R267" s="34">
        <f t="shared" si="41"/>
        <v>0.35</v>
      </c>
      <c r="S267" s="34">
        <f t="shared" si="42"/>
        <v>0.2</v>
      </c>
      <c r="T267" s="34">
        <f t="shared" si="43"/>
        <v>0.15</v>
      </c>
      <c r="U267" s="34">
        <f t="shared" si="44"/>
        <v>0.35</v>
      </c>
      <c r="V267" s="34">
        <f t="shared" si="45"/>
        <v>0.25</v>
      </c>
    </row>
    <row r="268" spans="1:22" hidden="1">
      <c r="A268" s="18">
        <v>2335</v>
      </c>
      <c r="B268" s="19">
        <v>38048</v>
      </c>
      <c r="C268" s="4" t="s">
        <v>48</v>
      </c>
      <c r="D268" s="4">
        <v>0.73799999999999999</v>
      </c>
      <c r="E268" s="15">
        <v>1</v>
      </c>
      <c r="F268" s="15">
        <v>1</v>
      </c>
      <c r="G268" s="15">
        <v>1</v>
      </c>
      <c r="H268" s="15">
        <v>1</v>
      </c>
      <c r="I268" s="15">
        <v>1</v>
      </c>
      <c r="J268" s="15">
        <v>1</v>
      </c>
      <c r="K268" s="15">
        <v>1</v>
      </c>
      <c r="L268" s="16">
        <v>0.11700000000000001</v>
      </c>
      <c r="M268" t="str">
        <f t="shared" si="37"/>
        <v>N</v>
      </c>
      <c r="N268">
        <v>262</v>
      </c>
      <c r="O268" s="33">
        <f t="shared" si="38"/>
        <v>0.11550000000000001</v>
      </c>
      <c r="P268" s="34">
        <f t="shared" si="39"/>
        <v>0.4</v>
      </c>
      <c r="Q268" s="34">
        <f t="shared" si="40"/>
        <v>0.4</v>
      </c>
      <c r="R268" s="34">
        <f t="shared" si="41"/>
        <v>0.4</v>
      </c>
      <c r="S268" s="34">
        <f t="shared" si="42"/>
        <v>0.25</v>
      </c>
      <c r="T268" s="34">
        <f t="shared" si="43"/>
        <v>0.2</v>
      </c>
      <c r="U268" s="34">
        <f t="shared" si="44"/>
        <v>0.4</v>
      </c>
      <c r="V268" s="34">
        <f t="shared" si="45"/>
        <v>0.3</v>
      </c>
    </row>
    <row r="269" spans="1:22" hidden="1">
      <c r="A269" s="18">
        <v>34565</v>
      </c>
      <c r="B269" s="19">
        <v>39537</v>
      </c>
      <c r="C269" s="4" t="s">
        <v>48</v>
      </c>
      <c r="D269" s="4">
        <v>1.89</v>
      </c>
      <c r="E269" s="15">
        <v>1</v>
      </c>
      <c r="F269" s="15">
        <v>1</v>
      </c>
      <c r="G269" s="15">
        <v>1</v>
      </c>
      <c r="H269" s="15">
        <v>1</v>
      </c>
      <c r="I269" s="15">
        <v>1</v>
      </c>
      <c r="J269" s="15">
        <v>1</v>
      </c>
      <c r="K269" s="15">
        <v>1</v>
      </c>
      <c r="L269" s="16">
        <v>0.11600000000000001</v>
      </c>
      <c r="M269" t="str">
        <f t="shared" si="37"/>
        <v>N</v>
      </c>
      <c r="N269">
        <v>263</v>
      </c>
      <c r="O269" s="33">
        <f t="shared" si="38"/>
        <v>0.1145</v>
      </c>
      <c r="P269" s="34">
        <f t="shared" si="39"/>
        <v>0.45</v>
      </c>
      <c r="Q269" s="34">
        <f t="shared" si="40"/>
        <v>0.4</v>
      </c>
      <c r="R269" s="34">
        <f t="shared" si="41"/>
        <v>0.45</v>
      </c>
      <c r="S269" s="34">
        <f t="shared" si="42"/>
        <v>0.3</v>
      </c>
      <c r="T269" s="34">
        <f t="shared" si="43"/>
        <v>0.25</v>
      </c>
      <c r="U269" s="34">
        <f t="shared" si="44"/>
        <v>0.45</v>
      </c>
      <c r="V269" s="34">
        <f t="shared" si="45"/>
        <v>0.35</v>
      </c>
    </row>
    <row r="270" spans="1:22" hidden="1">
      <c r="A270" s="18">
        <v>34566</v>
      </c>
      <c r="B270" s="19">
        <v>39537</v>
      </c>
      <c r="C270" s="4" t="s">
        <v>48</v>
      </c>
      <c r="D270" s="4">
        <v>0.8</v>
      </c>
      <c r="E270" s="15">
        <v>1</v>
      </c>
      <c r="F270" s="15">
        <v>1</v>
      </c>
      <c r="G270" s="15">
        <v>1</v>
      </c>
      <c r="H270" s="15">
        <v>1</v>
      </c>
      <c r="I270" s="15">
        <v>1</v>
      </c>
      <c r="J270" s="15">
        <v>1</v>
      </c>
      <c r="K270" s="15">
        <v>1</v>
      </c>
      <c r="L270" s="16">
        <v>0.11600000000000001</v>
      </c>
      <c r="M270" t="str">
        <f t="shared" si="37"/>
        <v>N</v>
      </c>
      <c r="N270">
        <v>264</v>
      </c>
      <c r="O270" s="33">
        <f t="shared" si="38"/>
        <v>0.1135</v>
      </c>
      <c r="P270" s="34">
        <f t="shared" si="39"/>
        <v>0.5</v>
      </c>
      <c r="Q270" s="34">
        <f t="shared" si="40"/>
        <v>0.45</v>
      </c>
      <c r="R270" s="34">
        <f t="shared" si="41"/>
        <v>0.45</v>
      </c>
      <c r="S270" s="34">
        <f t="shared" si="42"/>
        <v>0.3</v>
      </c>
      <c r="T270" s="34">
        <f t="shared" si="43"/>
        <v>0.25</v>
      </c>
      <c r="U270" s="34">
        <f t="shared" si="44"/>
        <v>0.5</v>
      </c>
      <c r="V270" s="34">
        <f t="shared" si="45"/>
        <v>0.4</v>
      </c>
    </row>
    <row r="271" spans="1:22" hidden="1">
      <c r="A271" s="18">
        <v>2086</v>
      </c>
      <c r="B271" s="19">
        <v>36614</v>
      </c>
      <c r="C271" s="4" t="s">
        <v>48</v>
      </c>
      <c r="D271" s="4">
        <v>1.54</v>
      </c>
      <c r="E271" s="15">
        <v>1</v>
      </c>
      <c r="F271" s="15">
        <v>1</v>
      </c>
      <c r="G271" s="15">
        <v>1</v>
      </c>
      <c r="H271" s="15">
        <v>1</v>
      </c>
      <c r="I271" s="15">
        <v>1</v>
      </c>
      <c r="J271" s="15">
        <v>1</v>
      </c>
      <c r="K271" s="15">
        <v>1</v>
      </c>
      <c r="L271" s="16">
        <v>0.11600000000000001</v>
      </c>
      <c r="M271" t="str">
        <f t="shared" si="37"/>
        <v>N</v>
      </c>
      <c r="N271">
        <v>265</v>
      </c>
      <c r="O271" s="33">
        <f t="shared" si="38"/>
        <v>0.1125</v>
      </c>
      <c r="P271" s="34">
        <f t="shared" si="39"/>
        <v>0.55000000000000004</v>
      </c>
      <c r="Q271" s="34">
        <f t="shared" si="40"/>
        <v>0.5</v>
      </c>
      <c r="R271" s="34">
        <f t="shared" si="41"/>
        <v>0.5</v>
      </c>
      <c r="S271" s="34">
        <f t="shared" si="42"/>
        <v>0.35</v>
      </c>
      <c r="T271" s="34">
        <f t="shared" si="43"/>
        <v>0.3</v>
      </c>
      <c r="U271" s="34">
        <f t="shared" si="44"/>
        <v>0.55000000000000004</v>
      </c>
      <c r="V271" s="34">
        <f t="shared" si="45"/>
        <v>0.4</v>
      </c>
    </row>
    <row r="272" spans="1:22" hidden="1">
      <c r="A272" s="20">
        <v>43492</v>
      </c>
      <c r="B272" s="19">
        <v>39541</v>
      </c>
      <c r="C272" s="4" t="s">
        <v>48</v>
      </c>
      <c r="D272" s="4">
        <v>0.97299999999999998</v>
      </c>
      <c r="E272" s="15">
        <v>1</v>
      </c>
      <c r="F272" s="15">
        <v>1</v>
      </c>
      <c r="G272" s="15">
        <v>1</v>
      </c>
      <c r="H272" s="15">
        <v>1</v>
      </c>
      <c r="I272" s="15">
        <v>1</v>
      </c>
      <c r="J272" s="15">
        <v>1</v>
      </c>
      <c r="K272" s="15">
        <v>1</v>
      </c>
      <c r="L272" s="16">
        <v>0.11600000000000001</v>
      </c>
      <c r="M272" t="str">
        <f t="shared" si="37"/>
        <v>N</v>
      </c>
      <c r="N272">
        <v>266</v>
      </c>
      <c r="O272" s="33">
        <f t="shared" si="38"/>
        <v>0.112</v>
      </c>
      <c r="P272" s="34">
        <f t="shared" si="39"/>
        <v>0.6</v>
      </c>
      <c r="Q272" s="34">
        <f t="shared" si="40"/>
        <v>0.55000000000000004</v>
      </c>
      <c r="R272" s="34">
        <f t="shared" si="41"/>
        <v>0.55000000000000004</v>
      </c>
      <c r="S272" s="34">
        <f t="shared" si="42"/>
        <v>0.4</v>
      </c>
      <c r="T272" s="34">
        <f t="shared" si="43"/>
        <v>0.3</v>
      </c>
      <c r="U272" s="34">
        <f t="shared" si="44"/>
        <v>0.55000000000000004</v>
      </c>
      <c r="V272" s="34">
        <f t="shared" si="45"/>
        <v>0.45</v>
      </c>
    </row>
    <row r="273" spans="1:22" hidden="1">
      <c r="A273" s="18">
        <v>2067</v>
      </c>
      <c r="B273" s="19">
        <v>37699</v>
      </c>
      <c r="C273" s="4" t="s">
        <v>48</v>
      </c>
      <c r="D273" s="4">
        <v>0.97299999999999998</v>
      </c>
      <c r="E273" s="15">
        <v>3</v>
      </c>
      <c r="F273" s="15">
        <v>1</v>
      </c>
      <c r="G273" s="15">
        <v>3</v>
      </c>
      <c r="H273" s="15">
        <v>1</v>
      </c>
      <c r="I273" s="15">
        <v>1</v>
      </c>
      <c r="J273" s="15">
        <v>1</v>
      </c>
      <c r="K273" s="15">
        <v>1</v>
      </c>
      <c r="L273" s="16">
        <v>0.11600000000000001</v>
      </c>
      <c r="M273" t="str">
        <f t="shared" si="37"/>
        <v>N</v>
      </c>
      <c r="N273">
        <v>267</v>
      </c>
      <c r="O273" s="33">
        <f t="shared" si="38"/>
        <v>0.112</v>
      </c>
      <c r="P273" s="34">
        <f t="shared" si="39"/>
        <v>0.65</v>
      </c>
      <c r="Q273" s="34">
        <f t="shared" si="40"/>
        <v>0.6</v>
      </c>
      <c r="R273" s="34">
        <f t="shared" si="41"/>
        <v>0.6</v>
      </c>
      <c r="S273" s="34">
        <f t="shared" si="42"/>
        <v>0.45</v>
      </c>
      <c r="T273" s="34">
        <f t="shared" si="43"/>
        <v>0.3</v>
      </c>
      <c r="U273" s="34">
        <f t="shared" si="44"/>
        <v>0.55000000000000004</v>
      </c>
      <c r="V273" s="34">
        <f t="shared" si="45"/>
        <v>0.5</v>
      </c>
    </row>
    <row r="274" spans="1:22" hidden="1">
      <c r="A274" s="20">
        <v>43483</v>
      </c>
      <c r="B274" s="19">
        <v>39195</v>
      </c>
      <c r="C274" s="4" t="s">
        <v>48</v>
      </c>
      <c r="D274" s="4">
        <v>1.88</v>
      </c>
      <c r="E274" s="15">
        <v>2</v>
      </c>
      <c r="F274" s="15">
        <v>3</v>
      </c>
      <c r="G274" s="15">
        <v>1</v>
      </c>
      <c r="H274" s="15">
        <v>1</v>
      </c>
      <c r="I274" s="15">
        <v>1</v>
      </c>
      <c r="J274" s="15">
        <v>1</v>
      </c>
      <c r="K274" s="15">
        <v>1</v>
      </c>
      <c r="L274" s="16">
        <v>0.11600000000000001</v>
      </c>
      <c r="M274" t="str">
        <f t="shared" si="37"/>
        <v>N</v>
      </c>
      <c r="N274">
        <v>268</v>
      </c>
      <c r="O274" s="33">
        <f t="shared" si="38"/>
        <v>0.112</v>
      </c>
      <c r="P274" s="34">
        <f t="shared" si="39"/>
        <v>0.65</v>
      </c>
      <c r="Q274" s="34">
        <f t="shared" si="40"/>
        <v>0.65</v>
      </c>
      <c r="R274" s="34">
        <f t="shared" si="41"/>
        <v>0.6</v>
      </c>
      <c r="S274" s="34">
        <f t="shared" si="42"/>
        <v>0.5</v>
      </c>
      <c r="T274" s="34">
        <f t="shared" si="43"/>
        <v>0.3</v>
      </c>
      <c r="U274" s="34">
        <f t="shared" si="44"/>
        <v>0.55000000000000004</v>
      </c>
      <c r="V274" s="34">
        <f t="shared" si="45"/>
        <v>0.55000000000000004</v>
      </c>
    </row>
    <row r="275" spans="1:22" hidden="1">
      <c r="A275" s="18">
        <v>2662</v>
      </c>
      <c r="B275" s="19">
        <v>38048</v>
      </c>
      <c r="C275" s="4" t="s">
        <v>48</v>
      </c>
      <c r="D275" s="4">
        <v>1.88</v>
      </c>
      <c r="E275" s="15">
        <v>1</v>
      </c>
      <c r="F275" s="15">
        <v>1</v>
      </c>
      <c r="G275" s="15">
        <v>1</v>
      </c>
      <c r="H275" s="15">
        <v>1</v>
      </c>
      <c r="I275" s="15">
        <v>1</v>
      </c>
      <c r="J275" s="15">
        <v>1</v>
      </c>
      <c r="K275" s="15">
        <v>1</v>
      </c>
      <c r="L275" s="16">
        <v>0.11600000000000001</v>
      </c>
      <c r="M275" t="str">
        <f t="shared" si="37"/>
        <v>N</v>
      </c>
      <c r="N275">
        <v>269</v>
      </c>
      <c r="O275" s="33">
        <f t="shared" si="38"/>
        <v>0.112</v>
      </c>
      <c r="P275" s="34">
        <f t="shared" si="39"/>
        <v>0.7</v>
      </c>
      <c r="Q275" s="34">
        <f t="shared" si="40"/>
        <v>0.6</v>
      </c>
      <c r="R275" s="34">
        <f t="shared" si="41"/>
        <v>0.65</v>
      </c>
      <c r="S275" s="34">
        <f t="shared" si="42"/>
        <v>0.55000000000000004</v>
      </c>
      <c r="T275" s="34">
        <f t="shared" si="43"/>
        <v>0.35</v>
      </c>
      <c r="U275" s="34">
        <f t="shared" si="44"/>
        <v>0.55000000000000004</v>
      </c>
      <c r="V275" s="34">
        <f t="shared" si="45"/>
        <v>0.6</v>
      </c>
    </row>
    <row r="276" spans="1:22" hidden="1">
      <c r="A276" s="18">
        <v>2337</v>
      </c>
      <c r="B276" s="19">
        <v>38048</v>
      </c>
      <c r="C276" s="4" t="s">
        <v>48</v>
      </c>
      <c r="D276" s="4">
        <v>0.35199999999999998</v>
      </c>
      <c r="E276" s="15">
        <v>1</v>
      </c>
      <c r="F276" s="15">
        <v>1</v>
      </c>
      <c r="G276" s="15">
        <v>1</v>
      </c>
      <c r="H276" s="15">
        <v>1</v>
      </c>
      <c r="I276" s="15">
        <v>1</v>
      </c>
      <c r="J276" s="15">
        <v>1</v>
      </c>
      <c r="K276" s="15">
        <v>1</v>
      </c>
      <c r="L276" s="16">
        <v>0.11600000000000001</v>
      </c>
      <c r="M276" t="str">
        <f t="shared" si="37"/>
        <v>N</v>
      </c>
      <c r="N276">
        <v>270</v>
      </c>
      <c r="O276" s="33">
        <f t="shared" si="38"/>
        <v>0.112</v>
      </c>
      <c r="P276" s="34">
        <f t="shared" si="39"/>
        <v>0.7</v>
      </c>
      <c r="Q276" s="34">
        <f t="shared" si="40"/>
        <v>0.65</v>
      </c>
      <c r="R276" s="34">
        <f t="shared" si="41"/>
        <v>0.65</v>
      </c>
      <c r="S276" s="34">
        <f t="shared" si="42"/>
        <v>0.55000000000000004</v>
      </c>
      <c r="T276" s="34">
        <f t="shared" si="43"/>
        <v>0.35</v>
      </c>
      <c r="U276" s="34">
        <f t="shared" si="44"/>
        <v>0.55000000000000004</v>
      </c>
      <c r="V276" s="34">
        <f t="shared" si="45"/>
        <v>0.6</v>
      </c>
    </row>
    <row r="277" spans="1:22" hidden="1">
      <c r="A277" s="18">
        <v>2055</v>
      </c>
      <c r="B277" s="19">
        <v>39561</v>
      </c>
      <c r="C277" s="4" t="s">
        <v>48</v>
      </c>
      <c r="D277" s="4">
        <v>0.57799999999999996</v>
      </c>
      <c r="E277" s="15">
        <v>5</v>
      </c>
      <c r="F277" s="15">
        <v>1</v>
      </c>
      <c r="G277" s="15">
        <v>5</v>
      </c>
      <c r="H277" s="15">
        <v>5</v>
      </c>
      <c r="I277" s="15">
        <v>5</v>
      </c>
      <c r="J277" s="15">
        <v>1</v>
      </c>
      <c r="K277" s="15">
        <v>5</v>
      </c>
      <c r="L277" s="16">
        <v>0.11600000000000001</v>
      </c>
      <c r="M277" t="str">
        <f t="shared" si="37"/>
        <v>N</v>
      </c>
      <c r="N277">
        <v>271</v>
      </c>
      <c r="O277" s="33">
        <f t="shared" si="38"/>
        <v>0.112</v>
      </c>
      <c r="P277" s="34">
        <f t="shared" si="39"/>
        <v>0.7</v>
      </c>
      <c r="Q277" s="34">
        <f t="shared" si="40"/>
        <v>0.7</v>
      </c>
      <c r="R277" s="34">
        <f t="shared" si="41"/>
        <v>0.65</v>
      </c>
      <c r="S277" s="34">
        <f t="shared" si="42"/>
        <v>0.6</v>
      </c>
      <c r="T277" s="34">
        <f t="shared" si="43"/>
        <v>0.35</v>
      </c>
      <c r="U277" s="34">
        <f t="shared" si="44"/>
        <v>0.55000000000000004</v>
      </c>
      <c r="V277" s="34">
        <f t="shared" si="45"/>
        <v>0.6</v>
      </c>
    </row>
    <row r="278" spans="1:22" hidden="1">
      <c r="A278" s="18">
        <v>34575</v>
      </c>
      <c r="B278" s="19">
        <v>38822</v>
      </c>
      <c r="C278" s="4" t="s">
        <v>48</v>
      </c>
      <c r="D278" s="4">
        <v>0.46700000000000003</v>
      </c>
      <c r="E278" s="15">
        <v>2</v>
      </c>
      <c r="F278" s="15">
        <v>1</v>
      </c>
      <c r="G278" s="15">
        <v>1</v>
      </c>
      <c r="H278" s="15">
        <v>1</v>
      </c>
      <c r="I278" s="15">
        <v>1</v>
      </c>
      <c r="J278" s="15">
        <v>1</v>
      </c>
      <c r="K278" s="15">
        <v>1</v>
      </c>
      <c r="L278" s="16">
        <v>0.115</v>
      </c>
      <c r="M278" t="str">
        <f t="shared" si="37"/>
        <v>N</v>
      </c>
      <c r="N278">
        <v>272</v>
      </c>
      <c r="O278" s="33">
        <f t="shared" si="38"/>
        <v>0.112</v>
      </c>
      <c r="P278" s="34">
        <f t="shared" si="39"/>
        <v>0.65</v>
      </c>
      <c r="Q278" s="34">
        <f t="shared" si="40"/>
        <v>0.7</v>
      </c>
      <c r="R278" s="34">
        <f t="shared" si="41"/>
        <v>0.6</v>
      </c>
      <c r="S278" s="34">
        <f t="shared" si="42"/>
        <v>0.55000000000000004</v>
      </c>
      <c r="T278" s="34">
        <f t="shared" si="43"/>
        <v>0.3</v>
      </c>
      <c r="U278" s="34">
        <f t="shared" si="44"/>
        <v>0.55000000000000004</v>
      </c>
      <c r="V278" s="34">
        <f t="shared" si="45"/>
        <v>0.55000000000000004</v>
      </c>
    </row>
    <row r="279" spans="1:22" hidden="1">
      <c r="A279" s="18">
        <v>18121</v>
      </c>
      <c r="B279" s="19">
        <v>37011</v>
      </c>
      <c r="C279" s="4" t="s">
        <v>48</v>
      </c>
      <c r="D279" s="4">
        <v>2</v>
      </c>
      <c r="E279" s="15">
        <v>2</v>
      </c>
      <c r="F279" s="15">
        <v>5</v>
      </c>
      <c r="G279" s="15">
        <v>1</v>
      </c>
      <c r="H279" s="15">
        <v>1</v>
      </c>
      <c r="I279" s="15">
        <v>1</v>
      </c>
      <c r="J279" s="15">
        <v>3</v>
      </c>
      <c r="K279" s="15">
        <v>1</v>
      </c>
      <c r="L279" s="16">
        <v>0.114</v>
      </c>
      <c r="M279" t="str">
        <f t="shared" si="37"/>
        <v>N</v>
      </c>
      <c r="N279">
        <v>273</v>
      </c>
      <c r="O279" s="33">
        <f t="shared" si="38"/>
        <v>0.112</v>
      </c>
      <c r="P279" s="34">
        <f t="shared" si="39"/>
        <v>0.7</v>
      </c>
      <c r="Q279" s="34">
        <f t="shared" si="40"/>
        <v>0.75</v>
      </c>
      <c r="R279" s="34">
        <f t="shared" si="41"/>
        <v>0.65</v>
      </c>
      <c r="S279" s="34">
        <f t="shared" si="42"/>
        <v>0.6</v>
      </c>
      <c r="T279" s="34">
        <f t="shared" si="43"/>
        <v>0.3</v>
      </c>
      <c r="U279" s="34">
        <f t="shared" si="44"/>
        <v>0.55000000000000004</v>
      </c>
      <c r="V279" s="34">
        <f t="shared" si="45"/>
        <v>0.55000000000000004</v>
      </c>
    </row>
    <row r="280" spans="1:22" hidden="1">
      <c r="A280" s="18">
        <v>10551</v>
      </c>
      <c r="B280" s="19">
        <v>38531</v>
      </c>
      <c r="C280" s="4" t="s">
        <v>44</v>
      </c>
      <c r="D280" s="4">
        <v>13.2</v>
      </c>
      <c r="E280" s="15">
        <v>1</v>
      </c>
      <c r="F280" s="15">
        <v>1</v>
      </c>
      <c r="G280" s="15">
        <v>1</v>
      </c>
      <c r="H280" s="15">
        <v>1</v>
      </c>
      <c r="I280" s="15">
        <v>1</v>
      </c>
      <c r="J280" s="15">
        <v>1</v>
      </c>
      <c r="K280" s="15">
        <v>1</v>
      </c>
      <c r="L280" s="16">
        <v>0.113</v>
      </c>
      <c r="M280" t="str">
        <f t="shared" si="37"/>
        <v>N</v>
      </c>
      <c r="N280">
        <v>274</v>
      </c>
      <c r="O280" s="33">
        <f t="shared" si="38"/>
        <v>0.1115</v>
      </c>
      <c r="P280" s="34">
        <f t="shared" si="39"/>
        <v>0.7</v>
      </c>
      <c r="Q280" s="34">
        <f t="shared" si="40"/>
        <v>0.7</v>
      </c>
      <c r="R280" s="34">
        <f t="shared" si="41"/>
        <v>0.65</v>
      </c>
      <c r="S280" s="34">
        <f t="shared" si="42"/>
        <v>0.6</v>
      </c>
      <c r="T280" s="34">
        <f t="shared" si="43"/>
        <v>0.3</v>
      </c>
      <c r="U280" s="34">
        <f t="shared" si="44"/>
        <v>0.5</v>
      </c>
      <c r="V280" s="34">
        <f t="shared" si="45"/>
        <v>0.55000000000000004</v>
      </c>
    </row>
    <row r="281" spans="1:22" hidden="1">
      <c r="A281" s="12">
        <v>7157</v>
      </c>
      <c r="B281" s="14">
        <v>37460</v>
      </c>
      <c r="C281" s="4" t="s">
        <v>44</v>
      </c>
      <c r="D281" s="4">
        <v>279</v>
      </c>
      <c r="E281" s="15">
        <v>5</v>
      </c>
      <c r="F281" s="15">
        <v>5</v>
      </c>
      <c r="G281" s="15">
        <v>5</v>
      </c>
      <c r="H281" s="15">
        <v>5</v>
      </c>
      <c r="I281" s="15">
        <v>5</v>
      </c>
      <c r="J281" s="15">
        <v>5</v>
      </c>
      <c r="K281" s="15">
        <v>5</v>
      </c>
      <c r="L281" s="16">
        <v>0.112</v>
      </c>
      <c r="M281" t="str">
        <f t="shared" si="37"/>
        <v>N</v>
      </c>
      <c r="N281">
        <v>275</v>
      </c>
      <c r="O281" s="33">
        <f t="shared" si="38"/>
        <v>0.111</v>
      </c>
      <c r="P281" s="34">
        <f t="shared" si="39"/>
        <v>0.7</v>
      </c>
      <c r="Q281" s="34">
        <f t="shared" si="40"/>
        <v>0.7</v>
      </c>
      <c r="R281" s="34">
        <f t="shared" si="41"/>
        <v>0.65</v>
      </c>
      <c r="S281" s="34">
        <f t="shared" si="42"/>
        <v>0.6</v>
      </c>
      <c r="T281" s="34">
        <f t="shared" si="43"/>
        <v>0.3</v>
      </c>
      <c r="U281" s="34">
        <f t="shared" si="44"/>
        <v>0.5</v>
      </c>
      <c r="V281" s="34">
        <f t="shared" si="45"/>
        <v>0.6</v>
      </c>
    </row>
    <row r="282" spans="1:22" hidden="1">
      <c r="A282" s="12">
        <v>7158</v>
      </c>
      <c r="B282" s="14">
        <v>38211</v>
      </c>
      <c r="C282" s="4" t="s">
        <v>44</v>
      </c>
      <c r="D282" s="4">
        <v>279</v>
      </c>
      <c r="E282" s="15">
        <v>5</v>
      </c>
      <c r="F282" s="15">
        <v>5</v>
      </c>
      <c r="G282" s="15">
        <v>3</v>
      </c>
      <c r="H282" s="15">
        <v>3</v>
      </c>
      <c r="I282" s="15">
        <v>1</v>
      </c>
      <c r="J282" s="15">
        <v>5</v>
      </c>
      <c r="K282" s="15">
        <v>3</v>
      </c>
      <c r="L282" s="16">
        <v>0.112</v>
      </c>
      <c r="M282" t="str">
        <f t="shared" si="37"/>
        <v>N</v>
      </c>
      <c r="N282">
        <v>276</v>
      </c>
      <c r="O282" s="33">
        <f t="shared" si="38"/>
        <v>0.111</v>
      </c>
      <c r="P282" s="34">
        <f t="shared" si="39"/>
        <v>0.65</v>
      </c>
      <c r="Q282" s="34">
        <f t="shared" si="40"/>
        <v>0.65</v>
      </c>
      <c r="R282" s="34">
        <f t="shared" si="41"/>
        <v>0.6</v>
      </c>
      <c r="S282" s="34">
        <f t="shared" si="42"/>
        <v>0.55000000000000004</v>
      </c>
      <c r="T282" s="34">
        <f t="shared" si="43"/>
        <v>0.25</v>
      </c>
      <c r="U282" s="34">
        <f t="shared" si="44"/>
        <v>0.45</v>
      </c>
      <c r="V282" s="34">
        <f t="shared" si="45"/>
        <v>0.55000000000000004</v>
      </c>
    </row>
    <row r="283" spans="1:22" hidden="1">
      <c r="A283" s="12">
        <v>7159</v>
      </c>
      <c r="B283" s="14">
        <v>38481</v>
      </c>
      <c r="C283" s="4" t="s">
        <v>44</v>
      </c>
      <c r="D283" s="4">
        <v>279</v>
      </c>
      <c r="E283" s="15">
        <v>5</v>
      </c>
      <c r="F283" s="15">
        <v>3</v>
      </c>
      <c r="G283" s="15">
        <v>3</v>
      </c>
      <c r="H283" s="15">
        <v>1</v>
      </c>
      <c r="I283" s="15">
        <v>1</v>
      </c>
      <c r="J283" s="15">
        <v>5</v>
      </c>
      <c r="K283" s="15">
        <v>1</v>
      </c>
      <c r="L283" s="16">
        <v>0.112</v>
      </c>
      <c r="M283" t="str">
        <f t="shared" si="37"/>
        <v>N</v>
      </c>
      <c r="N283">
        <v>277</v>
      </c>
      <c r="O283" s="33">
        <f t="shared" si="38"/>
        <v>0.111</v>
      </c>
      <c r="P283" s="34">
        <f t="shared" si="39"/>
        <v>0.6</v>
      </c>
      <c r="Q283" s="34">
        <f t="shared" si="40"/>
        <v>0.6</v>
      </c>
      <c r="R283" s="34">
        <f t="shared" si="41"/>
        <v>0.55000000000000004</v>
      </c>
      <c r="S283" s="34">
        <f t="shared" si="42"/>
        <v>0.5</v>
      </c>
      <c r="T283" s="34">
        <f t="shared" si="43"/>
        <v>0.25</v>
      </c>
      <c r="U283" s="34">
        <f t="shared" si="44"/>
        <v>0.4</v>
      </c>
      <c r="V283" s="34">
        <f t="shared" si="45"/>
        <v>0.5</v>
      </c>
    </row>
    <row r="284" spans="1:22" hidden="1">
      <c r="A284" s="12">
        <v>7160</v>
      </c>
      <c r="B284" s="14">
        <v>38658</v>
      </c>
      <c r="C284" s="4" t="s">
        <v>44</v>
      </c>
      <c r="D284" s="4">
        <v>279</v>
      </c>
      <c r="E284" s="15">
        <v>4</v>
      </c>
      <c r="F284" s="15">
        <v>3</v>
      </c>
      <c r="G284" s="15">
        <v>5</v>
      </c>
      <c r="H284" s="15">
        <v>3</v>
      </c>
      <c r="I284" s="15">
        <v>5</v>
      </c>
      <c r="J284" s="15">
        <v>5</v>
      </c>
      <c r="K284" s="15">
        <v>5</v>
      </c>
      <c r="L284" s="16">
        <v>0.112</v>
      </c>
      <c r="M284" t="str">
        <f t="shared" si="37"/>
        <v>N</v>
      </c>
      <c r="N284">
        <v>278</v>
      </c>
      <c r="O284" s="33">
        <f t="shared" si="38"/>
        <v>0.111</v>
      </c>
      <c r="P284" s="34">
        <f t="shared" si="39"/>
        <v>0.55000000000000004</v>
      </c>
      <c r="Q284" s="34">
        <f t="shared" si="40"/>
        <v>0.55000000000000004</v>
      </c>
      <c r="R284" s="34">
        <f t="shared" si="41"/>
        <v>0.5</v>
      </c>
      <c r="S284" s="34">
        <f t="shared" si="42"/>
        <v>0.55000000000000004</v>
      </c>
      <c r="T284" s="34">
        <f t="shared" si="43"/>
        <v>0.25</v>
      </c>
      <c r="U284" s="34">
        <f t="shared" si="44"/>
        <v>0.35</v>
      </c>
      <c r="V284" s="34">
        <f t="shared" si="45"/>
        <v>0.5</v>
      </c>
    </row>
    <row r="285" spans="1:22" hidden="1">
      <c r="A285" s="12">
        <v>7161</v>
      </c>
      <c r="B285" s="14">
        <v>38806</v>
      </c>
      <c r="C285" s="4" t="s">
        <v>44</v>
      </c>
      <c r="D285" s="4">
        <v>279</v>
      </c>
      <c r="E285" s="15">
        <v>3</v>
      </c>
      <c r="F285" s="15">
        <v>3</v>
      </c>
      <c r="G285" s="15">
        <v>5</v>
      </c>
      <c r="H285" s="15">
        <v>1</v>
      </c>
      <c r="I285" s="15">
        <v>1</v>
      </c>
      <c r="J285" s="15">
        <v>3</v>
      </c>
      <c r="K285" s="15">
        <v>5</v>
      </c>
      <c r="L285" s="16">
        <v>0.112</v>
      </c>
      <c r="M285" t="str">
        <f t="shared" si="37"/>
        <v>N</v>
      </c>
      <c r="N285">
        <v>279</v>
      </c>
      <c r="O285" s="33">
        <f t="shared" si="38"/>
        <v>0.1085</v>
      </c>
      <c r="P285" s="34">
        <f t="shared" si="39"/>
        <v>0.5</v>
      </c>
      <c r="Q285" s="34">
        <f t="shared" si="40"/>
        <v>0.5</v>
      </c>
      <c r="R285" s="34">
        <f t="shared" si="41"/>
        <v>0.45</v>
      </c>
      <c r="S285" s="34">
        <f t="shared" si="42"/>
        <v>0.5</v>
      </c>
      <c r="T285" s="34">
        <f t="shared" si="43"/>
        <v>0.2</v>
      </c>
      <c r="U285" s="34">
        <f t="shared" si="44"/>
        <v>0.3</v>
      </c>
      <c r="V285" s="34">
        <f t="shared" si="45"/>
        <v>0.45</v>
      </c>
    </row>
    <row r="286" spans="1:22">
      <c r="A286" s="12">
        <v>7162</v>
      </c>
      <c r="B286" s="14">
        <v>39210</v>
      </c>
      <c r="C286" s="4" t="s">
        <v>44</v>
      </c>
      <c r="D286" s="4">
        <v>279</v>
      </c>
      <c r="E286" s="15">
        <v>5</v>
      </c>
      <c r="F286" s="15">
        <v>5</v>
      </c>
      <c r="G286" s="15">
        <v>1</v>
      </c>
      <c r="H286" s="15">
        <v>1</v>
      </c>
      <c r="I286" s="15">
        <v>1</v>
      </c>
      <c r="J286" s="15">
        <v>3</v>
      </c>
      <c r="K286" s="15">
        <v>1</v>
      </c>
      <c r="L286" s="16">
        <v>0.112</v>
      </c>
      <c r="M286" t="str">
        <f t="shared" si="37"/>
        <v>Y</v>
      </c>
      <c r="N286">
        <v>280</v>
      </c>
      <c r="O286" s="33">
        <f t="shared" si="38"/>
        <v>0.104</v>
      </c>
      <c r="P286" s="34">
        <f t="shared" si="39"/>
        <v>0.45</v>
      </c>
      <c r="Q286" s="34">
        <f t="shared" si="40"/>
        <v>0.45</v>
      </c>
      <c r="R286" s="34">
        <f t="shared" si="41"/>
        <v>0.4</v>
      </c>
      <c r="S286" s="34">
        <f t="shared" si="42"/>
        <v>0.5</v>
      </c>
      <c r="T286" s="34">
        <f t="shared" si="43"/>
        <v>0.2</v>
      </c>
      <c r="U286" s="34">
        <f t="shared" si="44"/>
        <v>0.25</v>
      </c>
      <c r="V286" s="34">
        <f t="shared" si="45"/>
        <v>0.4</v>
      </c>
    </row>
    <row r="287" spans="1:22" hidden="1">
      <c r="A287" s="12">
        <v>39298</v>
      </c>
      <c r="B287" s="14">
        <v>39364</v>
      </c>
      <c r="C287" s="4" t="s">
        <v>44</v>
      </c>
      <c r="D287" s="4">
        <v>279</v>
      </c>
      <c r="E287" s="15">
        <v>1</v>
      </c>
      <c r="F287" s="15">
        <v>1</v>
      </c>
      <c r="G287" s="15">
        <v>3</v>
      </c>
      <c r="H287" s="15">
        <v>5</v>
      </c>
      <c r="I287" s="15">
        <v>5</v>
      </c>
      <c r="J287" s="15">
        <v>3</v>
      </c>
      <c r="K287" s="15">
        <v>5</v>
      </c>
      <c r="L287" s="16">
        <v>0.112</v>
      </c>
      <c r="M287" t="str">
        <f t="shared" si="37"/>
        <v>N</v>
      </c>
      <c r="N287">
        <v>281</v>
      </c>
      <c r="O287" s="33">
        <f t="shared" si="38"/>
        <v>0.1</v>
      </c>
      <c r="P287" s="34">
        <f t="shared" si="39"/>
        <v>0.4</v>
      </c>
      <c r="Q287" s="34">
        <f t="shared" si="40"/>
        <v>0.4</v>
      </c>
      <c r="R287" s="34">
        <f t="shared" si="41"/>
        <v>0.4</v>
      </c>
      <c r="S287" s="34">
        <f t="shared" si="42"/>
        <v>0.5</v>
      </c>
      <c r="T287" s="34">
        <f t="shared" si="43"/>
        <v>0.2</v>
      </c>
      <c r="U287" s="34">
        <f t="shared" si="44"/>
        <v>0.2</v>
      </c>
      <c r="V287" s="34">
        <f t="shared" si="45"/>
        <v>0.4</v>
      </c>
    </row>
    <row r="288" spans="1:22" hidden="1">
      <c r="A288" s="12">
        <v>39299</v>
      </c>
      <c r="B288" s="14">
        <v>39720</v>
      </c>
      <c r="C288" s="4" t="s">
        <v>44</v>
      </c>
      <c r="D288" s="4">
        <v>279</v>
      </c>
      <c r="E288" s="15">
        <v>4</v>
      </c>
      <c r="F288" s="15">
        <v>1</v>
      </c>
      <c r="G288" s="15">
        <v>5</v>
      </c>
      <c r="H288" s="15">
        <v>3</v>
      </c>
      <c r="I288" s="15">
        <v>5</v>
      </c>
      <c r="J288" s="15">
        <v>5</v>
      </c>
      <c r="K288" s="15">
        <v>5</v>
      </c>
      <c r="L288" s="16">
        <v>0.112</v>
      </c>
      <c r="M288" t="str">
        <f t="shared" si="37"/>
        <v>N</v>
      </c>
      <c r="N288">
        <v>282</v>
      </c>
      <c r="O288" s="33">
        <f t="shared" si="38"/>
        <v>9.8000000000000004E-2</v>
      </c>
      <c r="P288" s="34">
        <f t="shared" si="39"/>
        <v>0.4</v>
      </c>
      <c r="Q288" s="34">
        <f t="shared" si="40"/>
        <v>0.45</v>
      </c>
      <c r="R288" s="34">
        <f t="shared" si="41"/>
        <v>0.35</v>
      </c>
      <c r="S288" s="34">
        <f t="shared" si="42"/>
        <v>0.45</v>
      </c>
      <c r="T288" s="34">
        <f t="shared" si="43"/>
        <v>0.15</v>
      </c>
      <c r="U288" s="34">
        <f t="shared" si="44"/>
        <v>0.2</v>
      </c>
      <c r="V288" s="34">
        <f t="shared" si="45"/>
        <v>0.35</v>
      </c>
    </row>
    <row r="289" spans="1:22" hidden="1">
      <c r="A289" s="18">
        <v>11586</v>
      </c>
      <c r="B289" s="19">
        <v>38986</v>
      </c>
      <c r="C289" s="4" t="s">
        <v>44</v>
      </c>
      <c r="D289" s="4">
        <v>157</v>
      </c>
      <c r="E289" s="15">
        <v>3</v>
      </c>
      <c r="F289" s="15">
        <v>5</v>
      </c>
      <c r="G289" s="15">
        <v>1</v>
      </c>
      <c r="H289" s="15">
        <v>1</v>
      </c>
      <c r="I289" s="15">
        <v>1</v>
      </c>
      <c r="J289" s="15">
        <v>5</v>
      </c>
      <c r="K289" s="15">
        <v>5</v>
      </c>
      <c r="L289" s="16">
        <v>0.112</v>
      </c>
      <c r="M289" t="str">
        <f t="shared" si="37"/>
        <v>N</v>
      </c>
      <c r="N289">
        <v>283</v>
      </c>
      <c r="O289" s="33">
        <f t="shared" si="38"/>
        <v>9.8000000000000004E-2</v>
      </c>
      <c r="P289" s="34">
        <f t="shared" si="39"/>
        <v>0.35</v>
      </c>
      <c r="Q289" s="34">
        <f t="shared" si="40"/>
        <v>0.45</v>
      </c>
      <c r="R289" s="34">
        <f t="shared" si="41"/>
        <v>0.3</v>
      </c>
      <c r="S289" s="34">
        <f t="shared" si="42"/>
        <v>0.4</v>
      </c>
      <c r="T289" s="34">
        <f t="shared" si="43"/>
        <v>0.1</v>
      </c>
      <c r="U289" s="34">
        <f t="shared" si="44"/>
        <v>0.15</v>
      </c>
      <c r="V289" s="34">
        <f t="shared" si="45"/>
        <v>0.3</v>
      </c>
    </row>
    <row r="290" spans="1:22" hidden="1">
      <c r="A290" s="12">
        <v>18134</v>
      </c>
      <c r="B290" s="14">
        <v>36629</v>
      </c>
      <c r="C290" s="4" t="s">
        <v>48</v>
      </c>
      <c r="D290" s="4">
        <v>3.85</v>
      </c>
      <c r="E290" s="15">
        <v>5</v>
      </c>
      <c r="F290" s="15">
        <v>5</v>
      </c>
      <c r="G290" s="15">
        <v>5</v>
      </c>
      <c r="H290" s="15">
        <v>5</v>
      </c>
      <c r="I290" s="15">
        <v>5</v>
      </c>
      <c r="J290" s="15">
        <v>5</v>
      </c>
      <c r="K290" s="15">
        <v>1</v>
      </c>
      <c r="L290" s="16">
        <v>0.111</v>
      </c>
      <c r="M290" t="str">
        <f t="shared" si="37"/>
        <v>N</v>
      </c>
      <c r="N290">
        <v>284</v>
      </c>
      <c r="O290" s="33">
        <f t="shared" si="38"/>
        <v>9.8000000000000004E-2</v>
      </c>
      <c r="P290" s="34">
        <f t="shared" si="39"/>
        <v>0.3</v>
      </c>
      <c r="Q290" s="34">
        <f t="shared" si="40"/>
        <v>0.4</v>
      </c>
      <c r="R290" s="34">
        <f t="shared" si="41"/>
        <v>0.3</v>
      </c>
      <c r="S290" s="34">
        <f t="shared" si="42"/>
        <v>0.4</v>
      </c>
      <c r="T290" s="34">
        <f t="shared" si="43"/>
        <v>0.1</v>
      </c>
      <c r="U290" s="34">
        <f t="shared" si="44"/>
        <v>0.1</v>
      </c>
      <c r="V290" s="34">
        <f t="shared" si="45"/>
        <v>0.25</v>
      </c>
    </row>
    <row r="291" spans="1:22" hidden="1">
      <c r="A291" s="12">
        <v>18137</v>
      </c>
      <c r="B291" s="14">
        <v>37005</v>
      </c>
      <c r="C291" s="4" t="s">
        <v>48</v>
      </c>
      <c r="D291" s="4">
        <v>3.85</v>
      </c>
      <c r="E291" s="15">
        <v>4</v>
      </c>
      <c r="F291" s="15">
        <v>5</v>
      </c>
      <c r="G291" s="15">
        <v>5</v>
      </c>
      <c r="H291" s="15">
        <v>5</v>
      </c>
      <c r="I291" s="15">
        <v>1</v>
      </c>
      <c r="J291" s="15">
        <v>1</v>
      </c>
      <c r="K291" s="15">
        <v>3</v>
      </c>
      <c r="L291" s="16">
        <v>0.111</v>
      </c>
      <c r="M291" t="str">
        <f t="shared" si="37"/>
        <v>N</v>
      </c>
      <c r="N291">
        <v>285</v>
      </c>
      <c r="O291" s="33">
        <f t="shared" si="38"/>
        <v>9.8000000000000004E-2</v>
      </c>
      <c r="P291" s="34">
        <f t="shared" si="39"/>
        <v>0.25</v>
      </c>
      <c r="Q291" s="34">
        <f t="shared" si="40"/>
        <v>0.35</v>
      </c>
      <c r="R291" s="34">
        <f t="shared" si="41"/>
        <v>0.25</v>
      </c>
      <c r="S291" s="34">
        <f t="shared" si="42"/>
        <v>0.35</v>
      </c>
      <c r="T291" s="34">
        <f t="shared" si="43"/>
        <v>0.05</v>
      </c>
      <c r="U291" s="34">
        <f t="shared" si="44"/>
        <v>0.05</v>
      </c>
      <c r="V291" s="34">
        <f t="shared" si="45"/>
        <v>0.25</v>
      </c>
    </row>
    <row r="292" spans="1:22" hidden="1">
      <c r="A292" s="12">
        <v>18138</v>
      </c>
      <c r="B292" s="14">
        <v>38467</v>
      </c>
      <c r="C292" s="4" t="s">
        <v>48</v>
      </c>
      <c r="D292" s="4">
        <v>3.85</v>
      </c>
      <c r="E292" s="15">
        <v>4</v>
      </c>
      <c r="F292" s="15">
        <v>3</v>
      </c>
      <c r="G292" s="15">
        <v>5</v>
      </c>
      <c r="H292" s="15">
        <v>5</v>
      </c>
      <c r="I292" s="15">
        <v>1</v>
      </c>
      <c r="J292" s="15">
        <v>1</v>
      </c>
      <c r="K292" s="15">
        <v>5</v>
      </c>
      <c r="L292" s="16">
        <v>0.111</v>
      </c>
      <c r="M292" t="str">
        <f t="shared" si="37"/>
        <v>N</v>
      </c>
      <c r="N292">
        <v>286</v>
      </c>
      <c r="O292" s="33">
        <f t="shared" si="38"/>
        <v>9.8000000000000004E-2</v>
      </c>
      <c r="P292" s="34">
        <f t="shared" si="39"/>
        <v>0.25</v>
      </c>
      <c r="Q292" s="34">
        <f t="shared" si="40"/>
        <v>0.35</v>
      </c>
      <c r="R292" s="34">
        <f t="shared" si="41"/>
        <v>0.25</v>
      </c>
      <c r="S292" s="34">
        <f t="shared" si="42"/>
        <v>0.35</v>
      </c>
      <c r="T292" s="34">
        <f t="shared" si="43"/>
        <v>0.05</v>
      </c>
      <c r="U292" s="34">
        <f t="shared" si="44"/>
        <v>0.05</v>
      </c>
      <c r="V292" s="34">
        <f t="shared" si="45"/>
        <v>0.2</v>
      </c>
    </row>
    <row r="293" spans="1:22" hidden="1">
      <c r="A293" s="12">
        <v>18140</v>
      </c>
      <c r="B293" s="14">
        <v>39568</v>
      </c>
      <c r="C293" s="4" t="s">
        <v>48</v>
      </c>
      <c r="D293" s="4">
        <v>3.85</v>
      </c>
      <c r="E293" s="15">
        <v>5</v>
      </c>
      <c r="F293" s="15">
        <v>3</v>
      </c>
      <c r="G293" s="15">
        <v>5</v>
      </c>
      <c r="H293" s="15">
        <v>5</v>
      </c>
      <c r="I293" s="15">
        <v>1</v>
      </c>
      <c r="J293" s="15">
        <v>1</v>
      </c>
      <c r="K293" s="15">
        <v>5</v>
      </c>
      <c r="L293" s="16">
        <v>0.111</v>
      </c>
      <c r="M293" t="str">
        <f t="shared" si="37"/>
        <v>N</v>
      </c>
      <c r="N293">
        <v>287</v>
      </c>
      <c r="O293" s="33">
        <f t="shared" si="38"/>
        <v>9.8000000000000004E-2</v>
      </c>
      <c r="P293" s="34">
        <f t="shared" si="39"/>
        <v>0.2</v>
      </c>
      <c r="Q293" s="34">
        <f t="shared" si="40"/>
        <v>0.35</v>
      </c>
      <c r="R293" s="34">
        <f t="shared" si="41"/>
        <v>0.25</v>
      </c>
      <c r="S293" s="34">
        <f t="shared" si="42"/>
        <v>0.35</v>
      </c>
      <c r="T293" s="34">
        <f t="shared" si="43"/>
        <v>0.05</v>
      </c>
      <c r="U293" s="34">
        <f t="shared" si="44"/>
        <v>0.05</v>
      </c>
      <c r="V293" s="34">
        <f t="shared" si="45"/>
        <v>0.15</v>
      </c>
    </row>
    <row r="294" spans="1:22" hidden="1">
      <c r="A294" s="18">
        <v>1220</v>
      </c>
      <c r="B294" s="19">
        <v>39268</v>
      </c>
      <c r="C294" s="4" t="s">
        <v>44</v>
      </c>
      <c r="D294" s="4">
        <v>13.1</v>
      </c>
      <c r="E294" s="15">
        <v>3</v>
      </c>
      <c r="F294" s="15">
        <v>1</v>
      </c>
      <c r="G294" s="15">
        <v>5</v>
      </c>
      <c r="H294" s="15">
        <v>5</v>
      </c>
      <c r="I294" s="15">
        <v>3</v>
      </c>
      <c r="J294" s="15">
        <v>1</v>
      </c>
      <c r="K294" s="15">
        <v>5</v>
      </c>
      <c r="L294" s="16">
        <v>0.111</v>
      </c>
      <c r="M294" t="str">
        <f t="shared" si="37"/>
        <v>N</v>
      </c>
      <c r="N294">
        <v>288</v>
      </c>
      <c r="O294" s="33">
        <f t="shared" si="38"/>
        <v>9.8000000000000004E-2</v>
      </c>
      <c r="P294" s="34">
        <f t="shared" si="39"/>
        <v>0.2</v>
      </c>
      <c r="Q294" s="34">
        <f t="shared" si="40"/>
        <v>0.35</v>
      </c>
      <c r="R294" s="34">
        <f t="shared" si="41"/>
        <v>0.25</v>
      </c>
      <c r="S294" s="34">
        <f t="shared" si="42"/>
        <v>0.35</v>
      </c>
      <c r="T294" s="34">
        <f t="shared" si="43"/>
        <v>0.05</v>
      </c>
      <c r="U294" s="34">
        <f t="shared" si="44"/>
        <v>0.1</v>
      </c>
      <c r="V294" s="34">
        <f t="shared" si="45"/>
        <v>0.1</v>
      </c>
    </row>
    <row r="295" spans="1:22" hidden="1">
      <c r="A295" s="18">
        <v>34558</v>
      </c>
      <c r="B295" s="19">
        <v>39564</v>
      </c>
      <c r="C295" s="4" t="s">
        <v>48</v>
      </c>
      <c r="D295" s="4">
        <v>61.4</v>
      </c>
      <c r="E295" s="15">
        <v>2</v>
      </c>
      <c r="F295" s="15">
        <v>5</v>
      </c>
      <c r="G295" s="15">
        <v>1</v>
      </c>
      <c r="H295" s="15">
        <v>1</v>
      </c>
      <c r="I295" s="15">
        <v>1</v>
      </c>
      <c r="J295" s="15">
        <v>1</v>
      </c>
      <c r="K295" s="15">
        <v>1</v>
      </c>
      <c r="L295" s="16">
        <v>0.106</v>
      </c>
      <c r="M295" t="str">
        <f t="shared" si="37"/>
        <v>N</v>
      </c>
      <c r="N295">
        <v>289</v>
      </c>
      <c r="O295" s="33">
        <f t="shared" si="38"/>
        <v>9.8000000000000004E-2</v>
      </c>
      <c r="P295" s="34">
        <f t="shared" si="39"/>
        <v>0.15</v>
      </c>
      <c r="Q295" s="34">
        <f t="shared" si="40"/>
        <v>0.35</v>
      </c>
      <c r="R295" s="34">
        <f t="shared" si="41"/>
        <v>0.2</v>
      </c>
      <c r="S295" s="34">
        <f t="shared" si="42"/>
        <v>0.3</v>
      </c>
      <c r="T295" s="34">
        <f t="shared" si="43"/>
        <v>0</v>
      </c>
      <c r="U295" s="34">
        <f t="shared" si="44"/>
        <v>0.1</v>
      </c>
      <c r="V295" s="34">
        <f t="shared" si="45"/>
        <v>0.05</v>
      </c>
    </row>
    <row r="296" spans="1:22" hidden="1">
      <c r="A296" s="18">
        <v>34554</v>
      </c>
      <c r="B296" s="19">
        <v>39530</v>
      </c>
      <c r="C296" s="4" t="s">
        <v>48</v>
      </c>
      <c r="D296" s="4">
        <v>6.21</v>
      </c>
      <c r="E296" s="15">
        <v>2</v>
      </c>
      <c r="F296" s="15">
        <v>3</v>
      </c>
      <c r="G296" s="15">
        <v>1</v>
      </c>
      <c r="H296" s="15">
        <v>3</v>
      </c>
      <c r="I296" s="15">
        <v>1</v>
      </c>
      <c r="J296" s="15">
        <v>1</v>
      </c>
      <c r="K296" s="15">
        <v>1</v>
      </c>
      <c r="L296" s="16">
        <v>0.10199999999999999</v>
      </c>
      <c r="M296" t="str">
        <f t="shared" si="37"/>
        <v>N</v>
      </c>
      <c r="N296">
        <v>290</v>
      </c>
      <c r="O296" s="33">
        <f t="shared" si="38"/>
        <v>9.7500000000000003E-2</v>
      </c>
      <c r="P296" s="34">
        <f t="shared" si="39"/>
        <v>0.15</v>
      </c>
      <c r="Q296" s="34">
        <f t="shared" si="40"/>
        <v>0.3</v>
      </c>
      <c r="R296" s="34">
        <f t="shared" si="41"/>
        <v>0.2</v>
      </c>
      <c r="S296" s="34">
        <f t="shared" si="42"/>
        <v>0.3</v>
      </c>
      <c r="T296" s="34">
        <f t="shared" si="43"/>
        <v>0</v>
      </c>
      <c r="U296" s="34">
        <f t="shared" si="44"/>
        <v>0.1</v>
      </c>
      <c r="V296" s="34">
        <f t="shared" si="45"/>
        <v>0.05</v>
      </c>
    </row>
    <row r="297" spans="1:22" hidden="1">
      <c r="A297" s="20">
        <v>34555</v>
      </c>
      <c r="B297" s="19">
        <v>39179</v>
      </c>
      <c r="C297" s="4" t="s">
        <v>48</v>
      </c>
      <c r="D297" s="4">
        <v>11.3</v>
      </c>
      <c r="E297" s="15">
        <v>1</v>
      </c>
      <c r="F297" s="15">
        <v>1</v>
      </c>
      <c r="G297" s="15">
        <v>1</v>
      </c>
      <c r="H297" s="15">
        <v>1</v>
      </c>
      <c r="I297" s="15">
        <v>1</v>
      </c>
      <c r="J297" s="15">
        <v>1</v>
      </c>
      <c r="K297" s="15">
        <v>1</v>
      </c>
      <c r="L297" s="16">
        <v>9.8000000000000004E-2</v>
      </c>
      <c r="M297" t="str">
        <f t="shared" si="37"/>
        <v>N</v>
      </c>
      <c r="N297">
        <v>291</v>
      </c>
      <c r="O297" s="33">
        <f t="shared" si="38"/>
        <v>9.7000000000000003E-2</v>
      </c>
      <c r="P297" s="34">
        <f t="shared" si="39"/>
        <v>0.2</v>
      </c>
      <c r="Q297" s="34">
        <f t="shared" si="40"/>
        <v>0.3</v>
      </c>
      <c r="R297" s="34">
        <f t="shared" si="41"/>
        <v>0.25</v>
      </c>
      <c r="S297" s="34">
        <f t="shared" si="42"/>
        <v>0.25</v>
      </c>
      <c r="T297" s="34">
        <f t="shared" si="43"/>
        <v>0</v>
      </c>
      <c r="U297" s="34">
        <f t="shared" si="44"/>
        <v>0.15</v>
      </c>
      <c r="V297" s="34">
        <f t="shared" si="45"/>
        <v>0.1</v>
      </c>
    </row>
    <row r="298" spans="1:22" hidden="1">
      <c r="A298" s="18">
        <v>34556</v>
      </c>
      <c r="B298" s="19">
        <v>39530</v>
      </c>
      <c r="C298" s="4" t="s">
        <v>48</v>
      </c>
      <c r="D298" s="4">
        <v>11.3</v>
      </c>
      <c r="E298" s="15">
        <v>5</v>
      </c>
      <c r="F298" s="15">
        <v>3</v>
      </c>
      <c r="G298" s="15">
        <v>5</v>
      </c>
      <c r="H298" s="15">
        <v>3</v>
      </c>
      <c r="I298" s="15">
        <v>1</v>
      </c>
      <c r="J298" s="15">
        <v>1</v>
      </c>
      <c r="K298" s="15">
        <v>1</v>
      </c>
      <c r="L298" s="16">
        <v>9.8000000000000004E-2</v>
      </c>
      <c r="M298" t="str">
        <f t="shared" si="37"/>
        <v>N</v>
      </c>
      <c r="N298">
        <v>292</v>
      </c>
      <c r="O298" s="33">
        <f t="shared" si="38"/>
        <v>9.6500000000000002E-2</v>
      </c>
      <c r="P298" s="34">
        <f t="shared" si="39"/>
        <v>0.2</v>
      </c>
      <c r="Q298" s="34">
        <f t="shared" si="40"/>
        <v>0.35</v>
      </c>
      <c r="R298" s="34">
        <f t="shared" si="41"/>
        <v>0.25</v>
      </c>
      <c r="S298" s="34">
        <f t="shared" si="42"/>
        <v>0.25</v>
      </c>
      <c r="T298" s="34">
        <f t="shared" si="43"/>
        <v>0</v>
      </c>
      <c r="U298" s="34">
        <f t="shared" si="44"/>
        <v>0.2</v>
      </c>
      <c r="V298" s="34">
        <f t="shared" si="45"/>
        <v>0.1</v>
      </c>
    </row>
    <row r="299" spans="1:22" hidden="1">
      <c r="A299" s="12">
        <v>16896</v>
      </c>
      <c r="B299" s="14">
        <v>37008</v>
      </c>
      <c r="C299" s="4" t="s">
        <v>48</v>
      </c>
      <c r="D299" s="4">
        <v>12.7</v>
      </c>
      <c r="E299" s="15">
        <v>1</v>
      </c>
      <c r="F299" s="15">
        <v>1</v>
      </c>
      <c r="G299" s="15">
        <v>1</v>
      </c>
      <c r="H299" s="15">
        <v>1</v>
      </c>
      <c r="I299" s="15">
        <v>1</v>
      </c>
      <c r="J299" s="15">
        <v>1</v>
      </c>
      <c r="K299" s="15">
        <v>1</v>
      </c>
      <c r="L299" s="16">
        <v>9.8000000000000004E-2</v>
      </c>
      <c r="M299" t="str">
        <f t="shared" si="37"/>
        <v>N</v>
      </c>
      <c r="N299">
        <v>293</v>
      </c>
      <c r="O299" s="33">
        <f t="shared" si="38"/>
        <v>9.5500000000000002E-2</v>
      </c>
      <c r="P299" s="34">
        <f t="shared" si="39"/>
        <v>0.2</v>
      </c>
      <c r="Q299" s="34">
        <f t="shared" si="40"/>
        <v>0.3</v>
      </c>
      <c r="R299" s="34">
        <f t="shared" si="41"/>
        <v>0.25</v>
      </c>
      <c r="S299" s="34">
        <f t="shared" si="42"/>
        <v>0.25</v>
      </c>
      <c r="T299" s="34">
        <f t="shared" si="43"/>
        <v>0.05</v>
      </c>
      <c r="U299" s="34">
        <f t="shared" si="44"/>
        <v>0.2</v>
      </c>
      <c r="V299" s="34">
        <f t="shared" si="45"/>
        <v>0.15</v>
      </c>
    </row>
    <row r="300" spans="1:22" hidden="1">
      <c r="A300" s="12">
        <v>16898</v>
      </c>
      <c r="B300" s="14">
        <v>37713</v>
      </c>
      <c r="C300" s="4" t="s">
        <v>48</v>
      </c>
      <c r="D300" s="4">
        <v>12.7</v>
      </c>
      <c r="E300" s="15">
        <v>1</v>
      </c>
      <c r="F300" s="15">
        <v>1</v>
      </c>
      <c r="G300" s="15">
        <v>1</v>
      </c>
      <c r="H300" s="15">
        <v>1</v>
      </c>
      <c r="I300" s="15">
        <v>1</v>
      </c>
      <c r="J300" s="15">
        <v>1</v>
      </c>
      <c r="K300" s="15">
        <v>5</v>
      </c>
      <c r="L300" s="16">
        <v>9.8000000000000004E-2</v>
      </c>
      <c r="M300" t="str">
        <f t="shared" si="37"/>
        <v>N</v>
      </c>
      <c r="N300">
        <v>294</v>
      </c>
      <c r="O300" s="33">
        <f t="shared" si="38"/>
        <v>9.4500000000000001E-2</v>
      </c>
      <c r="P300" s="34">
        <f t="shared" si="39"/>
        <v>0.2</v>
      </c>
      <c r="Q300" s="34">
        <f t="shared" si="40"/>
        <v>0.35</v>
      </c>
      <c r="R300" s="34">
        <f t="shared" si="41"/>
        <v>0.25</v>
      </c>
      <c r="S300" s="34">
        <f t="shared" si="42"/>
        <v>0.25</v>
      </c>
      <c r="T300" s="34">
        <f t="shared" si="43"/>
        <v>0.05</v>
      </c>
      <c r="U300" s="34">
        <f t="shared" si="44"/>
        <v>0.2</v>
      </c>
      <c r="V300" s="34">
        <f t="shared" si="45"/>
        <v>0.15</v>
      </c>
    </row>
    <row r="301" spans="1:22" hidden="1">
      <c r="A301" s="18">
        <v>36774</v>
      </c>
      <c r="B301" s="19">
        <v>37724</v>
      </c>
      <c r="C301" s="4" t="s">
        <v>48</v>
      </c>
      <c r="D301" s="4">
        <v>0.59399999999999997</v>
      </c>
      <c r="E301" s="15">
        <v>1</v>
      </c>
      <c r="F301" s="15">
        <v>1</v>
      </c>
      <c r="G301" s="15">
        <v>1</v>
      </c>
      <c r="H301" s="15">
        <v>1</v>
      </c>
      <c r="I301" s="15">
        <v>1</v>
      </c>
      <c r="J301" s="15">
        <v>1</v>
      </c>
      <c r="K301" s="15">
        <v>1</v>
      </c>
      <c r="L301" s="16">
        <v>9.8000000000000004E-2</v>
      </c>
      <c r="M301" t="str">
        <f t="shared" si="37"/>
        <v>N</v>
      </c>
      <c r="N301">
        <v>295</v>
      </c>
      <c r="O301" s="33">
        <f t="shared" si="38"/>
        <v>9.2999999999999999E-2</v>
      </c>
      <c r="P301" s="34">
        <f t="shared" si="39"/>
        <v>0.2</v>
      </c>
      <c r="Q301" s="34">
        <f t="shared" si="40"/>
        <v>0.4</v>
      </c>
      <c r="R301" s="34">
        <f t="shared" si="41"/>
        <v>0.25</v>
      </c>
      <c r="S301" s="34">
        <f t="shared" si="42"/>
        <v>0.3</v>
      </c>
      <c r="T301" s="34">
        <f t="shared" si="43"/>
        <v>0.05</v>
      </c>
      <c r="U301" s="34">
        <f t="shared" si="44"/>
        <v>0.2</v>
      </c>
      <c r="V301" s="34">
        <f t="shared" si="45"/>
        <v>0.1</v>
      </c>
    </row>
    <row r="302" spans="1:22" hidden="1">
      <c r="A302" s="18">
        <v>36779</v>
      </c>
      <c r="B302" s="19">
        <v>37714</v>
      </c>
      <c r="C302" s="4" t="s">
        <v>48</v>
      </c>
      <c r="D302" s="4">
        <v>1.79</v>
      </c>
      <c r="E302" s="15">
        <v>1</v>
      </c>
      <c r="F302" s="15">
        <v>1</v>
      </c>
      <c r="G302" s="15">
        <v>1</v>
      </c>
      <c r="H302" s="15">
        <v>1</v>
      </c>
      <c r="I302" s="15">
        <v>1</v>
      </c>
      <c r="J302" s="15">
        <v>1</v>
      </c>
      <c r="K302" s="15">
        <v>1</v>
      </c>
      <c r="L302" s="16">
        <v>9.8000000000000004E-2</v>
      </c>
      <c r="M302" t="str">
        <f t="shared" si="37"/>
        <v>N</v>
      </c>
      <c r="N302">
        <v>296</v>
      </c>
      <c r="O302" s="33">
        <f t="shared" si="38"/>
        <v>8.9499999999999996E-2</v>
      </c>
      <c r="P302" s="34">
        <f t="shared" si="39"/>
        <v>0.25</v>
      </c>
      <c r="Q302" s="34">
        <f t="shared" si="40"/>
        <v>0.45</v>
      </c>
      <c r="R302" s="34">
        <f t="shared" si="41"/>
        <v>0.25</v>
      </c>
      <c r="S302" s="34">
        <f t="shared" si="42"/>
        <v>0.3</v>
      </c>
      <c r="T302" s="34">
        <f t="shared" si="43"/>
        <v>0.05</v>
      </c>
      <c r="U302" s="34">
        <f t="shared" si="44"/>
        <v>0.25</v>
      </c>
      <c r="V302" s="34">
        <f t="shared" si="45"/>
        <v>0.15</v>
      </c>
    </row>
    <row r="303" spans="1:22" hidden="1">
      <c r="A303" s="18">
        <v>1655</v>
      </c>
      <c r="B303" s="19">
        <v>37690</v>
      </c>
      <c r="C303" s="4" t="s">
        <v>48</v>
      </c>
      <c r="D303" s="4">
        <v>0.46400000000000002</v>
      </c>
      <c r="E303" s="15">
        <v>2</v>
      </c>
      <c r="F303" s="15">
        <v>1</v>
      </c>
      <c r="G303" s="15">
        <v>1</v>
      </c>
      <c r="H303" s="15">
        <v>5</v>
      </c>
      <c r="I303" s="15">
        <v>1</v>
      </c>
      <c r="J303" s="15">
        <v>1</v>
      </c>
      <c r="K303" s="15">
        <v>1</v>
      </c>
      <c r="L303" s="16">
        <v>9.8000000000000004E-2</v>
      </c>
      <c r="M303" t="str">
        <f t="shared" si="37"/>
        <v>N</v>
      </c>
      <c r="N303">
        <v>297</v>
      </c>
      <c r="O303" s="33">
        <f t="shared" si="38"/>
        <v>8.5999999999999993E-2</v>
      </c>
      <c r="P303" s="34">
        <f t="shared" si="39"/>
        <v>0.3</v>
      </c>
      <c r="Q303" s="34">
        <f t="shared" si="40"/>
        <v>0.5</v>
      </c>
      <c r="R303" s="34">
        <f t="shared" si="41"/>
        <v>0.3</v>
      </c>
      <c r="S303" s="34">
        <f t="shared" si="42"/>
        <v>0.35</v>
      </c>
      <c r="T303" s="34">
        <f t="shared" si="43"/>
        <v>0.05</v>
      </c>
      <c r="U303" s="34">
        <f t="shared" si="44"/>
        <v>0.25</v>
      </c>
      <c r="V303" s="34">
        <f t="shared" si="45"/>
        <v>0.15</v>
      </c>
    </row>
    <row r="304" spans="1:22" hidden="1">
      <c r="A304" s="18">
        <v>1653</v>
      </c>
      <c r="B304" s="19">
        <v>37690</v>
      </c>
      <c r="C304" s="4" t="s">
        <v>48</v>
      </c>
      <c r="D304" s="4">
        <v>1.34</v>
      </c>
      <c r="E304" s="15">
        <v>1</v>
      </c>
      <c r="F304" s="15">
        <v>1</v>
      </c>
      <c r="G304" s="15">
        <v>1</v>
      </c>
      <c r="H304" s="15">
        <v>1</v>
      </c>
      <c r="I304" s="15">
        <v>1</v>
      </c>
      <c r="J304" s="15">
        <v>1</v>
      </c>
      <c r="K304" s="15">
        <v>1</v>
      </c>
      <c r="L304" s="16">
        <v>9.8000000000000004E-2</v>
      </c>
      <c r="M304" t="str">
        <f t="shared" si="37"/>
        <v>N</v>
      </c>
      <c r="N304">
        <v>298</v>
      </c>
      <c r="O304" s="33">
        <f t="shared" si="38"/>
        <v>8.5000000000000006E-2</v>
      </c>
      <c r="P304" s="34">
        <f t="shared" si="39"/>
        <v>0.3</v>
      </c>
      <c r="Q304" s="34">
        <f t="shared" si="40"/>
        <v>0.5</v>
      </c>
      <c r="R304" s="34">
        <f t="shared" si="41"/>
        <v>0.35</v>
      </c>
      <c r="S304" s="34">
        <f t="shared" si="42"/>
        <v>0.35</v>
      </c>
      <c r="T304" s="34">
        <f t="shared" si="43"/>
        <v>0.05</v>
      </c>
      <c r="U304" s="34">
        <f t="shared" si="44"/>
        <v>0.25</v>
      </c>
      <c r="V304" s="34">
        <f t="shared" si="45"/>
        <v>0.15</v>
      </c>
    </row>
    <row r="305" spans="1:22" hidden="1">
      <c r="A305" s="18">
        <v>36794</v>
      </c>
      <c r="B305" s="19">
        <v>37744</v>
      </c>
      <c r="C305" s="4" t="s">
        <v>48</v>
      </c>
      <c r="D305" s="4">
        <v>0.754</v>
      </c>
      <c r="E305" s="15">
        <v>1</v>
      </c>
      <c r="F305" s="15">
        <v>1</v>
      </c>
      <c r="G305" s="15">
        <v>1</v>
      </c>
      <c r="H305" s="15">
        <v>1</v>
      </c>
      <c r="I305" s="15">
        <v>1</v>
      </c>
      <c r="J305" s="15">
        <v>1</v>
      </c>
      <c r="K305" s="15">
        <v>1</v>
      </c>
      <c r="L305" s="16">
        <v>9.8000000000000004E-2</v>
      </c>
      <c r="M305" t="str">
        <f t="shared" si="37"/>
        <v>N</v>
      </c>
      <c r="N305">
        <v>299</v>
      </c>
      <c r="O305" s="33">
        <f t="shared" si="38"/>
        <v>8.5000000000000006E-2</v>
      </c>
      <c r="P305" s="34">
        <f t="shared" si="39"/>
        <v>0.3</v>
      </c>
      <c r="Q305" s="34">
        <f t="shared" si="40"/>
        <v>0.5</v>
      </c>
      <c r="R305" s="34">
        <f t="shared" si="41"/>
        <v>0.35</v>
      </c>
      <c r="S305" s="34">
        <f t="shared" si="42"/>
        <v>0.35</v>
      </c>
      <c r="T305" s="34">
        <f t="shared" si="43"/>
        <v>0.05</v>
      </c>
      <c r="U305" s="34">
        <f t="shared" si="44"/>
        <v>0.25</v>
      </c>
      <c r="V305" s="34">
        <f t="shared" si="45"/>
        <v>0.15</v>
      </c>
    </row>
    <row r="306" spans="1:22">
      <c r="A306" s="18">
        <v>34545</v>
      </c>
      <c r="B306" s="19">
        <v>39150</v>
      </c>
      <c r="C306" s="4" t="s">
        <v>48</v>
      </c>
      <c r="D306" s="4">
        <v>0.93100000000000005</v>
      </c>
      <c r="E306" s="15">
        <v>1</v>
      </c>
      <c r="F306" s="15">
        <v>1</v>
      </c>
      <c r="G306" s="15">
        <v>1</v>
      </c>
      <c r="H306" s="15">
        <v>1</v>
      </c>
      <c r="I306" s="15">
        <v>1</v>
      </c>
      <c r="J306" s="15">
        <v>1</v>
      </c>
      <c r="K306" s="15">
        <v>1</v>
      </c>
      <c r="L306" s="16">
        <v>9.7000000000000003E-2</v>
      </c>
      <c r="M306" t="str">
        <f t="shared" si="37"/>
        <v>Y</v>
      </c>
      <c r="N306">
        <v>300</v>
      </c>
      <c r="O306" s="33">
        <f t="shared" si="38"/>
        <v>8.5000000000000006E-2</v>
      </c>
      <c r="P306" s="34">
        <f t="shared" si="39"/>
        <v>0.3</v>
      </c>
      <c r="Q306" s="34">
        <f t="shared" si="40"/>
        <v>0.5</v>
      </c>
      <c r="R306" s="34">
        <f t="shared" si="41"/>
        <v>0.35</v>
      </c>
      <c r="S306" s="34">
        <f t="shared" si="42"/>
        <v>0.35</v>
      </c>
      <c r="T306" s="34">
        <f t="shared" si="43"/>
        <v>0.05</v>
      </c>
      <c r="U306" s="34">
        <f t="shared" si="44"/>
        <v>0.25</v>
      </c>
      <c r="V306" s="34">
        <f t="shared" si="45"/>
        <v>0.15</v>
      </c>
    </row>
    <row r="307" spans="1:22" hidden="1">
      <c r="A307" s="18">
        <v>1658</v>
      </c>
      <c r="B307" s="19">
        <v>37698</v>
      </c>
      <c r="C307" s="4" t="s">
        <v>48</v>
      </c>
      <c r="D307" s="4">
        <v>1.46</v>
      </c>
      <c r="E307" s="15">
        <v>1</v>
      </c>
      <c r="F307" s="15">
        <v>3</v>
      </c>
      <c r="G307" s="15">
        <v>1</v>
      </c>
      <c r="H307" s="15">
        <v>1</v>
      </c>
      <c r="I307" s="15">
        <v>1</v>
      </c>
      <c r="J307" s="15">
        <v>3</v>
      </c>
      <c r="K307" s="15">
        <v>1</v>
      </c>
      <c r="L307" s="16">
        <v>9.7000000000000003E-2</v>
      </c>
      <c r="M307" t="str">
        <f t="shared" si="37"/>
        <v>N</v>
      </c>
      <c r="N307">
        <v>301</v>
      </c>
      <c r="O307" s="33">
        <f t="shared" si="38"/>
        <v>8.4000000000000005E-2</v>
      </c>
      <c r="P307" s="34">
        <f t="shared" si="39"/>
        <v>0.3</v>
      </c>
      <c r="Q307" s="34">
        <f t="shared" si="40"/>
        <v>0.55000000000000004</v>
      </c>
      <c r="R307" s="34">
        <f t="shared" si="41"/>
        <v>0.4</v>
      </c>
      <c r="S307" s="34">
        <f t="shared" si="42"/>
        <v>0.35</v>
      </c>
      <c r="T307" s="34">
        <f t="shared" si="43"/>
        <v>0.05</v>
      </c>
      <c r="U307" s="34">
        <f t="shared" si="44"/>
        <v>0.25</v>
      </c>
      <c r="V307" s="34">
        <f t="shared" si="45"/>
        <v>0.15</v>
      </c>
    </row>
    <row r="308" spans="1:22" hidden="1">
      <c r="A308" s="18">
        <v>36791</v>
      </c>
      <c r="B308" s="19">
        <v>37736</v>
      </c>
      <c r="C308" s="4" t="s">
        <v>48</v>
      </c>
      <c r="D308" s="4">
        <v>0.72</v>
      </c>
      <c r="E308" s="15">
        <v>1</v>
      </c>
      <c r="F308" s="15">
        <v>1</v>
      </c>
      <c r="G308" s="15">
        <v>1</v>
      </c>
      <c r="H308" s="15">
        <v>1</v>
      </c>
      <c r="I308" s="15">
        <v>1</v>
      </c>
      <c r="J308" s="15">
        <v>1</v>
      </c>
      <c r="K308" s="15">
        <v>1</v>
      </c>
      <c r="L308" s="16">
        <v>9.6000000000000002E-2</v>
      </c>
      <c r="M308" t="str">
        <f t="shared" si="37"/>
        <v>N</v>
      </c>
      <c r="N308">
        <v>302</v>
      </c>
      <c r="O308" s="33">
        <f t="shared" si="38"/>
        <v>8.3000000000000004E-2</v>
      </c>
      <c r="P308" s="34">
        <f t="shared" si="39"/>
        <v>0.3</v>
      </c>
      <c r="Q308" s="34">
        <f t="shared" si="40"/>
        <v>0.5</v>
      </c>
      <c r="R308" s="34">
        <f t="shared" si="41"/>
        <v>0.4</v>
      </c>
      <c r="S308" s="34">
        <f t="shared" si="42"/>
        <v>0.35</v>
      </c>
      <c r="T308" s="34">
        <f t="shared" si="43"/>
        <v>0.05</v>
      </c>
      <c r="U308" s="34">
        <f t="shared" si="44"/>
        <v>0.2</v>
      </c>
      <c r="V308" s="34">
        <f t="shared" si="45"/>
        <v>0.15</v>
      </c>
    </row>
    <row r="309" spans="1:22" hidden="1">
      <c r="A309" s="18">
        <v>36792</v>
      </c>
      <c r="B309" s="19">
        <v>37736</v>
      </c>
      <c r="C309" s="4" t="s">
        <v>48</v>
      </c>
      <c r="D309" s="4">
        <v>1.08</v>
      </c>
      <c r="E309" s="15">
        <v>1</v>
      </c>
      <c r="F309" s="15">
        <v>1</v>
      </c>
      <c r="G309" s="15">
        <v>1</v>
      </c>
      <c r="H309" s="15">
        <v>1</v>
      </c>
      <c r="I309" s="15">
        <v>1</v>
      </c>
      <c r="J309" s="15">
        <v>1</v>
      </c>
      <c r="K309" s="15">
        <v>1</v>
      </c>
      <c r="L309" s="16">
        <v>9.5000000000000001E-2</v>
      </c>
      <c r="M309" t="str">
        <f t="shared" si="37"/>
        <v>N</v>
      </c>
      <c r="N309">
        <v>303</v>
      </c>
      <c r="O309" s="33">
        <f t="shared" si="38"/>
        <v>8.3000000000000004E-2</v>
      </c>
      <c r="P309" s="34">
        <f t="shared" si="39"/>
        <v>0.3</v>
      </c>
      <c r="Q309" s="34">
        <f t="shared" si="40"/>
        <v>0.55000000000000004</v>
      </c>
      <c r="R309" s="34">
        <f t="shared" si="41"/>
        <v>0.4</v>
      </c>
      <c r="S309" s="34">
        <f t="shared" si="42"/>
        <v>0.35</v>
      </c>
      <c r="T309" s="34">
        <f t="shared" si="43"/>
        <v>0.05</v>
      </c>
      <c r="U309" s="34">
        <f t="shared" si="44"/>
        <v>0.2</v>
      </c>
      <c r="V309" s="34">
        <f t="shared" si="45"/>
        <v>0.15</v>
      </c>
    </row>
    <row r="310" spans="1:22" hidden="1">
      <c r="A310" s="18">
        <v>10557</v>
      </c>
      <c r="B310" s="19">
        <v>38916</v>
      </c>
      <c r="C310" s="4" t="s">
        <v>44</v>
      </c>
      <c r="D310" s="4">
        <v>22</v>
      </c>
      <c r="E310" s="15">
        <v>1</v>
      </c>
      <c r="F310" s="15">
        <v>1</v>
      </c>
      <c r="G310" s="15">
        <v>1</v>
      </c>
      <c r="H310" s="15">
        <v>1</v>
      </c>
      <c r="I310" s="15">
        <v>1</v>
      </c>
      <c r="J310" s="15">
        <v>1</v>
      </c>
      <c r="K310" s="15">
        <v>1</v>
      </c>
      <c r="L310" s="16">
        <v>9.4E-2</v>
      </c>
      <c r="M310" t="str">
        <f t="shared" si="37"/>
        <v>N</v>
      </c>
      <c r="N310">
        <v>304</v>
      </c>
      <c r="O310" s="33">
        <f t="shared" si="38"/>
        <v>8.3000000000000004E-2</v>
      </c>
      <c r="P310" s="34">
        <f t="shared" si="39"/>
        <v>0.3</v>
      </c>
      <c r="Q310" s="34">
        <f t="shared" si="40"/>
        <v>0.6</v>
      </c>
      <c r="R310" s="34">
        <f t="shared" si="41"/>
        <v>0.45</v>
      </c>
      <c r="S310" s="34">
        <f t="shared" si="42"/>
        <v>0.35</v>
      </c>
      <c r="T310" s="34">
        <f t="shared" si="43"/>
        <v>0.05</v>
      </c>
      <c r="U310" s="34">
        <f t="shared" si="44"/>
        <v>0.2</v>
      </c>
      <c r="V310" s="34">
        <f t="shared" si="45"/>
        <v>0.2</v>
      </c>
    </row>
    <row r="311" spans="1:22" hidden="1">
      <c r="A311" s="18">
        <v>34587</v>
      </c>
      <c r="B311" s="19">
        <v>39555</v>
      </c>
      <c r="C311" s="4" t="s">
        <v>48</v>
      </c>
      <c r="D311" s="4">
        <v>7.13</v>
      </c>
      <c r="E311" s="15">
        <v>4</v>
      </c>
      <c r="F311" s="15">
        <v>3</v>
      </c>
      <c r="G311" s="15">
        <v>3</v>
      </c>
      <c r="H311" s="15">
        <v>3</v>
      </c>
      <c r="I311" s="15">
        <v>1</v>
      </c>
      <c r="J311" s="15">
        <v>1</v>
      </c>
      <c r="K311" s="15">
        <v>1</v>
      </c>
      <c r="L311" s="16">
        <v>9.1999999999999998E-2</v>
      </c>
      <c r="M311" t="str">
        <f t="shared" si="37"/>
        <v>N</v>
      </c>
      <c r="N311">
        <v>305</v>
      </c>
      <c r="O311" s="33">
        <f t="shared" si="38"/>
        <v>8.2500000000000004E-2</v>
      </c>
      <c r="P311" s="34">
        <f t="shared" si="39"/>
        <v>0.35</v>
      </c>
      <c r="Q311" s="34">
        <f t="shared" si="40"/>
        <v>0.6</v>
      </c>
      <c r="R311" s="34">
        <f t="shared" si="41"/>
        <v>0.5</v>
      </c>
      <c r="S311" s="34">
        <f t="shared" si="42"/>
        <v>0.4</v>
      </c>
      <c r="T311" s="34">
        <f t="shared" si="43"/>
        <v>0.05</v>
      </c>
      <c r="U311" s="34">
        <f t="shared" si="44"/>
        <v>0.2</v>
      </c>
      <c r="V311" s="34">
        <f t="shared" si="45"/>
        <v>0.2</v>
      </c>
    </row>
    <row r="312" spans="1:22" hidden="1">
      <c r="A312" s="18">
        <v>2077</v>
      </c>
      <c r="B312" s="19">
        <v>36614</v>
      </c>
      <c r="C312" s="4" t="s">
        <v>48</v>
      </c>
      <c r="D312" s="4">
        <v>3.89</v>
      </c>
      <c r="E312" s="15">
        <v>1</v>
      </c>
      <c r="F312" s="15">
        <v>3</v>
      </c>
      <c r="G312" s="15">
        <v>3</v>
      </c>
      <c r="H312" s="15">
        <v>3</v>
      </c>
      <c r="I312" s="15">
        <v>1</v>
      </c>
      <c r="J312" s="15">
        <v>1</v>
      </c>
      <c r="K312" s="15">
        <v>1</v>
      </c>
      <c r="L312" s="16">
        <v>8.6999999999999994E-2</v>
      </c>
      <c r="M312" t="str">
        <f t="shared" si="37"/>
        <v>N</v>
      </c>
      <c r="N312">
        <v>306</v>
      </c>
      <c r="O312" s="33">
        <f t="shared" si="38"/>
        <v>8.1500000000000003E-2</v>
      </c>
      <c r="P312" s="34">
        <f t="shared" si="39"/>
        <v>0.35</v>
      </c>
      <c r="Q312" s="34">
        <f t="shared" si="40"/>
        <v>0.6</v>
      </c>
      <c r="R312" s="34">
        <f t="shared" si="41"/>
        <v>0.5</v>
      </c>
      <c r="S312" s="34">
        <f t="shared" si="42"/>
        <v>0.35</v>
      </c>
      <c r="T312" s="34">
        <f t="shared" si="43"/>
        <v>0.05</v>
      </c>
      <c r="U312" s="34">
        <f t="shared" si="44"/>
        <v>0.2</v>
      </c>
      <c r="V312" s="34">
        <f t="shared" si="45"/>
        <v>0.2</v>
      </c>
    </row>
    <row r="313" spans="1:22" hidden="1">
      <c r="A313" s="18">
        <v>38593</v>
      </c>
      <c r="B313" s="19">
        <v>37001</v>
      </c>
      <c r="C313" s="4" t="s">
        <v>48</v>
      </c>
      <c r="D313" s="4">
        <v>1.65</v>
      </c>
      <c r="E313" s="15">
        <v>3</v>
      </c>
      <c r="F313" s="15">
        <v>5</v>
      </c>
      <c r="G313" s="15">
        <v>3</v>
      </c>
      <c r="H313" s="15">
        <v>3</v>
      </c>
      <c r="I313" s="15">
        <v>1</v>
      </c>
      <c r="J313" s="15">
        <v>3</v>
      </c>
      <c r="K313" s="15">
        <v>1</v>
      </c>
      <c r="L313" s="16">
        <v>8.5000000000000006E-2</v>
      </c>
      <c r="M313" t="str">
        <f t="shared" si="37"/>
        <v>N</v>
      </c>
      <c r="N313">
        <v>307</v>
      </c>
      <c r="O313" s="33">
        <f t="shared" si="38"/>
        <v>8.1000000000000003E-2</v>
      </c>
      <c r="P313" s="34">
        <f t="shared" si="39"/>
        <v>0.35</v>
      </c>
      <c r="Q313" s="34">
        <f t="shared" si="40"/>
        <v>0.6</v>
      </c>
      <c r="R313" s="34">
        <f t="shared" si="41"/>
        <v>0.45</v>
      </c>
      <c r="S313" s="34">
        <f t="shared" si="42"/>
        <v>0.35</v>
      </c>
      <c r="T313" s="34">
        <f t="shared" si="43"/>
        <v>0.05</v>
      </c>
      <c r="U313" s="34">
        <f t="shared" si="44"/>
        <v>0.25</v>
      </c>
      <c r="V313" s="34">
        <f t="shared" si="45"/>
        <v>0.2</v>
      </c>
    </row>
    <row r="314" spans="1:22" hidden="1">
      <c r="A314" s="12">
        <v>16135</v>
      </c>
      <c r="B314" s="14">
        <v>36640</v>
      </c>
      <c r="C314" s="4" t="s">
        <v>48</v>
      </c>
      <c r="D314" s="4">
        <v>1.65</v>
      </c>
      <c r="E314" s="15">
        <v>1</v>
      </c>
      <c r="F314" s="15">
        <v>1</v>
      </c>
      <c r="G314" s="15">
        <v>1</v>
      </c>
      <c r="H314" s="15">
        <v>1</v>
      </c>
      <c r="I314" s="15">
        <v>1</v>
      </c>
      <c r="J314" s="15">
        <v>1</v>
      </c>
      <c r="K314" s="15">
        <v>1</v>
      </c>
      <c r="L314" s="16">
        <v>8.5000000000000006E-2</v>
      </c>
      <c r="M314" t="str">
        <f t="shared" si="37"/>
        <v>N</v>
      </c>
      <c r="N314">
        <v>308</v>
      </c>
      <c r="O314" s="33">
        <f t="shared" si="38"/>
        <v>8.1000000000000003E-2</v>
      </c>
      <c r="P314" s="34">
        <f t="shared" si="39"/>
        <v>0.35</v>
      </c>
      <c r="Q314" s="34">
        <f t="shared" si="40"/>
        <v>0.6</v>
      </c>
      <c r="R314" s="34">
        <f t="shared" si="41"/>
        <v>0.45</v>
      </c>
      <c r="S314" s="34">
        <f t="shared" si="42"/>
        <v>0.35</v>
      </c>
      <c r="T314" s="34">
        <f t="shared" si="43"/>
        <v>0.05</v>
      </c>
      <c r="U314" s="34">
        <f t="shared" si="44"/>
        <v>0.2</v>
      </c>
      <c r="V314" s="34">
        <f t="shared" si="45"/>
        <v>0.2</v>
      </c>
    </row>
    <row r="315" spans="1:22" hidden="1">
      <c r="A315" s="12">
        <v>16138</v>
      </c>
      <c r="B315" s="14">
        <v>37014</v>
      </c>
      <c r="C315" s="4" t="s">
        <v>48</v>
      </c>
      <c r="D315" s="4">
        <v>1.65</v>
      </c>
      <c r="E315" s="15">
        <v>1</v>
      </c>
      <c r="F315" s="15">
        <v>1</v>
      </c>
      <c r="G315" s="15">
        <v>1</v>
      </c>
      <c r="H315" s="15">
        <v>1</v>
      </c>
      <c r="I315" s="15">
        <v>1</v>
      </c>
      <c r="J315" s="15">
        <v>1</v>
      </c>
      <c r="K315" s="15">
        <v>1</v>
      </c>
      <c r="L315" s="16">
        <v>8.5000000000000006E-2</v>
      </c>
      <c r="M315" t="str">
        <f t="shared" si="37"/>
        <v>N</v>
      </c>
      <c r="N315">
        <v>309</v>
      </c>
      <c r="O315" s="33">
        <f t="shared" si="38"/>
        <v>8.1000000000000003E-2</v>
      </c>
      <c r="P315" s="34">
        <f t="shared" si="39"/>
        <v>0.35</v>
      </c>
      <c r="Q315" s="34">
        <f t="shared" si="40"/>
        <v>0.6</v>
      </c>
      <c r="R315" s="34">
        <f t="shared" si="41"/>
        <v>0.45</v>
      </c>
      <c r="S315" s="34">
        <f t="shared" si="42"/>
        <v>0.35</v>
      </c>
      <c r="T315" s="34">
        <f t="shared" si="43"/>
        <v>0.05</v>
      </c>
      <c r="U315" s="34">
        <f t="shared" si="44"/>
        <v>0.2</v>
      </c>
      <c r="V315" s="34">
        <f t="shared" si="45"/>
        <v>0.2</v>
      </c>
    </row>
    <row r="316" spans="1:22" hidden="1">
      <c r="A316" s="18">
        <v>10570</v>
      </c>
      <c r="B316" s="19">
        <v>38916</v>
      </c>
      <c r="C316" s="4" t="s">
        <v>46</v>
      </c>
      <c r="D316" s="4">
        <v>1.66</v>
      </c>
      <c r="E316" s="15">
        <v>3</v>
      </c>
      <c r="F316" s="15">
        <v>3</v>
      </c>
      <c r="G316" s="15">
        <v>5</v>
      </c>
      <c r="H316" s="15">
        <v>1</v>
      </c>
      <c r="I316" s="15">
        <v>1</v>
      </c>
      <c r="J316" s="15">
        <v>3</v>
      </c>
      <c r="K316" s="15">
        <v>5</v>
      </c>
      <c r="L316" s="16">
        <v>8.5000000000000006E-2</v>
      </c>
      <c r="M316" t="str">
        <f t="shared" si="37"/>
        <v>N</v>
      </c>
      <c r="N316">
        <v>310</v>
      </c>
      <c r="O316" s="33">
        <f t="shared" si="38"/>
        <v>8.1000000000000003E-2</v>
      </c>
      <c r="P316" s="34">
        <f t="shared" si="39"/>
        <v>0.35</v>
      </c>
      <c r="Q316" s="34">
        <f t="shared" si="40"/>
        <v>0.65</v>
      </c>
      <c r="R316" s="34">
        <f t="shared" si="41"/>
        <v>0.45</v>
      </c>
      <c r="S316" s="34">
        <f t="shared" si="42"/>
        <v>0.35</v>
      </c>
      <c r="T316" s="34">
        <f t="shared" si="43"/>
        <v>0.05</v>
      </c>
      <c r="U316" s="34">
        <f t="shared" si="44"/>
        <v>0.2</v>
      </c>
      <c r="V316" s="34">
        <f t="shared" si="45"/>
        <v>0.2</v>
      </c>
    </row>
    <row r="317" spans="1:22" hidden="1">
      <c r="A317" s="18">
        <v>38594</v>
      </c>
      <c r="B317" s="19">
        <v>37001</v>
      </c>
      <c r="C317" s="4" t="s">
        <v>48</v>
      </c>
      <c r="D317" s="4">
        <v>3.62</v>
      </c>
      <c r="E317" s="15">
        <v>2</v>
      </c>
      <c r="F317" s="15">
        <v>3</v>
      </c>
      <c r="G317" s="15">
        <v>1</v>
      </c>
      <c r="H317" s="15">
        <v>1</v>
      </c>
      <c r="I317" s="15">
        <v>1</v>
      </c>
      <c r="J317" s="15">
        <v>3</v>
      </c>
      <c r="K317" s="15">
        <v>1</v>
      </c>
      <c r="L317" s="16">
        <v>8.3000000000000004E-2</v>
      </c>
      <c r="M317" t="str">
        <f t="shared" si="37"/>
        <v>N</v>
      </c>
      <c r="N317">
        <v>311</v>
      </c>
      <c r="O317" s="33">
        <f t="shared" si="38"/>
        <v>8.1000000000000003E-2</v>
      </c>
      <c r="P317" s="34">
        <f t="shared" si="39"/>
        <v>0.3</v>
      </c>
      <c r="Q317" s="34">
        <f t="shared" si="40"/>
        <v>0.6</v>
      </c>
      <c r="R317" s="34">
        <f t="shared" si="41"/>
        <v>0.4</v>
      </c>
      <c r="S317" s="34">
        <f t="shared" si="42"/>
        <v>0.35</v>
      </c>
      <c r="T317" s="34">
        <f t="shared" si="43"/>
        <v>0.05</v>
      </c>
      <c r="U317" s="34">
        <f t="shared" si="44"/>
        <v>0.15</v>
      </c>
      <c r="V317" s="34">
        <f t="shared" si="45"/>
        <v>0.15</v>
      </c>
    </row>
    <row r="318" spans="1:22" hidden="1">
      <c r="A318" s="12">
        <v>16142</v>
      </c>
      <c r="B318" s="14">
        <v>36616</v>
      </c>
      <c r="C318" s="4" t="s">
        <v>48</v>
      </c>
      <c r="D318" s="4">
        <v>3.62</v>
      </c>
      <c r="E318" s="15">
        <v>3</v>
      </c>
      <c r="F318" s="15">
        <v>1</v>
      </c>
      <c r="G318" s="15">
        <v>3</v>
      </c>
      <c r="H318" s="15">
        <v>3</v>
      </c>
      <c r="I318" s="15">
        <v>5</v>
      </c>
      <c r="J318" s="15">
        <v>1</v>
      </c>
      <c r="K318" s="15">
        <v>5</v>
      </c>
      <c r="L318" s="16">
        <v>8.3000000000000004E-2</v>
      </c>
      <c r="M318" t="str">
        <f t="shared" si="37"/>
        <v>N</v>
      </c>
      <c r="N318">
        <v>312</v>
      </c>
      <c r="O318" s="33">
        <f t="shared" si="38"/>
        <v>8.0500000000000002E-2</v>
      </c>
      <c r="P318" s="34">
        <f t="shared" si="39"/>
        <v>0.35</v>
      </c>
      <c r="Q318" s="34">
        <f t="shared" si="40"/>
        <v>0.6</v>
      </c>
      <c r="R318" s="34">
        <f t="shared" si="41"/>
        <v>0.45</v>
      </c>
      <c r="S318" s="34">
        <f t="shared" si="42"/>
        <v>0.4</v>
      </c>
      <c r="T318" s="34">
        <f t="shared" si="43"/>
        <v>0.05</v>
      </c>
      <c r="U318" s="34">
        <f t="shared" si="44"/>
        <v>0.1</v>
      </c>
      <c r="V318" s="34">
        <f t="shared" si="45"/>
        <v>0.2</v>
      </c>
    </row>
    <row r="319" spans="1:22" hidden="1">
      <c r="A319" s="12">
        <v>16144</v>
      </c>
      <c r="B319" s="14">
        <v>37004</v>
      </c>
      <c r="C319" s="4" t="s">
        <v>48</v>
      </c>
      <c r="D319" s="4">
        <v>3.62</v>
      </c>
      <c r="E319" s="15">
        <v>1</v>
      </c>
      <c r="F319" s="15">
        <v>3</v>
      </c>
      <c r="G319" s="15">
        <v>1</v>
      </c>
      <c r="H319" s="15">
        <v>1</v>
      </c>
      <c r="I319" s="15">
        <v>1</v>
      </c>
      <c r="J319" s="15">
        <v>1</v>
      </c>
      <c r="K319" s="15">
        <v>1</v>
      </c>
      <c r="L319" s="16">
        <v>8.3000000000000004E-2</v>
      </c>
      <c r="M319" t="str">
        <f t="shared" si="37"/>
        <v>N</v>
      </c>
      <c r="N319">
        <v>313</v>
      </c>
      <c r="O319" s="33">
        <f t="shared" si="38"/>
        <v>0.08</v>
      </c>
      <c r="P319" s="34">
        <f t="shared" si="39"/>
        <v>0.3</v>
      </c>
      <c r="Q319" s="34">
        <f t="shared" si="40"/>
        <v>0.65</v>
      </c>
      <c r="R319" s="34">
        <f t="shared" si="41"/>
        <v>0.4</v>
      </c>
      <c r="S319" s="34">
        <f t="shared" si="42"/>
        <v>0.4</v>
      </c>
      <c r="T319" s="34">
        <f t="shared" si="43"/>
        <v>0</v>
      </c>
      <c r="U319" s="34">
        <f t="shared" si="44"/>
        <v>0.1</v>
      </c>
      <c r="V319" s="34">
        <f t="shared" si="45"/>
        <v>0.15</v>
      </c>
    </row>
    <row r="320" spans="1:22" hidden="1">
      <c r="A320" s="18">
        <v>1664</v>
      </c>
      <c r="B320" s="19">
        <v>37690</v>
      </c>
      <c r="C320" s="4" t="s">
        <v>48</v>
      </c>
      <c r="D320" s="4">
        <v>4.4800000000000004</v>
      </c>
      <c r="E320" s="15">
        <v>2</v>
      </c>
      <c r="F320" s="15">
        <v>3</v>
      </c>
      <c r="G320" s="15">
        <v>1</v>
      </c>
      <c r="H320" s="15">
        <v>3</v>
      </c>
      <c r="I320" s="15">
        <v>1</v>
      </c>
      <c r="J320" s="15">
        <v>1</v>
      </c>
      <c r="K320" s="15">
        <v>1</v>
      </c>
      <c r="L320" s="16">
        <v>8.3000000000000004E-2</v>
      </c>
      <c r="M320" t="str">
        <f t="shared" si="37"/>
        <v>N</v>
      </c>
      <c r="N320">
        <v>314</v>
      </c>
      <c r="O320" s="33">
        <f t="shared" si="38"/>
        <v>0.08</v>
      </c>
      <c r="P320" s="34">
        <f t="shared" si="39"/>
        <v>0.3</v>
      </c>
      <c r="Q320" s="34">
        <f t="shared" si="40"/>
        <v>0.6</v>
      </c>
      <c r="R320" s="34">
        <f t="shared" si="41"/>
        <v>0.45</v>
      </c>
      <c r="S320" s="34">
        <f t="shared" si="42"/>
        <v>0.45</v>
      </c>
      <c r="T320" s="34">
        <f t="shared" si="43"/>
        <v>0.05</v>
      </c>
      <c r="U320" s="34">
        <f t="shared" si="44"/>
        <v>0.1</v>
      </c>
      <c r="V320" s="34">
        <f t="shared" si="45"/>
        <v>0.2</v>
      </c>
    </row>
    <row r="321" spans="1:22" hidden="1">
      <c r="A321" s="18">
        <v>10568</v>
      </c>
      <c r="B321" s="19">
        <v>38916</v>
      </c>
      <c r="C321" s="4" t="s">
        <v>46</v>
      </c>
      <c r="D321" s="4">
        <v>1.69</v>
      </c>
      <c r="E321" s="15">
        <v>3</v>
      </c>
      <c r="F321" s="15">
        <v>3</v>
      </c>
      <c r="G321" s="15">
        <v>1</v>
      </c>
      <c r="H321" s="15">
        <v>1</v>
      </c>
      <c r="I321" s="15">
        <v>1</v>
      </c>
      <c r="J321" s="15">
        <v>3</v>
      </c>
      <c r="K321" s="15">
        <v>5</v>
      </c>
      <c r="L321" s="16">
        <v>8.2000000000000003E-2</v>
      </c>
      <c r="M321" t="str">
        <f t="shared" si="37"/>
        <v>N</v>
      </c>
      <c r="N321">
        <v>315</v>
      </c>
      <c r="O321" s="33">
        <f t="shared" si="38"/>
        <v>0.08</v>
      </c>
      <c r="P321" s="34">
        <f t="shared" si="39"/>
        <v>0.3</v>
      </c>
      <c r="Q321" s="34">
        <f t="shared" si="40"/>
        <v>0.55000000000000004</v>
      </c>
      <c r="R321" s="34">
        <f t="shared" si="41"/>
        <v>0.45</v>
      </c>
      <c r="S321" s="34">
        <f t="shared" si="42"/>
        <v>0.4</v>
      </c>
      <c r="T321" s="34">
        <f t="shared" si="43"/>
        <v>0.05</v>
      </c>
      <c r="U321" s="34">
        <f t="shared" si="44"/>
        <v>0.1</v>
      </c>
      <c r="V321" s="34">
        <f t="shared" si="45"/>
        <v>0.2</v>
      </c>
    </row>
    <row r="322" spans="1:22" hidden="1">
      <c r="A322" s="18">
        <v>38583</v>
      </c>
      <c r="B322" s="19">
        <v>37008</v>
      </c>
      <c r="C322" s="4" t="s">
        <v>48</v>
      </c>
      <c r="D322" s="4">
        <v>2.15</v>
      </c>
      <c r="E322" s="15">
        <v>5</v>
      </c>
      <c r="F322" s="15">
        <v>3</v>
      </c>
      <c r="G322" s="15">
        <v>5</v>
      </c>
      <c r="H322" s="15">
        <v>5</v>
      </c>
      <c r="I322" s="15">
        <v>1</v>
      </c>
      <c r="J322" s="15">
        <v>1</v>
      </c>
      <c r="K322" s="15">
        <v>1</v>
      </c>
      <c r="L322" s="16">
        <v>8.1000000000000003E-2</v>
      </c>
      <c r="M322" t="str">
        <f t="shared" si="37"/>
        <v>N</v>
      </c>
      <c r="N322">
        <v>316</v>
      </c>
      <c r="O322" s="33">
        <f t="shared" si="38"/>
        <v>7.9500000000000001E-2</v>
      </c>
      <c r="P322" s="34">
        <f t="shared" si="39"/>
        <v>0.25</v>
      </c>
      <c r="Q322" s="34">
        <f t="shared" si="40"/>
        <v>0.5</v>
      </c>
      <c r="R322" s="34">
        <f t="shared" si="41"/>
        <v>0.45</v>
      </c>
      <c r="S322" s="34">
        <f t="shared" si="42"/>
        <v>0.4</v>
      </c>
      <c r="T322" s="34">
        <f t="shared" si="43"/>
        <v>0.05</v>
      </c>
      <c r="U322" s="34">
        <f t="shared" si="44"/>
        <v>0.05</v>
      </c>
      <c r="V322" s="34">
        <f t="shared" si="45"/>
        <v>0.15</v>
      </c>
    </row>
    <row r="323" spans="1:22" hidden="1">
      <c r="A323" s="12">
        <v>16311</v>
      </c>
      <c r="B323" s="14">
        <v>36999</v>
      </c>
      <c r="C323" s="4" t="s">
        <v>48</v>
      </c>
      <c r="D323" s="4">
        <v>2.15</v>
      </c>
      <c r="E323" s="15">
        <v>2</v>
      </c>
      <c r="F323" s="15">
        <v>1</v>
      </c>
      <c r="G323" s="15">
        <v>3</v>
      </c>
      <c r="H323" s="15">
        <v>3</v>
      </c>
      <c r="I323" s="15">
        <v>1</v>
      </c>
      <c r="J323" s="15">
        <v>1</v>
      </c>
      <c r="K323" s="15">
        <v>1</v>
      </c>
      <c r="L323" s="16">
        <v>8.1000000000000003E-2</v>
      </c>
      <c r="M323" t="str">
        <f t="shared" si="37"/>
        <v>N</v>
      </c>
      <c r="N323">
        <v>317</v>
      </c>
      <c r="O323" s="33">
        <f t="shared" si="38"/>
        <v>7.85E-2</v>
      </c>
      <c r="P323" s="34">
        <f t="shared" si="39"/>
        <v>0.25</v>
      </c>
      <c r="Q323" s="34">
        <f t="shared" si="40"/>
        <v>0.45</v>
      </c>
      <c r="R323" s="34">
        <f t="shared" si="41"/>
        <v>0.45</v>
      </c>
      <c r="S323" s="34">
        <f t="shared" si="42"/>
        <v>0.4</v>
      </c>
      <c r="T323" s="34">
        <f t="shared" si="43"/>
        <v>0.1</v>
      </c>
      <c r="U323" s="34">
        <f t="shared" si="44"/>
        <v>0.05</v>
      </c>
      <c r="V323" s="34">
        <f t="shared" si="45"/>
        <v>0.15</v>
      </c>
    </row>
    <row r="324" spans="1:22" hidden="1">
      <c r="A324" s="20">
        <v>38586</v>
      </c>
      <c r="B324" s="19">
        <v>37008</v>
      </c>
      <c r="C324" s="4" t="s">
        <v>48</v>
      </c>
      <c r="D324" s="4">
        <v>1.06</v>
      </c>
      <c r="E324" s="15">
        <v>1</v>
      </c>
      <c r="F324" s="15">
        <v>1</v>
      </c>
      <c r="G324" s="15">
        <v>1</v>
      </c>
      <c r="H324" s="15">
        <v>1</v>
      </c>
      <c r="I324" s="15">
        <v>1</v>
      </c>
      <c r="J324" s="15">
        <v>1</v>
      </c>
      <c r="K324" s="15">
        <v>1</v>
      </c>
      <c r="L324" s="16">
        <v>8.1000000000000003E-2</v>
      </c>
      <c r="M324" t="str">
        <f t="shared" si="37"/>
        <v>N</v>
      </c>
      <c r="N324">
        <v>318</v>
      </c>
      <c r="O324" s="33">
        <f t="shared" si="38"/>
        <v>7.7499999999999999E-2</v>
      </c>
      <c r="P324" s="34">
        <f t="shared" si="39"/>
        <v>0.3</v>
      </c>
      <c r="Q324" s="34">
        <f t="shared" si="40"/>
        <v>0.5</v>
      </c>
      <c r="R324" s="34">
        <f t="shared" si="41"/>
        <v>0.45</v>
      </c>
      <c r="S324" s="34">
        <f t="shared" si="42"/>
        <v>0.4</v>
      </c>
      <c r="T324" s="34">
        <f t="shared" si="43"/>
        <v>0.1</v>
      </c>
      <c r="U324" s="34">
        <f t="shared" si="44"/>
        <v>0.1</v>
      </c>
      <c r="V324" s="34">
        <f t="shared" si="45"/>
        <v>0.2</v>
      </c>
    </row>
    <row r="325" spans="1:22" hidden="1">
      <c r="A325" s="12">
        <v>16369</v>
      </c>
      <c r="B325" s="14">
        <v>36999</v>
      </c>
      <c r="C325" s="4" t="s">
        <v>48</v>
      </c>
      <c r="D325" s="4">
        <v>1.06</v>
      </c>
      <c r="E325" s="15">
        <v>1</v>
      </c>
      <c r="F325" s="15">
        <v>1</v>
      </c>
      <c r="G325" s="15">
        <v>1</v>
      </c>
      <c r="H325" s="15">
        <v>1</v>
      </c>
      <c r="I325" s="15">
        <v>1</v>
      </c>
      <c r="J325" s="15">
        <v>1</v>
      </c>
      <c r="K325" s="15">
        <v>1</v>
      </c>
      <c r="L325" s="16">
        <v>8.1000000000000003E-2</v>
      </c>
      <c r="M325" t="str">
        <f t="shared" si="37"/>
        <v>N</v>
      </c>
      <c r="N325">
        <v>319</v>
      </c>
      <c r="O325" s="33">
        <f t="shared" si="38"/>
        <v>7.6999999999999999E-2</v>
      </c>
      <c r="P325" s="34">
        <f t="shared" si="39"/>
        <v>0.3</v>
      </c>
      <c r="Q325" s="34">
        <f t="shared" si="40"/>
        <v>0.55000000000000004</v>
      </c>
      <c r="R325" s="34">
        <f t="shared" si="41"/>
        <v>0.45</v>
      </c>
      <c r="S325" s="34">
        <f t="shared" si="42"/>
        <v>0.4</v>
      </c>
      <c r="T325" s="34">
        <f t="shared" si="43"/>
        <v>0.15</v>
      </c>
      <c r="U325" s="34">
        <f t="shared" si="44"/>
        <v>0.1</v>
      </c>
      <c r="V325" s="34">
        <f t="shared" si="45"/>
        <v>0.25</v>
      </c>
    </row>
    <row r="326" spans="1:22">
      <c r="A326" s="12">
        <v>16370</v>
      </c>
      <c r="B326" s="14">
        <v>38819</v>
      </c>
      <c r="C326" s="4" t="s">
        <v>48</v>
      </c>
      <c r="D326" s="4">
        <v>1.06</v>
      </c>
      <c r="E326" s="15">
        <v>2</v>
      </c>
      <c r="F326" s="15">
        <v>3</v>
      </c>
      <c r="G326" s="15">
        <v>3</v>
      </c>
      <c r="H326" s="15">
        <v>1</v>
      </c>
      <c r="I326" s="15">
        <v>1</v>
      </c>
      <c r="J326" s="15">
        <v>1</v>
      </c>
      <c r="K326" s="15">
        <v>1</v>
      </c>
      <c r="L326" s="16">
        <v>8.1000000000000003E-2</v>
      </c>
      <c r="M326" t="str">
        <f t="shared" si="37"/>
        <v>Y</v>
      </c>
      <c r="N326">
        <v>320</v>
      </c>
      <c r="O326" s="33">
        <f t="shared" si="38"/>
        <v>7.6999999999999999E-2</v>
      </c>
      <c r="P326" s="34">
        <f t="shared" si="39"/>
        <v>0.3</v>
      </c>
      <c r="Q326" s="34">
        <f t="shared" si="40"/>
        <v>0.55000000000000004</v>
      </c>
      <c r="R326" s="34">
        <f t="shared" si="41"/>
        <v>0.45</v>
      </c>
      <c r="S326" s="34">
        <f t="shared" si="42"/>
        <v>0.4</v>
      </c>
      <c r="T326" s="34">
        <f t="shared" si="43"/>
        <v>0.15</v>
      </c>
      <c r="U326" s="34">
        <f t="shared" si="44"/>
        <v>0.15</v>
      </c>
      <c r="V326" s="34">
        <f t="shared" si="45"/>
        <v>0.3</v>
      </c>
    </row>
    <row r="327" spans="1:22" hidden="1">
      <c r="A327" s="18">
        <v>38596</v>
      </c>
      <c r="B327" s="19">
        <v>37001</v>
      </c>
      <c r="C327" s="4" t="s">
        <v>48</v>
      </c>
      <c r="D327" s="4">
        <v>1.33</v>
      </c>
      <c r="E327" s="15">
        <v>1</v>
      </c>
      <c r="F327" s="15">
        <v>1</v>
      </c>
      <c r="G327" s="15">
        <v>1</v>
      </c>
      <c r="H327" s="15">
        <v>1</v>
      </c>
      <c r="I327" s="15">
        <v>1</v>
      </c>
      <c r="J327" s="15">
        <v>1</v>
      </c>
      <c r="K327" s="15">
        <v>1</v>
      </c>
      <c r="L327" s="16">
        <v>8.1000000000000003E-2</v>
      </c>
      <c r="M327" t="str">
        <f t="shared" ref="M327:M390" si="46">IF(MOD(N327,20)=0,"Y","N")</f>
        <v>N</v>
      </c>
      <c r="N327">
        <v>321</v>
      </c>
      <c r="O327" s="33">
        <f t="shared" ref="O327:O390" si="47">MEDIAN(L327:L346)</f>
        <v>7.6999999999999999E-2</v>
      </c>
      <c r="P327" s="34">
        <f t="shared" ref="P327:P390" si="48">COUNTIF(E327:E346,"&gt;"&amp;$O$2)/COUNT(E327:E346)</f>
        <v>0.3</v>
      </c>
      <c r="Q327" s="34">
        <f t="shared" ref="Q327:Q390" si="49">COUNTIF(F327:F346,"&gt;"&amp;$O$2)/COUNT(F327:F346)</f>
        <v>0.5</v>
      </c>
      <c r="R327" s="34">
        <f t="shared" ref="R327:R390" si="50">COUNTIF(G327:G346,"&gt;"&amp;$O$2)/COUNT(G327:G346)</f>
        <v>0.45</v>
      </c>
      <c r="S327" s="34">
        <f t="shared" ref="S327:S390" si="51">COUNTIF(H327:H346,"&gt;"&amp;$O$2)/COUNT(H327:H346)</f>
        <v>0.4</v>
      </c>
      <c r="T327" s="34">
        <f t="shared" ref="T327:T390" si="52">COUNTIF(I327:I346,"&gt;"&amp;$O$2)/COUNT(I327:I346)</f>
        <v>0.2</v>
      </c>
      <c r="U327" s="34">
        <f t="shared" ref="U327:U390" si="53">COUNTIF(J327:J346,"&gt;"&amp;$O$2)/COUNT(J327:J346)</f>
        <v>0.2</v>
      </c>
      <c r="V327" s="34">
        <f t="shared" ref="V327:V390" si="54">COUNTIF(K327:K346,"&gt;"&amp;$O$2)/COUNT(K327:K346)</f>
        <v>0.35</v>
      </c>
    </row>
    <row r="328" spans="1:22" hidden="1">
      <c r="A328" s="12">
        <v>16903</v>
      </c>
      <c r="B328" s="14">
        <v>37727</v>
      </c>
      <c r="C328" s="4" t="s">
        <v>48</v>
      </c>
      <c r="D328" s="4">
        <v>14.2</v>
      </c>
      <c r="E328" s="15">
        <v>2</v>
      </c>
      <c r="F328" s="15">
        <v>3</v>
      </c>
      <c r="G328" s="15">
        <v>1</v>
      </c>
      <c r="H328" s="15">
        <v>1</v>
      </c>
      <c r="I328" s="15">
        <v>1</v>
      </c>
      <c r="J328" s="15">
        <v>1</v>
      </c>
      <c r="K328" s="15">
        <v>1</v>
      </c>
      <c r="L328" s="16">
        <v>0.08</v>
      </c>
      <c r="M328" t="str">
        <f t="shared" si="46"/>
        <v>N</v>
      </c>
      <c r="N328">
        <v>322</v>
      </c>
      <c r="O328" s="33">
        <f t="shared" si="47"/>
        <v>7.6999999999999999E-2</v>
      </c>
      <c r="P328" s="34">
        <f t="shared" si="48"/>
        <v>0.3</v>
      </c>
      <c r="Q328" s="34">
        <f t="shared" si="49"/>
        <v>0.5</v>
      </c>
      <c r="R328" s="34">
        <f t="shared" si="50"/>
        <v>0.45</v>
      </c>
      <c r="S328" s="34">
        <f t="shared" si="51"/>
        <v>0.4</v>
      </c>
      <c r="T328" s="34">
        <f t="shared" si="52"/>
        <v>0.2</v>
      </c>
      <c r="U328" s="34">
        <f t="shared" si="53"/>
        <v>0.2</v>
      </c>
      <c r="V328" s="34">
        <f t="shared" si="54"/>
        <v>0.4</v>
      </c>
    </row>
    <row r="329" spans="1:22" hidden="1">
      <c r="A329" s="12">
        <v>16905</v>
      </c>
      <c r="B329" s="14">
        <v>39574</v>
      </c>
      <c r="C329" s="4" t="s">
        <v>48</v>
      </c>
      <c r="D329" s="4">
        <v>14.2</v>
      </c>
      <c r="E329" s="15">
        <v>1</v>
      </c>
      <c r="F329" s="15">
        <v>3</v>
      </c>
      <c r="G329" s="15">
        <v>3</v>
      </c>
      <c r="H329" s="15">
        <v>1</v>
      </c>
      <c r="I329" s="15">
        <v>1</v>
      </c>
      <c r="J329" s="15">
        <v>1</v>
      </c>
      <c r="K329" s="15">
        <v>5</v>
      </c>
      <c r="L329" s="16">
        <v>0.08</v>
      </c>
      <c r="M329" t="str">
        <f t="shared" si="46"/>
        <v>N</v>
      </c>
      <c r="N329">
        <v>323</v>
      </c>
      <c r="O329" s="33">
        <f t="shared" si="47"/>
        <v>7.5999999999999998E-2</v>
      </c>
      <c r="P329" s="34">
        <f t="shared" si="48"/>
        <v>0.35</v>
      </c>
      <c r="Q329" s="34">
        <f t="shared" si="49"/>
        <v>0.5</v>
      </c>
      <c r="R329" s="34">
        <f t="shared" si="50"/>
        <v>0.45</v>
      </c>
      <c r="S329" s="34">
        <f t="shared" si="51"/>
        <v>0.4</v>
      </c>
      <c r="T329" s="34">
        <f t="shared" si="52"/>
        <v>0.2</v>
      </c>
      <c r="U329" s="34">
        <f t="shared" si="53"/>
        <v>0.25</v>
      </c>
      <c r="V329" s="34">
        <f t="shared" si="54"/>
        <v>0.45</v>
      </c>
    </row>
    <row r="330" spans="1:22" hidden="1">
      <c r="A330" s="18">
        <v>34590</v>
      </c>
      <c r="B330" s="19">
        <v>39564</v>
      </c>
      <c r="C330" s="4" t="s">
        <v>48</v>
      </c>
      <c r="D330" s="4">
        <v>1.17</v>
      </c>
      <c r="E330" s="15">
        <v>3</v>
      </c>
      <c r="F330" s="15">
        <v>1</v>
      </c>
      <c r="G330" s="15">
        <v>3</v>
      </c>
      <c r="H330" s="15">
        <v>3</v>
      </c>
      <c r="I330" s="15">
        <v>1</v>
      </c>
      <c r="J330" s="15">
        <v>1</v>
      </c>
      <c r="K330" s="15">
        <v>1</v>
      </c>
      <c r="L330" s="16">
        <v>0.08</v>
      </c>
      <c r="M330" t="str">
        <f t="shared" si="46"/>
        <v>N</v>
      </c>
      <c r="N330">
        <v>324</v>
      </c>
      <c r="O330" s="33">
        <f t="shared" si="47"/>
        <v>7.4499999999999997E-2</v>
      </c>
      <c r="P330" s="34">
        <f t="shared" si="48"/>
        <v>0.4</v>
      </c>
      <c r="Q330" s="34">
        <f t="shared" si="49"/>
        <v>0.5</v>
      </c>
      <c r="R330" s="34">
        <f t="shared" si="50"/>
        <v>0.45</v>
      </c>
      <c r="S330" s="34">
        <f t="shared" si="51"/>
        <v>0.45</v>
      </c>
      <c r="T330" s="34">
        <f t="shared" si="52"/>
        <v>0.25</v>
      </c>
      <c r="U330" s="34">
        <f t="shared" si="53"/>
        <v>0.3</v>
      </c>
      <c r="V330" s="34">
        <f t="shared" si="54"/>
        <v>0.45</v>
      </c>
    </row>
    <row r="331" spans="1:22" hidden="1">
      <c r="A331" s="18">
        <v>2056</v>
      </c>
      <c r="B331" s="19">
        <v>37713</v>
      </c>
      <c r="C331" s="4" t="s">
        <v>48</v>
      </c>
      <c r="D331" s="4">
        <v>0.66100000000000003</v>
      </c>
      <c r="E331" s="15">
        <v>3</v>
      </c>
      <c r="F331" s="15">
        <v>5</v>
      </c>
      <c r="G331" s="15">
        <v>3</v>
      </c>
      <c r="H331" s="15">
        <v>1</v>
      </c>
      <c r="I331" s="15">
        <v>1</v>
      </c>
      <c r="J331" s="15">
        <v>1</v>
      </c>
      <c r="K331" s="15">
        <v>1</v>
      </c>
      <c r="L331" s="16">
        <v>0.08</v>
      </c>
      <c r="M331" t="str">
        <f t="shared" si="46"/>
        <v>N</v>
      </c>
      <c r="N331">
        <v>325</v>
      </c>
      <c r="O331" s="33">
        <f t="shared" si="47"/>
        <v>7.3499999999999996E-2</v>
      </c>
      <c r="P331" s="34">
        <f t="shared" si="48"/>
        <v>0.35</v>
      </c>
      <c r="Q331" s="34">
        <f t="shared" si="49"/>
        <v>0.5</v>
      </c>
      <c r="R331" s="34">
        <f t="shared" si="50"/>
        <v>0.45</v>
      </c>
      <c r="S331" s="34">
        <f t="shared" si="51"/>
        <v>0.4</v>
      </c>
      <c r="T331" s="34">
        <f t="shared" si="52"/>
        <v>0.3</v>
      </c>
      <c r="U331" s="34">
        <f t="shared" si="53"/>
        <v>0.3</v>
      </c>
      <c r="V331" s="34">
        <f t="shared" si="54"/>
        <v>0.5</v>
      </c>
    </row>
    <row r="332" spans="1:22" hidden="1">
      <c r="A332" s="18">
        <v>2828</v>
      </c>
      <c r="B332" s="19">
        <v>37319</v>
      </c>
      <c r="C332" s="4" t="s">
        <v>48</v>
      </c>
      <c r="D332" s="4">
        <v>2.4700000000000002</v>
      </c>
      <c r="E332" s="15">
        <v>1</v>
      </c>
      <c r="F332" s="15">
        <v>3</v>
      </c>
      <c r="G332" s="15">
        <v>1</v>
      </c>
      <c r="H332" s="15">
        <v>3</v>
      </c>
      <c r="I332" s="15">
        <v>1</v>
      </c>
      <c r="J332" s="15">
        <v>3</v>
      </c>
      <c r="K332" s="15">
        <v>1</v>
      </c>
      <c r="L332" s="16">
        <v>7.9000000000000001E-2</v>
      </c>
      <c r="M332" t="str">
        <f t="shared" si="46"/>
        <v>N</v>
      </c>
      <c r="N332">
        <v>326</v>
      </c>
      <c r="O332" s="33">
        <f t="shared" si="47"/>
        <v>7.2999999999999995E-2</v>
      </c>
      <c r="P332" s="34">
        <f t="shared" si="48"/>
        <v>0.3</v>
      </c>
      <c r="Q332" s="34">
        <f t="shared" si="49"/>
        <v>0.45</v>
      </c>
      <c r="R332" s="34">
        <f t="shared" si="50"/>
        <v>0.4</v>
      </c>
      <c r="S332" s="34">
        <f t="shared" si="51"/>
        <v>0.4</v>
      </c>
      <c r="T332" s="34">
        <f t="shared" si="52"/>
        <v>0.3</v>
      </c>
      <c r="U332" s="34">
        <f t="shared" si="53"/>
        <v>0.3</v>
      </c>
      <c r="V332" s="34">
        <f t="shared" si="54"/>
        <v>0.5</v>
      </c>
    </row>
    <row r="333" spans="1:22" hidden="1">
      <c r="A333" s="12">
        <v>15963</v>
      </c>
      <c r="B333" s="14">
        <v>37732</v>
      </c>
      <c r="C333" s="4" t="s">
        <v>48</v>
      </c>
      <c r="D333" s="4">
        <v>0.84499999999999997</v>
      </c>
      <c r="E333" s="15">
        <v>4</v>
      </c>
      <c r="F333" s="15">
        <v>3</v>
      </c>
      <c r="G333" s="15">
        <v>3</v>
      </c>
      <c r="H333" s="15">
        <v>3</v>
      </c>
      <c r="I333" s="15">
        <v>1</v>
      </c>
      <c r="J333" s="15">
        <v>1</v>
      </c>
      <c r="K333" s="15">
        <v>1</v>
      </c>
      <c r="L333" s="16">
        <v>7.8E-2</v>
      </c>
      <c r="M333" t="str">
        <f t="shared" si="46"/>
        <v>N</v>
      </c>
      <c r="N333">
        <v>327</v>
      </c>
      <c r="O333" s="33">
        <f t="shared" si="47"/>
        <v>7.1999999999999995E-2</v>
      </c>
      <c r="P333" s="34">
        <f t="shared" si="48"/>
        <v>0.35</v>
      </c>
      <c r="Q333" s="34">
        <f t="shared" si="49"/>
        <v>0.45</v>
      </c>
      <c r="R333" s="34">
        <f t="shared" si="50"/>
        <v>0.45</v>
      </c>
      <c r="S333" s="34">
        <f t="shared" si="51"/>
        <v>0.4</v>
      </c>
      <c r="T333" s="34">
        <f t="shared" si="52"/>
        <v>0.3</v>
      </c>
      <c r="U333" s="34">
        <f t="shared" si="53"/>
        <v>0.3</v>
      </c>
      <c r="V333" s="34">
        <f t="shared" si="54"/>
        <v>0.5</v>
      </c>
    </row>
    <row r="334" spans="1:22" hidden="1">
      <c r="A334" s="12">
        <v>16033</v>
      </c>
      <c r="B334" s="14">
        <v>36614</v>
      </c>
      <c r="C334" s="4" t="s">
        <v>48</v>
      </c>
      <c r="D334" s="4">
        <v>12.8</v>
      </c>
      <c r="E334" s="15">
        <v>1</v>
      </c>
      <c r="F334" s="15">
        <v>1</v>
      </c>
      <c r="G334" s="15">
        <v>1</v>
      </c>
      <c r="H334" s="15">
        <v>1</v>
      </c>
      <c r="I334" s="15">
        <v>1</v>
      </c>
      <c r="J334" s="15">
        <v>1</v>
      </c>
      <c r="K334" s="15">
        <v>1</v>
      </c>
      <c r="L334" s="16">
        <v>7.6999999999999999E-2</v>
      </c>
      <c r="M334" t="str">
        <f t="shared" si="46"/>
        <v>N</v>
      </c>
      <c r="N334">
        <v>328</v>
      </c>
      <c r="O334" s="33">
        <f t="shared" si="47"/>
        <v>7.0999999999999994E-2</v>
      </c>
      <c r="P334" s="34">
        <f t="shared" si="48"/>
        <v>0.3</v>
      </c>
      <c r="Q334" s="34">
        <f t="shared" si="49"/>
        <v>0.45</v>
      </c>
      <c r="R334" s="34">
        <f t="shared" si="50"/>
        <v>0.4</v>
      </c>
      <c r="S334" s="34">
        <f t="shared" si="51"/>
        <v>0.35</v>
      </c>
      <c r="T334" s="34">
        <f t="shared" si="52"/>
        <v>0.3</v>
      </c>
      <c r="U334" s="34">
        <f t="shared" si="53"/>
        <v>0.3</v>
      </c>
      <c r="V334" s="34">
        <f t="shared" si="54"/>
        <v>0.5</v>
      </c>
    </row>
    <row r="335" spans="1:22" hidden="1">
      <c r="A335" s="12">
        <v>16035</v>
      </c>
      <c r="B335" s="14">
        <v>37371</v>
      </c>
      <c r="C335" s="4" t="s">
        <v>48</v>
      </c>
      <c r="D335" s="4">
        <v>12.8</v>
      </c>
      <c r="E335" s="15">
        <v>2</v>
      </c>
      <c r="F335" s="15">
        <v>5</v>
      </c>
      <c r="G335" s="15">
        <v>1</v>
      </c>
      <c r="H335" s="15">
        <v>1</v>
      </c>
      <c r="I335" s="15">
        <v>1</v>
      </c>
      <c r="J335" s="15">
        <v>1</v>
      </c>
      <c r="K335" s="15">
        <v>1</v>
      </c>
      <c r="L335" s="16">
        <v>7.6999999999999999E-2</v>
      </c>
      <c r="M335" t="str">
        <f t="shared" si="46"/>
        <v>N</v>
      </c>
      <c r="N335">
        <v>329</v>
      </c>
      <c r="O335" s="33">
        <f t="shared" si="47"/>
        <v>7.0999999999999994E-2</v>
      </c>
      <c r="P335" s="34">
        <f t="shared" si="48"/>
        <v>0.3</v>
      </c>
      <c r="Q335" s="34">
        <f t="shared" si="49"/>
        <v>0.45</v>
      </c>
      <c r="R335" s="34">
        <f t="shared" si="50"/>
        <v>0.4</v>
      </c>
      <c r="S335" s="34">
        <f t="shared" si="51"/>
        <v>0.35</v>
      </c>
      <c r="T335" s="34">
        <f t="shared" si="52"/>
        <v>0.3</v>
      </c>
      <c r="U335" s="34">
        <f t="shared" si="53"/>
        <v>0.3</v>
      </c>
      <c r="V335" s="34">
        <f t="shared" si="54"/>
        <v>0.5</v>
      </c>
    </row>
    <row r="336" spans="1:22" hidden="1">
      <c r="A336" s="12">
        <v>17022</v>
      </c>
      <c r="B336" s="14">
        <v>36622</v>
      </c>
      <c r="C336" s="4" t="s">
        <v>48</v>
      </c>
      <c r="D336" s="4">
        <v>17</v>
      </c>
      <c r="E336" s="15">
        <v>1</v>
      </c>
      <c r="F336" s="15">
        <v>1</v>
      </c>
      <c r="G336" s="15">
        <v>1</v>
      </c>
      <c r="H336" s="15">
        <v>1</v>
      </c>
      <c r="I336" s="15">
        <v>1</v>
      </c>
      <c r="J336" s="15">
        <v>1</v>
      </c>
      <c r="K336" s="15">
        <v>1</v>
      </c>
      <c r="L336" s="16">
        <v>7.6999999999999999E-2</v>
      </c>
      <c r="M336" t="str">
        <f t="shared" si="46"/>
        <v>N</v>
      </c>
      <c r="N336">
        <v>330</v>
      </c>
      <c r="O336" s="33">
        <f t="shared" si="47"/>
        <v>7.0999999999999994E-2</v>
      </c>
      <c r="P336" s="34">
        <f t="shared" si="48"/>
        <v>0.3</v>
      </c>
      <c r="Q336" s="34">
        <f t="shared" si="49"/>
        <v>0.4</v>
      </c>
      <c r="R336" s="34">
        <f t="shared" si="50"/>
        <v>0.4</v>
      </c>
      <c r="S336" s="34">
        <f t="shared" si="51"/>
        <v>0.35</v>
      </c>
      <c r="T336" s="34">
        <f t="shared" si="52"/>
        <v>0.3</v>
      </c>
      <c r="U336" s="34">
        <f t="shared" si="53"/>
        <v>0.3</v>
      </c>
      <c r="V336" s="34">
        <f t="shared" si="54"/>
        <v>0.5</v>
      </c>
    </row>
    <row r="337" spans="1:22" hidden="1">
      <c r="A337" s="12">
        <v>17023</v>
      </c>
      <c r="B337" s="14">
        <v>38477</v>
      </c>
      <c r="C337" s="4" t="s">
        <v>48</v>
      </c>
      <c r="D337" s="4">
        <v>17</v>
      </c>
      <c r="E337" s="15">
        <v>4</v>
      </c>
      <c r="F337" s="15">
        <v>3</v>
      </c>
      <c r="G337" s="15">
        <v>3</v>
      </c>
      <c r="H337" s="15">
        <v>5</v>
      </c>
      <c r="I337" s="15">
        <v>1</v>
      </c>
      <c r="J337" s="15">
        <v>1</v>
      </c>
      <c r="K337" s="15">
        <v>5</v>
      </c>
      <c r="L337" s="16">
        <v>7.6999999999999999E-2</v>
      </c>
      <c r="M337" t="str">
        <f t="shared" si="46"/>
        <v>N</v>
      </c>
      <c r="N337">
        <v>331</v>
      </c>
      <c r="O337" s="33">
        <f t="shared" si="47"/>
        <v>7.0999999999999994E-2</v>
      </c>
      <c r="P337" s="34">
        <f t="shared" si="48"/>
        <v>0.3</v>
      </c>
      <c r="Q337" s="34">
        <f t="shared" si="49"/>
        <v>0.4</v>
      </c>
      <c r="R337" s="34">
        <f t="shared" si="50"/>
        <v>0.4</v>
      </c>
      <c r="S337" s="34">
        <f t="shared" si="51"/>
        <v>0.35</v>
      </c>
      <c r="T337" s="34">
        <f t="shared" si="52"/>
        <v>0.3</v>
      </c>
      <c r="U337" s="34">
        <f t="shared" si="53"/>
        <v>0.3</v>
      </c>
      <c r="V337" s="34">
        <f t="shared" si="54"/>
        <v>0.5</v>
      </c>
    </row>
    <row r="338" spans="1:22" hidden="1">
      <c r="A338" s="18">
        <v>2840</v>
      </c>
      <c r="B338" s="19">
        <v>37319</v>
      </c>
      <c r="C338" s="4" t="s">
        <v>48</v>
      </c>
      <c r="D338" s="4">
        <v>18.8</v>
      </c>
      <c r="E338" s="15">
        <v>2</v>
      </c>
      <c r="F338" s="15">
        <v>3</v>
      </c>
      <c r="G338" s="15">
        <v>1</v>
      </c>
      <c r="H338" s="15">
        <v>3</v>
      </c>
      <c r="I338" s="15">
        <v>1</v>
      </c>
      <c r="J338" s="15">
        <v>1</v>
      </c>
      <c r="K338" s="15">
        <v>1</v>
      </c>
      <c r="L338" s="16">
        <v>7.6999999999999999E-2</v>
      </c>
      <c r="M338" t="str">
        <f t="shared" si="46"/>
        <v>N</v>
      </c>
      <c r="N338">
        <v>332</v>
      </c>
      <c r="O338" s="33">
        <f t="shared" si="47"/>
        <v>7.0999999999999994E-2</v>
      </c>
      <c r="P338" s="34">
        <f t="shared" si="48"/>
        <v>0.25</v>
      </c>
      <c r="Q338" s="34">
        <f t="shared" si="49"/>
        <v>0.35</v>
      </c>
      <c r="R338" s="34">
        <f t="shared" si="50"/>
        <v>0.35</v>
      </c>
      <c r="S338" s="34">
        <f t="shared" si="51"/>
        <v>0.3</v>
      </c>
      <c r="T338" s="34">
        <f t="shared" si="52"/>
        <v>0.3</v>
      </c>
      <c r="U338" s="34">
        <f t="shared" si="53"/>
        <v>0.3</v>
      </c>
      <c r="V338" s="34">
        <f t="shared" si="54"/>
        <v>0.45</v>
      </c>
    </row>
    <row r="339" spans="1:22" hidden="1">
      <c r="A339" s="18">
        <v>10554</v>
      </c>
      <c r="B339" s="19">
        <v>38916</v>
      </c>
      <c r="C339" s="4" t="s">
        <v>44</v>
      </c>
      <c r="D339" s="4">
        <v>5.75</v>
      </c>
      <c r="E339" s="15">
        <v>2</v>
      </c>
      <c r="F339" s="15">
        <v>1</v>
      </c>
      <c r="G339" s="15">
        <v>3</v>
      </c>
      <c r="H339" s="15">
        <v>5</v>
      </c>
      <c r="I339" s="15">
        <v>5</v>
      </c>
      <c r="J339" s="15">
        <v>1</v>
      </c>
      <c r="K339" s="15">
        <v>5</v>
      </c>
      <c r="L339" s="16">
        <v>7.4999999999999997E-2</v>
      </c>
      <c r="M339" t="str">
        <f t="shared" si="46"/>
        <v>N</v>
      </c>
      <c r="N339">
        <v>333</v>
      </c>
      <c r="O339" s="33">
        <f t="shared" si="47"/>
        <v>7.0999999999999994E-2</v>
      </c>
      <c r="P339" s="34">
        <f t="shared" si="48"/>
        <v>0.3</v>
      </c>
      <c r="Q339" s="34">
        <f t="shared" si="49"/>
        <v>0.3</v>
      </c>
      <c r="R339" s="34">
        <f t="shared" si="50"/>
        <v>0.4</v>
      </c>
      <c r="S339" s="34">
        <f t="shared" si="51"/>
        <v>0.3</v>
      </c>
      <c r="T339" s="34">
        <f t="shared" si="52"/>
        <v>0.35</v>
      </c>
      <c r="U339" s="34">
        <f t="shared" si="53"/>
        <v>0.3</v>
      </c>
      <c r="V339" s="34">
        <f t="shared" si="54"/>
        <v>0.45</v>
      </c>
    </row>
    <row r="340" spans="1:22" hidden="1">
      <c r="A340" s="18">
        <v>10559</v>
      </c>
      <c r="B340" s="19">
        <v>38917</v>
      </c>
      <c r="C340" s="4" t="s">
        <v>44</v>
      </c>
      <c r="D340" s="4">
        <v>9.24</v>
      </c>
      <c r="E340" s="15">
        <v>1</v>
      </c>
      <c r="F340" s="15">
        <v>1</v>
      </c>
      <c r="G340" s="15">
        <v>1</v>
      </c>
      <c r="H340" s="15">
        <v>1</v>
      </c>
      <c r="I340" s="15">
        <v>1</v>
      </c>
      <c r="J340" s="15">
        <v>1</v>
      </c>
      <c r="K340" s="15">
        <v>1</v>
      </c>
      <c r="L340" s="16">
        <v>7.3999999999999996E-2</v>
      </c>
      <c r="M340" t="str">
        <f t="shared" si="46"/>
        <v>N</v>
      </c>
      <c r="N340">
        <v>334</v>
      </c>
      <c r="O340" s="33">
        <f t="shared" si="47"/>
        <v>7.0999999999999994E-2</v>
      </c>
      <c r="P340" s="34">
        <f t="shared" si="48"/>
        <v>0.3</v>
      </c>
      <c r="Q340" s="34">
        <f t="shared" si="49"/>
        <v>0.3</v>
      </c>
      <c r="R340" s="34">
        <f t="shared" si="50"/>
        <v>0.35</v>
      </c>
      <c r="S340" s="34">
        <f t="shared" si="51"/>
        <v>0.25</v>
      </c>
      <c r="T340" s="34">
        <f t="shared" si="52"/>
        <v>0.3</v>
      </c>
      <c r="U340" s="34">
        <f t="shared" si="53"/>
        <v>0.3</v>
      </c>
      <c r="V340" s="34">
        <f t="shared" si="54"/>
        <v>0.4</v>
      </c>
    </row>
    <row r="341" spans="1:22" hidden="1">
      <c r="A341" s="12">
        <v>15980</v>
      </c>
      <c r="B341" s="14">
        <v>37729</v>
      </c>
      <c r="C341" s="4" t="s">
        <v>48</v>
      </c>
      <c r="D341" s="4">
        <v>1.5</v>
      </c>
      <c r="E341" s="15">
        <v>1</v>
      </c>
      <c r="F341" s="15">
        <v>1</v>
      </c>
      <c r="G341" s="15">
        <v>1</v>
      </c>
      <c r="H341" s="15">
        <v>1</v>
      </c>
      <c r="I341" s="15">
        <v>1</v>
      </c>
      <c r="J341" s="15">
        <v>1</v>
      </c>
      <c r="K341" s="15">
        <v>1</v>
      </c>
      <c r="L341" s="16">
        <v>7.2999999999999995E-2</v>
      </c>
      <c r="M341" t="str">
        <f t="shared" si="46"/>
        <v>N</v>
      </c>
      <c r="N341">
        <v>335</v>
      </c>
      <c r="O341" s="33">
        <f t="shared" si="47"/>
        <v>7.0999999999999994E-2</v>
      </c>
      <c r="P341" s="34">
        <f t="shared" si="48"/>
        <v>0.3</v>
      </c>
      <c r="Q341" s="34">
        <f t="shared" si="49"/>
        <v>0.3</v>
      </c>
      <c r="R341" s="34">
        <f t="shared" si="50"/>
        <v>0.35</v>
      </c>
      <c r="S341" s="34">
        <f t="shared" si="51"/>
        <v>0.25</v>
      </c>
      <c r="T341" s="34">
        <f t="shared" si="52"/>
        <v>0.3</v>
      </c>
      <c r="U341" s="34">
        <f t="shared" si="53"/>
        <v>0.3</v>
      </c>
      <c r="V341" s="34">
        <f t="shared" si="54"/>
        <v>0.4</v>
      </c>
    </row>
    <row r="342" spans="1:22" hidden="1">
      <c r="A342" s="12">
        <v>15982</v>
      </c>
      <c r="B342" s="14">
        <v>39575</v>
      </c>
      <c r="C342" s="4" t="s">
        <v>48</v>
      </c>
      <c r="D342" s="4">
        <v>1.5</v>
      </c>
      <c r="E342" s="15">
        <v>5</v>
      </c>
      <c r="F342" s="15">
        <v>1</v>
      </c>
      <c r="G342" s="15">
        <v>5</v>
      </c>
      <c r="H342" s="15">
        <v>5</v>
      </c>
      <c r="I342" s="15">
        <v>3</v>
      </c>
      <c r="J342" s="15">
        <v>1</v>
      </c>
      <c r="K342" s="15">
        <v>1</v>
      </c>
      <c r="L342" s="16">
        <v>7.2999999999999995E-2</v>
      </c>
      <c r="M342" t="str">
        <f t="shared" si="46"/>
        <v>N</v>
      </c>
      <c r="N342">
        <v>336</v>
      </c>
      <c r="O342" s="33">
        <f t="shared" si="47"/>
        <v>7.0999999999999994E-2</v>
      </c>
      <c r="P342" s="34">
        <f t="shared" si="48"/>
        <v>0.3</v>
      </c>
      <c r="Q342" s="34">
        <f t="shared" si="49"/>
        <v>0.3</v>
      </c>
      <c r="R342" s="34">
        <f t="shared" si="50"/>
        <v>0.35</v>
      </c>
      <c r="S342" s="34">
        <f t="shared" si="51"/>
        <v>0.25</v>
      </c>
      <c r="T342" s="34">
        <f t="shared" si="52"/>
        <v>0.3</v>
      </c>
      <c r="U342" s="34">
        <f t="shared" si="53"/>
        <v>0.3</v>
      </c>
      <c r="V342" s="34">
        <f t="shared" si="54"/>
        <v>0.4</v>
      </c>
    </row>
    <row r="343" spans="1:22" hidden="1">
      <c r="A343" s="12">
        <v>7151</v>
      </c>
      <c r="B343" s="14">
        <v>37460</v>
      </c>
      <c r="C343" s="4" t="s">
        <v>44</v>
      </c>
      <c r="D343" s="4">
        <v>284</v>
      </c>
      <c r="E343" s="15">
        <v>5</v>
      </c>
      <c r="F343" s="15">
        <v>5</v>
      </c>
      <c r="G343" s="15">
        <v>3</v>
      </c>
      <c r="H343" s="15">
        <v>5</v>
      </c>
      <c r="I343" s="15">
        <v>1</v>
      </c>
      <c r="J343" s="15">
        <v>5</v>
      </c>
      <c r="K343" s="15">
        <v>3</v>
      </c>
      <c r="L343" s="16">
        <v>7.0999999999999994E-2</v>
      </c>
      <c r="M343" t="str">
        <f t="shared" si="46"/>
        <v>N</v>
      </c>
      <c r="N343">
        <v>337</v>
      </c>
      <c r="O343" s="33">
        <f t="shared" si="47"/>
        <v>7.0999999999999994E-2</v>
      </c>
      <c r="P343" s="34">
        <f t="shared" si="48"/>
        <v>0.25</v>
      </c>
      <c r="Q343" s="34">
        <f t="shared" si="49"/>
        <v>0.3</v>
      </c>
      <c r="R343" s="34">
        <f t="shared" si="50"/>
        <v>0.3</v>
      </c>
      <c r="S343" s="34">
        <f t="shared" si="51"/>
        <v>0.2</v>
      </c>
      <c r="T343" s="34">
        <f t="shared" si="52"/>
        <v>0.25</v>
      </c>
      <c r="U343" s="34">
        <f t="shared" si="53"/>
        <v>0.3</v>
      </c>
      <c r="V343" s="34">
        <f t="shared" si="54"/>
        <v>0.4</v>
      </c>
    </row>
    <row r="344" spans="1:22" hidden="1">
      <c r="A344" s="12">
        <v>7152</v>
      </c>
      <c r="B344" s="14">
        <v>38211</v>
      </c>
      <c r="C344" s="4" t="s">
        <v>44</v>
      </c>
      <c r="D344" s="4">
        <v>284</v>
      </c>
      <c r="E344" s="15">
        <v>2</v>
      </c>
      <c r="F344" s="15">
        <v>3</v>
      </c>
      <c r="G344" s="15">
        <v>1</v>
      </c>
      <c r="H344" s="15">
        <v>1</v>
      </c>
      <c r="I344" s="15">
        <v>3</v>
      </c>
      <c r="J344" s="15">
        <v>1</v>
      </c>
      <c r="K344" s="15">
        <v>5</v>
      </c>
      <c r="L344" s="16">
        <v>7.0999999999999994E-2</v>
      </c>
      <c r="M344" t="str">
        <f t="shared" si="46"/>
        <v>N</v>
      </c>
      <c r="N344">
        <v>338</v>
      </c>
      <c r="O344" s="33">
        <f t="shared" si="47"/>
        <v>7.0999999999999994E-2</v>
      </c>
      <c r="P344" s="34">
        <f t="shared" si="48"/>
        <v>0.25</v>
      </c>
      <c r="Q344" s="34">
        <f t="shared" si="49"/>
        <v>0.3</v>
      </c>
      <c r="R344" s="34">
        <f t="shared" si="50"/>
        <v>0.3</v>
      </c>
      <c r="S344" s="34">
        <f t="shared" si="51"/>
        <v>0.2</v>
      </c>
      <c r="T344" s="34">
        <f t="shared" si="52"/>
        <v>0.25</v>
      </c>
      <c r="U344" s="34">
        <f t="shared" si="53"/>
        <v>0.25</v>
      </c>
      <c r="V344" s="34">
        <f t="shared" si="54"/>
        <v>0.35</v>
      </c>
    </row>
    <row r="345" spans="1:22" hidden="1">
      <c r="A345" s="12">
        <v>7153</v>
      </c>
      <c r="B345" s="14">
        <v>38481</v>
      </c>
      <c r="C345" s="4" t="s">
        <v>44</v>
      </c>
      <c r="D345" s="4">
        <v>284</v>
      </c>
      <c r="E345" s="15">
        <v>1</v>
      </c>
      <c r="F345" s="15">
        <v>1</v>
      </c>
      <c r="G345" s="15">
        <v>1</v>
      </c>
      <c r="H345" s="15">
        <v>1</v>
      </c>
      <c r="I345" s="15">
        <v>1</v>
      </c>
      <c r="J345" s="15">
        <v>3</v>
      </c>
      <c r="K345" s="15">
        <v>5</v>
      </c>
      <c r="L345" s="16">
        <v>7.0999999999999994E-2</v>
      </c>
      <c r="M345" t="str">
        <f t="shared" si="46"/>
        <v>N</v>
      </c>
      <c r="N345">
        <v>339</v>
      </c>
      <c r="O345" s="33">
        <f t="shared" si="47"/>
        <v>7.0999999999999994E-2</v>
      </c>
      <c r="P345" s="34">
        <f t="shared" si="48"/>
        <v>0.25</v>
      </c>
      <c r="Q345" s="34">
        <f t="shared" si="49"/>
        <v>0.25</v>
      </c>
      <c r="R345" s="34">
        <f t="shared" si="50"/>
        <v>0.3</v>
      </c>
      <c r="S345" s="34">
        <f t="shared" si="51"/>
        <v>0.2</v>
      </c>
      <c r="T345" s="34">
        <f t="shared" si="52"/>
        <v>0.2</v>
      </c>
      <c r="U345" s="34">
        <f t="shared" si="53"/>
        <v>0.25</v>
      </c>
      <c r="V345" s="34">
        <f t="shared" si="54"/>
        <v>0.35</v>
      </c>
    </row>
    <row r="346" spans="1:22">
      <c r="A346" s="12">
        <v>7154</v>
      </c>
      <c r="B346" s="14">
        <v>38658</v>
      </c>
      <c r="C346" s="4" t="s">
        <v>44</v>
      </c>
      <c r="D346" s="4">
        <v>284</v>
      </c>
      <c r="E346" s="15">
        <v>2</v>
      </c>
      <c r="F346" s="15">
        <v>1</v>
      </c>
      <c r="G346" s="15">
        <v>3</v>
      </c>
      <c r="H346" s="15">
        <v>1</v>
      </c>
      <c r="I346" s="15">
        <v>5</v>
      </c>
      <c r="J346" s="15">
        <v>3</v>
      </c>
      <c r="K346" s="15">
        <v>5</v>
      </c>
      <c r="L346" s="16">
        <v>7.0999999999999994E-2</v>
      </c>
      <c r="M346" t="str">
        <f t="shared" si="46"/>
        <v>Y</v>
      </c>
      <c r="N346">
        <v>340</v>
      </c>
      <c r="O346" s="33">
        <f t="shared" si="47"/>
        <v>7.0999999999999994E-2</v>
      </c>
      <c r="P346" s="34">
        <f t="shared" si="48"/>
        <v>0.25</v>
      </c>
      <c r="Q346" s="34">
        <f t="shared" si="49"/>
        <v>0.25</v>
      </c>
      <c r="R346" s="34">
        <f t="shared" si="50"/>
        <v>0.3</v>
      </c>
      <c r="S346" s="34">
        <f t="shared" si="51"/>
        <v>0.2</v>
      </c>
      <c r="T346" s="34">
        <f t="shared" si="52"/>
        <v>0.2</v>
      </c>
      <c r="U346" s="34">
        <f t="shared" si="53"/>
        <v>0.2</v>
      </c>
      <c r="V346" s="34">
        <f t="shared" si="54"/>
        <v>0.3</v>
      </c>
    </row>
    <row r="347" spans="1:22" hidden="1">
      <c r="A347" s="12">
        <v>7155</v>
      </c>
      <c r="B347" s="14">
        <v>38806</v>
      </c>
      <c r="C347" s="4" t="s">
        <v>44</v>
      </c>
      <c r="D347" s="4">
        <v>284</v>
      </c>
      <c r="E347" s="15">
        <v>1</v>
      </c>
      <c r="F347" s="15">
        <v>1</v>
      </c>
      <c r="G347" s="15">
        <v>1</v>
      </c>
      <c r="H347" s="15">
        <v>1</v>
      </c>
      <c r="I347" s="15">
        <v>1</v>
      </c>
      <c r="J347" s="15">
        <v>1</v>
      </c>
      <c r="K347" s="15">
        <v>3</v>
      </c>
      <c r="L347" s="16">
        <v>7.0999999999999994E-2</v>
      </c>
      <c r="M347" t="str">
        <f t="shared" si="46"/>
        <v>N</v>
      </c>
      <c r="N347">
        <v>341</v>
      </c>
      <c r="O347" s="33">
        <f t="shared" si="47"/>
        <v>7.0999999999999994E-2</v>
      </c>
      <c r="P347" s="34">
        <f t="shared" si="48"/>
        <v>0.25</v>
      </c>
      <c r="Q347" s="34">
        <f t="shared" si="49"/>
        <v>0.25</v>
      </c>
      <c r="R347" s="34">
        <f t="shared" si="50"/>
        <v>0.25</v>
      </c>
      <c r="S347" s="34">
        <f t="shared" si="51"/>
        <v>0.2</v>
      </c>
      <c r="T347" s="34">
        <f t="shared" si="52"/>
        <v>0.15</v>
      </c>
      <c r="U347" s="34">
        <f t="shared" si="53"/>
        <v>0.15</v>
      </c>
      <c r="V347" s="34">
        <f t="shared" si="54"/>
        <v>0.25</v>
      </c>
    </row>
    <row r="348" spans="1:22" hidden="1">
      <c r="A348" s="12">
        <v>7156</v>
      </c>
      <c r="B348" s="14">
        <v>39210</v>
      </c>
      <c r="C348" s="4" t="s">
        <v>44</v>
      </c>
      <c r="D348" s="4">
        <v>284</v>
      </c>
      <c r="E348" s="15">
        <v>4</v>
      </c>
      <c r="F348" s="15">
        <v>5</v>
      </c>
      <c r="G348" s="15">
        <v>1</v>
      </c>
      <c r="H348" s="15">
        <v>1</v>
      </c>
      <c r="I348" s="15">
        <v>1</v>
      </c>
      <c r="J348" s="15">
        <v>5</v>
      </c>
      <c r="K348" s="15">
        <v>3</v>
      </c>
      <c r="L348" s="16">
        <v>7.0999999999999994E-2</v>
      </c>
      <c r="M348" t="str">
        <f t="shared" si="46"/>
        <v>N</v>
      </c>
      <c r="N348">
        <v>342</v>
      </c>
      <c r="O348" s="33">
        <f t="shared" si="47"/>
        <v>7.0999999999999994E-2</v>
      </c>
      <c r="P348" s="34">
        <f t="shared" si="48"/>
        <v>0.25</v>
      </c>
      <c r="Q348" s="34">
        <f t="shared" si="49"/>
        <v>0.25</v>
      </c>
      <c r="R348" s="34">
        <f t="shared" si="50"/>
        <v>0.25</v>
      </c>
      <c r="S348" s="34">
        <f t="shared" si="51"/>
        <v>0.2</v>
      </c>
      <c r="T348" s="34">
        <f t="shared" si="52"/>
        <v>0.15</v>
      </c>
      <c r="U348" s="34">
        <f t="shared" si="53"/>
        <v>0.15</v>
      </c>
      <c r="V348" s="34">
        <f t="shared" si="54"/>
        <v>0.2</v>
      </c>
    </row>
    <row r="349" spans="1:22" hidden="1">
      <c r="A349" s="12">
        <v>39305</v>
      </c>
      <c r="B349" s="14">
        <v>39364</v>
      </c>
      <c r="C349" s="4" t="s">
        <v>44</v>
      </c>
      <c r="D349" s="4">
        <v>284</v>
      </c>
      <c r="E349" s="15">
        <v>4</v>
      </c>
      <c r="F349" s="15">
        <v>3</v>
      </c>
      <c r="G349" s="15">
        <v>5</v>
      </c>
      <c r="H349" s="15">
        <v>5</v>
      </c>
      <c r="I349" s="15">
        <v>5</v>
      </c>
      <c r="J349" s="15">
        <v>3</v>
      </c>
      <c r="K349" s="15">
        <v>5</v>
      </c>
      <c r="L349" s="16">
        <v>7.0999999999999994E-2</v>
      </c>
      <c r="M349" t="str">
        <f t="shared" si="46"/>
        <v>N</v>
      </c>
      <c r="N349">
        <v>343</v>
      </c>
      <c r="O349" s="33">
        <f t="shared" si="47"/>
        <v>7.0999999999999994E-2</v>
      </c>
      <c r="P349" s="34">
        <f t="shared" si="48"/>
        <v>0.2</v>
      </c>
      <c r="Q349" s="34">
        <f t="shared" si="49"/>
        <v>0.2</v>
      </c>
      <c r="R349" s="34">
        <f t="shared" si="50"/>
        <v>0.25</v>
      </c>
      <c r="S349" s="34">
        <f t="shared" si="51"/>
        <v>0.2</v>
      </c>
      <c r="T349" s="34">
        <f t="shared" si="52"/>
        <v>0.15</v>
      </c>
      <c r="U349" s="34">
        <f t="shared" si="53"/>
        <v>0.1</v>
      </c>
      <c r="V349" s="34">
        <f t="shared" si="54"/>
        <v>0.15</v>
      </c>
    </row>
    <row r="350" spans="1:22" hidden="1">
      <c r="A350" s="12">
        <v>39306</v>
      </c>
      <c r="B350" s="14">
        <v>39720</v>
      </c>
      <c r="C350" s="4" t="s">
        <v>44</v>
      </c>
      <c r="D350" s="4">
        <v>284</v>
      </c>
      <c r="E350" s="15">
        <v>2</v>
      </c>
      <c r="F350" s="15">
        <v>1</v>
      </c>
      <c r="G350" s="15">
        <v>5</v>
      </c>
      <c r="H350" s="15">
        <v>1</v>
      </c>
      <c r="I350" s="15">
        <v>5</v>
      </c>
      <c r="J350" s="15">
        <v>1</v>
      </c>
      <c r="K350" s="15">
        <v>5</v>
      </c>
      <c r="L350" s="16">
        <v>7.0999999999999994E-2</v>
      </c>
      <c r="M350" t="str">
        <f t="shared" si="46"/>
        <v>N</v>
      </c>
      <c r="N350">
        <v>344</v>
      </c>
      <c r="O350" s="33">
        <f t="shared" si="47"/>
        <v>7.0500000000000007E-2</v>
      </c>
      <c r="P350" s="34">
        <f t="shared" si="48"/>
        <v>0.15</v>
      </c>
      <c r="Q350" s="34">
        <f t="shared" si="49"/>
        <v>0.15</v>
      </c>
      <c r="R350" s="34">
        <f t="shared" si="50"/>
        <v>0.2</v>
      </c>
      <c r="S350" s="34">
        <f t="shared" si="51"/>
        <v>0.15</v>
      </c>
      <c r="T350" s="34">
        <f t="shared" si="52"/>
        <v>0.1</v>
      </c>
      <c r="U350" s="34">
        <f t="shared" si="53"/>
        <v>0.05</v>
      </c>
      <c r="V350" s="34">
        <f t="shared" si="54"/>
        <v>0.1</v>
      </c>
    </row>
    <row r="351" spans="1:22" hidden="1">
      <c r="A351" s="12">
        <v>17014</v>
      </c>
      <c r="B351" s="14">
        <v>36636</v>
      </c>
      <c r="C351" s="4" t="s">
        <v>48</v>
      </c>
      <c r="D351" s="4">
        <v>13.6</v>
      </c>
      <c r="E351" s="15">
        <v>1</v>
      </c>
      <c r="F351" s="15">
        <v>1</v>
      </c>
      <c r="G351" s="15">
        <v>1</v>
      </c>
      <c r="H351" s="15">
        <v>1</v>
      </c>
      <c r="I351" s="15">
        <v>1</v>
      </c>
      <c r="J351" s="15">
        <v>1</v>
      </c>
      <c r="K351" s="15">
        <v>1</v>
      </c>
      <c r="L351" s="16">
        <v>7.0999999999999994E-2</v>
      </c>
      <c r="M351" t="str">
        <f t="shared" si="46"/>
        <v>N</v>
      </c>
      <c r="N351">
        <v>345</v>
      </c>
      <c r="O351" s="33">
        <f t="shared" si="47"/>
        <v>7.0000000000000007E-2</v>
      </c>
      <c r="P351" s="34">
        <f t="shared" si="48"/>
        <v>0.15</v>
      </c>
      <c r="Q351" s="34">
        <f t="shared" si="49"/>
        <v>0.15</v>
      </c>
      <c r="R351" s="34">
        <f t="shared" si="50"/>
        <v>0.15</v>
      </c>
      <c r="S351" s="34">
        <f t="shared" si="51"/>
        <v>0.15</v>
      </c>
      <c r="T351" s="34">
        <f t="shared" si="52"/>
        <v>0.05</v>
      </c>
      <c r="U351" s="34">
        <f t="shared" si="53"/>
        <v>0.05</v>
      </c>
      <c r="V351" s="34">
        <f t="shared" si="54"/>
        <v>0.05</v>
      </c>
    </row>
    <row r="352" spans="1:22" hidden="1">
      <c r="A352" s="12">
        <v>17016</v>
      </c>
      <c r="B352" s="14">
        <v>38477</v>
      </c>
      <c r="C352" s="4" t="s">
        <v>48</v>
      </c>
      <c r="D352" s="4">
        <v>13.6</v>
      </c>
      <c r="E352" s="15">
        <v>3</v>
      </c>
      <c r="F352" s="15">
        <v>5</v>
      </c>
      <c r="G352" s="15">
        <v>3</v>
      </c>
      <c r="H352" s="15">
        <v>3</v>
      </c>
      <c r="I352" s="15">
        <v>1</v>
      </c>
      <c r="J352" s="15">
        <v>3</v>
      </c>
      <c r="K352" s="15">
        <v>1</v>
      </c>
      <c r="L352" s="16">
        <v>7.0999999999999994E-2</v>
      </c>
      <c r="M352" t="str">
        <f t="shared" si="46"/>
        <v>N</v>
      </c>
      <c r="N352">
        <v>346</v>
      </c>
      <c r="O352" s="33">
        <f t="shared" si="47"/>
        <v>7.0000000000000007E-2</v>
      </c>
      <c r="P352" s="34">
        <f t="shared" si="48"/>
        <v>0.2</v>
      </c>
      <c r="Q352" s="34">
        <f t="shared" si="49"/>
        <v>0.2</v>
      </c>
      <c r="R352" s="34">
        <f t="shared" si="50"/>
        <v>0.2</v>
      </c>
      <c r="S352" s="34">
        <f t="shared" si="51"/>
        <v>0.2</v>
      </c>
      <c r="T352" s="34">
        <f t="shared" si="52"/>
        <v>0.05</v>
      </c>
      <c r="U352" s="34">
        <f t="shared" si="53"/>
        <v>0.05</v>
      </c>
      <c r="V352" s="34">
        <f t="shared" si="54"/>
        <v>0.05</v>
      </c>
    </row>
    <row r="353" spans="1:22" hidden="1">
      <c r="A353" s="18">
        <v>2068</v>
      </c>
      <c r="B353" s="19">
        <v>37699</v>
      </c>
      <c r="C353" s="4" t="s">
        <v>48</v>
      </c>
      <c r="D353" s="4">
        <v>0.54700000000000004</v>
      </c>
      <c r="E353" s="15">
        <v>1</v>
      </c>
      <c r="F353" s="15">
        <v>3</v>
      </c>
      <c r="G353" s="15">
        <v>1</v>
      </c>
      <c r="H353" s="15">
        <v>1</v>
      </c>
      <c r="I353" s="15">
        <v>1</v>
      </c>
      <c r="J353" s="15">
        <v>1</v>
      </c>
      <c r="K353" s="15">
        <v>1</v>
      </c>
      <c r="L353" s="16">
        <v>7.0999999999999994E-2</v>
      </c>
      <c r="M353" t="str">
        <f t="shared" si="46"/>
        <v>N</v>
      </c>
      <c r="N353">
        <v>347</v>
      </c>
      <c r="O353" s="33">
        <f t="shared" si="47"/>
        <v>6.9500000000000006E-2</v>
      </c>
      <c r="P353" s="34">
        <f t="shared" si="48"/>
        <v>0.2</v>
      </c>
      <c r="Q353" s="34">
        <f t="shared" si="49"/>
        <v>0.2</v>
      </c>
      <c r="R353" s="34">
        <f t="shared" si="50"/>
        <v>0.2</v>
      </c>
      <c r="S353" s="34">
        <f t="shared" si="51"/>
        <v>0.2</v>
      </c>
      <c r="T353" s="34">
        <f t="shared" si="52"/>
        <v>0.05</v>
      </c>
      <c r="U353" s="34">
        <f t="shared" si="53"/>
        <v>0</v>
      </c>
      <c r="V353" s="34">
        <f t="shared" si="54"/>
        <v>0.05</v>
      </c>
    </row>
    <row r="354" spans="1:22" hidden="1">
      <c r="A354" s="20">
        <v>43828</v>
      </c>
      <c r="B354" s="19">
        <v>37006</v>
      </c>
      <c r="C354" s="4" t="s">
        <v>48</v>
      </c>
      <c r="D354" s="4">
        <v>0.57699999999999996</v>
      </c>
      <c r="E354" s="15">
        <v>1</v>
      </c>
      <c r="F354" s="15">
        <v>1</v>
      </c>
      <c r="G354" s="15">
        <v>1</v>
      </c>
      <c r="H354" s="15">
        <v>1</v>
      </c>
      <c r="I354" s="15">
        <v>1</v>
      </c>
      <c r="J354" s="15">
        <v>1</v>
      </c>
      <c r="K354" s="15">
        <v>1</v>
      </c>
      <c r="L354" s="16">
        <v>7.0999999999999994E-2</v>
      </c>
      <c r="M354" t="str">
        <f t="shared" si="46"/>
        <v>N</v>
      </c>
      <c r="N354">
        <v>348</v>
      </c>
      <c r="O354" s="33">
        <f t="shared" si="47"/>
        <v>6.9000000000000006E-2</v>
      </c>
      <c r="P354" s="34">
        <f t="shared" si="48"/>
        <v>0.2</v>
      </c>
      <c r="Q354" s="34">
        <f t="shared" si="49"/>
        <v>0.2</v>
      </c>
      <c r="R354" s="34">
        <f t="shared" si="50"/>
        <v>0.25</v>
      </c>
      <c r="S354" s="34">
        <f t="shared" si="51"/>
        <v>0.25</v>
      </c>
      <c r="T354" s="34">
        <f t="shared" si="52"/>
        <v>0.05</v>
      </c>
      <c r="U354" s="34">
        <f t="shared" si="53"/>
        <v>0</v>
      </c>
      <c r="V354" s="34">
        <f t="shared" si="54"/>
        <v>0.05</v>
      </c>
    </row>
    <row r="355" spans="1:22" hidden="1">
      <c r="A355" s="20">
        <v>43829</v>
      </c>
      <c r="B355" s="19">
        <v>37096</v>
      </c>
      <c r="C355" s="4" t="s">
        <v>48</v>
      </c>
      <c r="D355" s="4">
        <v>0.57699999999999996</v>
      </c>
      <c r="E355" s="15">
        <v>1</v>
      </c>
      <c r="F355" s="15">
        <v>1</v>
      </c>
      <c r="G355" s="15">
        <v>1</v>
      </c>
      <c r="H355" s="15">
        <v>1</v>
      </c>
      <c r="I355" s="15">
        <v>1</v>
      </c>
      <c r="J355" s="15">
        <v>1</v>
      </c>
      <c r="K355" s="15">
        <v>1</v>
      </c>
      <c r="L355" s="16">
        <v>7.0999999999999994E-2</v>
      </c>
      <c r="M355" t="str">
        <f t="shared" si="46"/>
        <v>N</v>
      </c>
      <c r="N355">
        <v>349</v>
      </c>
      <c r="O355" s="33">
        <f t="shared" si="47"/>
        <v>6.9000000000000006E-2</v>
      </c>
      <c r="P355" s="34">
        <f t="shared" si="48"/>
        <v>0.2</v>
      </c>
      <c r="Q355" s="34">
        <f t="shared" si="49"/>
        <v>0.2</v>
      </c>
      <c r="R355" s="34">
        <f t="shared" si="50"/>
        <v>0.25</v>
      </c>
      <c r="S355" s="34">
        <f t="shared" si="51"/>
        <v>0.25</v>
      </c>
      <c r="T355" s="34">
        <f t="shared" si="52"/>
        <v>0.05</v>
      </c>
      <c r="U355" s="34">
        <f t="shared" si="53"/>
        <v>0</v>
      </c>
      <c r="V355" s="34">
        <f t="shared" si="54"/>
        <v>0.05</v>
      </c>
    </row>
    <row r="356" spans="1:22" hidden="1">
      <c r="A356" s="20">
        <v>43830</v>
      </c>
      <c r="B356" s="19">
        <v>38469</v>
      </c>
      <c r="C356" s="4" t="s">
        <v>48</v>
      </c>
      <c r="D356" s="4">
        <v>0.57699999999999996</v>
      </c>
      <c r="E356" s="15">
        <v>1</v>
      </c>
      <c r="F356" s="15">
        <v>1</v>
      </c>
      <c r="G356" s="15">
        <v>1</v>
      </c>
      <c r="H356" s="15">
        <v>1</v>
      </c>
      <c r="I356" s="15">
        <v>1</v>
      </c>
      <c r="J356" s="15">
        <v>1</v>
      </c>
      <c r="K356" s="15">
        <v>1</v>
      </c>
      <c r="L356" s="16">
        <v>7.0999999999999994E-2</v>
      </c>
      <c r="M356" t="str">
        <f t="shared" si="46"/>
        <v>N</v>
      </c>
      <c r="N356">
        <v>350</v>
      </c>
      <c r="O356" s="33">
        <f t="shared" si="47"/>
        <v>6.9000000000000006E-2</v>
      </c>
      <c r="P356" s="34">
        <f t="shared" si="48"/>
        <v>0.2</v>
      </c>
      <c r="Q356" s="34">
        <f t="shared" si="49"/>
        <v>0.2</v>
      </c>
      <c r="R356" s="34">
        <f t="shared" si="50"/>
        <v>0.25</v>
      </c>
      <c r="S356" s="34">
        <f t="shared" si="51"/>
        <v>0.25</v>
      </c>
      <c r="T356" s="34">
        <f t="shared" si="52"/>
        <v>0.05</v>
      </c>
      <c r="U356" s="34">
        <f t="shared" si="53"/>
        <v>0</v>
      </c>
      <c r="V356" s="34">
        <f t="shared" si="54"/>
        <v>0.05</v>
      </c>
    </row>
    <row r="357" spans="1:22" hidden="1">
      <c r="A357" s="20">
        <v>43827</v>
      </c>
      <c r="B357" s="19">
        <v>38617</v>
      </c>
      <c r="C357" s="4" t="s">
        <v>48</v>
      </c>
      <c r="D357" s="4">
        <v>0.57699999999999996</v>
      </c>
      <c r="E357" s="15">
        <v>1</v>
      </c>
      <c r="F357" s="15">
        <v>1</v>
      </c>
      <c r="G357" s="15">
        <v>1</v>
      </c>
      <c r="H357" s="15">
        <v>1</v>
      </c>
      <c r="I357" s="15">
        <v>1</v>
      </c>
      <c r="J357" s="15">
        <v>1</v>
      </c>
      <c r="K357" s="15">
        <v>1</v>
      </c>
      <c r="L357" s="16">
        <v>7.0999999999999994E-2</v>
      </c>
      <c r="M357" t="str">
        <f t="shared" si="46"/>
        <v>N</v>
      </c>
      <c r="N357">
        <v>351</v>
      </c>
      <c r="O357" s="33">
        <f t="shared" si="47"/>
        <v>6.9000000000000006E-2</v>
      </c>
      <c r="P357" s="34">
        <f t="shared" si="48"/>
        <v>0.2</v>
      </c>
      <c r="Q357" s="34">
        <f t="shared" si="49"/>
        <v>0.2</v>
      </c>
      <c r="R357" s="34">
        <f t="shared" si="50"/>
        <v>0.25</v>
      </c>
      <c r="S357" s="34">
        <f t="shared" si="51"/>
        <v>0.25</v>
      </c>
      <c r="T357" s="34">
        <f t="shared" si="52"/>
        <v>0.05</v>
      </c>
      <c r="U357" s="34">
        <f t="shared" si="53"/>
        <v>0</v>
      </c>
      <c r="V357" s="34">
        <f t="shared" si="54"/>
        <v>0.05</v>
      </c>
    </row>
    <row r="358" spans="1:22" hidden="1">
      <c r="A358" s="18">
        <v>2073</v>
      </c>
      <c r="B358" s="19">
        <v>37741</v>
      </c>
      <c r="C358" s="4" t="s">
        <v>48</v>
      </c>
      <c r="D358" s="4">
        <v>0.57699999999999996</v>
      </c>
      <c r="E358" s="15">
        <v>5</v>
      </c>
      <c r="F358" s="15">
        <v>1</v>
      </c>
      <c r="G358" s="15">
        <v>5</v>
      </c>
      <c r="H358" s="15">
        <v>5</v>
      </c>
      <c r="I358" s="15">
        <v>5</v>
      </c>
      <c r="J358" s="15">
        <v>1</v>
      </c>
      <c r="K358" s="15">
        <v>1</v>
      </c>
      <c r="L358" s="16">
        <v>7.0999999999999994E-2</v>
      </c>
      <c r="M358" t="str">
        <f t="shared" si="46"/>
        <v>N</v>
      </c>
      <c r="N358">
        <v>352</v>
      </c>
      <c r="O358" s="33">
        <f t="shared" si="47"/>
        <v>6.9000000000000006E-2</v>
      </c>
      <c r="P358" s="34">
        <f t="shared" si="48"/>
        <v>0.2</v>
      </c>
      <c r="Q358" s="34">
        <f t="shared" si="49"/>
        <v>0.2</v>
      </c>
      <c r="R358" s="34">
        <f t="shared" si="50"/>
        <v>0.25</v>
      </c>
      <c r="S358" s="34">
        <f t="shared" si="51"/>
        <v>0.25</v>
      </c>
      <c r="T358" s="34">
        <f t="shared" si="52"/>
        <v>0.05</v>
      </c>
      <c r="U358" s="34">
        <f t="shared" si="53"/>
        <v>0</v>
      </c>
      <c r="V358" s="34">
        <f t="shared" si="54"/>
        <v>0.05</v>
      </c>
    </row>
    <row r="359" spans="1:22" hidden="1">
      <c r="A359" s="18">
        <v>2074</v>
      </c>
      <c r="B359" s="19">
        <v>36614</v>
      </c>
      <c r="C359" s="4" t="s">
        <v>48</v>
      </c>
      <c r="D359" s="4">
        <v>0.628</v>
      </c>
      <c r="E359" s="15">
        <v>1</v>
      </c>
      <c r="F359" s="15">
        <v>1</v>
      </c>
      <c r="G359" s="15">
        <v>1</v>
      </c>
      <c r="H359" s="15">
        <v>1</v>
      </c>
      <c r="I359" s="15">
        <v>1</v>
      </c>
      <c r="J359" s="15">
        <v>1</v>
      </c>
      <c r="K359" s="15">
        <v>1</v>
      </c>
      <c r="L359" s="16">
        <v>7.0999999999999994E-2</v>
      </c>
      <c r="M359" t="str">
        <f t="shared" si="46"/>
        <v>N</v>
      </c>
      <c r="N359">
        <v>353</v>
      </c>
      <c r="O359" s="33">
        <f t="shared" si="47"/>
        <v>6.9000000000000006E-2</v>
      </c>
      <c r="P359" s="34">
        <f t="shared" si="48"/>
        <v>0.15</v>
      </c>
      <c r="Q359" s="34">
        <f t="shared" si="49"/>
        <v>0.25</v>
      </c>
      <c r="R359" s="34">
        <f t="shared" si="50"/>
        <v>0.2</v>
      </c>
      <c r="S359" s="34">
        <f t="shared" si="51"/>
        <v>0.2</v>
      </c>
      <c r="T359" s="34">
        <f t="shared" si="52"/>
        <v>0</v>
      </c>
      <c r="U359" s="34">
        <f t="shared" si="53"/>
        <v>0</v>
      </c>
      <c r="V359" s="34">
        <f t="shared" si="54"/>
        <v>0.1</v>
      </c>
    </row>
    <row r="360" spans="1:22" hidden="1">
      <c r="A360" s="18">
        <v>10564</v>
      </c>
      <c r="B360" s="19">
        <v>38945</v>
      </c>
      <c r="C360" s="4" t="s">
        <v>44</v>
      </c>
      <c r="D360" s="4">
        <v>19.5</v>
      </c>
      <c r="E360" s="15">
        <v>1</v>
      </c>
      <c r="F360" s="15">
        <v>1</v>
      </c>
      <c r="G360" s="15">
        <v>1</v>
      </c>
      <c r="H360" s="15">
        <v>1</v>
      </c>
      <c r="I360" s="15">
        <v>1</v>
      </c>
      <c r="J360" s="15">
        <v>1</v>
      </c>
      <c r="K360" s="15">
        <v>1</v>
      </c>
      <c r="L360" s="16">
        <v>7.0000000000000007E-2</v>
      </c>
      <c r="M360" t="str">
        <f t="shared" si="46"/>
        <v>N</v>
      </c>
      <c r="N360">
        <v>354</v>
      </c>
      <c r="O360" s="33">
        <f t="shared" si="47"/>
        <v>6.9000000000000006E-2</v>
      </c>
      <c r="P360" s="34">
        <f t="shared" si="48"/>
        <v>0.2</v>
      </c>
      <c r="Q360" s="34">
        <f t="shared" si="49"/>
        <v>0.25</v>
      </c>
      <c r="R360" s="34">
        <f t="shared" si="50"/>
        <v>0.25</v>
      </c>
      <c r="S360" s="34">
        <f t="shared" si="51"/>
        <v>0.25</v>
      </c>
      <c r="T360" s="34">
        <f t="shared" si="52"/>
        <v>0</v>
      </c>
      <c r="U360" s="34">
        <f t="shared" si="53"/>
        <v>0</v>
      </c>
      <c r="V360" s="34">
        <f t="shared" si="54"/>
        <v>0.15</v>
      </c>
    </row>
    <row r="361" spans="1:22" hidden="1">
      <c r="A361" s="18">
        <v>34580</v>
      </c>
      <c r="B361" s="19">
        <v>39557</v>
      </c>
      <c r="C361" s="4" t="s">
        <v>48</v>
      </c>
      <c r="D361" s="4">
        <v>0.68700000000000006</v>
      </c>
      <c r="E361" s="15">
        <v>1</v>
      </c>
      <c r="F361" s="15">
        <v>1</v>
      </c>
      <c r="G361" s="15">
        <v>1</v>
      </c>
      <c r="H361" s="15">
        <v>1</v>
      </c>
      <c r="I361" s="15">
        <v>1</v>
      </c>
      <c r="J361" s="15">
        <v>1</v>
      </c>
      <c r="K361" s="15">
        <v>1</v>
      </c>
      <c r="L361" s="16">
        <v>7.0000000000000007E-2</v>
      </c>
      <c r="M361" t="str">
        <f t="shared" si="46"/>
        <v>N</v>
      </c>
      <c r="N361">
        <v>355</v>
      </c>
      <c r="O361" s="33">
        <f t="shared" si="47"/>
        <v>6.8000000000000005E-2</v>
      </c>
      <c r="P361" s="34">
        <f t="shared" si="48"/>
        <v>0.2</v>
      </c>
      <c r="Q361" s="34">
        <f t="shared" si="49"/>
        <v>0.25</v>
      </c>
      <c r="R361" s="34">
        <f t="shared" si="50"/>
        <v>0.25</v>
      </c>
      <c r="S361" s="34">
        <f t="shared" si="51"/>
        <v>0.25</v>
      </c>
      <c r="T361" s="34">
        <f t="shared" si="52"/>
        <v>0</v>
      </c>
      <c r="U361" s="34">
        <f t="shared" si="53"/>
        <v>0</v>
      </c>
      <c r="V361" s="34">
        <f t="shared" si="54"/>
        <v>0.15</v>
      </c>
    </row>
    <row r="362" spans="1:22" hidden="1">
      <c r="A362" s="18">
        <v>2057</v>
      </c>
      <c r="B362" s="19">
        <v>37713</v>
      </c>
      <c r="C362" s="4" t="s">
        <v>48</v>
      </c>
      <c r="D362" s="4">
        <v>0.72899999999999998</v>
      </c>
      <c r="E362" s="15">
        <v>1</v>
      </c>
      <c r="F362" s="15">
        <v>1</v>
      </c>
      <c r="G362" s="15">
        <v>1</v>
      </c>
      <c r="H362" s="15">
        <v>1</v>
      </c>
      <c r="I362" s="15">
        <v>1</v>
      </c>
      <c r="J362" s="15">
        <v>1</v>
      </c>
      <c r="K362" s="15">
        <v>1</v>
      </c>
      <c r="L362" s="16">
        <v>7.0000000000000007E-2</v>
      </c>
      <c r="M362" t="str">
        <f t="shared" si="46"/>
        <v>N</v>
      </c>
      <c r="N362">
        <v>356</v>
      </c>
      <c r="O362" s="33">
        <f t="shared" si="47"/>
        <v>6.6500000000000004E-2</v>
      </c>
      <c r="P362" s="34">
        <f t="shared" si="48"/>
        <v>0.25</v>
      </c>
      <c r="Q362" s="34">
        <f t="shared" si="49"/>
        <v>0.3</v>
      </c>
      <c r="R362" s="34">
        <f t="shared" si="50"/>
        <v>0.3</v>
      </c>
      <c r="S362" s="34">
        <f t="shared" si="51"/>
        <v>0.3</v>
      </c>
      <c r="T362" s="34">
        <f t="shared" si="52"/>
        <v>0</v>
      </c>
      <c r="U362" s="34">
        <f t="shared" si="53"/>
        <v>0</v>
      </c>
      <c r="V362" s="34">
        <f t="shared" si="54"/>
        <v>0.15</v>
      </c>
    </row>
    <row r="363" spans="1:22" hidden="1">
      <c r="A363" s="12">
        <v>16856</v>
      </c>
      <c r="B363" s="14">
        <v>37007</v>
      </c>
      <c r="C363" s="4" t="s">
        <v>48</v>
      </c>
      <c r="D363" s="4">
        <v>3.65</v>
      </c>
      <c r="E363" s="15">
        <v>5</v>
      </c>
      <c r="F363" s="15">
        <v>3</v>
      </c>
      <c r="G363" s="15">
        <v>5</v>
      </c>
      <c r="H363" s="15">
        <v>3</v>
      </c>
      <c r="I363" s="15">
        <v>1</v>
      </c>
      <c r="J363" s="15">
        <v>1</v>
      </c>
      <c r="K363" s="15">
        <v>1</v>
      </c>
      <c r="L363" s="16">
        <v>6.9000000000000006E-2</v>
      </c>
      <c r="M363" t="str">
        <f t="shared" si="46"/>
        <v>N</v>
      </c>
      <c r="N363">
        <v>357</v>
      </c>
      <c r="O363" s="33">
        <f t="shared" si="47"/>
        <v>6.5000000000000002E-2</v>
      </c>
      <c r="P363" s="34">
        <f t="shared" si="48"/>
        <v>0.25</v>
      </c>
      <c r="Q363" s="34">
        <f t="shared" si="49"/>
        <v>0.3</v>
      </c>
      <c r="R363" s="34">
        <f t="shared" si="50"/>
        <v>0.35</v>
      </c>
      <c r="S363" s="34">
        <f t="shared" si="51"/>
        <v>0.3</v>
      </c>
      <c r="T363" s="34">
        <f t="shared" si="52"/>
        <v>0</v>
      </c>
      <c r="U363" s="34">
        <f t="shared" si="53"/>
        <v>0</v>
      </c>
      <c r="V363" s="34">
        <f t="shared" si="54"/>
        <v>0.15</v>
      </c>
    </row>
    <row r="364" spans="1:22" hidden="1">
      <c r="A364" s="12">
        <v>16858</v>
      </c>
      <c r="B364" s="14">
        <v>37714</v>
      </c>
      <c r="C364" s="4" t="s">
        <v>48</v>
      </c>
      <c r="D364" s="4">
        <v>3.65</v>
      </c>
      <c r="E364" s="15">
        <v>1</v>
      </c>
      <c r="F364" s="15">
        <v>1</v>
      </c>
      <c r="G364" s="15">
        <v>1</v>
      </c>
      <c r="H364" s="15">
        <v>1</v>
      </c>
      <c r="I364" s="15">
        <v>1</v>
      </c>
      <c r="J364" s="15">
        <v>1</v>
      </c>
      <c r="K364" s="15">
        <v>5</v>
      </c>
      <c r="L364" s="16">
        <v>6.9000000000000006E-2</v>
      </c>
      <c r="M364" t="str">
        <f t="shared" si="46"/>
        <v>N</v>
      </c>
      <c r="N364">
        <v>358</v>
      </c>
      <c r="O364" s="33">
        <f t="shared" si="47"/>
        <v>6.3500000000000001E-2</v>
      </c>
      <c r="P364" s="34">
        <f t="shared" si="48"/>
        <v>0.25</v>
      </c>
      <c r="Q364" s="34">
        <f t="shared" si="49"/>
        <v>0.3</v>
      </c>
      <c r="R364" s="34">
        <f t="shared" si="50"/>
        <v>0.35</v>
      </c>
      <c r="S364" s="34">
        <f t="shared" si="51"/>
        <v>0.3</v>
      </c>
      <c r="T364" s="34">
        <f t="shared" si="52"/>
        <v>0</v>
      </c>
      <c r="U364" s="34">
        <f t="shared" si="53"/>
        <v>0</v>
      </c>
      <c r="V364" s="34">
        <f t="shared" si="54"/>
        <v>0.15</v>
      </c>
    </row>
    <row r="365" spans="1:22" hidden="1">
      <c r="A365" s="18">
        <v>36826</v>
      </c>
      <c r="B365" s="19">
        <v>37740</v>
      </c>
      <c r="C365" s="4" t="s">
        <v>48</v>
      </c>
      <c r="D365" s="4">
        <v>0.98399999999999999</v>
      </c>
      <c r="E365" s="15">
        <v>1</v>
      </c>
      <c r="F365" s="15">
        <v>1</v>
      </c>
      <c r="G365" s="15">
        <v>1</v>
      </c>
      <c r="H365" s="15">
        <v>1</v>
      </c>
      <c r="I365" s="15">
        <v>1</v>
      </c>
      <c r="J365" s="15">
        <v>1</v>
      </c>
      <c r="K365" s="15">
        <v>1</v>
      </c>
      <c r="L365" s="16">
        <v>6.9000000000000006E-2</v>
      </c>
      <c r="M365" t="str">
        <f t="shared" si="46"/>
        <v>N</v>
      </c>
      <c r="N365">
        <v>359</v>
      </c>
      <c r="O365" s="33">
        <f t="shared" si="47"/>
        <v>6.3E-2</v>
      </c>
      <c r="P365" s="34">
        <f t="shared" si="48"/>
        <v>0.3</v>
      </c>
      <c r="Q365" s="34">
        <f t="shared" si="49"/>
        <v>0.35</v>
      </c>
      <c r="R365" s="34">
        <f t="shared" si="50"/>
        <v>0.4</v>
      </c>
      <c r="S365" s="34">
        <f t="shared" si="51"/>
        <v>0.35</v>
      </c>
      <c r="T365" s="34">
        <f t="shared" si="52"/>
        <v>0</v>
      </c>
      <c r="U365" s="34">
        <f t="shared" si="53"/>
        <v>0</v>
      </c>
      <c r="V365" s="34">
        <f t="shared" si="54"/>
        <v>0.1</v>
      </c>
    </row>
    <row r="366" spans="1:22">
      <c r="A366" s="20">
        <v>43831</v>
      </c>
      <c r="B366" s="19">
        <v>37006</v>
      </c>
      <c r="C366" s="4" t="s">
        <v>48</v>
      </c>
      <c r="D366" s="4">
        <v>0.98399999999999999</v>
      </c>
      <c r="E366" s="15">
        <v>1</v>
      </c>
      <c r="F366" s="15">
        <v>1</v>
      </c>
      <c r="G366" s="15">
        <v>1</v>
      </c>
      <c r="H366" s="15">
        <v>1</v>
      </c>
      <c r="I366" s="15">
        <v>1</v>
      </c>
      <c r="J366" s="15">
        <v>1</v>
      </c>
      <c r="K366" s="15">
        <v>1</v>
      </c>
      <c r="L366" s="16">
        <v>6.9000000000000006E-2</v>
      </c>
      <c r="M366" t="str">
        <f t="shared" si="46"/>
        <v>Y</v>
      </c>
      <c r="N366">
        <v>360</v>
      </c>
      <c r="O366" s="33">
        <f t="shared" si="47"/>
        <v>6.3E-2</v>
      </c>
      <c r="P366" s="34">
        <f t="shared" si="48"/>
        <v>0.35</v>
      </c>
      <c r="Q366" s="34">
        <f t="shared" si="49"/>
        <v>0.4</v>
      </c>
      <c r="R366" s="34">
        <f t="shared" si="50"/>
        <v>0.45</v>
      </c>
      <c r="S366" s="34">
        <f t="shared" si="51"/>
        <v>0.4</v>
      </c>
      <c r="T366" s="34">
        <f t="shared" si="52"/>
        <v>0</v>
      </c>
      <c r="U366" s="34">
        <f t="shared" si="53"/>
        <v>0</v>
      </c>
      <c r="V366" s="34">
        <f t="shared" si="54"/>
        <v>0.1</v>
      </c>
    </row>
    <row r="367" spans="1:22" hidden="1">
      <c r="A367" s="20">
        <v>43832</v>
      </c>
      <c r="B367" s="19">
        <v>37096</v>
      </c>
      <c r="C367" s="4" t="s">
        <v>48</v>
      </c>
      <c r="D367" s="4">
        <v>0.98399999999999999</v>
      </c>
      <c r="E367" s="15">
        <v>1</v>
      </c>
      <c r="F367" s="15">
        <v>1</v>
      </c>
      <c r="G367" s="15">
        <v>1</v>
      </c>
      <c r="H367" s="15">
        <v>1</v>
      </c>
      <c r="I367" s="15">
        <v>1</v>
      </c>
      <c r="J367" s="15">
        <v>1</v>
      </c>
      <c r="K367" s="15">
        <v>1</v>
      </c>
      <c r="L367" s="16">
        <v>6.9000000000000006E-2</v>
      </c>
      <c r="M367" t="str">
        <f t="shared" si="46"/>
        <v>N</v>
      </c>
      <c r="N367">
        <v>361</v>
      </c>
      <c r="O367" s="33">
        <f t="shared" si="47"/>
        <v>6.25E-2</v>
      </c>
      <c r="P367" s="34">
        <f t="shared" si="48"/>
        <v>0.4</v>
      </c>
      <c r="Q367" s="34">
        <f t="shared" si="49"/>
        <v>0.4</v>
      </c>
      <c r="R367" s="34">
        <f t="shared" si="50"/>
        <v>0.5</v>
      </c>
      <c r="S367" s="34">
        <f t="shared" si="51"/>
        <v>0.45</v>
      </c>
      <c r="T367" s="34">
        <f t="shared" si="52"/>
        <v>0</v>
      </c>
      <c r="U367" s="34">
        <f t="shared" si="53"/>
        <v>0</v>
      </c>
      <c r="V367" s="34">
        <f t="shared" si="54"/>
        <v>0.15</v>
      </c>
    </row>
    <row r="368" spans="1:22" hidden="1">
      <c r="A368" s="20">
        <v>43833</v>
      </c>
      <c r="B368" s="19">
        <v>38468</v>
      </c>
      <c r="C368" s="4" t="s">
        <v>48</v>
      </c>
      <c r="D368" s="4">
        <v>0.98399999999999999</v>
      </c>
      <c r="E368" s="15">
        <v>1</v>
      </c>
      <c r="F368" s="15">
        <v>1</v>
      </c>
      <c r="G368" s="15">
        <v>1</v>
      </c>
      <c r="H368" s="15">
        <v>1</v>
      </c>
      <c r="I368" s="15">
        <v>1</v>
      </c>
      <c r="J368" s="15">
        <v>1</v>
      </c>
      <c r="K368" s="15">
        <v>1</v>
      </c>
      <c r="L368" s="16">
        <v>6.9000000000000006E-2</v>
      </c>
      <c r="M368" t="str">
        <f t="shared" si="46"/>
        <v>N</v>
      </c>
      <c r="N368">
        <v>362</v>
      </c>
      <c r="O368" s="33">
        <f t="shared" si="47"/>
        <v>6.0999999999999999E-2</v>
      </c>
      <c r="P368" s="34">
        <f t="shared" si="48"/>
        <v>0.4</v>
      </c>
      <c r="Q368" s="34">
        <f t="shared" si="49"/>
        <v>0.4</v>
      </c>
      <c r="R368" s="34">
        <f t="shared" si="50"/>
        <v>0.5</v>
      </c>
      <c r="S368" s="34">
        <f t="shared" si="51"/>
        <v>0.45</v>
      </c>
      <c r="T368" s="34">
        <f t="shared" si="52"/>
        <v>0</v>
      </c>
      <c r="U368" s="34">
        <f t="shared" si="53"/>
        <v>0.05</v>
      </c>
      <c r="V368" s="34">
        <f t="shared" si="54"/>
        <v>0.15</v>
      </c>
    </row>
    <row r="369" spans="1:22" hidden="1">
      <c r="A369" s="20">
        <v>43834</v>
      </c>
      <c r="B369" s="19">
        <v>38546</v>
      </c>
      <c r="C369" s="4" t="s">
        <v>48</v>
      </c>
      <c r="D369" s="4">
        <v>0.98399999999999999</v>
      </c>
      <c r="E369" s="15">
        <v>1</v>
      </c>
      <c r="F369" s="15">
        <v>1</v>
      </c>
      <c r="G369" s="15">
        <v>1</v>
      </c>
      <c r="H369" s="15">
        <v>1</v>
      </c>
      <c r="I369" s="15">
        <v>1</v>
      </c>
      <c r="J369" s="15">
        <v>1</v>
      </c>
      <c r="K369" s="15">
        <v>1</v>
      </c>
      <c r="L369" s="16">
        <v>6.9000000000000006E-2</v>
      </c>
      <c r="M369" t="str">
        <f t="shared" si="46"/>
        <v>N</v>
      </c>
      <c r="N369">
        <v>363</v>
      </c>
      <c r="O369" s="33">
        <f t="shared" si="47"/>
        <v>5.9499999999999997E-2</v>
      </c>
      <c r="P369" s="34">
        <f t="shared" si="48"/>
        <v>0.4</v>
      </c>
      <c r="Q369" s="34">
        <f t="shared" si="49"/>
        <v>0.45</v>
      </c>
      <c r="R369" s="34">
        <f t="shared" si="50"/>
        <v>0.5</v>
      </c>
      <c r="S369" s="34">
        <f t="shared" si="51"/>
        <v>0.45</v>
      </c>
      <c r="T369" s="34">
        <f t="shared" si="52"/>
        <v>0</v>
      </c>
      <c r="U369" s="34">
        <f t="shared" si="53"/>
        <v>0.05</v>
      </c>
      <c r="V369" s="34">
        <f t="shared" si="54"/>
        <v>0.15</v>
      </c>
    </row>
    <row r="370" spans="1:22" hidden="1">
      <c r="A370" s="18">
        <v>36831</v>
      </c>
      <c r="B370" s="19">
        <v>37731</v>
      </c>
      <c r="C370" s="4" t="s">
        <v>48</v>
      </c>
      <c r="D370" s="4">
        <v>1.69</v>
      </c>
      <c r="E370" s="15">
        <v>1</v>
      </c>
      <c r="F370" s="15">
        <v>1</v>
      </c>
      <c r="G370" s="15">
        <v>1</v>
      </c>
      <c r="H370" s="15">
        <v>1</v>
      </c>
      <c r="I370" s="15">
        <v>1</v>
      </c>
      <c r="J370" s="15">
        <v>1</v>
      </c>
      <c r="K370" s="15">
        <v>1</v>
      </c>
      <c r="L370" s="16">
        <v>6.9000000000000006E-2</v>
      </c>
      <c r="M370" t="str">
        <f t="shared" si="46"/>
        <v>N</v>
      </c>
      <c r="N370">
        <v>364</v>
      </c>
      <c r="O370" s="33">
        <f t="shared" si="47"/>
        <v>5.8999999999999997E-2</v>
      </c>
      <c r="P370" s="34">
        <f t="shared" si="48"/>
        <v>0.4</v>
      </c>
      <c r="Q370" s="34">
        <f t="shared" si="49"/>
        <v>0.5</v>
      </c>
      <c r="R370" s="34">
        <f t="shared" si="50"/>
        <v>0.5</v>
      </c>
      <c r="S370" s="34">
        <f t="shared" si="51"/>
        <v>0.45</v>
      </c>
      <c r="T370" s="34">
        <f t="shared" si="52"/>
        <v>0</v>
      </c>
      <c r="U370" s="34">
        <f t="shared" si="53"/>
        <v>0.05</v>
      </c>
      <c r="V370" s="34">
        <f t="shared" si="54"/>
        <v>0.15</v>
      </c>
    </row>
    <row r="371" spans="1:22" hidden="1">
      <c r="A371" s="18">
        <v>2080</v>
      </c>
      <c r="B371" s="19">
        <v>37699</v>
      </c>
      <c r="C371" s="4" t="s">
        <v>48</v>
      </c>
      <c r="D371" s="4">
        <v>3.72</v>
      </c>
      <c r="E371" s="15">
        <v>4</v>
      </c>
      <c r="F371" s="15">
        <v>5</v>
      </c>
      <c r="G371" s="15">
        <v>3</v>
      </c>
      <c r="H371" s="15">
        <v>3</v>
      </c>
      <c r="I371" s="15">
        <v>1</v>
      </c>
      <c r="J371" s="15">
        <v>1</v>
      </c>
      <c r="K371" s="15">
        <v>1</v>
      </c>
      <c r="L371" s="16">
        <v>6.7000000000000004E-2</v>
      </c>
      <c r="M371" t="str">
        <f t="shared" si="46"/>
        <v>N</v>
      </c>
      <c r="N371">
        <v>365</v>
      </c>
      <c r="O371" s="33">
        <f t="shared" si="47"/>
        <v>5.8999999999999997E-2</v>
      </c>
      <c r="P371" s="34">
        <f t="shared" si="48"/>
        <v>0.4</v>
      </c>
      <c r="Q371" s="34">
        <f t="shared" si="49"/>
        <v>0.5</v>
      </c>
      <c r="R371" s="34">
        <f t="shared" si="50"/>
        <v>0.55000000000000004</v>
      </c>
      <c r="S371" s="34">
        <f t="shared" si="51"/>
        <v>0.45</v>
      </c>
      <c r="T371" s="34">
        <f t="shared" si="52"/>
        <v>0</v>
      </c>
      <c r="U371" s="34">
        <f t="shared" si="53"/>
        <v>0.05</v>
      </c>
      <c r="V371" s="34">
        <f t="shared" si="54"/>
        <v>0.15</v>
      </c>
    </row>
    <row r="372" spans="1:22" hidden="1">
      <c r="A372" s="18">
        <v>36935</v>
      </c>
      <c r="B372" s="19">
        <v>37317</v>
      </c>
      <c r="C372" s="4" t="s">
        <v>48</v>
      </c>
      <c r="D372" s="4">
        <v>2.64</v>
      </c>
      <c r="E372" s="15">
        <v>4</v>
      </c>
      <c r="F372" s="15">
        <v>3</v>
      </c>
      <c r="G372" s="15">
        <v>3</v>
      </c>
      <c r="H372" s="15">
        <v>3</v>
      </c>
      <c r="I372" s="15">
        <v>1</v>
      </c>
      <c r="J372" s="15">
        <v>1</v>
      </c>
      <c r="K372" s="15">
        <v>1</v>
      </c>
      <c r="L372" s="16">
        <v>6.6000000000000003E-2</v>
      </c>
      <c r="M372" t="str">
        <f t="shared" si="46"/>
        <v>N</v>
      </c>
      <c r="N372">
        <v>366</v>
      </c>
      <c r="O372" s="33">
        <f t="shared" si="47"/>
        <v>5.8999999999999997E-2</v>
      </c>
      <c r="P372" s="34">
        <f t="shared" si="48"/>
        <v>0.4</v>
      </c>
      <c r="Q372" s="34">
        <f t="shared" si="49"/>
        <v>0.5</v>
      </c>
      <c r="R372" s="34">
        <f t="shared" si="50"/>
        <v>0.55000000000000004</v>
      </c>
      <c r="S372" s="34">
        <f t="shared" si="51"/>
        <v>0.45</v>
      </c>
      <c r="T372" s="34">
        <f t="shared" si="52"/>
        <v>0</v>
      </c>
      <c r="U372" s="34">
        <f t="shared" si="53"/>
        <v>0.1</v>
      </c>
      <c r="V372" s="34">
        <f t="shared" si="54"/>
        <v>0.15</v>
      </c>
    </row>
    <row r="373" spans="1:22" hidden="1">
      <c r="A373" s="18">
        <v>2839</v>
      </c>
      <c r="B373" s="19">
        <v>37319</v>
      </c>
      <c r="C373" s="4" t="s">
        <v>48</v>
      </c>
      <c r="D373" s="4">
        <v>17.8</v>
      </c>
      <c r="E373" s="15">
        <v>2</v>
      </c>
      <c r="F373" s="15">
        <v>5</v>
      </c>
      <c r="G373" s="15">
        <v>3</v>
      </c>
      <c r="H373" s="15">
        <v>3</v>
      </c>
      <c r="I373" s="15">
        <v>1</v>
      </c>
      <c r="J373" s="15">
        <v>1</v>
      </c>
      <c r="K373" s="15">
        <v>1</v>
      </c>
      <c r="L373" s="16">
        <v>6.4000000000000001E-2</v>
      </c>
      <c r="M373" t="str">
        <f t="shared" si="46"/>
        <v>N</v>
      </c>
      <c r="N373">
        <v>367</v>
      </c>
      <c r="O373" s="33">
        <f t="shared" si="47"/>
        <v>5.8999999999999997E-2</v>
      </c>
      <c r="P373" s="34">
        <f t="shared" si="48"/>
        <v>0.4</v>
      </c>
      <c r="Q373" s="34">
        <f t="shared" si="49"/>
        <v>0.45</v>
      </c>
      <c r="R373" s="34">
        <f t="shared" si="50"/>
        <v>0.55000000000000004</v>
      </c>
      <c r="S373" s="34">
        <f t="shared" si="51"/>
        <v>0.45</v>
      </c>
      <c r="T373" s="34">
        <f t="shared" si="52"/>
        <v>0</v>
      </c>
      <c r="U373" s="34">
        <f t="shared" si="53"/>
        <v>0.1</v>
      </c>
      <c r="V373" s="34">
        <f t="shared" si="54"/>
        <v>0.15</v>
      </c>
    </row>
    <row r="374" spans="1:22" hidden="1">
      <c r="A374" s="18">
        <v>34615</v>
      </c>
      <c r="B374" s="19">
        <v>39200</v>
      </c>
      <c r="C374" s="4" t="s">
        <v>48</v>
      </c>
      <c r="D374" s="4">
        <v>0.66500000000000004</v>
      </c>
      <c r="E374" s="15">
        <v>2</v>
      </c>
      <c r="F374" s="15">
        <v>1</v>
      </c>
      <c r="G374" s="15">
        <v>1</v>
      </c>
      <c r="H374" s="15">
        <v>1</v>
      </c>
      <c r="I374" s="15">
        <v>1</v>
      </c>
      <c r="J374" s="15">
        <v>1</v>
      </c>
      <c r="K374" s="15">
        <v>1</v>
      </c>
      <c r="L374" s="16">
        <v>6.3E-2</v>
      </c>
      <c r="M374" t="str">
        <f t="shared" si="46"/>
        <v>N</v>
      </c>
      <c r="N374">
        <v>368</v>
      </c>
      <c r="O374" s="33">
        <f t="shared" si="47"/>
        <v>5.8999999999999997E-2</v>
      </c>
      <c r="P374" s="34">
        <f t="shared" si="48"/>
        <v>0.45</v>
      </c>
      <c r="Q374" s="34">
        <f t="shared" si="49"/>
        <v>0.4</v>
      </c>
      <c r="R374" s="34">
        <f t="shared" si="50"/>
        <v>0.55000000000000004</v>
      </c>
      <c r="S374" s="34">
        <f t="shared" si="51"/>
        <v>0.45</v>
      </c>
      <c r="T374" s="34">
        <f t="shared" si="52"/>
        <v>0</v>
      </c>
      <c r="U374" s="34">
        <f t="shared" si="53"/>
        <v>0.1</v>
      </c>
      <c r="V374" s="34">
        <f t="shared" si="54"/>
        <v>0.2</v>
      </c>
    </row>
    <row r="375" spans="1:22" hidden="1">
      <c r="A375" s="18">
        <v>1782</v>
      </c>
      <c r="B375" s="19">
        <v>39183</v>
      </c>
      <c r="C375" s="4" t="s">
        <v>48</v>
      </c>
      <c r="D375" s="4">
        <v>0.83399999999999996</v>
      </c>
      <c r="E375" s="15">
        <v>1</v>
      </c>
      <c r="F375" s="15">
        <v>1</v>
      </c>
      <c r="G375" s="15">
        <v>1</v>
      </c>
      <c r="H375" s="15">
        <v>1</v>
      </c>
      <c r="I375" s="15">
        <v>1</v>
      </c>
      <c r="J375" s="15">
        <v>1</v>
      </c>
      <c r="K375" s="15">
        <v>1</v>
      </c>
      <c r="L375" s="16">
        <v>6.3E-2</v>
      </c>
      <c r="M375" t="str">
        <f t="shared" si="46"/>
        <v>N</v>
      </c>
      <c r="N375">
        <v>369</v>
      </c>
      <c r="O375" s="33">
        <f t="shared" si="47"/>
        <v>5.8999999999999997E-2</v>
      </c>
      <c r="P375" s="34">
        <f t="shared" si="48"/>
        <v>0.45</v>
      </c>
      <c r="Q375" s="34">
        <f t="shared" si="49"/>
        <v>0.4</v>
      </c>
      <c r="R375" s="34">
        <f t="shared" si="50"/>
        <v>0.55000000000000004</v>
      </c>
      <c r="S375" s="34">
        <f t="shared" si="51"/>
        <v>0.45</v>
      </c>
      <c r="T375" s="34">
        <f t="shared" si="52"/>
        <v>0</v>
      </c>
      <c r="U375" s="34">
        <f t="shared" si="53"/>
        <v>0.1</v>
      </c>
      <c r="V375" s="34">
        <f t="shared" si="54"/>
        <v>0.2</v>
      </c>
    </row>
    <row r="376" spans="1:22" hidden="1">
      <c r="A376" s="18">
        <v>36952</v>
      </c>
      <c r="B376" s="19">
        <v>37369</v>
      </c>
      <c r="C376" s="4" t="s">
        <v>48</v>
      </c>
      <c r="D376" s="4">
        <v>1.55</v>
      </c>
      <c r="E376" s="15">
        <v>1</v>
      </c>
      <c r="F376" s="15">
        <v>1</v>
      </c>
      <c r="G376" s="15">
        <v>1</v>
      </c>
      <c r="H376" s="15">
        <v>1</v>
      </c>
      <c r="I376" s="15">
        <v>1</v>
      </c>
      <c r="J376" s="15">
        <v>1</v>
      </c>
      <c r="K376" s="15">
        <v>1</v>
      </c>
      <c r="L376" s="16">
        <v>6.3E-2</v>
      </c>
      <c r="M376" t="str">
        <f t="shared" si="46"/>
        <v>N</v>
      </c>
      <c r="N376">
        <v>370</v>
      </c>
      <c r="O376" s="33">
        <f t="shared" si="47"/>
        <v>5.8999999999999997E-2</v>
      </c>
      <c r="P376" s="34">
        <f t="shared" si="48"/>
        <v>0.5</v>
      </c>
      <c r="Q376" s="34">
        <f t="shared" si="49"/>
        <v>0.45</v>
      </c>
      <c r="R376" s="34">
        <f t="shared" si="50"/>
        <v>0.6</v>
      </c>
      <c r="S376" s="34">
        <f t="shared" si="51"/>
        <v>0.5</v>
      </c>
      <c r="T376" s="34">
        <f t="shared" si="52"/>
        <v>0</v>
      </c>
      <c r="U376" s="34">
        <f t="shared" si="53"/>
        <v>0.1</v>
      </c>
      <c r="V376" s="34">
        <f t="shared" si="54"/>
        <v>0.2</v>
      </c>
    </row>
    <row r="377" spans="1:22" hidden="1">
      <c r="A377" s="18">
        <v>36944</v>
      </c>
      <c r="B377" s="19">
        <v>37353</v>
      </c>
      <c r="C377" s="4" t="s">
        <v>48</v>
      </c>
      <c r="D377" s="4">
        <v>0.498</v>
      </c>
      <c r="E377" s="15">
        <v>1</v>
      </c>
      <c r="F377" s="15">
        <v>1</v>
      </c>
      <c r="G377" s="15">
        <v>1</v>
      </c>
      <c r="H377" s="15">
        <v>1</v>
      </c>
      <c r="I377" s="15">
        <v>1</v>
      </c>
      <c r="J377" s="15">
        <v>1</v>
      </c>
      <c r="K377" s="15">
        <v>1</v>
      </c>
      <c r="L377" s="16">
        <v>6.2E-2</v>
      </c>
      <c r="M377" t="str">
        <f t="shared" si="46"/>
        <v>N</v>
      </c>
      <c r="N377">
        <v>371</v>
      </c>
      <c r="O377" s="33">
        <f t="shared" si="47"/>
        <v>5.8999999999999997E-2</v>
      </c>
      <c r="P377" s="34">
        <f t="shared" si="48"/>
        <v>0.55000000000000004</v>
      </c>
      <c r="Q377" s="34">
        <f t="shared" si="49"/>
        <v>0.45</v>
      </c>
      <c r="R377" s="34">
        <f t="shared" si="50"/>
        <v>0.65</v>
      </c>
      <c r="S377" s="34">
        <f t="shared" si="51"/>
        <v>0.55000000000000004</v>
      </c>
      <c r="T377" s="34">
        <f t="shared" si="52"/>
        <v>0</v>
      </c>
      <c r="U377" s="34">
        <f t="shared" si="53"/>
        <v>0.1</v>
      </c>
      <c r="V377" s="34">
        <f t="shared" si="54"/>
        <v>0.2</v>
      </c>
    </row>
    <row r="378" spans="1:22" hidden="1">
      <c r="A378" s="12">
        <v>10550</v>
      </c>
      <c r="B378" s="14">
        <v>38944</v>
      </c>
      <c r="C378" s="4" t="s">
        <v>44</v>
      </c>
      <c r="D378" s="4">
        <v>19.8</v>
      </c>
      <c r="E378" s="15">
        <v>1</v>
      </c>
      <c r="F378" s="15">
        <v>3</v>
      </c>
      <c r="G378" s="15">
        <v>1</v>
      </c>
      <c r="H378" s="15">
        <v>1</v>
      </c>
      <c r="I378" s="15">
        <v>1</v>
      </c>
      <c r="J378" s="15">
        <v>1</v>
      </c>
      <c r="K378" s="15">
        <v>5</v>
      </c>
      <c r="L378" s="16">
        <v>0.06</v>
      </c>
      <c r="M378" t="str">
        <f t="shared" si="46"/>
        <v>N</v>
      </c>
      <c r="N378">
        <v>372</v>
      </c>
      <c r="O378" s="33">
        <f t="shared" si="47"/>
        <v>5.8999999999999997E-2</v>
      </c>
      <c r="P378" s="34">
        <f t="shared" si="48"/>
        <v>0.55000000000000004</v>
      </c>
      <c r="Q378" s="34">
        <f t="shared" si="49"/>
        <v>0.5</v>
      </c>
      <c r="R378" s="34">
        <f t="shared" si="50"/>
        <v>0.7</v>
      </c>
      <c r="S378" s="34">
        <f t="shared" si="51"/>
        <v>0.55000000000000004</v>
      </c>
      <c r="T378" s="34">
        <f t="shared" si="52"/>
        <v>0</v>
      </c>
      <c r="U378" s="34">
        <f t="shared" si="53"/>
        <v>0.1</v>
      </c>
      <c r="V378" s="34">
        <f t="shared" si="54"/>
        <v>0.2</v>
      </c>
    </row>
    <row r="379" spans="1:22" hidden="1">
      <c r="A379" s="18">
        <v>34552</v>
      </c>
      <c r="B379" s="19">
        <v>39530</v>
      </c>
      <c r="C379" s="4" t="s">
        <v>48</v>
      </c>
      <c r="D379" s="4">
        <v>1.36</v>
      </c>
      <c r="E379" s="15">
        <v>4</v>
      </c>
      <c r="F379" s="15">
        <v>1</v>
      </c>
      <c r="G379" s="15">
        <v>5</v>
      </c>
      <c r="H379" s="15">
        <v>5</v>
      </c>
      <c r="I379" s="15">
        <v>1</v>
      </c>
      <c r="J379" s="15">
        <v>1</v>
      </c>
      <c r="K379" s="15">
        <v>3</v>
      </c>
      <c r="L379" s="16">
        <v>5.8999999999999997E-2</v>
      </c>
      <c r="M379" t="str">
        <f t="shared" si="46"/>
        <v>N</v>
      </c>
      <c r="N379">
        <v>373</v>
      </c>
      <c r="O379" s="33">
        <f t="shared" si="47"/>
        <v>5.8999999999999997E-2</v>
      </c>
      <c r="P379" s="34">
        <f t="shared" si="48"/>
        <v>0.6</v>
      </c>
      <c r="Q379" s="34">
        <f t="shared" si="49"/>
        <v>0.5</v>
      </c>
      <c r="R379" s="34">
        <f t="shared" si="50"/>
        <v>0.75</v>
      </c>
      <c r="S379" s="34">
        <f t="shared" si="51"/>
        <v>0.55000000000000004</v>
      </c>
      <c r="T379" s="34">
        <f t="shared" si="52"/>
        <v>0</v>
      </c>
      <c r="U379" s="34">
        <f t="shared" si="53"/>
        <v>0.15</v>
      </c>
      <c r="V379" s="34">
        <f t="shared" si="54"/>
        <v>0.2</v>
      </c>
    </row>
    <row r="380" spans="1:22" hidden="1">
      <c r="A380" s="18">
        <v>34553</v>
      </c>
      <c r="B380" s="19">
        <v>39179</v>
      </c>
      <c r="C380" s="4" t="s">
        <v>48</v>
      </c>
      <c r="D380" s="4">
        <v>1.36</v>
      </c>
      <c r="E380" s="15">
        <v>1</v>
      </c>
      <c r="F380" s="15">
        <v>1</v>
      </c>
      <c r="G380" s="15">
        <v>1</v>
      </c>
      <c r="H380" s="15">
        <v>1</v>
      </c>
      <c r="I380" s="15">
        <v>1</v>
      </c>
      <c r="J380" s="15">
        <v>1</v>
      </c>
      <c r="K380" s="15">
        <v>1</v>
      </c>
      <c r="L380" s="16">
        <v>5.8999999999999997E-2</v>
      </c>
      <c r="M380" t="str">
        <f t="shared" si="46"/>
        <v>N</v>
      </c>
      <c r="N380">
        <v>374</v>
      </c>
      <c r="O380" s="33">
        <f t="shared" si="47"/>
        <v>5.8999999999999997E-2</v>
      </c>
      <c r="P380" s="34">
        <f t="shared" si="48"/>
        <v>0.55000000000000004</v>
      </c>
      <c r="Q380" s="34">
        <f t="shared" si="49"/>
        <v>0.5</v>
      </c>
      <c r="R380" s="34">
        <f t="shared" si="50"/>
        <v>0.7</v>
      </c>
      <c r="S380" s="34">
        <f t="shared" si="51"/>
        <v>0.55000000000000004</v>
      </c>
      <c r="T380" s="34">
        <f t="shared" si="52"/>
        <v>0</v>
      </c>
      <c r="U380" s="34">
        <f t="shared" si="53"/>
        <v>0.15</v>
      </c>
      <c r="V380" s="34">
        <f t="shared" si="54"/>
        <v>0.2</v>
      </c>
    </row>
    <row r="381" spans="1:22" hidden="1">
      <c r="A381" s="18">
        <v>2087</v>
      </c>
      <c r="B381" s="19">
        <v>36615</v>
      </c>
      <c r="C381" s="4" t="s">
        <v>48</v>
      </c>
      <c r="D381" s="4">
        <v>3.36</v>
      </c>
      <c r="E381" s="15">
        <v>3</v>
      </c>
      <c r="F381" s="15">
        <v>3</v>
      </c>
      <c r="G381" s="15">
        <v>3</v>
      </c>
      <c r="H381" s="15">
        <v>3</v>
      </c>
      <c r="I381" s="15">
        <v>1</v>
      </c>
      <c r="J381" s="15">
        <v>1</v>
      </c>
      <c r="K381" s="15">
        <v>1</v>
      </c>
      <c r="L381" s="16">
        <v>5.8999999999999997E-2</v>
      </c>
      <c r="M381" t="str">
        <f t="shared" si="46"/>
        <v>N</v>
      </c>
      <c r="N381">
        <v>375</v>
      </c>
      <c r="O381" s="33">
        <f t="shared" si="47"/>
        <v>5.8499999999999996E-2</v>
      </c>
      <c r="P381" s="34">
        <f t="shared" si="48"/>
        <v>0.55000000000000004</v>
      </c>
      <c r="Q381" s="34">
        <f t="shared" si="49"/>
        <v>0.55000000000000004</v>
      </c>
      <c r="R381" s="34">
        <f t="shared" si="50"/>
        <v>0.7</v>
      </c>
      <c r="S381" s="34">
        <f t="shared" si="51"/>
        <v>0.55000000000000004</v>
      </c>
      <c r="T381" s="34">
        <f t="shared" si="52"/>
        <v>0</v>
      </c>
      <c r="U381" s="34">
        <f t="shared" si="53"/>
        <v>0.15</v>
      </c>
      <c r="V381" s="34">
        <f t="shared" si="54"/>
        <v>0.2</v>
      </c>
    </row>
    <row r="382" spans="1:22" hidden="1">
      <c r="A382" s="12">
        <v>16934</v>
      </c>
      <c r="B382" s="14">
        <v>37728</v>
      </c>
      <c r="C382" s="4" t="s">
        <v>48</v>
      </c>
      <c r="D382" s="4">
        <v>1.29</v>
      </c>
      <c r="E382" s="15">
        <v>1</v>
      </c>
      <c r="F382" s="15">
        <v>1</v>
      </c>
      <c r="G382" s="15">
        <v>3</v>
      </c>
      <c r="H382" s="15">
        <v>1</v>
      </c>
      <c r="I382" s="15">
        <v>1</v>
      </c>
      <c r="J382" s="15">
        <v>1</v>
      </c>
      <c r="K382" s="15">
        <v>1</v>
      </c>
      <c r="L382" s="16">
        <v>5.8999999999999997E-2</v>
      </c>
      <c r="M382" t="str">
        <f t="shared" si="46"/>
        <v>N</v>
      </c>
      <c r="N382">
        <v>376</v>
      </c>
      <c r="O382" s="33">
        <f t="shared" si="47"/>
        <v>5.8000000000000003E-2</v>
      </c>
      <c r="P382" s="34">
        <f t="shared" si="48"/>
        <v>0.55000000000000004</v>
      </c>
      <c r="Q382" s="34">
        <f t="shared" si="49"/>
        <v>0.55000000000000004</v>
      </c>
      <c r="R382" s="34">
        <f t="shared" si="50"/>
        <v>0.7</v>
      </c>
      <c r="S382" s="34">
        <f t="shared" si="51"/>
        <v>0.55000000000000004</v>
      </c>
      <c r="T382" s="34">
        <f t="shared" si="52"/>
        <v>0</v>
      </c>
      <c r="U382" s="34">
        <f t="shared" si="53"/>
        <v>0.15</v>
      </c>
      <c r="V382" s="34">
        <f t="shared" si="54"/>
        <v>0.2</v>
      </c>
    </row>
    <row r="383" spans="1:22" hidden="1">
      <c r="A383" s="12">
        <v>16936</v>
      </c>
      <c r="B383" s="14">
        <v>39575</v>
      </c>
      <c r="C383" s="4" t="s">
        <v>48</v>
      </c>
      <c r="D383" s="4">
        <v>1.29</v>
      </c>
      <c r="E383" s="15">
        <v>3</v>
      </c>
      <c r="F383" s="15">
        <v>5</v>
      </c>
      <c r="G383" s="15">
        <v>3</v>
      </c>
      <c r="H383" s="15">
        <v>3</v>
      </c>
      <c r="I383" s="15">
        <v>1</v>
      </c>
      <c r="J383" s="15">
        <v>1</v>
      </c>
      <c r="K383" s="15">
        <v>1</v>
      </c>
      <c r="L383" s="16">
        <v>5.8999999999999997E-2</v>
      </c>
      <c r="M383" t="str">
        <f t="shared" si="46"/>
        <v>N</v>
      </c>
      <c r="N383">
        <v>377</v>
      </c>
      <c r="O383" s="33">
        <f t="shared" si="47"/>
        <v>5.8000000000000003E-2</v>
      </c>
      <c r="P383" s="34">
        <f t="shared" si="48"/>
        <v>0.6</v>
      </c>
      <c r="Q383" s="34">
        <f t="shared" si="49"/>
        <v>0.55000000000000004</v>
      </c>
      <c r="R383" s="34">
        <f t="shared" si="50"/>
        <v>0.7</v>
      </c>
      <c r="S383" s="34">
        <f t="shared" si="51"/>
        <v>0.6</v>
      </c>
      <c r="T383" s="34">
        <f t="shared" si="52"/>
        <v>0</v>
      </c>
      <c r="U383" s="34">
        <f t="shared" si="53"/>
        <v>0.15</v>
      </c>
      <c r="V383" s="34">
        <f t="shared" si="54"/>
        <v>0.25</v>
      </c>
    </row>
    <row r="384" spans="1:22" hidden="1">
      <c r="A384" s="12">
        <v>16831</v>
      </c>
      <c r="B384" s="14">
        <v>37006</v>
      </c>
      <c r="C384" s="4" t="s">
        <v>48</v>
      </c>
      <c r="D384" s="4">
        <v>0.55300000000000005</v>
      </c>
      <c r="E384" s="15">
        <v>5</v>
      </c>
      <c r="F384" s="15">
        <v>5</v>
      </c>
      <c r="G384" s="15">
        <v>5</v>
      </c>
      <c r="H384" s="15">
        <v>5</v>
      </c>
      <c r="I384" s="15">
        <v>1</v>
      </c>
      <c r="J384" s="15">
        <v>1</v>
      </c>
      <c r="K384" s="15">
        <v>1</v>
      </c>
      <c r="L384" s="16">
        <v>5.8999999999999997E-2</v>
      </c>
      <c r="M384" t="str">
        <f t="shared" si="46"/>
        <v>N</v>
      </c>
      <c r="N384">
        <v>378</v>
      </c>
      <c r="O384" s="33">
        <f t="shared" si="47"/>
        <v>5.8000000000000003E-2</v>
      </c>
      <c r="P384" s="34">
        <f t="shared" si="48"/>
        <v>0.55000000000000004</v>
      </c>
      <c r="Q384" s="34">
        <f t="shared" si="49"/>
        <v>0.5</v>
      </c>
      <c r="R384" s="34">
        <f t="shared" si="50"/>
        <v>0.65</v>
      </c>
      <c r="S384" s="34">
        <f t="shared" si="51"/>
        <v>0.55000000000000004</v>
      </c>
      <c r="T384" s="34">
        <f t="shared" si="52"/>
        <v>0</v>
      </c>
      <c r="U384" s="34">
        <f t="shared" si="53"/>
        <v>0.2</v>
      </c>
      <c r="V384" s="34">
        <f t="shared" si="54"/>
        <v>0.3</v>
      </c>
    </row>
    <row r="385" spans="1:22" hidden="1">
      <c r="A385" s="12">
        <v>16832</v>
      </c>
      <c r="B385" s="14">
        <v>37701</v>
      </c>
      <c r="C385" s="4" t="s">
        <v>48</v>
      </c>
      <c r="D385" s="4">
        <v>0.55300000000000005</v>
      </c>
      <c r="E385" s="15">
        <v>3</v>
      </c>
      <c r="F385" s="15">
        <v>3</v>
      </c>
      <c r="G385" s="15">
        <v>3</v>
      </c>
      <c r="H385" s="15">
        <v>3</v>
      </c>
      <c r="I385" s="15">
        <v>1</v>
      </c>
      <c r="J385" s="15">
        <v>1</v>
      </c>
      <c r="K385" s="15">
        <v>1</v>
      </c>
      <c r="L385" s="16">
        <v>5.8999999999999997E-2</v>
      </c>
      <c r="M385" t="str">
        <f t="shared" si="46"/>
        <v>N</v>
      </c>
      <c r="N385">
        <v>379</v>
      </c>
      <c r="O385" s="33">
        <f t="shared" si="47"/>
        <v>5.8000000000000003E-2</v>
      </c>
      <c r="P385" s="34">
        <f t="shared" si="48"/>
        <v>0.5</v>
      </c>
      <c r="Q385" s="34">
        <f t="shared" si="49"/>
        <v>0.45</v>
      </c>
      <c r="R385" s="34">
        <f t="shared" si="50"/>
        <v>0.6</v>
      </c>
      <c r="S385" s="34">
        <f t="shared" si="51"/>
        <v>0.5</v>
      </c>
      <c r="T385" s="34">
        <f t="shared" si="52"/>
        <v>0</v>
      </c>
      <c r="U385" s="34">
        <f t="shared" si="53"/>
        <v>0.25</v>
      </c>
      <c r="V385" s="34">
        <f t="shared" si="54"/>
        <v>0.3</v>
      </c>
    </row>
    <row r="386" spans="1:22">
      <c r="A386" s="12">
        <v>16943</v>
      </c>
      <c r="B386" s="14">
        <v>37701</v>
      </c>
      <c r="C386" s="4" t="s">
        <v>48</v>
      </c>
      <c r="D386" s="4">
        <v>0.65100000000000002</v>
      </c>
      <c r="E386" s="15">
        <v>4</v>
      </c>
      <c r="F386" s="15">
        <v>1</v>
      </c>
      <c r="G386" s="15">
        <v>5</v>
      </c>
      <c r="H386" s="15">
        <v>5</v>
      </c>
      <c r="I386" s="15">
        <v>1</v>
      </c>
      <c r="J386" s="15">
        <v>1</v>
      </c>
      <c r="K386" s="15">
        <v>3</v>
      </c>
      <c r="L386" s="16">
        <v>5.8999999999999997E-2</v>
      </c>
      <c r="M386" t="str">
        <f t="shared" si="46"/>
        <v>Y</v>
      </c>
      <c r="N386">
        <v>380</v>
      </c>
      <c r="O386" s="33">
        <f t="shared" si="47"/>
        <v>5.8000000000000003E-2</v>
      </c>
      <c r="P386" s="34">
        <f t="shared" si="48"/>
        <v>0.45</v>
      </c>
      <c r="Q386" s="34">
        <f t="shared" si="49"/>
        <v>0.4</v>
      </c>
      <c r="R386" s="34">
        <f t="shared" si="50"/>
        <v>0.55000000000000004</v>
      </c>
      <c r="S386" s="34">
        <f t="shared" si="51"/>
        <v>0.45</v>
      </c>
      <c r="T386" s="34">
        <f t="shared" si="52"/>
        <v>0</v>
      </c>
      <c r="U386" s="34">
        <f t="shared" si="53"/>
        <v>0.25</v>
      </c>
      <c r="V386" s="34">
        <f t="shared" si="54"/>
        <v>0.3</v>
      </c>
    </row>
    <row r="387" spans="1:22" hidden="1">
      <c r="A387" s="18">
        <v>34544</v>
      </c>
      <c r="B387" s="19">
        <v>39166</v>
      </c>
      <c r="C387" s="4" t="s">
        <v>48</v>
      </c>
      <c r="D387" s="4">
        <v>0.25800000000000001</v>
      </c>
      <c r="E387" s="15">
        <v>1</v>
      </c>
      <c r="F387" s="15">
        <v>1</v>
      </c>
      <c r="G387" s="15">
        <v>1</v>
      </c>
      <c r="H387" s="15">
        <v>1</v>
      </c>
      <c r="I387" s="15">
        <v>1</v>
      </c>
      <c r="J387" s="15">
        <v>5</v>
      </c>
      <c r="K387" s="15">
        <v>1</v>
      </c>
      <c r="L387" s="16">
        <v>5.8999999999999997E-2</v>
      </c>
      <c r="M387" t="str">
        <f t="shared" si="46"/>
        <v>N</v>
      </c>
      <c r="N387">
        <v>381</v>
      </c>
      <c r="O387" s="33">
        <f t="shared" si="47"/>
        <v>5.8000000000000003E-2</v>
      </c>
      <c r="P387" s="34">
        <f t="shared" si="48"/>
        <v>0.45</v>
      </c>
      <c r="Q387" s="34">
        <f t="shared" si="49"/>
        <v>0.4</v>
      </c>
      <c r="R387" s="34">
        <f t="shared" si="50"/>
        <v>0.55000000000000004</v>
      </c>
      <c r="S387" s="34">
        <f t="shared" si="51"/>
        <v>0.45</v>
      </c>
      <c r="T387" s="34">
        <f t="shared" si="52"/>
        <v>0.05</v>
      </c>
      <c r="U387" s="34">
        <f t="shared" si="53"/>
        <v>0.25</v>
      </c>
      <c r="V387" s="34">
        <f t="shared" si="54"/>
        <v>0.3</v>
      </c>
    </row>
    <row r="388" spans="1:22" hidden="1">
      <c r="A388" s="18">
        <v>2070</v>
      </c>
      <c r="B388" s="19">
        <v>37699</v>
      </c>
      <c r="C388" s="4" t="s">
        <v>48</v>
      </c>
      <c r="D388" s="4">
        <v>1.17</v>
      </c>
      <c r="E388" s="15">
        <v>1</v>
      </c>
      <c r="F388" s="15">
        <v>3</v>
      </c>
      <c r="G388" s="15">
        <v>1</v>
      </c>
      <c r="H388" s="15">
        <v>1</v>
      </c>
      <c r="I388" s="15">
        <v>1</v>
      </c>
      <c r="J388" s="15">
        <v>1</v>
      </c>
      <c r="K388" s="15">
        <v>1</v>
      </c>
      <c r="L388" s="16">
        <v>5.8999999999999997E-2</v>
      </c>
      <c r="M388" t="str">
        <f t="shared" si="46"/>
        <v>N</v>
      </c>
      <c r="N388">
        <v>382</v>
      </c>
      <c r="O388" s="33">
        <f t="shared" si="47"/>
        <v>5.7000000000000002E-2</v>
      </c>
      <c r="P388" s="34">
        <f t="shared" si="48"/>
        <v>0.45</v>
      </c>
      <c r="Q388" s="34">
        <f t="shared" si="49"/>
        <v>0.4</v>
      </c>
      <c r="R388" s="34">
        <f t="shared" si="50"/>
        <v>0.55000000000000004</v>
      </c>
      <c r="S388" s="34">
        <f t="shared" si="51"/>
        <v>0.45</v>
      </c>
      <c r="T388" s="34">
        <f t="shared" si="52"/>
        <v>0.05</v>
      </c>
      <c r="U388" s="34">
        <f t="shared" si="53"/>
        <v>0.2</v>
      </c>
      <c r="V388" s="34">
        <f t="shared" si="54"/>
        <v>0.3</v>
      </c>
    </row>
    <row r="389" spans="1:22" hidden="1">
      <c r="A389" s="12">
        <v>15968</v>
      </c>
      <c r="B389" s="14">
        <v>37735</v>
      </c>
      <c r="C389" s="4" t="s">
        <v>48</v>
      </c>
      <c r="D389" s="4">
        <v>0.78400000000000003</v>
      </c>
      <c r="E389" s="15">
        <v>1</v>
      </c>
      <c r="F389" s="15">
        <v>3</v>
      </c>
      <c r="G389" s="15">
        <v>1</v>
      </c>
      <c r="H389" s="15">
        <v>1</v>
      </c>
      <c r="I389" s="15">
        <v>1</v>
      </c>
      <c r="J389" s="15">
        <v>1</v>
      </c>
      <c r="K389" s="15">
        <v>1</v>
      </c>
      <c r="L389" s="16">
        <v>5.8999999999999997E-2</v>
      </c>
      <c r="M389" t="str">
        <f t="shared" si="46"/>
        <v>N</v>
      </c>
      <c r="N389">
        <v>383</v>
      </c>
      <c r="O389" s="33">
        <f t="shared" si="47"/>
        <v>5.6000000000000001E-2</v>
      </c>
      <c r="P389" s="34">
        <f t="shared" si="48"/>
        <v>0.45</v>
      </c>
      <c r="Q389" s="34">
        <f t="shared" si="49"/>
        <v>0.35</v>
      </c>
      <c r="R389" s="34">
        <f t="shared" si="50"/>
        <v>0.55000000000000004</v>
      </c>
      <c r="S389" s="34">
        <f t="shared" si="51"/>
        <v>0.45</v>
      </c>
      <c r="T389" s="34">
        <f t="shared" si="52"/>
        <v>0.05</v>
      </c>
      <c r="U389" s="34">
        <f t="shared" si="53"/>
        <v>0.2</v>
      </c>
      <c r="V389" s="34">
        <f t="shared" si="54"/>
        <v>0.3</v>
      </c>
    </row>
    <row r="390" spans="1:22" hidden="1">
      <c r="A390" s="18">
        <v>34561</v>
      </c>
      <c r="B390" s="19">
        <v>39551</v>
      </c>
      <c r="C390" s="4" t="s">
        <v>48</v>
      </c>
      <c r="D390" s="4">
        <v>1.03</v>
      </c>
      <c r="E390" s="15">
        <v>2</v>
      </c>
      <c r="F390" s="15">
        <v>1</v>
      </c>
      <c r="G390" s="15">
        <v>3</v>
      </c>
      <c r="H390" s="15">
        <v>1</v>
      </c>
      <c r="I390" s="15">
        <v>1</v>
      </c>
      <c r="J390" s="15">
        <v>1</v>
      </c>
      <c r="K390" s="15">
        <v>1</v>
      </c>
      <c r="L390" s="16">
        <v>5.8999999999999997E-2</v>
      </c>
      <c r="M390" t="str">
        <f t="shared" si="46"/>
        <v>N</v>
      </c>
      <c r="N390">
        <v>384</v>
      </c>
      <c r="O390" s="33">
        <f t="shared" si="47"/>
        <v>5.6000000000000001E-2</v>
      </c>
      <c r="P390" s="34">
        <f t="shared" si="48"/>
        <v>0.45</v>
      </c>
      <c r="Q390" s="34">
        <f t="shared" si="49"/>
        <v>0.3</v>
      </c>
      <c r="R390" s="34">
        <f t="shared" si="50"/>
        <v>0.55000000000000004</v>
      </c>
      <c r="S390" s="34">
        <f t="shared" si="51"/>
        <v>0.5</v>
      </c>
      <c r="T390" s="34">
        <f t="shared" si="52"/>
        <v>0.05</v>
      </c>
      <c r="U390" s="34">
        <f t="shared" si="53"/>
        <v>0.2</v>
      </c>
      <c r="V390" s="34">
        <f t="shared" si="54"/>
        <v>0.35</v>
      </c>
    </row>
    <row r="391" spans="1:22" hidden="1">
      <c r="A391" s="18">
        <v>36814</v>
      </c>
      <c r="B391" s="19">
        <v>37703</v>
      </c>
      <c r="C391" s="4" t="s">
        <v>48</v>
      </c>
      <c r="D391" s="4">
        <v>3.22</v>
      </c>
      <c r="E391" s="15">
        <v>4</v>
      </c>
      <c r="F391" s="15">
        <v>5</v>
      </c>
      <c r="G391" s="15">
        <v>3</v>
      </c>
      <c r="H391" s="15">
        <v>3</v>
      </c>
      <c r="I391" s="15">
        <v>1</v>
      </c>
      <c r="J391" s="15">
        <v>5</v>
      </c>
      <c r="K391" s="15">
        <v>1</v>
      </c>
      <c r="L391" s="16">
        <v>5.8000000000000003E-2</v>
      </c>
      <c r="M391" t="str">
        <f t="shared" ref="M391:M454" si="55">IF(MOD(N391,20)=0,"Y","N")</f>
        <v>N</v>
      </c>
      <c r="N391">
        <v>385</v>
      </c>
      <c r="O391" s="33">
        <f t="shared" ref="O391:O454" si="56">MEDIAN(L391:L410)</f>
        <v>5.6000000000000001E-2</v>
      </c>
      <c r="P391" s="34">
        <f t="shared" ref="P391:P454" si="57">COUNTIF(E391:E410,"&gt;"&amp;$O$2)/COUNT(E391:E410)</f>
        <v>0.45</v>
      </c>
      <c r="Q391" s="34">
        <f t="shared" ref="Q391:Q454" si="58">COUNTIF(F391:F410,"&gt;"&amp;$O$2)/COUNT(F391:F410)</f>
        <v>0.3</v>
      </c>
      <c r="R391" s="34">
        <f t="shared" ref="R391:R454" si="59">COUNTIF(G391:G410,"&gt;"&amp;$O$2)/COUNT(G391:G410)</f>
        <v>0.5</v>
      </c>
      <c r="S391" s="34">
        <f t="shared" ref="S391:S454" si="60">COUNTIF(H391:H410,"&gt;"&amp;$O$2)/COUNT(H391:H410)</f>
        <v>0.55000000000000004</v>
      </c>
      <c r="T391" s="34">
        <f t="shared" ref="T391:T454" si="61">COUNTIF(I391:I410,"&gt;"&amp;$O$2)/COUNT(I391:I410)</f>
        <v>0.05</v>
      </c>
      <c r="U391" s="34">
        <f t="shared" ref="U391:U454" si="62">COUNTIF(J391:J410,"&gt;"&amp;$O$2)/COUNT(J391:J410)</f>
        <v>0.2</v>
      </c>
      <c r="V391" s="34">
        <f t="shared" ref="V391:V454" si="63">COUNTIF(K391:K410,"&gt;"&amp;$O$2)/COUNT(K391:K410)</f>
        <v>0.4</v>
      </c>
    </row>
    <row r="392" spans="1:22" hidden="1">
      <c r="A392" s="20">
        <v>16863</v>
      </c>
      <c r="B392" s="19">
        <v>37727</v>
      </c>
      <c r="C392" s="4" t="s">
        <v>48</v>
      </c>
      <c r="D392" s="4">
        <v>3.22</v>
      </c>
      <c r="E392" s="15">
        <v>4</v>
      </c>
      <c r="F392" s="15">
        <v>1</v>
      </c>
      <c r="G392" s="15">
        <v>5</v>
      </c>
      <c r="H392" s="15">
        <v>3</v>
      </c>
      <c r="I392" s="15">
        <v>1</v>
      </c>
      <c r="J392" s="15">
        <v>1</v>
      </c>
      <c r="K392" s="15">
        <v>1</v>
      </c>
      <c r="L392" s="16">
        <v>5.8000000000000003E-2</v>
      </c>
      <c r="M392" t="str">
        <f t="shared" si="55"/>
        <v>N</v>
      </c>
      <c r="N392">
        <v>386</v>
      </c>
      <c r="O392" s="33">
        <f t="shared" si="56"/>
        <v>5.5500000000000001E-2</v>
      </c>
      <c r="P392" s="34">
        <f t="shared" si="57"/>
        <v>0.4</v>
      </c>
      <c r="Q392" s="34">
        <f t="shared" si="58"/>
        <v>0.25</v>
      </c>
      <c r="R392" s="34">
        <f t="shared" si="59"/>
        <v>0.45</v>
      </c>
      <c r="S392" s="34">
        <f t="shared" si="60"/>
        <v>0.5</v>
      </c>
      <c r="T392" s="34">
        <f t="shared" si="61"/>
        <v>0.05</v>
      </c>
      <c r="U392" s="34">
        <f t="shared" si="62"/>
        <v>0.15</v>
      </c>
      <c r="V392" s="34">
        <f t="shared" si="63"/>
        <v>0.4</v>
      </c>
    </row>
    <row r="393" spans="1:22" hidden="1">
      <c r="A393" s="20">
        <v>16865</v>
      </c>
      <c r="B393" s="19">
        <v>39574</v>
      </c>
      <c r="C393" s="4" t="s">
        <v>48</v>
      </c>
      <c r="D393" s="4">
        <v>3.22</v>
      </c>
      <c r="E393" s="15">
        <v>4</v>
      </c>
      <c r="F393" s="15">
        <v>1</v>
      </c>
      <c r="G393" s="15">
        <v>5</v>
      </c>
      <c r="H393" s="15">
        <v>5</v>
      </c>
      <c r="I393" s="15">
        <v>1</v>
      </c>
      <c r="J393" s="15">
        <v>1</v>
      </c>
      <c r="K393" s="15">
        <v>5</v>
      </c>
      <c r="L393" s="16">
        <v>5.8000000000000003E-2</v>
      </c>
      <c r="M393" t="str">
        <f t="shared" si="55"/>
        <v>N</v>
      </c>
      <c r="N393">
        <v>387</v>
      </c>
      <c r="O393" s="33">
        <f t="shared" si="56"/>
        <v>5.5E-2</v>
      </c>
      <c r="P393" s="34">
        <f t="shared" si="57"/>
        <v>0.4</v>
      </c>
      <c r="Q393" s="34">
        <f t="shared" si="58"/>
        <v>0.3</v>
      </c>
      <c r="R393" s="34">
        <f t="shared" si="59"/>
        <v>0.45</v>
      </c>
      <c r="S393" s="34">
        <f t="shared" si="60"/>
        <v>0.45</v>
      </c>
      <c r="T393" s="34">
        <f t="shared" si="61"/>
        <v>0.1</v>
      </c>
      <c r="U393" s="34">
        <f t="shared" si="62"/>
        <v>0.2</v>
      </c>
      <c r="V393" s="34">
        <f t="shared" si="63"/>
        <v>0.45</v>
      </c>
    </row>
    <row r="394" spans="1:22" hidden="1">
      <c r="A394" s="12">
        <v>16819</v>
      </c>
      <c r="B394" s="14">
        <v>37728</v>
      </c>
      <c r="C394" s="4" t="s">
        <v>48</v>
      </c>
      <c r="D394" s="4">
        <v>0.79900000000000004</v>
      </c>
      <c r="E394" s="15">
        <v>1</v>
      </c>
      <c r="F394" s="15">
        <v>1</v>
      </c>
      <c r="G394" s="15">
        <v>1</v>
      </c>
      <c r="H394" s="15">
        <v>1</v>
      </c>
      <c r="I394" s="15">
        <v>1</v>
      </c>
      <c r="J394" s="15">
        <v>1</v>
      </c>
      <c r="K394" s="15">
        <v>1</v>
      </c>
      <c r="L394" s="16">
        <v>5.8000000000000003E-2</v>
      </c>
      <c r="M394" t="str">
        <f t="shared" si="55"/>
        <v>N</v>
      </c>
      <c r="N394">
        <v>388</v>
      </c>
      <c r="O394" s="33">
        <f t="shared" si="56"/>
        <v>5.5E-2</v>
      </c>
      <c r="P394" s="34">
        <f t="shared" si="57"/>
        <v>0.35</v>
      </c>
      <c r="Q394" s="34">
        <f t="shared" si="58"/>
        <v>0.35</v>
      </c>
      <c r="R394" s="34">
        <f t="shared" si="59"/>
        <v>0.4</v>
      </c>
      <c r="S394" s="34">
        <f t="shared" si="60"/>
        <v>0.4</v>
      </c>
      <c r="T394" s="34">
        <f t="shared" si="61"/>
        <v>0.1</v>
      </c>
      <c r="U394" s="34">
        <f t="shared" si="62"/>
        <v>0.2</v>
      </c>
      <c r="V394" s="34">
        <f t="shared" si="63"/>
        <v>0.4</v>
      </c>
    </row>
    <row r="395" spans="1:22" hidden="1">
      <c r="A395" s="12">
        <v>16822</v>
      </c>
      <c r="B395" s="14">
        <v>39573</v>
      </c>
      <c r="C395" s="4" t="s">
        <v>48</v>
      </c>
      <c r="D395" s="4">
        <v>0.79900000000000004</v>
      </c>
      <c r="E395" s="15">
        <v>4</v>
      </c>
      <c r="F395" s="15">
        <v>5</v>
      </c>
      <c r="G395" s="15">
        <v>3</v>
      </c>
      <c r="H395" s="15">
        <v>3</v>
      </c>
      <c r="I395" s="15">
        <v>1</v>
      </c>
      <c r="J395" s="15">
        <v>1</v>
      </c>
      <c r="K395" s="15">
        <v>1</v>
      </c>
      <c r="L395" s="16">
        <v>5.8000000000000003E-2</v>
      </c>
      <c r="M395" t="str">
        <f t="shared" si="55"/>
        <v>N</v>
      </c>
      <c r="N395">
        <v>389</v>
      </c>
      <c r="O395" s="33">
        <f t="shared" si="56"/>
        <v>5.5E-2</v>
      </c>
      <c r="P395" s="34">
        <f t="shared" si="57"/>
        <v>0.35</v>
      </c>
      <c r="Q395" s="34">
        <f t="shared" si="58"/>
        <v>0.4</v>
      </c>
      <c r="R395" s="34">
        <f t="shared" si="59"/>
        <v>0.4</v>
      </c>
      <c r="S395" s="34">
        <f t="shared" si="60"/>
        <v>0.4</v>
      </c>
      <c r="T395" s="34">
        <f t="shared" si="61"/>
        <v>0.1</v>
      </c>
      <c r="U395" s="34">
        <f t="shared" si="62"/>
        <v>0.2</v>
      </c>
      <c r="V395" s="34">
        <f t="shared" si="63"/>
        <v>0.4</v>
      </c>
    </row>
    <row r="396" spans="1:22" hidden="1">
      <c r="A396" s="12">
        <v>16948</v>
      </c>
      <c r="B396" s="14">
        <v>37726</v>
      </c>
      <c r="C396" s="4" t="s">
        <v>48</v>
      </c>
      <c r="D396" s="4">
        <v>1.35</v>
      </c>
      <c r="E396" s="15">
        <v>4</v>
      </c>
      <c r="F396" s="15">
        <v>1</v>
      </c>
      <c r="G396" s="15">
        <v>5</v>
      </c>
      <c r="H396" s="15">
        <v>5</v>
      </c>
      <c r="I396" s="15">
        <v>1</v>
      </c>
      <c r="J396" s="15">
        <v>1</v>
      </c>
      <c r="K396" s="15">
        <v>1</v>
      </c>
      <c r="L396" s="16">
        <v>5.8000000000000003E-2</v>
      </c>
      <c r="M396" t="str">
        <f t="shared" si="55"/>
        <v>N</v>
      </c>
      <c r="N396">
        <v>390</v>
      </c>
      <c r="O396" s="33">
        <f t="shared" si="56"/>
        <v>5.45E-2</v>
      </c>
      <c r="P396" s="34">
        <f t="shared" si="57"/>
        <v>0.3</v>
      </c>
      <c r="Q396" s="34">
        <f t="shared" si="58"/>
        <v>0.35</v>
      </c>
      <c r="R396" s="34">
        <f t="shared" si="59"/>
        <v>0.35</v>
      </c>
      <c r="S396" s="34">
        <f t="shared" si="60"/>
        <v>0.35</v>
      </c>
      <c r="T396" s="34">
        <f t="shared" si="61"/>
        <v>0.1</v>
      </c>
      <c r="U396" s="34">
        <f t="shared" si="62"/>
        <v>0.2</v>
      </c>
      <c r="V396" s="34">
        <f t="shared" si="63"/>
        <v>0.45</v>
      </c>
    </row>
    <row r="397" spans="1:22" hidden="1">
      <c r="A397" s="12">
        <v>16950</v>
      </c>
      <c r="B397" s="14">
        <v>39574</v>
      </c>
      <c r="C397" s="4" t="s">
        <v>48</v>
      </c>
      <c r="D397" s="4">
        <v>1.35</v>
      </c>
      <c r="E397" s="15">
        <v>2</v>
      </c>
      <c r="F397" s="15">
        <v>3</v>
      </c>
      <c r="G397" s="15">
        <v>3</v>
      </c>
      <c r="H397" s="15">
        <v>1</v>
      </c>
      <c r="I397" s="15">
        <v>1</v>
      </c>
      <c r="J397" s="15">
        <v>1</v>
      </c>
      <c r="K397" s="15">
        <v>1</v>
      </c>
      <c r="L397" s="16">
        <v>5.8000000000000003E-2</v>
      </c>
      <c r="M397" t="str">
        <f t="shared" si="55"/>
        <v>N</v>
      </c>
      <c r="N397">
        <v>391</v>
      </c>
      <c r="O397" s="33">
        <f t="shared" si="56"/>
        <v>5.3999999999999999E-2</v>
      </c>
      <c r="P397" s="34">
        <f t="shared" si="57"/>
        <v>0.25</v>
      </c>
      <c r="Q397" s="34">
        <f t="shared" si="58"/>
        <v>0.35</v>
      </c>
      <c r="R397" s="34">
        <f t="shared" si="59"/>
        <v>0.35</v>
      </c>
      <c r="S397" s="34">
        <f t="shared" si="60"/>
        <v>0.35</v>
      </c>
      <c r="T397" s="34">
        <f t="shared" si="61"/>
        <v>0.1</v>
      </c>
      <c r="U397" s="34">
        <f t="shared" si="62"/>
        <v>0.2</v>
      </c>
      <c r="V397" s="34">
        <f t="shared" si="63"/>
        <v>0.45</v>
      </c>
    </row>
    <row r="398" spans="1:22" hidden="1">
      <c r="A398" s="18">
        <v>10569</v>
      </c>
      <c r="B398" s="19">
        <v>38140</v>
      </c>
      <c r="C398" s="4" t="s">
        <v>46</v>
      </c>
      <c r="D398" s="4">
        <v>1.1299999999999999</v>
      </c>
      <c r="E398" s="15">
        <v>4</v>
      </c>
      <c r="F398" s="15">
        <v>5</v>
      </c>
      <c r="G398" s="15">
        <v>3</v>
      </c>
      <c r="H398" s="15">
        <v>1</v>
      </c>
      <c r="I398" s="15">
        <v>1</v>
      </c>
      <c r="J398" s="15">
        <v>3</v>
      </c>
      <c r="K398" s="15">
        <v>3</v>
      </c>
      <c r="L398" s="16">
        <v>5.6000000000000001E-2</v>
      </c>
      <c r="M398" t="str">
        <f t="shared" si="55"/>
        <v>N</v>
      </c>
      <c r="N398">
        <v>392</v>
      </c>
      <c r="O398" s="33">
        <f t="shared" si="56"/>
        <v>5.3999999999999999E-2</v>
      </c>
      <c r="P398" s="34">
        <f t="shared" si="57"/>
        <v>0.3</v>
      </c>
      <c r="Q398" s="34">
        <f t="shared" si="58"/>
        <v>0.3</v>
      </c>
      <c r="R398" s="34">
        <f t="shared" si="59"/>
        <v>0.35</v>
      </c>
      <c r="S398" s="34">
        <f t="shared" si="60"/>
        <v>0.4</v>
      </c>
      <c r="T398" s="34">
        <f t="shared" si="61"/>
        <v>0.15</v>
      </c>
      <c r="U398" s="34">
        <f t="shared" si="62"/>
        <v>0.2</v>
      </c>
      <c r="V398" s="34">
        <f t="shared" si="63"/>
        <v>0.5</v>
      </c>
    </row>
    <row r="399" spans="1:22" hidden="1">
      <c r="A399" s="18">
        <v>10547</v>
      </c>
      <c r="B399" s="19">
        <v>38916</v>
      </c>
      <c r="C399" s="4" t="s">
        <v>46</v>
      </c>
      <c r="D399" s="4">
        <v>2.84</v>
      </c>
      <c r="E399" s="15">
        <v>1</v>
      </c>
      <c r="F399" s="15">
        <v>1</v>
      </c>
      <c r="G399" s="15">
        <v>1</v>
      </c>
      <c r="H399" s="15">
        <v>5</v>
      </c>
      <c r="I399" s="15">
        <v>1</v>
      </c>
      <c r="J399" s="15">
        <v>1</v>
      </c>
      <c r="K399" s="15">
        <v>5</v>
      </c>
      <c r="L399" s="16">
        <v>5.6000000000000001E-2</v>
      </c>
      <c r="M399" t="str">
        <f t="shared" si="55"/>
        <v>N</v>
      </c>
      <c r="N399">
        <v>393</v>
      </c>
      <c r="O399" s="33">
        <f t="shared" si="56"/>
        <v>5.2999999999999999E-2</v>
      </c>
      <c r="P399" s="34">
        <f t="shared" si="57"/>
        <v>0.25</v>
      </c>
      <c r="Q399" s="34">
        <f t="shared" si="58"/>
        <v>0.3</v>
      </c>
      <c r="R399" s="34">
        <f t="shared" si="59"/>
        <v>0.3</v>
      </c>
      <c r="S399" s="34">
        <f t="shared" si="60"/>
        <v>0.45</v>
      </c>
      <c r="T399" s="34">
        <f t="shared" si="61"/>
        <v>0.15</v>
      </c>
      <c r="U399" s="34">
        <f t="shared" si="62"/>
        <v>0.2</v>
      </c>
      <c r="V399" s="34">
        <f t="shared" si="63"/>
        <v>0.45</v>
      </c>
    </row>
    <row r="400" spans="1:22" hidden="1">
      <c r="A400" s="12">
        <v>16827</v>
      </c>
      <c r="B400" s="14">
        <v>37705</v>
      </c>
      <c r="C400" s="4" t="s">
        <v>48</v>
      </c>
      <c r="D400" s="4">
        <v>2.0299999999999998</v>
      </c>
      <c r="E400" s="15">
        <v>2</v>
      </c>
      <c r="F400" s="15">
        <v>5</v>
      </c>
      <c r="G400" s="15">
        <v>1</v>
      </c>
      <c r="H400" s="15">
        <v>1</v>
      </c>
      <c r="I400" s="15">
        <v>1</v>
      </c>
      <c r="J400" s="15">
        <v>1</v>
      </c>
      <c r="K400" s="15">
        <v>1</v>
      </c>
      <c r="L400" s="16">
        <v>5.6000000000000001E-2</v>
      </c>
      <c r="M400" t="str">
        <f t="shared" si="55"/>
        <v>N</v>
      </c>
      <c r="N400">
        <v>394</v>
      </c>
      <c r="O400" s="33">
        <f t="shared" si="56"/>
        <v>5.1499999999999997E-2</v>
      </c>
      <c r="P400" s="34">
        <f t="shared" si="57"/>
        <v>0.3</v>
      </c>
      <c r="Q400" s="34">
        <f t="shared" si="58"/>
        <v>0.3</v>
      </c>
      <c r="R400" s="34">
        <f t="shared" si="59"/>
        <v>0.35</v>
      </c>
      <c r="S400" s="34">
        <f t="shared" si="60"/>
        <v>0.45</v>
      </c>
      <c r="T400" s="34">
        <f t="shared" si="61"/>
        <v>0.15</v>
      </c>
      <c r="U400" s="34">
        <f t="shared" si="62"/>
        <v>0.25</v>
      </c>
      <c r="V400" s="34">
        <f t="shared" si="63"/>
        <v>0.4</v>
      </c>
    </row>
    <row r="401" spans="1:22" hidden="1">
      <c r="A401" s="18">
        <v>34560</v>
      </c>
      <c r="B401" s="19">
        <v>39551</v>
      </c>
      <c r="C401" s="4" t="s">
        <v>48</v>
      </c>
      <c r="D401" s="4">
        <v>4.9000000000000004</v>
      </c>
      <c r="E401" s="15">
        <v>3</v>
      </c>
      <c r="F401" s="15">
        <v>3</v>
      </c>
      <c r="G401" s="15">
        <v>3</v>
      </c>
      <c r="H401" s="15">
        <v>3</v>
      </c>
      <c r="I401" s="15">
        <v>1</v>
      </c>
      <c r="J401" s="15">
        <v>1</v>
      </c>
      <c r="K401" s="15">
        <v>1</v>
      </c>
      <c r="L401" s="16">
        <v>5.6000000000000001E-2</v>
      </c>
      <c r="M401" t="str">
        <f t="shared" si="55"/>
        <v>N</v>
      </c>
      <c r="N401">
        <v>395</v>
      </c>
      <c r="O401" s="33">
        <f t="shared" si="56"/>
        <v>5.0500000000000003E-2</v>
      </c>
      <c r="P401" s="34">
        <f t="shared" si="57"/>
        <v>0.3</v>
      </c>
      <c r="Q401" s="34">
        <f t="shared" si="58"/>
        <v>0.25</v>
      </c>
      <c r="R401" s="34">
        <f t="shared" si="59"/>
        <v>0.35</v>
      </c>
      <c r="S401" s="34">
        <f t="shared" si="60"/>
        <v>0.45</v>
      </c>
      <c r="T401" s="34">
        <f t="shared" si="61"/>
        <v>0.15</v>
      </c>
      <c r="U401" s="34">
        <f t="shared" si="62"/>
        <v>0.3</v>
      </c>
      <c r="V401" s="34">
        <f t="shared" si="63"/>
        <v>0.4</v>
      </c>
    </row>
    <row r="402" spans="1:22" hidden="1">
      <c r="A402" s="18">
        <v>36853</v>
      </c>
      <c r="B402" s="19">
        <v>36643</v>
      </c>
      <c r="C402" s="4" t="s">
        <v>48</v>
      </c>
      <c r="D402" s="4">
        <v>1.94</v>
      </c>
      <c r="E402" s="15">
        <v>3</v>
      </c>
      <c r="F402" s="15">
        <v>1</v>
      </c>
      <c r="G402" s="15">
        <v>3</v>
      </c>
      <c r="H402" s="15">
        <v>3</v>
      </c>
      <c r="I402" s="15">
        <v>1</v>
      </c>
      <c r="J402" s="15">
        <v>1</v>
      </c>
      <c r="K402" s="15">
        <v>5</v>
      </c>
      <c r="L402" s="16">
        <v>5.5E-2</v>
      </c>
      <c r="M402" t="str">
        <f t="shared" si="55"/>
        <v>N</v>
      </c>
      <c r="N402">
        <v>396</v>
      </c>
      <c r="O402" s="33">
        <f t="shared" si="56"/>
        <v>0.05</v>
      </c>
      <c r="P402" s="34">
        <f t="shared" si="57"/>
        <v>0.3</v>
      </c>
      <c r="Q402" s="34">
        <f t="shared" si="58"/>
        <v>0.2</v>
      </c>
      <c r="R402" s="34">
        <f t="shared" si="59"/>
        <v>0.35</v>
      </c>
      <c r="S402" s="34">
        <f t="shared" si="60"/>
        <v>0.45</v>
      </c>
      <c r="T402" s="34">
        <f t="shared" si="61"/>
        <v>0.2</v>
      </c>
      <c r="U402" s="34">
        <f t="shared" si="62"/>
        <v>0.3</v>
      </c>
      <c r="V402" s="34">
        <f t="shared" si="63"/>
        <v>0.45</v>
      </c>
    </row>
    <row r="403" spans="1:22" hidden="1">
      <c r="A403" s="18">
        <v>36861</v>
      </c>
      <c r="B403" s="19">
        <v>36642</v>
      </c>
      <c r="C403" s="4" t="s">
        <v>48</v>
      </c>
      <c r="D403" s="4">
        <v>1.6</v>
      </c>
      <c r="E403" s="15">
        <v>1</v>
      </c>
      <c r="F403" s="15">
        <v>1</v>
      </c>
      <c r="G403" s="15">
        <v>1</v>
      </c>
      <c r="H403" s="15">
        <v>1</v>
      </c>
      <c r="I403" s="15">
        <v>1</v>
      </c>
      <c r="J403" s="15">
        <v>5</v>
      </c>
      <c r="K403" s="15">
        <v>5</v>
      </c>
      <c r="L403" s="16">
        <v>5.5E-2</v>
      </c>
      <c r="M403" t="str">
        <f t="shared" si="55"/>
        <v>N</v>
      </c>
      <c r="N403">
        <v>397</v>
      </c>
      <c r="O403" s="33">
        <f t="shared" si="56"/>
        <v>4.9500000000000002E-2</v>
      </c>
      <c r="P403" s="34">
        <f t="shared" si="57"/>
        <v>0.3</v>
      </c>
      <c r="Q403" s="34">
        <f t="shared" si="58"/>
        <v>0.25</v>
      </c>
      <c r="R403" s="34">
        <f t="shared" si="59"/>
        <v>0.35</v>
      </c>
      <c r="S403" s="34">
        <f t="shared" si="60"/>
        <v>0.45</v>
      </c>
      <c r="T403" s="34">
        <f t="shared" si="61"/>
        <v>0.2</v>
      </c>
      <c r="U403" s="34">
        <f t="shared" si="62"/>
        <v>0.3</v>
      </c>
      <c r="V403" s="34">
        <f t="shared" si="63"/>
        <v>0.4</v>
      </c>
    </row>
    <row r="404" spans="1:22" hidden="1">
      <c r="A404" s="18">
        <v>3260</v>
      </c>
      <c r="B404" s="19">
        <v>36613</v>
      </c>
      <c r="C404" s="4" t="s">
        <v>48</v>
      </c>
      <c r="D404" s="4">
        <v>0.63700000000000001</v>
      </c>
      <c r="E404" s="15">
        <v>1</v>
      </c>
      <c r="F404" s="15">
        <v>1</v>
      </c>
      <c r="G404" s="15">
        <v>1</v>
      </c>
      <c r="H404" s="15">
        <v>1</v>
      </c>
      <c r="I404" s="15">
        <v>1</v>
      </c>
      <c r="J404" s="15">
        <v>3</v>
      </c>
      <c r="K404" s="15">
        <v>1</v>
      </c>
      <c r="L404" s="16">
        <v>5.5E-2</v>
      </c>
      <c r="M404" t="str">
        <f t="shared" si="55"/>
        <v>N</v>
      </c>
      <c r="N404">
        <v>398</v>
      </c>
      <c r="O404" s="33">
        <f t="shared" si="56"/>
        <v>4.9000000000000002E-2</v>
      </c>
      <c r="P404" s="34">
        <f t="shared" si="57"/>
        <v>0.3</v>
      </c>
      <c r="Q404" s="34">
        <f t="shared" si="58"/>
        <v>0.25</v>
      </c>
      <c r="R404" s="34">
        <f t="shared" si="59"/>
        <v>0.4</v>
      </c>
      <c r="S404" s="34">
        <f t="shared" si="60"/>
        <v>0.45</v>
      </c>
      <c r="T404" s="34">
        <f t="shared" si="61"/>
        <v>0.2</v>
      </c>
      <c r="U404" s="34">
        <f t="shared" si="62"/>
        <v>0.3</v>
      </c>
      <c r="V404" s="34">
        <f t="shared" si="63"/>
        <v>0.4</v>
      </c>
    </row>
    <row r="405" spans="1:22" hidden="1">
      <c r="A405" s="18">
        <v>3251</v>
      </c>
      <c r="B405" s="19">
        <v>36612</v>
      </c>
      <c r="C405" s="4" t="s">
        <v>48</v>
      </c>
      <c r="D405" s="4">
        <v>0.88600000000000001</v>
      </c>
      <c r="E405" s="15">
        <v>1</v>
      </c>
      <c r="F405" s="15">
        <v>1</v>
      </c>
      <c r="G405" s="15">
        <v>1</v>
      </c>
      <c r="H405" s="15">
        <v>1</v>
      </c>
      <c r="I405" s="15">
        <v>1</v>
      </c>
      <c r="J405" s="15">
        <v>1</v>
      </c>
      <c r="K405" s="15">
        <v>1</v>
      </c>
      <c r="L405" s="16">
        <v>5.5E-2</v>
      </c>
      <c r="M405" t="str">
        <f t="shared" si="55"/>
        <v>N</v>
      </c>
      <c r="N405">
        <v>399</v>
      </c>
      <c r="O405" s="33">
        <f t="shared" si="56"/>
        <v>4.9000000000000002E-2</v>
      </c>
      <c r="P405" s="34">
        <f t="shared" si="57"/>
        <v>0.35</v>
      </c>
      <c r="Q405" s="34">
        <f t="shared" si="58"/>
        <v>0.3</v>
      </c>
      <c r="R405" s="34">
        <f t="shared" si="59"/>
        <v>0.45</v>
      </c>
      <c r="S405" s="34">
        <f t="shared" si="60"/>
        <v>0.5</v>
      </c>
      <c r="T405" s="34">
        <f t="shared" si="61"/>
        <v>0.2</v>
      </c>
      <c r="U405" s="34">
        <f t="shared" si="62"/>
        <v>0.3</v>
      </c>
      <c r="V405" s="34">
        <f t="shared" si="63"/>
        <v>0.45</v>
      </c>
    </row>
    <row r="406" spans="1:22">
      <c r="A406" s="18">
        <v>34562</v>
      </c>
      <c r="B406" s="19">
        <v>39551</v>
      </c>
      <c r="C406" s="4" t="s">
        <v>48</v>
      </c>
      <c r="D406" s="4">
        <v>11.1</v>
      </c>
      <c r="E406" s="15">
        <v>4</v>
      </c>
      <c r="F406" s="15">
        <v>1</v>
      </c>
      <c r="G406" s="15">
        <v>5</v>
      </c>
      <c r="H406" s="15">
        <v>5</v>
      </c>
      <c r="I406" s="15">
        <v>3</v>
      </c>
      <c r="J406" s="15">
        <v>1</v>
      </c>
      <c r="K406" s="15">
        <v>5</v>
      </c>
      <c r="L406" s="16">
        <v>5.3999999999999999E-2</v>
      </c>
      <c r="M406" t="str">
        <f t="shared" si="55"/>
        <v>Y</v>
      </c>
      <c r="N406">
        <v>400</v>
      </c>
      <c r="O406" s="33">
        <f t="shared" si="56"/>
        <v>4.9000000000000002E-2</v>
      </c>
      <c r="P406" s="34">
        <f t="shared" si="57"/>
        <v>0.35</v>
      </c>
      <c r="Q406" s="34">
        <f t="shared" si="58"/>
        <v>0.3</v>
      </c>
      <c r="R406" s="34">
        <f t="shared" si="59"/>
        <v>0.45</v>
      </c>
      <c r="S406" s="34">
        <f t="shared" si="60"/>
        <v>0.5</v>
      </c>
      <c r="T406" s="34">
        <f t="shared" si="61"/>
        <v>0.2</v>
      </c>
      <c r="U406" s="34">
        <f t="shared" si="62"/>
        <v>0.35</v>
      </c>
      <c r="V406" s="34">
        <f t="shared" si="63"/>
        <v>0.45</v>
      </c>
    </row>
    <row r="407" spans="1:22" hidden="1">
      <c r="A407" s="12">
        <v>15986</v>
      </c>
      <c r="B407" s="14">
        <v>37732</v>
      </c>
      <c r="C407" s="4" t="s">
        <v>48</v>
      </c>
      <c r="D407" s="4">
        <v>11.1</v>
      </c>
      <c r="E407" s="15">
        <v>1</v>
      </c>
      <c r="F407" s="15">
        <v>1</v>
      </c>
      <c r="G407" s="15">
        <v>1</v>
      </c>
      <c r="H407" s="15">
        <v>1</v>
      </c>
      <c r="I407" s="15">
        <v>1</v>
      </c>
      <c r="J407" s="15">
        <v>1</v>
      </c>
      <c r="K407" s="15">
        <v>1</v>
      </c>
      <c r="L407" s="16">
        <v>5.3999999999999999E-2</v>
      </c>
      <c r="M407" t="str">
        <f t="shared" si="55"/>
        <v>N</v>
      </c>
      <c r="N407">
        <v>401</v>
      </c>
      <c r="O407" s="33">
        <f t="shared" si="56"/>
        <v>4.8500000000000001E-2</v>
      </c>
      <c r="P407" s="34">
        <f t="shared" si="57"/>
        <v>0.35</v>
      </c>
      <c r="Q407" s="34">
        <f t="shared" si="58"/>
        <v>0.35</v>
      </c>
      <c r="R407" s="34">
        <f t="shared" si="59"/>
        <v>0.45</v>
      </c>
      <c r="S407" s="34">
        <f t="shared" si="60"/>
        <v>0.5</v>
      </c>
      <c r="T407" s="34">
        <f t="shared" si="61"/>
        <v>0.2</v>
      </c>
      <c r="U407" s="34">
        <f t="shared" si="62"/>
        <v>0.4</v>
      </c>
      <c r="V407" s="34">
        <f t="shared" si="63"/>
        <v>0.45</v>
      </c>
    </row>
    <row r="408" spans="1:22" hidden="1">
      <c r="A408" s="18">
        <v>36932</v>
      </c>
      <c r="B408" s="19">
        <v>36626</v>
      </c>
      <c r="C408" s="4" t="s">
        <v>48</v>
      </c>
      <c r="D408" s="4">
        <v>1.95</v>
      </c>
      <c r="E408" s="15">
        <v>1</v>
      </c>
      <c r="F408" s="15">
        <v>1</v>
      </c>
      <c r="G408" s="15">
        <v>1</v>
      </c>
      <c r="H408" s="15">
        <v>1</v>
      </c>
      <c r="I408" s="15">
        <v>1</v>
      </c>
      <c r="J408" s="15">
        <v>1</v>
      </c>
      <c r="K408" s="15">
        <v>1</v>
      </c>
      <c r="L408" s="16">
        <v>5.3999999999999999E-2</v>
      </c>
      <c r="M408" t="str">
        <f t="shared" si="55"/>
        <v>N</v>
      </c>
      <c r="N408">
        <v>402</v>
      </c>
      <c r="O408" s="33">
        <f t="shared" si="56"/>
        <v>4.8000000000000001E-2</v>
      </c>
      <c r="P408" s="34">
        <f t="shared" si="57"/>
        <v>0.35</v>
      </c>
      <c r="Q408" s="34">
        <f t="shared" si="58"/>
        <v>0.4</v>
      </c>
      <c r="R408" s="34">
        <f t="shared" si="59"/>
        <v>0.5</v>
      </c>
      <c r="S408" s="34">
        <f t="shared" si="60"/>
        <v>0.55000000000000004</v>
      </c>
      <c r="T408" s="34">
        <f t="shared" si="61"/>
        <v>0.25</v>
      </c>
      <c r="U408" s="34">
        <f t="shared" si="62"/>
        <v>0.4</v>
      </c>
      <c r="V408" s="34">
        <f t="shared" si="63"/>
        <v>0.5</v>
      </c>
    </row>
    <row r="409" spans="1:22" hidden="1">
      <c r="A409" s="18">
        <v>10565</v>
      </c>
      <c r="B409" s="19">
        <v>38918</v>
      </c>
      <c r="C409" s="4" t="s">
        <v>44</v>
      </c>
      <c r="D409" s="4">
        <v>7.83</v>
      </c>
      <c r="E409" s="15">
        <v>1</v>
      </c>
      <c r="F409" s="15">
        <v>1</v>
      </c>
      <c r="G409" s="15">
        <v>1</v>
      </c>
      <c r="H409" s="15">
        <v>3</v>
      </c>
      <c r="I409" s="15">
        <v>1</v>
      </c>
      <c r="J409" s="15">
        <v>1</v>
      </c>
      <c r="K409" s="15">
        <v>3</v>
      </c>
      <c r="L409" s="16">
        <v>5.1999999999999998E-2</v>
      </c>
      <c r="M409" t="str">
        <f t="shared" si="55"/>
        <v>N</v>
      </c>
      <c r="N409">
        <v>403</v>
      </c>
      <c r="O409" s="33">
        <f t="shared" si="56"/>
        <v>4.8000000000000001E-2</v>
      </c>
      <c r="P409" s="34">
        <f t="shared" si="57"/>
        <v>0.35</v>
      </c>
      <c r="Q409" s="34">
        <f t="shared" si="58"/>
        <v>0.4</v>
      </c>
      <c r="R409" s="34">
        <f t="shared" si="59"/>
        <v>0.5</v>
      </c>
      <c r="S409" s="34">
        <f t="shared" si="60"/>
        <v>0.55000000000000004</v>
      </c>
      <c r="T409" s="34">
        <f t="shared" si="61"/>
        <v>0.25</v>
      </c>
      <c r="U409" s="34">
        <f t="shared" si="62"/>
        <v>0.4</v>
      </c>
      <c r="V409" s="34">
        <f t="shared" si="63"/>
        <v>0.5</v>
      </c>
    </row>
    <row r="410" spans="1:22" hidden="1">
      <c r="A410" s="18">
        <v>10553</v>
      </c>
      <c r="B410" s="19">
        <v>38946</v>
      </c>
      <c r="C410" s="4" t="s">
        <v>44</v>
      </c>
      <c r="D410" s="4">
        <v>11.1</v>
      </c>
      <c r="E410" s="15">
        <v>2</v>
      </c>
      <c r="F410" s="15">
        <v>1</v>
      </c>
      <c r="G410" s="15">
        <v>1</v>
      </c>
      <c r="H410" s="15">
        <v>3</v>
      </c>
      <c r="I410" s="15">
        <v>1</v>
      </c>
      <c r="J410" s="15">
        <v>1</v>
      </c>
      <c r="K410" s="15">
        <v>3</v>
      </c>
      <c r="L410" s="16">
        <v>5.0999999999999997E-2</v>
      </c>
      <c r="M410" t="str">
        <f t="shared" si="55"/>
        <v>N</v>
      </c>
      <c r="N410">
        <v>404</v>
      </c>
      <c r="O410" s="33">
        <f t="shared" si="56"/>
        <v>4.8000000000000001E-2</v>
      </c>
      <c r="P410" s="34">
        <f t="shared" si="57"/>
        <v>0.35</v>
      </c>
      <c r="Q410" s="34">
        <f t="shared" si="58"/>
        <v>0.4</v>
      </c>
      <c r="R410" s="34">
        <f t="shared" si="59"/>
        <v>0.5</v>
      </c>
      <c r="S410" s="34">
        <f t="shared" si="60"/>
        <v>0.5</v>
      </c>
      <c r="T410" s="34">
        <f t="shared" si="61"/>
        <v>0.25</v>
      </c>
      <c r="U410" s="34">
        <f t="shared" si="62"/>
        <v>0.4</v>
      </c>
      <c r="V410" s="34">
        <f t="shared" si="63"/>
        <v>0.45</v>
      </c>
    </row>
    <row r="411" spans="1:22" hidden="1">
      <c r="A411" s="18">
        <v>16631</v>
      </c>
      <c r="B411" s="19">
        <v>36640</v>
      </c>
      <c r="C411" s="4" t="s">
        <v>48</v>
      </c>
      <c r="D411" s="4">
        <v>0.53</v>
      </c>
      <c r="E411" s="15">
        <v>1</v>
      </c>
      <c r="F411" s="15">
        <v>1</v>
      </c>
      <c r="G411" s="15">
        <v>1</v>
      </c>
      <c r="H411" s="15">
        <v>1</v>
      </c>
      <c r="I411" s="15">
        <v>1</v>
      </c>
      <c r="J411" s="15">
        <v>1</v>
      </c>
      <c r="K411" s="15">
        <v>1</v>
      </c>
      <c r="L411" s="16">
        <v>0.05</v>
      </c>
      <c r="M411" t="str">
        <f t="shared" si="55"/>
        <v>N</v>
      </c>
      <c r="N411">
        <v>405</v>
      </c>
      <c r="O411" s="33">
        <f t="shared" si="56"/>
        <v>4.8000000000000001E-2</v>
      </c>
      <c r="P411" s="34">
        <f t="shared" si="57"/>
        <v>0.4</v>
      </c>
      <c r="Q411" s="34">
        <f t="shared" si="58"/>
        <v>0.45</v>
      </c>
      <c r="R411" s="34">
        <f t="shared" si="59"/>
        <v>0.5</v>
      </c>
      <c r="S411" s="34">
        <f t="shared" si="60"/>
        <v>0.45</v>
      </c>
      <c r="T411" s="34">
        <f t="shared" si="61"/>
        <v>0.25</v>
      </c>
      <c r="U411" s="34">
        <f t="shared" si="62"/>
        <v>0.45</v>
      </c>
      <c r="V411" s="34">
        <f t="shared" si="63"/>
        <v>0.45</v>
      </c>
    </row>
    <row r="412" spans="1:22" hidden="1">
      <c r="A412" s="18">
        <v>10556</v>
      </c>
      <c r="B412" s="19">
        <v>38916</v>
      </c>
      <c r="C412" s="4" t="s">
        <v>46</v>
      </c>
      <c r="D412" s="4">
        <v>2.98</v>
      </c>
      <c r="E412" s="15">
        <v>4</v>
      </c>
      <c r="F412" s="15">
        <v>5</v>
      </c>
      <c r="G412" s="15">
        <v>3</v>
      </c>
      <c r="H412" s="15">
        <v>1</v>
      </c>
      <c r="I412" s="15">
        <v>5</v>
      </c>
      <c r="J412" s="15">
        <v>5</v>
      </c>
      <c r="K412" s="15">
        <v>5</v>
      </c>
      <c r="L412" s="16">
        <v>0.05</v>
      </c>
      <c r="M412" t="str">
        <f t="shared" si="55"/>
        <v>N</v>
      </c>
      <c r="N412">
        <v>406</v>
      </c>
      <c r="O412" s="33">
        <f t="shared" si="56"/>
        <v>4.8000000000000001E-2</v>
      </c>
      <c r="P412" s="34">
        <f t="shared" si="57"/>
        <v>0.4</v>
      </c>
      <c r="Q412" s="34">
        <f t="shared" si="58"/>
        <v>0.45</v>
      </c>
      <c r="R412" s="34">
        <f t="shared" si="59"/>
        <v>0.5</v>
      </c>
      <c r="S412" s="34">
        <f t="shared" si="60"/>
        <v>0.45</v>
      </c>
      <c r="T412" s="34">
        <f t="shared" si="61"/>
        <v>0.25</v>
      </c>
      <c r="U412" s="34">
        <f t="shared" si="62"/>
        <v>0.45</v>
      </c>
      <c r="V412" s="34">
        <f t="shared" si="63"/>
        <v>0.45</v>
      </c>
    </row>
    <row r="413" spans="1:22" hidden="1">
      <c r="A413" s="12">
        <v>18948</v>
      </c>
      <c r="B413" s="14">
        <v>38478</v>
      </c>
      <c r="C413" s="4" t="s">
        <v>48</v>
      </c>
      <c r="D413" s="4">
        <v>0.89500000000000002</v>
      </c>
      <c r="E413" s="15">
        <v>1</v>
      </c>
      <c r="F413" s="15">
        <v>3</v>
      </c>
      <c r="G413" s="15">
        <v>1</v>
      </c>
      <c r="H413" s="15">
        <v>1</v>
      </c>
      <c r="I413" s="15">
        <v>1</v>
      </c>
      <c r="J413" s="15">
        <v>1</v>
      </c>
      <c r="K413" s="15">
        <v>1</v>
      </c>
      <c r="L413" s="16">
        <v>4.9000000000000002E-2</v>
      </c>
      <c r="M413" t="str">
        <f t="shared" si="55"/>
        <v>N</v>
      </c>
      <c r="N413">
        <v>407</v>
      </c>
      <c r="O413" s="33">
        <f t="shared" si="56"/>
        <v>4.7E-2</v>
      </c>
      <c r="P413" s="34">
        <f t="shared" si="57"/>
        <v>0.4</v>
      </c>
      <c r="Q413" s="34">
        <f t="shared" si="58"/>
        <v>0.45</v>
      </c>
      <c r="R413" s="34">
        <f t="shared" si="59"/>
        <v>0.45</v>
      </c>
      <c r="S413" s="34">
        <f t="shared" si="60"/>
        <v>0.45</v>
      </c>
      <c r="T413" s="34">
        <f t="shared" si="61"/>
        <v>0.2</v>
      </c>
      <c r="U413" s="34">
        <f t="shared" si="62"/>
        <v>0.45</v>
      </c>
      <c r="V413" s="34">
        <f t="shared" si="63"/>
        <v>0.4</v>
      </c>
    </row>
    <row r="414" spans="1:22" hidden="1">
      <c r="A414" s="12">
        <v>18950</v>
      </c>
      <c r="B414" s="14">
        <v>39205</v>
      </c>
      <c r="C414" s="4" t="s">
        <v>48</v>
      </c>
      <c r="D414" s="4">
        <v>0.89500000000000002</v>
      </c>
      <c r="E414" s="15">
        <v>2</v>
      </c>
      <c r="F414" s="15">
        <v>5</v>
      </c>
      <c r="G414" s="15">
        <v>1</v>
      </c>
      <c r="H414" s="15">
        <v>1</v>
      </c>
      <c r="I414" s="15">
        <v>1</v>
      </c>
      <c r="J414" s="15">
        <v>1</v>
      </c>
      <c r="K414" s="15">
        <v>1</v>
      </c>
      <c r="L414" s="16">
        <v>4.9000000000000002E-2</v>
      </c>
      <c r="M414" t="str">
        <f t="shared" si="55"/>
        <v>N</v>
      </c>
      <c r="N414">
        <v>408</v>
      </c>
      <c r="O414" s="33">
        <f t="shared" si="56"/>
        <v>4.5999999999999999E-2</v>
      </c>
      <c r="P414" s="34">
        <f t="shared" si="57"/>
        <v>0.45</v>
      </c>
      <c r="Q414" s="34">
        <f t="shared" si="58"/>
        <v>0.45</v>
      </c>
      <c r="R414" s="34">
        <f t="shared" si="59"/>
        <v>0.45</v>
      </c>
      <c r="S414" s="34">
        <f t="shared" si="60"/>
        <v>0.45</v>
      </c>
      <c r="T414" s="34">
        <f t="shared" si="61"/>
        <v>0.2</v>
      </c>
      <c r="U414" s="34">
        <f t="shared" si="62"/>
        <v>0.5</v>
      </c>
      <c r="V414" s="34">
        <f t="shared" si="63"/>
        <v>0.45</v>
      </c>
    </row>
    <row r="415" spans="1:22" hidden="1">
      <c r="A415" s="12">
        <v>18955</v>
      </c>
      <c r="B415" s="14">
        <v>38478</v>
      </c>
      <c r="C415" s="4" t="s">
        <v>48</v>
      </c>
      <c r="D415" s="4">
        <v>0.89500000000000002</v>
      </c>
      <c r="E415" s="15">
        <v>1</v>
      </c>
      <c r="F415" s="15">
        <v>1</v>
      </c>
      <c r="G415" s="15">
        <v>1</v>
      </c>
      <c r="H415" s="15">
        <v>1</v>
      </c>
      <c r="I415" s="15">
        <v>1</v>
      </c>
      <c r="J415" s="15">
        <v>1</v>
      </c>
      <c r="K415" s="15">
        <v>5</v>
      </c>
      <c r="L415" s="16">
        <v>4.9000000000000002E-2</v>
      </c>
      <c r="M415" t="str">
        <f t="shared" si="55"/>
        <v>N</v>
      </c>
      <c r="N415">
        <v>409</v>
      </c>
      <c r="O415" s="33">
        <f t="shared" si="56"/>
        <v>4.5999999999999999E-2</v>
      </c>
      <c r="P415" s="34">
        <f t="shared" si="57"/>
        <v>0.5</v>
      </c>
      <c r="Q415" s="34">
        <f t="shared" si="58"/>
        <v>0.4</v>
      </c>
      <c r="R415" s="34">
        <f t="shared" si="59"/>
        <v>0.45</v>
      </c>
      <c r="S415" s="34">
        <f t="shared" si="60"/>
        <v>0.45</v>
      </c>
      <c r="T415" s="34">
        <f t="shared" si="61"/>
        <v>0.2</v>
      </c>
      <c r="U415" s="34">
        <f t="shared" si="62"/>
        <v>0.55000000000000004</v>
      </c>
      <c r="V415" s="34">
        <f t="shared" si="63"/>
        <v>0.5</v>
      </c>
    </row>
    <row r="416" spans="1:22" hidden="1">
      <c r="A416" s="12">
        <v>18957</v>
      </c>
      <c r="B416" s="14">
        <v>39205</v>
      </c>
      <c r="C416" s="4" t="s">
        <v>48</v>
      </c>
      <c r="D416" s="4">
        <v>0.89500000000000002</v>
      </c>
      <c r="E416" s="15">
        <v>2</v>
      </c>
      <c r="F416" s="15">
        <v>1</v>
      </c>
      <c r="G416" s="15">
        <v>3</v>
      </c>
      <c r="H416" s="15">
        <v>3</v>
      </c>
      <c r="I416" s="15">
        <v>1</v>
      </c>
      <c r="J416" s="15">
        <v>1</v>
      </c>
      <c r="K416" s="15">
        <v>1</v>
      </c>
      <c r="L416" s="16">
        <v>4.9000000000000002E-2</v>
      </c>
      <c r="M416" t="str">
        <f t="shared" si="55"/>
        <v>N</v>
      </c>
      <c r="N416">
        <v>410</v>
      </c>
      <c r="O416" s="33">
        <f t="shared" si="56"/>
        <v>4.5999999999999999E-2</v>
      </c>
      <c r="P416" s="34">
        <f t="shared" si="57"/>
        <v>0.5</v>
      </c>
      <c r="Q416" s="34">
        <f t="shared" si="58"/>
        <v>0.45</v>
      </c>
      <c r="R416" s="34">
        <f t="shared" si="59"/>
        <v>0.45</v>
      </c>
      <c r="S416" s="34">
        <f t="shared" si="60"/>
        <v>0.45</v>
      </c>
      <c r="T416" s="34">
        <f t="shared" si="61"/>
        <v>0.2</v>
      </c>
      <c r="U416" s="34">
        <f t="shared" si="62"/>
        <v>0.6</v>
      </c>
      <c r="V416" s="34">
        <f t="shared" si="63"/>
        <v>0.45</v>
      </c>
    </row>
    <row r="417" spans="1:22" hidden="1">
      <c r="A417" s="12">
        <v>16010</v>
      </c>
      <c r="B417" s="14">
        <v>36621</v>
      </c>
      <c r="C417" s="4" t="s">
        <v>48</v>
      </c>
      <c r="D417" s="4">
        <v>0.57299999999999995</v>
      </c>
      <c r="E417" s="15">
        <v>5</v>
      </c>
      <c r="F417" s="15">
        <v>1</v>
      </c>
      <c r="G417" s="15">
        <v>5</v>
      </c>
      <c r="H417" s="15">
        <v>5</v>
      </c>
      <c r="I417" s="15">
        <v>3</v>
      </c>
      <c r="J417" s="15">
        <v>1</v>
      </c>
      <c r="K417" s="15">
        <v>5</v>
      </c>
      <c r="L417" s="16">
        <v>4.8000000000000001E-2</v>
      </c>
      <c r="M417" t="str">
        <f t="shared" si="55"/>
        <v>N</v>
      </c>
      <c r="N417">
        <v>411</v>
      </c>
      <c r="O417" s="33">
        <f t="shared" si="56"/>
        <v>4.5999999999999999E-2</v>
      </c>
      <c r="P417" s="34">
        <f t="shared" si="57"/>
        <v>0.5</v>
      </c>
      <c r="Q417" s="34">
        <f t="shared" si="58"/>
        <v>0.5</v>
      </c>
      <c r="R417" s="34">
        <f t="shared" si="59"/>
        <v>0.4</v>
      </c>
      <c r="S417" s="34">
        <f t="shared" si="60"/>
        <v>0.4</v>
      </c>
      <c r="T417" s="34">
        <f t="shared" si="61"/>
        <v>0.2</v>
      </c>
      <c r="U417" s="34">
        <f t="shared" si="62"/>
        <v>0.6</v>
      </c>
      <c r="V417" s="34">
        <f t="shared" si="63"/>
        <v>0.45</v>
      </c>
    </row>
    <row r="418" spans="1:22" hidden="1">
      <c r="A418" s="12">
        <v>16012</v>
      </c>
      <c r="B418" s="14">
        <v>37376</v>
      </c>
      <c r="C418" s="4" t="s">
        <v>48</v>
      </c>
      <c r="D418" s="4">
        <v>0.57299999999999995</v>
      </c>
      <c r="E418" s="15">
        <v>2</v>
      </c>
      <c r="F418" s="15">
        <v>3</v>
      </c>
      <c r="G418" s="15">
        <v>1</v>
      </c>
      <c r="H418" s="15">
        <v>3</v>
      </c>
      <c r="I418" s="15">
        <v>1</v>
      </c>
      <c r="J418" s="15">
        <v>3</v>
      </c>
      <c r="K418" s="15">
        <v>1</v>
      </c>
      <c r="L418" s="16">
        <v>4.8000000000000001E-2</v>
      </c>
      <c r="M418" t="str">
        <f t="shared" si="55"/>
        <v>N</v>
      </c>
      <c r="N418">
        <v>412</v>
      </c>
      <c r="O418" s="33">
        <f t="shared" si="56"/>
        <v>4.5499999999999999E-2</v>
      </c>
      <c r="P418" s="34">
        <f t="shared" si="57"/>
        <v>0.5</v>
      </c>
      <c r="Q418" s="34">
        <f t="shared" si="58"/>
        <v>0.55000000000000004</v>
      </c>
      <c r="R418" s="34">
        <f t="shared" si="59"/>
        <v>0.35</v>
      </c>
      <c r="S418" s="34">
        <f t="shared" si="60"/>
        <v>0.35</v>
      </c>
      <c r="T418" s="34">
        <f t="shared" si="61"/>
        <v>0.15</v>
      </c>
      <c r="U418" s="34">
        <f t="shared" si="62"/>
        <v>0.65</v>
      </c>
      <c r="V418" s="34">
        <f t="shared" si="63"/>
        <v>0.45</v>
      </c>
    </row>
    <row r="419" spans="1:22" hidden="1">
      <c r="A419" s="12">
        <v>16003</v>
      </c>
      <c r="B419" s="14">
        <v>36643</v>
      </c>
      <c r="C419" s="4" t="s">
        <v>48</v>
      </c>
      <c r="D419" s="4">
        <v>0.69099999999999995</v>
      </c>
      <c r="E419" s="15">
        <v>4</v>
      </c>
      <c r="F419" s="15">
        <v>1</v>
      </c>
      <c r="G419" s="15">
        <v>5</v>
      </c>
      <c r="H419" s="15">
        <v>5</v>
      </c>
      <c r="I419" s="15">
        <v>1</v>
      </c>
      <c r="J419" s="15">
        <v>3</v>
      </c>
      <c r="K419" s="15">
        <v>1</v>
      </c>
      <c r="L419" s="16">
        <v>4.8000000000000001E-2</v>
      </c>
      <c r="M419" t="str">
        <f t="shared" si="55"/>
        <v>N</v>
      </c>
      <c r="N419">
        <v>413</v>
      </c>
      <c r="O419" s="33">
        <f t="shared" si="56"/>
        <v>4.4499999999999998E-2</v>
      </c>
      <c r="P419" s="34">
        <f t="shared" si="57"/>
        <v>0.55000000000000004</v>
      </c>
      <c r="Q419" s="34">
        <f t="shared" si="58"/>
        <v>0.55000000000000004</v>
      </c>
      <c r="R419" s="34">
        <f t="shared" si="59"/>
        <v>0.4</v>
      </c>
      <c r="S419" s="34">
        <f t="shared" si="60"/>
        <v>0.35</v>
      </c>
      <c r="T419" s="34">
        <f t="shared" si="61"/>
        <v>0.2</v>
      </c>
      <c r="U419" s="34">
        <f t="shared" si="62"/>
        <v>0.65</v>
      </c>
      <c r="V419" s="34">
        <f t="shared" si="63"/>
        <v>0.5</v>
      </c>
    </row>
    <row r="420" spans="1:22" hidden="1">
      <c r="A420" s="12">
        <v>16005</v>
      </c>
      <c r="B420" s="14">
        <v>37376</v>
      </c>
      <c r="C420" s="4" t="s">
        <v>48</v>
      </c>
      <c r="D420" s="4">
        <v>0.69099999999999995</v>
      </c>
      <c r="E420" s="15">
        <v>1</v>
      </c>
      <c r="F420" s="15">
        <v>1</v>
      </c>
      <c r="G420" s="15">
        <v>1</v>
      </c>
      <c r="H420" s="15">
        <v>1</v>
      </c>
      <c r="I420" s="15">
        <v>1</v>
      </c>
      <c r="J420" s="15">
        <v>3</v>
      </c>
      <c r="K420" s="15">
        <v>1</v>
      </c>
      <c r="L420" s="16">
        <v>4.8000000000000001E-2</v>
      </c>
      <c r="M420" t="str">
        <f t="shared" si="55"/>
        <v>N</v>
      </c>
      <c r="N420">
        <v>414</v>
      </c>
      <c r="O420" s="33">
        <f t="shared" si="56"/>
        <v>4.3999999999999997E-2</v>
      </c>
      <c r="P420" s="34">
        <f t="shared" si="57"/>
        <v>0.55000000000000004</v>
      </c>
      <c r="Q420" s="34">
        <f t="shared" si="58"/>
        <v>0.6</v>
      </c>
      <c r="R420" s="34">
        <f t="shared" si="59"/>
        <v>0.4</v>
      </c>
      <c r="S420" s="34">
        <f t="shared" si="60"/>
        <v>0.35</v>
      </c>
      <c r="T420" s="34">
        <f t="shared" si="61"/>
        <v>0.25</v>
      </c>
      <c r="U420" s="34">
        <f t="shared" si="62"/>
        <v>0.65</v>
      </c>
      <c r="V420" s="34">
        <f t="shared" si="63"/>
        <v>0.55000000000000004</v>
      </c>
    </row>
    <row r="421" spans="1:22" hidden="1">
      <c r="A421" s="12">
        <v>17004</v>
      </c>
      <c r="B421" s="14">
        <v>36635</v>
      </c>
      <c r="C421" s="4" t="s">
        <v>48</v>
      </c>
      <c r="D421" s="4">
        <v>1.1000000000000001</v>
      </c>
      <c r="E421" s="15">
        <v>5</v>
      </c>
      <c r="F421" s="15">
        <v>1</v>
      </c>
      <c r="G421" s="15">
        <v>5</v>
      </c>
      <c r="H421" s="15">
        <v>5</v>
      </c>
      <c r="I421" s="15">
        <v>5</v>
      </c>
      <c r="J421" s="15">
        <v>1</v>
      </c>
      <c r="K421" s="15">
        <v>5</v>
      </c>
      <c r="L421" s="16">
        <v>4.8000000000000001E-2</v>
      </c>
      <c r="M421" t="str">
        <f t="shared" si="55"/>
        <v>N</v>
      </c>
      <c r="N421">
        <v>415</v>
      </c>
      <c r="O421" s="33">
        <f t="shared" si="56"/>
        <v>4.3999999999999997E-2</v>
      </c>
      <c r="P421" s="34">
        <f t="shared" si="57"/>
        <v>0.6</v>
      </c>
      <c r="Q421" s="34">
        <f t="shared" si="58"/>
        <v>0.65</v>
      </c>
      <c r="R421" s="34">
        <f t="shared" si="59"/>
        <v>0.4</v>
      </c>
      <c r="S421" s="34">
        <f t="shared" si="60"/>
        <v>0.35</v>
      </c>
      <c r="T421" s="34">
        <f t="shared" si="61"/>
        <v>0.3</v>
      </c>
      <c r="U421" s="34">
        <f t="shared" si="62"/>
        <v>0.65</v>
      </c>
      <c r="V421" s="34">
        <f t="shared" si="63"/>
        <v>0.55000000000000004</v>
      </c>
    </row>
    <row r="422" spans="1:22" hidden="1">
      <c r="A422" s="12">
        <v>17006</v>
      </c>
      <c r="B422" s="14">
        <v>38481</v>
      </c>
      <c r="C422" s="4" t="s">
        <v>48</v>
      </c>
      <c r="D422" s="4">
        <v>1.1000000000000001</v>
      </c>
      <c r="E422" s="15">
        <v>4</v>
      </c>
      <c r="F422" s="15">
        <v>5</v>
      </c>
      <c r="G422" s="15">
        <v>3</v>
      </c>
      <c r="H422" s="15">
        <v>3</v>
      </c>
      <c r="I422" s="15">
        <v>1</v>
      </c>
      <c r="J422" s="15">
        <v>1</v>
      </c>
      <c r="K422" s="15">
        <v>1</v>
      </c>
      <c r="L422" s="16">
        <v>4.8000000000000001E-2</v>
      </c>
      <c r="M422" t="str">
        <f t="shared" si="55"/>
        <v>N</v>
      </c>
      <c r="N422">
        <v>416</v>
      </c>
      <c r="O422" s="33">
        <f t="shared" si="56"/>
        <v>4.3999999999999997E-2</v>
      </c>
      <c r="P422" s="34">
        <f t="shared" si="57"/>
        <v>0.6</v>
      </c>
      <c r="Q422" s="34">
        <f t="shared" si="58"/>
        <v>0.7</v>
      </c>
      <c r="R422" s="34">
        <f t="shared" si="59"/>
        <v>0.35</v>
      </c>
      <c r="S422" s="34">
        <f t="shared" si="60"/>
        <v>0.35</v>
      </c>
      <c r="T422" s="34">
        <f t="shared" si="61"/>
        <v>0.3</v>
      </c>
      <c r="U422" s="34">
        <f t="shared" si="62"/>
        <v>0.7</v>
      </c>
      <c r="V422" s="34">
        <f t="shared" si="63"/>
        <v>0.55000000000000004</v>
      </c>
    </row>
    <row r="423" spans="1:22" hidden="1">
      <c r="A423" s="12">
        <v>7316</v>
      </c>
      <c r="B423" s="14">
        <v>36633</v>
      </c>
      <c r="C423" s="4" t="s">
        <v>44</v>
      </c>
      <c r="D423" s="4">
        <v>96.4</v>
      </c>
      <c r="E423" s="15">
        <v>2</v>
      </c>
      <c r="F423" s="15">
        <v>1</v>
      </c>
      <c r="G423" s="15">
        <v>3</v>
      </c>
      <c r="H423" s="15">
        <v>1</v>
      </c>
      <c r="I423" s="15">
        <v>1</v>
      </c>
      <c r="J423" s="15">
        <v>3</v>
      </c>
      <c r="K423" s="15">
        <v>5</v>
      </c>
      <c r="L423" s="16">
        <v>4.5999999999999999E-2</v>
      </c>
      <c r="M423" t="str">
        <f t="shared" si="55"/>
        <v>N</v>
      </c>
      <c r="N423">
        <v>417</v>
      </c>
      <c r="O423" s="33">
        <f t="shared" si="56"/>
        <v>4.2999999999999997E-2</v>
      </c>
      <c r="P423" s="34">
        <f t="shared" si="57"/>
        <v>0.55000000000000004</v>
      </c>
      <c r="Q423" s="34">
        <f t="shared" si="58"/>
        <v>0.7</v>
      </c>
      <c r="R423" s="34">
        <f t="shared" si="59"/>
        <v>0.3</v>
      </c>
      <c r="S423" s="34">
        <f t="shared" si="60"/>
        <v>0.3</v>
      </c>
      <c r="T423" s="34">
        <f t="shared" si="61"/>
        <v>0.3</v>
      </c>
      <c r="U423" s="34">
        <f t="shared" si="62"/>
        <v>0.7</v>
      </c>
      <c r="V423" s="34">
        <f t="shared" si="63"/>
        <v>0.55000000000000004</v>
      </c>
    </row>
    <row r="424" spans="1:22" hidden="1">
      <c r="A424" s="12">
        <v>7317</v>
      </c>
      <c r="B424" s="14">
        <v>36832</v>
      </c>
      <c r="C424" s="4" t="s">
        <v>44</v>
      </c>
      <c r="D424" s="4">
        <v>96.4</v>
      </c>
      <c r="E424" s="15">
        <v>5</v>
      </c>
      <c r="F424" s="15">
        <v>5</v>
      </c>
      <c r="G424" s="15">
        <v>5</v>
      </c>
      <c r="H424" s="15">
        <v>5</v>
      </c>
      <c r="I424" s="15">
        <v>1</v>
      </c>
      <c r="J424" s="15">
        <v>3</v>
      </c>
      <c r="K424" s="15">
        <v>5</v>
      </c>
      <c r="L424" s="16">
        <v>4.5999999999999999E-2</v>
      </c>
      <c r="M424" t="str">
        <f t="shared" si="55"/>
        <v>N</v>
      </c>
      <c r="N424">
        <v>418</v>
      </c>
      <c r="O424" s="33">
        <f t="shared" si="56"/>
        <v>4.2000000000000003E-2</v>
      </c>
      <c r="P424" s="34">
        <f t="shared" si="57"/>
        <v>0.55000000000000004</v>
      </c>
      <c r="Q424" s="34">
        <f t="shared" si="58"/>
        <v>0.7</v>
      </c>
      <c r="R424" s="34">
        <f t="shared" si="59"/>
        <v>0.25</v>
      </c>
      <c r="S424" s="34">
        <f t="shared" si="60"/>
        <v>0.3</v>
      </c>
      <c r="T424" s="34">
        <f t="shared" si="61"/>
        <v>0.3</v>
      </c>
      <c r="U424" s="34">
        <f t="shared" si="62"/>
        <v>0.7</v>
      </c>
      <c r="V424" s="34">
        <f t="shared" si="63"/>
        <v>0.5</v>
      </c>
    </row>
    <row r="425" spans="1:22" hidden="1">
      <c r="A425" s="12">
        <v>7318</v>
      </c>
      <c r="B425" s="14">
        <v>37161</v>
      </c>
      <c r="C425" s="4" t="s">
        <v>44</v>
      </c>
      <c r="D425" s="4">
        <v>96.4</v>
      </c>
      <c r="E425" s="15">
        <v>1</v>
      </c>
      <c r="F425" s="15">
        <v>1</v>
      </c>
      <c r="G425" s="15">
        <v>1</v>
      </c>
      <c r="H425" s="15">
        <v>1</v>
      </c>
      <c r="I425" s="15">
        <v>1</v>
      </c>
      <c r="J425" s="15">
        <v>3</v>
      </c>
      <c r="K425" s="15">
        <v>1</v>
      </c>
      <c r="L425" s="16">
        <v>4.5999999999999999E-2</v>
      </c>
      <c r="M425" t="str">
        <f t="shared" si="55"/>
        <v>N</v>
      </c>
      <c r="N425">
        <v>419</v>
      </c>
      <c r="O425" s="33">
        <f t="shared" si="56"/>
        <v>4.1500000000000002E-2</v>
      </c>
      <c r="P425" s="34">
        <f t="shared" si="57"/>
        <v>0.5</v>
      </c>
      <c r="Q425" s="34">
        <f t="shared" si="58"/>
        <v>0.65</v>
      </c>
      <c r="R425" s="34">
        <f t="shared" si="59"/>
        <v>0.2</v>
      </c>
      <c r="S425" s="34">
        <f t="shared" si="60"/>
        <v>0.25</v>
      </c>
      <c r="T425" s="34">
        <f t="shared" si="61"/>
        <v>0.3</v>
      </c>
      <c r="U425" s="34">
        <f t="shared" si="62"/>
        <v>0.65</v>
      </c>
      <c r="V425" s="34">
        <f t="shared" si="63"/>
        <v>0.45</v>
      </c>
    </row>
    <row r="426" spans="1:22">
      <c r="A426" s="12">
        <v>39319</v>
      </c>
      <c r="B426" s="14">
        <v>39533</v>
      </c>
      <c r="C426" s="4" t="s">
        <v>44</v>
      </c>
      <c r="D426" s="4">
        <v>96.4</v>
      </c>
      <c r="E426" s="15">
        <v>5</v>
      </c>
      <c r="F426" s="15">
        <v>3</v>
      </c>
      <c r="G426" s="15">
        <v>5</v>
      </c>
      <c r="H426" s="15">
        <v>3</v>
      </c>
      <c r="I426" s="15">
        <v>5</v>
      </c>
      <c r="J426" s="15">
        <v>5</v>
      </c>
      <c r="K426" s="15">
        <v>5</v>
      </c>
      <c r="L426" s="16">
        <v>4.5999999999999999E-2</v>
      </c>
      <c r="M426" t="str">
        <f t="shared" si="55"/>
        <v>Y</v>
      </c>
      <c r="N426">
        <v>420</v>
      </c>
      <c r="O426" s="33">
        <f t="shared" si="56"/>
        <v>3.9E-2</v>
      </c>
      <c r="P426" s="34">
        <f t="shared" si="57"/>
        <v>0.5</v>
      </c>
      <c r="Q426" s="34">
        <f t="shared" si="58"/>
        <v>0.65</v>
      </c>
      <c r="R426" s="34">
        <f t="shared" si="59"/>
        <v>0.2</v>
      </c>
      <c r="S426" s="34">
        <f t="shared" si="60"/>
        <v>0.25</v>
      </c>
      <c r="T426" s="34">
        <f t="shared" si="61"/>
        <v>0.3</v>
      </c>
      <c r="U426" s="34">
        <f t="shared" si="62"/>
        <v>0.6</v>
      </c>
      <c r="V426" s="34">
        <f t="shared" si="63"/>
        <v>0.45</v>
      </c>
    </row>
    <row r="427" spans="1:22" hidden="1">
      <c r="A427" s="12">
        <v>39318</v>
      </c>
      <c r="B427" s="14">
        <v>39731</v>
      </c>
      <c r="C427" s="4" t="s">
        <v>44</v>
      </c>
      <c r="D427" s="4">
        <v>96.4</v>
      </c>
      <c r="E427" s="15">
        <v>1</v>
      </c>
      <c r="F427" s="15">
        <v>3</v>
      </c>
      <c r="G427" s="15">
        <v>3</v>
      </c>
      <c r="H427" s="15">
        <v>3</v>
      </c>
      <c r="I427" s="15">
        <v>5</v>
      </c>
      <c r="J427" s="15">
        <v>1</v>
      </c>
      <c r="K427" s="15">
        <v>5</v>
      </c>
      <c r="L427" s="16">
        <v>4.5999999999999999E-2</v>
      </c>
      <c r="M427" t="str">
        <f t="shared" si="55"/>
        <v>N</v>
      </c>
      <c r="N427">
        <v>421</v>
      </c>
      <c r="O427" s="33">
        <f t="shared" si="56"/>
        <v>3.5500000000000004E-2</v>
      </c>
      <c r="P427" s="34">
        <f t="shared" si="57"/>
        <v>0.45</v>
      </c>
      <c r="Q427" s="34">
        <f t="shared" si="58"/>
        <v>0.65</v>
      </c>
      <c r="R427" s="34">
        <f t="shared" si="59"/>
        <v>0.2</v>
      </c>
      <c r="S427" s="34">
        <f t="shared" si="60"/>
        <v>0.25</v>
      </c>
      <c r="T427" s="34">
        <f t="shared" si="61"/>
        <v>0.25</v>
      </c>
      <c r="U427" s="34">
        <f t="shared" si="62"/>
        <v>0.6</v>
      </c>
      <c r="V427" s="34">
        <f t="shared" si="63"/>
        <v>0.4</v>
      </c>
    </row>
    <row r="428" spans="1:22" hidden="1">
      <c r="A428" s="20">
        <v>36787</v>
      </c>
      <c r="B428" s="19">
        <v>37736</v>
      </c>
      <c r="C428" s="4" t="s">
        <v>48</v>
      </c>
      <c r="D428" s="4">
        <v>67.16</v>
      </c>
      <c r="E428" s="15">
        <v>1</v>
      </c>
      <c r="F428" s="15">
        <v>1</v>
      </c>
      <c r="G428" s="15">
        <v>1</v>
      </c>
      <c r="H428" s="15">
        <v>1</v>
      </c>
      <c r="I428" s="15">
        <v>1</v>
      </c>
      <c r="J428" s="15">
        <v>1</v>
      </c>
      <c r="K428" s="15">
        <v>1</v>
      </c>
      <c r="L428" s="16">
        <v>4.4999999999999998E-2</v>
      </c>
      <c r="M428" t="str">
        <f t="shared" si="55"/>
        <v>N</v>
      </c>
      <c r="N428">
        <v>422</v>
      </c>
      <c r="O428" s="33">
        <f t="shared" si="56"/>
        <v>3.4000000000000002E-2</v>
      </c>
      <c r="P428" s="34">
        <f t="shared" si="57"/>
        <v>0.5</v>
      </c>
      <c r="Q428" s="34">
        <f t="shared" si="58"/>
        <v>0.65</v>
      </c>
      <c r="R428" s="34">
        <f t="shared" si="59"/>
        <v>0.15</v>
      </c>
      <c r="S428" s="34">
        <f t="shared" si="60"/>
        <v>0.2</v>
      </c>
      <c r="T428" s="34">
        <f t="shared" si="61"/>
        <v>0.2</v>
      </c>
      <c r="U428" s="34">
        <f t="shared" si="62"/>
        <v>0.65</v>
      </c>
      <c r="V428" s="34">
        <f t="shared" si="63"/>
        <v>0.4</v>
      </c>
    </row>
    <row r="429" spans="1:22" hidden="1">
      <c r="A429" s="18">
        <v>36801</v>
      </c>
      <c r="B429" s="19">
        <v>37742</v>
      </c>
      <c r="C429" s="4" t="s">
        <v>48</v>
      </c>
      <c r="D429" s="4">
        <v>1.05</v>
      </c>
      <c r="E429" s="15">
        <v>1</v>
      </c>
      <c r="F429" s="15">
        <v>1</v>
      </c>
      <c r="G429" s="15">
        <v>1</v>
      </c>
      <c r="H429" s="15">
        <v>1</v>
      </c>
      <c r="I429" s="15">
        <v>1</v>
      </c>
      <c r="J429" s="15">
        <v>1</v>
      </c>
      <c r="K429" s="15">
        <v>1</v>
      </c>
      <c r="L429" s="16">
        <v>4.3999999999999997E-2</v>
      </c>
      <c r="M429" t="str">
        <f t="shared" si="55"/>
        <v>N</v>
      </c>
      <c r="N429">
        <v>423</v>
      </c>
      <c r="O429" s="33">
        <f t="shared" si="56"/>
        <v>3.4000000000000002E-2</v>
      </c>
      <c r="P429" s="34">
        <f t="shared" si="57"/>
        <v>0.5</v>
      </c>
      <c r="Q429" s="34">
        <f t="shared" si="58"/>
        <v>0.65</v>
      </c>
      <c r="R429" s="34">
        <f t="shared" si="59"/>
        <v>0.2</v>
      </c>
      <c r="S429" s="34">
        <f t="shared" si="60"/>
        <v>0.25</v>
      </c>
      <c r="T429" s="34">
        <f t="shared" si="61"/>
        <v>0.2</v>
      </c>
      <c r="U429" s="34">
        <f t="shared" si="62"/>
        <v>0.65</v>
      </c>
      <c r="V429" s="34">
        <f t="shared" si="63"/>
        <v>0.4</v>
      </c>
    </row>
    <row r="430" spans="1:22" hidden="1">
      <c r="A430" s="18">
        <v>1663</v>
      </c>
      <c r="B430" s="19">
        <v>37690</v>
      </c>
      <c r="C430" s="4" t="s">
        <v>46</v>
      </c>
      <c r="D430" s="4">
        <v>5.5</v>
      </c>
      <c r="E430" s="15">
        <v>3</v>
      </c>
      <c r="F430" s="15">
        <v>5</v>
      </c>
      <c r="G430" s="15">
        <v>1</v>
      </c>
      <c r="H430" s="15">
        <v>1</v>
      </c>
      <c r="I430" s="15">
        <v>1</v>
      </c>
      <c r="J430" s="15">
        <v>3</v>
      </c>
      <c r="K430" s="15">
        <v>3</v>
      </c>
      <c r="L430" s="16">
        <v>4.3999999999999997E-2</v>
      </c>
      <c r="M430" t="str">
        <f t="shared" si="55"/>
        <v>N</v>
      </c>
      <c r="N430">
        <v>424</v>
      </c>
      <c r="O430" s="33">
        <f t="shared" si="56"/>
        <v>3.3500000000000002E-2</v>
      </c>
      <c r="P430" s="34">
        <f t="shared" si="57"/>
        <v>0.5</v>
      </c>
      <c r="Q430" s="34">
        <f t="shared" si="58"/>
        <v>0.65</v>
      </c>
      <c r="R430" s="34">
        <f t="shared" si="59"/>
        <v>0.2</v>
      </c>
      <c r="S430" s="34">
        <f t="shared" si="60"/>
        <v>0.25</v>
      </c>
      <c r="T430" s="34">
        <f t="shared" si="61"/>
        <v>0.2</v>
      </c>
      <c r="U430" s="34">
        <f t="shared" si="62"/>
        <v>0.65</v>
      </c>
      <c r="V430" s="34">
        <f t="shared" si="63"/>
        <v>0.4</v>
      </c>
    </row>
    <row r="431" spans="1:22" hidden="1">
      <c r="A431" s="18">
        <v>36803</v>
      </c>
      <c r="B431" s="19">
        <v>37730</v>
      </c>
      <c r="C431" s="4" t="s">
        <v>46</v>
      </c>
      <c r="D431" s="4">
        <v>0.77100000000000002</v>
      </c>
      <c r="E431" s="15">
        <v>1</v>
      </c>
      <c r="F431" s="15">
        <v>1</v>
      </c>
      <c r="G431" s="15">
        <v>1</v>
      </c>
      <c r="H431" s="15">
        <v>1</v>
      </c>
      <c r="I431" s="15">
        <v>1</v>
      </c>
      <c r="J431" s="15">
        <v>1</v>
      </c>
      <c r="K431" s="15">
        <v>1</v>
      </c>
      <c r="L431" s="16">
        <v>4.3999999999999997E-2</v>
      </c>
      <c r="M431" t="str">
        <f t="shared" si="55"/>
        <v>N</v>
      </c>
      <c r="N431">
        <v>425</v>
      </c>
      <c r="O431" s="33">
        <f t="shared" si="56"/>
        <v>3.3000000000000002E-2</v>
      </c>
      <c r="P431" s="34">
        <f t="shared" si="57"/>
        <v>0.45</v>
      </c>
      <c r="Q431" s="34">
        <f t="shared" si="58"/>
        <v>0.6</v>
      </c>
      <c r="R431" s="34">
        <f t="shared" si="59"/>
        <v>0.2</v>
      </c>
      <c r="S431" s="34">
        <f t="shared" si="60"/>
        <v>0.25</v>
      </c>
      <c r="T431" s="34">
        <f t="shared" si="61"/>
        <v>0.2</v>
      </c>
      <c r="U431" s="34">
        <f t="shared" si="62"/>
        <v>0.6</v>
      </c>
      <c r="V431" s="34">
        <f t="shared" si="63"/>
        <v>0.4</v>
      </c>
    </row>
    <row r="432" spans="1:22" hidden="1">
      <c r="A432" s="18">
        <v>36813</v>
      </c>
      <c r="B432" s="19">
        <v>37715</v>
      </c>
      <c r="C432" s="4" t="s">
        <v>46</v>
      </c>
      <c r="D432" s="4">
        <v>4.6500000000000004</v>
      </c>
      <c r="E432" s="15">
        <v>5</v>
      </c>
      <c r="F432" s="15">
        <v>3</v>
      </c>
      <c r="G432" s="15">
        <v>1</v>
      </c>
      <c r="H432" s="15">
        <v>1</v>
      </c>
      <c r="I432" s="15">
        <v>1</v>
      </c>
      <c r="J432" s="15">
        <v>5</v>
      </c>
      <c r="K432" s="15">
        <v>1</v>
      </c>
      <c r="L432" s="16">
        <v>4.3999999999999997E-2</v>
      </c>
      <c r="M432" t="str">
        <f t="shared" si="55"/>
        <v>N</v>
      </c>
      <c r="N432">
        <v>426</v>
      </c>
      <c r="O432" s="33">
        <f t="shared" si="56"/>
        <v>3.3000000000000002E-2</v>
      </c>
      <c r="P432" s="34">
        <f t="shared" si="57"/>
        <v>0.45</v>
      </c>
      <c r="Q432" s="34">
        <f t="shared" si="58"/>
        <v>0.6</v>
      </c>
      <c r="R432" s="34">
        <f t="shared" si="59"/>
        <v>0.25</v>
      </c>
      <c r="S432" s="34">
        <f t="shared" si="60"/>
        <v>0.3</v>
      </c>
      <c r="T432" s="34">
        <f t="shared" si="61"/>
        <v>0.2</v>
      </c>
      <c r="U432" s="34">
        <f t="shared" si="62"/>
        <v>0.6</v>
      </c>
      <c r="V432" s="34">
        <f t="shared" si="63"/>
        <v>0.4</v>
      </c>
    </row>
    <row r="433" spans="1:22" hidden="1">
      <c r="A433" s="20">
        <v>10193</v>
      </c>
      <c r="B433" s="19">
        <v>37446</v>
      </c>
      <c r="C433" s="4" t="s">
        <v>46</v>
      </c>
      <c r="D433" s="4">
        <v>282.3</v>
      </c>
      <c r="E433" s="15">
        <v>5</v>
      </c>
      <c r="F433" s="15">
        <v>5</v>
      </c>
      <c r="G433" s="15">
        <v>1</v>
      </c>
      <c r="H433" s="15">
        <v>1</v>
      </c>
      <c r="I433" s="15">
        <v>1</v>
      </c>
      <c r="J433" s="15">
        <v>5</v>
      </c>
      <c r="K433" s="15">
        <v>5</v>
      </c>
      <c r="L433" s="16">
        <v>4.2000000000000003E-2</v>
      </c>
      <c r="M433" t="str">
        <f t="shared" si="55"/>
        <v>N</v>
      </c>
      <c r="N433">
        <v>427</v>
      </c>
      <c r="O433" s="33">
        <f t="shared" si="56"/>
        <v>3.2000000000000001E-2</v>
      </c>
      <c r="P433" s="34">
        <f t="shared" si="57"/>
        <v>0.4</v>
      </c>
      <c r="Q433" s="34">
        <f t="shared" si="58"/>
        <v>0.55000000000000004</v>
      </c>
      <c r="R433" s="34">
        <f t="shared" si="59"/>
        <v>0.25</v>
      </c>
      <c r="S433" s="34">
        <f t="shared" si="60"/>
        <v>0.3</v>
      </c>
      <c r="T433" s="34">
        <f t="shared" si="61"/>
        <v>0.2</v>
      </c>
      <c r="U433" s="34">
        <f t="shared" si="62"/>
        <v>0.55000000000000004</v>
      </c>
      <c r="V433" s="34">
        <f t="shared" si="63"/>
        <v>0.4</v>
      </c>
    </row>
    <row r="434" spans="1:22" hidden="1">
      <c r="A434" s="20">
        <v>10194</v>
      </c>
      <c r="B434" s="19">
        <v>37446</v>
      </c>
      <c r="C434" s="4" t="s">
        <v>46</v>
      </c>
      <c r="D434" s="4">
        <v>282.3</v>
      </c>
      <c r="E434" s="15">
        <v>4</v>
      </c>
      <c r="F434" s="15">
        <v>1</v>
      </c>
      <c r="G434" s="15">
        <v>1</v>
      </c>
      <c r="H434" s="15">
        <v>1</v>
      </c>
      <c r="I434" s="15">
        <v>1</v>
      </c>
      <c r="J434" s="15">
        <v>3</v>
      </c>
      <c r="K434" s="15">
        <v>3</v>
      </c>
      <c r="L434" s="16">
        <v>4.2000000000000003E-2</v>
      </c>
      <c r="M434" t="str">
        <f t="shared" si="55"/>
        <v>N</v>
      </c>
      <c r="N434">
        <v>428</v>
      </c>
      <c r="O434" s="33">
        <f t="shared" si="56"/>
        <v>3.0499999999999999E-2</v>
      </c>
      <c r="P434" s="34">
        <f t="shared" si="57"/>
        <v>0.35</v>
      </c>
      <c r="Q434" s="34">
        <f t="shared" si="58"/>
        <v>0.55000000000000004</v>
      </c>
      <c r="R434" s="34">
        <f t="shared" si="59"/>
        <v>0.3</v>
      </c>
      <c r="S434" s="34">
        <f t="shared" si="60"/>
        <v>0.35</v>
      </c>
      <c r="T434" s="34">
        <f t="shared" si="61"/>
        <v>0.2</v>
      </c>
      <c r="U434" s="34">
        <f t="shared" si="62"/>
        <v>0.55000000000000004</v>
      </c>
      <c r="V434" s="34">
        <f t="shared" si="63"/>
        <v>0.4</v>
      </c>
    </row>
    <row r="435" spans="1:22" hidden="1">
      <c r="A435" s="18">
        <v>36919</v>
      </c>
      <c r="B435" s="19">
        <v>36609</v>
      </c>
      <c r="C435" s="4" t="s">
        <v>48</v>
      </c>
      <c r="D435" s="4">
        <v>11.8</v>
      </c>
      <c r="E435" s="15">
        <v>1</v>
      </c>
      <c r="F435" s="15">
        <v>3</v>
      </c>
      <c r="G435" s="15">
        <v>1</v>
      </c>
      <c r="H435" s="15">
        <v>1</v>
      </c>
      <c r="I435" s="15">
        <v>1</v>
      </c>
      <c r="J435" s="15">
        <v>5</v>
      </c>
      <c r="K435" s="15">
        <v>1</v>
      </c>
      <c r="L435" s="16">
        <v>4.1000000000000002E-2</v>
      </c>
      <c r="M435" t="str">
        <f t="shared" si="55"/>
        <v>N</v>
      </c>
      <c r="N435">
        <v>429</v>
      </c>
      <c r="O435" s="33">
        <f t="shared" si="56"/>
        <v>2.9499999999999998E-2</v>
      </c>
      <c r="P435" s="34">
        <f t="shared" si="57"/>
        <v>0.35</v>
      </c>
      <c r="Q435" s="34">
        <f t="shared" si="58"/>
        <v>0.6</v>
      </c>
      <c r="R435" s="34">
        <f t="shared" si="59"/>
        <v>0.3</v>
      </c>
      <c r="S435" s="34">
        <f t="shared" si="60"/>
        <v>0.4</v>
      </c>
      <c r="T435" s="34">
        <f t="shared" si="61"/>
        <v>0.25</v>
      </c>
      <c r="U435" s="34">
        <f t="shared" si="62"/>
        <v>0.55000000000000004</v>
      </c>
      <c r="V435" s="34">
        <f t="shared" si="63"/>
        <v>0.35</v>
      </c>
    </row>
    <row r="436" spans="1:22" hidden="1">
      <c r="A436" s="18">
        <v>36850</v>
      </c>
      <c r="B436" s="19">
        <v>36644</v>
      </c>
      <c r="C436" s="4" t="s">
        <v>48</v>
      </c>
      <c r="D436" s="4">
        <v>3.69</v>
      </c>
      <c r="E436" s="15">
        <v>1</v>
      </c>
      <c r="F436" s="15">
        <v>3</v>
      </c>
      <c r="G436" s="15">
        <v>1</v>
      </c>
      <c r="H436" s="15">
        <v>1</v>
      </c>
      <c r="I436" s="15">
        <v>1</v>
      </c>
      <c r="J436" s="15">
        <v>1</v>
      </c>
      <c r="K436" s="15">
        <v>1</v>
      </c>
      <c r="L436" s="16">
        <v>3.6999999999999998E-2</v>
      </c>
      <c r="M436" t="str">
        <f t="shared" si="55"/>
        <v>N</v>
      </c>
      <c r="N436">
        <v>430</v>
      </c>
      <c r="O436" s="33">
        <f t="shared" si="56"/>
        <v>2.9000000000000001E-2</v>
      </c>
      <c r="P436" s="34">
        <f t="shared" si="57"/>
        <v>0.4</v>
      </c>
      <c r="Q436" s="34">
        <f t="shared" si="58"/>
        <v>0.55000000000000004</v>
      </c>
      <c r="R436" s="34">
        <f t="shared" si="59"/>
        <v>0.3</v>
      </c>
      <c r="S436" s="34">
        <f t="shared" si="60"/>
        <v>0.4</v>
      </c>
      <c r="T436" s="34">
        <f t="shared" si="61"/>
        <v>0.25</v>
      </c>
      <c r="U436" s="34">
        <f t="shared" si="62"/>
        <v>0.55000000000000004</v>
      </c>
      <c r="V436" s="34">
        <f t="shared" si="63"/>
        <v>0.35</v>
      </c>
    </row>
    <row r="437" spans="1:22" hidden="1">
      <c r="A437" s="12">
        <v>6982</v>
      </c>
      <c r="B437" s="14">
        <v>38140</v>
      </c>
      <c r="C437" s="4" t="s">
        <v>44</v>
      </c>
      <c r="D437" s="4">
        <v>7.99</v>
      </c>
      <c r="E437" s="15">
        <v>3</v>
      </c>
      <c r="F437" s="15">
        <v>3</v>
      </c>
      <c r="G437" s="15">
        <v>1</v>
      </c>
      <c r="H437" s="15">
        <v>1</v>
      </c>
      <c r="I437" s="15">
        <v>1</v>
      </c>
      <c r="J437" s="15">
        <v>3</v>
      </c>
      <c r="K437" s="15">
        <v>3</v>
      </c>
      <c r="L437" s="16">
        <v>3.4000000000000002E-2</v>
      </c>
      <c r="M437" t="str">
        <f t="shared" si="55"/>
        <v>N</v>
      </c>
      <c r="N437">
        <v>431</v>
      </c>
      <c r="O437" s="33">
        <f t="shared" si="56"/>
        <v>2.9000000000000001E-2</v>
      </c>
      <c r="P437" s="34">
        <f t="shared" si="57"/>
        <v>0.45</v>
      </c>
      <c r="Q437" s="34">
        <f t="shared" si="58"/>
        <v>0.5</v>
      </c>
      <c r="R437" s="34">
        <f t="shared" si="59"/>
        <v>0.3</v>
      </c>
      <c r="S437" s="34">
        <f t="shared" si="60"/>
        <v>0.4</v>
      </c>
      <c r="T437" s="34">
        <f t="shared" si="61"/>
        <v>0.25</v>
      </c>
      <c r="U437" s="34">
        <f t="shared" si="62"/>
        <v>0.6</v>
      </c>
      <c r="V437" s="34">
        <f t="shared" si="63"/>
        <v>0.35</v>
      </c>
    </row>
    <row r="438" spans="1:22" hidden="1">
      <c r="A438" s="12">
        <v>6983</v>
      </c>
      <c r="B438" s="14">
        <v>38250</v>
      </c>
      <c r="C438" s="4" t="s">
        <v>44</v>
      </c>
      <c r="D438" s="4">
        <v>7.99</v>
      </c>
      <c r="E438" s="15">
        <v>4</v>
      </c>
      <c r="F438" s="15">
        <v>5</v>
      </c>
      <c r="G438" s="15">
        <v>3</v>
      </c>
      <c r="H438" s="15">
        <v>3</v>
      </c>
      <c r="I438" s="15">
        <v>3</v>
      </c>
      <c r="J438" s="15">
        <v>5</v>
      </c>
      <c r="K438" s="15">
        <v>5</v>
      </c>
      <c r="L438" s="16">
        <v>3.4000000000000002E-2</v>
      </c>
      <c r="M438" t="str">
        <f t="shared" si="55"/>
        <v>N</v>
      </c>
      <c r="N438">
        <v>432</v>
      </c>
      <c r="O438" s="33">
        <f t="shared" si="56"/>
        <v>2.9000000000000001E-2</v>
      </c>
      <c r="P438" s="34">
        <f t="shared" si="57"/>
        <v>0.4</v>
      </c>
      <c r="Q438" s="34">
        <f t="shared" si="58"/>
        <v>0.45</v>
      </c>
      <c r="R438" s="34">
        <f t="shared" si="59"/>
        <v>0.3</v>
      </c>
      <c r="S438" s="34">
        <f t="shared" si="60"/>
        <v>0.4</v>
      </c>
      <c r="T438" s="34">
        <f t="shared" si="61"/>
        <v>0.25</v>
      </c>
      <c r="U438" s="34">
        <f t="shared" si="62"/>
        <v>0.55000000000000004</v>
      </c>
      <c r="V438" s="34">
        <f t="shared" si="63"/>
        <v>0.3</v>
      </c>
    </row>
    <row r="439" spans="1:22" hidden="1">
      <c r="A439" s="12">
        <v>6984</v>
      </c>
      <c r="B439" s="14">
        <v>38476</v>
      </c>
      <c r="C439" s="4" t="s">
        <v>44</v>
      </c>
      <c r="D439" s="4">
        <v>7.99</v>
      </c>
      <c r="E439" s="15">
        <v>4</v>
      </c>
      <c r="F439" s="15">
        <v>3</v>
      </c>
      <c r="G439" s="15">
        <v>5</v>
      </c>
      <c r="H439" s="15">
        <v>5</v>
      </c>
      <c r="I439" s="15">
        <v>5</v>
      </c>
      <c r="J439" s="15">
        <v>5</v>
      </c>
      <c r="K439" s="15">
        <v>5</v>
      </c>
      <c r="L439" s="16">
        <v>3.4000000000000002E-2</v>
      </c>
      <c r="M439" t="str">
        <f t="shared" si="55"/>
        <v>N</v>
      </c>
      <c r="N439">
        <v>433</v>
      </c>
      <c r="O439" s="33">
        <f t="shared" si="56"/>
        <v>2.9000000000000001E-2</v>
      </c>
      <c r="P439" s="34">
        <f t="shared" si="57"/>
        <v>0.35</v>
      </c>
      <c r="Q439" s="34">
        <f t="shared" si="58"/>
        <v>0.4</v>
      </c>
      <c r="R439" s="34">
        <f t="shared" si="59"/>
        <v>0.25</v>
      </c>
      <c r="S439" s="34">
        <f t="shared" si="60"/>
        <v>0.35</v>
      </c>
      <c r="T439" s="34">
        <f t="shared" si="61"/>
        <v>0.2</v>
      </c>
      <c r="U439" s="34">
        <f t="shared" si="62"/>
        <v>0.5</v>
      </c>
      <c r="V439" s="34">
        <f t="shared" si="63"/>
        <v>0.25</v>
      </c>
    </row>
    <row r="440" spans="1:22" hidden="1">
      <c r="A440" s="12">
        <v>6585</v>
      </c>
      <c r="B440" s="14">
        <v>39237</v>
      </c>
      <c r="C440" s="4" t="s">
        <v>48</v>
      </c>
      <c r="D440" s="4">
        <v>5.74</v>
      </c>
      <c r="E440" s="15">
        <v>3</v>
      </c>
      <c r="F440" s="15">
        <v>5</v>
      </c>
      <c r="G440" s="15">
        <v>1</v>
      </c>
      <c r="H440" s="15">
        <v>1</v>
      </c>
      <c r="I440" s="15">
        <v>5</v>
      </c>
      <c r="J440" s="15">
        <v>3</v>
      </c>
      <c r="K440" s="15">
        <v>1</v>
      </c>
      <c r="L440" s="16">
        <v>3.3000000000000002E-2</v>
      </c>
      <c r="M440" t="str">
        <f t="shared" si="55"/>
        <v>N</v>
      </c>
      <c r="N440">
        <v>434</v>
      </c>
      <c r="O440" s="33">
        <f t="shared" si="56"/>
        <v>2.9000000000000001E-2</v>
      </c>
      <c r="P440" s="34">
        <f t="shared" si="57"/>
        <v>0.35</v>
      </c>
      <c r="Q440" s="34">
        <f t="shared" si="58"/>
        <v>0.4</v>
      </c>
      <c r="R440" s="34">
        <f t="shared" si="59"/>
        <v>0.25</v>
      </c>
      <c r="S440" s="34">
        <f t="shared" si="60"/>
        <v>0.35</v>
      </c>
      <c r="T440" s="34">
        <f t="shared" si="61"/>
        <v>0.2</v>
      </c>
      <c r="U440" s="34">
        <f t="shared" si="62"/>
        <v>0.5</v>
      </c>
      <c r="V440" s="34">
        <f t="shared" si="63"/>
        <v>0.25</v>
      </c>
    </row>
    <row r="441" spans="1:22" hidden="1">
      <c r="A441" s="12">
        <v>6586</v>
      </c>
      <c r="B441" s="14">
        <v>39387</v>
      </c>
      <c r="C441" s="4" t="s">
        <v>48</v>
      </c>
      <c r="D441" s="4">
        <v>5.74</v>
      </c>
      <c r="E441" s="15">
        <v>3</v>
      </c>
      <c r="F441" s="15">
        <v>3</v>
      </c>
      <c r="G441" s="15">
        <v>1</v>
      </c>
      <c r="H441" s="15">
        <v>3</v>
      </c>
      <c r="I441" s="15">
        <v>5</v>
      </c>
      <c r="J441" s="15">
        <v>3</v>
      </c>
      <c r="K441" s="15">
        <v>5</v>
      </c>
      <c r="L441" s="16">
        <v>3.3000000000000002E-2</v>
      </c>
      <c r="M441" t="str">
        <f t="shared" si="55"/>
        <v>N</v>
      </c>
      <c r="N441">
        <v>435</v>
      </c>
      <c r="O441" s="33">
        <f t="shared" si="56"/>
        <v>2.9000000000000001E-2</v>
      </c>
      <c r="P441" s="34">
        <f t="shared" si="57"/>
        <v>0.3</v>
      </c>
      <c r="Q441" s="34">
        <f t="shared" si="58"/>
        <v>0.4</v>
      </c>
      <c r="R441" s="34">
        <f t="shared" si="59"/>
        <v>0.25</v>
      </c>
      <c r="S441" s="34">
        <f t="shared" si="60"/>
        <v>0.35</v>
      </c>
      <c r="T441" s="34">
        <f t="shared" si="61"/>
        <v>0.15</v>
      </c>
      <c r="U441" s="34">
        <f t="shared" si="62"/>
        <v>0.45</v>
      </c>
      <c r="V441" s="34">
        <f t="shared" si="63"/>
        <v>0.25</v>
      </c>
    </row>
    <row r="442" spans="1:22" hidden="1">
      <c r="A442" s="20">
        <v>2663</v>
      </c>
      <c r="B442" s="19">
        <v>38085</v>
      </c>
      <c r="C442" s="4" t="s">
        <v>48</v>
      </c>
      <c r="D442" s="4">
        <v>5.74</v>
      </c>
      <c r="E442" s="15">
        <v>1</v>
      </c>
      <c r="F442" s="15">
        <v>3</v>
      </c>
      <c r="G442" s="15">
        <v>1</v>
      </c>
      <c r="H442" s="15">
        <v>1</v>
      </c>
      <c r="I442" s="15">
        <v>1</v>
      </c>
      <c r="J442" s="15">
        <v>1</v>
      </c>
      <c r="K442" s="15">
        <v>1</v>
      </c>
      <c r="L442" s="16">
        <v>3.3000000000000002E-2</v>
      </c>
      <c r="M442" t="str">
        <f t="shared" si="55"/>
        <v>N</v>
      </c>
      <c r="N442">
        <v>436</v>
      </c>
      <c r="O442" s="33">
        <f t="shared" si="56"/>
        <v>2.9000000000000001E-2</v>
      </c>
      <c r="P442" s="34">
        <f t="shared" si="57"/>
        <v>0.3</v>
      </c>
      <c r="Q442" s="34">
        <f t="shared" si="58"/>
        <v>0.4</v>
      </c>
      <c r="R442" s="34">
        <f t="shared" si="59"/>
        <v>0.3</v>
      </c>
      <c r="S442" s="34">
        <f t="shared" si="60"/>
        <v>0.35</v>
      </c>
      <c r="T442" s="34">
        <f t="shared" si="61"/>
        <v>0.1</v>
      </c>
      <c r="U442" s="34">
        <f t="shared" si="62"/>
        <v>0.4</v>
      </c>
      <c r="V442" s="34">
        <f t="shared" si="63"/>
        <v>0.25</v>
      </c>
    </row>
    <row r="443" spans="1:22" hidden="1">
      <c r="A443" s="18">
        <v>1225</v>
      </c>
      <c r="B443" s="19">
        <v>39359</v>
      </c>
      <c r="C443" s="4" t="s">
        <v>48</v>
      </c>
      <c r="D443" s="4">
        <v>3.42</v>
      </c>
      <c r="E443" s="15">
        <v>1</v>
      </c>
      <c r="F443" s="15">
        <v>1</v>
      </c>
      <c r="G443" s="15">
        <v>1</v>
      </c>
      <c r="H443" s="15">
        <v>1</v>
      </c>
      <c r="I443" s="15">
        <v>1</v>
      </c>
      <c r="J443" s="15">
        <v>5</v>
      </c>
      <c r="K443" s="15">
        <v>1</v>
      </c>
      <c r="L443" s="16">
        <v>3.1E-2</v>
      </c>
      <c r="M443" t="str">
        <f t="shared" si="55"/>
        <v>N</v>
      </c>
      <c r="N443">
        <v>437</v>
      </c>
      <c r="O443" s="33">
        <f t="shared" si="56"/>
        <v>2.9000000000000001E-2</v>
      </c>
      <c r="P443" s="34">
        <f t="shared" si="57"/>
        <v>0.35</v>
      </c>
      <c r="Q443" s="34">
        <f t="shared" si="58"/>
        <v>0.4</v>
      </c>
      <c r="R443" s="34">
        <f t="shared" si="59"/>
        <v>0.35</v>
      </c>
      <c r="S443" s="34">
        <f t="shared" si="60"/>
        <v>0.4</v>
      </c>
      <c r="T443" s="34">
        <f t="shared" si="61"/>
        <v>0.1</v>
      </c>
      <c r="U443" s="34">
        <f t="shared" si="62"/>
        <v>0.45</v>
      </c>
      <c r="V443" s="34">
        <f t="shared" si="63"/>
        <v>0.25</v>
      </c>
    </row>
    <row r="444" spans="1:22" hidden="1">
      <c r="A444" s="18">
        <v>2830</v>
      </c>
      <c r="B444" s="19">
        <v>37319</v>
      </c>
      <c r="C444" s="4" t="s">
        <v>48</v>
      </c>
      <c r="D444" s="4">
        <v>0.72</v>
      </c>
      <c r="E444" s="15">
        <v>1</v>
      </c>
      <c r="F444" s="15">
        <v>1</v>
      </c>
      <c r="G444" s="15">
        <v>1</v>
      </c>
      <c r="H444" s="15">
        <v>1</v>
      </c>
      <c r="I444" s="15">
        <v>1</v>
      </c>
      <c r="J444" s="15">
        <v>1</v>
      </c>
      <c r="K444" s="15">
        <v>1</v>
      </c>
      <c r="L444" s="16">
        <v>0.03</v>
      </c>
      <c r="M444" t="str">
        <f t="shared" si="55"/>
        <v>N</v>
      </c>
      <c r="N444">
        <v>438</v>
      </c>
      <c r="O444" s="33">
        <f t="shared" si="56"/>
        <v>2.8000000000000001E-2</v>
      </c>
      <c r="P444" s="34">
        <f t="shared" si="57"/>
        <v>0.4</v>
      </c>
      <c r="Q444" s="34">
        <f t="shared" si="58"/>
        <v>0.45</v>
      </c>
      <c r="R444" s="34">
        <f t="shared" si="59"/>
        <v>0.4</v>
      </c>
      <c r="S444" s="34">
        <f t="shared" si="60"/>
        <v>0.45</v>
      </c>
      <c r="T444" s="34">
        <f t="shared" si="61"/>
        <v>0.1</v>
      </c>
      <c r="U444" s="34">
        <f t="shared" si="62"/>
        <v>0.45</v>
      </c>
      <c r="V444" s="34">
        <f t="shared" si="63"/>
        <v>0.3</v>
      </c>
    </row>
    <row r="445" spans="1:22" hidden="1">
      <c r="A445" s="12">
        <v>16018</v>
      </c>
      <c r="B445" s="14">
        <v>36644</v>
      </c>
      <c r="C445" s="4" t="s">
        <v>48</v>
      </c>
      <c r="D445" s="4">
        <v>1.78</v>
      </c>
      <c r="E445" s="15">
        <v>1</v>
      </c>
      <c r="F445" s="15">
        <v>1</v>
      </c>
      <c r="G445" s="15">
        <v>1</v>
      </c>
      <c r="H445" s="15">
        <v>1</v>
      </c>
      <c r="I445" s="15">
        <v>1</v>
      </c>
      <c r="J445" s="15">
        <v>1</v>
      </c>
      <c r="K445" s="15">
        <v>1</v>
      </c>
      <c r="L445" s="16">
        <v>2.9000000000000001E-2</v>
      </c>
      <c r="M445" t="str">
        <f t="shared" si="55"/>
        <v>N</v>
      </c>
      <c r="N445">
        <v>439</v>
      </c>
      <c r="O445" s="33">
        <f t="shared" si="56"/>
        <v>2.7E-2</v>
      </c>
      <c r="P445" s="34">
        <f t="shared" si="57"/>
        <v>0.4</v>
      </c>
      <c r="Q445" s="34">
        <f t="shared" si="58"/>
        <v>0.45</v>
      </c>
      <c r="R445" s="34">
        <f t="shared" si="59"/>
        <v>0.4</v>
      </c>
      <c r="S445" s="34">
        <f t="shared" si="60"/>
        <v>0.45</v>
      </c>
      <c r="T445" s="34">
        <f t="shared" si="61"/>
        <v>0.1</v>
      </c>
      <c r="U445" s="34">
        <f t="shared" si="62"/>
        <v>0.45</v>
      </c>
      <c r="V445" s="34">
        <f t="shared" si="63"/>
        <v>0.3</v>
      </c>
    </row>
    <row r="446" spans="1:22">
      <c r="A446" s="12">
        <v>16020</v>
      </c>
      <c r="B446" s="14">
        <v>37376</v>
      </c>
      <c r="C446" s="4" t="s">
        <v>48</v>
      </c>
      <c r="D446" s="4">
        <v>1.78</v>
      </c>
      <c r="E446" s="15">
        <v>2</v>
      </c>
      <c r="F446" s="15">
        <v>5</v>
      </c>
      <c r="G446" s="15">
        <v>3</v>
      </c>
      <c r="H446" s="15">
        <v>3</v>
      </c>
      <c r="I446" s="15">
        <v>1</v>
      </c>
      <c r="J446" s="15">
        <v>3</v>
      </c>
      <c r="K446" s="15">
        <v>1</v>
      </c>
      <c r="L446" s="16">
        <v>2.9000000000000001E-2</v>
      </c>
      <c r="M446" t="str">
        <f t="shared" si="55"/>
        <v>Y</v>
      </c>
      <c r="N446">
        <v>440</v>
      </c>
      <c r="O446" s="33">
        <f t="shared" si="56"/>
        <v>2.7E-2</v>
      </c>
      <c r="P446" s="34">
        <f t="shared" si="57"/>
        <v>0.4</v>
      </c>
      <c r="Q446" s="34">
        <f t="shared" si="58"/>
        <v>0.5</v>
      </c>
      <c r="R446" s="34">
        <f t="shared" si="59"/>
        <v>0.45</v>
      </c>
      <c r="S446" s="34">
        <f t="shared" si="60"/>
        <v>0.5</v>
      </c>
      <c r="T446" s="34">
        <f t="shared" si="61"/>
        <v>0.1</v>
      </c>
      <c r="U446" s="34">
        <f t="shared" si="62"/>
        <v>0.45</v>
      </c>
      <c r="V446" s="34">
        <f t="shared" si="63"/>
        <v>0.3</v>
      </c>
    </row>
    <row r="447" spans="1:22" hidden="1">
      <c r="A447" s="12">
        <v>16022</v>
      </c>
      <c r="B447" s="14">
        <v>39191</v>
      </c>
      <c r="C447" s="4" t="s">
        <v>48</v>
      </c>
      <c r="D447" s="4">
        <v>1.78</v>
      </c>
      <c r="E447" s="15">
        <v>3</v>
      </c>
      <c r="F447" s="15">
        <v>5</v>
      </c>
      <c r="G447" s="15">
        <v>1</v>
      </c>
      <c r="H447" s="15">
        <v>1</v>
      </c>
      <c r="I447" s="15">
        <v>1</v>
      </c>
      <c r="J447" s="15">
        <v>5</v>
      </c>
      <c r="K447" s="15">
        <v>3</v>
      </c>
      <c r="L447" s="16">
        <v>2.9000000000000001E-2</v>
      </c>
      <c r="M447" t="str">
        <f t="shared" si="55"/>
        <v>N</v>
      </c>
      <c r="N447">
        <v>441</v>
      </c>
      <c r="O447" s="33">
        <f t="shared" si="56"/>
        <v>2.6499999999999999E-2</v>
      </c>
      <c r="P447" s="34">
        <f t="shared" si="57"/>
        <v>0.45</v>
      </c>
      <c r="Q447" s="34">
        <f t="shared" si="58"/>
        <v>0.5</v>
      </c>
      <c r="R447" s="34">
        <f t="shared" si="59"/>
        <v>0.4</v>
      </c>
      <c r="S447" s="34">
        <f t="shared" si="60"/>
        <v>0.5</v>
      </c>
      <c r="T447" s="34">
        <f t="shared" si="61"/>
        <v>0.1</v>
      </c>
      <c r="U447" s="34">
        <f t="shared" si="62"/>
        <v>0.45</v>
      </c>
      <c r="V447" s="34">
        <f t="shared" si="63"/>
        <v>0.3</v>
      </c>
    </row>
    <row r="448" spans="1:22" hidden="1">
      <c r="A448" s="18">
        <v>35517</v>
      </c>
      <c r="B448" s="19">
        <v>39557</v>
      </c>
      <c r="C448" s="4" t="s">
        <v>48</v>
      </c>
      <c r="D448" s="4">
        <v>2.66</v>
      </c>
      <c r="E448" s="15">
        <v>2</v>
      </c>
      <c r="F448" s="15">
        <v>1</v>
      </c>
      <c r="G448" s="15">
        <v>3</v>
      </c>
      <c r="H448" s="15">
        <v>3</v>
      </c>
      <c r="I448" s="15">
        <v>1</v>
      </c>
      <c r="J448" s="15">
        <v>1</v>
      </c>
      <c r="K448" s="15">
        <v>1</v>
      </c>
      <c r="L448" s="16">
        <v>2.9000000000000001E-2</v>
      </c>
      <c r="M448" t="str">
        <f t="shared" si="55"/>
        <v>N</v>
      </c>
      <c r="N448">
        <v>442</v>
      </c>
      <c r="O448" s="33">
        <f t="shared" si="56"/>
        <v>2.5000000000000001E-2</v>
      </c>
      <c r="P448" s="34">
        <f t="shared" si="57"/>
        <v>0.45</v>
      </c>
      <c r="Q448" s="34">
        <f t="shared" si="58"/>
        <v>0.5</v>
      </c>
      <c r="R448" s="34">
        <f t="shared" si="59"/>
        <v>0.4</v>
      </c>
      <c r="S448" s="34">
        <f t="shared" si="60"/>
        <v>0.55000000000000004</v>
      </c>
      <c r="T448" s="34">
        <f t="shared" si="61"/>
        <v>0.1</v>
      </c>
      <c r="U448" s="34">
        <f t="shared" si="62"/>
        <v>0.45</v>
      </c>
      <c r="V448" s="34">
        <f t="shared" si="63"/>
        <v>0.3</v>
      </c>
    </row>
    <row r="449" spans="1:22" hidden="1">
      <c r="A449" s="20">
        <v>19018</v>
      </c>
      <c r="B449" s="19">
        <v>37364</v>
      </c>
      <c r="C449" s="4" t="s">
        <v>48</v>
      </c>
      <c r="D449" s="4">
        <v>2.66</v>
      </c>
      <c r="E449" s="15">
        <v>1</v>
      </c>
      <c r="F449" s="15">
        <v>1</v>
      </c>
      <c r="G449" s="15">
        <v>1</v>
      </c>
      <c r="H449" s="15">
        <v>1</v>
      </c>
      <c r="I449" s="15">
        <v>1</v>
      </c>
      <c r="J449" s="15">
        <v>1</v>
      </c>
      <c r="K449" s="15">
        <v>1</v>
      </c>
      <c r="L449" s="16">
        <v>2.9000000000000001E-2</v>
      </c>
      <c r="M449" t="str">
        <f t="shared" si="55"/>
        <v>N</v>
      </c>
      <c r="N449">
        <v>443</v>
      </c>
      <c r="O449" s="33">
        <f t="shared" si="56"/>
        <v>2.35E-2</v>
      </c>
      <c r="P449" s="34">
        <f t="shared" si="57"/>
        <v>0.5</v>
      </c>
      <c r="Q449" s="34">
        <f t="shared" si="58"/>
        <v>0.5</v>
      </c>
      <c r="R449" s="34">
        <f t="shared" si="59"/>
        <v>0.35</v>
      </c>
      <c r="S449" s="34">
        <f t="shared" si="60"/>
        <v>0.55000000000000004</v>
      </c>
      <c r="T449" s="34">
        <f t="shared" si="61"/>
        <v>0.15</v>
      </c>
      <c r="U449" s="34">
        <f t="shared" si="62"/>
        <v>0.5</v>
      </c>
      <c r="V449" s="34">
        <f t="shared" si="63"/>
        <v>0.35</v>
      </c>
    </row>
    <row r="450" spans="1:22" hidden="1">
      <c r="A450" s="20">
        <v>19019</v>
      </c>
      <c r="B450" s="19">
        <v>38467</v>
      </c>
      <c r="C450" s="4" t="s">
        <v>48</v>
      </c>
      <c r="D450" s="4">
        <v>2.66</v>
      </c>
      <c r="E450" s="15">
        <v>1</v>
      </c>
      <c r="F450" s="15">
        <v>1</v>
      </c>
      <c r="G450" s="15">
        <v>1</v>
      </c>
      <c r="H450" s="15">
        <v>1</v>
      </c>
      <c r="I450" s="15">
        <v>1</v>
      </c>
      <c r="J450" s="15">
        <v>1</v>
      </c>
      <c r="K450" s="15">
        <v>5</v>
      </c>
      <c r="L450" s="16">
        <v>2.9000000000000001E-2</v>
      </c>
      <c r="M450" t="str">
        <f t="shared" si="55"/>
        <v>N</v>
      </c>
      <c r="N450">
        <v>444</v>
      </c>
      <c r="O450" s="33">
        <f t="shared" si="56"/>
        <v>2.2499999999999999E-2</v>
      </c>
      <c r="P450" s="34">
        <f t="shared" si="57"/>
        <v>0.55000000000000004</v>
      </c>
      <c r="Q450" s="34">
        <f t="shared" si="58"/>
        <v>0.55000000000000004</v>
      </c>
      <c r="R450" s="34">
        <f t="shared" si="59"/>
        <v>0.4</v>
      </c>
      <c r="S450" s="34">
        <f t="shared" si="60"/>
        <v>0.6</v>
      </c>
      <c r="T450" s="34">
        <f t="shared" si="61"/>
        <v>0.2</v>
      </c>
      <c r="U450" s="34">
        <f t="shared" si="62"/>
        <v>0.55000000000000004</v>
      </c>
      <c r="V450" s="34">
        <f t="shared" si="63"/>
        <v>0.4</v>
      </c>
    </row>
    <row r="451" spans="1:22" hidden="1">
      <c r="A451" s="20">
        <v>19021</v>
      </c>
      <c r="B451" s="19">
        <v>39191</v>
      </c>
      <c r="C451" s="4" t="s">
        <v>48</v>
      </c>
      <c r="D451" s="4">
        <v>2.66</v>
      </c>
      <c r="E451" s="15">
        <v>1</v>
      </c>
      <c r="F451" s="15">
        <v>1</v>
      </c>
      <c r="G451" s="15">
        <v>3</v>
      </c>
      <c r="H451" s="15">
        <v>3</v>
      </c>
      <c r="I451" s="15">
        <v>1</v>
      </c>
      <c r="J451" s="15">
        <v>1</v>
      </c>
      <c r="K451" s="15">
        <v>1</v>
      </c>
      <c r="L451" s="16">
        <v>2.9000000000000001E-2</v>
      </c>
      <c r="M451" t="str">
        <f t="shared" si="55"/>
        <v>N</v>
      </c>
      <c r="N451">
        <v>445</v>
      </c>
      <c r="O451" s="33">
        <f t="shared" si="56"/>
        <v>2.1999999999999999E-2</v>
      </c>
      <c r="P451" s="34">
        <f t="shared" si="57"/>
        <v>0.6</v>
      </c>
      <c r="Q451" s="34">
        <f t="shared" si="58"/>
        <v>0.6</v>
      </c>
      <c r="R451" s="34">
        <f t="shared" si="59"/>
        <v>0.45</v>
      </c>
      <c r="S451" s="34">
        <f t="shared" si="60"/>
        <v>0.65</v>
      </c>
      <c r="T451" s="34">
        <f t="shared" si="61"/>
        <v>0.2</v>
      </c>
      <c r="U451" s="34">
        <f t="shared" si="62"/>
        <v>0.55000000000000004</v>
      </c>
      <c r="V451" s="34">
        <f t="shared" si="63"/>
        <v>0.35</v>
      </c>
    </row>
    <row r="452" spans="1:22" hidden="1">
      <c r="A452" s="12">
        <v>16999</v>
      </c>
      <c r="B452" s="14">
        <v>36644</v>
      </c>
      <c r="C452" s="4" t="s">
        <v>48</v>
      </c>
      <c r="D452" s="4">
        <v>4.3499999999999996</v>
      </c>
      <c r="E452" s="15">
        <v>1</v>
      </c>
      <c r="F452" s="15">
        <v>1</v>
      </c>
      <c r="G452" s="15">
        <v>1</v>
      </c>
      <c r="H452" s="15">
        <v>1</v>
      </c>
      <c r="I452" s="15">
        <v>1</v>
      </c>
      <c r="J452" s="15">
        <v>1</v>
      </c>
      <c r="K452" s="15">
        <v>1</v>
      </c>
      <c r="L452" s="16">
        <v>2.9000000000000001E-2</v>
      </c>
      <c r="M452" t="str">
        <f t="shared" si="55"/>
        <v>N</v>
      </c>
      <c r="N452">
        <v>446</v>
      </c>
      <c r="O452" s="33">
        <f t="shared" si="56"/>
        <v>2.1999999999999999E-2</v>
      </c>
      <c r="P452" s="34">
        <f t="shared" si="57"/>
        <v>0.6</v>
      </c>
      <c r="Q452" s="34">
        <f t="shared" si="58"/>
        <v>0.6</v>
      </c>
      <c r="R452" s="34">
        <f t="shared" si="59"/>
        <v>0.4</v>
      </c>
      <c r="S452" s="34">
        <f t="shared" si="60"/>
        <v>0.6</v>
      </c>
      <c r="T452" s="34">
        <f t="shared" si="61"/>
        <v>0.2</v>
      </c>
      <c r="U452" s="34">
        <f t="shared" si="62"/>
        <v>0.55000000000000004</v>
      </c>
      <c r="V452" s="34">
        <f t="shared" si="63"/>
        <v>0.35</v>
      </c>
    </row>
    <row r="453" spans="1:22" hidden="1">
      <c r="A453" s="12">
        <v>17002</v>
      </c>
      <c r="B453" s="14">
        <v>38476</v>
      </c>
      <c r="C453" s="4" t="s">
        <v>48</v>
      </c>
      <c r="D453" s="4">
        <v>4.3499999999999996</v>
      </c>
      <c r="E453" s="15">
        <v>2</v>
      </c>
      <c r="F453" s="15">
        <v>5</v>
      </c>
      <c r="G453" s="15">
        <v>3</v>
      </c>
      <c r="H453" s="15">
        <v>3</v>
      </c>
      <c r="I453" s="15">
        <v>1</v>
      </c>
      <c r="J453" s="15">
        <v>3</v>
      </c>
      <c r="K453" s="15">
        <v>5</v>
      </c>
      <c r="L453" s="16">
        <v>2.9000000000000001E-2</v>
      </c>
      <c r="M453" t="str">
        <f t="shared" si="55"/>
        <v>N</v>
      </c>
      <c r="N453">
        <v>447</v>
      </c>
      <c r="O453" s="33">
        <f t="shared" si="56"/>
        <v>2.1999999999999999E-2</v>
      </c>
      <c r="P453" s="34">
        <f t="shared" si="57"/>
        <v>0.6</v>
      </c>
      <c r="Q453" s="34">
        <f t="shared" si="58"/>
        <v>0.6</v>
      </c>
      <c r="R453" s="34">
        <f t="shared" si="59"/>
        <v>0.45</v>
      </c>
      <c r="S453" s="34">
        <f t="shared" si="60"/>
        <v>0.65</v>
      </c>
      <c r="T453" s="34">
        <f t="shared" si="61"/>
        <v>0.2</v>
      </c>
      <c r="U453" s="34">
        <f t="shared" si="62"/>
        <v>0.55000000000000004</v>
      </c>
      <c r="V453" s="34">
        <f t="shared" si="63"/>
        <v>0.4</v>
      </c>
    </row>
    <row r="454" spans="1:22" hidden="1">
      <c r="A454" s="18">
        <v>10976</v>
      </c>
      <c r="B454" s="19">
        <v>38931</v>
      </c>
      <c r="C454" s="4" t="s">
        <v>46</v>
      </c>
      <c r="D454" s="4">
        <v>313</v>
      </c>
      <c r="E454" s="15">
        <v>5</v>
      </c>
      <c r="F454" s="15">
        <v>5</v>
      </c>
      <c r="G454" s="15">
        <v>1</v>
      </c>
      <c r="H454" s="15">
        <v>3</v>
      </c>
      <c r="I454" s="15">
        <v>5</v>
      </c>
      <c r="J454" s="15">
        <v>3</v>
      </c>
      <c r="K454" s="15">
        <v>1</v>
      </c>
      <c r="L454" s="16">
        <v>2.7E-2</v>
      </c>
      <c r="M454" t="str">
        <f t="shared" si="55"/>
        <v>N</v>
      </c>
      <c r="N454">
        <v>448</v>
      </c>
      <c r="O454" s="33">
        <f t="shared" si="56"/>
        <v>2.1999999999999999E-2</v>
      </c>
      <c r="P454" s="34">
        <f t="shared" si="57"/>
        <v>0.6</v>
      </c>
      <c r="Q454" s="34">
        <f t="shared" si="58"/>
        <v>0.55000000000000004</v>
      </c>
      <c r="R454" s="34">
        <f t="shared" si="59"/>
        <v>0.45</v>
      </c>
      <c r="S454" s="34">
        <f t="shared" si="60"/>
        <v>0.65</v>
      </c>
      <c r="T454" s="34">
        <f t="shared" si="61"/>
        <v>0.25</v>
      </c>
      <c r="U454" s="34">
        <f t="shared" si="62"/>
        <v>0.5</v>
      </c>
      <c r="V454" s="34">
        <f t="shared" si="63"/>
        <v>0.4</v>
      </c>
    </row>
    <row r="455" spans="1:22" hidden="1">
      <c r="A455" s="18">
        <v>10977</v>
      </c>
      <c r="B455" s="19">
        <v>37424</v>
      </c>
      <c r="C455" s="4" t="s">
        <v>46</v>
      </c>
      <c r="D455" s="4">
        <v>313</v>
      </c>
      <c r="E455" s="15">
        <v>3</v>
      </c>
      <c r="F455" s="15">
        <v>1</v>
      </c>
      <c r="G455" s="15">
        <v>1</v>
      </c>
      <c r="H455" s="15">
        <v>1</v>
      </c>
      <c r="I455" s="15">
        <v>1</v>
      </c>
      <c r="J455" s="15">
        <v>3</v>
      </c>
      <c r="K455" s="15">
        <v>1</v>
      </c>
      <c r="L455" s="16">
        <v>2.7E-2</v>
      </c>
      <c r="M455" t="str">
        <f t="shared" ref="M455:M518" si="64">IF(MOD(N455,20)=0,"Y","N")</f>
        <v>N</v>
      </c>
      <c r="N455">
        <v>449</v>
      </c>
      <c r="O455" s="33">
        <f t="shared" ref="O455:O518" si="65">MEDIAN(L455:L474)</f>
        <v>2.1999999999999999E-2</v>
      </c>
      <c r="P455" s="34">
        <f t="shared" ref="P455:P518" si="66">COUNTIF(E455:E474,"&gt;"&amp;$O$2)/COUNT(E455:E474)</f>
        <v>0.55000000000000004</v>
      </c>
      <c r="Q455" s="34">
        <f t="shared" ref="Q455:Q518" si="67">COUNTIF(F455:F474,"&gt;"&amp;$O$2)/COUNT(F455:F474)</f>
        <v>0.55000000000000004</v>
      </c>
      <c r="R455" s="34">
        <f t="shared" ref="R455:R518" si="68">COUNTIF(G455:G474,"&gt;"&amp;$O$2)/COUNT(G455:G474)</f>
        <v>0.5</v>
      </c>
      <c r="S455" s="34">
        <f t="shared" ref="S455:S518" si="69">COUNTIF(H455:H474,"&gt;"&amp;$O$2)/COUNT(H455:H474)</f>
        <v>0.6</v>
      </c>
      <c r="T455" s="34">
        <f t="shared" ref="T455:T518" si="70">COUNTIF(I455:I474,"&gt;"&amp;$O$2)/COUNT(I455:I474)</f>
        <v>0.25</v>
      </c>
      <c r="U455" s="34">
        <f t="shared" ref="U455:U518" si="71">COUNTIF(J455:J474,"&gt;"&amp;$O$2)/COUNT(J455:J474)</f>
        <v>0.45</v>
      </c>
      <c r="V455" s="34">
        <f t="shared" ref="V455:V518" si="72">COUNTIF(K455:K474,"&gt;"&amp;$O$2)/COUNT(K455:K474)</f>
        <v>0.4</v>
      </c>
    </row>
    <row r="456" spans="1:22" hidden="1">
      <c r="A456" s="18">
        <v>11001</v>
      </c>
      <c r="B456" s="19">
        <v>37060</v>
      </c>
      <c r="C456" s="4" t="s">
        <v>46</v>
      </c>
      <c r="D456" s="4">
        <v>1.78</v>
      </c>
      <c r="E456" s="15">
        <v>3</v>
      </c>
      <c r="F456" s="15">
        <v>1</v>
      </c>
      <c r="G456" s="15">
        <v>1</v>
      </c>
      <c r="H456" s="15">
        <v>1</v>
      </c>
      <c r="I456" s="15">
        <v>1</v>
      </c>
      <c r="J456" s="15">
        <v>3</v>
      </c>
      <c r="K456" s="15">
        <v>1</v>
      </c>
      <c r="L456" s="16">
        <v>2.7E-2</v>
      </c>
      <c r="M456" t="str">
        <f t="shared" si="64"/>
        <v>N</v>
      </c>
      <c r="N456">
        <v>450</v>
      </c>
      <c r="O456" s="33">
        <f t="shared" si="65"/>
        <v>2.1499999999999998E-2</v>
      </c>
      <c r="P456" s="34">
        <f t="shared" si="66"/>
        <v>0.5</v>
      </c>
      <c r="Q456" s="34">
        <f t="shared" si="67"/>
        <v>0.55000000000000004</v>
      </c>
      <c r="R456" s="34">
        <f t="shared" si="68"/>
        <v>0.55000000000000004</v>
      </c>
      <c r="S456" s="34">
        <f t="shared" si="69"/>
        <v>0.65</v>
      </c>
      <c r="T456" s="34">
        <f t="shared" si="70"/>
        <v>0.3</v>
      </c>
      <c r="U456" s="34">
        <f t="shared" si="71"/>
        <v>0.4</v>
      </c>
      <c r="V456" s="34">
        <f t="shared" si="72"/>
        <v>0.45</v>
      </c>
    </row>
    <row r="457" spans="1:22" hidden="1">
      <c r="A457" s="18">
        <v>1784</v>
      </c>
      <c r="B457" s="19">
        <v>39183</v>
      </c>
      <c r="C457" s="4" t="s">
        <v>48</v>
      </c>
      <c r="D457" s="4">
        <v>1.02</v>
      </c>
      <c r="E457" s="15">
        <v>1</v>
      </c>
      <c r="F457" s="15">
        <v>1</v>
      </c>
      <c r="G457" s="15">
        <v>1</v>
      </c>
      <c r="H457" s="15">
        <v>1</v>
      </c>
      <c r="I457" s="15">
        <v>1</v>
      </c>
      <c r="J457" s="15">
        <v>1</v>
      </c>
      <c r="K457" s="15">
        <v>1</v>
      </c>
      <c r="L457" s="16">
        <v>2.5999999999999999E-2</v>
      </c>
      <c r="M457" t="str">
        <f t="shared" si="64"/>
        <v>N</v>
      </c>
      <c r="N457">
        <v>451</v>
      </c>
      <c r="O457" s="33">
        <f t="shared" si="65"/>
        <v>2.1000000000000001E-2</v>
      </c>
      <c r="P457" s="34">
        <f t="shared" si="66"/>
        <v>0.5</v>
      </c>
      <c r="Q457" s="34">
        <f t="shared" si="67"/>
        <v>0.6</v>
      </c>
      <c r="R457" s="34">
        <f t="shared" si="68"/>
        <v>0.55000000000000004</v>
      </c>
      <c r="S457" s="34">
        <f t="shared" si="69"/>
        <v>0.65</v>
      </c>
      <c r="T457" s="34">
        <f t="shared" si="70"/>
        <v>0.3</v>
      </c>
      <c r="U457" s="34">
        <f t="shared" si="71"/>
        <v>0.4</v>
      </c>
      <c r="V457" s="34">
        <f t="shared" si="72"/>
        <v>0.45</v>
      </c>
    </row>
    <row r="458" spans="1:22" hidden="1">
      <c r="A458" s="18">
        <v>3247</v>
      </c>
      <c r="B458" s="19">
        <v>36605</v>
      </c>
      <c r="C458" s="4" t="s">
        <v>48</v>
      </c>
      <c r="D458" s="4">
        <v>0.72299999999999998</v>
      </c>
      <c r="E458" s="15">
        <v>1</v>
      </c>
      <c r="F458" s="15">
        <v>1</v>
      </c>
      <c r="G458" s="15">
        <v>1</v>
      </c>
      <c r="H458" s="15">
        <v>1</v>
      </c>
      <c r="I458" s="15">
        <v>1</v>
      </c>
      <c r="J458" s="15">
        <v>1</v>
      </c>
      <c r="K458" s="15">
        <v>1</v>
      </c>
      <c r="L458" s="16">
        <v>2.4E-2</v>
      </c>
      <c r="M458" t="str">
        <f t="shared" si="64"/>
        <v>N</v>
      </c>
      <c r="N458">
        <v>452</v>
      </c>
      <c r="O458" s="33">
        <f t="shared" si="65"/>
        <v>2.1000000000000001E-2</v>
      </c>
      <c r="P458" s="34">
        <f t="shared" si="66"/>
        <v>0.55000000000000004</v>
      </c>
      <c r="Q458" s="34">
        <f t="shared" si="67"/>
        <v>0.65</v>
      </c>
      <c r="R458" s="34">
        <f t="shared" si="68"/>
        <v>0.55000000000000004</v>
      </c>
      <c r="S458" s="34">
        <f t="shared" si="69"/>
        <v>0.65</v>
      </c>
      <c r="T458" s="34">
        <f t="shared" si="70"/>
        <v>0.3</v>
      </c>
      <c r="U458" s="34">
        <f t="shared" si="71"/>
        <v>0.45</v>
      </c>
      <c r="V458" s="34">
        <f t="shared" si="72"/>
        <v>0.5</v>
      </c>
    </row>
    <row r="459" spans="1:22" hidden="1">
      <c r="A459" s="18">
        <v>33119</v>
      </c>
      <c r="B459" s="19">
        <v>37840</v>
      </c>
      <c r="C459" s="4" t="s">
        <v>44</v>
      </c>
      <c r="D459" s="4">
        <v>4.5999999999999996</v>
      </c>
      <c r="E459" s="15">
        <v>4</v>
      </c>
      <c r="F459" s="15">
        <v>3</v>
      </c>
      <c r="G459" s="15">
        <v>5</v>
      </c>
      <c r="H459" s="15">
        <v>5</v>
      </c>
      <c r="I459" s="15">
        <v>5</v>
      </c>
      <c r="J459" s="15">
        <v>3</v>
      </c>
      <c r="K459" s="15">
        <v>5</v>
      </c>
      <c r="L459" s="16">
        <v>2.3E-2</v>
      </c>
      <c r="M459" t="str">
        <f t="shared" si="64"/>
        <v>N</v>
      </c>
      <c r="N459">
        <v>453</v>
      </c>
      <c r="O459" s="33">
        <f t="shared" si="65"/>
        <v>2.0500000000000001E-2</v>
      </c>
      <c r="P459" s="34">
        <f t="shared" si="66"/>
        <v>0.6</v>
      </c>
      <c r="Q459" s="34">
        <f t="shared" si="67"/>
        <v>0.7</v>
      </c>
      <c r="R459" s="34">
        <f t="shared" si="68"/>
        <v>0.55000000000000004</v>
      </c>
      <c r="S459" s="34">
        <f t="shared" si="69"/>
        <v>0.65</v>
      </c>
      <c r="T459" s="34">
        <f t="shared" si="70"/>
        <v>0.35</v>
      </c>
      <c r="U459" s="34">
        <f t="shared" si="71"/>
        <v>0.5</v>
      </c>
      <c r="V459" s="34">
        <f t="shared" si="72"/>
        <v>0.5</v>
      </c>
    </row>
    <row r="460" spans="1:22" hidden="1">
      <c r="A460" s="18">
        <v>36954</v>
      </c>
      <c r="B460" s="19">
        <v>37324</v>
      </c>
      <c r="C460" s="4" t="s">
        <v>48</v>
      </c>
      <c r="D460" s="4">
        <v>1.69</v>
      </c>
      <c r="E460" s="15">
        <v>1</v>
      </c>
      <c r="F460" s="15">
        <v>3</v>
      </c>
      <c r="G460" s="15">
        <v>1</v>
      </c>
      <c r="H460" s="15">
        <v>1</v>
      </c>
      <c r="I460" s="15">
        <v>1</v>
      </c>
      <c r="J460" s="15">
        <v>1</v>
      </c>
      <c r="K460" s="15">
        <v>1</v>
      </c>
      <c r="L460" s="16">
        <v>2.1999999999999999E-2</v>
      </c>
      <c r="M460" t="str">
        <f t="shared" si="64"/>
        <v>N</v>
      </c>
      <c r="N460">
        <v>454</v>
      </c>
      <c r="O460" s="33">
        <f t="shared" si="65"/>
        <v>1.95E-2</v>
      </c>
      <c r="P460" s="34">
        <f t="shared" si="66"/>
        <v>0.55000000000000004</v>
      </c>
      <c r="Q460" s="34">
        <f t="shared" si="67"/>
        <v>0.7</v>
      </c>
      <c r="R460" s="34">
        <f t="shared" si="68"/>
        <v>0.5</v>
      </c>
      <c r="S460" s="34">
        <f t="shared" si="69"/>
        <v>0.65</v>
      </c>
      <c r="T460" s="34">
        <f t="shared" si="70"/>
        <v>0.3</v>
      </c>
      <c r="U460" s="34">
        <f t="shared" si="71"/>
        <v>0.5</v>
      </c>
      <c r="V460" s="34">
        <f t="shared" si="72"/>
        <v>0.5</v>
      </c>
    </row>
    <row r="461" spans="1:22" hidden="1">
      <c r="A461" s="18">
        <v>3270</v>
      </c>
      <c r="B461" s="19">
        <v>36612</v>
      </c>
      <c r="C461" s="4" t="s">
        <v>48</v>
      </c>
      <c r="D461" s="4">
        <v>2.2400000000000002</v>
      </c>
      <c r="E461" s="15">
        <v>4</v>
      </c>
      <c r="F461" s="15">
        <v>3</v>
      </c>
      <c r="G461" s="15">
        <v>5</v>
      </c>
      <c r="H461" s="15">
        <v>3</v>
      </c>
      <c r="I461" s="15">
        <v>1</v>
      </c>
      <c r="J461" s="15">
        <v>1</v>
      </c>
      <c r="K461" s="15">
        <v>5</v>
      </c>
      <c r="L461" s="16">
        <v>2.1999999999999999E-2</v>
      </c>
      <c r="M461" t="str">
        <f t="shared" si="64"/>
        <v>N</v>
      </c>
      <c r="N461">
        <v>455</v>
      </c>
      <c r="O461" s="33">
        <f t="shared" si="65"/>
        <v>1.9E-2</v>
      </c>
      <c r="P461" s="34">
        <f t="shared" si="66"/>
        <v>0.6</v>
      </c>
      <c r="Q461" s="34">
        <f t="shared" si="67"/>
        <v>0.7</v>
      </c>
      <c r="R461" s="34">
        <f t="shared" si="68"/>
        <v>0.5</v>
      </c>
      <c r="S461" s="34">
        <f t="shared" si="69"/>
        <v>0.65</v>
      </c>
      <c r="T461" s="34">
        <f t="shared" si="70"/>
        <v>0.3</v>
      </c>
      <c r="U461" s="34">
        <f t="shared" si="71"/>
        <v>0.55000000000000004</v>
      </c>
      <c r="V461" s="34">
        <f t="shared" si="72"/>
        <v>0.5</v>
      </c>
    </row>
    <row r="462" spans="1:22" hidden="1">
      <c r="A462" s="18">
        <v>1799</v>
      </c>
      <c r="B462" s="19">
        <v>37319</v>
      </c>
      <c r="C462" s="4" t="s">
        <v>48</v>
      </c>
      <c r="D462" s="4">
        <v>101</v>
      </c>
      <c r="E462" s="15">
        <v>3</v>
      </c>
      <c r="F462" s="15">
        <v>5</v>
      </c>
      <c r="G462" s="15">
        <v>3</v>
      </c>
      <c r="H462" s="15">
        <v>3</v>
      </c>
      <c r="I462" s="15">
        <v>1</v>
      </c>
      <c r="J462" s="15">
        <v>3</v>
      </c>
      <c r="K462" s="15">
        <v>1</v>
      </c>
      <c r="L462" s="16">
        <v>2.1999999999999999E-2</v>
      </c>
      <c r="M462" t="str">
        <f t="shared" si="64"/>
        <v>N</v>
      </c>
      <c r="N462">
        <v>456</v>
      </c>
      <c r="O462" s="33">
        <f t="shared" si="65"/>
        <v>1.8499999999999999E-2</v>
      </c>
      <c r="P462" s="34">
        <f t="shared" si="66"/>
        <v>0.6</v>
      </c>
      <c r="Q462" s="34">
        <f t="shared" si="67"/>
        <v>0.7</v>
      </c>
      <c r="R462" s="34">
        <f t="shared" si="68"/>
        <v>0.5</v>
      </c>
      <c r="S462" s="34">
        <f t="shared" si="69"/>
        <v>0.65</v>
      </c>
      <c r="T462" s="34">
        <f t="shared" si="70"/>
        <v>0.35</v>
      </c>
      <c r="U462" s="34">
        <f t="shared" si="71"/>
        <v>0.6</v>
      </c>
      <c r="V462" s="34">
        <f t="shared" si="72"/>
        <v>0.5</v>
      </c>
    </row>
    <row r="463" spans="1:22" hidden="1">
      <c r="A463" s="18">
        <v>3412</v>
      </c>
      <c r="B463" s="19">
        <v>38071</v>
      </c>
      <c r="C463" s="4" t="s">
        <v>46</v>
      </c>
      <c r="D463" s="4">
        <v>0.68899999999999995</v>
      </c>
      <c r="E463" s="15">
        <v>5</v>
      </c>
      <c r="F463" s="15">
        <v>5</v>
      </c>
      <c r="G463" s="15">
        <v>3</v>
      </c>
      <c r="H463" s="15">
        <v>5</v>
      </c>
      <c r="I463" s="15">
        <v>1</v>
      </c>
      <c r="J463" s="15">
        <v>5</v>
      </c>
      <c r="K463" s="15">
        <v>5</v>
      </c>
      <c r="L463" s="16">
        <v>2.1999999999999999E-2</v>
      </c>
      <c r="M463" t="str">
        <f t="shared" si="64"/>
        <v>N</v>
      </c>
      <c r="N463">
        <v>457</v>
      </c>
      <c r="O463" s="33">
        <f t="shared" si="65"/>
        <v>1.7999999999999999E-2</v>
      </c>
      <c r="P463" s="34">
        <f t="shared" si="66"/>
        <v>0.6</v>
      </c>
      <c r="Q463" s="34">
        <f t="shared" si="67"/>
        <v>0.7</v>
      </c>
      <c r="R463" s="34">
        <f t="shared" si="68"/>
        <v>0.5</v>
      </c>
      <c r="S463" s="34">
        <f t="shared" si="69"/>
        <v>0.65</v>
      </c>
      <c r="T463" s="34">
        <f t="shared" si="70"/>
        <v>0.4</v>
      </c>
      <c r="U463" s="34">
        <f t="shared" si="71"/>
        <v>0.6</v>
      </c>
      <c r="V463" s="34">
        <f t="shared" si="72"/>
        <v>0.55000000000000004</v>
      </c>
    </row>
    <row r="464" spans="1:22" hidden="1">
      <c r="A464" s="18">
        <v>1783</v>
      </c>
      <c r="B464" s="19">
        <v>37321</v>
      </c>
      <c r="C464" s="4" t="s">
        <v>48</v>
      </c>
      <c r="D464" s="4">
        <v>0.47499999999999998</v>
      </c>
      <c r="E464" s="15">
        <v>1</v>
      </c>
      <c r="F464" s="15">
        <v>1</v>
      </c>
      <c r="G464" s="15">
        <v>1</v>
      </c>
      <c r="H464" s="15">
        <v>1</v>
      </c>
      <c r="I464" s="15">
        <v>1</v>
      </c>
      <c r="J464" s="15">
        <v>1</v>
      </c>
      <c r="K464" s="15">
        <v>1</v>
      </c>
      <c r="L464" s="16">
        <v>2.1999999999999999E-2</v>
      </c>
      <c r="M464" t="str">
        <f t="shared" si="64"/>
        <v>N</v>
      </c>
      <c r="N464">
        <v>458</v>
      </c>
      <c r="O464" s="33">
        <f t="shared" si="65"/>
        <v>1.7999999999999999E-2</v>
      </c>
      <c r="P464" s="34">
        <f t="shared" si="66"/>
        <v>0.6</v>
      </c>
      <c r="Q464" s="34">
        <f t="shared" si="67"/>
        <v>0.7</v>
      </c>
      <c r="R464" s="34">
        <f t="shared" si="68"/>
        <v>0.5</v>
      </c>
      <c r="S464" s="34">
        <f t="shared" si="69"/>
        <v>0.65</v>
      </c>
      <c r="T464" s="34">
        <f t="shared" si="70"/>
        <v>0.45</v>
      </c>
      <c r="U464" s="34">
        <f t="shared" si="71"/>
        <v>0.6</v>
      </c>
      <c r="V464" s="34">
        <f t="shared" si="72"/>
        <v>0.55000000000000004</v>
      </c>
    </row>
    <row r="465" spans="1:22" hidden="1">
      <c r="A465" s="18">
        <v>36966</v>
      </c>
      <c r="B465" s="19">
        <v>37369</v>
      </c>
      <c r="C465" s="4" t="s">
        <v>48</v>
      </c>
      <c r="D465" s="4">
        <v>0.749</v>
      </c>
      <c r="E465" s="15">
        <v>2</v>
      </c>
      <c r="F465" s="15">
        <v>3</v>
      </c>
      <c r="G465" s="15">
        <v>3</v>
      </c>
      <c r="H465" s="15">
        <v>3</v>
      </c>
      <c r="I465" s="15">
        <v>1</v>
      </c>
      <c r="J465" s="15">
        <v>1</v>
      </c>
      <c r="K465" s="15">
        <v>1</v>
      </c>
      <c r="L465" s="16">
        <v>2.1999999999999999E-2</v>
      </c>
      <c r="M465" t="str">
        <f t="shared" si="64"/>
        <v>N</v>
      </c>
      <c r="N465">
        <v>459</v>
      </c>
      <c r="O465" s="33">
        <f t="shared" si="65"/>
        <v>1.7999999999999999E-2</v>
      </c>
      <c r="P465" s="34">
        <f t="shared" si="66"/>
        <v>0.65</v>
      </c>
      <c r="Q465" s="34">
        <f t="shared" si="67"/>
        <v>0.75</v>
      </c>
      <c r="R465" s="34">
        <f t="shared" si="68"/>
        <v>0.55000000000000004</v>
      </c>
      <c r="S465" s="34">
        <f t="shared" si="69"/>
        <v>0.7</v>
      </c>
      <c r="T465" s="34">
        <f t="shared" si="70"/>
        <v>0.5</v>
      </c>
      <c r="U465" s="34">
        <f t="shared" si="71"/>
        <v>0.65</v>
      </c>
      <c r="V465" s="34">
        <f t="shared" si="72"/>
        <v>0.6</v>
      </c>
    </row>
    <row r="466" spans="1:22">
      <c r="A466" s="12">
        <v>6809</v>
      </c>
      <c r="B466" s="14">
        <v>37028</v>
      </c>
      <c r="C466" s="4" t="s">
        <v>44</v>
      </c>
      <c r="D466" s="4">
        <v>16.3</v>
      </c>
      <c r="E466" s="15">
        <v>4</v>
      </c>
      <c r="F466" s="15">
        <v>5</v>
      </c>
      <c r="G466" s="15">
        <v>1</v>
      </c>
      <c r="H466" s="15">
        <v>3</v>
      </c>
      <c r="I466" s="15">
        <v>1</v>
      </c>
      <c r="J466" s="15">
        <v>3</v>
      </c>
      <c r="K466" s="15">
        <v>1</v>
      </c>
      <c r="L466" s="16">
        <v>2.1000000000000001E-2</v>
      </c>
      <c r="M466" t="str">
        <f t="shared" si="64"/>
        <v>Y</v>
      </c>
      <c r="N466">
        <v>460</v>
      </c>
      <c r="O466" s="33">
        <f t="shared" si="65"/>
        <v>1.7999999999999999E-2</v>
      </c>
      <c r="P466" s="34">
        <f t="shared" si="66"/>
        <v>0.7</v>
      </c>
      <c r="Q466" s="34">
        <f t="shared" si="67"/>
        <v>0.75</v>
      </c>
      <c r="R466" s="34">
        <f t="shared" si="68"/>
        <v>0.55000000000000004</v>
      </c>
      <c r="S466" s="34">
        <f t="shared" si="69"/>
        <v>0.7</v>
      </c>
      <c r="T466" s="34">
        <f t="shared" si="70"/>
        <v>0.55000000000000004</v>
      </c>
      <c r="U466" s="34">
        <f t="shared" si="71"/>
        <v>0.7</v>
      </c>
      <c r="V466" s="34">
        <f t="shared" si="72"/>
        <v>0.65</v>
      </c>
    </row>
    <row r="467" spans="1:22" hidden="1">
      <c r="A467" s="12">
        <v>6810</v>
      </c>
      <c r="B467" s="14">
        <v>37168</v>
      </c>
      <c r="C467" s="4" t="s">
        <v>44</v>
      </c>
      <c r="D467" s="4">
        <v>16.3</v>
      </c>
      <c r="E467" s="15">
        <v>3</v>
      </c>
      <c r="F467" s="15">
        <v>3</v>
      </c>
      <c r="G467" s="15">
        <v>1</v>
      </c>
      <c r="H467" s="15">
        <v>3</v>
      </c>
      <c r="I467" s="15">
        <v>1</v>
      </c>
      <c r="J467" s="15">
        <v>3</v>
      </c>
      <c r="K467" s="15">
        <v>3</v>
      </c>
      <c r="L467" s="16">
        <v>2.1000000000000001E-2</v>
      </c>
      <c r="M467" t="str">
        <f t="shared" si="64"/>
        <v>N</v>
      </c>
      <c r="N467">
        <v>461</v>
      </c>
      <c r="O467" s="33">
        <f t="shared" si="65"/>
        <v>1.7999999999999999E-2</v>
      </c>
      <c r="P467" s="34">
        <f t="shared" si="66"/>
        <v>0.7</v>
      </c>
      <c r="Q467" s="34">
        <f t="shared" si="67"/>
        <v>0.75</v>
      </c>
      <c r="R467" s="34">
        <f t="shared" si="68"/>
        <v>0.6</v>
      </c>
      <c r="S467" s="34">
        <f t="shared" si="69"/>
        <v>0.7</v>
      </c>
      <c r="T467" s="34">
        <f t="shared" si="70"/>
        <v>0.6</v>
      </c>
      <c r="U467" s="34">
        <f t="shared" si="71"/>
        <v>0.7</v>
      </c>
      <c r="V467" s="34">
        <f t="shared" si="72"/>
        <v>0.7</v>
      </c>
    </row>
    <row r="468" spans="1:22" hidden="1">
      <c r="A468" s="12">
        <v>11090</v>
      </c>
      <c r="B468" s="14">
        <v>37096</v>
      </c>
      <c r="C468" s="4" t="s">
        <v>44</v>
      </c>
      <c r="D468" s="4">
        <v>47.1</v>
      </c>
      <c r="E468" s="15">
        <v>5</v>
      </c>
      <c r="F468" s="15">
        <v>1</v>
      </c>
      <c r="G468" s="15">
        <v>1</v>
      </c>
      <c r="H468" s="15">
        <v>3</v>
      </c>
      <c r="I468" s="15">
        <v>5</v>
      </c>
      <c r="J468" s="15">
        <v>3</v>
      </c>
      <c r="K468" s="15">
        <v>5</v>
      </c>
      <c r="L468" s="16">
        <v>2.1000000000000001E-2</v>
      </c>
      <c r="M468" t="str">
        <f t="shared" si="64"/>
        <v>N</v>
      </c>
      <c r="N468">
        <v>462</v>
      </c>
      <c r="O468" s="33">
        <f t="shared" si="65"/>
        <v>1.7500000000000002E-2</v>
      </c>
      <c r="P468" s="34">
        <f t="shared" si="66"/>
        <v>0.65</v>
      </c>
      <c r="Q468" s="34">
        <f t="shared" si="67"/>
        <v>0.7</v>
      </c>
      <c r="R468" s="34">
        <f t="shared" si="68"/>
        <v>0.65</v>
      </c>
      <c r="S468" s="34">
        <f t="shared" si="69"/>
        <v>0.65</v>
      </c>
      <c r="T468" s="34">
        <f t="shared" si="70"/>
        <v>0.6</v>
      </c>
      <c r="U468" s="34">
        <f t="shared" si="71"/>
        <v>0.7</v>
      </c>
      <c r="V468" s="34">
        <f t="shared" si="72"/>
        <v>0.7</v>
      </c>
    </row>
    <row r="469" spans="1:22" hidden="1">
      <c r="A469" s="18">
        <v>10974</v>
      </c>
      <c r="B469" s="19">
        <v>38936</v>
      </c>
      <c r="C469" s="4" t="s">
        <v>44</v>
      </c>
      <c r="D469" s="4">
        <v>853</v>
      </c>
      <c r="E469" s="15">
        <v>4</v>
      </c>
      <c r="F469" s="15">
        <v>5</v>
      </c>
      <c r="G469" s="15">
        <v>3</v>
      </c>
      <c r="H469" s="15">
        <v>5</v>
      </c>
      <c r="I469" s="15">
        <v>3</v>
      </c>
      <c r="J469" s="15">
        <v>5</v>
      </c>
      <c r="K469" s="15">
        <v>5</v>
      </c>
      <c r="L469" s="16">
        <v>0.02</v>
      </c>
      <c r="M469" t="str">
        <f t="shared" si="64"/>
        <v>N</v>
      </c>
      <c r="N469">
        <v>463</v>
      </c>
      <c r="O469" s="33">
        <f t="shared" si="65"/>
        <v>1.7000000000000001E-2</v>
      </c>
      <c r="P469" s="34">
        <f t="shared" si="66"/>
        <v>0.65</v>
      </c>
      <c r="Q469" s="34">
        <f t="shared" si="67"/>
        <v>0.75</v>
      </c>
      <c r="R469" s="34">
        <f t="shared" si="68"/>
        <v>0.7</v>
      </c>
      <c r="S469" s="34">
        <f t="shared" si="69"/>
        <v>0.6</v>
      </c>
      <c r="T469" s="34">
        <f t="shared" si="70"/>
        <v>0.6</v>
      </c>
      <c r="U469" s="34">
        <f t="shared" si="71"/>
        <v>0.7</v>
      </c>
      <c r="V469" s="34">
        <f t="shared" si="72"/>
        <v>0.65</v>
      </c>
    </row>
    <row r="470" spans="1:22" hidden="1">
      <c r="A470" s="18">
        <v>9218</v>
      </c>
      <c r="B470" s="19">
        <v>37803</v>
      </c>
      <c r="C470" s="4" t="s">
        <v>44</v>
      </c>
      <c r="D470" s="4">
        <v>3.07</v>
      </c>
      <c r="E470" s="15">
        <v>5</v>
      </c>
      <c r="F470" s="15">
        <v>5</v>
      </c>
      <c r="G470" s="15">
        <v>5</v>
      </c>
      <c r="H470" s="15">
        <v>3</v>
      </c>
      <c r="I470" s="15">
        <v>1</v>
      </c>
      <c r="J470" s="15">
        <v>1</v>
      </c>
      <c r="K470" s="15">
        <v>1</v>
      </c>
      <c r="L470" s="16">
        <v>1.9E-2</v>
      </c>
      <c r="M470" t="str">
        <f t="shared" si="64"/>
        <v>N</v>
      </c>
      <c r="N470">
        <v>464</v>
      </c>
      <c r="O470" s="33">
        <f t="shared" si="65"/>
        <v>1.7000000000000001E-2</v>
      </c>
      <c r="P470" s="34">
        <f t="shared" si="66"/>
        <v>0.6</v>
      </c>
      <c r="Q470" s="34">
        <f t="shared" si="67"/>
        <v>0.7</v>
      </c>
      <c r="R470" s="34">
        <f t="shared" si="68"/>
        <v>0.65</v>
      </c>
      <c r="S470" s="34">
        <f t="shared" si="69"/>
        <v>0.55000000000000004</v>
      </c>
      <c r="T470" s="34">
        <f t="shared" si="70"/>
        <v>0.55000000000000004</v>
      </c>
      <c r="U470" s="34">
        <f t="shared" si="71"/>
        <v>0.65</v>
      </c>
      <c r="V470" s="34">
        <f t="shared" si="72"/>
        <v>0.65</v>
      </c>
    </row>
    <row r="471" spans="1:22" hidden="1">
      <c r="A471" s="20">
        <v>1679</v>
      </c>
      <c r="B471" s="19">
        <v>37726</v>
      </c>
      <c r="C471" s="4" t="s">
        <v>46</v>
      </c>
      <c r="D471" s="4">
        <v>2829</v>
      </c>
      <c r="E471" s="15">
        <v>2</v>
      </c>
      <c r="F471" s="15">
        <v>1</v>
      </c>
      <c r="G471" s="15">
        <v>1</v>
      </c>
      <c r="H471" s="15">
        <v>1</v>
      </c>
      <c r="I471" s="15">
        <v>1</v>
      </c>
      <c r="J471" s="15">
        <v>1</v>
      </c>
      <c r="K471" s="15">
        <v>1</v>
      </c>
      <c r="L471" s="16">
        <v>1.9E-2</v>
      </c>
      <c r="M471" t="str">
        <f t="shared" si="64"/>
        <v>N</v>
      </c>
      <c r="N471">
        <v>465</v>
      </c>
      <c r="O471" s="33">
        <f t="shared" si="65"/>
        <v>1.7000000000000001E-2</v>
      </c>
      <c r="P471" s="34">
        <f t="shared" si="66"/>
        <v>0.6</v>
      </c>
      <c r="Q471" s="34">
        <f t="shared" si="67"/>
        <v>0.65</v>
      </c>
      <c r="R471" s="34">
        <f t="shared" si="68"/>
        <v>0.65</v>
      </c>
      <c r="S471" s="34">
        <f t="shared" si="69"/>
        <v>0.55000000000000004</v>
      </c>
      <c r="T471" s="34">
        <f t="shared" si="70"/>
        <v>0.6</v>
      </c>
      <c r="U471" s="34">
        <f t="shared" si="71"/>
        <v>0.7</v>
      </c>
      <c r="V471" s="34">
        <f t="shared" si="72"/>
        <v>0.7</v>
      </c>
    </row>
    <row r="472" spans="1:22" hidden="1">
      <c r="A472" s="12">
        <v>40436</v>
      </c>
      <c r="B472" s="14">
        <v>36664</v>
      </c>
      <c r="C472" s="4" t="s">
        <v>46</v>
      </c>
      <c r="D472" s="4">
        <v>1.35</v>
      </c>
      <c r="E472" s="15">
        <v>2</v>
      </c>
      <c r="F472" s="15">
        <v>1</v>
      </c>
      <c r="G472" s="15">
        <v>5</v>
      </c>
      <c r="H472" s="15">
        <v>5</v>
      </c>
      <c r="I472" s="15">
        <v>1</v>
      </c>
      <c r="J472" s="15">
        <v>1</v>
      </c>
      <c r="K472" s="15">
        <v>5</v>
      </c>
      <c r="L472" s="16">
        <v>1.7999999999999999E-2</v>
      </c>
      <c r="M472" t="str">
        <f t="shared" si="64"/>
        <v>N</v>
      </c>
      <c r="N472">
        <v>466</v>
      </c>
      <c r="O472" s="33">
        <f t="shared" si="65"/>
        <v>1.7000000000000001E-2</v>
      </c>
      <c r="P472" s="34">
        <f t="shared" si="66"/>
        <v>0.65</v>
      </c>
      <c r="Q472" s="34">
        <f t="shared" si="67"/>
        <v>0.7</v>
      </c>
      <c r="R472" s="34">
        <f t="shared" si="68"/>
        <v>0.7</v>
      </c>
      <c r="S472" s="34">
        <f t="shared" si="69"/>
        <v>0.6</v>
      </c>
      <c r="T472" s="34">
        <f t="shared" si="70"/>
        <v>0.65</v>
      </c>
      <c r="U472" s="34">
        <f t="shared" si="71"/>
        <v>0.75</v>
      </c>
      <c r="V472" s="34">
        <f t="shared" si="72"/>
        <v>0.75</v>
      </c>
    </row>
    <row r="473" spans="1:22" hidden="1">
      <c r="A473" s="12">
        <v>40433</v>
      </c>
      <c r="B473" s="14">
        <v>37021</v>
      </c>
      <c r="C473" s="4" t="s">
        <v>46</v>
      </c>
      <c r="D473" s="4">
        <v>1.35</v>
      </c>
      <c r="E473" s="15">
        <v>1</v>
      </c>
      <c r="F473" s="15">
        <v>1</v>
      </c>
      <c r="G473" s="15">
        <v>5</v>
      </c>
      <c r="H473" s="15">
        <v>5</v>
      </c>
      <c r="I473" s="15">
        <v>5</v>
      </c>
      <c r="J473" s="15">
        <v>1</v>
      </c>
      <c r="K473" s="15">
        <v>5</v>
      </c>
      <c r="L473" s="16">
        <v>1.7999999999999999E-2</v>
      </c>
      <c r="M473" t="str">
        <f t="shared" si="64"/>
        <v>N</v>
      </c>
      <c r="N473">
        <v>467</v>
      </c>
      <c r="O473" s="33">
        <f t="shared" si="65"/>
        <v>1.7000000000000001E-2</v>
      </c>
      <c r="P473" s="34">
        <f t="shared" si="66"/>
        <v>0.65</v>
      </c>
      <c r="Q473" s="34">
        <f t="shared" si="67"/>
        <v>0.7</v>
      </c>
      <c r="R473" s="34">
        <f t="shared" si="68"/>
        <v>0.65</v>
      </c>
      <c r="S473" s="34">
        <f t="shared" si="69"/>
        <v>0.55000000000000004</v>
      </c>
      <c r="T473" s="34">
        <f t="shared" si="70"/>
        <v>0.65</v>
      </c>
      <c r="U473" s="34">
        <f t="shared" si="71"/>
        <v>0.75</v>
      </c>
      <c r="V473" s="34">
        <f t="shared" si="72"/>
        <v>0.7</v>
      </c>
    </row>
    <row r="474" spans="1:22" hidden="1">
      <c r="A474" s="12">
        <v>40434</v>
      </c>
      <c r="B474" s="14">
        <v>37364</v>
      </c>
      <c r="C474" s="4" t="s">
        <v>46</v>
      </c>
      <c r="D474" s="4">
        <v>1.35</v>
      </c>
      <c r="E474" s="15">
        <v>2</v>
      </c>
      <c r="F474" s="15">
        <v>5</v>
      </c>
      <c r="G474" s="15">
        <v>5</v>
      </c>
      <c r="H474" s="15">
        <v>1</v>
      </c>
      <c r="I474" s="15">
        <v>3</v>
      </c>
      <c r="J474" s="15">
        <v>1</v>
      </c>
      <c r="K474" s="15">
        <v>1</v>
      </c>
      <c r="L474" s="16">
        <v>1.7999999999999999E-2</v>
      </c>
      <c r="M474" t="str">
        <f t="shared" si="64"/>
        <v>N</v>
      </c>
      <c r="N474">
        <v>468</v>
      </c>
      <c r="O474" s="33">
        <f t="shared" si="65"/>
        <v>1.7000000000000001E-2</v>
      </c>
      <c r="P474" s="34">
        <f t="shared" si="66"/>
        <v>0.7</v>
      </c>
      <c r="Q474" s="34">
        <f t="shared" si="67"/>
        <v>0.75</v>
      </c>
      <c r="R474" s="34">
        <f t="shared" si="68"/>
        <v>0.65</v>
      </c>
      <c r="S474" s="34">
        <f t="shared" si="69"/>
        <v>0.55000000000000004</v>
      </c>
      <c r="T474" s="34">
        <f t="shared" si="70"/>
        <v>0.65</v>
      </c>
      <c r="U474" s="34">
        <f t="shared" si="71"/>
        <v>0.8</v>
      </c>
      <c r="V474" s="34">
        <f t="shared" si="72"/>
        <v>0.7</v>
      </c>
    </row>
    <row r="475" spans="1:22" hidden="1">
      <c r="A475" s="12">
        <v>40435</v>
      </c>
      <c r="B475" s="14">
        <v>37749</v>
      </c>
      <c r="C475" s="4" t="s">
        <v>46</v>
      </c>
      <c r="D475" s="4">
        <v>1.35</v>
      </c>
      <c r="E475" s="15">
        <v>2</v>
      </c>
      <c r="F475" s="15">
        <v>1</v>
      </c>
      <c r="G475" s="15">
        <v>5</v>
      </c>
      <c r="H475" s="15">
        <v>5</v>
      </c>
      <c r="I475" s="15">
        <v>5</v>
      </c>
      <c r="J475" s="15">
        <v>1</v>
      </c>
      <c r="K475" s="15">
        <v>5</v>
      </c>
      <c r="L475" s="16">
        <v>1.7999999999999999E-2</v>
      </c>
      <c r="M475" t="str">
        <f t="shared" si="64"/>
        <v>N</v>
      </c>
      <c r="N475">
        <v>469</v>
      </c>
      <c r="O475" s="33">
        <f t="shared" si="65"/>
        <v>1.7000000000000001E-2</v>
      </c>
      <c r="P475" s="34">
        <f t="shared" si="66"/>
        <v>0.75</v>
      </c>
      <c r="Q475" s="34">
        <f t="shared" si="67"/>
        <v>0.75</v>
      </c>
      <c r="R475" s="34">
        <f t="shared" si="68"/>
        <v>0.65</v>
      </c>
      <c r="S475" s="34">
        <f t="shared" si="69"/>
        <v>0.6</v>
      </c>
      <c r="T475" s="34">
        <f t="shared" si="70"/>
        <v>0.6</v>
      </c>
      <c r="U475" s="34">
        <f t="shared" si="71"/>
        <v>0.85</v>
      </c>
      <c r="V475" s="34">
        <f t="shared" si="72"/>
        <v>0.7</v>
      </c>
    </row>
    <row r="476" spans="1:22" hidden="1">
      <c r="A476" s="18">
        <v>3411</v>
      </c>
      <c r="B476" s="19">
        <v>38057</v>
      </c>
      <c r="C476" s="4" t="s">
        <v>46</v>
      </c>
      <c r="D476" s="4">
        <v>1.76</v>
      </c>
      <c r="E476" s="15">
        <v>3</v>
      </c>
      <c r="F476" s="15">
        <v>3</v>
      </c>
      <c r="G476" s="15">
        <v>1</v>
      </c>
      <c r="H476" s="15">
        <v>1</v>
      </c>
      <c r="I476" s="15">
        <v>1</v>
      </c>
      <c r="J476" s="15">
        <v>3</v>
      </c>
      <c r="K476" s="15">
        <v>1</v>
      </c>
      <c r="L476" s="16">
        <v>1.7999999999999999E-2</v>
      </c>
      <c r="M476" t="str">
        <f t="shared" si="64"/>
        <v>N</v>
      </c>
      <c r="N476">
        <v>470</v>
      </c>
      <c r="O476" s="33">
        <f t="shared" si="65"/>
        <v>1.6500000000000001E-2</v>
      </c>
      <c r="P476" s="34">
        <f t="shared" si="66"/>
        <v>0.8</v>
      </c>
      <c r="Q476" s="34">
        <f t="shared" si="67"/>
        <v>0.75</v>
      </c>
      <c r="R476" s="34">
        <f t="shared" si="68"/>
        <v>0.65</v>
      </c>
      <c r="S476" s="34">
        <f t="shared" si="69"/>
        <v>0.6</v>
      </c>
      <c r="T476" s="34">
        <f t="shared" si="70"/>
        <v>0.6</v>
      </c>
      <c r="U476" s="34">
        <f t="shared" si="71"/>
        <v>0.9</v>
      </c>
      <c r="V476" s="34">
        <f t="shared" si="72"/>
        <v>0.7</v>
      </c>
    </row>
    <row r="477" spans="1:22" hidden="1">
      <c r="A477" s="20">
        <v>3413</v>
      </c>
      <c r="B477" s="19">
        <v>38057</v>
      </c>
      <c r="C477" s="4" t="s">
        <v>46</v>
      </c>
      <c r="D477" s="4">
        <v>1.76</v>
      </c>
      <c r="E477" s="15">
        <v>5</v>
      </c>
      <c r="F477" s="15">
        <v>5</v>
      </c>
      <c r="G477" s="15">
        <v>1</v>
      </c>
      <c r="H477" s="15">
        <v>1</v>
      </c>
      <c r="I477" s="15">
        <v>1</v>
      </c>
      <c r="J477" s="15">
        <v>5</v>
      </c>
      <c r="K477" s="15">
        <v>3</v>
      </c>
      <c r="L477" s="16">
        <v>1.7999999999999999E-2</v>
      </c>
      <c r="M477" t="str">
        <f t="shared" si="64"/>
        <v>N</v>
      </c>
      <c r="N477">
        <v>471</v>
      </c>
      <c r="O477" s="33">
        <f t="shared" si="65"/>
        <v>1.6E-2</v>
      </c>
      <c r="P477" s="34">
        <f t="shared" si="66"/>
        <v>0.8</v>
      </c>
      <c r="Q477" s="34">
        <f t="shared" si="67"/>
        <v>0.75</v>
      </c>
      <c r="R477" s="34">
        <f t="shared" si="68"/>
        <v>0.7</v>
      </c>
      <c r="S477" s="34">
        <f t="shared" si="69"/>
        <v>0.65</v>
      </c>
      <c r="T477" s="34">
        <f t="shared" si="70"/>
        <v>0.65</v>
      </c>
      <c r="U477" s="34">
        <f t="shared" si="71"/>
        <v>0.9</v>
      </c>
      <c r="V477" s="34">
        <f t="shared" si="72"/>
        <v>0.75</v>
      </c>
    </row>
    <row r="478" spans="1:22" hidden="1">
      <c r="A478" s="12">
        <v>6815</v>
      </c>
      <c r="B478" s="14">
        <v>36640</v>
      </c>
      <c r="C478" s="4" t="s">
        <v>44</v>
      </c>
      <c r="D478" s="4">
        <v>11.7</v>
      </c>
      <c r="E478" s="15">
        <v>4</v>
      </c>
      <c r="F478" s="15">
        <v>5</v>
      </c>
      <c r="G478" s="15">
        <v>1</v>
      </c>
      <c r="H478" s="15">
        <v>1</v>
      </c>
      <c r="I478" s="15">
        <v>3</v>
      </c>
      <c r="J478" s="15">
        <v>5</v>
      </c>
      <c r="K478" s="15">
        <v>1</v>
      </c>
      <c r="L478" s="16">
        <v>1.7000000000000001E-2</v>
      </c>
      <c r="M478" t="str">
        <f t="shared" si="64"/>
        <v>N</v>
      </c>
      <c r="N478">
        <v>472</v>
      </c>
      <c r="O478" s="33">
        <f t="shared" si="65"/>
        <v>1.6E-2</v>
      </c>
      <c r="P478" s="34">
        <f t="shared" si="66"/>
        <v>0.8</v>
      </c>
      <c r="Q478" s="34">
        <f t="shared" si="67"/>
        <v>0.7</v>
      </c>
      <c r="R478" s="34">
        <f t="shared" si="68"/>
        <v>0.75</v>
      </c>
      <c r="S478" s="34">
        <f t="shared" si="69"/>
        <v>0.7</v>
      </c>
      <c r="T478" s="34">
        <f t="shared" si="70"/>
        <v>0.7</v>
      </c>
      <c r="U478" s="34">
        <f t="shared" si="71"/>
        <v>0.9</v>
      </c>
      <c r="V478" s="34">
        <f t="shared" si="72"/>
        <v>0.75</v>
      </c>
    </row>
    <row r="479" spans="1:22" hidden="1">
      <c r="A479" s="12">
        <v>6816</v>
      </c>
      <c r="B479" s="14">
        <v>37158</v>
      </c>
      <c r="C479" s="4" t="s">
        <v>44</v>
      </c>
      <c r="D479" s="4">
        <v>11.7</v>
      </c>
      <c r="E479" s="15">
        <v>2</v>
      </c>
      <c r="F479" s="15">
        <v>3</v>
      </c>
      <c r="G479" s="15">
        <v>1</v>
      </c>
      <c r="H479" s="15">
        <v>5</v>
      </c>
      <c r="I479" s="15">
        <v>1</v>
      </c>
      <c r="J479" s="15">
        <v>3</v>
      </c>
      <c r="K479" s="15">
        <v>3</v>
      </c>
      <c r="L479" s="16">
        <v>1.7000000000000001E-2</v>
      </c>
      <c r="M479" t="str">
        <f t="shared" si="64"/>
        <v>N</v>
      </c>
      <c r="N479">
        <v>473</v>
      </c>
      <c r="O479" s="33">
        <f t="shared" si="65"/>
        <v>1.55E-2</v>
      </c>
      <c r="P479" s="34">
        <f t="shared" si="66"/>
        <v>0.8</v>
      </c>
      <c r="Q479" s="34">
        <f t="shared" si="67"/>
        <v>0.7</v>
      </c>
      <c r="R479" s="34">
        <f t="shared" si="68"/>
        <v>0.75</v>
      </c>
      <c r="S479" s="34">
        <f t="shared" si="69"/>
        <v>0.75</v>
      </c>
      <c r="T479" s="34">
        <f t="shared" si="70"/>
        <v>0.65</v>
      </c>
      <c r="U479" s="34">
        <f t="shared" si="71"/>
        <v>0.9</v>
      </c>
      <c r="V479" s="34">
        <f t="shared" si="72"/>
        <v>0.8</v>
      </c>
    </row>
    <row r="480" spans="1:22" hidden="1">
      <c r="A480" s="12">
        <v>6817</v>
      </c>
      <c r="B480" s="14">
        <v>37690</v>
      </c>
      <c r="C480" s="4" t="s">
        <v>44</v>
      </c>
      <c r="D480" s="4">
        <v>11.7</v>
      </c>
      <c r="E480" s="15">
        <v>5</v>
      </c>
      <c r="F480" s="15">
        <v>5</v>
      </c>
      <c r="G480" s="15">
        <v>1</v>
      </c>
      <c r="H480" s="15">
        <v>1</v>
      </c>
      <c r="I480" s="15">
        <v>1</v>
      </c>
      <c r="J480" s="15">
        <v>5</v>
      </c>
      <c r="K480" s="15">
        <v>1</v>
      </c>
      <c r="L480" s="16">
        <v>1.7000000000000001E-2</v>
      </c>
      <c r="M480" t="str">
        <f t="shared" si="64"/>
        <v>N</v>
      </c>
      <c r="N480">
        <v>474</v>
      </c>
      <c r="O480" s="33">
        <f t="shared" si="65"/>
        <v>1.4999999999999999E-2</v>
      </c>
      <c r="P480" s="34">
        <f t="shared" si="66"/>
        <v>0.85</v>
      </c>
      <c r="Q480" s="34">
        <f t="shared" si="67"/>
        <v>0.7</v>
      </c>
      <c r="R480" s="34">
        <f t="shared" si="68"/>
        <v>0.8</v>
      </c>
      <c r="S480" s="34">
        <f t="shared" si="69"/>
        <v>0.7</v>
      </c>
      <c r="T480" s="34">
        <f t="shared" si="70"/>
        <v>0.7</v>
      </c>
      <c r="U480" s="34">
        <f t="shared" si="71"/>
        <v>0.9</v>
      </c>
      <c r="V480" s="34">
        <f t="shared" si="72"/>
        <v>0.8</v>
      </c>
    </row>
    <row r="481" spans="1:22" hidden="1">
      <c r="A481" s="12">
        <v>6818</v>
      </c>
      <c r="B481" s="14">
        <v>37923</v>
      </c>
      <c r="C481" s="4" t="s">
        <v>44</v>
      </c>
      <c r="D481" s="4">
        <v>11.7</v>
      </c>
      <c r="E481" s="15">
        <v>4</v>
      </c>
      <c r="F481" s="15">
        <v>5</v>
      </c>
      <c r="G481" s="15">
        <v>5</v>
      </c>
      <c r="H481" s="15">
        <v>5</v>
      </c>
      <c r="I481" s="15">
        <v>5</v>
      </c>
      <c r="J481" s="15">
        <v>5</v>
      </c>
      <c r="K481" s="15">
        <v>5</v>
      </c>
      <c r="L481" s="16">
        <v>1.7000000000000001E-2</v>
      </c>
      <c r="M481" t="str">
        <f t="shared" si="64"/>
        <v>N</v>
      </c>
      <c r="N481">
        <v>475</v>
      </c>
      <c r="O481" s="33">
        <f t="shared" si="65"/>
        <v>1.4999999999999999E-2</v>
      </c>
      <c r="P481" s="34">
        <f t="shared" si="66"/>
        <v>0.85</v>
      </c>
      <c r="Q481" s="34">
        <f t="shared" si="67"/>
        <v>0.7</v>
      </c>
      <c r="R481" s="34">
        <f t="shared" si="68"/>
        <v>0.85</v>
      </c>
      <c r="S481" s="34">
        <f t="shared" si="69"/>
        <v>0.75</v>
      </c>
      <c r="T481" s="34">
        <f t="shared" si="70"/>
        <v>0.7</v>
      </c>
      <c r="U481" s="34">
        <f t="shared" si="71"/>
        <v>0.9</v>
      </c>
      <c r="V481" s="34">
        <f t="shared" si="72"/>
        <v>0.85</v>
      </c>
    </row>
    <row r="482" spans="1:22" hidden="1">
      <c r="A482" s="12">
        <v>6819</v>
      </c>
      <c r="B482" s="14">
        <v>38114</v>
      </c>
      <c r="C482" s="4" t="s">
        <v>44</v>
      </c>
      <c r="D482" s="4">
        <v>11.7</v>
      </c>
      <c r="E482" s="15">
        <v>5</v>
      </c>
      <c r="F482" s="15">
        <v>3</v>
      </c>
      <c r="G482" s="15">
        <v>5</v>
      </c>
      <c r="H482" s="15">
        <v>5</v>
      </c>
      <c r="I482" s="15">
        <v>5</v>
      </c>
      <c r="J482" s="15">
        <v>3</v>
      </c>
      <c r="K482" s="15">
        <v>5</v>
      </c>
      <c r="L482" s="16">
        <v>1.7000000000000001E-2</v>
      </c>
      <c r="M482" t="str">
        <f t="shared" si="64"/>
        <v>N</v>
      </c>
      <c r="N482">
        <v>476</v>
      </c>
      <c r="O482" s="33">
        <f t="shared" si="65"/>
        <v>1.4999999999999999E-2</v>
      </c>
      <c r="P482" s="34">
        <f t="shared" si="66"/>
        <v>0.85</v>
      </c>
      <c r="Q482" s="34">
        <f t="shared" si="67"/>
        <v>0.7</v>
      </c>
      <c r="R482" s="34">
        <f t="shared" si="68"/>
        <v>0.85</v>
      </c>
      <c r="S482" s="34">
        <f t="shared" si="69"/>
        <v>0.75</v>
      </c>
      <c r="T482" s="34">
        <f t="shared" si="70"/>
        <v>0.65</v>
      </c>
      <c r="U482" s="34">
        <f t="shared" si="71"/>
        <v>0.9</v>
      </c>
      <c r="V482" s="34">
        <f t="shared" si="72"/>
        <v>0.85</v>
      </c>
    </row>
    <row r="483" spans="1:22" hidden="1">
      <c r="A483" s="12">
        <v>6820</v>
      </c>
      <c r="B483" s="14">
        <v>38286</v>
      </c>
      <c r="C483" s="4" t="s">
        <v>44</v>
      </c>
      <c r="D483" s="4">
        <v>11.7</v>
      </c>
      <c r="E483" s="15">
        <v>5</v>
      </c>
      <c r="F483" s="15">
        <v>5</v>
      </c>
      <c r="G483" s="15">
        <v>3</v>
      </c>
      <c r="H483" s="15">
        <v>5</v>
      </c>
      <c r="I483" s="15">
        <v>3</v>
      </c>
      <c r="J483" s="15">
        <v>5</v>
      </c>
      <c r="K483" s="15">
        <v>3</v>
      </c>
      <c r="L483" s="16">
        <v>1.7000000000000001E-2</v>
      </c>
      <c r="M483" t="str">
        <f t="shared" si="64"/>
        <v>N</v>
      </c>
      <c r="N483">
        <v>477</v>
      </c>
      <c r="O483" s="33">
        <f t="shared" si="65"/>
        <v>1.4999999999999999E-2</v>
      </c>
      <c r="P483" s="34">
        <f t="shared" si="66"/>
        <v>0.85</v>
      </c>
      <c r="Q483" s="34">
        <f t="shared" si="67"/>
        <v>0.7</v>
      </c>
      <c r="R483" s="34">
        <f t="shared" si="68"/>
        <v>0.85</v>
      </c>
      <c r="S483" s="34">
        <f t="shared" si="69"/>
        <v>0.75</v>
      </c>
      <c r="T483" s="34">
        <f t="shared" si="70"/>
        <v>0.65</v>
      </c>
      <c r="U483" s="34">
        <f t="shared" si="71"/>
        <v>0.9</v>
      </c>
      <c r="V483" s="34">
        <f t="shared" si="72"/>
        <v>0.85</v>
      </c>
    </row>
    <row r="484" spans="1:22" hidden="1">
      <c r="A484" s="12">
        <v>6821</v>
      </c>
      <c r="B484" s="14">
        <v>38663</v>
      </c>
      <c r="C484" s="4" t="s">
        <v>44</v>
      </c>
      <c r="D484" s="4">
        <v>11.7</v>
      </c>
      <c r="E484" s="15">
        <v>5</v>
      </c>
      <c r="F484" s="15">
        <v>3</v>
      </c>
      <c r="G484" s="15">
        <v>5</v>
      </c>
      <c r="H484" s="15">
        <v>5</v>
      </c>
      <c r="I484" s="15">
        <v>5</v>
      </c>
      <c r="J484" s="15">
        <v>5</v>
      </c>
      <c r="K484" s="15">
        <v>5</v>
      </c>
      <c r="L484" s="16">
        <v>1.7000000000000001E-2</v>
      </c>
      <c r="M484" t="str">
        <f t="shared" si="64"/>
        <v>N</v>
      </c>
      <c r="N484">
        <v>478</v>
      </c>
      <c r="O484" s="33">
        <f t="shared" si="65"/>
        <v>1.4999999999999999E-2</v>
      </c>
      <c r="P484" s="34">
        <f t="shared" si="66"/>
        <v>0.85</v>
      </c>
      <c r="Q484" s="34">
        <f t="shared" si="67"/>
        <v>0.65</v>
      </c>
      <c r="R484" s="34">
        <f t="shared" si="68"/>
        <v>0.85</v>
      </c>
      <c r="S484" s="34">
        <f t="shared" si="69"/>
        <v>0.75</v>
      </c>
      <c r="T484" s="34">
        <f t="shared" si="70"/>
        <v>0.65</v>
      </c>
      <c r="U484" s="34">
        <f t="shared" si="71"/>
        <v>0.9</v>
      </c>
      <c r="V484" s="34">
        <f t="shared" si="72"/>
        <v>0.85</v>
      </c>
    </row>
    <row r="485" spans="1:22" hidden="1">
      <c r="A485" s="18">
        <v>6822</v>
      </c>
      <c r="B485" s="19">
        <v>38114</v>
      </c>
      <c r="C485" s="4" t="s">
        <v>44</v>
      </c>
      <c r="D485" s="4">
        <v>11.7</v>
      </c>
      <c r="E485" s="15">
        <v>5</v>
      </c>
      <c r="F485" s="15">
        <v>5</v>
      </c>
      <c r="G485" s="15">
        <v>5</v>
      </c>
      <c r="H485" s="15">
        <v>5</v>
      </c>
      <c r="I485" s="15">
        <v>5</v>
      </c>
      <c r="J485" s="15">
        <v>5</v>
      </c>
      <c r="K485" s="15">
        <v>5</v>
      </c>
      <c r="L485" s="16">
        <v>1.7000000000000001E-2</v>
      </c>
      <c r="M485" t="str">
        <f t="shared" si="64"/>
        <v>N</v>
      </c>
      <c r="N485">
        <v>479</v>
      </c>
      <c r="O485" s="33">
        <f t="shared" si="65"/>
        <v>1.4999999999999999E-2</v>
      </c>
      <c r="P485" s="34">
        <f t="shared" si="66"/>
        <v>0.85</v>
      </c>
      <c r="Q485" s="34">
        <f t="shared" si="67"/>
        <v>0.65</v>
      </c>
      <c r="R485" s="34">
        <f t="shared" si="68"/>
        <v>0.85</v>
      </c>
      <c r="S485" s="34">
        <f t="shared" si="69"/>
        <v>0.75</v>
      </c>
      <c r="T485" s="34">
        <f t="shared" si="70"/>
        <v>0.65</v>
      </c>
      <c r="U485" s="34">
        <f t="shared" si="71"/>
        <v>0.9</v>
      </c>
      <c r="V485" s="34">
        <f t="shared" si="72"/>
        <v>0.85</v>
      </c>
    </row>
    <row r="486" spans="1:22">
      <c r="A486" s="18">
        <v>6661</v>
      </c>
      <c r="B486" s="19">
        <v>38252</v>
      </c>
      <c r="C486" s="4" t="s">
        <v>48</v>
      </c>
      <c r="D486" s="4">
        <v>25.8</v>
      </c>
      <c r="E486" s="15">
        <v>5</v>
      </c>
      <c r="F486" s="15">
        <v>3</v>
      </c>
      <c r="G486" s="15">
        <v>5</v>
      </c>
      <c r="H486" s="15">
        <v>5</v>
      </c>
      <c r="I486" s="15">
        <v>5</v>
      </c>
      <c r="J486" s="15">
        <v>5</v>
      </c>
      <c r="K486" s="15">
        <v>3</v>
      </c>
      <c r="L486" s="16">
        <v>1.6E-2</v>
      </c>
      <c r="M486" t="str">
        <f t="shared" si="64"/>
        <v>Y</v>
      </c>
      <c r="N486">
        <v>480</v>
      </c>
      <c r="O486" s="33">
        <f t="shared" si="65"/>
        <v>1.4999999999999999E-2</v>
      </c>
      <c r="P486" s="34">
        <f t="shared" si="66"/>
        <v>0.8</v>
      </c>
      <c r="Q486" s="34">
        <f t="shared" si="67"/>
        <v>0.6</v>
      </c>
      <c r="R486" s="34">
        <f t="shared" si="68"/>
        <v>0.85</v>
      </c>
      <c r="S486" s="34">
        <f t="shared" si="69"/>
        <v>0.7</v>
      </c>
      <c r="T486" s="34">
        <f t="shared" si="70"/>
        <v>0.6</v>
      </c>
      <c r="U486" s="34">
        <f t="shared" si="71"/>
        <v>0.85</v>
      </c>
      <c r="V486" s="34">
        <f t="shared" si="72"/>
        <v>0.85</v>
      </c>
    </row>
    <row r="487" spans="1:22" hidden="1">
      <c r="A487" s="18">
        <v>11351</v>
      </c>
      <c r="B487" s="19">
        <v>39160</v>
      </c>
      <c r="C487" s="4" t="s">
        <v>46</v>
      </c>
      <c r="D487" s="4">
        <v>1.95</v>
      </c>
      <c r="E487" s="15">
        <v>1</v>
      </c>
      <c r="F487" s="15">
        <v>1</v>
      </c>
      <c r="G487" s="15">
        <v>3</v>
      </c>
      <c r="H487" s="15">
        <v>1</v>
      </c>
      <c r="I487" s="15">
        <v>1</v>
      </c>
      <c r="J487" s="15">
        <v>3</v>
      </c>
      <c r="K487" s="15">
        <v>3</v>
      </c>
      <c r="L487" s="16">
        <v>1.6E-2</v>
      </c>
      <c r="M487" t="str">
        <f t="shared" si="64"/>
        <v>N</v>
      </c>
      <c r="N487">
        <v>481</v>
      </c>
      <c r="O487" s="33">
        <f t="shared" si="65"/>
        <v>1.4999999999999999E-2</v>
      </c>
      <c r="P487" s="34">
        <f t="shared" si="66"/>
        <v>0.8</v>
      </c>
      <c r="Q487" s="34">
        <f t="shared" si="67"/>
        <v>0.55000000000000004</v>
      </c>
      <c r="R487" s="34">
        <f t="shared" si="68"/>
        <v>0.8</v>
      </c>
      <c r="S487" s="34">
        <f t="shared" si="69"/>
        <v>0.7</v>
      </c>
      <c r="T487" s="34">
        <f t="shared" si="70"/>
        <v>0.6</v>
      </c>
      <c r="U487" s="34">
        <f t="shared" si="71"/>
        <v>0.85</v>
      </c>
      <c r="V487" s="34">
        <f t="shared" si="72"/>
        <v>0.85</v>
      </c>
    </row>
    <row r="488" spans="1:22" hidden="1">
      <c r="A488" s="18">
        <v>36839</v>
      </c>
      <c r="B488" s="19">
        <v>36618</v>
      </c>
      <c r="C488" s="4" t="s">
        <v>48</v>
      </c>
      <c r="D488" s="4">
        <v>1.47</v>
      </c>
      <c r="E488" s="15">
        <v>4</v>
      </c>
      <c r="F488" s="15">
        <v>5</v>
      </c>
      <c r="G488" s="15">
        <v>3</v>
      </c>
      <c r="H488" s="15">
        <v>1</v>
      </c>
      <c r="I488" s="15">
        <v>3</v>
      </c>
      <c r="J488" s="15">
        <v>3</v>
      </c>
      <c r="K488" s="15">
        <v>1</v>
      </c>
      <c r="L488" s="16">
        <v>1.6E-2</v>
      </c>
      <c r="M488" t="str">
        <f t="shared" si="64"/>
        <v>N</v>
      </c>
      <c r="N488">
        <v>482</v>
      </c>
      <c r="O488" s="33">
        <f t="shared" si="65"/>
        <v>1.4499999999999999E-2</v>
      </c>
      <c r="P488" s="34">
        <f t="shared" si="66"/>
        <v>0.8</v>
      </c>
      <c r="Q488" s="34">
        <f t="shared" si="67"/>
        <v>0.6</v>
      </c>
      <c r="R488" s="34">
        <f t="shared" si="68"/>
        <v>0.8</v>
      </c>
      <c r="S488" s="34">
        <f t="shared" si="69"/>
        <v>0.75</v>
      </c>
      <c r="T488" s="34">
        <f t="shared" si="70"/>
        <v>0.6</v>
      </c>
      <c r="U488" s="34">
        <f t="shared" si="71"/>
        <v>0.8</v>
      </c>
      <c r="V488" s="34">
        <f t="shared" si="72"/>
        <v>0.8</v>
      </c>
    </row>
    <row r="489" spans="1:22" hidden="1">
      <c r="A489" s="12">
        <v>6890</v>
      </c>
      <c r="B489" s="14">
        <v>36640</v>
      </c>
      <c r="C489" s="4" t="s">
        <v>44</v>
      </c>
      <c r="D489" s="4">
        <v>120</v>
      </c>
      <c r="E489" s="15">
        <v>1</v>
      </c>
      <c r="F489" s="15">
        <v>1</v>
      </c>
      <c r="G489" s="15">
        <v>1</v>
      </c>
      <c r="H489" s="15">
        <v>1</v>
      </c>
      <c r="I489" s="15">
        <v>1</v>
      </c>
      <c r="J489" s="15">
        <v>1</v>
      </c>
      <c r="K489" s="15">
        <v>5</v>
      </c>
      <c r="L489" s="16">
        <v>1.4999999999999999E-2</v>
      </c>
      <c r="M489" t="str">
        <f t="shared" si="64"/>
        <v>N</v>
      </c>
      <c r="N489">
        <v>483</v>
      </c>
      <c r="O489" s="33">
        <f t="shared" si="65"/>
        <v>1.4E-2</v>
      </c>
      <c r="P489" s="34">
        <f t="shared" si="66"/>
        <v>0.75</v>
      </c>
      <c r="Q489" s="34">
        <f t="shared" si="67"/>
        <v>0.6</v>
      </c>
      <c r="R489" s="34">
        <f t="shared" si="68"/>
        <v>0.75</v>
      </c>
      <c r="S489" s="34">
        <f t="shared" si="69"/>
        <v>0.75</v>
      </c>
      <c r="T489" s="34">
        <f t="shared" si="70"/>
        <v>0.55000000000000004</v>
      </c>
      <c r="U489" s="34">
        <f t="shared" si="71"/>
        <v>0.8</v>
      </c>
      <c r="V489" s="34">
        <f t="shared" si="72"/>
        <v>0.8</v>
      </c>
    </row>
    <row r="490" spans="1:22" hidden="1">
      <c r="A490" s="12">
        <v>6891</v>
      </c>
      <c r="B490" s="14">
        <v>36823</v>
      </c>
      <c r="C490" s="4" t="s">
        <v>44</v>
      </c>
      <c r="D490" s="4">
        <v>120</v>
      </c>
      <c r="E490" s="15">
        <v>3</v>
      </c>
      <c r="F490" s="15">
        <v>1</v>
      </c>
      <c r="G490" s="15">
        <v>5</v>
      </c>
      <c r="H490" s="15">
        <v>5</v>
      </c>
      <c r="I490" s="15">
        <v>5</v>
      </c>
      <c r="J490" s="15">
        <v>5</v>
      </c>
      <c r="K490" s="15">
        <v>5</v>
      </c>
      <c r="L490" s="16">
        <v>1.4999999999999999E-2</v>
      </c>
      <c r="M490" t="str">
        <f t="shared" si="64"/>
        <v>N</v>
      </c>
      <c r="N490">
        <v>484</v>
      </c>
      <c r="O490" s="33">
        <f t="shared" si="65"/>
        <v>1.4E-2</v>
      </c>
      <c r="P490" s="34">
        <f t="shared" si="66"/>
        <v>0.8</v>
      </c>
      <c r="Q490" s="34">
        <f t="shared" si="67"/>
        <v>0.65</v>
      </c>
      <c r="R490" s="34">
        <f t="shared" si="68"/>
        <v>0.75</v>
      </c>
      <c r="S490" s="34">
        <f t="shared" si="69"/>
        <v>0.75</v>
      </c>
      <c r="T490" s="34">
        <f t="shared" si="70"/>
        <v>0.55000000000000004</v>
      </c>
      <c r="U490" s="34">
        <f t="shared" si="71"/>
        <v>0.85</v>
      </c>
      <c r="V490" s="34">
        <f t="shared" si="72"/>
        <v>0.75</v>
      </c>
    </row>
    <row r="491" spans="1:22" hidden="1">
      <c r="A491" s="12">
        <v>6892</v>
      </c>
      <c r="B491" s="14">
        <v>37158</v>
      </c>
      <c r="C491" s="4" t="s">
        <v>44</v>
      </c>
      <c r="D491" s="4">
        <v>120</v>
      </c>
      <c r="E491" s="15">
        <v>3</v>
      </c>
      <c r="F491" s="15">
        <v>3</v>
      </c>
      <c r="G491" s="15">
        <v>3</v>
      </c>
      <c r="H491" s="15">
        <v>5</v>
      </c>
      <c r="I491" s="15">
        <v>3</v>
      </c>
      <c r="J491" s="15">
        <v>5</v>
      </c>
      <c r="K491" s="15">
        <v>5</v>
      </c>
      <c r="L491" s="16">
        <v>1.4999999999999999E-2</v>
      </c>
      <c r="M491" t="str">
        <f t="shared" si="64"/>
        <v>N</v>
      </c>
      <c r="N491">
        <v>485</v>
      </c>
      <c r="O491" s="33">
        <f t="shared" si="65"/>
        <v>1.4E-2</v>
      </c>
      <c r="P491" s="34">
        <f t="shared" si="66"/>
        <v>0.8</v>
      </c>
      <c r="Q491" s="34">
        <f t="shared" si="67"/>
        <v>0.65</v>
      </c>
      <c r="R491" s="34">
        <f t="shared" si="68"/>
        <v>0.7</v>
      </c>
      <c r="S491" s="34">
        <f t="shared" si="69"/>
        <v>0.7</v>
      </c>
      <c r="T491" s="34">
        <f t="shared" si="70"/>
        <v>0.5</v>
      </c>
      <c r="U491" s="34">
        <f t="shared" si="71"/>
        <v>0.8</v>
      </c>
      <c r="V491" s="34">
        <f t="shared" si="72"/>
        <v>0.7</v>
      </c>
    </row>
    <row r="492" spans="1:22" hidden="1">
      <c r="A492" s="12">
        <v>6893</v>
      </c>
      <c r="B492" s="14">
        <v>37364</v>
      </c>
      <c r="C492" s="4" t="s">
        <v>44</v>
      </c>
      <c r="D492" s="4">
        <v>120</v>
      </c>
      <c r="E492" s="15">
        <v>1</v>
      </c>
      <c r="F492" s="15">
        <v>1</v>
      </c>
      <c r="G492" s="15">
        <v>1</v>
      </c>
      <c r="H492" s="15">
        <v>1</v>
      </c>
      <c r="I492" s="15">
        <v>1</v>
      </c>
      <c r="J492" s="15">
        <v>1</v>
      </c>
      <c r="K492" s="15">
        <v>1</v>
      </c>
      <c r="L492" s="16">
        <v>1.4999999999999999E-2</v>
      </c>
      <c r="M492" t="str">
        <f t="shared" si="64"/>
        <v>N</v>
      </c>
      <c r="N492">
        <v>486</v>
      </c>
      <c r="O492" s="33">
        <f t="shared" si="65"/>
        <v>1.35E-2</v>
      </c>
      <c r="P492" s="34">
        <f t="shared" si="66"/>
        <v>0.8</v>
      </c>
      <c r="Q492" s="34">
        <f t="shared" si="67"/>
        <v>0.65</v>
      </c>
      <c r="R492" s="34">
        <f t="shared" si="68"/>
        <v>0.7</v>
      </c>
      <c r="S492" s="34">
        <f t="shared" si="69"/>
        <v>0.7</v>
      </c>
      <c r="T492" s="34">
        <f t="shared" si="70"/>
        <v>0.5</v>
      </c>
      <c r="U492" s="34">
        <f t="shared" si="71"/>
        <v>0.8</v>
      </c>
      <c r="V492" s="34">
        <f t="shared" si="72"/>
        <v>0.7</v>
      </c>
    </row>
    <row r="493" spans="1:22" hidden="1">
      <c r="A493" s="12">
        <v>6894</v>
      </c>
      <c r="B493" s="14">
        <v>37546</v>
      </c>
      <c r="C493" s="4" t="s">
        <v>44</v>
      </c>
      <c r="D493" s="4">
        <v>120</v>
      </c>
      <c r="E493" s="15">
        <v>5</v>
      </c>
      <c r="F493" s="15">
        <v>5</v>
      </c>
      <c r="G493" s="15">
        <v>3</v>
      </c>
      <c r="H493" s="15">
        <v>5</v>
      </c>
      <c r="I493" s="15">
        <v>3</v>
      </c>
      <c r="J493" s="15">
        <v>5</v>
      </c>
      <c r="K493" s="15">
        <v>5</v>
      </c>
      <c r="L493" s="16">
        <v>1.4999999999999999E-2</v>
      </c>
      <c r="M493" t="str">
        <f t="shared" si="64"/>
        <v>N</v>
      </c>
      <c r="N493">
        <v>487</v>
      </c>
      <c r="O493" s="33">
        <f t="shared" si="65"/>
        <v>1.2999999999999999E-2</v>
      </c>
      <c r="P493" s="34">
        <f t="shared" si="66"/>
        <v>0.85</v>
      </c>
      <c r="Q493" s="34">
        <f t="shared" si="67"/>
        <v>0.7</v>
      </c>
      <c r="R493" s="34">
        <f t="shared" si="68"/>
        <v>0.75</v>
      </c>
      <c r="S493" s="34">
        <f t="shared" si="69"/>
        <v>0.7</v>
      </c>
      <c r="T493" s="34">
        <f t="shared" si="70"/>
        <v>0.55000000000000004</v>
      </c>
      <c r="U493" s="34">
        <f t="shared" si="71"/>
        <v>0.85</v>
      </c>
      <c r="V493" s="34">
        <f t="shared" si="72"/>
        <v>0.75</v>
      </c>
    </row>
    <row r="494" spans="1:22" hidden="1">
      <c r="A494" s="12">
        <v>6895</v>
      </c>
      <c r="B494" s="14">
        <v>38490</v>
      </c>
      <c r="C494" s="4" t="s">
        <v>44</v>
      </c>
      <c r="D494" s="4">
        <v>120</v>
      </c>
      <c r="E494" s="15">
        <v>4</v>
      </c>
      <c r="F494" s="15">
        <v>3</v>
      </c>
      <c r="G494" s="15">
        <v>3</v>
      </c>
      <c r="H494" s="15">
        <v>5</v>
      </c>
      <c r="I494" s="15">
        <v>1</v>
      </c>
      <c r="J494" s="15">
        <v>5</v>
      </c>
      <c r="K494" s="15">
        <v>1</v>
      </c>
      <c r="L494" s="16">
        <v>1.4999999999999999E-2</v>
      </c>
      <c r="M494" t="str">
        <f t="shared" si="64"/>
        <v>N</v>
      </c>
      <c r="N494">
        <v>488</v>
      </c>
      <c r="O494" s="33">
        <f t="shared" si="65"/>
        <v>1.2999999999999999E-2</v>
      </c>
      <c r="P494" s="34">
        <f t="shared" si="66"/>
        <v>0.8</v>
      </c>
      <c r="Q494" s="34">
        <f t="shared" si="67"/>
        <v>0.7</v>
      </c>
      <c r="R494" s="34">
        <f t="shared" si="68"/>
        <v>0.7</v>
      </c>
      <c r="S494" s="34">
        <f t="shared" si="69"/>
        <v>0.65</v>
      </c>
      <c r="T494" s="34">
        <f t="shared" si="70"/>
        <v>0.5</v>
      </c>
      <c r="U494" s="34">
        <f t="shared" si="71"/>
        <v>0.85</v>
      </c>
      <c r="V494" s="34">
        <f t="shared" si="72"/>
        <v>0.7</v>
      </c>
    </row>
    <row r="495" spans="1:22" hidden="1">
      <c r="A495" s="12">
        <v>39247</v>
      </c>
      <c r="B495" s="14">
        <v>39552</v>
      </c>
      <c r="C495" s="4" t="s">
        <v>44</v>
      </c>
      <c r="D495" s="4">
        <v>120</v>
      </c>
      <c r="E495" s="15">
        <v>4</v>
      </c>
      <c r="F495" s="15">
        <v>1</v>
      </c>
      <c r="G495" s="15">
        <v>3</v>
      </c>
      <c r="H495" s="15">
        <v>5</v>
      </c>
      <c r="I495" s="15">
        <v>5</v>
      </c>
      <c r="J495" s="15">
        <v>5</v>
      </c>
      <c r="K495" s="15">
        <v>5</v>
      </c>
      <c r="L495" s="16">
        <v>1.4999999999999999E-2</v>
      </c>
      <c r="M495" t="str">
        <f t="shared" si="64"/>
        <v>N</v>
      </c>
      <c r="N495">
        <v>489</v>
      </c>
      <c r="O495" s="33">
        <f t="shared" si="65"/>
        <v>1.2999999999999999E-2</v>
      </c>
      <c r="P495" s="34">
        <f t="shared" si="66"/>
        <v>0.75</v>
      </c>
      <c r="Q495" s="34">
        <f t="shared" si="67"/>
        <v>0.7</v>
      </c>
      <c r="R495" s="34">
        <f t="shared" si="68"/>
        <v>0.65</v>
      </c>
      <c r="S495" s="34">
        <f t="shared" si="69"/>
        <v>0.6</v>
      </c>
      <c r="T495" s="34">
        <f t="shared" si="70"/>
        <v>0.5</v>
      </c>
      <c r="U495" s="34">
        <f t="shared" si="71"/>
        <v>0.85</v>
      </c>
      <c r="V495" s="34">
        <f t="shared" si="72"/>
        <v>0.75</v>
      </c>
    </row>
    <row r="496" spans="1:22" hidden="1">
      <c r="A496" s="12">
        <v>39248</v>
      </c>
      <c r="B496" s="14">
        <v>39723</v>
      </c>
      <c r="C496" s="4" t="s">
        <v>44</v>
      </c>
      <c r="D496" s="4">
        <v>120</v>
      </c>
      <c r="E496" s="15">
        <v>4</v>
      </c>
      <c r="F496" s="15">
        <v>3</v>
      </c>
      <c r="G496" s="15">
        <v>3</v>
      </c>
      <c r="H496" s="15">
        <v>5</v>
      </c>
      <c r="I496" s="15">
        <v>5</v>
      </c>
      <c r="J496" s="15">
        <v>5</v>
      </c>
      <c r="K496" s="15">
        <v>5</v>
      </c>
      <c r="L496" s="16">
        <v>1.4999999999999999E-2</v>
      </c>
      <c r="M496" t="str">
        <f t="shared" si="64"/>
        <v>N</v>
      </c>
      <c r="N496">
        <v>490</v>
      </c>
      <c r="O496" s="33">
        <f t="shared" si="65"/>
        <v>1.2999999999999999E-2</v>
      </c>
      <c r="P496" s="34">
        <f t="shared" si="66"/>
        <v>0.75</v>
      </c>
      <c r="Q496" s="34">
        <f t="shared" si="67"/>
        <v>0.75</v>
      </c>
      <c r="R496" s="34">
        <f t="shared" si="68"/>
        <v>0.6</v>
      </c>
      <c r="S496" s="34">
        <f t="shared" si="69"/>
        <v>0.55000000000000004</v>
      </c>
      <c r="T496" s="34">
        <f t="shared" si="70"/>
        <v>0.45</v>
      </c>
      <c r="U496" s="34">
        <f t="shared" si="71"/>
        <v>0.85</v>
      </c>
      <c r="V496" s="34">
        <f t="shared" si="72"/>
        <v>0.7</v>
      </c>
    </row>
    <row r="497" spans="1:22" hidden="1">
      <c r="A497" s="18">
        <v>36436</v>
      </c>
      <c r="B497" s="19">
        <v>36644</v>
      </c>
      <c r="C497" s="4" t="s">
        <v>46</v>
      </c>
      <c r="D497" s="4">
        <v>116</v>
      </c>
      <c r="E497" s="15">
        <v>4</v>
      </c>
      <c r="F497" s="15">
        <v>1</v>
      </c>
      <c r="G497" s="15">
        <v>5</v>
      </c>
      <c r="H497" s="15">
        <v>5</v>
      </c>
      <c r="I497" s="15">
        <v>3</v>
      </c>
      <c r="J497" s="15">
        <v>3</v>
      </c>
      <c r="K497" s="15">
        <v>5</v>
      </c>
      <c r="L497" s="16">
        <v>1.4999999999999999E-2</v>
      </c>
      <c r="M497" t="str">
        <f t="shared" si="64"/>
        <v>N</v>
      </c>
      <c r="N497">
        <v>491</v>
      </c>
      <c r="O497" s="33">
        <f t="shared" si="65"/>
        <v>1.2999999999999999E-2</v>
      </c>
      <c r="P497" s="34">
        <f t="shared" si="66"/>
        <v>0.75</v>
      </c>
      <c r="Q497" s="34">
        <f t="shared" si="67"/>
        <v>0.7</v>
      </c>
      <c r="R497" s="34">
        <f t="shared" si="68"/>
        <v>0.55000000000000004</v>
      </c>
      <c r="S497" s="34">
        <f t="shared" si="69"/>
        <v>0.5</v>
      </c>
      <c r="T497" s="34">
        <f t="shared" si="70"/>
        <v>0.45</v>
      </c>
      <c r="U497" s="34">
        <f t="shared" si="71"/>
        <v>0.85</v>
      </c>
      <c r="V497" s="34">
        <f t="shared" si="72"/>
        <v>0.65</v>
      </c>
    </row>
    <row r="498" spans="1:22" hidden="1">
      <c r="A498" s="18">
        <v>11085</v>
      </c>
      <c r="B498" s="19">
        <v>38924</v>
      </c>
      <c r="C498" s="4" t="s">
        <v>44</v>
      </c>
      <c r="D498" s="4">
        <v>47.6</v>
      </c>
      <c r="E498" s="15">
        <v>5</v>
      </c>
      <c r="F498" s="15">
        <v>5</v>
      </c>
      <c r="G498" s="15">
        <v>1</v>
      </c>
      <c r="H498" s="15">
        <v>3</v>
      </c>
      <c r="I498" s="15">
        <v>1</v>
      </c>
      <c r="J498" s="15">
        <v>5</v>
      </c>
      <c r="K498" s="15">
        <v>3</v>
      </c>
      <c r="L498" s="16">
        <v>1.4E-2</v>
      </c>
      <c r="M498" t="str">
        <f t="shared" si="64"/>
        <v>N</v>
      </c>
      <c r="N498">
        <v>492</v>
      </c>
      <c r="O498" s="33">
        <f t="shared" si="65"/>
        <v>1.2999999999999999E-2</v>
      </c>
      <c r="P498" s="34">
        <f t="shared" si="66"/>
        <v>0.75</v>
      </c>
      <c r="Q498" s="34">
        <f t="shared" si="67"/>
        <v>0.75</v>
      </c>
      <c r="R498" s="34">
        <f t="shared" si="68"/>
        <v>0.5</v>
      </c>
      <c r="S498" s="34">
        <f t="shared" si="69"/>
        <v>0.45</v>
      </c>
      <c r="T498" s="34">
        <f t="shared" si="70"/>
        <v>0.4</v>
      </c>
      <c r="U498" s="34">
        <f t="shared" si="71"/>
        <v>0.8</v>
      </c>
      <c r="V498" s="34">
        <f t="shared" si="72"/>
        <v>0.65</v>
      </c>
    </row>
    <row r="499" spans="1:22" hidden="1">
      <c r="A499" s="18">
        <v>34375</v>
      </c>
      <c r="B499" s="19">
        <v>39170</v>
      </c>
      <c r="C499" s="4" t="s">
        <v>46</v>
      </c>
      <c r="D499" s="4">
        <v>0.77400000000000002</v>
      </c>
      <c r="E499" s="15">
        <v>5</v>
      </c>
      <c r="F499" s="15">
        <v>5</v>
      </c>
      <c r="G499" s="15">
        <v>5</v>
      </c>
      <c r="H499" s="15">
        <v>1</v>
      </c>
      <c r="I499" s="15">
        <v>3</v>
      </c>
      <c r="J499" s="15">
        <v>5</v>
      </c>
      <c r="K499" s="15">
        <v>5</v>
      </c>
      <c r="L499" s="16">
        <v>1.4E-2</v>
      </c>
      <c r="M499" t="str">
        <f t="shared" si="64"/>
        <v>N</v>
      </c>
      <c r="N499">
        <v>493</v>
      </c>
      <c r="O499" s="33">
        <f t="shared" si="65"/>
        <v>1.2500000000000001E-2</v>
      </c>
      <c r="P499" s="34">
        <f t="shared" si="66"/>
        <v>0.75</v>
      </c>
      <c r="Q499" s="34">
        <f t="shared" si="67"/>
        <v>0.75</v>
      </c>
      <c r="R499" s="34">
        <f t="shared" si="68"/>
        <v>0.55000000000000004</v>
      </c>
      <c r="S499" s="34">
        <f t="shared" si="69"/>
        <v>0.45</v>
      </c>
      <c r="T499" s="34">
        <f t="shared" si="70"/>
        <v>0.45</v>
      </c>
      <c r="U499" s="34">
        <f t="shared" si="71"/>
        <v>0.8</v>
      </c>
      <c r="V499" s="34">
        <f t="shared" si="72"/>
        <v>0.65</v>
      </c>
    </row>
    <row r="500" spans="1:22" hidden="1">
      <c r="A500" s="18">
        <v>34378</v>
      </c>
      <c r="B500" s="19">
        <v>39194</v>
      </c>
      <c r="C500" s="4" t="s">
        <v>46</v>
      </c>
      <c r="D500" s="4">
        <v>1.06</v>
      </c>
      <c r="E500" s="15">
        <v>5</v>
      </c>
      <c r="F500" s="15">
        <v>5</v>
      </c>
      <c r="G500" s="15">
        <v>5</v>
      </c>
      <c r="H500" s="15">
        <v>5</v>
      </c>
      <c r="I500" s="15">
        <v>1</v>
      </c>
      <c r="J500" s="15">
        <v>5</v>
      </c>
      <c r="K500" s="15">
        <v>5</v>
      </c>
      <c r="L500" s="16">
        <v>1.4E-2</v>
      </c>
      <c r="M500" t="str">
        <f t="shared" si="64"/>
        <v>N</v>
      </c>
      <c r="N500">
        <v>494</v>
      </c>
      <c r="O500" s="33">
        <f t="shared" si="65"/>
        <v>1.2E-2</v>
      </c>
      <c r="P500" s="34">
        <f t="shared" si="66"/>
        <v>0.7</v>
      </c>
      <c r="Q500" s="34">
        <f t="shared" si="67"/>
        <v>0.7</v>
      </c>
      <c r="R500" s="34">
        <f t="shared" si="68"/>
        <v>0.55000000000000004</v>
      </c>
      <c r="S500" s="34">
        <f t="shared" si="69"/>
        <v>0.45</v>
      </c>
      <c r="T500" s="34">
        <f t="shared" si="70"/>
        <v>0.4</v>
      </c>
      <c r="U500" s="34">
        <f t="shared" si="71"/>
        <v>0.75</v>
      </c>
      <c r="V500" s="34">
        <f t="shared" si="72"/>
        <v>0.6</v>
      </c>
    </row>
    <row r="501" spans="1:22" hidden="1">
      <c r="A501" s="18">
        <v>34380</v>
      </c>
      <c r="B501" s="19">
        <v>39194</v>
      </c>
      <c r="C501" s="4" t="s">
        <v>46</v>
      </c>
      <c r="D501" s="4">
        <v>0.95599999999999996</v>
      </c>
      <c r="E501" s="15">
        <v>4</v>
      </c>
      <c r="F501" s="15">
        <v>3</v>
      </c>
      <c r="G501" s="15">
        <v>5</v>
      </c>
      <c r="H501" s="15">
        <v>5</v>
      </c>
      <c r="I501" s="15">
        <v>1</v>
      </c>
      <c r="J501" s="15">
        <v>5</v>
      </c>
      <c r="K501" s="15">
        <v>3</v>
      </c>
      <c r="L501" s="16">
        <v>1.4E-2</v>
      </c>
      <c r="M501" t="str">
        <f t="shared" si="64"/>
        <v>N</v>
      </c>
      <c r="N501">
        <v>495</v>
      </c>
      <c r="O501" s="33">
        <f t="shared" si="65"/>
        <v>1.15E-2</v>
      </c>
      <c r="P501" s="34">
        <f t="shared" si="66"/>
        <v>0.7</v>
      </c>
      <c r="Q501" s="34">
        <f t="shared" si="67"/>
        <v>0.7</v>
      </c>
      <c r="R501" s="34">
        <f t="shared" si="68"/>
        <v>0.5</v>
      </c>
      <c r="S501" s="34">
        <f t="shared" si="69"/>
        <v>0.4</v>
      </c>
      <c r="T501" s="34">
        <f t="shared" si="70"/>
        <v>0.4</v>
      </c>
      <c r="U501" s="34">
        <f t="shared" si="71"/>
        <v>0.7</v>
      </c>
      <c r="V501" s="34">
        <f t="shared" si="72"/>
        <v>0.55000000000000004</v>
      </c>
    </row>
    <row r="502" spans="1:22" hidden="1">
      <c r="A502" s="12">
        <v>7193</v>
      </c>
      <c r="B502" s="14">
        <v>38286</v>
      </c>
      <c r="C502" s="4" t="s">
        <v>44</v>
      </c>
      <c r="D502" s="4">
        <v>365</v>
      </c>
      <c r="E502" s="15">
        <v>5</v>
      </c>
      <c r="F502" s="15">
        <v>3</v>
      </c>
      <c r="G502" s="15">
        <v>5</v>
      </c>
      <c r="H502" s="15">
        <v>5</v>
      </c>
      <c r="I502" s="15">
        <v>3</v>
      </c>
      <c r="J502" s="15">
        <v>5</v>
      </c>
      <c r="K502" s="15">
        <v>5</v>
      </c>
      <c r="L502" s="16">
        <v>1.2999999999999999E-2</v>
      </c>
      <c r="M502" t="str">
        <f t="shared" si="64"/>
        <v>N</v>
      </c>
      <c r="N502">
        <v>496</v>
      </c>
      <c r="O502" s="33">
        <f t="shared" si="65"/>
        <v>1.0999999999999999E-2</v>
      </c>
      <c r="P502" s="34">
        <f t="shared" si="66"/>
        <v>0.7</v>
      </c>
      <c r="Q502" s="34">
        <f t="shared" si="67"/>
        <v>0.7</v>
      </c>
      <c r="R502" s="34">
        <f t="shared" si="68"/>
        <v>0.5</v>
      </c>
      <c r="S502" s="34">
        <f t="shared" si="69"/>
        <v>0.4</v>
      </c>
      <c r="T502" s="34">
        <f t="shared" si="70"/>
        <v>0.4</v>
      </c>
      <c r="U502" s="34">
        <f t="shared" si="71"/>
        <v>0.7</v>
      </c>
      <c r="V502" s="34">
        <f t="shared" si="72"/>
        <v>0.55000000000000004</v>
      </c>
    </row>
    <row r="503" spans="1:22" hidden="1">
      <c r="A503" s="12">
        <v>7194</v>
      </c>
      <c r="B503" s="14">
        <v>38490</v>
      </c>
      <c r="C503" s="4" t="s">
        <v>44</v>
      </c>
      <c r="D503" s="4">
        <v>365</v>
      </c>
      <c r="E503" s="15">
        <v>3</v>
      </c>
      <c r="F503" s="15">
        <v>1</v>
      </c>
      <c r="G503" s="15">
        <v>5</v>
      </c>
      <c r="H503" s="15">
        <v>5</v>
      </c>
      <c r="I503" s="15">
        <v>5</v>
      </c>
      <c r="J503" s="15">
        <v>5</v>
      </c>
      <c r="K503" s="15">
        <v>5</v>
      </c>
      <c r="L503" s="16">
        <v>1.2999999999999999E-2</v>
      </c>
      <c r="M503" t="str">
        <f t="shared" si="64"/>
        <v>N</v>
      </c>
      <c r="N503">
        <v>497</v>
      </c>
      <c r="O503" s="33">
        <f t="shared" si="65"/>
        <v>1.0999999999999999E-2</v>
      </c>
      <c r="P503" s="34">
        <f t="shared" si="66"/>
        <v>0.65</v>
      </c>
      <c r="Q503" s="34">
        <f t="shared" si="67"/>
        <v>0.7</v>
      </c>
      <c r="R503" s="34">
        <f t="shared" si="68"/>
        <v>0.45</v>
      </c>
      <c r="S503" s="34">
        <f t="shared" si="69"/>
        <v>0.35</v>
      </c>
      <c r="T503" s="34">
        <f t="shared" si="70"/>
        <v>0.35</v>
      </c>
      <c r="U503" s="34">
        <f t="shared" si="71"/>
        <v>0.7</v>
      </c>
      <c r="V503" s="34">
        <f t="shared" si="72"/>
        <v>0.5</v>
      </c>
    </row>
    <row r="504" spans="1:22" hidden="1">
      <c r="A504" s="12">
        <v>39232</v>
      </c>
      <c r="B504" s="14">
        <v>39723</v>
      </c>
      <c r="C504" s="4" t="s">
        <v>44</v>
      </c>
      <c r="D504" s="4">
        <v>365</v>
      </c>
      <c r="E504" s="15">
        <v>5</v>
      </c>
      <c r="F504" s="15">
        <v>3</v>
      </c>
      <c r="G504" s="15">
        <v>5</v>
      </c>
      <c r="H504" s="15">
        <v>5</v>
      </c>
      <c r="I504" s="15">
        <v>5</v>
      </c>
      <c r="J504" s="15">
        <v>5</v>
      </c>
      <c r="K504" s="15">
        <v>5</v>
      </c>
      <c r="L504" s="16">
        <v>1.2999999999999999E-2</v>
      </c>
      <c r="M504" t="str">
        <f t="shared" si="64"/>
        <v>N</v>
      </c>
      <c r="N504">
        <v>498</v>
      </c>
      <c r="O504" s="33">
        <f t="shared" si="65"/>
        <v>1.0499999999999999E-2</v>
      </c>
      <c r="P504" s="34">
        <f t="shared" si="66"/>
        <v>0.65</v>
      </c>
      <c r="Q504" s="34">
        <f t="shared" si="67"/>
        <v>0.75</v>
      </c>
      <c r="R504" s="34">
        <f t="shared" si="68"/>
        <v>0.45</v>
      </c>
      <c r="S504" s="34">
        <f t="shared" si="69"/>
        <v>0.35</v>
      </c>
      <c r="T504" s="34">
        <f t="shared" si="70"/>
        <v>0.3</v>
      </c>
      <c r="U504" s="34">
        <f t="shared" si="71"/>
        <v>0.7</v>
      </c>
      <c r="V504" s="34">
        <f t="shared" si="72"/>
        <v>0.45</v>
      </c>
    </row>
    <row r="505" spans="1:22" hidden="1">
      <c r="A505" s="18">
        <v>11101</v>
      </c>
      <c r="B505" s="19">
        <v>39161</v>
      </c>
      <c r="C505" s="4" t="s">
        <v>44</v>
      </c>
      <c r="D505" s="4">
        <v>4.21</v>
      </c>
      <c r="E505" s="15">
        <v>2</v>
      </c>
      <c r="F505" s="15">
        <v>1</v>
      </c>
      <c r="G505" s="15">
        <v>3</v>
      </c>
      <c r="H505" s="15">
        <v>1</v>
      </c>
      <c r="I505" s="15">
        <v>1</v>
      </c>
      <c r="J505" s="15">
        <v>1</v>
      </c>
      <c r="K505" s="15">
        <v>3</v>
      </c>
      <c r="L505" s="16">
        <v>1.2999999999999999E-2</v>
      </c>
      <c r="M505" t="str">
        <f t="shared" si="64"/>
        <v>N</v>
      </c>
      <c r="N505">
        <v>499</v>
      </c>
      <c r="O505" s="33">
        <f t="shared" si="65"/>
        <v>0.01</v>
      </c>
      <c r="P505" s="34">
        <f t="shared" si="66"/>
        <v>0.6</v>
      </c>
      <c r="Q505" s="34">
        <f t="shared" si="67"/>
        <v>0.7</v>
      </c>
      <c r="R505" s="34">
        <f t="shared" si="68"/>
        <v>0.4</v>
      </c>
      <c r="S505" s="34">
        <f t="shared" si="69"/>
        <v>0.3</v>
      </c>
      <c r="T505" s="34">
        <f t="shared" si="70"/>
        <v>0.25</v>
      </c>
      <c r="U505" s="34">
        <f t="shared" si="71"/>
        <v>0.65</v>
      </c>
      <c r="V505" s="34">
        <f t="shared" si="72"/>
        <v>0.45</v>
      </c>
    </row>
    <row r="506" spans="1:22">
      <c r="A506" s="18">
        <v>11017</v>
      </c>
      <c r="B506" s="19">
        <v>37117</v>
      </c>
      <c r="C506" s="4" t="s">
        <v>46</v>
      </c>
      <c r="D506" s="4">
        <v>10.5</v>
      </c>
      <c r="E506" s="15">
        <v>4</v>
      </c>
      <c r="F506" s="15">
        <v>1</v>
      </c>
      <c r="G506" s="15">
        <v>1</v>
      </c>
      <c r="H506" s="15">
        <v>5</v>
      </c>
      <c r="I506" s="15">
        <v>5</v>
      </c>
      <c r="J506" s="15">
        <v>5</v>
      </c>
      <c r="K506" s="15">
        <v>5</v>
      </c>
      <c r="L506" s="16">
        <v>1.2999999999999999E-2</v>
      </c>
      <c r="M506" t="str">
        <f t="shared" si="64"/>
        <v>Y</v>
      </c>
      <c r="N506">
        <v>500</v>
      </c>
      <c r="O506" s="33">
        <f t="shared" si="65"/>
        <v>0.01</v>
      </c>
      <c r="P506" s="34">
        <f t="shared" si="66"/>
        <v>0.6</v>
      </c>
      <c r="Q506" s="34">
        <f t="shared" si="67"/>
        <v>0.7</v>
      </c>
      <c r="R506" s="34">
        <f t="shared" si="68"/>
        <v>0.35</v>
      </c>
      <c r="S506" s="34">
        <f t="shared" si="69"/>
        <v>0.3</v>
      </c>
      <c r="T506" s="34">
        <f t="shared" si="70"/>
        <v>0.25</v>
      </c>
      <c r="U506" s="34">
        <f t="shared" si="71"/>
        <v>0.65</v>
      </c>
      <c r="V506" s="34">
        <f t="shared" si="72"/>
        <v>0.4</v>
      </c>
    </row>
    <row r="507" spans="1:22" hidden="1">
      <c r="A507" s="18">
        <v>34596</v>
      </c>
      <c r="B507" s="19">
        <v>39171</v>
      </c>
      <c r="C507" s="4" t="s">
        <v>48</v>
      </c>
      <c r="D507" s="4">
        <v>9.3800000000000008</v>
      </c>
      <c r="E507" s="15">
        <v>2</v>
      </c>
      <c r="F507" s="15">
        <v>3</v>
      </c>
      <c r="G507" s="15">
        <v>3</v>
      </c>
      <c r="H507" s="15">
        <v>3</v>
      </c>
      <c r="I507" s="15">
        <v>1</v>
      </c>
      <c r="J507" s="15">
        <v>1</v>
      </c>
      <c r="K507" s="15">
        <v>1</v>
      </c>
      <c r="L507" s="16">
        <v>1.2999999999999999E-2</v>
      </c>
      <c r="M507" t="str">
        <f t="shared" si="64"/>
        <v>N</v>
      </c>
      <c r="N507">
        <v>501</v>
      </c>
      <c r="O507" s="33">
        <f t="shared" si="65"/>
        <v>0.01</v>
      </c>
      <c r="P507" s="34">
        <f t="shared" si="66"/>
        <v>0.55000000000000004</v>
      </c>
      <c r="Q507" s="34">
        <f t="shared" si="67"/>
        <v>0.7</v>
      </c>
      <c r="R507" s="34">
        <f t="shared" si="68"/>
        <v>0.35</v>
      </c>
      <c r="S507" s="34">
        <f t="shared" si="69"/>
        <v>0.25</v>
      </c>
      <c r="T507" s="34">
        <f t="shared" si="70"/>
        <v>0.2</v>
      </c>
      <c r="U507" s="34">
        <f t="shared" si="71"/>
        <v>0.6</v>
      </c>
      <c r="V507" s="34">
        <f t="shared" si="72"/>
        <v>0.35</v>
      </c>
    </row>
    <row r="508" spans="1:22" hidden="1">
      <c r="A508" s="18">
        <v>36837</v>
      </c>
      <c r="B508" s="19">
        <v>36618</v>
      </c>
      <c r="C508" s="4" t="s">
        <v>48</v>
      </c>
      <c r="D508" s="4">
        <v>9.3800000000000008</v>
      </c>
      <c r="E508" s="15">
        <v>2</v>
      </c>
      <c r="F508" s="15">
        <v>5</v>
      </c>
      <c r="G508" s="15">
        <v>1</v>
      </c>
      <c r="H508" s="15">
        <v>1</v>
      </c>
      <c r="I508" s="15">
        <v>1</v>
      </c>
      <c r="J508" s="15">
        <v>3</v>
      </c>
      <c r="K508" s="15">
        <v>1</v>
      </c>
      <c r="L508" s="16">
        <v>1.2999999999999999E-2</v>
      </c>
      <c r="M508" t="str">
        <f t="shared" si="64"/>
        <v>N</v>
      </c>
      <c r="N508">
        <v>502</v>
      </c>
      <c r="O508" s="33">
        <f t="shared" si="65"/>
        <v>0.01</v>
      </c>
      <c r="P508" s="34">
        <f t="shared" si="66"/>
        <v>0.6</v>
      </c>
      <c r="Q508" s="34">
        <f t="shared" si="67"/>
        <v>0.7</v>
      </c>
      <c r="R508" s="34">
        <f t="shared" si="68"/>
        <v>0.35</v>
      </c>
      <c r="S508" s="34">
        <f t="shared" si="69"/>
        <v>0.25</v>
      </c>
      <c r="T508" s="34">
        <f t="shared" si="70"/>
        <v>0.25</v>
      </c>
      <c r="U508" s="34">
        <f t="shared" si="71"/>
        <v>0.65</v>
      </c>
      <c r="V508" s="34">
        <f t="shared" si="72"/>
        <v>0.4</v>
      </c>
    </row>
    <row r="509" spans="1:22" hidden="1">
      <c r="A509" s="18">
        <v>36870</v>
      </c>
      <c r="B509" s="19">
        <v>36590</v>
      </c>
      <c r="C509" s="4" t="s">
        <v>48</v>
      </c>
      <c r="D509" s="4">
        <v>39.6</v>
      </c>
      <c r="E509" s="15">
        <v>3</v>
      </c>
      <c r="F509" s="15">
        <v>5</v>
      </c>
      <c r="G509" s="15">
        <v>1</v>
      </c>
      <c r="H509" s="15">
        <v>1</v>
      </c>
      <c r="I509" s="15">
        <v>1</v>
      </c>
      <c r="J509" s="15">
        <v>5</v>
      </c>
      <c r="K509" s="15">
        <v>1</v>
      </c>
      <c r="L509" s="16">
        <v>1.2E-2</v>
      </c>
      <c r="M509" t="str">
        <f t="shared" si="64"/>
        <v>N</v>
      </c>
      <c r="N509">
        <v>503</v>
      </c>
      <c r="O509" s="33">
        <f t="shared" si="65"/>
        <v>0.01</v>
      </c>
      <c r="P509" s="34">
        <f t="shared" si="66"/>
        <v>0.65</v>
      </c>
      <c r="Q509" s="34">
        <f t="shared" si="67"/>
        <v>0.7</v>
      </c>
      <c r="R509" s="34">
        <f t="shared" si="68"/>
        <v>0.4</v>
      </c>
      <c r="S509" s="34">
        <f t="shared" si="69"/>
        <v>0.25</v>
      </c>
      <c r="T509" s="34">
        <f t="shared" si="70"/>
        <v>0.3</v>
      </c>
      <c r="U509" s="34">
        <f t="shared" si="71"/>
        <v>0.65</v>
      </c>
      <c r="V509" s="34">
        <f t="shared" si="72"/>
        <v>0.4</v>
      </c>
    </row>
    <row r="510" spans="1:22" hidden="1">
      <c r="A510" s="18">
        <v>36906</v>
      </c>
      <c r="B510" s="19">
        <v>36645</v>
      </c>
      <c r="C510" s="4" t="s">
        <v>46</v>
      </c>
      <c r="D510" s="4">
        <v>0.77800000000000002</v>
      </c>
      <c r="E510" s="15">
        <v>3</v>
      </c>
      <c r="F510" s="15">
        <v>1</v>
      </c>
      <c r="G510" s="15">
        <v>1</v>
      </c>
      <c r="H510" s="15">
        <v>1</v>
      </c>
      <c r="I510" s="15">
        <v>1</v>
      </c>
      <c r="J510" s="15">
        <v>1</v>
      </c>
      <c r="K510" s="15">
        <v>1</v>
      </c>
      <c r="L510" s="16">
        <v>1.2E-2</v>
      </c>
      <c r="M510" t="str">
        <f t="shared" si="64"/>
        <v>N</v>
      </c>
      <c r="N510">
        <v>504</v>
      </c>
      <c r="O510" s="33">
        <f t="shared" si="65"/>
        <v>0.01</v>
      </c>
      <c r="P510" s="34">
        <f t="shared" si="66"/>
        <v>0.65</v>
      </c>
      <c r="Q510" s="34">
        <f t="shared" si="67"/>
        <v>0.7</v>
      </c>
      <c r="R510" s="34">
        <f t="shared" si="68"/>
        <v>0.4</v>
      </c>
      <c r="S510" s="34">
        <f t="shared" si="69"/>
        <v>0.25</v>
      </c>
      <c r="T510" s="34">
        <f t="shared" si="70"/>
        <v>0.3</v>
      </c>
      <c r="U510" s="34">
        <f t="shared" si="71"/>
        <v>0.6</v>
      </c>
      <c r="V510" s="34">
        <f t="shared" si="72"/>
        <v>0.45</v>
      </c>
    </row>
    <row r="511" spans="1:22" hidden="1">
      <c r="A511" s="20">
        <v>43585</v>
      </c>
      <c r="B511" s="19">
        <v>39930</v>
      </c>
      <c r="C511" s="4" t="s">
        <v>46</v>
      </c>
      <c r="D511" s="4">
        <v>11.2</v>
      </c>
      <c r="E511" s="15">
        <v>5</v>
      </c>
      <c r="F511" s="15">
        <v>3</v>
      </c>
      <c r="G511" s="15">
        <v>5</v>
      </c>
      <c r="H511" s="15">
        <v>5</v>
      </c>
      <c r="I511" s="15">
        <v>5</v>
      </c>
      <c r="J511" s="15">
        <v>5</v>
      </c>
      <c r="K511" s="15">
        <v>5</v>
      </c>
      <c r="L511" s="16">
        <v>1.0999999999999999E-2</v>
      </c>
      <c r="M511" t="str">
        <f t="shared" si="64"/>
        <v>N</v>
      </c>
      <c r="N511">
        <v>505</v>
      </c>
      <c r="O511" s="33">
        <f t="shared" si="65"/>
        <v>9.4999999999999998E-3</v>
      </c>
      <c r="P511" s="34">
        <f t="shared" si="66"/>
        <v>0.6</v>
      </c>
      <c r="Q511" s="34">
        <f t="shared" si="67"/>
        <v>0.7</v>
      </c>
      <c r="R511" s="34">
        <f t="shared" si="68"/>
        <v>0.4</v>
      </c>
      <c r="S511" s="34">
        <f t="shared" si="69"/>
        <v>0.25</v>
      </c>
      <c r="T511" s="34">
        <f t="shared" si="70"/>
        <v>0.35</v>
      </c>
      <c r="U511" s="34">
        <f t="shared" si="71"/>
        <v>0.65</v>
      </c>
      <c r="V511" s="34">
        <f t="shared" si="72"/>
        <v>0.5</v>
      </c>
    </row>
    <row r="512" spans="1:22" hidden="1">
      <c r="A512" s="18">
        <v>3282</v>
      </c>
      <c r="B512" s="19">
        <v>36613</v>
      </c>
      <c r="C512" s="4" t="s">
        <v>46</v>
      </c>
      <c r="D512" s="4">
        <v>11.2</v>
      </c>
      <c r="E512" s="15">
        <v>4</v>
      </c>
      <c r="F512" s="15">
        <v>3</v>
      </c>
      <c r="G512" s="15">
        <v>3</v>
      </c>
      <c r="H512" s="15">
        <v>1</v>
      </c>
      <c r="I512" s="15">
        <v>5</v>
      </c>
      <c r="J512" s="15">
        <v>3</v>
      </c>
      <c r="K512" s="15">
        <v>5</v>
      </c>
      <c r="L512" s="16">
        <v>1.0999999999999999E-2</v>
      </c>
      <c r="M512" t="str">
        <f t="shared" si="64"/>
        <v>N</v>
      </c>
      <c r="N512">
        <v>506</v>
      </c>
      <c r="O512" s="33">
        <f t="shared" si="65"/>
        <v>8.9999999999999993E-3</v>
      </c>
      <c r="P512" s="34">
        <f t="shared" si="66"/>
        <v>0.6</v>
      </c>
      <c r="Q512" s="34">
        <f t="shared" si="67"/>
        <v>0.7</v>
      </c>
      <c r="R512" s="34">
        <f t="shared" si="68"/>
        <v>0.35</v>
      </c>
      <c r="S512" s="34">
        <f t="shared" si="69"/>
        <v>0.25</v>
      </c>
      <c r="T512" s="34">
        <f t="shared" si="70"/>
        <v>0.3</v>
      </c>
      <c r="U512" s="34">
        <f t="shared" si="71"/>
        <v>0.65</v>
      </c>
      <c r="V512" s="34">
        <f t="shared" si="72"/>
        <v>0.45</v>
      </c>
    </row>
    <row r="513" spans="1:22" hidden="1">
      <c r="A513" s="18">
        <v>1230</v>
      </c>
      <c r="B513" s="19">
        <v>39195</v>
      </c>
      <c r="C513" s="4" t="s">
        <v>48</v>
      </c>
      <c r="D513" s="4">
        <v>73.900000000000006</v>
      </c>
      <c r="E513" s="15">
        <v>1</v>
      </c>
      <c r="F513" s="15">
        <v>3</v>
      </c>
      <c r="G513" s="15">
        <v>1</v>
      </c>
      <c r="H513" s="15">
        <v>1</v>
      </c>
      <c r="I513" s="15">
        <v>1</v>
      </c>
      <c r="J513" s="15">
        <v>5</v>
      </c>
      <c r="K513" s="15">
        <v>1</v>
      </c>
      <c r="L513" s="16">
        <v>1.0999999999999999E-2</v>
      </c>
      <c r="M513" t="str">
        <f t="shared" si="64"/>
        <v>N</v>
      </c>
      <c r="N513">
        <v>507</v>
      </c>
      <c r="O513" s="33">
        <f t="shared" si="65"/>
        <v>8.9999999999999993E-3</v>
      </c>
      <c r="P513" s="34">
        <f t="shared" si="66"/>
        <v>0.6</v>
      </c>
      <c r="Q513" s="34">
        <f t="shared" si="67"/>
        <v>0.7</v>
      </c>
      <c r="R513" s="34">
        <f t="shared" si="68"/>
        <v>0.35</v>
      </c>
      <c r="S513" s="34">
        <f t="shared" si="69"/>
        <v>0.25</v>
      </c>
      <c r="T513" s="34">
        <f t="shared" si="70"/>
        <v>0.3</v>
      </c>
      <c r="U513" s="34">
        <f t="shared" si="71"/>
        <v>0.65</v>
      </c>
      <c r="V513" s="34">
        <f t="shared" si="72"/>
        <v>0.45</v>
      </c>
    </row>
    <row r="514" spans="1:22" hidden="1">
      <c r="A514" s="18">
        <v>11295</v>
      </c>
      <c r="B514" s="19">
        <v>37118</v>
      </c>
      <c r="C514" s="4" t="s">
        <v>46</v>
      </c>
      <c r="D514" s="4">
        <v>12.8</v>
      </c>
      <c r="E514" s="15">
        <v>2</v>
      </c>
      <c r="F514" s="15">
        <v>3</v>
      </c>
      <c r="G514" s="15">
        <v>1</v>
      </c>
      <c r="H514" s="15">
        <v>1</v>
      </c>
      <c r="I514" s="15">
        <v>1</v>
      </c>
      <c r="J514" s="15">
        <v>3</v>
      </c>
      <c r="K514" s="15">
        <v>3</v>
      </c>
      <c r="L514" s="16">
        <v>0.01</v>
      </c>
      <c r="M514" t="str">
        <f t="shared" si="64"/>
        <v>N</v>
      </c>
      <c r="N514">
        <v>508</v>
      </c>
      <c r="O514" s="33">
        <f t="shared" si="65"/>
        <v>8.9999999999999993E-3</v>
      </c>
      <c r="P514" s="34">
        <f t="shared" si="66"/>
        <v>0.65</v>
      </c>
      <c r="Q514" s="34">
        <f t="shared" si="67"/>
        <v>0.65</v>
      </c>
      <c r="R514" s="34">
        <f t="shared" si="68"/>
        <v>0.4</v>
      </c>
      <c r="S514" s="34">
        <f t="shared" si="69"/>
        <v>0.3</v>
      </c>
      <c r="T514" s="34">
        <f t="shared" si="70"/>
        <v>0.3</v>
      </c>
      <c r="U514" s="34">
        <f t="shared" si="71"/>
        <v>0.6</v>
      </c>
      <c r="V514" s="34">
        <f t="shared" si="72"/>
        <v>0.45</v>
      </c>
    </row>
    <row r="515" spans="1:22" hidden="1">
      <c r="A515" s="18">
        <v>11285</v>
      </c>
      <c r="B515" s="19">
        <v>37117</v>
      </c>
      <c r="C515" s="4" t="s">
        <v>46</v>
      </c>
      <c r="D515" s="4">
        <v>10</v>
      </c>
      <c r="E515" s="15">
        <v>4</v>
      </c>
      <c r="F515" s="15">
        <v>3</v>
      </c>
      <c r="G515" s="15">
        <v>1</v>
      </c>
      <c r="H515" s="15">
        <v>1</v>
      </c>
      <c r="I515" s="15">
        <v>1</v>
      </c>
      <c r="J515" s="15">
        <v>3</v>
      </c>
      <c r="K515" s="15">
        <v>1</v>
      </c>
      <c r="L515" s="16">
        <v>0.01</v>
      </c>
      <c r="M515" t="str">
        <f t="shared" si="64"/>
        <v>N</v>
      </c>
      <c r="N515">
        <v>509</v>
      </c>
      <c r="O515" s="33">
        <f t="shared" si="65"/>
        <v>8.9999999999999993E-3</v>
      </c>
      <c r="P515" s="34">
        <f t="shared" si="66"/>
        <v>0.7</v>
      </c>
      <c r="Q515" s="34">
        <f t="shared" si="67"/>
        <v>0.65</v>
      </c>
      <c r="R515" s="34">
        <f t="shared" si="68"/>
        <v>0.45</v>
      </c>
      <c r="S515" s="34">
        <f t="shared" si="69"/>
        <v>0.35</v>
      </c>
      <c r="T515" s="34">
        <f t="shared" si="70"/>
        <v>0.3</v>
      </c>
      <c r="U515" s="34">
        <f t="shared" si="71"/>
        <v>0.55000000000000004</v>
      </c>
      <c r="V515" s="34">
        <f t="shared" si="72"/>
        <v>0.4</v>
      </c>
    </row>
    <row r="516" spans="1:22" hidden="1">
      <c r="A516" s="18">
        <v>11331</v>
      </c>
      <c r="B516" s="19">
        <v>38923</v>
      </c>
      <c r="C516" s="4" t="s">
        <v>46</v>
      </c>
      <c r="D516" s="4">
        <v>0.72699999999999998</v>
      </c>
      <c r="E516" s="15">
        <v>3</v>
      </c>
      <c r="F516" s="15">
        <v>1</v>
      </c>
      <c r="G516" s="15">
        <v>1</v>
      </c>
      <c r="H516" s="15">
        <v>1</v>
      </c>
      <c r="I516" s="15">
        <v>5</v>
      </c>
      <c r="J516" s="15">
        <v>3</v>
      </c>
      <c r="K516" s="15">
        <v>1</v>
      </c>
      <c r="L516" s="16">
        <v>0.01</v>
      </c>
      <c r="M516" t="str">
        <f t="shared" si="64"/>
        <v>N</v>
      </c>
      <c r="N516">
        <v>510</v>
      </c>
      <c r="O516" s="33">
        <f t="shared" si="65"/>
        <v>8.9999999999999993E-3</v>
      </c>
      <c r="P516" s="34">
        <f t="shared" si="66"/>
        <v>0.7</v>
      </c>
      <c r="Q516" s="34">
        <f t="shared" si="67"/>
        <v>0.6</v>
      </c>
      <c r="R516" s="34">
        <f t="shared" si="68"/>
        <v>0.5</v>
      </c>
      <c r="S516" s="34">
        <f t="shared" si="69"/>
        <v>0.4</v>
      </c>
      <c r="T516" s="34">
        <f t="shared" si="70"/>
        <v>0.35</v>
      </c>
      <c r="U516" s="34">
        <f t="shared" si="71"/>
        <v>0.55000000000000004</v>
      </c>
      <c r="V516" s="34">
        <f t="shared" si="72"/>
        <v>0.45</v>
      </c>
    </row>
    <row r="517" spans="1:22" hidden="1">
      <c r="A517" s="18">
        <v>11097</v>
      </c>
      <c r="B517" s="19">
        <v>38922</v>
      </c>
      <c r="C517" s="4" t="s">
        <v>44</v>
      </c>
      <c r="D517" s="4">
        <v>88.9</v>
      </c>
      <c r="E517" s="15">
        <v>3</v>
      </c>
      <c r="F517" s="15">
        <v>3</v>
      </c>
      <c r="G517" s="15">
        <v>1</v>
      </c>
      <c r="H517" s="15">
        <v>1</v>
      </c>
      <c r="I517" s="15">
        <v>1</v>
      </c>
      <c r="J517" s="15">
        <v>1</v>
      </c>
      <c r="K517" s="15">
        <v>5</v>
      </c>
      <c r="L517" s="16">
        <v>0.01</v>
      </c>
      <c r="M517" t="str">
        <f t="shared" si="64"/>
        <v>N</v>
      </c>
      <c r="N517">
        <v>511</v>
      </c>
      <c r="O517" s="33">
        <f t="shared" si="65"/>
        <v>8.9999999999999993E-3</v>
      </c>
      <c r="P517" s="34">
        <f t="shared" si="66"/>
        <v>0.7</v>
      </c>
      <c r="Q517" s="34">
        <f t="shared" si="67"/>
        <v>0.6</v>
      </c>
      <c r="R517" s="34">
        <f t="shared" si="68"/>
        <v>0.55000000000000004</v>
      </c>
      <c r="S517" s="34">
        <f t="shared" si="69"/>
        <v>0.4</v>
      </c>
      <c r="T517" s="34">
        <f t="shared" si="70"/>
        <v>0.3</v>
      </c>
      <c r="U517" s="34">
        <f t="shared" si="71"/>
        <v>0.55000000000000004</v>
      </c>
      <c r="V517" s="34">
        <f t="shared" si="72"/>
        <v>0.5</v>
      </c>
    </row>
    <row r="518" spans="1:22" hidden="1">
      <c r="A518" s="18">
        <v>10972</v>
      </c>
      <c r="B518" s="19">
        <v>37124</v>
      </c>
      <c r="C518" s="4" t="s">
        <v>44</v>
      </c>
      <c r="D518" s="4">
        <v>876</v>
      </c>
      <c r="E518" s="15">
        <v>4</v>
      </c>
      <c r="F518" s="15">
        <v>3</v>
      </c>
      <c r="G518" s="15">
        <v>5</v>
      </c>
      <c r="H518" s="15">
        <v>5</v>
      </c>
      <c r="I518" s="15">
        <v>3</v>
      </c>
      <c r="J518" s="15">
        <v>5</v>
      </c>
      <c r="K518" s="15">
        <v>5</v>
      </c>
      <c r="L518" s="16">
        <v>0.01</v>
      </c>
      <c r="M518" t="str">
        <f t="shared" si="64"/>
        <v>N</v>
      </c>
      <c r="N518">
        <v>512</v>
      </c>
      <c r="O518" s="33">
        <f t="shared" si="65"/>
        <v>8.9999999999999993E-3</v>
      </c>
      <c r="P518" s="34">
        <f t="shared" si="66"/>
        <v>0.7</v>
      </c>
      <c r="Q518" s="34">
        <f t="shared" si="67"/>
        <v>0.6</v>
      </c>
      <c r="R518" s="34">
        <f t="shared" si="68"/>
        <v>0.6</v>
      </c>
      <c r="S518" s="34">
        <f t="shared" si="69"/>
        <v>0.45</v>
      </c>
      <c r="T518" s="34">
        <f t="shared" si="70"/>
        <v>0.35</v>
      </c>
      <c r="U518" s="34">
        <f t="shared" si="71"/>
        <v>0.6</v>
      </c>
      <c r="V518" s="34">
        <f t="shared" si="72"/>
        <v>0.5</v>
      </c>
    </row>
    <row r="519" spans="1:22" hidden="1">
      <c r="A519" s="18">
        <v>11039</v>
      </c>
      <c r="B519" s="19">
        <v>37123</v>
      </c>
      <c r="C519" s="4" t="s">
        <v>46</v>
      </c>
      <c r="D519" s="4">
        <v>4.43</v>
      </c>
      <c r="E519" s="15">
        <v>1</v>
      </c>
      <c r="F519" s="15">
        <v>1</v>
      </c>
      <c r="G519" s="15">
        <v>3</v>
      </c>
      <c r="H519" s="15">
        <v>1</v>
      </c>
      <c r="I519" s="15">
        <v>1</v>
      </c>
      <c r="J519" s="15">
        <v>1</v>
      </c>
      <c r="K519" s="15">
        <v>1</v>
      </c>
      <c r="L519" s="16">
        <v>0.01</v>
      </c>
      <c r="M519" t="str">
        <f t="shared" ref="M519:M582" si="73">IF(MOD(N519,20)=0,"Y","N")</f>
        <v>N</v>
      </c>
      <c r="N519">
        <v>513</v>
      </c>
      <c r="O519" s="33">
        <f t="shared" ref="O519:O582" si="74">MEDIAN(L519:L538)</f>
        <v>8.5000000000000006E-3</v>
      </c>
      <c r="P519" s="34">
        <f t="shared" ref="P519:P582" si="75">COUNTIF(E519:E538,"&gt;"&amp;$O$2)/COUNT(E519:E538)</f>
        <v>0.7</v>
      </c>
      <c r="Q519" s="34">
        <f t="shared" ref="Q519:Q582" si="76">COUNTIF(F519:F538,"&gt;"&amp;$O$2)/COUNT(F519:F538)</f>
        <v>0.6</v>
      </c>
      <c r="R519" s="34">
        <f t="shared" ref="R519:R582" si="77">COUNTIF(G519:G538,"&gt;"&amp;$O$2)/COUNT(G519:G538)</f>
        <v>0.6</v>
      </c>
      <c r="S519" s="34">
        <f t="shared" ref="S519:S582" si="78">COUNTIF(H519:H538,"&gt;"&amp;$O$2)/COUNT(H519:H538)</f>
        <v>0.4</v>
      </c>
      <c r="T519" s="34">
        <f t="shared" ref="T519:T582" si="79">COUNTIF(I519:I538,"&gt;"&amp;$O$2)/COUNT(I519:I538)</f>
        <v>0.3</v>
      </c>
      <c r="U519" s="34">
        <f t="shared" ref="U519:U582" si="80">COUNTIF(J519:J538,"&gt;"&amp;$O$2)/COUNT(J519:J538)</f>
        <v>0.6</v>
      </c>
      <c r="V519" s="34">
        <f t="shared" ref="V519:V582" si="81">COUNTIF(K519:K538,"&gt;"&amp;$O$2)/COUNT(K519:K538)</f>
        <v>0.5</v>
      </c>
    </row>
    <row r="520" spans="1:22" hidden="1">
      <c r="A520" s="18">
        <v>16632</v>
      </c>
      <c r="B520" s="19">
        <v>36640</v>
      </c>
      <c r="C520" s="4" t="s">
        <v>48</v>
      </c>
      <c r="D520" s="4">
        <v>1.65</v>
      </c>
      <c r="E520" s="15">
        <v>3</v>
      </c>
      <c r="F520" s="15">
        <v>3</v>
      </c>
      <c r="G520" s="15">
        <v>1</v>
      </c>
      <c r="H520" s="15">
        <v>1</v>
      </c>
      <c r="I520" s="15">
        <v>1</v>
      </c>
      <c r="J520" s="15">
        <v>1</v>
      </c>
      <c r="K520" s="15">
        <v>1</v>
      </c>
      <c r="L520" s="16">
        <v>0.01</v>
      </c>
      <c r="M520" t="str">
        <f t="shared" si="73"/>
        <v>N</v>
      </c>
      <c r="N520">
        <v>514</v>
      </c>
      <c r="O520" s="33">
        <f t="shared" si="74"/>
        <v>8.0000000000000002E-3</v>
      </c>
      <c r="P520" s="34">
        <f t="shared" si="75"/>
        <v>0.7</v>
      </c>
      <c r="Q520" s="34">
        <f t="shared" si="76"/>
        <v>0.65</v>
      </c>
      <c r="R520" s="34">
        <f t="shared" si="77"/>
        <v>0.55000000000000004</v>
      </c>
      <c r="S520" s="34">
        <f t="shared" si="78"/>
        <v>0.4</v>
      </c>
      <c r="T520" s="34">
        <f t="shared" si="79"/>
        <v>0.3</v>
      </c>
      <c r="U520" s="34">
        <f t="shared" si="80"/>
        <v>0.65</v>
      </c>
      <c r="V520" s="34">
        <f t="shared" si="81"/>
        <v>0.5</v>
      </c>
    </row>
    <row r="521" spans="1:22" hidden="1">
      <c r="A521" s="18">
        <v>11293</v>
      </c>
      <c r="B521" s="19">
        <v>37118</v>
      </c>
      <c r="C521" s="4" t="s">
        <v>46</v>
      </c>
      <c r="D521" s="4">
        <v>8.36</v>
      </c>
      <c r="E521" s="15">
        <v>4</v>
      </c>
      <c r="F521" s="15">
        <v>5</v>
      </c>
      <c r="G521" s="15">
        <v>5</v>
      </c>
      <c r="H521" s="15">
        <v>3</v>
      </c>
      <c r="I521" s="15">
        <v>1</v>
      </c>
      <c r="J521" s="15">
        <v>5</v>
      </c>
      <c r="K521" s="15">
        <v>3</v>
      </c>
      <c r="L521" s="16">
        <v>8.9999999999999993E-3</v>
      </c>
      <c r="M521" t="str">
        <f t="shared" si="73"/>
        <v>N</v>
      </c>
      <c r="N521">
        <v>515</v>
      </c>
      <c r="O521" s="33">
        <f t="shared" si="74"/>
        <v>8.0000000000000002E-3</v>
      </c>
      <c r="P521" s="34">
        <f t="shared" si="75"/>
        <v>0.65</v>
      </c>
      <c r="Q521" s="34">
        <f t="shared" si="76"/>
        <v>0.65</v>
      </c>
      <c r="R521" s="34">
        <f t="shared" si="77"/>
        <v>0.55000000000000004</v>
      </c>
      <c r="S521" s="34">
        <f t="shared" si="78"/>
        <v>0.45</v>
      </c>
      <c r="T521" s="34">
        <f t="shared" si="79"/>
        <v>0.35</v>
      </c>
      <c r="U521" s="34">
        <f t="shared" si="80"/>
        <v>0.7</v>
      </c>
      <c r="V521" s="34">
        <f t="shared" si="81"/>
        <v>0.55000000000000004</v>
      </c>
    </row>
    <row r="522" spans="1:22" hidden="1">
      <c r="A522" s="18">
        <v>11091</v>
      </c>
      <c r="B522" s="19">
        <v>38938</v>
      </c>
      <c r="C522" s="4" t="s">
        <v>46</v>
      </c>
      <c r="D522" s="4">
        <v>5.96</v>
      </c>
      <c r="E522" s="15">
        <v>2</v>
      </c>
      <c r="F522" s="15">
        <v>3</v>
      </c>
      <c r="G522" s="15">
        <v>1</v>
      </c>
      <c r="H522" s="15">
        <v>1</v>
      </c>
      <c r="I522" s="15">
        <v>1</v>
      </c>
      <c r="J522" s="15">
        <v>3</v>
      </c>
      <c r="K522" s="15">
        <v>1</v>
      </c>
      <c r="L522" s="16">
        <v>8.9999999999999993E-3</v>
      </c>
      <c r="M522" t="str">
        <f t="shared" si="73"/>
        <v>N</v>
      </c>
      <c r="N522">
        <v>516</v>
      </c>
      <c r="O522" s="33">
        <f t="shared" si="74"/>
        <v>8.0000000000000002E-3</v>
      </c>
      <c r="P522" s="34">
        <f t="shared" si="75"/>
        <v>0.65</v>
      </c>
      <c r="Q522" s="34">
        <f t="shared" si="76"/>
        <v>0.6</v>
      </c>
      <c r="R522" s="34">
        <f t="shared" si="77"/>
        <v>0.55000000000000004</v>
      </c>
      <c r="S522" s="34">
        <f t="shared" si="78"/>
        <v>0.45</v>
      </c>
      <c r="T522" s="34">
        <f t="shared" si="79"/>
        <v>0.4</v>
      </c>
      <c r="U522" s="34">
        <f t="shared" si="80"/>
        <v>0.7</v>
      </c>
      <c r="V522" s="34">
        <f t="shared" si="81"/>
        <v>0.55000000000000004</v>
      </c>
    </row>
    <row r="523" spans="1:22" hidden="1">
      <c r="A523" s="18">
        <v>11087</v>
      </c>
      <c r="B523" s="19">
        <v>37124</v>
      </c>
      <c r="C523" s="4" t="s">
        <v>44</v>
      </c>
      <c r="D523" s="4">
        <v>18.399999999999999</v>
      </c>
      <c r="E523" s="15">
        <v>5</v>
      </c>
      <c r="F523" s="15">
        <v>5</v>
      </c>
      <c r="G523" s="15">
        <v>3</v>
      </c>
      <c r="H523" s="15">
        <v>3</v>
      </c>
      <c r="I523" s="15">
        <v>1</v>
      </c>
      <c r="J523" s="15">
        <v>5</v>
      </c>
      <c r="K523" s="15">
        <v>1</v>
      </c>
      <c r="L523" s="16">
        <v>8.9999999999999993E-3</v>
      </c>
      <c r="M523" t="str">
        <f t="shared" si="73"/>
        <v>N</v>
      </c>
      <c r="N523">
        <v>517</v>
      </c>
      <c r="O523" s="33">
        <f t="shared" si="74"/>
        <v>8.0000000000000002E-3</v>
      </c>
      <c r="P523" s="34">
        <f t="shared" si="75"/>
        <v>0.65</v>
      </c>
      <c r="Q523" s="34">
        <f t="shared" si="76"/>
        <v>0.6</v>
      </c>
      <c r="R523" s="34">
        <f t="shared" si="77"/>
        <v>0.55000000000000004</v>
      </c>
      <c r="S523" s="34">
        <f t="shared" si="78"/>
        <v>0.45</v>
      </c>
      <c r="T523" s="34">
        <f t="shared" si="79"/>
        <v>0.4</v>
      </c>
      <c r="U523" s="34">
        <f t="shared" si="80"/>
        <v>0.65</v>
      </c>
      <c r="V523" s="34">
        <f t="shared" si="81"/>
        <v>0.55000000000000004</v>
      </c>
    </row>
    <row r="524" spans="1:22" hidden="1">
      <c r="A524" s="18">
        <v>11036</v>
      </c>
      <c r="B524" s="19">
        <v>38930</v>
      </c>
      <c r="C524" s="4" t="s">
        <v>44</v>
      </c>
      <c r="D524" s="4">
        <v>11.1</v>
      </c>
      <c r="E524" s="15">
        <v>1</v>
      </c>
      <c r="F524" s="15">
        <v>1</v>
      </c>
      <c r="G524" s="15">
        <v>1</v>
      </c>
      <c r="H524" s="15">
        <v>1</v>
      </c>
      <c r="I524" s="15">
        <v>1</v>
      </c>
      <c r="J524" s="15">
        <v>1</v>
      </c>
      <c r="K524" s="15">
        <v>5</v>
      </c>
      <c r="L524" s="16">
        <v>8.9999999999999993E-3</v>
      </c>
      <c r="M524" t="str">
        <f t="shared" si="73"/>
        <v>N</v>
      </c>
      <c r="N524">
        <v>518</v>
      </c>
      <c r="O524" s="33">
        <f t="shared" si="74"/>
        <v>8.0000000000000002E-3</v>
      </c>
      <c r="P524" s="34">
        <f t="shared" si="75"/>
        <v>0.6</v>
      </c>
      <c r="Q524" s="34">
        <f t="shared" si="76"/>
        <v>0.6</v>
      </c>
      <c r="R524" s="34">
        <f t="shared" si="77"/>
        <v>0.5</v>
      </c>
      <c r="S524" s="34">
        <f t="shared" si="78"/>
        <v>0.4</v>
      </c>
      <c r="T524" s="34">
        <f t="shared" si="79"/>
        <v>0.4</v>
      </c>
      <c r="U524" s="34">
        <f t="shared" si="80"/>
        <v>0.6</v>
      </c>
      <c r="V524" s="34">
        <f t="shared" si="81"/>
        <v>0.55000000000000004</v>
      </c>
    </row>
    <row r="525" spans="1:22" hidden="1">
      <c r="A525" s="18">
        <v>37338</v>
      </c>
      <c r="B525" s="19">
        <v>37740</v>
      </c>
      <c r="C525" s="4" t="s">
        <v>46</v>
      </c>
      <c r="D525" s="4">
        <v>1.49</v>
      </c>
      <c r="E525" s="15">
        <v>1</v>
      </c>
      <c r="F525" s="15">
        <v>1</v>
      </c>
      <c r="G525" s="15">
        <v>1</v>
      </c>
      <c r="H525" s="15">
        <v>1</v>
      </c>
      <c r="I525" s="15">
        <v>1</v>
      </c>
      <c r="J525" s="15">
        <v>1</v>
      </c>
      <c r="K525" s="15">
        <v>1</v>
      </c>
      <c r="L525" s="16">
        <v>8.9999999999999993E-3</v>
      </c>
      <c r="M525" t="str">
        <f t="shared" si="73"/>
        <v>N</v>
      </c>
      <c r="N525">
        <v>519</v>
      </c>
      <c r="O525" s="33">
        <f t="shared" si="74"/>
        <v>7.4999999999999997E-3</v>
      </c>
      <c r="P525" s="34">
        <f t="shared" si="75"/>
        <v>0.65</v>
      </c>
      <c r="Q525" s="34">
        <f t="shared" si="76"/>
        <v>0.65</v>
      </c>
      <c r="R525" s="34">
        <f t="shared" si="77"/>
        <v>0.55000000000000004</v>
      </c>
      <c r="S525" s="34">
        <f t="shared" si="78"/>
        <v>0.45</v>
      </c>
      <c r="T525" s="34">
        <f t="shared" si="79"/>
        <v>0.45</v>
      </c>
      <c r="U525" s="34">
        <f t="shared" si="80"/>
        <v>0.65</v>
      </c>
      <c r="V525" s="34">
        <f t="shared" si="81"/>
        <v>0.55000000000000004</v>
      </c>
    </row>
    <row r="526" spans="1:22">
      <c r="A526" s="20">
        <v>37339</v>
      </c>
      <c r="B526" s="19">
        <v>37740</v>
      </c>
      <c r="C526" s="4" t="s">
        <v>46</v>
      </c>
      <c r="D526" s="4">
        <v>1.49</v>
      </c>
      <c r="E526" s="15">
        <v>1</v>
      </c>
      <c r="F526" s="15">
        <v>1</v>
      </c>
      <c r="G526" s="15">
        <v>1</v>
      </c>
      <c r="H526" s="15">
        <v>1</v>
      </c>
      <c r="I526" s="15">
        <v>1</v>
      </c>
      <c r="J526" s="15">
        <v>1</v>
      </c>
      <c r="K526" s="15">
        <v>1</v>
      </c>
      <c r="L526" s="16">
        <v>8.9999999999999993E-3</v>
      </c>
      <c r="M526" t="str">
        <f t="shared" si="73"/>
        <v>Y</v>
      </c>
      <c r="N526">
        <v>520</v>
      </c>
      <c r="O526" s="33">
        <f t="shared" si="74"/>
        <v>7.0000000000000001E-3</v>
      </c>
      <c r="P526" s="34">
        <f t="shared" si="75"/>
        <v>0.65</v>
      </c>
      <c r="Q526" s="34">
        <f t="shared" si="76"/>
        <v>0.7</v>
      </c>
      <c r="R526" s="34">
        <f t="shared" si="77"/>
        <v>0.6</v>
      </c>
      <c r="S526" s="34">
        <f t="shared" si="78"/>
        <v>0.5</v>
      </c>
      <c r="T526" s="34">
        <f t="shared" si="79"/>
        <v>0.45</v>
      </c>
      <c r="U526" s="34">
        <f t="shared" si="80"/>
        <v>0.65</v>
      </c>
      <c r="V526" s="34">
        <f t="shared" si="81"/>
        <v>0.6</v>
      </c>
    </row>
    <row r="527" spans="1:22" hidden="1">
      <c r="A527" s="18">
        <v>36579</v>
      </c>
      <c r="B527" s="19">
        <v>37006</v>
      </c>
      <c r="C527" s="4" t="s">
        <v>46</v>
      </c>
      <c r="D527" s="4">
        <v>0.71399999999999997</v>
      </c>
      <c r="E527" s="15">
        <v>5</v>
      </c>
      <c r="F527" s="15">
        <v>5</v>
      </c>
      <c r="G527" s="15">
        <v>5</v>
      </c>
      <c r="H527" s="15">
        <v>5</v>
      </c>
      <c r="I527" s="15">
        <v>3</v>
      </c>
      <c r="J527" s="15">
        <v>5</v>
      </c>
      <c r="K527" s="15">
        <v>5</v>
      </c>
      <c r="L527" s="16">
        <v>8.9999999999999993E-3</v>
      </c>
      <c r="M527" t="str">
        <f t="shared" si="73"/>
        <v>N</v>
      </c>
      <c r="N527">
        <v>521</v>
      </c>
      <c r="O527" s="33">
        <f t="shared" si="74"/>
        <v>7.0000000000000001E-3</v>
      </c>
      <c r="P527" s="34">
        <f t="shared" si="75"/>
        <v>0.65</v>
      </c>
      <c r="Q527" s="34">
        <f t="shared" si="76"/>
        <v>0.7</v>
      </c>
      <c r="R527" s="34">
        <f t="shared" si="77"/>
        <v>0.6</v>
      </c>
      <c r="S527" s="34">
        <f t="shared" si="78"/>
        <v>0.5</v>
      </c>
      <c r="T527" s="34">
        <f t="shared" si="79"/>
        <v>0.45</v>
      </c>
      <c r="U527" s="34">
        <f t="shared" si="80"/>
        <v>0.65</v>
      </c>
      <c r="V527" s="34">
        <f t="shared" si="81"/>
        <v>0.65</v>
      </c>
    </row>
    <row r="528" spans="1:22" hidden="1">
      <c r="A528" s="18">
        <v>36588</v>
      </c>
      <c r="B528" s="19">
        <v>36993</v>
      </c>
      <c r="C528" s="4" t="s">
        <v>46</v>
      </c>
      <c r="D528" s="4">
        <v>1.89</v>
      </c>
      <c r="E528" s="15">
        <v>5</v>
      </c>
      <c r="F528" s="15">
        <v>5</v>
      </c>
      <c r="G528" s="15">
        <v>5</v>
      </c>
      <c r="H528" s="15">
        <v>1</v>
      </c>
      <c r="I528" s="15">
        <v>5</v>
      </c>
      <c r="J528" s="15">
        <v>5</v>
      </c>
      <c r="K528" s="15">
        <v>1</v>
      </c>
      <c r="L528" s="16">
        <v>8.9999999999999993E-3</v>
      </c>
      <c r="M528" t="str">
        <f t="shared" si="73"/>
        <v>N</v>
      </c>
      <c r="N528">
        <v>522</v>
      </c>
      <c r="O528" s="33">
        <f t="shared" si="74"/>
        <v>7.0000000000000001E-3</v>
      </c>
      <c r="P528" s="34">
        <f t="shared" si="75"/>
        <v>0.6</v>
      </c>
      <c r="Q528" s="34">
        <f t="shared" si="76"/>
        <v>0.65</v>
      </c>
      <c r="R528" s="34">
        <f t="shared" si="77"/>
        <v>0.55000000000000004</v>
      </c>
      <c r="S528" s="34">
        <f t="shared" si="78"/>
        <v>0.45</v>
      </c>
      <c r="T528" s="34">
        <f t="shared" si="79"/>
        <v>0.4</v>
      </c>
      <c r="U528" s="34">
        <f t="shared" si="80"/>
        <v>0.6</v>
      </c>
      <c r="V528" s="34">
        <f t="shared" si="81"/>
        <v>0.6</v>
      </c>
    </row>
    <row r="529" spans="1:22" hidden="1">
      <c r="A529" s="12">
        <v>11300</v>
      </c>
      <c r="B529" s="14">
        <v>37117</v>
      </c>
      <c r="C529" s="4" t="s">
        <v>46</v>
      </c>
      <c r="D529" s="4">
        <v>45.6</v>
      </c>
      <c r="E529" s="15">
        <v>4</v>
      </c>
      <c r="F529" s="15">
        <v>3</v>
      </c>
      <c r="G529" s="15">
        <v>1</v>
      </c>
      <c r="H529" s="15">
        <v>1</v>
      </c>
      <c r="I529" s="15">
        <v>1</v>
      </c>
      <c r="J529" s="15">
        <v>1</v>
      </c>
      <c r="K529" s="15">
        <v>5</v>
      </c>
      <c r="L529" s="16">
        <v>8.0000000000000002E-3</v>
      </c>
      <c r="M529" t="str">
        <f t="shared" si="73"/>
        <v>N</v>
      </c>
      <c r="N529">
        <v>523</v>
      </c>
      <c r="O529" s="33">
        <f t="shared" si="74"/>
        <v>7.0000000000000001E-3</v>
      </c>
      <c r="P529" s="34">
        <f t="shared" si="75"/>
        <v>0.55000000000000004</v>
      </c>
      <c r="Q529" s="34">
        <f t="shared" si="76"/>
        <v>0.6</v>
      </c>
      <c r="R529" s="34">
        <f t="shared" si="77"/>
        <v>0.5</v>
      </c>
      <c r="S529" s="34">
        <f t="shared" si="78"/>
        <v>0.45</v>
      </c>
      <c r="T529" s="34">
        <f t="shared" si="79"/>
        <v>0.35</v>
      </c>
      <c r="U529" s="34">
        <f t="shared" si="80"/>
        <v>0.55000000000000004</v>
      </c>
      <c r="V529" s="34">
        <f t="shared" si="81"/>
        <v>0.6</v>
      </c>
    </row>
    <row r="530" spans="1:22" hidden="1">
      <c r="A530" s="12">
        <v>11301</v>
      </c>
      <c r="B530" s="14">
        <v>37117</v>
      </c>
      <c r="C530" s="4" t="s">
        <v>46</v>
      </c>
      <c r="D530" s="4">
        <v>45.6</v>
      </c>
      <c r="E530" s="15">
        <v>2</v>
      </c>
      <c r="F530" s="15">
        <v>1</v>
      </c>
      <c r="G530" s="15">
        <v>1</v>
      </c>
      <c r="H530" s="15">
        <v>1</v>
      </c>
      <c r="I530" s="15">
        <v>3</v>
      </c>
      <c r="J530" s="15">
        <v>3</v>
      </c>
      <c r="K530" s="15">
        <v>5</v>
      </c>
      <c r="L530" s="16">
        <v>8.0000000000000002E-3</v>
      </c>
      <c r="M530" t="str">
        <f t="shared" si="73"/>
        <v>N</v>
      </c>
      <c r="N530">
        <v>524</v>
      </c>
      <c r="O530" s="33">
        <f t="shared" si="74"/>
        <v>7.0000000000000001E-3</v>
      </c>
      <c r="P530" s="34">
        <f t="shared" si="75"/>
        <v>0.55000000000000004</v>
      </c>
      <c r="Q530" s="34">
        <f t="shared" si="76"/>
        <v>0.6</v>
      </c>
      <c r="R530" s="34">
        <f t="shared" si="77"/>
        <v>0.55000000000000004</v>
      </c>
      <c r="S530" s="34">
        <f t="shared" si="78"/>
        <v>0.5</v>
      </c>
      <c r="T530" s="34">
        <f t="shared" si="79"/>
        <v>0.4</v>
      </c>
      <c r="U530" s="34">
        <f t="shared" si="80"/>
        <v>0.6</v>
      </c>
      <c r="V530" s="34">
        <f t="shared" si="81"/>
        <v>0.6</v>
      </c>
    </row>
    <row r="531" spans="1:22" hidden="1">
      <c r="A531" s="18">
        <v>10975</v>
      </c>
      <c r="B531" s="19">
        <v>38932</v>
      </c>
      <c r="C531" s="4" t="s">
        <v>44</v>
      </c>
      <c r="D531" s="4">
        <v>651</v>
      </c>
      <c r="E531" s="15">
        <v>5</v>
      </c>
      <c r="F531" s="15">
        <v>5</v>
      </c>
      <c r="G531" s="15">
        <v>1</v>
      </c>
      <c r="H531" s="15">
        <v>3</v>
      </c>
      <c r="I531" s="15">
        <v>1</v>
      </c>
      <c r="J531" s="15">
        <v>3</v>
      </c>
      <c r="K531" s="15">
        <v>1</v>
      </c>
      <c r="L531" s="16">
        <v>8.0000000000000002E-3</v>
      </c>
      <c r="M531" t="str">
        <f t="shared" si="73"/>
        <v>N</v>
      </c>
      <c r="N531">
        <v>525</v>
      </c>
      <c r="O531" s="33">
        <f t="shared" si="74"/>
        <v>7.0000000000000001E-3</v>
      </c>
      <c r="P531" s="34">
        <f t="shared" si="75"/>
        <v>0.55000000000000004</v>
      </c>
      <c r="Q531" s="34">
        <f t="shared" si="76"/>
        <v>0.6</v>
      </c>
      <c r="R531" s="34">
        <f t="shared" si="77"/>
        <v>0.6</v>
      </c>
      <c r="S531" s="34">
        <f t="shared" si="78"/>
        <v>0.55000000000000004</v>
      </c>
      <c r="T531" s="34">
        <f t="shared" si="79"/>
        <v>0.4</v>
      </c>
      <c r="U531" s="34">
        <f t="shared" si="80"/>
        <v>0.6</v>
      </c>
      <c r="V531" s="34">
        <f t="shared" si="81"/>
        <v>0.6</v>
      </c>
    </row>
    <row r="532" spans="1:22" hidden="1">
      <c r="A532" s="18">
        <v>11000</v>
      </c>
      <c r="B532" s="19">
        <v>37081</v>
      </c>
      <c r="C532" s="4" t="s">
        <v>46</v>
      </c>
      <c r="D532" s="4">
        <v>13.2</v>
      </c>
      <c r="E532" s="15">
        <v>5</v>
      </c>
      <c r="F532" s="15">
        <v>5</v>
      </c>
      <c r="G532" s="15">
        <v>3</v>
      </c>
      <c r="H532" s="15">
        <v>1</v>
      </c>
      <c r="I532" s="15">
        <v>5</v>
      </c>
      <c r="J532" s="15">
        <v>5</v>
      </c>
      <c r="K532" s="15">
        <v>3</v>
      </c>
      <c r="L532" s="16">
        <v>8.0000000000000002E-3</v>
      </c>
      <c r="M532" t="str">
        <f t="shared" si="73"/>
        <v>N</v>
      </c>
      <c r="N532">
        <v>526</v>
      </c>
      <c r="O532" s="33">
        <f t="shared" si="74"/>
        <v>7.0000000000000001E-3</v>
      </c>
      <c r="P532" s="34">
        <f t="shared" si="75"/>
        <v>0.55000000000000004</v>
      </c>
      <c r="Q532" s="34">
        <f t="shared" si="76"/>
        <v>0.6</v>
      </c>
      <c r="R532" s="34">
        <f t="shared" si="77"/>
        <v>0.65</v>
      </c>
      <c r="S532" s="34">
        <f t="shared" si="78"/>
        <v>0.55000000000000004</v>
      </c>
      <c r="T532" s="34">
        <f t="shared" si="79"/>
        <v>0.4</v>
      </c>
      <c r="U532" s="34">
        <f t="shared" si="80"/>
        <v>0.55000000000000004</v>
      </c>
      <c r="V532" s="34">
        <f t="shared" si="81"/>
        <v>0.65</v>
      </c>
    </row>
    <row r="533" spans="1:22" hidden="1">
      <c r="A533" s="12">
        <v>17008</v>
      </c>
      <c r="B533" s="14">
        <v>36623</v>
      </c>
      <c r="C533" s="4" t="s">
        <v>48</v>
      </c>
      <c r="D533" s="4">
        <v>3.01</v>
      </c>
      <c r="E533" s="15">
        <v>4</v>
      </c>
      <c r="F533" s="15">
        <v>1</v>
      </c>
      <c r="G533" s="15">
        <v>5</v>
      </c>
      <c r="H533" s="15">
        <v>5</v>
      </c>
      <c r="I533" s="15">
        <v>1</v>
      </c>
      <c r="J533" s="15">
        <v>1</v>
      </c>
      <c r="K533" s="15">
        <v>1</v>
      </c>
      <c r="L533" s="16">
        <v>8.0000000000000002E-3</v>
      </c>
      <c r="M533" t="str">
        <f t="shared" si="73"/>
        <v>N</v>
      </c>
      <c r="N533">
        <v>527</v>
      </c>
      <c r="O533" s="33">
        <f t="shared" si="74"/>
        <v>7.0000000000000001E-3</v>
      </c>
      <c r="P533" s="34">
        <f t="shared" si="75"/>
        <v>0.55000000000000004</v>
      </c>
      <c r="Q533" s="34">
        <f t="shared" si="76"/>
        <v>0.6</v>
      </c>
      <c r="R533" s="34">
        <f t="shared" si="77"/>
        <v>0.65</v>
      </c>
      <c r="S533" s="34">
        <f t="shared" si="78"/>
        <v>0.55000000000000004</v>
      </c>
      <c r="T533" s="34">
        <f t="shared" si="79"/>
        <v>0.35</v>
      </c>
      <c r="U533" s="34">
        <f t="shared" si="80"/>
        <v>0.55000000000000004</v>
      </c>
      <c r="V533" s="34">
        <f t="shared" si="81"/>
        <v>0.65</v>
      </c>
    </row>
    <row r="534" spans="1:22" hidden="1">
      <c r="A534" s="18">
        <v>34607</v>
      </c>
      <c r="B534" s="19">
        <v>39171</v>
      </c>
      <c r="C534" s="4" t="s">
        <v>48</v>
      </c>
      <c r="D534" s="4">
        <v>9.59</v>
      </c>
      <c r="E534" s="15">
        <v>3</v>
      </c>
      <c r="F534" s="15">
        <v>5</v>
      </c>
      <c r="G534" s="15">
        <v>3</v>
      </c>
      <c r="H534" s="15">
        <v>3</v>
      </c>
      <c r="I534" s="15">
        <v>1</v>
      </c>
      <c r="J534" s="15">
        <v>1</v>
      </c>
      <c r="K534" s="15">
        <v>1</v>
      </c>
      <c r="L534" s="16">
        <v>8.0000000000000002E-3</v>
      </c>
      <c r="M534" t="str">
        <f t="shared" si="73"/>
        <v>N</v>
      </c>
      <c r="N534">
        <v>528</v>
      </c>
      <c r="O534" s="33">
        <f t="shared" si="74"/>
        <v>7.0000000000000001E-3</v>
      </c>
      <c r="P534" s="34">
        <f t="shared" si="75"/>
        <v>0.55000000000000004</v>
      </c>
      <c r="Q534" s="34">
        <f t="shared" si="76"/>
        <v>0.65</v>
      </c>
      <c r="R534" s="34">
        <f t="shared" si="77"/>
        <v>0.65</v>
      </c>
      <c r="S534" s="34">
        <f t="shared" si="78"/>
        <v>0.55000000000000004</v>
      </c>
      <c r="T534" s="34">
        <f t="shared" si="79"/>
        <v>0.35</v>
      </c>
      <c r="U534" s="34">
        <f t="shared" si="80"/>
        <v>0.6</v>
      </c>
      <c r="V534" s="34">
        <f t="shared" si="81"/>
        <v>0.65</v>
      </c>
    </row>
    <row r="535" spans="1:22" hidden="1">
      <c r="A535" s="12">
        <v>7136</v>
      </c>
      <c r="B535" s="14">
        <v>38212</v>
      </c>
      <c r="C535" s="4" t="s">
        <v>44</v>
      </c>
      <c r="D535" s="4">
        <v>711</v>
      </c>
      <c r="E535" s="15">
        <v>3</v>
      </c>
      <c r="F535" s="15">
        <v>1</v>
      </c>
      <c r="G535" s="15">
        <v>5</v>
      </c>
      <c r="H535" s="15">
        <v>5</v>
      </c>
      <c r="I535" s="15">
        <v>5</v>
      </c>
      <c r="J535" s="15">
        <v>5</v>
      </c>
      <c r="K535" s="15">
        <v>5</v>
      </c>
      <c r="L535" s="16">
        <v>7.0000000000000001E-3</v>
      </c>
      <c r="M535" t="str">
        <f t="shared" si="73"/>
        <v>N</v>
      </c>
      <c r="N535">
        <v>529</v>
      </c>
      <c r="O535" s="33">
        <f t="shared" si="74"/>
        <v>7.0000000000000001E-3</v>
      </c>
      <c r="P535" s="34">
        <f t="shared" si="75"/>
        <v>0.55000000000000004</v>
      </c>
      <c r="Q535" s="34">
        <f t="shared" si="76"/>
        <v>0.6</v>
      </c>
      <c r="R535" s="34">
        <f t="shared" si="77"/>
        <v>0.65</v>
      </c>
      <c r="S535" s="34">
        <f t="shared" si="78"/>
        <v>0.55000000000000004</v>
      </c>
      <c r="T535" s="34">
        <f t="shared" si="79"/>
        <v>0.4</v>
      </c>
      <c r="U535" s="34">
        <f t="shared" si="80"/>
        <v>0.65</v>
      </c>
      <c r="V535" s="34">
        <f t="shared" si="81"/>
        <v>0.7</v>
      </c>
    </row>
    <row r="536" spans="1:22" hidden="1">
      <c r="A536" s="12">
        <v>7137</v>
      </c>
      <c r="B536" s="14">
        <v>38481</v>
      </c>
      <c r="C536" s="4" t="s">
        <v>44</v>
      </c>
      <c r="D536" s="4">
        <v>711</v>
      </c>
      <c r="E536" s="15">
        <v>3</v>
      </c>
      <c r="F536" s="15">
        <v>1</v>
      </c>
      <c r="G536" s="15">
        <v>3</v>
      </c>
      <c r="H536" s="15">
        <v>1</v>
      </c>
      <c r="I536" s="15">
        <v>1</v>
      </c>
      <c r="J536" s="15">
        <v>3</v>
      </c>
      <c r="K536" s="15">
        <v>3</v>
      </c>
      <c r="L536" s="16">
        <v>7.0000000000000001E-3</v>
      </c>
      <c r="M536" t="str">
        <f t="shared" si="73"/>
        <v>N</v>
      </c>
      <c r="N536">
        <v>530</v>
      </c>
      <c r="O536" s="33">
        <f t="shared" si="74"/>
        <v>7.0000000000000001E-3</v>
      </c>
      <c r="P536" s="34">
        <f t="shared" si="75"/>
        <v>0.5</v>
      </c>
      <c r="Q536" s="34">
        <f t="shared" si="76"/>
        <v>0.65</v>
      </c>
      <c r="R536" s="34">
        <f t="shared" si="77"/>
        <v>0.6</v>
      </c>
      <c r="S536" s="34">
        <f t="shared" si="78"/>
        <v>0.5</v>
      </c>
      <c r="T536" s="34">
        <f t="shared" si="79"/>
        <v>0.35</v>
      </c>
      <c r="U536" s="34">
        <f t="shared" si="80"/>
        <v>0.65</v>
      </c>
      <c r="V536" s="34">
        <f t="shared" si="81"/>
        <v>0.7</v>
      </c>
    </row>
    <row r="537" spans="1:22" hidden="1">
      <c r="A537" s="12">
        <v>7138</v>
      </c>
      <c r="B537" s="14">
        <v>38658</v>
      </c>
      <c r="C537" s="4" t="s">
        <v>44</v>
      </c>
      <c r="D537" s="4">
        <v>711</v>
      </c>
      <c r="E537" s="15">
        <v>4</v>
      </c>
      <c r="F537" s="15">
        <v>5</v>
      </c>
      <c r="G537" s="15">
        <v>3</v>
      </c>
      <c r="H537" s="15">
        <v>3</v>
      </c>
      <c r="I537" s="15">
        <v>5</v>
      </c>
      <c r="J537" s="15">
        <v>5</v>
      </c>
      <c r="K537" s="15">
        <v>5</v>
      </c>
      <c r="L537" s="16">
        <v>7.0000000000000001E-3</v>
      </c>
      <c r="M537" t="str">
        <f t="shared" si="73"/>
        <v>N</v>
      </c>
      <c r="N537">
        <v>531</v>
      </c>
      <c r="O537" s="33">
        <f t="shared" si="74"/>
        <v>6.5000000000000006E-3</v>
      </c>
      <c r="P537" s="34">
        <f t="shared" si="75"/>
        <v>0.5</v>
      </c>
      <c r="Q537" s="34">
        <f t="shared" si="76"/>
        <v>0.7</v>
      </c>
      <c r="R537" s="34">
        <f t="shared" si="77"/>
        <v>0.6</v>
      </c>
      <c r="S537" s="34">
        <f t="shared" si="78"/>
        <v>0.5</v>
      </c>
      <c r="T537" s="34">
        <f t="shared" si="79"/>
        <v>0.35</v>
      </c>
      <c r="U537" s="34">
        <f t="shared" si="80"/>
        <v>0.6</v>
      </c>
      <c r="V537" s="34">
        <f t="shared" si="81"/>
        <v>0.7</v>
      </c>
    </row>
    <row r="538" spans="1:22" hidden="1">
      <c r="A538" s="12">
        <v>7139</v>
      </c>
      <c r="B538" s="14">
        <v>38807</v>
      </c>
      <c r="C538" s="4" t="s">
        <v>44</v>
      </c>
      <c r="D538" s="4">
        <v>711</v>
      </c>
      <c r="E538" s="15">
        <v>3</v>
      </c>
      <c r="F538" s="15">
        <v>3</v>
      </c>
      <c r="G538" s="15">
        <v>3</v>
      </c>
      <c r="H538" s="15">
        <v>1</v>
      </c>
      <c r="I538" s="15">
        <v>1</v>
      </c>
      <c r="J538" s="15">
        <v>3</v>
      </c>
      <c r="K538" s="15">
        <v>3</v>
      </c>
      <c r="L538" s="16">
        <v>7.0000000000000001E-3</v>
      </c>
      <c r="M538" t="str">
        <f t="shared" si="73"/>
        <v>N</v>
      </c>
      <c r="N538">
        <v>532</v>
      </c>
      <c r="O538" s="33">
        <f t="shared" si="74"/>
        <v>6.0000000000000001E-3</v>
      </c>
      <c r="P538" s="34">
        <f t="shared" si="75"/>
        <v>0.5</v>
      </c>
      <c r="Q538" s="34">
        <f t="shared" si="76"/>
        <v>0.7</v>
      </c>
      <c r="R538" s="34">
        <f t="shared" si="77"/>
        <v>0.6</v>
      </c>
      <c r="S538" s="34">
        <f t="shared" si="78"/>
        <v>0.5</v>
      </c>
      <c r="T538" s="34">
        <f t="shared" si="79"/>
        <v>0.3</v>
      </c>
      <c r="U538" s="34">
        <f t="shared" si="80"/>
        <v>0.55000000000000004</v>
      </c>
      <c r="V538" s="34">
        <f t="shared" si="81"/>
        <v>0.7</v>
      </c>
    </row>
    <row r="539" spans="1:22" hidden="1">
      <c r="A539" s="12">
        <v>7140</v>
      </c>
      <c r="B539" s="14">
        <v>39210</v>
      </c>
      <c r="C539" s="4" t="s">
        <v>44</v>
      </c>
      <c r="D539" s="4">
        <v>711</v>
      </c>
      <c r="E539" s="15">
        <v>2</v>
      </c>
      <c r="F539" s="15">
        <v>3</v>
      </c>
      <c r="G539" s="15">
        <v>1</v>
      </c>
      <c r="H539" s="15">
        <v>1</v>
      </c>
      <c r="I539" s="15">
        <v>1</v>
      </c>
      <c r="J539" s="15">
        <v>3</v>
      </c>
      <c r="K539" s="15">
        <v>1</v>
      </c>
      <c r="L539" s="16">
        <v>7.0000000000000001E-3</v>
      </c>
      <c r="M539" t="str">
        <f t="shared" si="73"/>
        <v>N</v>
      </c>
      <c r="N539">
        <v>533</v>
      </c>
      <c r="O539" s="33">
        <f t="shared" si="74"/>
        <v>6.0000000000000001E-3</v>
      </c>
      <c r="P539" s="34">
        <f t="shared" si="75"/>
        <v>0.45</v>
      </c>
      <c r="Q539" s="34">
        <f t="shared" si="76"/>
        <v>0.65</v>
      </c>
      <c r="R539" s="34">
        <f t="shared" si="77"/>
        <v>0.6</v>
      </c>
      <c r="S539" s="34">
        <f t="shared" si="78"/>
        <v>0.55000000000000004</v>
      </c>
      <c r="T539" s="34">
        <f t="shared" si="79"/>
        <v>0.35</v>
      </c>
      <c r="U539" s="34">
        <f t="shared" si="80"/>
        <v>0.5</v>
      </c>
      <c r="V539" s="34">
        <f t="shared" si="81"/>
        <v>0.7</v>
      </c>
    </row>
    <row r="540" spans="1:22" hidden="1">
      <c r="A540" s="12">
        <v>39353</v>
      </c>
      <c r="B540" s="14">
        <v>39356</v>
      </c>
      <c r="C540" s="4" t="s">
        <v>44</v>
      </c>
      <c r="D540" s="4">
        <v>711</v>
      </c>
      <c r="E540" s="15">
        <v>2</v>
      </c>
      <c r="F540" s="15">
        <v>3</v>
      </c>
      <c r="G540" s="15">
        <v>1</v>
      </c>
      <c r="H540" s="15">
        <v>3</v>
      </c>
      <c r="I540" s="15">
        <v>5</v>
      </c>
      <c r="J540" s="15">
        <v>5</v>
      </c>
      <c r="K540" s="15">
        <v>5</v>
      </c>
      <c r="L540" s="16">
        <v>7.0000000000000001E-3</v>
      </c>
      <c r="M540" t="str">
        <f t="shared" si="73"/>
        <v>N</v>
      </c>
      <c r="N540">
        <v>534</v>
      </c>
      <c r="O540" s="33">
        <f t="shared" si="74"/>
        <v>6.0000000000000001E-3</v>
      </c>
      <c r="P540" s="34">
        <f t="shared" si="75"/>
        <v>0.45</v>
      </c>
      <c r="Q540" s="34">
        <f t="shared" si="76"/>
        <v>0.65</v>
      </c>
      <c r="R540" s="34">
        <f t="shared" si="77"/>
        <v>0.65</v>
      </c>
      <c r="S540" s="34">
        <f t="shared" si="78"/>
        <v>0.55000000000000004</v>
      </c>
      <c r="T540" s="34">
        <f t="shared" si="79"/>
        <v>0.35</v>
      </c>
      <c r="U540" s="34">
        <f t="shared" si="80"/>
        <v>0.45</v>
      </c>
      <c r="V540" s="34">
        <f t="shared" si="81"/>
        <v>0.7</v>
      </c>
    </row>
    <row r="541" spans="1:22" hidden="1">
      <c r="A541" s="12">
        <v>39354</v>
      </c>
      <c r="B541" s="14">
        <v>39731</v>
      </c>
      <c r="C541" s="4" t="s">
        <v>44</v>
      </c>
      <c r="D541" s="4">
        <v>711</v>
      </c>
      <c r="E541" s="15">
        <v>4</v>
      </c>
      <c r="F541" s="15">
        <v>1</v>
      </c>
      <c r="G541" s="15">
        <v>3</v>
      </c>
      <c r="H541" s="15">
        <v>5</v>
      </c>
      <c r="I541" s="15">
        <v>5</v>
      </c>
      <c r="J541" s="15">
        <v>5</v>
      </c>
      <c r="K541" s="15">
        <v>5</v>
      </c>
      <c r="L541" s="16">
        <v>7.0000000000000001E-3</v>
      </c>
      <c r="M541" t="str">
        <f t="shared" si="73"/>
        <v>N</v>
      </c>
      <c r="N541">
        <v>535</v>
      </c>
      <c r="O541" s="33">
        <f t="shared" si="74"/>
        <v>6.0000000000000001E-3</v>
      </c>
      <c r="P541" s="34">
        <f t="shared" si="75"/>
        <v>0.5</v>
      </c>
      <c r="Q541" s="34">
        <f t="shared" si="76"/>
        <v>0.65</v>
      </c>
      <c r="R541" s="34">
        <f t="shared" si="77"/>
        <v>0.7</v>
      </c>
      <c r="S541" s="34">
        <f t="shared" si="78"/>
        <v>0.5</v>
      </c>
      <c r="T541" s="34">
        <f t="shared" si="79"/>
        <v>0.3</v>
      </c>
      <c r="U541" s="34">
        <f t="shared" si="80"/>
        <v>0.45</v>
      </c>
      <c r="V541" s="34">
        <f t="shared" si="81"/>
        <v>0.7</v>
      </c>
    </row>
    <row r="542" spans="1:22" hidden="1">
      <c r="A542" s="12">
        <v>16024</v>
      </c>
      <c r="B542" s="14">
        <v>36640</v>
      </c>
      <c r="C542" s="4" t="s">
        <v>48</v>
      </c>
      <c r="D542" s="4">
        <v>7.46</v>
      </c>
      <c r="E542" s="15">
        <v>2</v>
      </c>
      <c r="F542" s="15">
        <v>3</v>
      </c>
      <c r="G542" s="15">
        <v>1</v>
      </c>
      <c r="H542" s="15">
        <v>1</v>
      </c>
      <c r="I542" s="15">
        <v>1</v>
      </c>
      <c r="J542" s="15">
        <v>1</v>
      </c>
      <c r="K542" s="15">
        <v>1</v>
      </c>
      <c r="L542" s="16">
        <v>7.0000000000000001E-3</v>
      </c>
      <c r="M542" t="str">
        <f t="shared" si="73"/>
        <v>N</v>
      </c>
      <c r="N542">
        <v>536</v>
      </c>
      <c r="O542" s="33">
        <f t="shared" si="74"/>
        <v>6.0000000000000001E-3</v>
      </c>
      <c r="P542" s="34">
        <f t="shared" si="75"/>
        <v>0.5</v>
      </c>
      <c r="Q542" s="34">
        <f t="shared" si="76"/>
        <v>0.7</v>
      </c>
      <c r="R542" s="34">
        <f t="shared" si="77"/>
        <v>0.65</v>
      </c>
      <c r="S542" s="34">
        <f t="shared" si="78"/>
        <v>0.45</v>
      </c>
      <c r="T542" s="34">
        <f t="shared" si="79"/>
        <v>0.25</v>
      </c>
      <c r="U542" s="34">
        <f t="shared" si="80"/>
        <v>0.45</v>
      </c>
      <c r="V542" s="34">
        <f t="shared" si="81"/>
        <v>0.65</v>
      </c>
    </row>
    <row r="543" spans="1:22" hidden="1">
      <c r="A543" s="12">
        <v>16026</v>
      </c>
      <c r="B543" s="14">
        <v>37364</v>
      </c>
      <c r="C543" s="4" t="s">
        <v>48</v>
      </c>
      <c r="D543" s="4">
        <v>7.46</v>
      </c>
      <c r="E543" s="15">
        <v>2</v>
      </c>
      <c r="F543" s="15">
        <v>3</v>
      </c>
      <c r="G543" s="15">
        <v>1</v>
      </c>
      <c r="H543" s="15">
        <v>1</v>
      </c>
      <c r="I543" s="15">
        <v>1</v>
      </c>
      <c r="J543" s="15">
        <v>1</v>
      </c>
      <c r="K543" s="15">
        <v>1</v>
      </c>
      <c r="L543" s="16">
        <v>7.0000000000000001E-3</v>
      </c>
      <c r="M543" t="str">
        <f t="shared" si="73"/>
        <v>N</v>
      </c>
      <c r="N543">
        <v>537</v>
      </c>
      <c r="O543" s="33">
        <f t="shared" si="74"/>
        <v>6.0000000000000001E-3</v>
      </c>
      <c r="P543" s="34">
        <f t="shared" si="75"/>
        <v>0.55000000000000004</v>
      </c>
      <c r="Q543" s="34">
        <f t="shared" si="76"/>
        <v>0.7</v>
      </c>
      <c r="R543" s="34">
        <f t="shared" si="77"/>
        <v>0.65</v>
      </c>
      <c r="S543" s="34">
        <f t="shared" si="78"/>
        <v>0.45</v>
      </c>
      <c r="T543" s="34">
        <f t="shared" si="79"/>
        <v>0.25</v>
      </c>
      <c r="U543" s="34">
        <f t="shared" si="80"/>
        <v>0.5</v>
      </c>
      <c r="V543" s="34">
        <f t="shared" si="81"/>
        <v>0.65</v>
      </c>
    </row>
    <row r="544" spans="1:22" hidden="1">
      <c r="A544" s="18">
        <v>10854</v>
      </c>
      <c r="B544" s="19">
        <v>38853</v>
      </c>
      <c r="C544" s="4" t="s">
        <v>46</v>
      </c>
      <c r="D544" s="4">
        <v>1.26</v>
      </c>
      <c r="E544" s="15">
        <v>5</v>
      </c>
      <c r="F544" s="15">
        <v>3</v>
      </c>
      <c r="G544" s="15">
        <v>5</v>
      </c>
      <c r="H544" s="15">
        <v>5</v>
      </c>
      <c r="I544" s="15">
        <v>5</v>
      </c>
      <c r="J544" s="15">
        <v>5</v>
      </c>
      <c r="K544" s="15">
        <v>3</v>
      </c>
      <c r="L544" s="16">
        <v>7.0000000000000001E-3</v>
      </c>
      <c r="M544" t="str">
        <f t="shared" si="73"/>
        <v>N</v>
      </c>
      <c r="N544">
        <v>538</v>
      </c>
      <c r="O544" s="33">
        <f t="shared" si="74"/>
        <v>6.0000000000000001E-3</v>
      </c>
      <c r="P544" s="34">
        <f t="shared" si="75"/>
        <v>0.55000000000000004</v>
      </c>
      <c r="Q544" s="34">
        <f t="shared" si="76"/>
        <v>0.7</v>
      </c>
      <c r="R544" s="34">
        <f t="shared" si="77"/>
        <v>0.65</v>
      </c>
      <c r="S544" s="34">
        <f t="shared" si="78"/>
        <v>0.45</v>
      </c>
      <c r="T544" s="34">
        <f t="shared" si="79"/>
        <v>0.25</v>
      </c>
      <c r="U544" s="34">
        <f t="shared" si="80"/>
        <v>0.55000000000000004</v>
      </c>
      <c r="V544" s="34">
        <f t="shared" si="81"/>
        <v>0.7</v>
      </c>
    </row>
    <row r="545" spans="1:22" hidden="1">
      <c r="A545" s="18">
        <v>36844</v>
      </c>
      <c r="B545" s="19">
        <v>36618</v>
      </c>
      <c r="C545" s="4" t="s">
        <v>48</v>
      </c>
      <c r="D545" s="4">
        <v>10.7</v>
      </c>
      <c r="E545" s="15">
        <v>2</v>
      </c>
      <c r="F545" s="15">
        <v>3</v>
      </c>
      <c r="G545" s="15">
        <v>3</v>
      </c>
      <c r="H545" s="15">
        <v>3</v>
      </c>
      <c r="I545" s="15">
        <v>1</v>
      </c>
      <c r="J545" s="15">
        <v>1</v>
      </c>
      <c r="K545" s="15">
        <v>5</v>
      </c>
      <c r="L545" s="16">
        <v>7.0000000000000001E-3</v>
      </c>
      <c r="M545" t="str">
        <f t="shared" si="73"/>
        <v>N</v>
      </c>
      <c r="N545">
        <v>539</v>
      </c>
      <c r="O545" s="33">
        <f t="shared" si="74"/>
        <v>6.0000000000000001E-3</v>
      </c>
      <c r="P545" s="34">
        <f t="shared" si="75"/>
        <v>0.55000000000000004</v>
      </c>
      <c r="Q545" s="34">
        <f t="shared" si="76"/>
        <v>0.7</v>
      </c>
      <c r="R545" s="34">
        <f t="shared" si="77"/>
        <v>0.65</v>
      </c>
      <c r="S545" s="34">
        <f t="shared" si="78"/>
        <v>0.45</v>
      </c>
      <c r="T545" s="34">
        <f t="shared" si="79"/>
        <v>0.2</v>
      </c>
      <c r="U545" s="34">
        <f t="shared" si="80"/>
        <v>0.55000000000000004</v>
      </c>
      <c r="V545" s="34">
        <f t="shared" si="81"/>
        <v>0.7</v>
      </c>
    </row>
    <row r="546" spans="1:22">
      <c r="A546" s="20">
        <v>34434</v>
      </c>
      <c r="B546" s="19">
        <v>39549</v>
      </c>
      <c r="C546" s="4" t="s">
        <v>46</v>
      </c>
      <c r="D546" s="4">
        <v>74.67</v>
      </c>
      <c r="E546" s="15">
        <v>1</v>
      </c>
      <c r="F546" s="15">
        <v>1</v>
      </c>
      <c r="G546" s="15">
        <v>1</v>
      </c>
      <c r="H546" s="15">
        <v>1</v>
      </c>
      <c r="I546" s="15">
        <v>1</v>
      </c>
      <c r="J546" s="15">
        <v>1</v>
      </c>
      <c r="K546" s="15">
        <v>3</v>
      </c>
      <c r="L546" s="16">
        <v>7.0000000000000001E-3</v>
      </c>
      <c r="M546" t="str">
        <f t="shared" si="73"/>
        <v>Y</v>
      </c>
      <c r="N546">
        <v>540</v>
      </c>
      <c r="O546" s="33">
        <f t="shared" si="74"/>
        <v>6.0000000000000001E-3</v>
      </c>
      <c r="P546" s="34">
        <f t="shared" si="75"/>
        <v>0.6</v>
      </c>
      <c r="Q546" s="34">
        <f t="shared" si="76"/>
        <v>0.7</v>
      </c>
      <c r="R546" s="34">
        <f t="shared" si="77"/>
        <v>0.65</v>
      </c>
      <c r="S546" s="34">
        <f t="shared" si="78"/>
        <v>0.45</v>
      </c>
      <c r="T546" s="34">
        <f t="shared" si="79"/>
        <v>0.2</v>
      </c>
      <c r="U546" s="34">
        <f t="shared" si="80"/>
        <v>0.55000000000000004</v>
      </c>
      <c r="V546" s="34">
        <f t="shared" si="81"/>
        <v>0.7</v>
      </c>
    </row>
    <row r="547" spans="1:22" hidden="1">
      <c r="A547" s="18">
        <v>11287</v>
      </c>
      <c r="B547" s="19">
        <v>37118</v>
      </c>
      <c r="C547" s="4" t="s">
        <v>46</v>
      </c>
      <c r="D547" s="4">
        <v>5.74</v>
      </c>
      <c r="E547" s="15">
        <v>1</v>
      </c>
      <c r="F547" s="15">
        <v>1</v>
      </c>
      <c r="G547" s="15">
        <v>1</v>
      </c>
      <c r="H547" s="15">
        <v>1</v>
      </c>
      <c r="I547" s="15">
        <v>1</v>
      </c>
      <c r="J547" s="15">
        <v>1</v>
      </c>
      <c r="K547" s="15">
        <v>1</v>
      </c>
      <c r="L547" s="16">
        <v>6.0000000000000001E-3</v>
      </c>
      <c r="M547" t="str">
        <f t="shared" si="73"/>
        <v>N</v>
      </c>
      <c r="N547">
        <v>541</v>
      </c>
      <c r="O547" s="33">
        <f t="shared" si="74"/>
        <v>6.0000000000000001E-3</v>
      </c>
      <c r="P547" s="34">
        <f t="shared" si="75"/>
        <v>0.65</v>
      </c>
      <c r="Q547" s="34">
        <f t="shared" si="76"/>
        <v>0.75</v>
      </c>
      <c r="R547" s="34">
        <f t="shared" si="77"/>
        <v>0.7</v>
      </c>
      <c r="S547" s="34">
        <f t="shared" si="78"/>
        <v>0.5</v>
      </c>
      <c r="T547" s="34">
        <f t="shared" si="79"/>
        <v>0.2</v>
      </c>
      <c r="U547" s="34">
        <f t="shared" si="80"/>
        <v>0.6</v>
      </c>
      <c r="V547" s="34">
        <f t="shared" si="81"/>
        <v>0.7</v>
      </c>
    </row>
    <row r="548" spans="1:22" hidden="1">
      <c r="A548" s="20">
        <v>11288</v>
      </c>
      <c r="B548" s="19">
        <v>38929</v>
      </c>
      <c r="C548" s="4" t="s">
        <v>46</v>
      </c>
      <c r="D548" s="4">
        <v>5.74</v>
      </c>
      <c r="E548" s="15">
        <v>2</v>
      </c>
      <c r="F548" s="15">
        <v>1</v>
      </c>
      <c r="G548" s="15">
        <v>1</v>
      </c>
      <c r="H548" s="15">
        <v>1</v>
      </c>
      <c r="I548" s="15">
        <v>1</v>
      </c>
      <c r="J548" s="15">
        <v>1</v>
      </c>
      <c r="K548" s="15">
        <v>1</v>
      </c>
      <c r="L548" s="16">
        <v>6.0000000000000001E-3</v>
      </c>
      <c r="M548" t="str">
        <f t="shared" si="73"/>
        <v>N</v>
      </c>
      <c r="N548">
        <v>542</v>
      </c>
      <c r="O548" s="33">
        <f t="shared" si="74"/>
        <v>5.4999999999999997E-3</v>
      </c>
      <c r="P548" s="34">
        <f t="shared" si="75"/>
        <v>0.65</v>
      </c>
      <c r="Q548" s="34">
        <f t="shared" si="76"/>
        <v>0.75</v>
      </c>
      <c r="R548" s="34">
        <f t="shared" si="77"/>
        <v>0.75</v>
      </c>
      <c r="S548" s="34">
        <f t="shared" si="78"/>
        <v>0.55000000000000004</v>
      </c>
      <c r="T548" s="34">
        <f t="shared" si="79"/>
        <v>0.2</v>
      </c>
      <c r="U548" s="34">
        <f t="shared" si="80"/>
        <v>0.6</v>
      </c>
      <c r="V548" s="34">
        <f t="shared" si="81"/>
        <v>0.75</v>
      </c>
    </row>
    <row r="549" spans="1:22" hidden="1">
      <c r="A549" s="18">
        <v>11083</v>
      </c>
      <c r="B549" s="19">
        <v>37097</v>
      </c>
      <c r="C549" s="4" t="s">
        <v>44</v>
      </c>
      <c r="D549" s="4">
        <v>4.12</v>
      </c>
      <c r="E549" s="15">
        <v>4</v>
      </c>
      <c r="F549" s="15">
        <v>5</v>
      </c>
      <c r="G549" s="15">
        <v>3</v>
      </c>
      <c r="H549" s="15">
        <v>5</v>
      </c>
      <c r="I549" s="15">
        <v>3</v>
      </c>
      <c r="J549" s="15">
        <v>5</v>
      </c>
      <c r="K549" s="15">
        <v>3</v>
      </c>
      <c r="L549" s="16">
        <v>6.0000000000000001E-3</v>
      </c>
      <c r="M549" t="str">
        <f t="shared" si="73"/>
        <v>N</v>
      </c>
      <c r="N549">
        <v>543</v>
      </c>
      <c r="O549" s="33">
        <f t="shared" si="74"/>
        <v>5.0000000000000001E-3</v>
      </c>
      <c r="P549" s="34">
        <f t="shared" si="75"/>
        <v>0.65</v>
      </c>
      <c r="Q549" s="34">
        <f t="shared" si="76"/>
        <v>0.75</v>
      </c>
      <c r="R549" s="34">
        <f t="shared" si="77"/>
        <v>0.75</v>
      </c>
      <c r="S549" s="34">
        <f t="shared" si="78"/>
        <v>0.6</v>
      </c>
      <c r="T549" s="34">
        <f t="shared" si="79"/>
        <v>0.25</v>
      </c>
      <c r="U549" s="34">
        <f t="shared" si="80"/>
        <v>0.6</v>
      </c>
      <c r="V549" s="34">
        <f t="shared" si="81"/>
        <v>0.8</v>
      </c>
    </row>
    <row r="550" spans="1:22" hidden="1">
      <c r="A550" s="18">
        <v>11008</v>
      </c>
      <c r="B550" s="19">
        <v>37082</v>
      </c>
      <c r="C550" s="4" t="s">
        <v>44</v>
      </c>
      <c r="D550" s="4">
        <v>19.5</v>
      </c>
      <c r="E550" s="15">
        <v>2</v>
      </c>
      <c r="F550" s="15">
        <v>1</v>
      </c>
      <c r="G550" s="15">
        <v>3</v>
      </c>
      <c r="H550" s="15">
        <v>5</v>
      </c>
      <c r="I550" s="15">
        <v>5</v>
      </c>
      <c r="J550" s="15">
        <v>3</v>
      </c>
      <c r="K550" s="15">
        <v>5</v>
      </c>
      <c r="L550" s="16">
        <v>6.0000000000000001E-3</v>
      </c>
      <c r="M550" t="str">
        <f t="shared" si="73"/>
        <v>N</v>
      </c>
      <c r="N550">
        <v>544</v>
      </c>
      <c r="O550" s="33">
        <f t="shared" si="74"/>
        <v>5.0000000000000001E-3</v>
      </c>
      <c r="P550" s="34">
        <f t="shared" si="75"/>
        <v>0.65</v>
      </c>
      <c r="Q550" s="34">
        <f t="shared" si="76"/>
        <v>0.7</v>
      </c>
      <c r="R550" s="34">
        <f t="shared" si="77"/>
        <v>0.7</v>
      </c>
      <c r="S550" s="34">
        <f t="shared" si="78"/>
        <v>0.55000000000000004</v>
      </c>
      <c r="T550" s="34">
        <f t="shared" si="79"/>
        <v>0.2</v>
      </c>
      <c r="U550" s="34">
        <f t="shared" si="80"/>
        <v>0.55000000000000004</v>
      </c>
      <c r="V550" s="34">
        <f t="shared" si="81"/>
        <v>0.75</v>
      </c>
    </row>
    <row r="551" spans="1:22" hidden="1">
      <c r="A551" s="18">
        <v>11011</v>
      </c>
      <c r="B551" s="19">
        <v>37117</v>
      </c>
      <c r="C551" s="4" t="s">
        <v>44</v>
      </c>
      <c r="D551" s="4">
        <v>0.872</v>
      </c>
      <c r="E551" s="15">
        <v>3</v>
      </c>
      <c r="F551" s="15">
        <v>5</v>
      </c>
      <c r="G551" s="15">
        <v>5</v>
      </c>
      <c r="H551" s="15">
        <v>3</v>
      </c>
      <c r="I551" s="15">
        <v>1</v>
      </c>
      <c r="J551" s="15">
        <v>1</v>
      </c>
      <c r="K551" s="15">
        <v>3</v>
      </c>
      <c r="L551" s="16">
        <v>6.0000000000000001E-3</v>
      </c>
      <c r="M551" t="str">
        <f t="shared" si="73"/>
        <v>N</v>
      </c>
      <c r="N551">
        <v>545</v>
      </c>
      <c r="O551" s="33">
        <f t="shared" si="74"/>
        <v>5.0000000000000001E-3</v>
      </c>
      <c r="P551" s="34">
        <f t="shared" si="75"/>
        <v>0.7</v>
      </c>
      <c r="Q551" s="34">
        <f t="shared" si="76"/>
        <v>0.75</v>
      </c>
      <c r="R551" s="34">
        <f t="shared" si="77"/>
        <v>0.65</v>
      </c>
      <c r="S551" s="34">
        <f t="shared" si="78"/>
        <v>0.5</v>
      </c>
      <c r="T551" s="34">
        <f t="shared" si="79"/>
        <v>0.15</v>
      </c>
      <c r="U551" s="34">
        <f t="shared" si="80"/>
        <v>0.55000000000000004</v>
      </c>
      <c r="V551" s="34">
        <f t="shared" si="81"/>
        <v>0.7</v>
      </c>
    </row>
    <row r="552" spans="1:22" hidden="1">
      <c r="A552" s="18">
        <v>11345</v>
      </c>
      <c r="B552" s="19">
        <v>39163</v>
      </c>
      <c r="C552" s="4" t="s">
        <v>44</v>
      </c>
      <c r="D552" s="4">
        <v>5.42</v>
      </c>
      <c r="E552" s="15">
        <v>3</v>
      </c>
      <c r="F552" s="15">
        <v>5</v>
      </c>
      <c r="G552" s="15">
        <v>3</v>
      </c>
      <c r="H552" s="15">
        <v>1</v>
      </c>
      <c r="I552" s="15">
        <v>1</v>
      </c>
      <c r="J552" s="15">
        <v>3</v>
      </c>
      <c r="K552" s="15">
        <v>5</v>
      </c>
      <c r="L552" s="16">
        <v>6.0000000000000001E-3</v>
      </c>
      <c r="M552" t="str">
        <f t="shared" si="73"/>
        <v>N</v>
      </c>
      <c r="N552">
        <v>546</v>
      </c>
      <c r="O552" s="33">
        <f t="shared" si="74"/>
        <v>5.0000000000000001E-3</v>
      </c>
      <c r="P552" s="34">
        <f t="shared" si="75"/>
        <v>0.7</v>
      </c>
      <c r="Q552" s="34">
        <f t="shared" si="76"/>
        <v>0.75</v>
      </c>
      <c r="R552" s="34">
        <f t="shared" si="77"/>
        <v>0.65</v>
      </c>
      <c r="S552" s="34">
        <f t="shared" si="78"/>
        <v>0.5</v>
      </c>
      <c r="T552" s="34">
        <f t="shared" si="79"/>
        <v>0.15</v>
      </c>
      <c r="U552" s="34">
        <f t="shared" si="80"/>
        <v>0.55000000000000004</v>
      </c>
      <c r="V552" s="34">
        <f t="shared" si="81"/>
        <v>0.65</v>
      </c>
    </row>
    <row r="553" spans="1:22" hidden="1">
      <c r="A553" s="18">
        <v>11320</v>
      </c>
      <c r="B553" s="19">
        <v>37425</v>
      </c>
      <c r="C553" s="4" t="s">
        <v>44</v>
      </c>
      <c r="D553" s="4">
        <v>2.15</v>
      </c>
      <c r="E553" s="15">
        <v>4</v>
      </c>
      <c r="F553" s="15">
        <v>5</v>
      </c>
      <c r="G553" s="15">
        <v>3</v>
      </c>
      <c r="H553" s="15">
        <v>3</v>
      </c>
      <c r="I553" s="15">
        <v>1</v>
      </c>
      <c r="J553" s="15">
        <v>3</v>
      </c>
      <c r="K553" s="15">
        <v>1</v>
      </c>
      <c r="L553" s="16">
        <v>6.0000000000000001E-3</v>
      </c>
      <c r="M553" t="str">
        <f t="shared" si="73"/>
        <v>N</v>
      </c>
      <c r="N553">
        <v>547</v>
      </c>
      <c r="O553" s="33">
        <f t="shared" si="74"/>
        <v>5.0000000000000001E-3</v>
      </c>
      <c r="P553" s="34">
        <f t="shared" si="75"/>
        <v>0.65</v>
      </c>
      <c r="Q553" s="34">
        <f t="shared" si="76"/>
        <v>0.7</v>
      </c>
      <c r="R553" s="34">
        <f t="shared" si="77"/>
        <v>0.6</v>
      </c>
      <c r="S553" s="34">
        <f t="shared" si="78"/>
        <v>0.5</v>
      </c>
      <c r="T553" s="34">
        <f t="shared" si="79"/>
        <v>0.15</v>
      </c>
      <c r="U553" s="34">
        <f t="shared" si="80"/>
        <v>0.5</v>
      </c>
      <c r="V553" s="34">
        <f t="shared" si="81"/>
        <v>0.65</v>
      </c>
    </row>
    <row r="554" spans="1:22" hidden="1">
      <c r="A554" s="18">
        <v>36847</v>
      </c>
      <c r="B554" s="19">
        <v>36618</v>
      </c>
      <c r="C554" s="4" t="s">
        <v>46</v>
      </c>
      <c r="D554" s="4">
        <v>4.68</v>
      </c>
      <c r="E554" s="15">
        <v>5</v>
      </c>
      <c r="F554" s="15">
        <v>1</v>
      </c>
      <c r="G554" s="15">
        <v>5</v>
      </c>
      <c r="H554" s="15">
        <v>5</v>
      </c>
      <c r="I554" s="15">
        <v>5</v>
      </c>
      <c r="J554" s="15">
        <v>5</v>
      </c>
      <c r="K554" s="15">
        <v>5</v>
      </c>
      <c r="L554" s="16">
        <v>6.0000000000000001E-3</v>
      </c>
      <c r="M554" t="str">
        <f t="shared" si="73"/>
        <v>N</v>
      </c>
      <c r="N554">
        <v>548</v>
      </c>
      <c r="O554" s="33">
        <f t="shared" si="74"/>
        <v>5.0000000000000001E-3</v>
      </c>
      <c r="P554" s="34">
        <f t="shared" si="75"/>
        <v>0.6</v>
      </c>
      <c r="Q554" s="34">
        <f t="shared" si="76"/>
        <v>0.7</v>
      </c>
      <c r="R554" s="34">
        <f t="shared" si="77"/>
        <v>0.55000000000000004</v>
      </c>
      <c r="S554" s="34">
        <f t="shared" si="78"/>
        <v>0.45</v>
      </c>
      <c r="T554" s="34">
        <f t="shared" si="79"/>
        <v>0.15</v>
      </c>
      <c r="U554" s="34">
        <f t="shared" si="80"/>
        <v>0.5</v>
      </c>
      <c r="V554" s="34">
        <f t="shared" si="81"/>
        <v>0.65</v>
      </c>
    </row>
    <row r="555" spans="1:22" hidden="1">
      <c r="A555" s="18">
        <v>34606</v>
      </c>
      <c r="B555" s="19">
        <v>39171</v>
      </c>
      <c r="C555" s="4" t="s">
        <v>46</v>
      </c>
      <c r="D555" s="4">
        <v>6.88</v>
      </c>
      <c r="E555" s="15">
        <v>2</v>
      </c>
      <c r="F555" s="15">
        <v>3</v>
      </c>
      <c r="G555" s="15">
        <v>1</v>
      </c>
      <c r="H555" s="15">
        <v>1</v>
      </c>
      <c r="I555" s="15">
        <v>1</v>
      </c>
      <c r="J555" s="15">
        <v>3</v>
      </c>
      <c r="K555" s="15">
        <v>3</v>
      </c>
      <c r="L555" s="16">
        <v>6.0000000000000001E-3</v>
      </c>
      <c r="M555" t="str">
        <f t="shared" si="73"/>
        <v>N</v>
      </c>
      <c r="N555">
        <v>549</v>
      </c>
      <c r="O555" s="33">
        <f t="shared" si="74"/>
        <v>5.0000000000000001E-3</v>
      </c>
      <c r="P555" s="34">
        <f t="shared" si="75"/>
        <v>0.6</v>
      </c>
      <c r="Q555" s="34">
        <f t="shared" si="76"/>
        <v>0.7</v>
      </c>
      <c r="R555" s="34">
        <f t="shared" si="77"/>
        <v>0.5</v>
      </c>
      <c r="S555" s="34">
        <f t="shared" si="78"/>
        <v>0.4</v>
      </c>
      <c r="T555" s="34">
        <f t="shared" si="79"/>
        <v>0.15</v>
      </c>
      <c r="U555" s="34">
        <f t="shared" si="80"/>
        <v>0.5</v>
      </c>
      <c r="V555" s="34">
        <f t="shared" si="81"/>
        <v>0.65</v>
      </c>
    </row>
    <row r="556" spans="1:22" hidden="1">
      <c r="A556" s="18">
        <v>36882</v>
      </c>
      <c r="B556" s="19">
        <v>36618</v>
      </c>
      <c r="C556" s="4" t="s">
        <v>46</v>
      </c>
      <c r="D556" s="4">
        <v>14.4</v>
      </c>
      <c r="E556" s="15">
        <v>4</v>
      </c>
      <c r="F556" s="15">
        <v>3</v>
      </c>
      <c r="G556" s="15">
        <v>3</v>
      </c>
      <c r="H556" s="15">
        <v>1</v>
      </c>
      <c r="I556" s="15">
        <v>1</v>
      </c>
      <c r="J556" s="15">
        <v>1</v>
      </c>
      <c r="K556" s="15">
        <v>5</v>
      </c>
      <c r="L556" s="16">
        <v>6.0000000000000001E-3</v>
      </c>
      <c r="M556" t="str">
        <f t="shared" si="73"/>
        <v>N</v>
      </c>
      <c r="N556">
        <v>550</v>
      </c>
      <c r="O556" s="33">
        <f t="shared" si="74"/>
        <v>5.0000000000000001E-3</v>
      </c>
      <c r="P556" s="34">
        <f t="shared" si="75"/>
        <v>0.6</v>
      </c>
      <c r="Q556" s="34">
        <f t="shared" si="76"/>
        <v>0.65</v>
      </c>
      <c r="R556" s="34">
        <f t="shared" si="77"/>
        <v>0.5</v>
      </c>
      <c r="S556" s="34">
        <f t="shared" si="78"/>
        <v>0.4</v>
      </c>
      <c r="T556" s="34">
        <f t="shared" si="79"/>
        <v>0.2</v>
      </c>
      <c r="U556" s="34">
        <f t="shared" si="80"/>
        <v>0.45</v>
      </c>
      <c r="V556" s="34">
        <f t="shared" si="81"/>
        <v>0.65</v>
      </c>
    </row>
    <row r="557" spans="1:22" hidden="1">
      <c r="A557" s="18">
        <v>34614</v>
      </c>
      <c r="B557" s="19">
        <v>39200</v>
      </c>
      <c r="C557" s="4" t="s">
        <v>46</v>
      </c>
      <c r="D557" s="4">
        <v>4</v>
      </c>
      <c r="E557" s="15">
        <v>4</v>
      </c>
      <c r="F557" s="15">
        <v>5</v>
      </c>
      <c r="G557" s="15">
        <v>5</v>
      </c>
      <c r="H557" s="15">
        <v>3</v>
      </c>
      <c r="I557" s="15">
        <v>1</v>
      </c>
      <c r="J557" s="15">
        <v>1</v>
      </c>
      <c r="K557" s="15">
        <v>5</v>
      </c>
      <c r="L557" s="16">
        <v>6.0000000000000001E-3</v>
      </c>
      <c r="M557" t="str">
        <f t="shared" si="73"/>
        <v>N</v>
      </c>
      <c r="N557">
        <v>551</v>
      </c>
      <c r="O557" s="33">
        <f t="shared" si="74"/>
        <v>5.0000000000000001E-3</v>
      </c>
      <c r="P557" s="34">
        <f t="shared" si="75"/>
        <v>0.6</v>
      </c>
      <c r="Q557" s="34">
        <f t="shared" si="76"/>
        <v>0.65</v>
      </c>
      <c r="R557" s="34">
        <f t="shared" si="77"/>
        <v>0.45</v>
      </c>
      <c r="S557" s="34">
        <f t="shared" si="78"/>
        <v>0.45</v>
      </c>
      <c r="T557" s="34">
        <f t="shared" si="79"/>
        <v>0.25</v>
      </c>
      <c r="U557" s="34">
        <f t="shared" si="80"/>
        <v>0.5</v>
      </c>
      <c r="V557" s="34">
        <f t="shared" si="81"/>
        <v>0.6</v>
      </c>
    </row>
    <row r="558" spans="1:22" hidden="1">
      <c r="A558" s="18">
        <v>11093</v>
      </c>
      <c r="B558" s="19">
        <v>37069</v>
      </c>
      <c r="C558" s="4" t="s">
        <v>46</v>
      </c>
      <c r="D558" s="4">
        <v>2.27</v>
      </c>
      <c r="E558" s="15">
        <v>1</v>
      </c>
      <c r="F558" s="15">
        <v>1</v>
      </c>
      <c r="G558" s="15">
        <v>5</v>
      </c>
      <c r="H558" s="15">
        <v>5</v>
      </c>
      <c r="I558" s="15">
        <v>5</v>
      </c>
      <c r="J558" s="15">
        <v>1</v>
      </c>
      <c r="K558" s="15">
        <v>5</v>
      </c>
      <c r="L558" s="16">
        <v>5.0000000000000001E-3</v>
      </c>
      <c r="M558" t="str">
        <f t="shared" si="73"/>
        <v>N</v>
      </c>
      <c r="N558">
        <v>552</v>
      </c>
      <c r="O558" s="33">
        <f t="shared" si="74"/>
        <v>4.5000000000000005E-3</v>
      </c>
      <c r="P558" s="34">
        <f t="shared" si="75"/>
        <v>0.6</v>
      </c>
      <c r="Q558" s="34">
        <f t="shared" si="76"/>
        <v>0.65</v>
      </c>
      <c r="R558" s="34">
        <f t="shared" si="77"/>
        <v>0.4</v>
      </c>
      <c r="S558" s="34">
        <f t="shared" si="78"/>
        <v>0.45</v>
      </c>
      <c r="T558" s="34">
        <f t="shared" si="79"/>
        <v>0.25</v>
      </c>
      <c r="U558" s="34">
        <f t="shared" si="80"/>
        <v>0.55000000000000004</v>
      </c>
      <c r="V558" s="34">
        <f t="shared" si="81"/>
        <v>0.6</v>
      </c>
    </row>
    <row r="559" spans="1:22" hidden="1">
      <c r="A559" s="18">
        <v>36836</v>
      </c>
      <c r="B559" s="19">
        <v>36618</v>
      </c>
      <c r="C559" s="4" t="s">
        <v>48</v>
      </c>
      <c r="D559" s="4">
        <v>1.75</v>
      </c>
      <c r="E559" s="15">
        <v>2</v>
      </c>
      <c r="F559" s="15">
        <v>3</v>
      </c>
      <c r="G559" s="15">
        <v>3</v>
      </c>
      <c r="H559" s="15">
        <v>1</v>
      </c>
      <c r="I559" s="15">
        <v>1</v>
      </c>
      <c r="J559" s="15">
        <v>1</v>
      </c>
      <c r="K559" s="15">
        <v>1</v>
      </c>
      <c r="L559" s="16">
        <v>5.0000000000000001E-3</v>
      </c>
      <c r="M559" t="str">
        <f t="shared" si="73"/>
        <v>N</v>
      </c>
      <c r="N559">
        <v>553</v>
      </c>
      <c r="O559" s="33">
        <f t="shared" si="74"/>
        <v>4.0000000000000001E-3</v>
      </c>
      <c r="P559" s="34">
        <f t="shared" si="75"/>
        <v>0.65</v>
      </c>
      <c r="Q559" s="34">
        <f t="shared" si="76"/>
        <v>0.65</v>
      </c>
      <c r="R559" s="34">
        <f t="shared" si="77"/>
        <v>0.35</v>
      </c>
      <c r="S559" s="34">
        <f t="shared" si="78"/>
        <v>0.4</v>
      </c>
      <c r="T559" s="34">
        <f t="shared" si="79"/>
        <v>0.25</v>
      </c>
      <c r="U559" s="34">
        <f t="shared" si="80"/>
        <v>0.6</v>
      </c>
      <c r="V559" s="34">
        <f t="shared" si="81"/>
        <v>0.6</v>
      </c>
    </row>
    <row r="560" spans="1:22" hidden="1">
      <c r="A560" s="12">
        <v>3266</v>
      </c>
      <c r="B560" s="14">
        <v>36621</v>
      </c>
      <c r="C560" s="4" t="s">
        <v>46</v>
      </c>
      <c r="D560" s="4">
        <v>3.18</v>
      </c>
      <c r="E560" s="15">
        <v>4</v>
      </c>
      <c r="F560" s="15">
        <v>5</v>
      </c>
      <c r="G560" s="15">
        <v>3</v>
      </c>
      <c r="H560" s="15">
        <v>1</v>
      </c>
      <c r="I560" s="15">
        <v>1</v>
      </c>
      <c r="J560" s="15">
        <v>3</v>
      </c>
      <c r="K560" s="15">
        <v>3</v>
      </c>
      <c r="L560" s="16">
        <v>5.0000000000000001E-3</v>
      </c>
      <c r="M560" t="str">
        <f t="shared" si="73"/>
        <v>N</v>
      </c>
      <c r="N560">
        <v>554</v>
      </c>
      <c r="O560" s="33">
        <f t="shared" si="74"/>
        <v>4.0000000000000001E-3</v>
      </c>
      <c r="P560" s="34">
        <f t="shared" si="75"/>
        <v>0.7</v>
      </c>
      <c r="Q560" s="34">
        <f t="shared" si="76"/>
        <v>0.65</v>
      </c>
      <c r="R560" s="34">
        <f t="shared" si="77"/>
        <v>0.35</v>
      </c>
      <c r="S560" s="34">
        <f t="shared" si="78"/>
        <v>0.45</v>
      </c>
      <c r="T560" s="34">
        <f t="shared" si="79"/>
        <v>0.3</v>
      </c>
      <c r="U560" s="34">
        <f t="shared" si="80"/>
        <v>0.65</v>
      </c>
      <c r="V560" s="34">
        <f t="shared" si="81"/>
        <v>0.65</v>
      </c>
    </row>
    <row r="561" spans="1:22" hidden="1">
      <c r="A561" s="12">
        <v>3265</v>
      </c>
      <c r="B561" s="14">
        <v>36976</v>
      </c>
      <c r="C561" s="4" t="s">
        <v>46</v>
      </c>
      <c r="D561" s="4">
        <v>3.18</v>
      </c>
      <c r="E561" s="15">
        <v>4</v>
      </c>
      <c r="F561" s="15">
        <v>5</v>
      </c>
      <c r="G561" s="15">
        <v>1</v>
      </c>
      <c r="H561" s="15">
        <v>1</v>
      </c>
      <c r="I561" s="15">
        <v>1</v>
      </c>
      <c r="J561" s="15">
        <v>3</v>
      </c>
      <c r="K561" s="15">
        <v>1</v>
      </c>
      <c r="L561" s="16">
        <v>5.0000000000000001E-3</v>
      </c>
      <c r="M561" t="str">
        <f t="shared" si="73"/>
        <v>N</v>
      </c>
      <c r="N561">
        <v>555</v>
      </c>
      <c r="O561" s="33">
        <f t="shared" si="74"/>
        <v>4.0000000000000001E-3</v>
      </c>
      <c r="P561" s="34">
        <f t="shared" si="75"/>
        <v>0.65</v>
      </c>
      <c r="Q561" s="34">
        <f t="shared" si="76"/>
        <v>0.6</v>
      </c>
      <c r="R561" s="34">
        <f t="shared" si="77"/>
        <v>0.35</v>
      </c>
      <c r="S561" s="34">
        <f t="shared" si="78"/>
        <v>0.5</v>
      </c>
      <c r="T561" s="34">
        <f t="shared" si="79"/>
        <v>0.35</v>
      </c>
      <c r="U561" s="34">
        <f t="shared" si="80"/>
        <v>0.65</v>
      </c>
      <c r="V561" s="34">
        <f t="shared" si="81"/>
        <v>0.65</v>
      </c>
    </row>
    <row r="562" spans="1:22" hidden="1">
      <c r="A562" s="18">
        <v>34602</v>
      </c>
      <c r="B562" s="19">
        <v>39152</v>
      </c>
      <c r="C562" s="4" t="s">
        <v>46</v>
      </c>
      <c r="D562" s="4">
        <v>2.67</v>
      </c>
      <c r="E562" s="15">
        <v>4</v>
      </c>
      <c r="F562" s="15">
        <v>3</v>
      </c>
      <c r="G562" s="15">
        <v>1</v>
      </c>
      <c r="H562" s="15">
        <v>1</v>
      </c>
      <c r="I562" s="15">
        <v>1</v>
      </c>
      <c r="J562" s="15">
        <v>3</v>
      </c>
      <c r="K562" s="15">
        <v>1</v>
      </c>
      <c r="L562" s="16">
        <v>5.0000000000000001E-3</v>
      </c>
      <c r="M562" t="str">
        <f t="shared" si="73"/>
        <v>N</v>
      </c>
      <c r="N562">
        <v>556</v>
      </c>
      <c r="O562" s="33">
        <f t="shared" si="74"/>
        <v>4.0000000000000001E-3</v>
      </c>
      <c r="P562" s="34">
        <f t="shared" si="75"/>
        <v>0.65</v>
      </c>
      <c r="Q562" s="34">
        <f t="shared" si="76"/>
        <v>0.6</v>
      </c>
      <c r="R562" s="34">
        <f t="shared" si="77"/>
        <v>0.4</v>
      </c>
      <c r="S562" s="34">
        <f t="shared" si="78"/>
        <v>0.55000000000000004</v>
      </c>
      <c r="T562" s="34">
        <f t="shared" si="79"/>
        <v>0.35</v>
      </c>
      <c r="U562" s="34">
        <f t="shared" si="80"/>
        <v>0.65</v>
      </c>
      <c r="V562" s="34">
        <f t="shared" si="81"/>
        <v>0.65</v>
      </c>
    </row>
    <row r="563" spans="1:22" hidden="1">
      <c r="A563" s="18">
        <v>36878</v>
      </c>
      <c r="B563" s="19">
        <v>36604</v>
      </c>
      <c r="C563" s="4" t="s">
        <v>46</v>
      </c>
      <c r="D563" s="4">
        <v>1</v>
      </c>
      <c r="E563" s="15">
        <v>2</v>
      </c>
      <c r="F563" s="15">
        <v>3</v>
      </c>
      <c r="G563" s="15">
        <v>1</v>
      </c>
      <c r="H563" s="15">
        <v>1</v>
      </c>
      <c r="I563" s="15">
        <v>1</v>
      </c>
      <c r="J563" s="15">
        <v>3</v>
      </c>
      <c r="K563" s="15">
        <v>5</v>
      </c>
      <c r="L563" s="16">
        <v>5.0000000000000001E-3</v>
      </c>
      <c r="M563" t="str">
        <f t="shared" si="73"/>
        <v>N</v>
      </c>
      <c r="N563">
        <v>557</v>
      </c>
      <c r="O563" s="33">
        <f t="shared" si="74"/>
        <v>4.0000000000000001E-3</v>
      </c>
      <c r="P563" s="34">
        <f t="shared" si="75"/>
        <v>0.65</v>
      </c>
      <c r="Q563" s="34">
        <f t="shared" si="76"/>
        <v>0.55000000000000004</v>
      </c>
      <c r="R563" s="34">
        <f t="shared" si="77"/>
        <v>0.4</v>
      </c>
      <c r="S563" s="34">
        <f t="shared" si="78"/>
        <v>0.55000000000000004</v>
      </c>
      <c r="T563" s="34">
        <f t="shared" si="79"/>
        <v>0.35</v>
      </c>
      <c r="U563" s="34">
        <f t="shared" si="80"/>
        <v>0.65</v>
      </c>
      <c r="V563" s="34">
        <f t="shared" si="81"/>
        <v>0.65</v>
      </c>
    </row>
    <row r="564" spans="1:22" hidden="1">
      <c r="A564" s="18">
        <v>36879</v>
      </c>
      <c r="B564" s="19">
        <v>36604</v>
      </c>
      <c r="C564" s="4" t="s">
        <v>46</v>
      </c>
      <c r="D564" s="4">
        <v>1.99</v>
      </c>
      <c r="E564" s="15">
        <v>5</v>
      </c>
      <c r="F564" s="15">
        <v>5</v>
      </c>
      <c r="G564" s="15">
        <v>5</v>
      </c>
      <c r="H564" s="15">
        <v>5</v>
      </c>
      <c r="I564" s="15">
        <v>1</v>
      </c>
      <c r="J564" s="15">
        <v>5</v>
      </c>
      <c r="K564" s="15">
        <v>5</v>
      </c>
      <c r="L564" s="16">
        <v>5.0000000000000001E-3</v>
      </c>
      <c r="M564" t="str">
        <f t="shared" si="73"/>
        <v>N</v>
      </c>
      <c r="N564">
        <v>558</v>
      </c>
      <c r="O564" s="33">
        <f t="shared" si="74"/>
        <v>4.0000000000000001E-3</v>
      </c>
      <c r="P564" s="34">
        <f t="shared" si="75"/>
        <v>0.65</v>
      </c>
      <c r="Q564" s="34">
        <f t="shared" si="76"/>
        <v>0.5</v>
      </c>
      <c r="R564" s="34">
        <f t="shared" si="77"/>
        <v>0.45</v>
      </c>
      <c r="S564" s="34">
        <f t="shared" si="78"/>
        <v>0.6</v>
      </c>
      <c r="T564" s="34">
        <f t="shared" si="79"/>
        <v>0.4</v>
      </c>
      <c r="U564" s="34">
        <f t="shared" si="80"/>
        <v>0.6</v>
      </c>
      <c r="V564" s="34">
        <f t="shared" si="81"/>
        <v>0.65</v>
      </c>
    </row>
    <row r="565" spans="1:22" hidden="1">
      <c r="A565" s="18">
        <v>3271</v>
      </c>
      <c r="B565" s="19">
        <v>36612</v>
      </c>
      <c r="C565" s="4" t="s">
        <v>48</v>
      </c>
      <c r="D565" s="4">
        <v>10.1</v>
      </c>
      <c r="E565" s="15">
        <v>4</v>
      </c>
      <c r="F565" s="15">
        <v>3</v>
      </c>
      <c r="G565" s="15">
        <v>3</v>
      </c>
      <c r="H565" s="15">
        <v>3</v>
      </c>
      <c r="I565" s="15">
        <v>1</v>
      </c>
      <c r="J565" s="15">
        <v>1</v>
      </c>
      <c r="K565" s="15">
        <v>5</v>
      </c>
      <c r="L565" s="16">
        <v>5.0000000000000001E-3</v>
      </c>
      <c r="M565" t="str">
        <f t="shared" si="73"/>
        <v>N</v>
      </c>
      <c r="N565">
        <v>559</v>
      </c>
      <c r="O565" s="33">
        <f t="shared" si="74"/>
        <v>4.0000000000000001E-3</v>
      </c>
      <c r="P565" s="34">
        <f t="shared" si="75"/>
        <v>0.65</v>
      </c>
      <c r="Q565" s="34">
        <f t="shared" si="76"/>
        <v>0.45</v>
      </c>
      <c r="R565" s="34">
        <f t="shared" si="77"/>
        <v>0.45</v>
      </c>
      <c r="S565" s="34">
        <f t="shared" si="78"/>
        <v>0.6</v>
      </c>
      <c r="T565" s="34">
        <f t="shared" si="79"/>
        <v>0.4</v>
      </c>
      <c r="U565" s="34">
        <f t="shared" si="80"/>
        <v>0.6</v>
      </c>
      <c r="V565" s="34">
        <f t="shared" si="81"/>
        <v>0.65</v>
      </c>
    </row>
    <row r="566" spans="1:22">
      <c r="A566" s="18">
        <v>34610</v>
      </c>
      <c r="B566" s="19">
        <v>39152</v>
      </c>
      <c r="C566" s="4" t="s">
        <v>46</v>
      </c>
      <c r="D566" s="4">
        <v>4.03</v>
      </c>
      <c r="E566" s="15">
        <v>5</v>
      </c>
      <c r="F566" s="15">
        <v>3</v>
      </c>
      <c r="G566" s="15">
        <v>5</v>
      </c>
      <c r="H566" s="15">
        <v>3</v>
      </c>
      <c r="I566" s="15">
        <v>1</v>
      </c>
      <c r="J566" s="15">
        <v>5</v>
      </c>
      <c r="K566" s="15">
        <v>5</v>
      </c>
      <c r="L566" s="16">
        <v>5.0000000000000001E-3</v>
      </c>
      <c r="M566" t="str">
        <f t="shared" si="73"/>
        <v>Y</v>
      </c>
      <c r="N566">
        <v>560</v>
      </c>
      <c r="O566" s="33">
        <f t="shared" si="74"/>
        <v>3.5000000000000001E-3</v>
      </c>
      <c r="P566" s="34">
        <f t="shared" si="75"/>
        <v>0.65</v>
      </c>
      <c r="Q566" s="34">
        <f t="shared" si="76"/>
        <v>0.4</v>
      </c>
      <c r="R566" s="34">
        <f t="shared" si="77"/>
        <v>0.45</v>
      </c>
      <c r="S566" s="34">
        <f t="shared" si="78"/>
        <v>0.6</v>
      </c>
      <c r="T566" s="34">
        <f t="shared" si="79"/>
        <v>0.45</v>
      </c>
      <c r="U566" s="34">
        <f t="shared" si="80"/>
        <v>0.65</v>
      </c>
      <c r="V566" s="34">
        <f t="shared" si="81"/>
        <v>0.65</v>
      </c>
    </row>
    <row r="567" spans="1:22" hidden="1">
      <c r="A567" s="18">
        <v>36871</v>
      </c>
      <c r="B567" s="19">
        <v>36590</v>
      </c>
      <c r="C567" s="4" t="s">
        <v>48</v>
      </c>
      <c r="D567" s="4">
        <v>1.86</v>
      </c>
      <c r="E567" s="15">
        <v>2</v>
      </c>
      <c r="F567" s="15">
        <v>1</v>
      </c>
      <c r="G567" s="15">
        <v>3</v>
      </c>
      <c r="H567" s="15">
        <v>3</v>
      </c>
      <c r="I567" s="15">
        <v>1</v>
      </c>
      <c r="J567" s="15">
        <v>1</v>
      </c>
      <c r="K567" s="15">
        <v>5</v>
      </c>
      <c r="L567" s="16">
        <v>5.0000000000000001E-3</v>
      </c>
      <c r="M567" t="str">
        <f t="shared" si="73"/>
        <v>N</v>
      </c>
      <c r="N567">
        <v>561</v>
      </c>
      <c r="O567" s="33">
        <f t="shared" si="74"/>
        <v>3.0000000000000001E-3</v>
      </c>
      <c r="P567" s="34">
        <f t="shared" si="75"/>
        <v>0.65</v>
      </c>
      <c r="Q567" s="34">
        <f t="shared" si="76"/>
        <v>0.4</v>
      </c>
      <c r="R567" s="34">
        <f t="shared" si="77"/>
        <v>0.4</v>
      </c>
      <c r="S567" s="34">
        <f t="shared" si="78"/>
        <v>0.55000000000000004</v>
      </c>
      <c r="T567" s="34">
        <f t="shared" si="79"/>
        <v>0.45</v>
      </c>
      <c r="U567" s="34">
        <f t="shared" si="80"/>
        <v>0.65</v>
      </c>
      <c r="V567" s="34">
        <f t="shared" si="81"/>
        <v>0.6</v>
      </c>
    </row>
    <row r="568" spans="1:22" hidden="1">
      <c r="A568" s="18">
        <v>11284</v>
      </c>
      <c r="B568" s="19">
        <v>38930</v>
      </c>
      <c r="C568" s="4" t="s">
        <v>44</v>
      </c>
      <c r="D568" s="4">
        <v>16.7</v>
      </c>
      <c r="E568" s="15">
        <v>1</v>
      </c>
      <c r="F568" s="15">
        <v>1</v>
      </c>
      <c r="G568" s="15">
        <v>1</v>
      </c>
      <c r="H568" s="15">
        <v>5</v>
      </c>
      <c r="I568" s="15">
        <v>5</v>
      </c>
      <c r="J568" s="15">
        <v>1</v>
      </c>
      <c r="K568" s="15">
        <v>5</v>
      </c>
      <c r="L568" s="16">
        <v>4.0000000000000001E-3</v>
      </c>
      <c r="M568" t="str">
        <f t="shared" si="73"/>
        <v>N</v>
      </c>
      <c r="N568">
        <v>562</v>
      </c>
      <c r="O568" s="33">
        <f t="shared" si="74"/>
        <v>3.0000000000000001E-3</v>
      </c>
      <c r="P568" s="34">
        <f t="shared" si="75"/>
        <v>0.7</v>
      </c>
      <c r="Q568" s="34">
        <f t="shared" si="76"/>
        <v>0.45</v>
      </c>
      <c r="R568" s="34">
        <f t="shared" si="77"/>
        <v>0.4</v>
      </c>
      <c r="S568" s="34">
        <f t="shared" si="78"/>
        <v>0.55000000000000004</v>
      </c>
      <c r="T568" s="34">
        <f t="shared" si="79"/>
        <v>0.5</v>
      </c>
      <c r="U568" s="34">
        <f t="shared" si="80"/>
        <v>0.7</v>
      </c>
      <c r="V568" s="34">
        <f t="shared" si="81"/>
        <v>0.6</v>
      </c>
    </row>
    <row r="569" spans="1:22" hidden="1">
      <c r="A569" s="18">
        <v>11092</v>
      </c>
      <c r="B569" s="19">
        <v>37103</v>
      </c>
      <c r="C569" s="4" t="s">
        <v>46</v>
      </c>
      <c r="D569" s="4">
        <v>0.52600000000000002</v>
      </c>
      <c r="E569" s="15">
        <v>3</v>
      </c>
      <c r="F569" s="15">
        <v>1</v>
      </c>
      <c r="G569" s="15">
        <v>1</v>
      </c>
      <c r="H569" s="15">
        <v>1</v>
      </c>
      <c r="I569" s="15">
        <v>1</v>
      </c>
      <c r="J569" s="15">
        <v>1</v>
      </c>
      <c r="K569" s="15">
        <v>1</v>
      </c>
      <c r="L569" s="16">
        <v>4.0000000000000001E-3</v>
      </c>
      <c r="M569" t="str">
        <f t="shared" si="73"/>
        <v>N</v>
      </c>
      <c r="N569">
        <v>563</v>
      </c>
      <c r="O569" s="33">
        <f t="shared" si="74"/>
        <v>3.0000000000000001E-3</v>
      </c>
      <c r="P569" s="34">
        <f t="shared" si="75"/>
        <v>0.75</v>
      </c>
      <c r="Q569" s="34">
        <f t="shared" si="76"/>
        <v>0.5</v>
      </c>
      <c r="R569" s="34">
        <f t="shared" si="77"/>
        <v>0.4</v>
      </c>
      <c r="S569" s="34">
        <f t="shared" si="78"/>
        <v>0.55000000000000004</v>
      </c>
      <c r="T569" s="34">
        <f t="shared" si="79"/>
        <v>0.45</v>
      </c>
      <c r="U569" s="34">
        <f t="shared" si="80"/>
        <v>0.75</v>
      </c>
      <c r="V569" s="34">
        <f t="shared" si="81"/>
        <v>0.55000000000000004</v>
      </c>
    </row>
    <row r="570" spans="1:22" hidden="1">
      <c r="A570" s="18">
        <v>10964</v>
      </c>
      <c r="B570" s="19">
        <v>37082</v>
      </c>
      <c r="C570" s="4" t="s">
        <v>46</v>
      </c>
      <c r="D570" s="4">
        <v>1400</v>
      </c>
      <c r="E570" s="15">
        <v>5</v>
      </c>
      <c r="F570" s="15">
        <v>3</v>
      </c>
      <c r="G570" s="15">
        <v>1</v>
      </c>
      <c r="H570" s="15">
        <v>1</v>
      </c>
      <c r="I570" s="15">
        <v>1</v>
      </c>
      <c r="J570" s="15">
        <v>5</v>
      </c>
      <c r="K570" s="15">
        <v>1</v>
      </c>
      <c r="L570" s="16">
        <v>4.0000000000000001E-3</v>
      </c>
      <c r="M570" t="str">
        <f t="shared" si="73"/>
        <v>N</v>
      </c>
      <c r="N570">
        <v>564</v>
      </c>
      <c r="O570" s="33">
        <f t="shared" si="74"/>
        <v>2.5000000000000001E-3</v>
      </c>
      <c r="P570" s="34">
        <f t="shared" si="75"/>
        <v>0.75</v>
      </c>
      <c r="Q570" s="34">
        <f t="shared" si="76"/>
        <v>0.55000000000000004</v>
      </c>
      <c r="R570" s="34">
        <f t="shared" si="77"/>
        <v>0.4</v>
      </c>
      <c r="S570" s="34">
        <f t="shared" si="78"/>
        <v>0.55000000000000004</v>
      </c>
      <c r="T570" s="34">
        <f t="shared" si="79"/>
        <v>0.45</v>
      </c>
      <c r="U570" s="34">
        <f t="shared" si="80"/>
        <v>0.8</v>
      </c>
      <c r="V570" s="34">
        <f t="shared" si="81"/>
        <v>0.55000000000000004</v>
      </c>
    </row>
    <row r="571" spans="1:22" hidden="1">
      <c r="A571" s="18">
        <v>10766</v>
      </c>
      <c r="B571" s="19">
        <v>38140</v>
      </c>
      <c r="C571" s="4" t="s">
        <v>44</v>
      </c>
      <c r="D571" s="4">
        <v>1.01</v>
      </c>
      <c r="E571" s="15">
        <v>4</v>
      </c>
      <c r="F571" s="15">
        <v>5</v>
      </c>
      <c r="G571" s="15">
        <v>3</v>
      </c>
      <c r="H571" s="15">
        <v>3</v>
      </c>
      <c r="I571" s="15">
        <v>1</v>
      </c>
      <c r="J571" s="15">
        <v>1</v>
      </c>
      <c r="K571" s="15">
        <v>1</v>
      </c>
      <c r="L571" s="16">
        <v>4.0000000000000001E-3</v>
      </c>
      <c r="M571" t="str">
        <f t="shared" si="73"/>
        <v>N</v>
      </c>
      <c r="N571">
        <v>565</v>
      </c>
      <c r="O571" s="33">
        <f t="shared" si="74"/>
        <v>2E-3</v>
      </c>
      <c r="P571" s="34">
        <f t="shared" si="75"/>
        <v>0.75</v>
      </c>
      <c r="Q571" s="34">
        <f t="shared" si="76"/>
        <v>0.5</v>
      </c>
      <c r="R571" s="34">
        <f t="shared" si="77"/>
        <v>0.4</v>
      </c>
      <c r="S571" s="34">
        <f t="shared" si="78"/>
        <v>0.6</v>
      </c>
      <c r="T571" s="34">
        <f t="shared" si="79"/>
        <v>0.5</v>
      </c>
      <c r="U571" s="34">
        <f t="shared" si="80"/>
        <v>0.8</v>
      </c>
      <c r="V571" s="34">
        <f t="shared" si="81"/>
        <v>0.6</v>
      </c>
    </row>
    <row r="572" spans="1:22" hidden="1">
      <c r="A572" s="18">
        <v>1221</v>
      </c>
      <c r="B572" s="19">
        <v>39191</v>
      </c>
      <c r="C572" s="4" t="s">
        <v>46</v>
      </c>
      <c r="D572" s="4">
        <v>8.42</v>
      </c>
      <c r="E572" s="15">
        <v>1</v>
      </c>
      <c r="F572" s="15">
        <v>1</v>
      </c>
      <c r="G572" s="15">
        <v>1</v>
      </c>
      <c r="H572" s="15">
        <v>1</v>
      </c>
      <c r="I572" s="15">
        <v>1</v>
      </c>
      <c r="J572" s="15">
        <v>1</v>
      </c>
      <c r="K572" s="15">
        <v>3</v>
      </c>
      <c r="L572" s="16">
        <v>4.0000000000000001E-3</v>
      </c>
      <c r="M572" t="str">
        <f t="shared" si="73"/>
        <v>N</v>
      </c>
      <c r="N572">
        <v>566</v>
      </c>
      <c r="O572" s="33">
        <f t="shared" si="74"/>
        <v>2E-3</v>
      </c>
      <c r="P572" s="34">
        <f t="shared" si="75"/>
        <v>0.75</v>
      </c>
      <c r="Q572" s="34">
        <f t="shared" si="76"/>
        <v>0.45</v>
      </c>
      <c r="R572" s="34">
        <f t="shared" si="77"/>
        <v>0.4</v>
      </c>
      <c r="S572" s="34">
        <f t="shared" si="78"/>
        <v>0.6</v>
      </c>
      <c r="T572" s="34">
        <f t="shared" si="79"/>
        <v>0.55000000000000004</v>
      </c>
      <c r="U572" s="34">
        <f t="shared" si="80"/>
        <v>0.85</v>
      </c>
      <c r="V572" s="34">
        <f t="shared" si="81"/>
        <v>0.65</v>
      </c>
    </row>
    <row r="573" spans="1:22" hidden="1">
      <c r="A573" s="18">
        <v>1231</v>
      </c>
      <c r="B573" s="19">
        <v>39195</v>
      </c>
      <c r="C573" s="4" t="s">
        <v>48</v>
      </c>
      <c r="D573" s="4">
        <v>67.400000000000006</v>
      </c>
      <c r="E573" s="15">
        <v>2</v>
      </c>
      <c r="F573" s="15">
        <v>3</v>
      </c>
      <c r="G573" s="15">
        <v>1</v>
      </c>
      <c r="H573" s="15">
        <v>1</v>
      </c>
      <c r="I573" s="15">
        <v>1</v>
      </c>
      <c r="J573" s="15">
        <v>5</v>
      </c>
      <c r="K573" s="15">
        <v>1</v>
      </c>
      <c r="L573" s="16">
        <v>4.0000000000000001E-3</v>
      </c>
      <c r="M573" t="str">
        <f t="shared" si="73"/>
        <v>N</v>
      </c>
      <c r="N573">
        <v>567</v>
      </c>
      <c r="O573" s="33">
        <f t="shared" si="74"/>
        <v>2E-3</v>
      </c>
      <c r="P573" s="34">
        <f t="shared" si="75"/>
        <v>0.8</v>
      </c>
      <c r="Q573" s="34">
        <f t="shared" si="76"/>
        <v>0.45</v>
      </c>
      <c r="R573" s="34">
        <f t="shared" si="77"/>
        <v>0.4</v>
      </c>
      <c r="S573" s="34">
        <f t="shared" si="78"/>
        <v>0.6</v>
      </c>
      <c r="T573" s="34">
        <f t="shared" si="79"/>
        <v>0.55000000000000004</v>
      </c>
      <c r="U573" s="34">
        <f t="shared" si="80"/>
        <v>0.9</v>
      </c>
      <c r="V573" s="34">
        <f t="shared" si="81"/>
        <v>0.6</v>
      </c>
    </row>
    <row r="574" spans="1:22" hidden="1">
      <c r="A574" s="20">
        <v>10610</v>
      </c>
      <c r="B574" s="19">
        <v>38937</v>
      </c>
      <c r="C574" s="4" t="s">
        <v>46</v>
      </c>
      <c r="D574" s="4">
        <v>1464</v>
      </c>
      <c r="E574" s="15">
        <v>3</v>
      </c>
      <c r="F574" s="15">
        <v>1</v>
      </c>
      <c r="G574" s="15">
        <v>1</v>
      </c>
      <c r="H574" s="15">
        <v>1</v>
      </c>
      <c r="I574" s="15">
        <v>5</v>
      </c>
      <c r="J574" s="15">
        <v>3</v>
      </c>
      <c r="K574" s="15">
        <v>3</v>
      </c>
      <c r="L574" s="16">
        <v>4.0000000000000001E-3</v>
      </c>
      <c r="M574" t="str">
        <f t="shared" si="73"/>
        <v>N</v>
      </c>
      <c r="N574">
        <v>568</v>
      </c>
      <c r="O574" s="33">
        <f t="shared" si="74"/>
        <v>2E-3</v>
      </c>
      <c r="P574" s="34">
        <f t="shared" si="75"/>
        <v>0.85</v>
      </c>
      <c r="Q574" s="34">
        <f t="shared" si="76"/>
        <v>0.4</v>
      </c>
      <c r="R574" s="34">
        <f t="shared" si="77"/>
        <v>0.4</v>
      </c>
      <c r="S574" s="34">
        <f t="shared" si="78"/>
        <v>0.65</v>
      </c>
      <c r="T574" s="34">
        <f t="shared" si="79"/>
        <v>0.55000000000000004</v>
      </c>
      <c r="U574" s="34">
        <f t="shared" si="80"/>
        <v>0.85</v>
      </c>
      <c r="V574" s="34">
        <f t="shared" si="81"/>
        <v>0.6</v>
      </c>
    </row>
    <row r="575" spans="1:22" hidden="1">
      <c r="A575" s="20">
        <v>10611</v>
      </c>
      <c r="B575" s="19">
        <v>38937</v>
      </c>
      <c r="C575" s="4" t="s">
        <v>46</v>
      </c>
      <c r="D575" s="4">
        <v>1464</v>
      </c>
      <c r="E575" s="15">
        <v>1</v>
      </c>
      <c r="F575" s="15">
        <v>1</v>
      </c>
      <c r="G575" s="15">
        <v>1</v>
      </c>
      <c r="H575" s="15">
        <v>1</v>
      </c>
      <c r="I575" s="15">
        <v>5</v>
      </c>
      <c r="J575" s="15">
        <v>1</v>
      </c>
      <c r="K575" s="15">
        <v>5</v>
      </c>
      <c r="L575" s="16">
        <v>4.0000000000000001E-3</v>
      </c>
      <c r="M575" t="str">
        <f t="shared" si="73"/>
        <v>N</v>
      </c>
      <c r="N575">
        <v>569</v>
      </c>
      <c r="O575" s="33">
        <f t="shared" si="74"/>
        <v>2E-3</v>
      </c>
      <c r="P575" s="34">
        <f t="shared" si="75"/>
        <v>0.8</v>
      </c>
      <c r="Q575" s="34">
        <f t="shared" si="76"/>
        <v>0.4</v>
      </c>
      <c r="R575" s="34">
        <f t="shared" si="77"/>
        <v>0.4</v>
      </c>
      <c r="S575" s="34">
        <f t="shared" si="78"/>
        <v>0.65</v>
      </c>
      <c r="T575" s="34">
        <f t="shared" si="79"/>
        <v>0.55000000000000004</v>
      </c>
      <c r="U575" s="34">
        <f t="shared" si="80"/>
        <v>0.8</v>
      </c>
      <c r="V575" s="34">
        <f t="shared" si="81"/>
        <v>0.55000000000000004</v>
      </c>
    </row>
    <row r="576" spans="1:22" hidden="1">
      <c r="A576" s="18">
        <v>11164</v>
      </c>
      <c r="B576" s="19">
        <v>38929</v>
      </c>
      <c r="C576" s="4" t="s">
        <v>46</v>
      </c>
      <c r="D576" s="4">
        <v>170</v>
      </c>
      <c r="E576" s="15">
        <v>5</v>
      </c>
      <c r="F576" s="15">
        <v>3</v>
      </c>
      <c r="G576" s="15">
        <v>1</v>
      </c>
      <c r="H576" s="15">
        <v>5</v>
      </c>
      <c r="I576" s="15">
        <v>5</v>
      </c>
      <c r="J576" s="15">
        <v>3</v>
      </c>
      <c r="K576" s="15">
        <v>1</v>
      </c>
      <c r="L576" s="16">
        <v>3.0000000000000001E-3</v>
      </c>
      <c r="M576" t="str">
        <f t="shared" si="73"/>
        <v>N</v>
      </c>
      <c r="N576">
        <v>570</v>
      </c>
      <c r="O576" s="33">
        <f t="shared" si="74"/>
        <v>2E-3</v>
      </c>
      <c r="P576" s="34">
        <f t="shared" si="75"/>
        <v>0.85</v>
      </c>
      <c r="Q576" s="34">
        <f t="shared" si="76"/>
        <v>0.4</v>
      </c>
      <c r="R576" s="34">
        <f t="shared" si="77"/>
        <v>0.4</v>
      </c>
      <c r="S576" s="34">
        <f t="shared" si="78"/>
        <v>0.65</v>
      </c>
      <c r="T576" s="34">
        <f t="shared" si="79"/>
        <v>0.55000000000000004</v>
      </c>
      <c r="U576" s="34">
        <f t="shared" si="80"/>
        <v>0.85</v>
      </c>
      <c r="V576" s="34">
        <f t="shared" si="81"/>
        <v>0.55000000000000004</v>
      </c>
    </row>
    <row r="577" spans="1:22" hidden="1">
      <c r="A577" s="18">
        <v>11041</v>
      </c>
      <c r="B577" s="19">
        <v>37117</v>
      </c>
      <c r="C577" s="4" t="s">
        <v>46</v>
      </c>
      <c r="D577" s="4">
        <v>1.34</v>
      </c>
      <c r="E577" s="15">
        <v>5</v>
      </c>
      <c r="F577" s="15">
        <v>3</v>
      </c>
      <c r="G577" s="15">
        <v>1</v>
      </c>
      <c r="H577" s="15">
        <v>5</v>
      </c>
      <c r="I577" s="15">
        <v>1</v>
      </c>
      <c r="J577" s="15">
        <v>5</v>
      </c>
      <c r="K577" s="15">
        <v>3</v>
      </c>
      <c r="L577" s="16">
        <v>3.0000000000000001E-3</v>
      </c>
      <c r="M577" t="str">
        <f t="shared" si="73"/>
        <v>N</v>
      </c>
      <c r="N577">
        <v>571</v>
      </c>
      <c r="O577" s="33">
        <f t="shared" si="74"/>
        <v>2E-3</v>
      </c>
      <c r="P577" s="34">
        <f t="shared" si="75"/>
        <v>0.85</v>
      </c>
      <c r="Q577" s="34">
        <f t="shared" si="76"/>
        <v>0.35</v>
      </c>
      <c r="R577" s="34">
        <f t="shared" si="77"/>
        <v>0.45</v>
      </c>
      <c r="S577" s="34">
        <f t="shared" si="78"/>
        <v>0.65</v>
      </c>
      <c r="T577" s="34">
        <f t="shared" si="79"/>
        <v>0.55000000000000004</v>
      </c>
      <c r="U577" s="34">
        <f t="shared" si="80"/>
        <v>0.8</v>
      </c>
      <c r="V577" s="34">
        <f t="shared" si="81"/>
        <v>0.6</v>
      </c>
    </row>
    <row r="578" spans="1:22" hidden="1">
      <c r="A578" s="18">
        <v>10963</v>
      </c>
      <c r="B578" s="19">
        <v>38937</v>
      </c>
      <c r="C578" s="4" t="s">
        <v>46</v>
      </c>
      <c r="D578" s="4">
        <v>1400</v>
      </c>
      <c r="E578" s="15">
        <v>4</v>
      </c>
      <c r="F578" s="15">
        <v>1</v>
      </c>
      <c r="G578" s="15">
        <v>1</v>
      </c>
      <c r="H578" s="15">
        <v>1</v>
      </c>
      <c r="I578" s="15">
        <v>5</v>
      </c>
      <c r="J578" s="15">
        <v>5</v>
      </c>
      <c r="K578" s="15">
        <v>5</v>
      </c>
      <c r="L578" s="16">
        <v>3.0000000000000001E-3</v>
      </c>
      <c r="M578" t="str">
        <f t="shared" si="73"/>
        <v>N</v>
      </c>
      <c r="N578">
        <v>572</v>
      </c>
      <c r="O578" s="33">
        <f t="shared" si="74"/>
        <v>2E-3</v>
      </c>
      <c r="P578" s="34">
        <f t="shared" si="75"/>
        <v>0.85</v>
      </c>
      <c r="Q578" s="34">
        <f t="shared" si="76"/>
        <v>0.3</v>
      </c>
      <c r="R578" s="34">
        <f t="shared" si="77"/>
        <v>0.5</v>
      </c>
      <c r="S578" s="34">
        <f t="shared" si="78"/>
        <v>0.65</v>
      </c>
      <c r="T578" s="34">
        <f t="shared" si="79"/>
        <v>0.6</v>
      </c>
      <c r="U578" s="34">
        <f t="shared" si="80"/>
        <v>0.8</v>
      </c>
      <c r="V578" s="34">
        <f t="shared" si="81"/>
        <v>0.6</v>
      </c>
    </row>
    <row r="579" spans="1:22" hidden="1">
      <c r="A579" s="18">
        <v>36846</v>
      </c>
      <c r="B579" s="19">
        <v>36618</v>
      </c>
      <c r="C579" s="4" t="s">
        <v>46</v>
      </c>
      <c r="D579" s="4">
        <v>1.9</v>
      </c>
      <c r="E579" s="15">
        <v>5</v>
      </c>
      <c r="F579" s="15">
        <v>5</v>
      </c>
      <c r="G579" s="15">
        <v>5</v>
      </c>
      <c r="H579" s="15">
        <v>3</v>
      </c>
      <c r="I579" s="15">
        <v>5</v>
      </c>
      <c r="J579" s="15">
        <v>5</v>
      </c>
      <c r="K579" s="15">
        <v>5</v>
      </c>
      <c r="L579" s="16">
        <v>3.0000000000000001E-3</v>
      </c>
      <c r="M579" t="str">
        <f t="shared" si="73"/>
        <v>N</v>
      </c>
      <c r="N579">
        <v>573</v>
      </c>
      <c r="O579" s="33">
        <f t="shared" si="74"/>
        <v>2E-3</v>
      </c>
      <c r="P579" s="34">
        <f t="shared" si="75"/>
        <v>0.85</v>
      </c>
      <c r="Q579" s="34">
        <f t="shared" si="76"/>
        <v>0.35</v>
      </c>
      <c r="R579" s="34">
        <f t="shared" si="77"/>
        <v>0.55000000000000004</v>
      </c>
      <c r="S579" s="34">
        <f t="shared" si="78"/>
        <v>0.65</v>
      </c>
      <c r="T579" s="34">
        <f t="shared" si="79"/>
        <v>0.55000000000000004</v>
      </c>
      <c r="U579" s="34">
        <f t="shared" si="80"/>
        <v>0.8</v>
      </c>
      <c r="V579" s="34">
        <f t="shared" si="81"/>
        <v>0.6</v>
      </c>
    </row>
    <row r="580" spans="1:22" hidden="1">
      <c r="A580" s="12">
        <v>6773</v>
      </c>
      <c r="B580" s="14">
        <v>36818</v>
      </c>
      <c r="C580" s="4" t="s">
        <v>44</v>
      </c>
      <c r="D580" s="4">
        <v>40.9</v>
      </c>
      <c r="E580" s="15">
        <v>2</v>
      </c>
      <c r="F580" s="15">
        <v>1</v>
      </c>
      <c r="G580" s="15">
        <v>3</v>
      </c>
      <c r="H580" s="15">
        <v>5</v>
      </c>
      <c r="I580" s="15">
        <v>5</v>
      </c>
      <c r="J580" s="15">
        <v>3</v>
      </c>
      <c r="K580" s="15">
        <v>5</v>
      </c>
      <c r="L580" s="16">
        <v>2E-3</v>
      </c>
      <c r="M580" t="str">
        <f t="shared" si="73"/>
        <v>N</v>
      </c>
      <c r="N580">
        <v>574</v>
      </c>
      <c r="O580" s="33">
        <f t="shared" si="74"/>
        <v>2E-3</v>
      </c>
      <c r="P580" s="34">
        <f t="shared" si="75"/>
        <v>0.85</v>
      </c>
      <c r="Q580" s="34">
        <f t="shared" si="76"/>
        <v>0.35</v>
      </c>
      <c r="R580" s="34">
        <f t="shared" si="77"/>
        <v>0.5</v>
      </c>
      <c r="S580" s="34">
        <f t="shared" si="78"/>
        <v>0.6</v>
      </c>
      <c r="T580" s="34">
        <f t="shared" si="79"/>
        <v>0.5</v>
      </c>
      <c r="U580" s="34">
        <f t="shared" si="80"/>
        <v>0.8</v>
      </c>
      <c r="V580" s="34">
        <f t="shared" si="81"/>
        <v>0.6</v>
      </c>
    </row>
    <row r="581" spans="1:22" hidden="1">
      <c r="A581" s="12">
        <v>6775</v>
      </c>
      <c r="B581" s="14">
        <v>37375</v>
      </c>
      <c r="C581" s="4" t="s">
        <v>44</v>
      </c>
      <c r="D581" s="4">
        <v>40.9</v>
      </c>
      <c r="E581" s="15">
        <v>5</v>
      </c>
      <c r="F581" s="15">
        <v>3</v>
      </c>
      <c r="G581" s="15">
        <v>3</v>
      </c>
      <c r="H581" s="15">
        <v>5</v>
      </c>
      <c r="I581" s="15">
        <v>1</v>
      </c>
      <c r="J581" s="15">
        <v>5</v>
      </c>
      <c r="K581" s="15">
        <v>1</v>
      </c>
      <c r="L581" s="16">
        <v>2E-3</v>
      </c>
      <c r="M581" t="str">
        <f t="shared" si="73"/>
        <v>N</v>
      </c>
      <c r="N581">
        <v>575</v>
      </c>
      <c r="O581" s="33">
        <f t="shared" si="74"/>
        <v>2E-3</v>
      </c>
      <c r="P581" s="34">
        <f t="shared" si="75"/>
        <v>0.85</v>
      </c>
      <c r="Q581" s="34">
        <f t="shared" si="76"/>
        <v>0.4</v>
      </c>
      <c r="R581" s="34">
        <f t="shared" si="77"/>
        <v>0.45</v>
      </c>
      <c r="S581" s="34">
        <f t="shared" si="78"/>
        <v>0.55000000000000004</v>
      </c>
      <c r="T581" s="34">
        <f t="shared" si="79"/>
        <v>0.45</v>
      </c>
      <c r="U581" s="34">
        <f t="shared" si="80"/>
        <v>0.8</v>
      </c>
      <c r="V581" s="34">
        <f t="shared" si="81"/>
        <v>0.55000000000000004</v>
      </c>
    </row>
    <row r="582" spans="1:22" hidden="1">
      <c r="A582" s="12">
        <v>6776</v>
      </c>
      <c r="B582" s="14">
        <v>39223</v>
      </c>
      <c r="C582" s="4" t="s">
        <v>44</v>
      </c>
      <c r="D582" s="4">
        <v>40.9</v>
      </c>
      <c r="E582" s="15">
        <v>3</v>
      </c>
      <c r="F582" s="15">
        <v>1</v>
      </c>
      <c r="G582" s="15">
        <v>1</v>
      </c>
      <c r="H582" s="15">
        <v>1</v>
      </c>
      <c r="I582" s="15">
        <v>1</v>
      </c>
      <c r="J582" s="15">
        <v>3</v>
      </c>
      <c r="K582" s="15">
        <v>1</v>
      </c>
      <c r="L582" s="16">
        <v>2E-3</v>
      </c>
      <c r="M582" t="str">
        <f t="shared" si="73"/>
        <v>N</v>
      </c>
      <c r="N582">
        <v>576</v>
      </c>
      <c r="O582" s="33">
        <f t="shared" si="74"/>
        <v>2E-3</v>
      </c>
      <c r="P582" s="34">
        <f t="shared" si="75"/>
        <v>0.85</v>
      </c>
      <c r="Q582" s="34">
        <f t="shared" si="76"/>
        <v>0.4</v>
      </c>
      <c r="R582" s="34">
        <f t="shared" si="77"/>
        <v>0.4</v>
      </c>
      <c r="S582" s="34">
        <f t="shared" si="78"/>
        <v>0.5</v>
      </c>
      <c r="T582" s="34">
        <f t="shared" si="79"/>
        <v>0.45</v>
      </c>
      <c r="U582" s="34">
        <f t="shared" si="80"/>
        <v>0.8</v>
      </c>
      <c r="V582" s="34">
        <f t="shared" si="81"/>
        <v>0.55000000000000004</v>
      </c>
    </row>
    <row r="583" spans="1:22" hidden="1">
      <c r="A583" s="12">
        <v>39178</v>
      </c>
      <c r="B583" s="14">
        <v>39748</v>
      </c>
      <c r="C583" s="4" t="s">
        <v>44</v>
      </c>
      <c r="D583" s="4">
        <v>40.9</v>
      </c>
      <c r="E583" s="15">
        <v>2</v>
      </c>
      <c r="F583" s="15">
        <v>1</v>
      </c>
      <c r="G583" s="15">
        <v>5</v>
      </c>
      <c r="H583" s="15">
        <v>5</v>
      </c>
      <c r="I583" s="15">
        <v>5</v>
      </c>
      <c r="J583" s="15">
        <v>1</v>
      </c>
      <c r="K583" s="15">
        <v>5</v>
      </c>
      <c r="L583" s="16">
        <v>2E-3</v>
      </c>
      <c r="M583" t="str">
        <f t="shared" ref="M583:M646" si="82">IF(MOD(N583,20)=0,"Y","N")</f>
        <v>N</v>
      </c>
      <c r="N583">
        <v>577</v>
      </c>
      <c r="O583" s="33">
        <f t="shared" ref="O583:O616" si="83">MEDIAN(L583:L602)</f>
        <v>2E-3</v>
      </c>
      <c r="P583" s="34">
        <f t="shared" ref="P583:P615" si="84">COUNTIF(E583:E602,"&gt;"&amp;$O$2)/COUNT(E583:E602)</f>
        <v>0.85</v>
      </c>
      <c r="Q583" s="34">
        <f t="shared" ref="Q583:Q615" si="85">COUNTIF(F583:F602,"&gt;"&amp;$O$2)/COUNT(F583:F602)</f>
        <v>0.45</v>
      </c>
      <c r="R583" s="34">
        <f t="shared" ref="R583:R615" si="86">COUNTIF(G583:G602,"&gt;"&amp;$O$2)/COUNT(G583:G602)</f>
        <v>0.4</v>
      </c>
      <c r="S583" s="34">
        <f t="shared" ref="S583:S615" si="87">COUNTIF(H583:H602,"&gt;"&amp;$O$2)/COUNT(H583:H602)</f>
        <v>0.5</v>
      </c>
      <c r="T583" s="34">
        <f t="shared" ref="T583:T615" si="88">COUNTIF(I583:I602,"&gt;"&amp;$O$2)/COUNT(I583:I602)</f>
        <v>0.45</v>
      </c>
      <c r="U583" s="34">
        <f t="shared" ref="U583:U615" si="89">COUNTIF(J583:J602,"&gt;"&amp;$O$2)/COUNT(J583:J602)</f>
        <v>0.8</v>
      </c>
      <c r="V583" s="34">
        <f t="shared" ref="V583:V615" si="90">COUNTIF(K583:K602,"&gt;"&amp;$O$2)/COUNT(K583:K602)</f>
        <v>0.55000000000000004</v>
      </c>
    </row>
    <row r="584" spans="1:22" hidden="1">
      <c r="A584" s="12">
        <v>7380</v>
      </c>
      <c r="B584" s="14">
        <v>36627</v>
      </c>
      <c r="C584" s="4" t="s">
        <v>44</v>
      </c>
      <c r="D584" s="4">
        <v>125</v>
      </c>
      <c r="E584" s="15">
        <v>4</v>
      </c>
      <c r="F584" s="15">
        <v>1</v>
      </c>
      <c r="G584" s="15">
        <v>5</v>
      </c>
      <c r="H584" s="15">
        <v>5</v>
      </c>
      <c r="I584" s="15">
        <v>1</v>
      </c>
      <c r="J584" s="15">
        <v>3</v>
      </c>
      <c r="K584" s="15">
        <v>5</v>
      </c>
      <c r="L584" s="16">
        <v>2E-3</v>
      </c>
      <c r="M584" t="str">
        <f t="shared" si="82"/>
        <v>N</v>
      </c>
      <c r="N584">
        <v>578</v>
      </c>
      <c r="O584" s="33">
        <f t="shared" si="83"/>
        <v>2E-3</v>
      </c>
      <c r="P584" s="34">
        <f t="shared" si="84"/>
        <v>0.9</v>
      </c>
      <c r="Q584" s="34">
        <f t="shared" si="85"/>
        <v>0.5</v>
      </c>
      <c r="R584" s="34">
        <f t="shared" si="86"/>
        <v>0.4</v>
      </c>
      <c r="S584" s="34">
        <f t="shared" si="87"/>
        <v>0.5</v>
      </c>
      <c r="T584" s="34">
        <f t="shared" si="88"/>
        <v>0.4</v>
      </c>
      <c r="U584" s="34">
        <f t="shared" si="89"/>
        <v>0.8</v>
      </c>
      <c r="V584" s="34">
        <f t="shared" si="90"/>
        <v>0.5</v>
      </c>
    </row>
    <row r="585" spans="1:22" hidden="1">
      <c r="A585" s="12">
        <v>7381</v>
      </c>
      <c r="B585" s="14">
        <v>37168</v>
      </c>
      <c r="C585" s="4" t="s">
        <v>44</v>
      </c>
      <c r="D585" s="4">
        <v>125</v>
      </c>
      <c r="E585" s="15">
        <v>4</v>
      </c>
      <c r="F585" s="15">
        <v>1</v>
      </c>
      <c r="G585" s="15">
        <v>3</v>
      </c>
      <c r="H585" s="15">
        <v>5</v>
      </c>
      <c r="I585" s="15">
        <v>5</v>
      </c>
      <c r="J585" s="15">
        <v>5</v>
      </c>
      <c r="K585" s="15">
        <v>5</v>
      </c>
      <c r="L585" s="16">
        <v>2E-3</v>
      </c>
      <c r="M585" t="str">
        <f t="shared" si="82"/>
        <v>N</v>
      </c>
      <c r="N585">
        <v>579</v>
      </c>
      <c r="O585" s="33">
        <f t="shared" si="83"/>
        <v>2E-3</v>
      </c>
      <c r="P585" s="34">
        <f t="shared" si="84"/>
        <v>0.9</v>
      </c>
      <c r="Q585" s="34">
        <f t="shared" si="85"/>
        <v>0.55000000000000004</v>
      </c>
      <c r="R585" s="34">
        <f t="shared" si="86"/>
        <v>0.4</v>
      </c>
      <c r="S585" s="34">
        <f t="shared" si="87"/>
        <v>0.5</v>
      </c>
      <c r="T585" s="34">
        <f t="shared" si="88"/>
        <v>0.45</v>
      </c>
      <c r="U585" s="34">
        <f t="shared" si="89"/>
        <v>0.8</v>
      </c>
      <c r="V585" s="34">
        <f t="shared" si="90"/>
        <v>0.45</v>
      </c>
    </row>
    <row r="586" spans="1:22">
      <c r="A586" s="12">
        <v>7382</v>
      </c>
      <c r="B586" s="14">
        <v>37366</v>
      </c>
      <c r="C586" s="4" t="s">
        <v>44</v>
      </c>
      <c r="D586" s="4">
        <v>125</v>
      </c>
      <c r="E586" s="15">
        <v>4</v>
      </c>
      <c r="F586" s="15">
        <v>5</v>
      </c>
      <c r="G586" s="15">
        <v>1</v>
      </c>
      <c r="H586" s="15">
        <v>1</v>
      </c>
      <c r="I586" s="15">
        <v>1</v>
      </c>
      <c r="J586" s="15">
        <v>5</v>
      </c>
      <c r="K586" s="15">
        <v>1</v>
      </c>
      <c r="L586" s="16">
        <v>2E-3</v>
      </c>
      <c r="M586" t="str">
        <f t="shared" si="82"/>
        <v>Y</v>
      </c>
      <c r="N586">
        <v>580</v>
      </c>
      <c r="O586" s="33">
        <f t="shared" si="83"/>
        <v>2E-3</v>
      </c>
      <c r="P586" s="34">
        <f t="shared" si="84"/>
        <v>0.9</v>
      </c>
      <c r="Q586" s="34">
        <f t="shared" si="85"/>
        <v>0.55000000000000004</v>
      </c>
      <c r="R586" s="34">
        <f t="shared" si="86"/>
        <v>0.35</v>
      </c>
      <c r="S586" s="34">
        <f t="shared" si="87"/>
        <v>0.5</v>
      </c>
      <c r="T586" s="34">
        <f t="shared" si="88"/>
        <v>0.4</v>
      </c>
      <c r="U586" s="34">
        <f t="shared" si="89"/>
        <v>0.8</v>
      </c>
      <c r="V586" s="34">
        <f t="shared" si="90"/>
        <v>0.4</v>
      </c>
    </row>
    <row r="587" spans="1:22" hidden="1">
      <c r="A587" s="12">
        <v>7384</v>
      </c>
      <c r="B587" s="14">
        <v>37561</v>
      </c>
      <c r="C587" s="4" t="s">
        <v>44</v>
      </c>
      <c r="D587" s="4">
        <v>125</v>
      </c>
      <c r="E587" s="15">
        <v>5</v>
      </c>
      <c r="F587" s="15">
        <v>5</v>
      </c>
      <c r="G587" s="15">
        <v>5</v>
      </c>
      <c r="H587" s="15">
        <v>5</v>
      </c>
      <c r="I587" s="15">
        <v>5</v>
      </c>
      <c r="J587" s="15">
        <v>5</v>
      </c>
      <c r="K587" s="15">
        <v>5</v>
      </c>
      <c r="L587" s="16">
        <v>2E-3</v>
      </c>
      <c r="M587" t="str">
        <f t="shared" si="82"/>
        <v>N</v>
      </c>
      <c r="N587">
        <v>581</v>
      </c>
      <c r="O587" s="33">
        <f t="shared" si="83"/>
        <v>2E-3</v>
      </c>
      <c r="P587" s="34">
        <f t="shared" si="84"/>
        <v>0.9</v>
      </c>
      <c r="Q587" s="34">
        <f t="shared" si="85"/>
        <v>0.5</v>
      </c>
      <c r="R587" s="34">
        <f t="shared" si="86"/>
        <v>0.35</v>
      </c>
      <c r="S587" s="34">
        <f t="shared" si="87"/>
        <v>0.5</v>
      </c>
      <c r="T587" s="34">
        <f t="shared" si="88"/>
        <v>0.45</v>
      </c>
      <c r="U587" s="34">
        <f t="shared" si="89"/>
        <v>0.8</v>
      </c>
      <c r="V587" s="34">
        <f t="shared" si="90"/>
        <v>0.4</v>
      </c>
    </row>
    <row r="588" spans="1:22" hidden="1">
      <c r="A588" s="12">
        <v>7385</v>
      </c>
      <c r="B588" s="14">
        <v>38874</v>
      </c>
      <c r="C588" s="4" t="s">
        <v>44</v>
      </c>
      <c r="D588" s="4">
        <v>125</v>
      </c>
      <c r="E588" s="15">
        <v>5</v>
      </c>
      <c r="F588" s="15">
        <v>5</v>
      </c>
      <c r="G588" s="15">
        <v>1</v>
      </c>
      <c r="H588" s="15">
        <v>3</v>
      </c>
      <c r="I588" s="15">
        <v>1</v>
      </c>
      <c r="J588" s="15">
        <v>5</v>
      </c>
      <c r="K588" s="15">
        <v>1</v>
      </c>
      <c r="L588" s="16">
        <v>2E-3</v>
      </c>
      <c r="M588" t="str">
        <f t="shared" si="82"/>
        <v>N</v>
      </c>
      <c r="N588">
        <v>582</v>
      </c>
      <c r="O588" s="33">
        <f t="shared" si="83"/>
        <v>2E-3</v>
      </c>
      <c r="P588" s="34">
        <f t="shared" si="84"/>
        <v>0.9</v>
      </c>
      <c r="Q588" s="34">
        <f t="shared" si="85"/>
        <v>0.45</v>
      </c>
      <c r="R588" s="34">
        <f t="shared" si="86"/>
        <v>0.35</v>
      </c>
      <c r="S588" s="34">
        <f t="shared" si="87"/>
        <v>0.5</v>
      </c>
      <c r="T588" s="34">
        <f t="shared" si="88"/>
        <v>0.4</v>
      </c>
      <c r="U588" s="34">
        <f t="shared" si="89"/>
        <v>0.8</v>
      </c>
      <c r="V588" s="34">
        <f t="shared" si="90"/>
        <v>0.4</v>
      </c>
    </row>
    <row r="589" spans="1:22" hidden="1">
      <c r="A589" s="12">
        <v>7386</v>
      </c>
      <c r="B589" s="14">
        <v>39223</v>
      </c>
      <c r="C589" s="4" t="s">
        <v>44</v>
      </c>
      <c r="D589" s="4">
        <v>125</v>
      </c>
      <c r="E589" s="15">
        <v>3</v>
      </c>
      <c r="F589" s="15">
        <v>3</v>
      </c>
      <c r="G589" s="15">
        <v>1</v>
      </c>
      <c r="H589" s="15">
        <v>1</v>
      </c>
      <c r="I589" s="15">
        <v>1</v>
      </c>
      <c r="J589" s="15">
        <v>3</v>
      </c>
      <c r="K589" s="15">
        <v>1</v>
      </c>
      <c r="L589" s="16">
        <v>2E-3</v>
      </c>
      <c r="M589" t="str">
        <f t="shared" si="82"/>
        <v>N</v>
      </c>
      <c r="N589">
        <v>583</v>
      </c>
      <c r="O589" s="33">
        <f t="shared" si="83"/>
        <v>2E-3</v>
      </c>
      <c r="P589" s="34">
        <f t="shared" si="84"/>
        <v>0.9</v>
      </c>
      <c r="Q589" s="34">
        <f t="shared" si="85"/>
        <v>0.45</v>
      </c>
      <c r="R589" s="34">
        <f t="shared" si="86"/>
        <v>0.35</v>
      </c>
      <c r="S589" s="34">
        <f t="shared" si="87"/>
        <v>0.45</v>
      </c>
      <c r="T589" s="34">
        <f t="shared" si="88"/>
        <v>0.45</v>
      </c>
      <c r="U589" s="34">
        <f t="shared" si="89"/>
        <v>0.8</v>
      </c>
      <c r="V589" s="34">
        <f t="shared" si="90"/>
        <v>0.45</v>
      </c>
    </row>
    <row r="590" spans="1:22" hidden="1">
      <c r="A590" s="12">
        <v>7387</v>
      </c>
      <c r="B590" s="14">
        <v>39329</v>
      </c>
      <c r="C590" s="4" t="s">
        <v>44</v>
      </c>
      <c r="D590" s="4">
        <v>125</v>
      </c>
      <c r="E590" s="15">
        <v>3</v>
      </c>
      <c r="F590" s="15">
        <v>1</v>
      </c>
      <c r="G590" s="15">
        <v>1</v>
      </c>
      <c r="H590" s="15">
        <v>5</v>
      </c>
      <c r="I590" s="15">
        <v>5</v>
      </c>
      <c r="J590" s="15">
        <v>5</v>
      </c>
      <c r="K590" s="15">
        <v>5</v>
      </c>
      <c r="L590" s="16">
        <v>2E-3</v>
      </c>
      <c r="M590" t="str">
        <f t="shared" si="82"/>
        <v>N</v>
      </c>
      <c r="N590">
        <v>584</v>
      </c>
      <c r="O590" s="33">
        <f t="shared" si="83"/>
        <v>2E-3</v>
      </c>
      <c r="P590" s="34">
        <f t="shared" si="84"/>
        <v>0.9</v>
      </c>
      <c r="Q590" s="34">
        <f t="shared" si="85"/>
        <v>0.45</v>
      </c>
      <c r="R590" s="34">
        <f t="shared" si="86"/>
        <v>0.35</v>
      </c>
      <c r="S590" s="34">
        <f t="shared" si="87"/>
        <v>0.45</v>
      </c>
      <c r="T590" s="34">
        <f t="shared" si="88"/>
        <v>0.45</v>
      </c>
      <c r="U590" s="34">
        <f t="shared" si="89"/>
        <v>0.8</v>
      </c>
      <c r="V590" s="34">
        <f t="shared" si="90"/>
        <v>0.45</v>
      </c>
    </row>
    <row r="591" spans="1:22" hidden="1">
      <c r="A591" s="12">
        <v>39185</v>
      </c>
      <c r="B591" s="14">
        <v>39728</v>
      </c>
      <c r="C591" s="4" t="s">
        <v>44</v>
      </c>
      <c r="D591" s="4">
        <v>125</v>
      </c>
      <c r="E591" s="15">
        <v>5</v>
      </c>
      <c r="F591" s="15">
        <v>1</v>
      </c>
      <c r="G591" s="15">
        <v>5</v>
      </c>
      <c r="H591" s="15">
        <v>5</v>
      </c>
      <c r="I591" s="15">
        <v>5</v>
      </c>
      <c r="J591" s="15">
        <v>5</v>
      </c>
      <c r="K591" s="15">
        <v>5</v>
      </c>
      <c r="L591" s="16">
        <v>2E-3</v>
      </c>
      <c r="M591" t="str">
        <f t="shared" si="82"/>
        <v>N</v>
      </c>
      <c r="N591">
        <v>585</v>
      </c>
      <c r="O591" s="33">
        <f t="shared" si="83"/>
        <v>1.5E-3</v>
      </c>
      <c r="P591" s="34">
        <f t="shared" si="84"/>
        <v>0.9</v>
      </c>
      <c r="Q591" s="34">
        <f t="shared" si="85"/>
        <v>0.45</v>
      </c>
      <c r="R591" s="34">
        <f t="shared" si="86"/>
        <v>0.35</v>
      </c>
      <c r="S591" s="34">
        <f t="shared" si="87"/>
        <v>0.45</v>
      </c>
      <c r="T591" s="34">
        <f t="shared" si="88"/>
        <v>0.45</v>
      </c>
      <c r="U591" s="34">
        <f t="shared" si="89"/>
        <v>0.8</v>
      </c>
      <c r="V591" s="34">
        <f t="shared" si="90"/>
        <v>0.4</v>
      </c>
    </row>
    <row r="592" spans="1:22" hidden="1">
      <c r="A592" s="18">
        <v>7101</v>
      </c>
      <c r="B592" s="19">
        <v>38478</v>
      </c>
      <c r="C592" s="4" t="s">
        <v>44</v>
      </c>
      <c r="D592" s="4">
        <v>18.5</v>
      </c>
      <c r="E592" s="15">
        <v>5</v>
      </c>
      <c r="F592" s="15">
        <v>1</v>
      </c>
      <c r="G592" s="15">
        <v>1</v>
      </c>
      <c r="H592" s="15">
        <v>1</v>
      </c>
      <c r="I592" s="15">
        <v>1</v>
      </c>
      <c r="J592" s="15">
        <v>5</v>
      </c>
      <c r="K592" s="15">
        <v>1</v>
      </c>
      <c r="L592" s="16">
        <v>2E-3</v>
      </c>
      <c r="M592" t="str">
        <f t="shared" si="82"/>
        <v>N</v>
      </c>
      <c r="N592">
        <v>586</v>
      </c>
      <c r="O592" s="33">
        <f t="shared" si="83"/>
        <v>1E-3</v>
      </c>
      <c r="P592" s="34">
        <f t="shared" si="84"/>
        <v>0.9</v>
      </c>
      <c r="Q592" s="34">
        <f t="shared" si="85"/>
        <v>0.5</v>
      </c>
      <c r="R592" s="34">
        <f t="shared" si="86"/>
        <v>0.35</v>
      </c>
      <c r="S592" s="34">
        <f t="shared" si="87"/>
        <v>0.4</v>
      </c>
      <c r="T592" s="34">
        <f t="shared" si="88"/>
        <v>0.4</v>
      </c>
      <c r="U592" s="34">
        <f t="shared" si="89"/>
        <v>0.8</v>
      </c>
      <c r="V592" s="34">
        <f t="shared" si="90"/>
        <v>0.4</v>
      </c>
    </row>
    <row r="593" spans="1:22" hidden="1">
      <c r="A593" s="18">
        <v>11160</v>
      </c>
      <c r="B593" s="19">
        <v>38929</v>
      </c>
      <c r="C593" s="4" t="s">
        <v>46</v>
      </c>
      <c r="D593" s="4">
        <v>242</v>
      </c>
      <c r="E593" s="15">
        <v>3</v>
      </c>
      <c r="F593" s="15">
        <v>1</v>
      </c>
      <c r="G593" s="15">
        <v>1</v>
      </c>
      <c r="H593" s="15">
        <v>5</v>
      </c>
      <c r="I593" s="15">
        <v>1</v>
      </c>
      <c r="J593" s="15">
        <v>1</v>
      </c>
      <c r="K593" s="15">
        <v>1</v>
      </c>
      <c r="L593" s="16">
        <v>2E-3</v>
      </c>
      <c r="M593" t="str">
        <f t="shared" si="82"/>
        <v>N</v>
      </c>
      <c r="N593">
        <v>587</v>
      </c>
      <c r="O593" s="33">
        <f t="shared" si="83"/>
        <v>1E-3</v>
      </c>
      <c r="P593" s="34">
        <f t="shared" si="84"/>
        <v>0.85</v>
      </c>
      <c r="Q593" s="34">
        <f t="shared" si="85"/>
        <v>0.5</v>
      </c>
      <c r="R593" s="34">
        <f t="shared" si="86"/>
        <v>0.4</v>
      </c>
      <c r="S593" s="34">
        <f t="shared" si="87"/>
        <v>0.45</v>
      </c>
      <c r="T593" s="34">
        <f t="shared" si="88"/>
        <v>0.45</v>
      </c>
      <c r="U593" s="34">
        <f t="shared" si="89"/>
        <v>0.75</v>
      </c>
      <c r="V593" s="34">
        <f t="shared" si="90"/>
        <v>0.45</v>
      </c>
    </row>
    <row r="594" spans="1:22" hidden="1">
      <c r="A594" s="18">
        <v>11048</v>
      </c>
      <c r="B594" s="19">
        <v>37114</v>
      </c>
      <c r="C594" s="4" t="s">
        <v>44</v>
      </c>
      <c r="D594" s="4">
        <v>3.82</v>
      </c>
      <c r="E594" s="15">
        <v>1</v>
      </c>
      <c r="F594" s="15">
        <v>1</v>
      </c>
      <c r="G594" s="15">
        <v>1</v>
      </c>
      <c r="H594" s="15">
        <v>1</v>
      </c>
      <c r="I594" s="15">
        <v>3</v>
      </c>
      <c r="J594" s="15">
        <v>1</v>
      </c>
      <c r="K594" s="15">
        <v>1</v>
      </c>
      <c r="L594" s="16">
        <v>2E-3</v>
      </c>
      <c r="M594" t="str">
        <f t="shared" si="82"/>
        <v>N</v>
      </c>
      <c r="N594">
        <v>588</v>
      </c>
      <c r="O594" s="33">
        <f t="shared" si="83"/>
        <v>1E-3</v>
      </c>
      <c r="P594" s="34">
        <f t="shared" si="84"/>
        <v>0.85</v>
      </c>
      <c r="Q594" s="34">
        <f t="shared" si="85"/>
        <v>0.55000000000000004</v>
      </c>
      <c r="R594" s="34">
        <f t="shared" si="86"/>
        <v>0.45</v>
      </c>
      <c r="S594" s="34">
        <f t="shared" si="87"/>
        <v>0.4</v>
      </c>
      <c r="T594" s="34">
        <f t="shared" si="88"/>
        <v>0.45</v>
      </c>
      <c r="U594" s="34">
        <f t="shared" si="89"/>
        <v>0.8</v>
      </c>
      <c r="V594" s="34">
        <f t="shared" si="90"/>
        <v>0.5</v>
      </c>
    </row>
    <row r="595" spans="1:22" hidden="1">
      <c r="A595" s="18">
        <v>10966</v>
      </c>
      <c r="B595" s="19">
        <v>38938</v>
      </c>
      <c r="C595" s="4" t="s">
        <v>46</v>
      </c>
      <c r="D595" s="4">
        <v>1310</v>
      </c>
      <c r="E595" s="15">
        <v>4</v>
      </c>
      <c r="F595" s="15">
        <v>1</v>
      </c>
      <c r="G595" s="15">
        <v>1</v>
      </c>
      <c r="H595" s="15">
        <v>1</v>
      </c>
      <c r="I595" s="15">
        <v>5</v>
      </c>
      <c r="J595" s="15">
        <v>5</v>
      </c>
      <c r="K595" s="15">
        <v>5</v>
      </c>
      <c r="L595" s="16">
        <v>2E-3</v>
      </c>
      <c r="M595" t="str">
        <f t="shared" si="82"/>
        <v>N</v>
      </c>
      <c r="N595">
        <v>589</v>
      </c>
      <c r="O595" s="33">
        <f t="shared" si="83"/>
        <v>1E-3</v>
      </c>
      <c r="P595" s="34">
        <f t="shared" si="84"/>
        <v>0.9</v>
      </c>
      <c r="Q595" s="34">
        <f t="shared" si="85"/>
        <v>0.55000000000000004</v>
      </c>
      <c r="R595" s="34">
        <f t="shared" si="86"/>
        <v>0.5</v>
      </c>
      <c r="S595" s="34">
        <f t="shared" si="87"/>
        <v>0.45</v>
      </c>
      <c r="T595" s="34">
        <f t="shared" si="88"/>
        <v>0.45</v>
      </c>
      <c r="U595" s="34">
        <f t="shared" si="89"/>
        <v>0.85</v>
      </c>
      <c r="V595" s="34">
        <f t="shared" si="90"/>
        <v>0.55000000000000004</v>
      </c>
    </row>
    <row r="596" spans="1:22" hidden="1">
      <c r="A596" s="18">
        <v>11498</v>
      </c>
      <c r="B596" s="19">
        <v>36684</v>
      </c>
      <c r="C596" s="4" t="s">
        <v>46</v>
      </c>
      <c r="D596" s="4">
        <v>115</v>
      </c>
      <c r="E596" s="15">
        <v>3</v>
      </c>
      <c r="F596" s="15">
        <v>1</v>
      </c>
      <c r="G596" s="15">
        <v>3</v>
      </c>
      <c r="H596" s="15">
        <v>5</v>
      </c>
      <c r="I596" s="15">
        <v>5</v>
      </c>
      <c r="J596" s="15">
        <v>1</v>
      </c>
      <c r="K596" s="15">
        <v>5</v>
      </c>
      <c r="L596" s="16">
        <v>2E-3</v>
      </c>
      <c r="M596" t="str">
        <f t="shared" si="82"/>
        <v>N</v>
      </c>
      <c r="N596">
        <v>590</v>
      </c>
      <c r="O596" s="33">
        <f t="shared" si="83"/>
        <v>1E-3</v>
      </c>
      <c r="P596" s="34">
        <f t="shared" si="84"/>
        <v>0.9</v>
      </c>
      <c r="Q596" s="34">
        <f t="shared" si="85"/>
        <v>0.6</v>
      </c>
      <c r="R596" s="34">
        <f t="shared" si="86"/>
        <v>0.55000000000000004</v>
      </c>
      <c r="S596" s="34">
        <f t="shared" si="87"/>
        <v>0.45</v>
      </c>
      <c r="T596" s="34">
        <f t="shared" si="88"/>
        <v>0.45</v>
      </c>
      <c r="U596" s="34">
        <f t="shared" si="89"/>
        <v>0.85</v>
      </c>
      <c r="V596" s="34">
        <f t="shared" si="90"/>
        <v>0.55000000000000004</v>
      </c>
    </row>
    <row r="597" spans="1:22" hidden="1">
      <c r="A597" s="18">
        <v>11497</v>
      </c>
      <c r="B597" s="19">
        <v>38629</v>
      </c>
      <c r="C597" s="4" t="s">
        <v>46</v>
      </c>
      <c r="D597" s="4">
        <v>115</v>
      </c>
      <c r="E597" s="15">
        <v>4</v>
      </c>
      <c r="F597" s="15">
        <v>1</v>
      </c>
      <c r="G597" s="15">
        <v>3</v>
      </c>
      <c r="H597" s="15">
        <v>5</v>
      </c>
      <c r="I597" s="15">
        <v>5</v>
      </c>
      <c r="J597" s="15">
        <v>5</v>
      </c>
      <c r="K597" s="15">
        <v>5</v>
      </c>
      <c r="L597" s="16">
        <v>2E-3</v>
      </c>
      <c r="M597" t="str">
        <f t="shared" si="82"/>
        <v>N</v>
      </c>
      <c r="N597">
        <v>591</v>
      </c>
      <c r="O597" s="33">
        <f t="shared" si="83"/>
        <v>1E-3</v>
      </c>
      <c r="P597" s="34">
        <f t="shared" si="84"/>
        <v>0.9</v>
      </c>
      <c r="Q597" s="34">
        <f t="shared" si="85"/>
        <v>0.65</v>
      </c>
      <c r="R597" s="34">
        <f t="shared" si="86"/>
        <v>0.55000000000000004</v>
      </c>
      <c r="S597" s="34">
        <f t="shared" si="87"/>
        <v>0.4</v>
      </c>
      <c r="T597" s="34">
        <f t="shared" si="88"/>
        <v>0.4</v>
      </c>
      <c r="U597" s="34">
        <f t="shared" si="89"/>
        <v>0.9</v>
      </c>
      <c r="V597" s="34">
        <f t="shared" si="90"/>
        <v>0.5</v>
      </c>
    </row>
    <row r="598" spans="1:22" hidden="1">
      <c r="A598" s="18">
        <v>1433</v>
      </c>
      <c r="B598" s="19">
        <v>38806</v>
      </c>
      <c r="C598" s="4" t="s">
        <v>46</v>
      </c>
      <c r="D598" s="4">
        <v>5.99</v>
      </c>
      <c r="E598" s="15">
        <v>5</v>
      </c>
      <c r="F598" s="15">
        <v>5</v>
      </c>
      <c r="G598" s="15">
        <v>3</v>
      </c>
      <c r="H598" s="15">
        <v>1</v>
      </c>
      <c r="I598" s="15">
        <v>1</v>
      </c>
      <c r="J598" s="15">
        <v>5</v>
      </c>
      <c r="K598" s="15">
        <v>5</v>
      </c>
      <c r="L598" s="16">
        <v>2E-3</v>
      </c>
      <c r="M598" t="str">
        <f t="shared" si="82"/>
        <v>N</v>
      </c>
      <c r="N598">
        <v>592</v>
      </c>
      <c r="O598" s="33">
        <f t="shared" si="83"/>
        <v>1E-3</v>
      </c>
      <c r="P598" s="34">
        <f t="shared" si="84"/>
        <v>0.9</v>
      </c>
      <c r="Q598" s="34">
        <f t="shared" si="85"/>
        <v>0.7</v>
      </c>
      <c r="R598" s="34">
        <f t="shared" si="86"/>
        <v>0.55000000000000004</v>
      </c>
      <c r="S598" s="34">
        <f t="shared" si="87"/>
        <v>0.4</v>
      </c>
      <c r="T598" s="34">
        <f t="shared" si="88"/>
        <v>0.4</v>
      </c>
      <c r="U598" s="34">
        <f t="shared" si="89"/>
        <v>0.9</v>
      </c>
      <c r="V598" s="34">
        <f t="shared" si="90"/>
        <v>0.5</v>
      </c>
    </row>
    <row r="599" spans="1:22" hidden="1">
      <c r="A599" s="20">
        <v>39616</v>
      </c>
      <c r="B599" s="19">
        <v>39563</v>
      </c>
      <c r="C599" s="4" t="s">
        <v>46</v>
      </c>
      <c r="D599" s="4">
        <v>5.99</v>
      </c>
      <c r="E599" s="15">
        <v>5</v>
      </c>
      <c r="F599" s="15">
        <v>3</v>
      </c>
      <c r="G599" s="15">
        <v>1</v>
      </c>
      <c r="H599" s="15">
        <v>1</v>
      </c>
      <c r="I599" s="15">
        <v>1</v>
      </c>
      <c r="J599" s="15">
        <v>3</v>
      </c>
      <c r="K599" s="15">
        <v>3</v>
      </c>
      <c r="L599" s="16">
        <v>2E-3</v>
      </c>
      <c r="M599" t="str">
        <f t="shared" si="82"/>
        <v>N</v>
      </c>
      <c r="N599">
        <v>593</v>
      </c>
      <c r="O599" s="33">
        <f t="shared" si="83"/>
        <v>1E-3</v>
      </c>
      <c r="P599" s="34">
        <f t="shared" si="84"/>
        <v>0.9</v>
      </c>
      <c r="Q599" s="34">
        <f t="shared" si="85"/>
        <v>0.7</v>
      </c>
      <c r="R599" s="34">
        <f t="shared" si="86"/>
        <v>0.55000000000000004</v>
      </c>
      <c r="S599" s="34">
        <f t="shared" si="87"/>
        <v>0.45</v>
      </c>
      <c r="T599" s="34">
        <f t="shared" si="88"/>
        <v>0.45</v>
      </c>
      <c r="U599" s="34">
        <f t="shared" si="89"/>
        <v>0.9</v>
      </c>
      <c r="V599" s="34">
        <f t="shared" si="90"/>
        <v>0.5</v>
      </c>
    </row>
    <row r="600" spans="1:22" hidden="1">
      <c r="A600" s="20">
        <v>36866</v>
      </c>
      <c r="B600" s="19">
        <v>36626</v>
      </c>
      <c r="C600" s="4" t="s">
        <v>48</v>
      </c>
      <c r="D600" s="4">
        <v>507.6</v>
      </c>
      <c r="E600" s="15">
        <v>2</v>
      </c>
      <c r="F600" s="15">
        <v>5</v>
      </c>
      <c r="G600" s="15">
        <v>1</v>
      </c>
      <c r="H600" s="15">
        <v>1</v>
      </c>
      <c r="I600" s="15">
        <v>1</v>
      </c>
      <c r="J600" s="15">
        <v>3</v>
      </c>
      <c r="K600" s="15">
        <v>1</v>
      </c>
      <c r="L600" s="16">
        <v>2E-3</v>
      </c>
      <c r="M600" t="str">
        <f t="shared" si="82"/>
        <v>N</v>
      </c>
      <c r="N600">
        <v>594</v>
      </c>
      <c r="O600" s="33">
        <f t="shared" si="83"/>
        <v>1E-3</v>
      </c>
      <c r="P600" s="34">
        <f t="shared" si="84"/>
        <v>0.9</v>
      </c>
      <c r="Q600" s="34">
        <f t="shared" si="85"/>
        <v>0.65</v>
      </c>
      <c r="R600" s="34">
        <f t="shared" si="86"/>
        <v>0.6</v>
      </c>
      <c r="S600" s="34">
        <f t="shared" si="87"/>
        <v>0.5</v>
      </c>
      <c r="T600" s="34">
        <f t="shared" si="88"/>
        <v>0.5</v>
      </c>
      <c r="U600" s="34">
        <f t="shared" si="89"/>
        <v>0.9</v>
      </c>
      <c r="V600" s="34">
        <f t="shared" si="90"/>
        <v>0.5</v>
      </c>
    </row>
    <row r="601" spans="1:22" hidden="1">
      <c r="A601" s="18">
        <v>11282</v>
      </c>
      <c r="B601" s="19">
        <v>37111</v>
      </c>
      <c r="C601" s="4" t="s">
        <v>46</v>
      </c>
      <c r="D601" s="4">
        <v>1.91</v>
      </c>
      <c r="E601" s="15">
        <v>5</v>
      </c>
      <c r="F601" s="15">
        <v>3</v>
      </c>
      <c r="G601" s="15">
        <v>1</v>
      </c>
      <c r="H601" s="15">
        <v>1</v>
      </c>
      <c r="I601" s="15">
        <v>1</v>
      </c>
      <c r="J601" s="15">
        <v>3</v>
      </c>
      <c r="K601" s="15">
        <v>1</v>
      </c>
      <c r="L601" s="16">
        <v>1E-3</v>
      </c>
      <c r="M601" t="str">
        <f t="shared" si="82"/>
        <v>N</v>
      </c>
      <c r="N601">
        <v>595</v>
      </c>
      <c r="O601" s="33">
        <f t="shared" si="83"/>
        <v>1E-3</v>
      </c>
      <c r="P601" s="34">
        <f t="shared" si="84"/>
        <v>0.95</v>
      </c>
      <c r="Q601" s="34">
        <f t="shared" si="85"/>
        <v>0.65</v>
      </c>
      <c r="R601" s="34">
        <f t="shared" si="86"/>
        <v>0.65</v>
      </c>
      <c r="S601" s="34">
        <f t="shared" si="87"/>
        <v>0.55000000000000004</v>
      </c>
      <c r="T601" s="34">
        <f t="shared" si="88"/>
        <v>0.5</v>
      </c>
      <c r="U601" s="34">
        <f t="shared" si="89"/>
        <v>0.9</v>
      </c>
      <c r="V601" s="34">
        <f t="shared" si="90"/>
        <v>0.5</v>
      </c>
    </row>
    <row r="602" spans="1:22" hidden="1">
      <c r="A602" s="18">
        <v>11281</v>
      </c>
      <c r="B602" s="19">
        <v>37117</v>
      </c>
      <c r="C602" s="4" t="s">
        <v>46</v>
      </c>
      <c r="D602" s="4">
        <v>20.6</v>
      </c>
      <c r="E602" s="15">
        <v>4</v>
      </c>
      <c r="F602" s="15">
        <v>3</v>
      </c>
      <c r="G602" s="15">
        <v>1</v>
      </c>
      <c r="H602" s="15">
        <v>1</v>
      </c>
      <c r="I602" s="15">
        <v>1</v>
      </c>
      <c r="J602" s="15">
        <v>5</v>
      </c>
      <c r="K602" s="15">
        <v>1</v>
      </c>
      <c r="L602" s="16">
        <v>1E-3</v>
      </c>
      <c r="M602" t="str">
        <f t="shared" si="82"/>
        <v>N</v>
      </c>
      <c r="N602">
        <v>596</v>
      </c>
      <c r="O602" s="33">
        <f t="shared" si="83"/>
        <v>1E-3</v>
      </c>
      <c r="P602" s="34">
        <f t="shared" si="84"/>
        <v>0.95</v>
      </c>
      <c r="Q602" s="34">
        <f t="shared" si="85"/>
        <v>0.65</v>
      </c>
      <c r="R602" s="34">
        <f t="shared" si="86"/>
        <v>0.65</v>
      </c>
      <c r="S602" s="34">
        <f t="shared" si="87"/>
        <v>0.6</v>
      </c>
      <c r="T602" s="34">
        <f t="shared" si="88"/>
        <v>0.5</v>
      </c>
      <c r="U602" s="34">
        <f t="shared" si="89"/>
        <v>0.9</v>
      </c>
      <c r="V602" s="34">
        <f t="shared" si="90"/>
        <v>0.5</v>
      </c>
    </row>
    <row r="603" spans="1:22" hidden="1">
      <c r="A603" s="18">
        <v>11050</v>
      </c>
      <c r="B603" s="19">
        <v>37062</v>
      </c>
      <c r="C603" s="4" t="s">
        <v>44</v>
      </c>
      <c r="D603" s="4">
        <v>5.63</v>
      </c>
      <c r="E603" s="15">
        <v>5</v>
      </c>
      <c r="F603" s="15">
        <v>5</v>
      </c>
      <c r="G603" s="15">
        <v>5</v>
      </c>
      <c r="H603" s="15">
        <v>5</v>
      </c>
      <c r="I603" s="15">
        <v>1</v>
      </c>
      <c r="J603" s="15">
        <v>1</v>
      </c>
      <c r="K603" s="15">
        <v>1</v>
      </c>
      <c r="L603" s="16">
        <v>1E-3</v>
      </c>
      <c r="M603" t="str">
        <f t="shared" si="82"/>
        <v>N</v>
      </c>
      <c r="N603">
        <v>597</v>
      </c>
      <c r="O603" s="33">
        <f t="shared" si="83"/>
        <v>1E-3</v>
      </c>
      <c r="P603" s="34">
        <f t="shared" si="84"/>
        <v>0.95</v>
      </c>
      <c r="Q603" s="34">
        <f t="shared" si="85"/>
        <v>0.6</v>
      </c>
      <c r="R603" s="34">
        <f t="shared" si="86"/>
        <v>0.7</v>
      </c>
      <c r="S603" s="34">
        <f t="shared" si="87"/>
        <v>0.65</v>
      </c>
      <c r="T603" s="34">
        <f t="shared" si="88"/>
        <v>0.55000000000000004</v>
      </c>
      <c r="U603" s="34">
        <f t="shared" si="89"/>
        <v>0.9</v>
      </c>
      <c r="V603" s="34">
        <f t="shared" si="90"/>
        <v>0.55000000000000004</v>
      </c>
    </row>
    <row r="604" spans="1:22" hidden="1">
      <c r="A604" s="18">
        <v>11046</v>
      </c>
      <c r="B604" s="19">
        <v>37063</v>
      </c>
      <c r="C604" s="4" t="s">
        <v>44</v>
      </c>
      <c r="D604" s="4">
        <v>4.32</v>
      </c>
      <c r="E604" s="15">
        <v>5</v>
      </c>
      <c r="F604" s="15">
        <v>5</v>
      </c>
      <c r="G604" s="15">
        <v>5</v>
      </c>
      <c r="H604" s="15">
        <v>5</v>
      </c>
      <c r="I604" s="15">
        <v>3</v>
      </c>
      <c r="J604" s="15">
        <v>5</v>
      </c>
      <c r="K604" s="15">
        <v>1</v>
      </c>
      <c r="L604" s="16">
        <v>1E-3</v>
      </c>
      <c r="M604" t="str">
        <f t="shared" si="82"/>
        <v>N</v>
      </c>
      <c r="N604">
        <v>598</v>
      </c>
      <c r="O604" s="33">
        <f t="shared" si="83"/>
        <v>1E-3</v>
      </c>
      <c r="P604" s="34">
        <f t="shared" si="84"/>
        <v>0.95</v>
      </c>
      <c r="Q604" s="34">
        <f t="shared" si="85"/>
        <v>0.6</v>
      </c>
      <c r="R604" s="34">
        <f t="shared" si="86"/>
        <v>0.7</v>
      </c>
      <c r="S604" s="34">
        <f t="shared" si="87"/>
        <v>0.6</v>
      </c>
      <c r="T604" s="34">
        <f t="shared" si="88"/>
        <v>0.55000000000000004</v>
      </c>
      <c r="U604" s="34">
        <f t="shared" si="89"/>
        <v>0.9</v>
      </c>
      <c r="V604" s="34">
        <f t="shared" si="90"/>
        <v>0.6</v>
      </c>
    </row>
    <row r="605" spans="1:22" hidden="1">
      <c r="A605" s="18">
        <v>11040</v>
      </c>
      <c r="B605" s="19">
        <v>37061</v>
      </c>
      <c r="C605" s="4" t="s">
        <v>46</v>
      </c>
      <c r="D605" s="4">
        <v>6.1</v>
      </c>
      <c r="E605" s="15">
        <v>4</v>
      </c>
      <c r="F605" s="15">
        <v>1</v>
      </c>
      <c r="G605" s="15">
        <v>1</v>
      </c>
      <c r="H605" s="15">
        <v>5</v>
      </c>
      <c r="I605" s="15">
        <v>1</v>
      </c>
      <c r="J605" s="15">
        <v>5</v>
      </c>
      <c r="K605" s="15">
        <v>1</v>
      </c>
      <c r="L605" s="16">
        <v>1E-3</v>
      </c>
      <c r="M605" t="str">
        <f t="shared" si="82"/>
        <v>N</v>
      </c>
      <c r="N605">
        <v>599</v>
      </c>
      <c r="O605" s="33">
        <f t="shared" si="83"/>
        <v>1E-3</v>
      </c>
      <c r="P605" s="34">
        <f t="shared" si="84"/>
        <v>0.95</v>
      </c>
      <c r="Q605" s="34">
        <f t="shared" si="85"/>
        <v>0.55000000000000004</v>
      </c>
      <c r="R605" s="34">
        <f t="shared" si="86"/>
        <v>0.7</v>
      </c>
      <c r="S605" s="34">
        <f t="shared" si="87"/>
        <v>0.6</v>
      </c>
      <c r="T605" s="34">
        <f t="shared" si="88"/>
        <v>0.55000000000000004</v>
      </c>
      <c r="U605" s="34">
        <f t="shared" si="89"/>
        <v>0.85</v>
      </c>
      <c r="V605" s="34">
        <f t="shared" si="90"/>
        <v>0.65</v>
      </c>
    </row>
    <row r="606" spans="1:22">
      <c r="A606" s="12">
        <v>10971</v>
      </c>
      <c r="B606" s="14">
        <v>38931</v>
      </c>
      <c r="C606" s="4" t="s">
        <v>46</v>
      </c>
      <c r="D606" s="4">
        <v>1270</v>
      </c>
      <c r="E606" s="15">
        <v>3</v>
      </c>
      <c r="F606" s="15">
        <v>1</v>
      </c>
      <c r="G606" s="15">
        <v>1</v>
      </c>
      <c r="H606" s="15">
        <v>1</v>
      </c>
      <c r="I606" s="15">
        <v>5</v>
      </c>
      <c r="J606" s="15">
        <v>5</v>
      </c>
      <c r="K606" s="15">
        <v>1</v>
      </c>
      <c r="L606" s="16">
        <v>1E-3</v>
      </c>
      <c r="M606" t="str">
        <f t="shared" si="82"/>
        <v>Y</v>
      </c>
      <c r="N606">
        <v>600</v>
      </c>
      <c r="O606" s="33">
        <f>MEDIAN(L606:L615)</f>
        <v>1E-3</v>
      </c>
      <c r="P606" s="34">
        <f t="shared" ref="P606:V606" si="91">COUNTIF(E606:E615,"&gt;"&amp;$O$2)/COUNT(E606:E615)</f>
        <v>0.9</v>
      </c>
      <c r="Q606" s="34">
        <f t="shared" si="91"/>
        <v>0.5</v>
      </c>
      <c r="R606" s="34">
        <f t="shared" si="91"/>
        <v>0.6</v>
      </c>
      <c r="S606" s="34">
        <f t="shared" si="91"/>
        <v>0.4</v>
      </c>
      <c r="T606" s="34">
        <f t="shared" si="91"/>
        <v>0.6</v>
      </c>
      <c r="U606" s="34">
        <f t="shared" si="91"/>
        <v>0.9</v>
      </c>
      <c r="V606" s="34">
        <f t="shared" si="91"/>
        <v>0.7</v>
      </c>
    </row>
    <row r="607" spans="1:22" hidden="1">
      <c r="A607" s="18">
        <v>10945</v>
      </c>
      <c r="B607" s="19">
        <v>38853</v>
      </c>
      <c r="C607" s="4" t="s">
        <v>46</v>
      </c>
      <c r="D607" s="4">
        <v>0.8</v>
      </c>
      <c r="E607" s="15">
        <v>4</v>
      </c>
      <c r="F607" s="15">
        <v>1</v>
      </c>
      <c r="G607" s="15">
        <v>5</v>
      </c>
      <c r="H607" s="15">
        <v>5</v>
      </c>
      <c r="I607" s="15">
        <v>1</v>
      </c>
      <c r="J607" s="15">
        <v>5</v>
      </c>
      <c r="K607" s="15">
        <v>3</v>
      </c>
      <c r="L607" s="16">
        <v>1E-3</v>
      </c>
      <c r="M607" t="str">
        <f t="shared" si="82"/>
        <v>N</v>
      </c>
      <c r="N607">
        <v>601</v>
      </c>
      <c r="O607" s="33">
        <f t="shared" si="83"/>
        <v>0</v>
      </c>
      <c r="P607" s="34">
        <f t="shared" si="84"/>
        <v>0.95</v>
      </c>
      <c r="Q607" s="34">
        <f t="shared" si="85"/>
        <v>0.65</v>
      </c>
      <c r="R607" s="34">
        <f t="shared" si="86"/>
        <v>0.75</v>
      </c>
      <c r="S607" s="34">
        <f t="shared" si="87"/>
        <v>0.55000000000000004</v>
      </c>
      <c r="T607" s="34">
        <f t="shared" si="88"/>
        <v>0.5</v>
      </c>
      <c r="U607" s="34">
        <f t="shared" si="89"/>
        <v>0.8</v>
      </c>
      <c r="V607" s="34">
        <f t="shared" si="90"/>
        <v>0.7</v>
      </c>
    </row>
    <row r="608" spans="1:22" hidden="1">
      <c r="A608" s="18">
        <v>11309</v>
      </c>
      <c r="B608" s="19">
        <v>37082</v>
      </c>
      <c r="C608" s="4" t="s">
        <v>46</v>
      </c>
      <c r="D608" s="4">
        <v>46.8</v>
      </c>
      <c r="E608" s="15">
        <v>4</v>
      </c>
      <c r="F608" s="15">
        <v>5</v>
      </c>
      <c r="G608" s="15">
        <v>1</v>
      </c>
      <c r="H608" s="15">
        <v>1</v>
      </c>
      <c r="I608" s="15">
        <v>5</v>
      </c>
      <c r="J608" s="15">
        <v>5</v>
      </c>
      <c r="K608" s="15">
        <v>5</v>
      </c>
      <c r="L608" s="16">
        <v>1E-3</v>
      </c>
      <c r="M608" t="str">
        <f t="shared" si="82"/>
        <v>N</v>
      </c>
      <c r="N608">
        <v>602</v>
      </c>
      <c r="O608" s="33">
        <f t="shared" si="83"/>
        <v>0</v>
      </c>
      <c r="P608" s="34">
        <f t="shared" si="84"/>
        <v>0.95</v>
      </c>
      <c r="Q608" s="34">
        <f t="shared" si="85"/>
        <v>0.7</v>
      </c>
      <c r="R608" s="34">
        <f t="shared" si="86"/>
        <v>0.7</v>
      </c>
      <c r="S608" s="34">
        <f t="shared" si="87"/>
        <v>0.5</v>
      </c>
      <c r="T608" s="34">
        <f t="shared" si="88"/>
        <v>0.55000000000000004</v>
      </c>
      <c r="U608" s="34">
        <f t="shared" si="89"/>
        <v>0.8</v>
      </c>
      <c r="V608" s="34">
        <f t="shared" si="90"/>
        <v>0.7</v>
      </c>
    </row>
    <row r="609" spans="1:22" hidden="1">
      <c r="A609" s="18">
        <v>10959</v>
      </c>
      <c r="B609" s="19">
        <v>37068</v>
      </c>
      <c r="C609" s="4" t="s">
        <v>46</v>
      </c>
      <c r="D609" s="4">
        <v>1460</v>
      </c>
      <c r="E609" s="15">
        <v>5</v>
      </c>
      <c r="F609" s="15">
        <v>3</v>
      </c>
      <c r="G609" s="15">
        <v>1</v>
      </c>
      <c r="H609" s="15">
        <v>1</v>
      </c>
      <c r="I609" s="15">
        <v>1</v>
      </c>
      <c r="J609" s="15">
        <v>5</v>
      </c>
      <c r="K609" s="15">
        <v>1</v>
      </c>
      <c r="L609" s="16">
        <v>1E-3</v>
      </c>
      <c r="M609" t="str">
        <f t="shared" si="82"/>
        <v>N</v>
      </c>
      <c r="N609">
        <v>603</v>
      </c>
      <c r="O609" s="33">
        <f t="shared" si="83"/>
        <v>0</v>
      </c>
      <c r="P609" s="34">
        <f t="shared" si="84"/>
        <v>0.95</v>
      </c>
      <c r="Q609" s="34">
        <f t="shared" si="85"/>
        <v>0.7</v>
      </c>
      <c r="R609" s="34">
        <f t="shared" si="86"/>
        <v>0.7</v>
      </c>
      <c r="S609" s="34">
        <f t="shared" si="87"/>
        <v>0.5</v>
      </c>
      <c r="T609" s="34">
        <f t="shared" si="88"/>
        <v>0.5</v>
      </c>
      <c r="U609" s="34">
        <f t="shared" si="89"/>
        <v>0.8</v>
      </c>
      <c r="V609" s="34">
        <f t="shared" si="90"/>
        <v>0.7</v>
      </c>
    </row>
    <row r="610" spans="1:22" hidden="1">
      <c r="A610" s="18">
        <v>10965</v>
      </c>
      <c r="B610" s="19">
        <v>38937</v>
      </c>
      <c r="C610" s="4" t="s">
        <v>46</v>
      </c>
      <c r="D610" s="4">
        <v>1480</v>
      </c>
      <c r="E610" s="15">
        <v>4</v>
      </c>
      <c r="F610" s="15">
        <v>1</v>
      </c>
      <c r="G610" s="15">
        <v>1</v>
      </c>
      <c r="H610" s="15">
        <v>3</v>
      </c>
      <c r="I610" s="15">
        <v>5</v>
      </c>
      <c r="J610" s="15">
        <v>5</v>
      </c>
      <c r="K610" s="15">
        <v>1</v>
      </c>
      <c r="L610" s="16">
        <v>1E-3</v>
      </c>
      <c r="M610" t="str">
        <f t="shared" si="82"/>
        <v>N</v>
      </c>
      <c r="N610">
        <v>604</v>
      </c>
      <c r="O610" s="33">
        <f t="shared" si="83"/>
        <v>0</v>
      </c>
      <c r="P610" s="34">
        <f t="shared" si="84"/>
        <v>0.95</v>
      </c>
      <c r="Q610" s="34">
        <f t="shared" si="85"/>
        <v>0.7</v>
      </c>
      <c r="R610" s="34">
        <f t="shared" si="86"/>
        <v>0.7</v>
      </c>
      <c r="S610" s="34">
        <f t="shared" si="87"/>
        <v>0.5</v>
      </c>
      <c r="T610" s="34">
        <f t="shared" si="88"/>
        <v>0.5</v>
      </c>
      <c r="U610" s="34">
        <f t="shared" si="89"/>
        <v>0.8</v>
      </c>
      <c r="V610" s="34">
        <f t="shared" si="90"/>
        <v>0.7</v>
      </c>
    </row>
    <row r="611" spans="1:22" hidden="1">
      <c r="A611" s="18">
        <v>36589</v>
      </c>
      <c r="B611" s="19">
        <v>36993</v>
      </c>
      <c r="C611" s="4" t="s">
        <v>46</v>
      </c>
      <c r="D611" s="4">
        <v>3.17</v>
      </c>
      <c r="E611" s="15">
        <v>4</v>
      </c>
      <c r="F611" s="15">
        <v>5</v>
      </c>
      <c r="G611" s="15">
        <v>3</v>
      </c>
      <c r="H611" s="15">
        <v>1</v>
      </c>
      <c r="I611" s="15">
        <v>1</v>
      </c>
      <c r="J611" s="15">
        <v>5</v>
      </c>
      <c r="K611" s="15">
        <v>3</v>
      </c>
      <c r="L611" s="16">
        <v>1E-3</v>
      </c>
      <c r="M611" t="str">
        <f t="shared" si="82"/>
        <v>N</v>
      </c>
      <c r="N611">
        <v>605</v>
      </c>
      <c r="O611" s="33">
        <f t="shared" si="83"/>
        <v>0</v>
      </c>
      <c r="P611" s="34">
        <f t="shared" si="84"/>
        <v>0.9</v>
      </c>
      <c r="Q611" s="34">
        <f t="shared" si="85"/>
        <v>0.75</v>
      </c>
      <c r="R611" s="34">
        <f t="shared" si="86"/>
        <v>0.7</v>
      </c>
      <c r="S611" s="34">
        <f t="shared" si="87"/>
        <v>0.45</v>
      </c>
      <c r="T611" s="34">
        <f t="shared" si="88"/>
        <v>0.45</v>
      </c>
      <c r="U611" s="34">
        <f t="shared" si="89"/>
        <v>0.8</v>
      </c>
      <c r="V611" s="34">
        <f t="shared" si="90"/>
        <v>0.7</v>
      </c>
    </row>
    <row r="612" spans="1:22" hidden="1">
      <c r="A612" s="18">
        <v>2208</v>
      </c>
      <c r="B612" s="19">
        <v>36615</v>
      </c>
      <c r="C612" s="4" t="s">
        <v>44</v>
      </c>
      <c r="D612" s="4">
        <v>1.26</v>
      </c>
      <c r="E612" s="15">
        <v>1</v>
      </c>
      <c r="F612" s="15">
        <v>1</v>
      </c>
      <c r="G612" s="15">
        <v>5</v>
      </c>
      <c r="H612" s="15">
        <v>5</v>
      </c>
      <c r="I612" s="15">
        <v>5</v>
      </c>
      <c r="J612" s="15">
        <v>1</v>
      </c>
      <c r="K612" s="15">
        <v>5</v>
      </c>
      <c r="L612" s="16">
        <v>1E-3</v>
      </c>
      <c r="M612" t="str">
        <f t="shared" si="82"/>
        <v>N</v>
      </c>
      <c r="N612">
        <v>606</v>
      </c>
      <c r="O612" s="33">
        <f t="shared" si="83"/>
        <v>0</v>
      </c>
      <c r="P612" s="34">
        <f t="shared" si="84"/>
        <v>0.9</v>
      </c>
      <c r="Q612" s="34">
        <f t="shared" si="85"/>
        <v>0.75</v>
      </c>
      <c r="R612" s="34">
        <f t="shared" si="86"/>
        <v>0.7</v>
      </c>
      <c r="S612" s="34">
        <f t="shared" si="87"/>
        <v>0.5</v>
      </c>
      <c r="T612" s="34">
        <f t="shared" si="88"/>
        <v>0.5</v>
      </c>
      <c r="U612" s="34">
        <f t="shared" si="89"/>
        <v>0.8</v>
      </c>
      <c r="V612" s="34">
        <f t="shared" si="90"/>
        <v>0.7</v>
      </c>
    </row>
    <row r="613" spans="1:22" hidden="1">
      <c r="A613" s="18">
        <v>35626</v>
      </c>
      <c r="B613" s="19">
        <v>38100</v>
      </c>
      <c r="C613" s="4" t="s">
        <v>46</v>
      </c>
      <c r="D613" s="4">
        <v>0.66100000000000003</v>
      </c>
      <c r="E613" s="15">
        <v>4</v>
      </c>
      <c r="F613" s="15">
        <v>5</v>
      </c>
      <c r="G613" s="15">
        <v>3</v>
      </c>
      <c r="H613" s="15">
        <v>1</v>
      </c>
      <c r="I613" s="15">
        <v>1</v>
      </c>
      <c r="J613" s="15">
        <v>5</v>
      </c>
      <c r="K613" s="15">
        <v>5</v>
      </c>
      <c r="L613" s="16">
        <v>1E-3</v>
      </c>
      <c r="M613" t="str">
        <f t="shared" si="82"/>
        <v>N</v>
      </c>
      <c r="N613">
        <v>607</v>
      </c>
      <c r="O613" s="33">
        <f t="shared" si="83"/>
        <v>0</v>
      </c>
      <c r="P613" s="34">
        <f t="shared" si="84"/>
        <v>0.95</v>
      </c>
      <c r="Q613" s="34">
        <f t="shared" si="85"/>
        <v>0.8</v>
      </c>
      <c r="R613" s="34">
        <f t="shared" si="86"/>
        <v>0.7</v>
      </c>
      <c r="S613" s="34">
        <f t="shared" si="87"/>
        <v>0.5</v>
      </c>
      <c r="T613" s="34">
        <f t="shared" si="88"/>
        <v>0.5</v>
      </c>
      <c r="U613" s="34">
        <f t="shared" si="89"/>
        <v>0.85</v>
      </c>
      <c r="V613" s="34">
        <f t="shared" si="90"/>
        <v>0.7</v>
      </c>
    </row>
    <row r="614" spans="1:22" hidden="1">
      <c r="A614" s="18">
        <v>33168</v>
      </c>
      <c r="B614" s="19">
        <v>37918</v>
      </c>
      <c r="C614" s="4" t="s">
        <v>44</v>
      </c>
      <c r="D614" s="4">
        <v>83</v>
      </c>
      <c r="E614" s="15">
        <v>5</v>
      </c>
      <c r="F614" s="15">
        <v>1</v>
      </c>
      <c r="G614" s="15">
        <v>5</v>
      </c>
      <c r="H614" s="15">
        <v>5</v>
      </c>
      <c r="I614" s="15">
        <v>5</v>
      </c>
      <c r="J614" s="15">
        <v>3</v>
      </c>
      <c r="K614" s="15">
        <v>5</v>
      </c>
      <c r="L614" s="16">
        <v>1E-3</v>
      </c>
      <c r="M614" t="str">
        <f t="shared" si="82"/>
        <v>N</v>
      </c>
      <c r="N614">
        <v>608</v>
      </c>
      <c r="O614" s="33">
        <f t="shared" si="83"/>
        <v>0</v>
      </c>
      <c r="P614" s="34">
        <f t="shared" si="84"/>
        <v>0.95</v>
      </c>
      <c r="Q614" s="34">
        <f t="shared" si="85"/>
        <v>0.8</v>
      </c>
      <c r="R614" s="34">
        <f t="shared" si="86"/>
        <v>0.65</v>
      </c>
      <c r="S614" s="34">
        <f t="shared" si="87"/>
        <v>0.5</v>
      </c>
      <c r="T614" s="34">
        <f t="shared" si="88"/>
        <v>0.5</v>
      </c>
      <c r="U614" s="34">
        <f t="shared" si="89"/>
        <v>0.85</v>
      </c>
      <c r="V614" s="34">
        <f t="shared" si="90"/>
        <v>0.65</v>
      </c>
    </row>
    <row r="615" spans="1:22" hidden="1">
      <c r="A615" s="18">
        <v>33240</v>
      </c>
      <c r="B615" s="19">
        <v>37470</v>
      </c>
      <c r="C615" s="4" t="s">
        <v>44</v>
      </c>
      <c r="D615" s="4">
        <v>39.9</v>
      </c>
      <c r="E615" s="15">
        <v>4</v>
      </c>
      <c r="F615" s="15">
        <v>5</v>
      </c>
      <c r="G615" s="15">
        <v>3</v>
      </c>
      <c r="H615" s="15">
        <v>1</v>
      </c>
      <c r="I615" s="15">
        <v>5</v>
      </c>
      <c r="J615" s="15">
        <v>5</v>
      </c>
      <c r="K615" s="15">
        <v>3</v>
      </c>
      <c r="L615" s="16">
        <v>1E-3</v>
      </c>
      <c r="M615" t="str">
        <f t="shared" si="82"/>
        <v>N</v>
      </c>
      <c r="N615">
        <v>609</v>
      </c>
      <c r="O615" s="33">
        <f t="shared" si="83"/>
        <v>0</v>
      </c>
      <c r="P615" s="34">
        <f t="shared" si="84"/>
        <v>0.95</v>
      </c>
      <c r="Q615" s="34">
        <f t="shared" si="85"/>
        <v>0.8</v>
      </c>
      <c r="R615" s="34">
        <f t="shared" si="86"/>
        <v>0.65</v>
      </c>
      <c r="S615" s="34">
        <f t="shared" si="87"/>
        <v>0.5</v>
      </c>
      <c r="T615" s="34">
        <f t="shared" si="88"/>
        <v>0.45</v>
      </c>
      <c r="U615" s="34">
        <f t="shared" si="89"/>
        <v>0.85</v>
      </c>
      <c r="V615" s="34">
        <f t="shared" si="90"/>
        <v>0.65</v>
      </c>
    </row>
    <row r="616" spans="1:22">
      <c r="A616" s="12">
        <v>7199</v>
      </c>
      <c r="B616" s="14">
        <v>39191</v>
      </c>
      <c r="C616" s="4" t="s">
        <v>46</v>
      </c>
      <c r="D616" s="4">
        <v>22.6</v>
      </c>
      <c r="E616" s="15">
        <v>5</v>
      </c>
      <c r="F616" s="15">
        <v>3</v>
      </c>
      <c r="G616" s="15">
        <v>3</v>
      </c>
      <c r="H616" s="15">
        <v>1</v>
      </c>
      <c r="I616" s="15">
        <v>1</v>
      </c>
      <c r="J616" s="15">
        <v>3</v>
      </c>
      <c r="K616" s="15">
        <v>1</v>
      </c>
      <c r="L616" s="16">
        <v>0</v>
      </c>
      <c r="M616" t="s">
        <v>196</v>
      </c>
      <c r="N616">
        <v>610</v>
      </c>
      <c r="O616" s="33">
        <f t="shared" si="83"/>
        <v>0</v>
      </c>
      <c r="P616" s="34">
        <f>COUNTIF($E616:$E860,"&gt;"&amp;$O$2)/244</f>
        <v>0.83606557377049184</v>
      </c>
      <c r="Q616" s="34">
        <f>COUNTIF($F616:$F860,"&gt;"&amp;$O$2)/244</f>
        <v>0.74590163934426235</v>
      </c>
      <c r="R616" s="34">
        <f>COUNTIF($G616:$G860,"&gt;"&amp;$O$2)/244</f>
        <v>0.63524590163934425</v>
      </c>
      <c r="S616" s="34">
        <f>COUNTIF($H616:$H860,"&gt;"&amp;$O$2)/244</f>
        <v>0.61065573770491799</v>
      </c>
      <c r="T616" s="34">
        <f>COUNTIF($I616:$I860,"&gt;"&amp;$O$2)/244</f>
        <v>0.48770491803278687</v>
      </c>
      <c r="U616" s="34">
        <f>COUNTIF($J616:$J860,"&gt;"&amp;$O$2)/244</f>
        <v>0.76229508196721307</v>
      </c>
      <c r="V616" s="34">
        <f>COUNTIF($K616:$K860,"&gt;"&amp;$O$2)/244</f>
        <v>0.67622950819672134</v>
      </c>
    </row>
    <row r="617" spans="1:22">
      <c r="A617" s="12">
        <v>39233</v>
      </c>
      <c r="B617" s="14">
        <v>39365</v>
      </c>
      <c r="C617" s="4" t="s">
        <v>46</v>
      </c>
      <c r="D617" s="4">
        <v>22.6</v>
      </c>
      <c r="E617" s="15">
        <v>4</v>
      </c>
      <c r="F617" s="15">
        <v>3</v>
      </c>
      <c r="G617" s="15">
        <v>5</v>
      </c>
      <c r="H617" s="15">
        <v>5</v>
      </c>
      <c r="I617" s="15">
        <v>5</v>
      </c>
      <c r="J617" s="15">
        <v>5</v>
      </c>
      <c r="K617" s="15">
        <v>3</v>
      </c>
      <c r="L617" s="16">
        <v>0</v>
      </c>
      <c r="M617" t="str">
        <f t="shared" si="82"/>
        <v>Y</v>
      </c>
      <c r="O617" s="33"/>
      <c r="P617" s="34"/>
      <c r="Q617" s="34"/>
      <c r="R617" s="34"/>
      <c r="S617" s="34"/>
      <c r="T617" s="34"/>
      <c r="U617" s="34"/>
      <c r="V617" s="34"/>
    </row>
    <row r="618" spans="1:22">
      <c r="A618" s="12">
        <v>7202</v>
      </c>
      <c r="B618" s="14">
        <v>37567</v>
      </c>
      <c r="C618" s="4" t="s">
        <v>46</v>
      </c>
      <c r="D618" s="4">
        <v>22.6</v>
      </c>
      <c r="E618" s="15">
        <v>5</v>
      </c>
      <c r="F618" s="15">
        <v>5</v>
      </c>
      <c r="G618" s="15">
        <v>5</v>
      </c>
      <c r="H618" s="15">
        <v>5</v>
      </c>
      <c r="I618" s="15">
        <v>5</v>
      </c>
      <c r="J618" s="15">
        <v>5</v>
      </c>
      <c r="K618" s="15">
        <v>5</v>
      </c>
      <c r="L618" s="16">
        <v>0</v>
      </c>
      <c r="M618" t="str">
        <f t="shared" si="82"/>
        <v>Y</v>
      </c>
      <c r="O618" s="33"/>
      <c r="P618" s="34"/>
      <c r="Q618" s="34"/>
      <c r="R618" s="34"/>
      <c r="S618" s="34"/>
      <c r="T618" s="34"/>
      <c r="U618" s="34"/>
      <c r="V618" s="34"/>
    </row>
    <row r="619" spans="1:22">
      <c r="A619" s="12">
        <v>7203</v>
      </c>
      <c r="B619" s="14">
        <v>38114</v>
      </c>
      <c r="C619" s="4" t="s">
        <v>46</v>
      </c>
      <c r="D619" s="4">
        <v>22.6</v>
      </c>
      <c r="E619" s="15">
        <v>4</v>
      </c>
      <c r="F619" s="15">
        <v>1</v>
      </c>
      <c r="G619" s="15">
        <v>5</v>
      </c>
      <c r="H619" s="15">
        <v>5</v>
      </c>
      <c r="I619" s="15">
        <v>5</v>
      </c>
      <c r="J619" s="15">
        <v>5</v>
      </c>
      <c r="K619" s="15">
        <v>3</v>
      </c>
      <c r="L619" s="16">
        <v>0</v>
      </c>
      <c r="M619" t="str">
        <f t="shared" si="82"/>
        <v>Y</v>
      </c>
      <c r="O619" s="33"/>
      <c r="P619" s="34"/>
      <c r="Q619" s="34"/>
      <c r="R619" s="34"/>
      <c r="S619" s="34"/>
      <c r="T619" s="34"/>
      <c r="U619" s="34"/>
      <c r="V619" s="34"/>
    </row>
    <row r="620" spans="1:22">
      <c r="A620" s="12">
        <v>7204</v>
      </c>
      <c r="B620" s="14">
        <v>38490</v>
      </c>
      <c r="C620" s="4" t="s">
        <v>46</v>
      </c>
      <c r="D620" s="4">
        <v>22.6</v>
      </c>
      <c r="E620" s="15">
        <v>3</v>
      </c>
      <c r="F620" s="15">
        <v>3</v>
      </c>
      <c r="G620" s="15">
        <v>5</v>
      </c>
      <c r="H620" s="15">
        <v>3</v>
      </c>
      <c r="I620" s="15">
        <v>1</v>
      </c>
      <c r="J620" s="15">
        <v>3</v>
      </c>
      <c r="K620" s="15">
        <v>1</v>
      </c>
      <c r="L620" s="16">
        <v>0</v>
      </c>
      <c r="M620" t="str">
        <f t="shared" si="82"/>
        <v>Y</v>
      </c>
      <c r="O620" s="33"/>
      <c r="P620" s="34"/>
      <c r="Q620" s="34"/>
      <c r="R620" s="34"/>
      <c r="S620" s="34"/>
      <c r="T620" s="34"/>
      <c r="U620" s="34"/>
      <c r="V620" s="34"/>
    </row>
    <row r="621" spans="1:22">
      <c r="A621" s="18">
        <v>11035</v>
      </c>
      <c r="B621" s="19">
        <v>37781</v>
      </c>
      <c r="C621" s="4" t="s">
        <v>44</v>
      </c>
      <c r="D621" s="4">
        <v>17.399999999999999</v>
      </c>
      <c r="E621" s="15">
        <v>5</v>
      </c>
      <c r="F621" s="15">
        <v>5</v>
      </c>
      <c r="G621" s="15">
        <v>1</v>
      </c>
      <c r="H621" s="15">
        <v>3</v>
      </c>
      <c r="I621" s="15">
        <v>1</v>
      </c>
      <c r="J621" s="15">
        <v>5</v>
      </c>
      <c r="K621" s="15">
        <v>1</v>
      </c>
      <c r="L621" s="16">
        <v>0</v>
      </c>
      <c r="M621" t="str">
        <f t="shared" si="82"/>
        <v>Y</v>
      </c>
      <c r="O621" s="33"/>
      <c r="P621" s="34"/>
      <c r="Q621" s="34"/>
      <c r="R621" s="34"/>
      <c r="S621" s="34"/>
      <c r="T621" s="34"/>
      <c r="U621" s="34"/>
      <c r="V621" s="34"/>
    </row>
    <row r="622" spans="1:22">
      <c r="A622" s="18">
        <v>11057</v>
      </c>
      <c r="B622" s="19">
        <v>37103</v>
      </c>
      <c r="C622" s="4" t="s">
        <v>46</v>
      </c>
      <c r="D622" s="4">
        <v>8.19</v>
      </c>
      <c r="E622" s="15">
        <v>3</v>
      </c>
      <c r="F622" s="15">
        <v>1</v>
      </c>
      <c r="G622" s="15">
        <v>3</v>
      </c>
      <c r="H622" s="15">
        <v>5</v>
      </c>
      <c r="I622" s="15">
        <v>5</v>
      </c>
      <c r="J622" s="15">
        <v>5</v>
      </c>
      <c r="K622" s="15">
        <v>5</v>
      </c>
      <c r="L622" s="16">
        <v>0</v>
      </c>
      <c r="M622" t="str">
        <f t="shared" si="82"/>
        <v>Y</v>
      </c>
      <c r="O622" s="33"/>
      <c r="P622" s="34"/>
      <c r="Q622" s="34"/>
      <c r="R622" s="34"/>
      <c r="S622" s="34"/>
      <c r="T622" s="34"/>
      <c r="U622" s="34"/>
      <c r="V622" s="34"/>
    </row>
    <row r="623" spans="1:22">
      <c r="A623" s="18">
        <v>11053</v>
      </c>
      <c r="B623" s="19">
        <v>37425</v>
      </c>
      <c r="C623" s="4" t="s">
        <v>44</v>
      </c>
      <c r="D623" s="4">
        <v>3.82</v>
      </c>
      <c r="E623" s="15">
        <v>3</v>
      </c>
      <c r="F623" s="15">
        <v>5</v>
      </c>
      <c r="G623" s="15">
        <v>3</v>
      </c>
      <c r="H623" s="15">
        <v>1</v>
      </c>
      <c r="I623" s="15">
        <v>1</v>
      </c>
      <c r="J623" s="15">
        <v>1</v>
      </c>
      <c r="K623" s="15">
        <v>3</v>
      </c>
      <c r="L623" s="16">
        <v>0</v>
      </c>
      <c r="M623" t="str">
        <f t="shared" si="82"/>
        <v>Y</v>
      </c>
      <c r="O623" s="33"/>
      <c r="P623" s="34"/>
      <c r="Q623" s="34"/>
      <c r="R623" s="34"/>
      <c r="S623" s="34"/>
      <c r="T623" s="34"/>
      <c r="U623" s="34"/>
      <c r="V623" s="34"/>
    </row>
    <row r="624" spans="1:22">
      <c r="A624" s="18">
        <v>11052</v>
      </c>
      <c r="B624" s="19">
        <v>37103</v>
      </c>
      <c r="C624" s="4" t="s">
        <v>44</v>
      </c>
      <c r="D624" s="4">
        <v>13.2</v>
      </c>
      <c r="E624" s="15">
        <v>3</v>
      </c>
      <c r="F624" s="15">
        <v>1</v>
      </c>
      <c r="G624" s="15">
        <v>5</v>
      </c>
      <c r="H624" s="15">
        <v>5</v>
      </c>
      <c r="I624" s="15">
        <v>5</v>
      </c>
      <c r="J624" s="15">
        <v>1</v>
      </c>
      <c r="K624" s="15">
        <v>5</v>
      </c>
      <c r="L624" s="16">
        <v>0</v>
      </c>
      <c r="M624" t="str">
        <f t="shared" si="82"/>
        <v>Y</v>
      </c>
      <c r="O624" s="33"/>
      <c r="P624" s="34"/>
      <c r="Q624" s="34"/>
      <c r="R624" s="34"/>
      <c r="S624" s="34"/>
      <c r="T624" s="34"/>
      <c r="U624" s="34"/>
      <c r="V624" s="34"/>
    </row>
    <row r="625" spans="1:22">
      <c r="A625" s="18">
        <v>11054</v>
      </c>
      <c r="B625" s="19">
        <v>39162</v>
      </c>
      <c r="C625" s="4" t="s">
        <v>44</v>
      </c>
      <c r="D625" s="4">
        <v>3.15</v>
      </c>
      <c r="E625" s="15">
        <v>4</v>
      </c>
      <c r="F625" s="15">
        <v>5</v>
      </c>
      <c r="G625" s="15">
        <v>1</v>
      </c>
      <c r="H625" s="15">
        <v>1</v>
      </c>
      <c r="I625" s="15">
        <v>1</v>
      </c>
      <c r="J625" s="15">
        <v>1</v>
      </c>
      <c r="K625" s="15">
        <v>1</v>
      </c>
      <c r="L625" s="16">
        <v>0</v>
      </c>
      <c r="M625" t="str">
        <f t="shared" si="82"/>
        <v>Y</v>
      </c>
      <c r="O625" s="33"/>
      <c r="P625" s="34"/>
      <c r="Q625" s="34"/>
      <c r="R625" s="34"/>
      <c r="S625" s="34"/>
      <c r="T625" s="34"/>
      <c r="U625" s="34"/>
      <c r="V625" s="34"/>
    </row>
    <row r="626" spans="1:22">
      <c r="A626" s="18">
        <v>11033</v>
      </c>
      <c r="B626" s="19">
        <v>37116</v>
      </c>
      <c r="C626" s="4" t="s">
        <v>44</v>
      </c>
      <c r="D626" s="4">
        <v>53.6</v>
      </c>
      <c r="E626" s="15">
        <v>5</v>
      </c>
      <c r="F626" s="15">
        <v>5</v>
      </c>
      <c r="G626" s="15">
        <v>3</v>
      </c>
      <c r="H626" s="15">
        <v>1</v>
      </c>
      <c r="I626" s="15">
        <v>1</v>
      </c>
      <c r="J626" s="15">
        <v>5</v>
      </c>
      <c r="K626" s="15">
        <v>3</v>
      </c>
      <c r="L626" s="16">
        <v>0</v>
      </c>
      <c r="M626" t="str">
        <f t="shared" si="82"/>
        <v>Y</v>
      </c>
      <c r="O626" s="33"/>
      <c r="P626" s="34"/>
      <c r="Q626" s="34"/>
      <c r="R626" s="34"/>
      <c r="S626" s="34"/>
      <c r="T626" s="34"/>
      <c r="U626" s="34"/>
      <c r="V626" s="34"/>
    </row>
    <row r="627" spans="1:22">
      <c r="A627" s="18">
        <v>11034</v>
      </c>
      <c r="B627" s="19">
        <v>38937</v>
      </c>
      <c r="C627" s="4" t="s">
        <v>44</v>
      </c>
      <c r="D627" s="4">
        <v>53.6</v>
      </c>
      <c r="E627" s="15">
        <v>5</v>
      </c>
      <c r="F627" s="15">
        <v>5</v>
      </c>
      <c r="G627" s="15">
        <v>1</v>
      </c>
      <c r="H627" s="15">
        <v>1</v>
      </c>
      <c r="I627" s="15">
        <v>5</v>
      </c>
      <c r="J627" s="15">
        <v>3</v>
      </c>
      <c r="K627" s="15">
        <v>5</v>
      </c>
      <c r="L627" s="16">
        <v>0</v>
      </c>
      <c r="M627" t="str">
        <f t="shared" si="82"/>
        <v>Y</v>
      </c>
      <c r="O627" s="33"/>
      <c r="P627" s="34"/>
      <c r="Q627" s="34"/>
      <c r="R627" s="34"/>
      <c r="S627" s="34"/>
      <c r="T627" s="34"/>
      <c r="U627" s="34"/>
      <c r="V627" s="34"/>
    </row>
    <row r="628" spans="1:22">
      <c r="A628" s="18">
        <v>11306</v>
      </c>
      <c r="B628" s="19">
        <v>37116</v>
      </c>
      <c r="C628" s="4" t="s">
        <v>46</v>
      </c>
      <c r="D628" s="4">
        <v>4.55</v>
      </c>
      <c r="E628" s="15">
        <v>4</v>
      </c>
      <c r="F628" s="15">
        <v>3</v>
      </c>
      <c r="G628" s="15">
        <v>1</v>
      </c>
      <c r="H628" s="15">
        <v>1</v>
      </c>
      <c r="I628" s="15">
        <v>1</v>
      </c>
      <c r="J628" s="15">
        <v>3</v>
      </c>
      <c r="K628" s="15">
        <v>5</v>
      </c>
      <c r="L628" s="16">
        <v>0</v>
      </c>
      <c r="M628" t="str">
        <f t="shared" si="82"/>
        <v>Y</v>
      </c>
      <c r="O628" s="33"/>
      <c r="P628" s="34"/>
      <c r="Q628" s="34"/>
      <c r="R628" s="34"/>
      <c r="S628" s="34"/>
      <c r="T628" s="34"/>
      <c r="U628" s="34"/>
      <c r="V628" s="34"/>
    </row>
    <row r="629" spans="1:22">
      <c r="A629" s="18">
        <v>11227</v>
      </c>
      <c r="B629" s="19">
        <v>38931</v>
      </c>
      <c r="C629" s="4" t="s">
        <v>46</v>
      </c>
      <c r="D629" s="4">
        <v>10.4</v>
      </c>
      <c r="E629" s="15">
        <v>4</v>
      </c>
      <c r="F629" s="15">
        <v>5</v>
      </c>
      <c r="G629" s="15">
        <v>1</v>
      </c>
      <c r="H629" s="15">
        <v>1</v>
      </c>
      <c r="I629" s="15">
        <v>1</v>
      </c>
      <c r="J629" s="15">
        <v>3</v>
      </c>
      <c r="K629" s="15">
        <v>1</v>
      </c>
      <c r="L629" s="16">
        <v>0</v>
      </c>
      <c r="M629" t="str">
        <f t="shared" si="82"/>
        <v>Y</v>
      </c>
      <c r="O629" s="33"/>
      <c r="P629" s="34"/>
      <c r="Q629" s="34"/>
      <c r="R629" s="34"/>
      <c r="S629" s="34"/>
      <c r="T629" s="34"/>
      <c r="U629" s="34"/>
      <c r="V629" s="34"/>
    </row>
    <row r="630" spans="1:22">
      <c r="A630" s="18">
        <v>11219</v>
      </c>
      <c r="B630" s="19">
        <v>38930</v>
      </c>
      <c r="C630" s="4" t="s">
        <v>46</v>
      </c>
      <c r="D630" s="4">
        <v>27.6</v>
      </c>
      <c r="E630" s="15">
        <v>1</v>
      </c>
      <c r="F630" s="15">
        <v>3</v>
      </c>
      <c r="G630" s="15">
        <v>1</v>
      </c>
      <c r="H630" s="15">
        <v>1</v>
      </c>
      <c r="I630" s="15">
        <v>1</v>
      </c>
      <c r="J630" s="15">
        <v>3</v>
      </c>
      <c r="K630" s="15">
        <v>1</v>
      </c>
      <c r="L630" s="16">
        <v>0</v>
      </c>
      <c r="M630" t="str">
        <f t="shared" si="82"/>
        <v>Y</v>
      </c>
      <c r="O630" s="33"/>
      <c r="P630" s="34"/>
      <c r="Q630" s="34"/>
      <c r="R630" s="34"/>
      <c r="S630" s="34"/>
      <c r="T630" s="34"/>
      <c r="U630" s="34"/>
      <c r="V630" s="34"/>
    </row>
    <row r="631" spans="1:22">
      <c r="A631" s="18">
        <v>11224</v>
      </c>
      <c r="B631" s="19">
        <v>37082</v>
      </c>
      <c r="C631" s="4" t="s">
        <v>46</v>
      </c>
      <c r="D631" s="4">
        <v>1.47</v>
      </c>
      <c r="E631" s="15">
        <v>5</v>
      </c>
      <c r="F631" s="15">
        <v>5</v>
      </c>
      <c r="G631" s="15">
        <v>5</v>
      </c>
      <c r="H631" s="15">
        <v>5</v>
      </c>
      <c r="I631" s="15">
        <v>5</v>
      </c>
      <c r="J631" s="15">
        <v>5</v>
      </c>
      <c r="K631" s="15">
        <v>5</v>
      </c>
      <c r="L631" s="16">
        <v>0</v>
      </c>
      <c r="M631" t="str">
        <f t="shared" si="82"/>
        <v>Y</v>
      </c>
      <c r="O631" s="33"/>
      <c r="P631" s="34"/>
      <c r="Q631" s="34"/>
      <c r="R631" s="34"/>
      <c r="S631" s="34"/>
      <c r="T631" s="34"/>
      <c r="U631" s="34"/>
      <c r="V631" s="34"/>
    </row>
    <row r="632" spans="1:22">
      <c r="A632" s="18">
        <v>11225</v>
      </c>
      <c r="B632" s="19">
        <v>38930</v>
      </c>
      <c r="C632" s="4" t="s">
        <v>46</v>
      </c>
      <c r="D632" s="4">
        <v>1.47</v>
      </c>
      <c r="E632" s="15">
        <v>5</v>
      </c>
      <c r="F632" s="15">
        <v>5</v>
      </c>
      <c r="G632" s="15">
        <v>5</v>
      </c>
      <c r="H632" s="15">
        <v>5</v>
      </c>
      <c r="I632" s="15">
        <v>5</v>
      </c>
      <c r="J632" s="15">
        <v>5</v>
      </c>
      <c r="K632" s="15">
        <v>5</v>
      </c>
      <c r="L632" s="16">
        <v>0</v>
      </c>
      <c r="M632" t="str">
        <f t="shared" si="82"/>
        <v>Y</v>
      </c>
      <c r="O632" s="33"/>
      <c r="P632" s="34"/>
      <c r="Q632" s="34"/>
      <c r="R632" s="34"/>
      <c r="S632" s="34"/>
      <c r="T632" s="34"/>
      <c r="U632" s="34"/>
      <c r="V632" s="34"/>
    </row>
    <row r="633" spans="1:22">
      <c r="A633" s="18">
        <v>11078</v>
      </c>
      <c r="B633" s="19">
        <v>37067</v>
      </c>
      <c r="C633" s="4" t="s">
        <v>46</v>
      </c>
      <c r="D633" s="4">
        <v>1.2</v>
      </c>
      <c r="E633" s="15">
        <v>4</v>
      </c>
      <c r="F633" s="15">
        <v>3</v>
      </c>
      <c r="G633" s="15">
        <v>1</v>
      </c>
      <c r="H633" s="15">
        <v>1</v>
      </c>
      <c r="I633" s="15">
        <v>1</v>
      </c>
      <c r="J633" s="15">
        <v>3</v>
      </c>
      <c r="K633" s="15">
        <v>1</v>
      </c>
      <c r="L633" s="16">
        <v>0</v>
      </c>
      <c r="M633" t="str">
        <f t="shared" si="82"/>
        <v>Y</v>
      </c>
      <c r="O633" s="33"/>
      <c r="P633" s="34"/>
      <c r="Q633" s="34"/>
      <c r="R633" s="34"/>
      <c r="S633" s="34"/>
      <c r="T633" s="34"/>
      <c r="U633" s="34"/>
      <c r="V633" s="34"/>
    </row>
    <row r="634" spans="1:22">
      <c r="A634" s="18">
        <v>11043</v>
      </c>
      <c r="B634" s="19">
        <v>39161</v>
      </c>
      <c r="C634" s="4" t="s">
        <v>44</v>
      </c>
      <c r="D634" s="4">
        <v>5.56</v>
      </c>
      <c r="E634" s="15">
        <v>5</v>
      </c>
      <c r="F634" s="15">
        <v>1</v>
      </c>
      <c r="G634" s="15">
        <v>5</v>
      </c>
      <c r="H634" s="15">
        <v>5</v>
      </c>
      <c r="I634" s="15">
        <v>1</v>
      </c>
      <c r="J634" s="15">
        <v>5</v>
      </c>
      <c r="K634" s="15">
        <v>5</v>
      </c>
      <c r="L634" s="16">
        <v>0</v>
      </c>
      <c r="M634" t="str">
        <f t="shared" si="82"/>
        <v>Y</v>
      </c>
      <c r="O634" s="33"/>
      <c r="P634" s="34"/>
      <c r="Q634" s="34"/>
      <c r="R634" s="34"/>
      <c r="S634" s="34"/>
      <c r="T634" s="34"/>
      <c r="U634" s="34"/>
      <c r="V634" s="34"/>
    </row>
    <row r="635" spans="1:22">
      <c r="A635" s="18">
        <v>11168</v>
      </c>
      <c r="B635" s="19">
        <v>38140</v>
      </c>
      <c r="C635" s="4" t="s">
        <v>46</v>
      </c>
      <c r="D635" s="4">
        <v>50</v>
      </c>
      <c r="E635" s="15">
        <v>3</v>
      </c>
      <c r="F635" s="15">
        <v>1</v>
      </c>
      <c r="G635" s="15">
        <v>1</v>
      </c>
      <c r="H635" s="15">
        <v>3</v>
      </c>
      <c r="I635" s="15">
        <v>1</v>
      </c>
      <c r="J635" s="15">
        <v>1</v>
      </c>
      <c r="K635" s="15">
        <v>1</v>
      </c>
      <c r="L635" s="16">
        <v>0</v>
      </c>
      <c r="M635" t="str">
        <f t="shared" si="82"/>
        <v>Y</v>
      </c>
      <c r="O635" s="33"/>
      <c r="P635" s="34"/>
      <c r="Q635" s="34"/>
      <c r="R635" s="34"/>
      <c r="S635" s="34"/>
      <c r="T635" s="34"/>
      <c r="U635" s="34"/>
      <c r="V635" s="34"/>
    </row>
    <row r="636" spans="1:22">
      <c r="A636" s="18">
        <v>11327</v>
      </c>
      <c r="B636" s="19">
        <v>38937</v>
      </c>
      <c r="C636" s="4" t="s">
        <v>44</v>
      </c>
      <c r="D636" s="4">
        <v>4.95</v>
      </c>
      <c r="E636" s="15">
        <v>3</v>
      </c>
      <c r="F636" s="15">
        <v>3</v>
      </c>
      <c r="G636" s="15">
        <v>1</v>
      </c>
      <c r="H636" s="15">
        <v>3</v>
      </c>
      <c r="I636" s="15">
        <v>1</v>
      </c>
      <c r="J636" s="15">
        <v>1</v>
      </c>
      <c r="K636" s="15">
        <v>5</v>
      </c>
      <c r="L636" s="16">
        <v>0</v>
      </c>
      <c r="M636" t="str">
        <f t="shared" si="82"/>
        <v>Y</v>
      </c>
      <c r="O636" s="33"/>
      <c r="P636" s="34"/>
      <c r="Q636" s="34"/>
      <c r="R636" s="34"/>
      <c r="S636" s="34"/>
      <c r="T636" s="34"/>
      <c r="U636" s="34"/>
      <c r="V636" s="34"/>
    </row>
    <row r="637" spans="1:22">
      <c r="A637" s="18">
        <v>11077</v>
      </c>
      <c r="B637" s="19">
        <v>37083</v>
      </c>
      <c r="C637" s="4" t="s">
        <v>44</v>
      </c>
      <c r="D637" s="4">
        <v>8.18</v>
      </c>
      <c r="E637" s="15">
        <v>1</v>
      </c>
      <c r="F637" s="15">
        <v>1</v>
      </c>
      <c r="G637" s="15">
        <v>1</v>
      </c>
      <c r="H637" s="15">
        <v>1</v>
      </c>
      <c r="I637" s="15">
        <v>1</v>
      </c>
      <c r="J637" s="15">
        <v>3</v>
      </c>
      <c r="K637" s="15">
        <v>1</v>
      </c>
      <c r="L637" s="16">
        <v>0</v>
      </c>
      <c r="M637" t="str">
        <f t="shared" si="82"/>
        <v>Y</v>
      </c>
      <c r="O637" s="33"/>
      <c r="P637" s="34"/>
      <c r="Q637" s="34"/>
      <c r="R637" s="34"/>
      <c r="S637" s="34"/>
      <c r="T637" s="34"/>
      <c r="U637" s="34"/>
      <c r="V637" s="34"/>
    </row>
    <row r="638" spans="1:22">
      <c r="A638" s="18">
        <v>11297</v>
      </c>
      <c r="B638" s="19">
        <v>38930</v>
      </c>
      <c r="C638" s="4" t="s">
        <v>46</v>
      </c>
      <c r="D638" s="4">
        <v>12.4</v>
      </c>
      <c r="E638" s="15">
        <v>3</v>
      </c>
      <c r="F638" s="15">
        <v>3</v>
      </c>
      <c r="G638" s="15">
        <v>1</v>
      </c>
      <c r="H638" s="15">
        <v>1</v>
      </c>
      <c r="I638" s="15">
        <v>1</v>
      </c>
      <c r="J638" s="15">
        <v>1</v>
      </c>
      <c r="K638" s="15">
        <v>1</v>
      </c>
      <c r="L638" s="16">
        <v>0</v>
      </c>
      <c r="M638" t="str">
        <f t="shared" si="82"/>
        <v>Y</v>
      </c>
      <c r="O638" s="33"/>
      <c r="P638" s="34"/>
      <c r="Q638" s="34"/>
      <c r="R638" s="34"/>
      <c r="S638" s="34"/>
      <c r="T638" s="34"/>
      <c r="U638" s="34"/>
      <c r="V638" s="34"/>
    </row>
    <row r="639" spans="1:22">
      <c r="A639" s="18">
        <v>11212</v>
      </c>
      <c r="B639" s="19">
        <v>37082</v>
      </c>
      <c r="C639" s="4" t="s">
        <v>46</v>
      </c>
      <c r="D639" s="4">
        <v>0.68</v>
      </c>
      <c r="E639" s="15">
        <v>5</v>
      </c>
      <c r="F639" s="15">
        <v>5</v>
      </c>
      <c r="G639" s="15">
        <v>5</v>
      </c>
      <c r="H639" s="15">
        <v>5</v>
      </c>
      <c r="I639" s="15">
        <v>5</v>
      </c>
      <c r="J639" s="15">
        <v>5</v>
      </c>
      <c r="K639" s="15">
        <v>5</v>
      </c>
      <c r="L639" s="16">
        <v>0</v>
      </c>
      <c r="M639" t="str">
        <f t="shared" si="82"/>
        <v>Y</v>
      </c>
      <c r="O639" s="33"/>
      <c r="P639" s="34"/>
      <c r="Q639" s="34"/>
      <c r="R639" s="34"/>
      <c r="S639" s="34"/>
      <c r="T639" s="34"/>
      <c r="U639" s="34"/>
      <c r="V639" s="34"/>
    </row>
    <row r="640" spans="1:22">
      <c r="A640" s="18">
        <v>11208</v>
      </c>
      <c r="B640" s="19">
        <v>37102</v>
      </c>
      <c r="C640" s="4" t="s">
        <v>46</v>
      </c>
      <c r="D640" s="4">
        <v>2.16</v>
      </c>
      <c r="E640" s="15">
        <v>2</v>
      </c>
      <c r="F640" s="15">
        <v>1</v>
      </c>
      <c r="G640" s="15">
        <v>1</v>
      </c>
      <c r="H640" s="15">
        <v>1</v>
      </c>
      <c r="I640" s="15">
        <v>3</v>
      </c>
      <c r="J640" s="15">
        <v>3</v>
      </c>
      <c r="K640" s="15">
        <v>1</v>
      </c>
      <c r="L640" s="16">
        <v>0</v>
      </c>
      <c r="M640" t="str">
        <f t="shared" si="82"/>
        <v>Y</v>
      </c>
      <c r="O640" s="33"/>
      <c r="P640" s="34"/>
      <c r="Q640" s="34"/>
      <c r="R640" s="34"/>
      <c r="S640" s="34"/>
      <c r="T640" s="34"/>
      <c r="U640" s="34"/>
      <c r="V640" s="34"/>
    </row>
    <row r="641" spans="1:22">
      <c r="A641" s="18">
        <v>11336</v>
      </c>
      <c r="B641" s="19">
        <v>38868</v>
      </c>
      <c r="C641" s="4" t="s">
        <v>46</v>
      </c>
      <c r="D641" s="4">
        <v>3.83</v>
      </c>
      <c r="E641" s="15">
        <v>5</v>
      </c>
      <c r="F641" s="15">
        <v>3</v>
      </c>
      <c r="G641" s="15">
        <v>5</v>
      </c>
      <c r="H641" s="15">
        <v>5</v>
      </c>
      <c r="I641" s="15">
        <v>5</v>
      </c>
      <c r="J641" s="15">
        <v>3</v>
      </c>
      <c r="K641" s="15">
        <v>5</v>
      </c>
      <c r="L641" s="16">
        <v>0</v>
      </c>
      <c r="M641" t="str">
        <f t="shared" si="82"/>
        <v>Y</v>
      </c>
      <c r="O641" s="33"/>
      <c r="P641" s="34"/>
      <c r="Q641" s="34"/>
      <c r="R641" s="34"/>
      <c r="S641" s="34"/>
      <c r="T641" s="34"/>
      <c r="U641" s="34"/>
      <c r="V641" s="34"/>
    </row>
    <row r="642" spans="1:22">
      <c r="A642" s="12">
        <v>11202</v>
      </c>
      <c r="B642" s="14">
        <v>37104</v>
      </c>
      <c r="C642" s="4" t="s">
        <v>46</v>
      </c>
      <c r="D642" s="4">
        <v>2.56</v>
      </c>
      <c r="E642" s="15">
        <v>4</v>
      </c>
      <c r="F642" s="15">
        <v>5</v>
      </c>
      <c r="G642" s="15">
        <v>3</v>
      </c>
      <c r="H642" s="15">
        <v>1</v>
      </c>
      <c r="I642" s="15">
        <v>1</v>
      </c>
      <c r="J642" s="15">
        <v>1</v>
      </c>
      <c r="K642" s="15">
        <v>1</v>
      </c>
      <c r="L642" s="16">
        <v>0</v>
      </c>
      <c r="M642" t="str">
        <f t="shared" si="82"/>
        <v>Y</v>
      </c>
      <c r="O642" s="33"/>
      <c r="P642" s="34"/>
      <c r="Q642" s="34"/>
      <c r="R642" s="34"/>
      <c r="S642" s="34"/>
      <c r="T642" s="34"/>
      <c r="U642" s="34"/>
      <c r="V642" s="34"/>
    </row>
    <row r="643" spans="1:22">
      <c r="A643" s="12">
        <v>11203</v>
      </c>
      <c r="B643" s="14">
        <v>38728</v>
      </c>
      <c r="C643" s="4" t="s">
        <v>46</v>
      </c>
      <c r="D643" s="4">
        <v>2.56</v>
      </c>
      <c r="E643" s="15">
        <v>5</v>
      </c>
      <c r="F643" s="15">
        <v>5</v>
      </c>
      <c r="G643" s="15">
        <v>5</v>
      </c>
      <c r="H643" s="15">
        <v>5</v>
      </c>
      <c r="I643" s="15">
        <v>5</v>
      </c>
      <c r="J643" s="15">
        <v>5</v>
      </c>
      <c r="K643" s="15">
        <v>5</v>
      </c>
      <c r="L643" s="16">
        <v>0</v>
      </c>
      <c r="M643" t="str">
        <f t="shared" si="82"/>
        <v>Y</v>
      </c>
      <c r="O643" s="33"/>
      <c r="P643" s="34"/>
      <c r="Q643" s="34"/>
      <c r="R643" s="34"/>
      <c r="S643" s="34"/>
      <c r="T643" s="34"/>
      <c r="U643" s="34"/>
      <c r="V643" s="34"/>
    </row>
    <row r="644" spans="1:22">
      <c r="A644" s="12">
        <v>11204</v>
      </c>
      <c r="B644" s="14">
        <v>38771</v>
      </c>
      <c r="C644" s="4" t="s">
        <v>46</v>
      </c>
      <c r="D644" s="4">
        <v>2.56</v>
      </c>
      <c r="E644" s="15">
        <v>4</v>
      </c>
      <c r="F644" s="15">
        <v>3</v>
      </c>
      <c r="G644" s="15">
        <v>1</v>
      </c>
      <c r="H644" s="15">
        <v>1</v>
      </c>
      <c r="I644" s="15">
        <v>5</v>
      </c>
      <c r="J644" s="15">
        <v>5</v>
      </c>
      <c r="K644" s="15">
        <v>5</v>
      </c>
      <c r="L644" s="16">
        <v>0</v>
      </c>
      <c r="M644" t="str">
        <f t="shared" si="82"/>
        <v>Y</v>
      </c>
      <c r="O644" s="33"/>
      <c r="P644" s="34"/>
      <c r="Q644" s="34"/>
      <c r="R644" s="34"/>
      <c r="S644" s="34"/>
      <c r="T644" s="34"/>
      <c r="U644" s="34"/>
      <c r="V644" s="34"/>
    </row>
    <row r="645" spans="1:22">
      <c r="A645" s="12">
        <v>11028</v>
      </c>
      <c r="B645" s="14">
        <v>37083</v>
      </c>
      <c r="C645" s="4" t="s">
        <v>44</v>
      </c>
      <c r="D645" s="4">
        <v>116</v>
      </c>
      <c r="E645" s="15">
        <v>2</v>
      </c>
      <c r="F645" s="15">
        <v>1</v>
      </c>
      <c r="G645" s="15">
        <v>3</v>
      </c>
      <c r="H645" s="15">
        <v>3</v>
      </c>
      <c r="I645" s="15">
        <v>1</v>
      </c>
      <c r="J645" s="15">
        <v>1</v>
      </c>
      <c r="K645" s="15">
        <v>5</v>
      </c>
      <c r="L645" s="16">
        <v>0</v>
      </c>
      <c r="M645" t="str">
        <f t="shared" si="82"/>
        <v>Y</v>
      </c>
      <c r="O645" s="33"/>
      <c r="P645" s="34"/>
      <c r="Q645" s="34"/>
      <c r="R645" s="34"/>
      <c r="S645" s="34"/>
      <c r="T645" s="34"/>
      <c r="U645" s="34"/>
      <c r="V645" s="34"/>
    </row>
    <row r="646" spans="1:22">
      <c r="A646" s="12">
        <v>11029</v>
      </c>
      <c r="B646" s="14">
        <v>38937</v>
      </c>
      <c r="C646" s="4" t="s">
        <v>44</v>
      </c>
      <c r="D646" s="4">
        <v>116</v>
      </c>
      <c r="E646" s="15">
        <v>3</v>
      </c>
      <c r="F646" s="15">
        <v>3</v>
      </c>
      <c r="G646" s="15">
        <v>5</v>
      </c>
      <c r="H646" s="15">
        <v>5</v>
      </c>
      <c r="I646" s="15">
        <v>3</v>
      </c>
      <c r="J646" s="15">
        <v>1</v>
      </c>
      <c r="K646" s="15">
        <v>5</v>
      </c>
      <c r="L646" s="16">
        <v>0</v>
      </c>
      <c r="M646" t="str">
        <f t="shared" si="82"/>
        <v>Y</v>
      </c>
      <c r="O646" s="33"/>
      <c r="P646" s="34"/>
      <c r="Q646" s="34"/>
      <c r="R646" s="34"/>
      <c r="S646" s="34"/>
      <c r="T646" s="34"/>
      <c r="U646" s="34"/>
      <c r="V646" s="34"/>
    </row>
    <row r="647" spans="1:22">
      <c r="A647" s="18">
        <v>11196</v>
      </c>
      <c r="B647" s="19">
        <v>37784</v>
      </c>
      <c r="C647" s="4" t="s">
        <v>46</v>
      </c>
      <c r="D647" s="4">
        <v>7.71</v>
      </c>
      <c r="E647" s="15">
        <v>5</v>
      </c>
      <c r="F647" s="15">
        <v>5</v>
      </c>
      <c r="G647" s="15">
        <v>5</v>
      </c>
      <c r="H647" s="15">
        <v>5</v>
      </c>
      <c r="I647" s="15">
        <v>5</v>
      </c>
      <c r="J647" s="15">
        <v>5</v>
      </c>
      <c r="K647" s="15">
        <v>5</v>
      </c>
      <c r="L647" s="16">
        <v>0</v>
      </c>
      <c r="M647" t="str">
        <f t="shared" ref="M647:M710" si="92">IF(MOD(N647,20)=0,"Y","N")</f>
        <v>Y</v>
      </c>
      <c r="O647" s="33"/>
      <c r="P647" s="34"/>
      <c r="Q647" s="34"/>
      <c r="R647" s="34"/>
      <c r="S647" s="34"/>
      <c r="T647" s="34"/>
      <c r="U647" s="34"/>
      <c r="V647" s="34"/>
    </row>
    <row r="648" spans="1:22">
      <c r="A648" s="18">
        <v>11070</v>
      </c>
      <c r="B648" s="19">
        <v>37068</v>
      </c>
      <c r="C648" s="4" t="s">
        <v>44</v>
      </c>
      <c r="D648" s="4">
        <v>2.85</v>
      </c>
      <c r="E648" s="15">
        <v>5</v>
      </c>
      <c r="F648" s="15">
        <v>5</v>
      </c>
      <c r="G648" s="15">
        <v>5</v>
      </c>
      <c r="H648" s="15">
        <v>5</v>
      </c>
      <c r="I648" s="15">
        <v>5</v>
      </c>
      <c r="J648" s="15">
        <v>3</v>
      </c>
      <c r="K648" s="15">
        <v>1</v>
      </c>
      <c r="L648" s="16">
        <v>0</v>
      </c>
      <c r="M648" t="str">
        <f t="shared" si="92"/>
        <v>Y</v>
      </c>
      <c r="O648" s="33"/>
      <c r="P648" s="34"/>
      <c r="Q648" s="34"/>
      <c r="R648" s="34"/>
      <c r="S648" s="34"/>
      <c r="T648" s="34"/>
      <c r="U648" s="34"/>
      <c r="V648" s="34"/>
    </row>
    <row r="649" spans="1:22">
      <c r="A649" s="18">
        <v>11185</v>
      </c>
      <c r="B649" s="19">
        <v>37104</v>
      </c>
      <c r="C649" s="4" t="s">
        <v>46</v>
      </c>
      <c r="D649" s="4">
        <v>3.77</v>
      </c>
      <c r="E649" s="15">
        <v>3</v>
      </c>
      <c r="F649" s="15">
        <v>1</v>
      </c>
      <c r="G649" s="15">
        <v>1</v>
      </c>
      <c r="H649" s="15">
        <v>1</v>
      </c>
      <c r="I649" s="15">
        <v>1</v>
      </c>
      <c r="J649" s="15">
        <v>5</v>
      </c>
      <c r="K649" s="15">
        <v>3</v>
      </c>
      <c r="L649" s="16">
        <v>0</v>
      </c>
      <c r="M649" t="str">
        <f t="shared" si="92"/>
        <v>Y</v>
      </c>
      <c r="O649" s="33"/>
      <c r="P649" s="34"/>
      <c r="Q649" s="34"/>
      <c r="R649" s="34"/>
      <c r="S649" s="34"/>
      <c r="T649" s="34"/>
      <c r="U649" s="34"/>
      <c r="V649" s="34"/>
    </row>
    <row r="650" spans="1:22">
      <c r="A650" s="18">
        <v>11069</v>
      </c>
      <c r="B650" s="19">
        <v>39161</v>
      </c>
      <c r="C650" s="4" t="s">
        <v>44</v>
      </c>
      <c r="D650" s="4">
        <v>3.18</v>
      </c>
      <c r="E650" s="15">
        <v>4</v>
      </c>
      <c r="F650" s="15">
        <v>3</v>
      </c>
      <c r="G650" s="15">
        <v>3</v>
      </c>
      <c r="H650" s="15">
        <v>5</v>
      </c>
      <c r="I650" s="15">
        <v>1</v>
      </c>
      <c r="J650" s="15">
        <v>1</v>
      </c>
      <c r="K650" s="15">
        <v>1</v>
      </c>
      <c r="L650" s="16">
        <v>0</v>
      </c>
      <c r="M650" t="str">
        <f t="shared" si="92"/>
        <v>Y</v>
      </c>
      <c r="O650" s="33"/>
      <c r="P650" s="34"/>
      <c r="Q650" s="34"/>
      <c r="R650" s="34"/>
      <c r="S650" s="34"/>
      <c r="T650" s="34"/>
      <c r="U650" s="34"/>
      <c r="V650" s="34"/>
    </row>
    <row r="651" spans="1:22">
      <c r="A651" s="18">
        <v>11026</v>
      </c>
      <c r="B651" s="19">
        <v>38936</v>
      </c>
      <c r="C651" s="4" t="s">
        <v>44</v>
      </c>
      <c r="D651" s="4">
        <v>132</v>
      </c>
      <c r="E651" s="15">
        <v>5</v>
      </c>
      <c r="F651" s="15">
        <v>5</v>
      </c>
      <c r="G651" s="15">
        <v>3</v>
      </c>
      <c r="H651" s="15">
        <v>3</v>
      </c>
      <c r="I651" s="15">
        <v>5</v>
      </c>
      <c r="J651" s="15">
        <v>3</v>
      </c>
      <c r="K651" s="15">
        <v>5</v>
      </c>
      <c r="L651" s="16">
        <v>0</v>
      </c>
      <c r="M651" t="str">
        <f t="shared" si="92"/>
        <v>Y</v>
      </c>
      <c r="O651" s="33"/>
      <c r="P651" s="34"/>
      <c r="Q651" s="34"/>
      <c r="R651" s="34"/>
      <c r="S651" s="34"/>
      <c r="T651" s="34"/>
      <c r="U651" s="34"/>
      <c r="V651" s="34"/>
    </row>
    <row r="652" spans="1:22">
      <c r="A652" s="18">
        <v>11269</v>
      </c>
      <c r="B652" s="19">
        <v>37104</v>
      </c>
      <c r="C652" s="4" t="s">
        <v>46</v>
      </c>
      <c r="D652" s="4">
        <v>2.2599999999999998</v>
      </c>
      <c r="E652" s="15">
        <v>4</v>
      </c>
      <c r="F652" s="15">
        <v>1</v>
      </c>
      <c r="G652" s="15">
        <v>5</v>
      </c>
      <c r="H652" s="15">
        <v>5</v>
      </c>
      <c r="I652" s="15">
        <v>3</v>
      </c>
      <c r="J652" s="15">
        <v>3</v>
      </c>
      <c r="K652" s="15">
        <v>5</v>
      </c>
      <c r="L652" s="16">
        <v>0</v>
      </c>
      <c r="M652" t="str">
        <f t="shared" si="92"/>
        <v>Y</v>
      </c>
      <c r="O652" s="33"/>
      <c r="P652" s="34"/>
      <c r="Q652" s="34"/>
      <c r="R652" s="34"/>
      <c r="S652" s="34"/>
      <c r="T652" s="34"/>
      <c r="U652" s="34"/>
      <c r="V652" s="34"/>
    </row>
    <row r="653" spans="1:22">
      <c r="A653" s="12">
        <v>7166</v>
      </c>
      <c r="B653" s="14">
        <v>37385</v>
      </c>
      <c r="C653" s="4" t="s">
        <v>44</v>
      </c>
      <c r="D653" s="4">
        <v>4.4400000000000004</v>
      </c>
      <c r="E653" s="15">
        <v>5</v>
      </c>
      <c r="F653" s="15">
        <v>3</v>
      </c>
      <c r="G653" s="15">
        <v>1</v>
      </c>
      <c r="H653" s="15">
        <v>3</v>
      </c>
      <c r="I653" s="15">
        <v>1</v>
      </c>
      <c r="J653" s="15">
        <v>3</v>
      </c>
      <c r="K653" s="15">
        <v>1</v>
      </c>
      <c r="L653" s="16">
        <v>0</v>
      </c>
      <c r="M653" t="str">
        <f t="shared" si="92"/>
        <v>Y</v>
      </c>
      <c r="O653" s="33"/>
      <c r="P653" s="34"/>
      <c r="Q653" s="34"/>
      <c r="R653" s="34"/>
      <c r="S653" s="34"/>
      <c r="T653" s="34"/>
      <c r="U653" s="34"/>
      <c r="V653" s="34"/>
    </row>
    <row r="654" spans="1:22">
      <c r="A654" s="12">
        <v>7167</v>
      </c>
      <c r="B654" s="14">
        <v>37553</v>
      </c>
      <c r="C654" s="4" t="s">
        <v>44</v>
      </c>
      <c r="D654" s="4">
        <v>4.4400000000000004</v>
      </c>
      <c r="E654" s="15">
        <v>5</v>
      </c>
      <c r="F654" s="15">
        <v>5</v>
      </c>
      <c r="G654" s="15">
        <v>1</v>
      </c>
      <c r="H654" s="15">
        <v>1</v>
      </c>
      <c r="I654" s="15">
        <v>1</v>
      </c>
      <c r="J654" s="15">
        <v>5</v>
      </c>
      <c r="K654" s="15">
        <v>1</v>
      </c>
      <c r="L654" s="16">
        <v>0</v>
      </c>
      <c r="M654" t="str">
        <f t="shared" si="92"/>
        <v>Y</v>
      </c>
      <c r="O654" s="33"/>
      <c r="P654" s="34"/>
      <c r="Q654" s="34"/>
      <c r="R654" s="34"/>
      <c r="S654" s="34"/>
      <c r="T654" s="34"/>
      <c r="U654" s="34"/>
      <c r="V654" s="34"/>
    </row>
    <row r="655" spans="1:22">
      <c r="A655" s="18">
        <v>11254</v>
      </c>
      <c r="B655" s="19">
        <v>37426</v>
      </c>
      <c r="C655" s="4" t="s">
        <v>46</v>
      </c>
      <c r="D655" s="4">
        <v>0.53300000000000003</v>
      </c>
      <c r="E655" s="15">
        <v>4</v>
      </c>
      <c r="F655" s="15">
        <v>5</v>
      </c>
      <c r="G655" s="15">
        <v>1</v>
      </c>
      <c r="H655" s="15">
        <v>1</v>
      </c>
      <c r="I655" s="15">
        <v>1</v>
      </c>
      <c r="J655" s="15">
        <v>3</v>
      </c>
      <c r="K655" s="15">
        <v>5</v>
      </c>
      <c r="L655" s="16">
        <v>0</v>
      </c>
      <c r="M655" t="str">
        <f t="shared" si="92"/>
        <v>Y</v>
      </c>
      <c r="O655" s="33"/>
      <c r="P655" s="34"/>
      <c r="Q655" s="34"/>
      <c r="R655" s="34"/>
      <c r="S655" s="34"/>
      <c r="T655" s="34"/>
      <c r="U655" s="34"/>
      <c r="V655" s="34"/>
    </row>
    <row r="656" spans="1:22">
      <c r="A656" s="18">
        <v>11060</v>
      </c>
      <c r="B656" s="19">
        <v>37082</v>
      </c>
      <c r="C656" s="4" t="s">
        <v>46</v>
      </c>
      <c r="D656" s="4">
        <v>0.95599999999999996</v>
      </c>
      <c r="E656" s="15">
        <v>5</v>
      </c>
      <c r="F656" s="15">
        <v>3</v>
      </c>
      <c r="G656" s="15">
        <v>5</v>
      </c>
      <c r="H656" s="15">
        <v>5</v>
      </c>
      <c r="I656" s="15">
        <v>1</v>
      </c>
      <c r="J656" s="15">
        <v>5</v>
      </c>
      <c r="K656" s="15">
        <v>3</v>
      </c>
      <c r="L656" s="16">
        <v>0</v>
      </c>
      <c r="M656" t="str">
        <f t="shared" si="92"/>
        <v>Y</v>
      </c>
      <c r="O656" s="33"/>
      <c r="P656" s="34"/>
      <c r="Q656" s="34"/>
      <c r="R656" s="34"/>
      <c r="S656" s="34"/>
      <c r="T656" s="34"/>
      <c r="U656" s="34"/>
      <c r="V656" s="34"/>
    </row>
    <row r="657" spans="1:22">
      <c r="A657" s="12">
        <v>7254</v>
      </c>
      <c r="B657" s="14">
        <v>36670</v>
      </c>
      <c r="C657" s="4" t="s">
        <v>46</v>
      </c>
      <c r="D657" s="4">
        <v>5.83</v>
      </c>
      <c r="E657" s="15">
        <v>4</v>
      </c>
      <c r="F657" s="15">
        <v>3</v>
      </c>
      <c r="G657" s="15">
        <v>1</v>
      </c>
      <c r="H657" s="15">
        <v>1</v>
      </c>
      <c r="I657" s="15">
        <v>1</v>
      </c>
      <c r="J657" s="15">
        <v>1</v>
      </c>
      <c r="K657" s="15">
        <v>1</v>
      </c>
      <c r="L657" s="16">
        <v>0</v>
      </c>
      <c r="M657" t="str">
        <f t="shared" si="92"/>
        <v>Y</v>
      </c>
      <c r="O657" s="33"/>
      <c r="P657" s="34"/>
      <c r="Q657" s="34"/>
      <c r="R657" s="34"/>
      <c r="S657" s="34"/>
      <c r="T657" s="34"/>
      <c r="U657" s="34"/>
      <c r="V657" s="34"/>
    </row>
    <row r="658" spans="1:22">
      <c r="A658" s="12">
        <v>7255</v>
      </c>
      <c r="B658" s="14">
        <v>36822</v>
      </c>
      <c r="C658" s="4" t="s">
        <v>46</v>
      </c>
      <c r="D658" s="4">
        <v>5.83</v>
      </c>
      <c r="E658" s="15">
        <v>5</v>
      </c>
      <c r="F658" s="15">
        <v>5</v>
      </c>
      <c r="G658" s="15">
        <v>5</v>
      </c>
      <c r="H658" s="15">
        <v>5</v>
      </c>
      <c r="I658" s="15">
        <v>3</v>
      </c>
      <c r="J658" s="15">
        <v>3</v>
      </c>
      <c r="K658" s="15">
        <v>5</v>
      </c>
      <c r="L658" s="16">
        <v>0</v>
      </c>
      <c r="M658" t="str">
        <f t="shared" si="92"/>
        <v>Y</v>
      </c>
      <c r="O658" s="33"/>
      <c r="P658" s="34"/>
      <c r="Q658" s="34"/>
      <c r="R658" s="34"/>
      <c r="S658" s="34"/>
      <c r="T658" s="34"/>
      <c r="U658" s="34"/>
      <c r="V658" s="34"/>
    </row>
    <row r="659" spans="1:22">
      <c r="A659" s="12">
        <v>7256</v>
      </c>
      <c r="B659" s="14">
        <v>37390</v>
      </c>
      <c r="C659" s="4" t="s">
        <v>46</v>
      </c>
      <c r="D659" s="4">
        <v>5.83</v>
      </c>
      <c r="E659" s="15">
        <v>1</v>
      </c>
      <c r="F659" s="15">
        <v>1</v>
      </c>
      <c r="G659" s="15">
        <v>1</v>
      </c>
      <c r="H659" s="15">
        <v>1</v>
      </c>
      <c r="I659" s="15">
        <v>1</v>
      </c>
      <c r="J659" s="15">
        <v>3</v>
      </c>
      <c r="K659" s="15">
        <v>1</v>
      </c>
      <c r="L659" s="16">
        <v>0</v>
      </c>
      <c r="M659" t="str">
        <f t="shared" si="92"/>
        <v>Y</v>
      </c>
      <c r="O659" s="33"/>
      <c r="P659" s="34"/>
      <c r="Q659" s="34"/>
      <c r="R659" s="34"/>
      <c r="S659" s="34"/>
      <c r="T659" s="34"/>
      <c r="U659" s="34"/>
      <c r="V659" s="34"/>
    </row>
    <row r="660" spans="1:22">
      <c r="A660" s="12">
        <v>7257</v>
      </c>
      <c r="B660" s="14">
        <v>37575</v>
      </c>
      <c r="C660" s="4" t="s">
        <v>46</v>
      </c>
      <c r="D660" s="4">
        <v>5.83</v>
      </c>
      <c r="E660" s="15">
        <v>5</v>
      </c>
      <c r="F660" s="15">
        <v>5</v>
      </c>
      <c r="G660" s="15">
        <v>1</v>
      </c>
      <c r="H660" s="15">
        <v>1</v>
      </c>
      <c r="I660" s="15">
        <v>3</v>
      </c>
      <c r="J660" s="15">
        <v>5</v>
      </c>
      <c r="K660" s="15">
        <v>3</v>
      </c>
      <c r="L660" s="16">
        <v>0</v>
      </c>
      <c r="M660" t="str">
        <f t="shared" si="92"/>
        <v>Y</v>
      </c>
      <c r="O660" s="33"/>
      <c r="P660" s="34"/>
      <c r="Q660" s="34"/>
      <c r="R660" s="34"/>
      <c r="S660" s="34"/>
      <c r="T660" s="34"/>
      <c r="U660" s="34"/>
      <c r="V660" s="34"/>
    </row>
    <row r="661" spans="1:22">
      <c r="A661" s="12">
        <v>7258</v>
      </c>
      <c r="B661" s="14">
        <v>37690</v>
      </c>
      <c r="C661" s="4" t="s">
        <v>46</v>
      </c>
      <c r="D661" s="4">
        <v>5.83</v>
      </c>
      <c r="E661" s="15">
        <v>5</v>
      </c>
      <c r="F661" s="15">
        <v>5</v>
      </c>
      <c r="G661" s="15">
        <v>3</v>
      </c>
      <c r="H661" s="15">
        <v>1</v>
      </c>
      <c r="I661" s="15">
        <v>5</v>
      </c>
      <c r="J661" s="15">
        <v>3</v>
      </c>
      <c r="K661" s="15">
        <v>5</v>
      </c>
      <c r="L661" s="16">
        <v>0</v>
      </c>
      <c r="M661" t="str">
        <f t="shared" si="92"/>
        <v>Y</v>
      </c>
      <c r="O661" s="33"/>
      <c r="P661" s="34"/>
      <c r="Q661" s="34"/>
      <c r="R661" s="34"/>
      <c r="S661" s="34"/>
      <c r="T661" s="34"/>
      <c r="U661" s="34"/>
      <c r="V661" s="34"/>
    </row>
    <row r="662" spans="1:22">
      <c r="A662" s="12">
        <v>7259</v>
      </c>
      <c r="B662" s="14">
        <v>37910</v>
      </c>
      <c r="C662" s="4" t="s">
        <v>46</v>
      </c>
      <c r="D662" s="4">
        <v>5.83</v>
      </c>
      <c r="E662" s="15">
        <v>5</v>
      </c>
      <c r="F662" s="15">
        <v>5</v>
      </c>
      <c r="G662" s="15">
        <v>3</v>
      </c>
      <c r="H662" s="15">
        <v>3</v>
      </c>
      <c r="I662" s="15">
        <v>1</v>
      </c>
      <c r="J662" s="15">
        <v>3</v>
      </c>
      <c r="K662" s="15">
        <v>1</v>
      </c>
      <c r="L662" s="16">
        <v>0</v>
      </c>
      <c r="M662" t="str">
        <f t="shared" si="92"/>
        <v>Y</v>
      </c>
      <c r="O662" s="33"/>
      <c r="P662" s="34"/>
      <c r="Q662" s="34"/>
      <c r="R662" s="34"/>
      <c r="S662" s="34"/>
      <c r="T662" s="34"/>
      <c r="U662" s="34"/>
      <c r="V662" s="34"/>
    </row>
    <row r="663" spans="1:22">
      <c r="A663" s="12">
        <v>7260</v>
      </c>
      <c r="B663" s="14">
        <v>38121</v>
      </c>
      <c r="C663" s="4" t="s">
        <v>46</v>
      </c>
      <c r="D663" s="4">
        <v>5.83</v>
      </c>
      <c r="E663" s="15">
        <v>5</v>
      </c>
      <c r="F663" s="15">
        <v>5</v>
      </c>
      <c r="G663" s="15">
        <v>3</v>
      </c>
      <c r="H663" s="15">
        <v>3</v>
      </c>
      <c r="I663" s="15">
        <v>1</v>
      </c>
      <c r="J663" s="15">
        <v>3</v>
      </c>
      <c r="K663" s="15">
        <v>1</v>
      </c>
      <c r="L663" s="16">
        <v>0</v>
      </c>
      <c r="M663" t="str">
        <f t="shared" si="92"/>
        <v>Y</v>
      </c>
      <c r="O663" s="33"/>
      <c r="P663" s="34"/>
      <c r="Q663" s="34"/>
      <c r="R663" s="34"/>
      <c r="S663" s="34"/>
      <c r="T663" s="34"/>
      <c r="U663" s="34"/>
      <c r="V663" s="34"/>
    </row>
    <row r="664" spans="1:22">
      <c r="A664" s="12">
        <v>7261</v>
      </c>
      <c r="B664" s="14">
        <v>38268</v>
      </c>
      <c r="C664" s="4" t="s">
        <v>46</v>
      </c>
      <c r="D664" s="4">
        <v>5.83</v>
      </c>
      <c r="E664" s="15">
        <v>5</v>
      </c>
      <c r="F664" s="15">
        <v>5</v>
      </c>
      <c r="G664" s="15">
        <v>5</v>
      </c>
      <c r="H664" s="15">
        <v>5</v>
      </c>
      <c r="I664" s="15">
        <v>5</v>
      </c>
      <c r="J664" s="15">
        <v>3</v>
      </c>
      <c r="K664" s="15">
        <v>1</v>
      </c>
      <c r="L664" s="16">
        <v>0</v>
      </c>
      <c r="M664" t="str">
        <f t="shared" si="92"/>
        <v>Y</v>
      </c>
      <c r="O664" s="33"/>
      <c r="P664" s="34"/>
      <c r="Q664" s="34"/>
      <c r="R664" s="34"/>
      <c r="S664" s="34"/>
      <c r="T664" s="34"/>
      <c r="U664" s="34"/>
      <c r="V664" s="34"/>
    </row>
    <row r="665" spans="1:22">
      <c r="A665" s="12">
        <v>7262</v>
      </c>
      <c r="B665" s="14">
        <v>38513</v>
      </c>
      <c r="C665" s="4" t="s">
        <v>46</v>
      </c>
      <c r="D665" s="4">
        <v>5.83</v>
      </c>
      <c r="E665" s="15">
        <v>5</v>
      </c>
      <c r="F665" s="15">
        <v>5</v>
      </c>
      <c r="G665" s="15">
        <v>1</v>
      </c>
      <c r="H665" s="15">
        <v>1</v>
      </c>
      <c r="I665" s="15">
        <v>1</v>
      </c>
      <c r="J665" s="15">
        <v>3</v>
      </c>
      <c r="K665" s="15">
        <v>1</v>
      </c>
      <c r="L665" s="16">
        <v>0</v>
      </c>
      <c r="M665" t="str">
        <f t="shared" si="92"/>
        <v>Y</v>
      </c>
      <c r="O665" s="33"/>
      <c r="P665" s="34"/>
      <c r="Q665" s="34"/>
      <c r="R665" s="34"/>
      <c r="S665" s="34"/>
      <c r="T665" s="34"/>
      <c r="U665" s="34"/>
      <c r="V665" s="34"/>
    </row>
    <row r="666" spans="1:22">
      <c r="A666" s="12">
        <v>7263</v>
      </c>
      <c r="B666" s="14">
        <v>38656</v>
      </c>
      <c r="C666" s="4" t="s">
        <v>46</v>
      </c>
      <c r="D666" s="4">
        <v>5.83</v>
      </c>
      <c r="E666" s="15">
        <v>5</v>
      </c>
      <c r="F666" s="15">
        <v>5</v>
      </c>
      <c r="G666" s="15">
        <v>5</v>
      </c>
      <c r="H666" s="15">
        <v>5</v>
      </c>
      <c r="I666" s="15">
        <v>3</v>
      </c>
      <c r="J666" s="15">
        <v>3</v>
      </c>
      <c r="K666" s="15">
        <v>3</v>
      </c>
      <c r="L666" s="16">
        <v>0</v>
      </c>
      <c r="M666" t="str">
        <f t="shared" si="92"/>
        <v>Y</v>
      </c>
      <c r="O666" s="33"/>
      <c r="P666" s="34"/>
      <c r="Q666" s="34"/>
      <c r="R666" s="34"/>
      <c r="S666" s="34"/>
      <c r="T666" s="34"/>
      <c r="U666" s="34"/>
      <c r="V666" s="34"/>
    </row>
    <row r="667" spans="1:22">
      <c r="A667" s="12">
        <v>7264</v>
      </c>
      <c r="B667" s="14">
        <v>38867</v>
      </c>
      <c r="C667" s="4" t="s">
        <v>46</v>
      </c>
      <c r="D667" s="4">
        <v>5.83</v>
      </c>
      <c r="E667" s="15">
        <v>5</v>
      </c>
      <c r="F667" s="15">
        <v>5</v>
      </c>
      <c r="G667" s="15">
        <v>3</v>
      </c>
      <c r="H667" s="15">
        <v>3</v>
      </c>
      <c r="I667" s="15">
        <v>1</v>
      </c>
      <c r="J667" s="15">
        <v>3</v>
      </c>
      <c r="K667" s="15">
        <v>3</v>
      </c>
      <c r="L667" s="16">
        <v>0</v>
      </c>
      <c r="M667" t="str">
        <f t="shared" si="92"/>
        <v>Y</v>
      </c>
      <c r="O667" s="33"/>
      <c r="P667" s="34"/>
      <c r="Q667" s="34"/>
      <c r="R667" s="34"/>
      <c r="S667" s="34"/>
      <c r="T667" s="34"/>
      <c r="U667" s="34"/>
      <c r="V667" s="34"/>
    </row>
    <row r="668" spans="1:22">
      <c r="A668" s="12">
        <v>7240</v>
      </c>
      <c r="B668" s="14">
        <v>36670</v>
      </c>
      <c r="C668" s="4" t="s">
        <v>46</v>
      </c>
      <c r="D668" s="4">
        <v>14.2</v>
      </c>
      <c r="E668" s="15">
        <v>1</v>
      </c>
      <c r="F668" s="15">
        <v>1</v>
      </c>
      <c r="G668" s="15">
        <v>1</v>
      </c>
      <c r="H668" s="15">
        <v>1</v>
      </c>
      <c r="I668" s="15">
        <v>1</v>
      </c>
      <c r="J668" s="15">
        <v>1</v>
      </c>
      <c r="K668" s="15">
        <v>1</v>
      </c>
      <c r="L668" s="16">
        <v>0</v>
      </c>
      <c r="M668" t="str">
        <f t="shared" si="92"/>
        <v>Y</v>
      </c>
      <c r="O668" s="33"/>
      <c r="P668" s="34"/>
      <c r="Q668" s="34"/>
      <c r="R668" s="34"/>
      <c r="S668" s="34"/>
      <c r="T668" s="34"/>
      <c r="U668" s="34"/>
      <c r="V668" s="34"/>
    </row>
    <row r="669" spans="1:22">
      <c r="A669" s="12">
        <v>7241</v>
      </c>
      <c r="B669" s="14">
        <v>36822</v>
      </c>
      <c r="C669" s="4" t="s">
        <v>46</v>
      </c>
      <c r="D669" s="4">
        <v>14.2</v>
      </c>
      <c r="E669" s="15">
        <v>5</v>
      </c>
      <c r="F669" s="15">
        <v>3</v>
      </c>
      <c r="G669" s="15">
        <v>5</v>
      </c>
      <c r="H669" s="15">
        <v>5</v>
      </c>
      <c r="I669" s="15">
        <v>5</v>
      </c>
      <c r="J669" s="15">
        <v>5</v>
      </c>
      <c r="K669" s="15">
        <v>5</v>
      </c>
      <c r="L669" s="16">
        <v>0</v>
      </c>
      <c r="M669" t="str">
        <f t="shared" si="92"/>
        <v>Y</v>
      </c>
      <c r="O669" s="33"/>
      <c r="P669" s="34"/>
      <c r="Q669" s="34"/>
      <c r="R669" s="34"/>
      <c r="S669" s="34"/>
      <c r="T669" s="34"/>
      <c r="U669" s="34"/>
      <c r="V669" s="34"/>
    </row>
    <row r="670" spans="1:22">
      <c r="A670" s="12">
        <v>7242</v>
      </c>
      <c r="B670" s="14">
        <v>37194</v>
      </c>
      <c r="C670" s="4" t="s">
        <v>46</v>
      </c>
      <c r="D670" s="4">
        <v>14.2</v>
      </c>
      <c r="E670" s="15">
        <v>5</v>
      </c>
      <c r="F670" s="15">
        <v>5</v>
      </c>
      <c r="G670" s="15">
        <v>5</v>
      </c>
      <c r="H670" s="15">
        <v>3</v>
      </c>
      <c r="I670" s="15">
        <v>5</v>
      </c>
      <c r="J670" s="15">
        <v>5</v>
      </c>
      <c r="K670" s="15">
        <v>5</v>
      </c>
      <c r="L670" s="16">
        <v>0</v>
      </c>
      <c r="M670" t="str">
        <f t="shared" si="92"/>
        <v>Y</v>
      </c>
      <c r="O670" s="33"/>
      <c r="P670" s="34"/>
      <c r="Q670" s="34"/>
      <c r="R670" s="34"/>
      <c r="S670" s="34"/>
      <c r="T670" s="34"/>
      <c r="U670" s="34"/>
      <c r="V670" s="34"/>
    </row>
    <row r="671" spans="1:22">
      <c r="A671" s="12">
        <v>7243</v>
      </c>
      <c r="B671" s="14">
        <v>37390</v>
      </c>
      <c r="C671" s="4" t="s">
        <v>46</v>
      </c>
      <c r="D671" s="4">
        <v>14.2</v>
      </c>
      <c r="E671" s="15">
        <v>3</v>
      </c>
      <c r="F671" s="15">
        <v>3</v>
      </c>
      <c r="G671" s="15">
        <v>5</v>
      </c>
      <c r="H671" s="15">
        <v>1</v>
      </c>
      <c r="I671" s="15">
        <v>1</v>
      </c>
      <c r="J671" s="15">
        <v>3</v>
      </c>
      <c r="K671" s="15">
        <v>5</v>
      </c>
      <c r="L671" s="16">
        <v>0</v>
      </c>
      <c r="M671" t="str">
        <f t="shared" si="92"/>
        <v>Y</v>
      </c>
      <c r="O671" s="33"/>
      <c r="P671" s="34"/>
      <c r="Q671" s="34"/>
      <c r="R671" s="34"/>
      <c r="S671" s="34"/>
      <c r="T671" s="34"/>
      <c r="U671" s="34"/>
      <c r="V671" s="34"/>
    </row>
    <row r="672" spans="1:22">
      <c r="A672" s="12">
        <v>7244</v>
      </c>
      <c r="B672" s="14">
        <v>37690</v>
      </c>
      <c r="C672" s="4" t="s">
        <v>46</v>
      </c>
      <c r="D672" s="4">
        <v>14.2</v>
      </c>
      <c r="E672" s="15">
        <v>5</v>
      </c>
      <c r="F672" s="15">
        <v>5</v>
      </c>
      <c r="G672" s="15">
        <v>1</v>
      </c>
      <c r="H672" s="15">
        <v>1</v>
      </c>
      <c r="I672" s="15">
        <v>5</v>
      </c>
      <c r="J672" s="15">
        <v>5</v>
      </c>
      <c r="K672" s="15">
        <v>5</v>
      </c>
      <c r="L672" s="16">
        <v>0</v>
      </c>
      <c r="M672" t="str">
        <f t="shared" si="92"/>
        <v>Y</v>
      </c>
      <c r="O672" s="33"/>
      <c r="P672" s="34"/>
      <c r="Q672" s="34"/>
      <c r="R672" s="34"/>
      <c r="S672" s="34"/>
      <c r="T672" s="34"/>
      <c r="U672" s="34"/>
      <c r="V672" s="34"/>
    </row>
    <row r="673" spans="1:22">
      <c r="A673" s="18">
        <v>11165</v>
      </c>
      <c r="B673" s="19">
        <v>38931</v>
      </c>
      <c r="C673" s="4" t="s">
        <v>46</v>
      </c>
      <c r="D673" s="4">
        <v>2.2400000000000002</v>
      </c>
      <c r="E673" s="15">
        <v>3</v>
      </c>
      <c r="F673" s="15">
        <v>1</v>
      </c>
      <c r="G673" s="15">
        <v>1</v>
      </c>
      <c r="H673" s="15">
        <v>5</v>
      </c>
      <c r="I673" s="15">
        <v>1</v>
      </c>
      <c r="J673" s="15">
        <v>3</v>
      </c>
      <c r="K673" s="15">
        <v>5</v>
      </c>
      <c r="L673" s="16">
        <v>0</v>
      </c>
      <c r="M673" t="str">
        <f t="shared" si="92"/>
        <v>Y</v>
      </c>
      <c r="O673" s="33"/>
      <c r="P673" s="34"/>
      <c r="Q673" s="34"/>
      <c r="R673" s="34"/>
      <c r="S673" s="34"/>
      <c r="T673" s="34"/>
      <c r="U673" s="34"/>
      <c r="V673" s="34"/>
    </row>
    <row r="674" spans="1:22">
      <c r="A674" s="18">
        <v>11024</v>
      </c>
      <c r="B674" s="19">
        <v>38531</v>
      </c>
      <c r="C674" s="4" t="s">
        <v>46</v>
      </c>
      <c r="D674" s="4">
        <v>167</v>
      </c>
      <c r="E674" s="15">
        <v>5</v>
      </c>
      <c r="F674" s="15">
        <v>5</v>
      </c>
      <c r="G674" s="15">
        <v>1</v>
      </c>
      <c r="H674" s="15">
        <v>1</v>
      </c>
      <c r="I674" s="15">
        <v>1</v>
      </c>
      <c r="J674" s="15">
        <v>3</v>
      </c>
      <c r="K674" s="15">
        <v>1</v>
      </c>
      <c r="L674" s="16">
        <v>0</v>
      </c>
      <c r="M674" t="str">
        <f t="shared" si="92"/>
        <v>Y</v>
      </c>
      <c r="O674" s="33"/>
      <c r="P674" s="34"/>
      <c r="Q674" s="34"/>
      <c r="R674" s="34"/>
      <c r="S674" s="34"/>
      <c r="T674" s="34"/>
      <c r="U674" s="34"/>
      <c r="V674" s="34"/>
    </row>
    <row r="675" spans="1:22">
      <c r="A675" s="18">
        <v>11059</v>
      </c>
      <c r="B675" s="19">
        <v>37117</v>
      </c>
      <c r="C675" s="4" t="s">
        <v>46</v>
      </c>
      <c r="D675" s="4">
        <v>21.3</v>
      </c>
      <c r="E675" s="15">
        <v>4</v>
      </c>
      <c r="F675" s="15">
        <v>3</v>
      </c>
      <c r="G675" s="15">
        <v>1</v>
      </c>
      <c r="H675" s="15">
        <v>1</v>
      </c>
      <c r="I675" s="15">
        <v>1</v>
      </c>
      <c r="J675" s="15">
        <v>3</v>
      </c>
      <c r="K675" s="15">
        <v>5</v>
      </c>
      <c r="L675" s="16">
        <v>0</v>
      </c>
      <c r="M675" t="str">
        <f t="shared" si="92"/>
        <v>Y</v>
      </c>
      <c r="O675" s="33"/>
      <c r="P675" s="34"/>
      <c r="Q675" s="34"/>
      <c r="R675" s="34"/>
      <c r="S675" s="34"/>
      <c r="T675" s="34"/>
      <c r="U675" s="34"/>
      <c r="V675" s="34"/>
    </row>
    <row r="676" spans="1:22">
      <c r="A676" s="18">
        <v>11022</v>
      </c>
      <c r="B676" s="19">
        <v>38140</v>
      </c>
      <c r="C676" s="4" t="s">
        <v>44</v>
      </c>
      <c r="D676" s="4">
        <v>197</v>
      </c>
      <c r="E676" s="15">
        <v>3</v>
      </c>
      <c r="F676" s="15">
        <v>3</v>
      </c>
      <c r="G676" s="15">
        <v>1</v>
      </c>
      <c r="H676" s="15">
        <v>1</v>
      </c>
      <c r="I676" s="15">
        <v>1</v>
      </c>
      <c r="J676" s="15">
        <v>1</v>
      </c>
      <c r="K676" s="15">
        <v>5</v>
      </c>
      <c r="L676" s="16">
        <v>0</v>
      </c>
      <c r="M676" t="str">
        <f t="shared" si="92"/>
        <v>Y</v>
      </c>
      <c r="O676" s="33"/>
      <c r="P676" s="34"/>
      <c r="Q676" s="34"/>
      <c r="R676" s="34"/>
      <c r="S676" s="34"/>
      <c r="T676" s="34"/>
      <c r="U676" s="34"/>
      <c r="V676" s="34"/>
    </row>
    <row r="677" spans="1:22">
      <c r="A677" s="18">
        <v>11023</v>
      </c>
      <c r="B677" s="19">
        <v>38930</v>
      </c>
      <c r="C677" s="4" t="s">
        <v>46</v>
      </c>
      <c r="D677" s="4">
        <v>196</v>
      </c>
      <c r="E677" s="15">
        <v>4</v>
      </c>
      <c r="F677" s="15">
        <v>3</v>
      </c>
      <c r="G677" s="15">
        <v>1</v>
      </c>
      <c r="H677" s="15">
        <v>1</v>
      </c>
      <c r="I677" s="15">
        <v>5</v>
      </c>
      <c r="J677" s="15">
        <v>5</v>
      </c>
      <c r="K677" s="15">
        <v>1</v>
      </c>
      <c r="L677" s="16">
        <v>0</v>
      </c>
      <c r="M677" t="str">
        <f t="shared" si="92"/>
        <v>Y</v>
      </c>
      <c r="O677" s="33"/>
      <c r="P677" s="34"/>
      <c r="Q677" s="34"/>
      <c r="R677" s="34"/>
      <c r="S677" s="34"/>
      <c r="T677" s="34"/>
      <c r="U677" s="34"/>
      <c r="V677" s="34"/>
    </row>
    <row r="678" spans="1:22">
      <c r="A678" s="18">
        <v>11255</v>
      </c>
      <c r="B678" s="19">
        <v>37081</v>
      </c>
      <c r="C678" s="4" t="s">
        <v>46</v>
      </c>
      <c r="D678" s="4">
        <v>5.86</v>
      </c>
      <c r="E678" s="15">
        <v>1</v>
      </c>
      <c r="F678" s="15">
        <v>1</v>
      </c>
      <c r="G678" s="15">
        <v>5</v>
      </c>
      <c r="H678" s="15">
        <v>5</v>
      </c>
      <c r="I678" s="15">
        <v>5</v>
      </c>
      <c r="J678" s="15">
        <v>3</v>
      </c>
      <c r="K678" s="15">
        <v>5</v>
      </c>
      <c r="L678" s="16">
        <v>0</v>
      </c>
      <c r="M678" t="str">
        <f t="shared" si="92"/>
        <v>Y</v>
      </c>
      <c r="O678" s="33"/>
      <c r="P678" s="34"/>
      <c r="Q678" s="34"/>
      <c r="R678" s="34"/>
      <c r="S678" s="34"/>
      <c r="T678" s="34"/>
      <c r="U678" s="34"/>
      <c r="V678" s="34"/>
    </row>
    <row r="679" spans="1:22">
      <c r="A679" s="18">
        <v>11276</v>
      </c>
      <c r="B679" s="19">
        <v>37111</v>
      </c>
      <c r="C679" s="4" t="s">
        <v>46</v>
      </c>
      <c r="D679" s="4">
        <v>6.28</v>
      </c>
      <c r="E679" s="15">
        <v>5</v>
      </c>
      <c r="F679" s="15">
        <v>3</v>
      </c>
      <c r="G679" s="15">
        <v>1</v>
      </c>
      <c r="H679" s="15">
        <v>1</v>
      </c>
      <c r="I679" s="15">
        <v>5</v>
      </c>
      <c r="J679" s="15">
        <v>3</v>
      </c>
      <c r="K679" s="15">
        <v>1</v>
      </c>
      <c r="L679" s="16">
        <v>0</v>
      </c>
      <c r="M679" t="str">
        <f t="shared" si="92"/>
        <v>Y</v>
      </c>
      <c r="O679" s="33"/>
      <c r="P679" s="34"/>
      <c r="Q679" s="34"/>
      <c r="R679" s="34"/>
      <c r="S679" s="34"/>
      <c r="T679" s="34"/>
      <c r="U679" s="34"/>
      <c r="V679" s="34"/>
    </row>
    <row r="680" spans="1:22">
      <c r="A680" s="18">
        <v>11277</v>
      </c>
      <c r="B680" s="19">
        <v>38931</v>
      </c>
      <c r="C680" s="4" t="s">
        <v>46</v>
      </c>
      <c r="D680" s="4">
        <v>6.28</v>
      </c>
      <c r="E680" s="15">
        <v>5</v>
      </c>
      <c r="F680" s="15">
        <v>3</v>
      </c>
      <c r="G680" s="15">
        <v>1</v>
      </c>
      <c r="H680" s="15">
        <v>1</v>
      </c>
      <c r="I680" s="15">
        <v>5</v>
      </c>
      <c r="J680" s="15">
        <v>3</v>
      </c>
      <c r="K680" s="15">
        <v>1</v>
      </c>
      <c r="L680" s="16">
        <v>0</v>
      </c>
      <c r="M680" t="str">
        <f t="shared" si="92"/>
        <v>Y</v>
      </c>
      <c r="O680" s="33"/>
      <c r="P680" s="34"/>
      <c r="Q680" s="34"/>
      <c r="R680" s="34"/>
      <c r="S680" s="34"/>
      <c r="T680" s="34"/>
      <c r="U680" s="34"/>
      <c r="V680" s="34"/>
    </row>
    <row r="681" spans="1:22">
      <c r="A681" s="18">
        <v>11333</v>
      </c>
      <c r="B681" s="19">
        <v>38924</v>
      </c>
      <c r="C681" s="4" t="s">
        <v>46</v>
      </c>
      <c r="D681" s="4">
        <v>3.07</v>
      </c>
      <c r="E681" s="15">
        <v>4</v>
      </c>
      <c r="F681" s="15">
        <v>1</v>
      </c>
      <c r="G681" s="15">
        <v>1</v>
      </c>
      <c r="H681" s="15">
        <v>1</v>
      </c>
      <c r="I681" s="15">
        <v>3</v>
      </c>
      <c r="J681" s="15">
        <v>5</v>
      </c>
      <c r="K681" s="15">
        <v>1</v>
      </c>
      <c r="L681" s="16">
        <v>0</v>
      </c>
      <c r="M681" t="str">
        <f t="shared" si="92"/>
        <v>Y</v>
      </c>
      <c r="O681" s="33"/>
      <c r="P681" s="34"/>
      <c r="Q681" s="34"/>
      <c r="R681" s="34"/>
      <c r="S681" s="34"/>
      <c r="T681" s="34"/>
      <c r="U681" s="34"/>
      <c r="V681" s="34"/>
    </row>
    <row r="682" spans="1:22">
      <c r="A682" s="18">
        <v>11326</v>
      </c>
      <c r="B682" s="19">
        <v>39162</v>
      </c>
      <c r="C682" s="4" t="s">
        <v>46</v>
      </c>
      <c r="D682" s="4">
        <v>9.4</v>
      </c>
      <c r="E682" s="15">
        <v>3</v>
      </c>
      <c r="F682" s="15">
        <v>3</v>
      </c>
      <c r="G682" s="15">
        <v>3</v>
      </c>
      <c r="H682" s="15">
        <v>5</v>
      </c>
      <c r="I682" s="15">
        <v>1</v>
      </c>
      <c r="J682" s="15">
        <v>5</v>
      </c>
      <c r="K682" s="15">
        <v>5</v>
      </c>
      <c r="L682" s="16">
        <v>0</v>
      </c>
      <c r="M682" t="str">
        <f t="shared" si="92"/>
        <v>Y</v>
      </c>
      <c r="O682" s="33"/>
      <c r="P682" s="34"/>
      <c r="Q682" s="34"/>
      <c r="R682" s="34"/>
      <c r="S682" s="34"/>
      <c r="T682" s="34"/>
      <c r="U682" s="34"/>
      <c r="V682" s="34"/>
    </row>
    <row r="683" spans="1:22">
      <c r="A683" s="18">
        <v>11231</v>
      </c>
      <c r="B683" s="19">
        <v>37110</v>
      </c>
      <c r="C683" s="4" t="s">
        <v>46</v>
      </c>
      <c r="D683" s="4">
        <v>67.8</v>
      </c>
      <c r="E683" s="15">
        <v>5</v>
      </c>
      <c r="F683" s="15">
        <v>5</v>
      </c>
      <c r="G683" s="15">
        <v>1</v>
      </c>
      <c r="H683" s="15">
        <v>1</v>
      </c>
      <c r="I683" s="15">
        <v>1</v>
      </c>
      <c r="J683" s="15">
        <v>3</v>
      </c>
      <c r="K683" s="15">
        <v>1</v>
      </c>
      <c r="L683" s="16">
        <v>0</v>
      </c>
      <c r="M683" t="str">
        <f t="shared" si="92"/>
        <v>Y</v>
      </c>
      <c r="O683" s="33"/>
      <c r="P683" s="34"/>
      <c r="Q683" s="34"/>
      <c r="R683" s="34"/>
      <c r="S683" s="34"/>
      <c r="T683" s="34"/>
      <c r="U683" s="34"/>
      <c r="V683" s="34"/>
    </row>
    <row r="684" spans="1:22">
      <c r="A684" s="18">
        <v>11487</v>
      </c>
      <c r="B684" s="19">
        <v>36691</v>
      </c>
      <c r="C684" s="4" t="s">
        <v>46</v>
      </c>
      <c r="D684" s="4">
        <v>3.54</v>
      </c>
      <c r="E684" s="15">
        <v>5</v>
      </c>
      <c r="F684" s="15">
        <v>3</v>
      </c>
      <c r="G684" s="15">
        <v>1</v>
      </c>
      <c r="H684" s="15">
        <v>1</v>
      </c>
      <c r="I684" s="15">
        <v>1</v>
      </c>
      <c r="J684" s="15">
        <v>3</v>
      </c>
      <c r="K684" s="15">
        <v>1</v>
      </c>
      <c r="L684" s="16">
        <v>0</v>
      </c>
      <c r="M684" t="str">
        <f t="shared" si="92"/>
        <v>Y</v>
      </c>
      <c r="O684" s="33"/>
      <c r="P684" s="34"/>
      <c r="Q684" s="34"/>
      <c r="R684" s="34"/>
      <c r="S684" s="34"/>
      <c r="T684" s="34"/>
      <c r="U684" s="34"/>
      <c r="V684" s="34"/>
    </row>
    <row r="685" spans="1:22">
      <c r="A685" s="18">
        <v>11489</v>
      </c>
      <c r="B685" s="19">
        <v>36691</v>
      </c>
      <c r="C685" s="4" t="s">
        <v>44</v>
      </c>
      <c r="D685" s="4">
        <v>11.7</v>
      </c>
      <c r="E685" s="15">
        <v>3</v>
      </c>
      <c r="F685" s="15">
        <v>3</v>
      </c>
      <c r="G685" s="15">
        <v>1</v>
      </c>
      <c r="H685" s="15">
        <v>1</v>
      </c>
      <c r="I685" s="15">
        <v>1</v>
      </c>
      <c r="J685" s="15">
        <v>3</v>
      </c>
      <c r="K685" s="15">
        <v>1</v>
      </c>
      <c r="L685" s="16">
        <v>0</v>
      </c>
      <c r="M685" t="str">
        <f t="shared" si="92"/>
        <v>Y</v>
      </c>
      <c r="O685" s="33"/>
      <c r="P685" s="34"/>
      <c r="Q685" s="34"/>
      <c r="R685" s="34"/>
      <c r="S685" s="34"/>
      <c r="T685" s="34"/>
      <c r="U685" s="34"/>
      <c r="V685" s="34"/>
    </row>
    <row r="686" spans="1:22">
      <c r="A686" s="18">
        <v>11490</v>
      </c>
      <c r="B686" s="19">
        <v>36690</v>
      </c>
      <c r="C686" s="4" t="s">
        <v>46</v>
      </c>
      <c r="D686" s="4">
        <v>2.02</v>
      </c>
      <c r="E686" s="15">
        <v>4</v>
      </c>
      <c r="F686" s="15">
        <v>1</v>
      </c>
      <c r="G686" s="15">
        <v>3</v>
      </c>
      <c r="H686" s="15">
        <v>5</v>
      </c>
      <c r="I686" s="15">
        <v>5</v>
      </c>
      <c r="J686" s="15">
        <v>3</v>
      </c>
      <c r="K686" s="15">
        <v>1</v>
      </c>
      <c r="L686" s="16">
        <v>0</v>
      </c>
      <c r="M686" t="str">
        <f t="shared" si="92"/>
        <v>Y</v>
      </c>
      <c r="O686" s="33"/>
      <c r="P686" s="34"/>
      <c r="Q686" s="34"/>
      <c r="R686" s="34"/>
      <c r="S686" s="34"/>
      <c r="T686" s="34"/>
      <c r="U686" s="34"/>
      <c r="V686" s="34"/>
    </row>
    <row r="687" spans="1:22">
      <c r="A687" s="12">
        <v>11236</v>
      </c>
      <c r="B687" s="14">
        <v>36719</v>
      </c>
      <c r="C687" s="4" t="s">
        <v>46</v>
      </c>
      <c r="D687" s="4">
        <v>6.09</v>
      </c>
      <c r="E687" s="15">
        <v>2</v>
      </c>
      <c r="F687" s="15">
        <v>1</v>
      </c>
      <c r="G687" s="15">
        <v>1</v>
      </c>
      <c r="H687" s="15">
        <v>5</v>
      </c>
      <c r="I687" s="15">
        <v>5</v>
      </c>
      <c r="J687" s="15">
        <v>1</v>
      </c>
      <c r="K687" s="15">
        <v>5</v>
      </c>
      <c r="L687" s="16">
        <v>0</v>
      </c>
      <c r="M687" t="str">
        <f t="shared" si="92"/>
        <v>Y</v>
      </c>
      <c r="O687" s="33"/>
      <c r="P687" s="34"/>
      <c r="Q687" s="34"/>
      <c r="R687" s="34"/>
      <c r="S687" s="34"/>
      <c r="T687" s="34"/>
      <c r="U687" s="34"/>
      <c r="V687" s="34"/>
    </row>
    <row r="688" spans="1:22">
      <c r="A688" s="12">
        <v>11237</v>
      </c>
      <c r="B688" s="14">
        <v>36872</v>
      </c>
      <c r="C688" s="4" t="s">
        <v>46</v>
      </c>
      <c r="D688" s="4">
        <v>6.09</v>
      </c>
      <c r="E688" s="15">
        <v>5</v>
      </c>
      <c r="F688" s="15">
        <v>5</v>
      </c>
      <c r="G688" s="15">
        <v>5</v>
      </c>
      <c r="H688" s="15">
        <v>5</v>
      </c>
      <c r="I688" s="15">
        <v>5</v>
      </c>
      <c r="J688" s="15">
        <v>3</v>
      </c>
      <c r="K688" s="15">
        <v>5</v>
      </c>
      <c r="L688" s="16">
        <v>0</v>
      </c>
      <c r="M688" t="str">
        <f t="shared" si="92"/>
        <v>Y</v>
      </c>
      <c r="O688" s="33"/>
      <c r="P688" s="34"/>
      <c r="Q688" s="34"/>
      <c r="R688" s="34"/>
      <c r="S688" s="34"/>
      <c r="T688" s="34"/>
      <c r="U688" s="34"/>
      <c r="V688" s="34"/>
    </row>
    <row r="689" spans="1:22">
      <c r="A689" s="12">
        <v>11238</v>
      </c>
      <c r="B689" s="14">
        <v>36978</v>
      </c>
      <c r="C689" s="4" t="s">
        <v>46</v>
      </c>
      <c r="D689" s="4">
        <v>6.09</v>
      </c>
      <c r="E689" s="15">
        <v>5</v>
      </c>
      <c r="F689" s="15">
        <v>3</v>
      </c>
      <c r="G689" s="15">
        <v>1</v>
      </c>
      <c r="H689" s="15">
        <v>3</v>
      </c>
      <c r="I689" s="15">
        <v>1</v>
      </c>
      <c r="J689" s="15">
        <v>1</v>
      </c>
      <c r="K689" s="15">
        <v>3</v>
      </c>
      <c r="L689" s="16">
        <v>0</v>
      </c>
      <c r="M689" t="str">
        <f t="shared" si="92"/>
        <v>Y</v>
      </c>
      <c r="O689" s="33"/>
      <c r="P689" s="34"/>
      <c r="Q689" s="34"/>
      <c r="R689" s="34"/>
      <c r="S689" s="34"/>
      <c r="T689" s="34"/>
      <c r="U689" s="34"/>
      <c r="V689" s="34"/>
    </row>
    <row r="690" spans="1:22">
      <c r="A690" s="12">
        <v>11239</v>
      </c>
      <c r="B690" s="14">
        <v>37110</v>
      </c>
      <c r="C690" s="4" t="s">
        <v>46</v>
      </c>
      <c r="D690" s="4">
        <v>6.09</v>
      </c>
      <c r="E690" s="15">
        <v>4</v>
      </c>
      <c r="F690" s="15">
        <v>3</v>
      </c>
      <c r="G690" s="15">
        <v>1</v>
      </c>
      <c r="H690" s="15">
        <v>1</v>
      </c>
      <c r="I690" s="15">
        <v>1</v>
      </c>
      <c r="J690" s="15">
        <v>3</v>
      </c>
      <c r="K690" s="15">
        <v>1</v>
      </c>
      <c r="L690" s="16">
        <v>0</v>
      </c>
      <c r="M690" t="str">
        <f t="shared" si="92"/>
        <v>Y</v>
      </c>
      <c r="O690" s="33"/>
      <c r="P690" s="34"/>
      <c r="Q690" s="34"/>
      <c r="R690" s="34"/>
      <c r="S690" s="34"/>
      <c r="T690" s="34"/>
      <c r="U690" s="34"/>
      <c r="V690" s="34"/>
    </row>
    <row r="691" spans="1:22">
      <c r="A691" s="18">
        <v>11240</v>
      </c>
      <c r="B691" s="19">
        <v>38931</v>
      </c>
      <c r="C691" s="4" t="s">
        <v>46</v>
      </c>
      <c r="D691" s="4">
        <v>6.09</v>
      </c>
      <c r="E691" s="15">
        <v>5</v>
      </c>
      <c r="F691" s="15">
        <v>3</v>
      </c>
      <c r="G691" s="15">
        <v>1</v>
      </c>
      <c r="H691" s="15">
        <v>5</v>
      </c>
      <c r="I691" s="15">
        <v>5</v>
      </c>
      <c r="J691" s="15">
        <v>3</v>
      </c>
      <c r="K691" s="15">
        <v>3</v>
      </c>
      <c r="L691" s="16">
        <v>0</v>
      </c>
      <c r="M691" t="str">
        <f t="shared" si="92"/>
        <v>Y</v>
      </c>
      <c r="O691" s="33"/>
      <c r="P691" s="34"/>
      <c r="Q691" s="34"/>
      <c r="R691" s="34"/>
      <c r="S691" s="34"/>
      <c r="T691" s="34"/>
      <c r="U691" s="34"/>
      <c r="V691" s="34"/>
    </row>
    <row r="692" spans="1:22">
      <c r="A692" s="12">
        <v>11252</v>
      </c>
      <c r="B692" s="14">
        <v>37102</v>
      </c>
      <c r="C692" s="4" t="s">
        <v>46</v>
      </c>
      <c r="D692" s="4">
        <v>1.22</v>
      </c>
      <c r="E692" s="15">
        <v>5</v>
      </c>
      <c r="F692" s="15">
        <v>5</v>
      </c>
      <c r="G692" s="15">
        <v>1</v>
      </c>
      <c r="H692" s="15">
        <v>1</v>
      </c>
      <c r="I692" s="15">
        <v>1</v>
      </c>
      <c r="J692" s="15">
        <v>5</v>
      </c>
      <c r="K692" s="15">
        <v>1</v>
      </c>
      <c r="L692" s="16">
        <v>0</v>
      </c>
      <c r="M692" t="str">
        <f t="shared" si="92"/>
        <v>Y</v>
      </c>
      <c r="O692" s="33"/>
      <c r="P692" s="34"/>
      <c r="Q692" s="34"/>
      <c r="R692" s="34"/>
      <c r="S692" s="34"/>
      <c r="T692" s="34"/>
      <c r="U692" s="34"/>
      <c r="V692" s="34"/>
    </row>
    <row r="693" spans="1:22">
      <c r="A693" s="12">
        <v>11253</v>
      </c>
      <c r="B693" s="14">
        <v>37102</v>
      </c>
      <c r="C693" s="4" t="s">
        <v>46</v>
      </c>
      <c r="D693" s="4">
        <v>1.22</v>
      </c>
      <c r="E693" s="15">
        <v>3</v>
      </c>
      <c r="F693" s="15">
        <v>1</v>
      </c>
      <c r="G693" s="15">
        <v>1</v>
      </c>
      <c r="H693" s="15">
        <v>1</v>
      </c>
      <c r="I693" s="15">
        <v>1</v>
      </c>
      <c r="J693" s="15">
        <v>5</v>
      </c>
      <c r="K693" s="15">
        <v>1</v>
      </c>
      <c r="L693" s="16">
        <v>0</v>
      </c>
      <c r="M693" t="str">
        <f t="shared" si="92"/>
        <v>Y</v>
      </c>
      <c r="O693" s="33"/>
      <c r="P693" s="34"/>
      <c r="Q693" s="34"/>
      <c r="R693" s="34"/>
      <c r="S693" s="34"/>
      <c r="T693" s="34"/>
      <c r="U693" s="34"/>
      <c r="V693" s="34"/>
    </row>
    <row r="694" spans="1:22">
      <c r="A694" s="18">
        <v>11248</v>
      </c>
      <c r="B694" s="19">
        <v>38869</v>
      </c>
      <c r="C694" s="4" t="s">
        <v>46</v>
      </c>
      <c r="D694" s="4">
        <v>3.13</v>
      </c>
      <c r="E694" s="15">
        <v>5</v>
      </c>
      <c r="F694" s="15">
        <v>5</v>
      </c>
      <c r="G694" s="15">
        <v>5</v>
      </c>
      <c r="H694" s="15">
        <v>5</v>
      </c>
      <c r="I694" s="15">
        <v>5</v>
      </c>
      <c r="J694" s="15">
        <v>5</v>
      </c>
      <c r="K694" s="15">
        <v>5</v>
      </c>
      <c r="L694" s="16">
        <v>0</v>
      </c>
      <c r="M694" t="str">
        <f t="shared" si="92"/>
        <v>Y</v>
      </c>
      <c r="O694" s="33"/>
      <c r="P694" s="34"/>
      <c r="Q694" s="34"/>
      <c r="R694" s="34"/>
      <c r="S694" s="34"/>
      <c r="T694" s="34"/>
      <c r="U694" s="34"/>
      <c r="V694" s="34"/>
    </row>
    <row r="695" spans="1:22">
      <c r="A695" s="18">
        <v>11350</v>
      </c>
      <c r="B695" s="19">
        <v>38854</v>
      </c>
      <c r="C695" s="4" t="s">
        <v>44</v>
      </c>
      <c r="D695" s="4">
        <v>0.38400000000000001</v>
      </c>
      <c r="E695" s="15">
        <v>5</v>
      </c>
      <c r="F695" s="15">
        <v>1</v>
      </c>
      <c r="G695" s="15">
        <v>5</v>
      </c>
      <c r="H695" s="15">
        <v>5</v>
      </c>
      <c r="I695" s="15">
        <v>5</v>
      </c>
      <c r="J695" s="15">
        <v>5</v>
      </c>
      <c r="K695" s="15">
        <v>5</v>
      </c>
      <c r="L695" s="16">
        <v>0</v>
      </c>
      <c r="M695" t="str">
        <f t="shared" si="92"/>
        <v>Y</v>
      </c>
      <c r="O695" s="33"/>
      <c r="P695" s="34"/>
      <c r="Q695" s="34"/>
      <c r="R695" s="34"/>
      <c r="S695" s="34"/>
      <c r="T695" s="34"/>
      <c r="U695" s="34"/>
      <c r="V695" s="34"/>
    </row>
    <row r="696" spans="1:22">
      <c r="A696" s="20">
        <v>11484</v>
      </c>
      <c r="B696" s="19">
        <v>37809</v>
      </c>
      <c r="C696" s="4" t="s">
        <v>44</v>
      </c>
      <c r="D696" s="4">
        <v>8.7100000000000009</v>
      </c>
      <c r="E696" s="15">
        <v>1</v>
      </c>
      <c r="F696" s="15">
        <v>1</v>
      </c>
      <c r="G696" s="15">
        <v>1</v>
      </c>
      <c r="H696" s="15">
        <v>1</v>
      </c>
      <c r="I696" s="15">
        <v>1</v>
      </c>
      <c r="J696" s="15">
        <v>1</v>
      </c>
      <c r="K696" s="15">
        <v>1</v>
      </c>
      <c r="L696" s="16">
        <v>0</v>
      </c>
      <c r="M696" t="str">
        <f t="shared" si="92"/>
        <v>Y</v>
      </c>
      <c r="O696" s="33"/>
      <c r="P696" s="34"/>
      <c r="Q696" s="34"/>
      <c r="R696" s="34"/>
      <c r="S696" s="34"/>
      <c r="T696" s="34"/>
      <c r="U696" s="34"/>
      <c r="V696" s="34"/>
    </row>
    <row r="697" spans="1:22">
      <c r="A697" s="18">
        <v>11485</v>
      </c>
      <c r="B697" s="19">
        <v>38622</v>
      </c>
      <c r="C697" s="4" t="s">
        <v>46</v>
      </c>
      <c r="D697" s="4">
        <v>8.7100000000000009</v>
      </c>
      <c r="E697" s="15">
        <v>5</v>
      </c>
      <c r="F697" s="15">
        <v>5</v>
      </c>
      <c r="G697" s="15">
        <v>1</v>
      </c>
      <c r="H697" s="15">
        <v>3</v>
      </c>
      <c r="I697" s="15">
        <v>5</v>
      </c>
      <c r="J697" s="15">
        <v>5</v>
      </c>
      <c r="K697" s="15">
        <v>5</v>
      </c>
      <c r="L697" s="16">
        <v>0</v>
      </c>
      <c r="M697" t="str">
        <f t="shared" si="92"/>
        <v>Y</v>
      </c>
      <c r="O697" s="33"/>
      <c r="P697" s="34"/>
      <c r="Q697" s="34"/>
      <c r="R697" s="34"/>
      <c r="S697" s="34"/>
      <c r="T697" s="34"/>
      <c r="U697" s="34"/>
      <c r="V697" s="34"/>
    </row>
    <row r="698" spans="1:22">
      <c r="A698" s="18">
        <v>11468</v>
      </c>
      <c r="B698" s="19">
        <v>36691</v>
      </c>
      <c r="C698" s="4" t="s">
        <v>44</v>
      </c>
      <c r="D698" s="4">
        <v>22.9</v>
      </c>
      <c r="E698" s="15">
        <v>2</v>
      </c>
      <c r="F698" s="15">
        <v>1</v>
      </c>
      <c r="G698" s="15">
        <v>3</v>
      </c>
      <c r="H698" s="15">
        <v>5</v>
      </c>
      <c r="I698" s="15">
        <v>3</v>
      </c>
      <c r="J698" s="15">
        <v>5</v>
      </c>
      <c r="K698" s="15">
        <v>5</v>
      </c>
      <c r="L698" s="16">
        <v>0</v>
      </c>
      <c r="M698" t="str">
        <f t="shared" si="92"/>
        <v>Y</v>
      </c>
      <c r="O698" s="33"/>
      <c r="P698" s="34"/>
      <c r="Q698" s="34"/>
      <c r="R698" s="34"/>
      <c r="S698" s="34"/>
      <c r="T698" s="34"/>
      <c r="U698" s="34"/>
      <c r="V698" s="34"/>
    </row>
    <row r="699" spans="1:22">
      <c r="A699" s="18">
        <v>11483</v>
      </c>
      <c r="B699" s="19">
        <v>36691</v>
      </c>
      <c r="C699" s="4" t="s">
        <v>44</v>
      </c>
      <c r="D699" s="4">
        <v>22.9</v>
      </c>
      <c r="E699" s="15">
        <v>1</v>
      </c>
      <c r="F699" s="15">
        <v>1</v>
      </c>
      <c r="G699" s="15">
        <v>1</v>
      </c>
      <c r="H699" s="15">
        <v>1</v>
      </c>
      <c r="I699" s="15">
        <v>5</v>
      </c>
      <c r="J699" s="15">
        <v>1</v>
      </c>
      <c r="K699" s="15">
        <v>5</v>
      </c>
      <c r="L699" s="16">
        <v>0</v>
      </c>
      <c r="M699" t="str">
        <f t="shared" si="92"/>
        <v>Y</v>
      </c>
      <c r="O699" s="33"/>
      <c r="P699" s="34"/>
      <c r="Q699" s="34"/>
      <c r="R699" s="34"/>
      <c r="S699" s="34"/>
      <c r="T699" s="34"/>
      <c r="U699" s="34"/>
      <c r="V699" s="34"/>
    </row>
    <row r="700" spans="1:22">
      <c r="A700" s="18">
        <v>11228</v>
      </c>
      <c r="B700" s="19">
        <v>37111</v>
      </c>
      <c r="C700" s="4" t="s">
        <v>46</v>
      </c>
      <c r="D700" s="4">
        <v>3.19</v>
      </c>
      <c r="E700" s="15">
        <v>3</v>
      </c>
      <c r="F700" s="15">
        <v>1</v>
      </c>
      <c r="G700" s="15">
        <v>5</v>
      </c>
      <c r="H700" s="15">
        <v>5</v>
      </c>
      <c r="I700" s="15">
        <v>5</v>
      </c>
      <c r="J700" s="15">
        <v>5</v>
      </c>
      <c r="K700" s="15">
        <v>5</v>
      </c>
      <c r="L700" s="16">
        <v>0</v>
      </c>
      <c r="M700" t="str">
        <f t="shared" si="92"/>
        <v>Y</v>
      </c>
      <c r="O700" s="33"/>
      <c r="P700" s="34"/>
      <c r="Q700" s="34"/>
      <c r="R700" s="34"/>
      <c r="S700" s="34"/>
      <c r="T700" s="34"/>
      <c r="U700" s="34"/>
      <c r="V700" s="34"/>
    </row>
    <row r="701" spans="1:22">
      <c r="A701" s="12">
        <v>11246</v>
      </c>
      <c r="B701" s="14">
        <v>38134</v>
      </c>
      <c r="C701" s="4" t="s">
        <v>46</v>
      </c>
      <c r="D701" s="4">
        <v>2.15</v>
      </c>
      <c r="E701" s="15">
        <v>3</v>
      </c>
      <c r="F701" s="15">
        <v>1</v>
      </c>
      <c r="G701" s="15">
        <v>3</v>
      </c>
      <c r="H701" s="15">
        <v>1</v>
      </c>
      <c r="I701" s="15">
        <v>5</v>
      </c>
      <c r="J701" s="15">
        <v>3</v>
      </c>
      <c r="K701" s="15">
        <v>1</v>
      </c>
      <c r="L701" s="16">
        <v>0</v>
      </c>
      <c r="M701" t="str">
        <f t="shared" si="92"/>
        <v>Y</v>
      </c>
      <c r="O701" s="33"/>
      <c r="P701" s="34"/>
      <c r="Q701" s="34"/>
      <c r="R701" s="34"/>
      <c r="S701" s="34"/>
      <c r="T701" s="34"/>
      <c r="U701" s="34"/>
      <c r="V701" s="34"/>
    </row>
    <row r="702" spans="1:22">
      <c r="A702" s="18">
        <v>11482</v>
      </c>
      <c r="B702" s="19">
        <v>36692</v>
      </c>
      <c r="C702" s="4" t="s">
        <v>46</v>
      </c>
      <c r="D702" s="4">
        <v>6.19</v>
      </c>
      <c r="E702" s="15">
        <v>4</v>
      </c>
      <c r="F702" s="15">
        <v>5</v>
      </c>
      <c r="G702" s="15">
        <v>5</v>
      </c>
      <c r="H702" s="15">
        <v>5</v>
      </c>
      <c r="I702" s="15">
        <v>3</v>
      </c>
      <c r="J702" s="15">
        <v>3</v>
      </c>
      <c r="K702" s="15">
        <v>3</v>
      </c>
      <c r="L702" s="16">
        <v>0</v>
      </c>
      <c r="M702" t="str">
        <f t="shared" si="92"/>
        <v>Y</v>
      </c>
      <c r="O702" s="33"/>
      <c r="P702" s="34"/>
      <c r="Q702" s="34"/>
      <c r="R702" s="34"/>
      <c r="S702" s="34"/>
      <c r="T702" s="34"/>
      <c r="U702" s="34"/>
      <c r="V702" s="34"/>
    </row>
    <row r="703" spans="1:22">
      <c r="A703" s="18">
        <v>11243</v>
      </c>
      <c r="B703" s="19">
        <v>37116</v>
      </c>
      <c r="C703" s="4" t="s">
        <v>46</v>
      </c>
      <c r="D703" s="4">
        <v>3.21</v>
      </c>
      <c r="E703" s="15">
        <v>4</v>
      </c>
      <c r="F703" s="15">
        <v>5</v>
      </c>
      <c r="G703" s="15">
        <v>3</v>
      </c>
      <c r="H703" s="15">
        <v>5</v>
      </c>
      <c r="I703" s="15">
        <v>1</v>
      </c>
      <c r="J703" s="15">
        <v>5</v>
      </c>
      <c r="K703" s="15">
        <v>5</v>
      </c>
      <c r="L703" s="16">
        <v>0</v>
      </c>
      <c r="M703" t="str">
        <f t="shared" si="92"/>
        <v>Y</v>
      </c>
      <c r="O703" s="33"/>
      <c r="P703" s="34"/>
      <c r="Q703" s="34"/>
      <c r="R703" s="34"/>
      <c r="S703" s="34"/>
      <c r="T703" s="34"/>
      <c r="U703" s="34"/>
      <c r="V703" s="34"/>
    </row>
    <row r="704" spans="1:22">
      <c r="A704" s="18">
        <v>11215</v>
      </c>
      <c r="B704" s="19">
        <v>37110</v>
      </c>
      <c r="C704" s="4" t="s">
        <v>46</v>
      </c>
      <c r="D704" s="4">
        <v>1.54</v>
      </c>
      <c r="E704" s="15">
        <v>1</v>
      </c>
      <c r="F704" s="15">
        <v>1</v>
      </c>
      <c r="G704" s="15">
        <v>5</v>
      </c>
      <c r="H704" s="15">
        <v>5</v>
      </c>
      <c r="I704" s="15">
        <v>1</v>
      </c>
      <c r="J704" s="15">
        <v>3</v>
      </c>
      <c r="K704" s="15">
        <v>5</v>
      </c>
      <c r="L704" s="16">
        <v>0</v>
      </c>
      <c r="M704" t="str">
        <f t="shared" si="92"/>
        <v>Y</v>
      </c>
      <c r="O704" s="33"/>
      <c r="P704" s="34"/>
      <c r="Q704" s="34"/>
      <c r="R704" s="34"/>
      <c r="S704" s="34"/>
      <c r="T704" s="34"/>
      <c r="U704" s="34"/>
      <c r="V704" s="34"/>
    </row>
    <row r="705" spans="1:22">
      <c r="A705" s="18">
        <v>11465</v>
      </c>
      <c r="B705" s="19">
        <v>36696</v>
      </c>
      <c r="C705" s="4" t="s">
        <v>44</v>
      </c>
      <c r="D705" s="4">
        <v>67.7</v>
      </c>
      <c r="E705" s="15">
        <v>3</v>
      </c>
      <c r="F705" s="15">
        <v>1</v>
      </c>
      <c r="G705" s="15">
        <v>1</v>
      </c>
      <c r="H705" s="15">
        <v>5</v>
      </c>
      <c r="I705" s="15">
        <v>1</v>
      </c>
      <c r="J705" s="15">
        <v>1</v>
      </c>
      <c r="K705" s="15">
        <v>1</v>
      </c>
      <c r="L705" s="16">
        <v>0</v>
      </c>
      <c r="M705" t="str">
        <f t="shared" si="92"/>
        <v>Y</v>
      </c>
      <c r="O705" s="33"/>
      <c r="P705" s="34"/>
      <c r="Q705" s="34"/>
      <c r="R705" s="34"/>
      <c r="S705" s="34"/>
      <c r="T705" s="34"/>
      <c r="U705" s="34"/>
      <c r="V705" s="34"/>
    </row>
    <row r="706" spans="1:22">
      <c r="A706" s="12">
        <v>11466</v>
      </c>
      <c r="B706" s="14">
        <v>36692</v>
      </c>
      <c r="C706" s="4" t="s">
        <v>44</v>
      </c>
      <c r="D706" s="4">
        <v>67.7</v>
      </c>
      <c r="E706" s="15">
        <v>2</v>
      </c>
      <c r="F706" s="15">
        <v>1</v>
      </c>
      <c r="G706" s="15">
        <v>1</v>
      </c>
      <c r="H706" s="15">
        <v>3</v>
      </c>
      <c r="I706" s="15">
        <v>1</v>
      </c>
      <c r="J706" s="15">
        <v>5</v>
      </c>
      <c r="K706" s="15">
        <v>1</v>
      </c>
      <c r="L706" s="16">
        <v>0</v>
      </c>
      <c r="M706" t="str">
        <f t="shared" si="92"/>
        <v>Y</v>
      </c>
      <c r="O706" s="33"/>
      <c r="P706" s="34"/>
      <c r="Q706" s="34"/>
      <c r="R706" s="34"/>
      <c r="S706" s="34"/>
      <c r="T706" s="34"/>
      <c r="U706" s="34"/>
      <c r="V706" s="34"/>
    </row>
    <row r="707" spans="1:22">
      <c r="A707" s="12">
        <v>11467</v>
      </c>
      <c r="B707" s="14">
        <v>38622</v>
      </c>
      <c r="C707" s="4" t="s">
        <v>44</v>
      </c>
      <c r="D707" s="4">
        <v>67.7</v>
      </c>
      <c r="E707" s="15">
        <v>5</v>
      </c>
      <c r="F707" s="15">
        <v>5</v>
      </c>
      <c r="G707" s="15">
        <v>5</v>
      </c>
      <c r="H707" s="15">
        <v>5</v>
      </c>
      <c r="I707" s="15">
        <v>5</v>
      </c>
      <c r="J707" s="15">
        <v>5</v>
      </c>
      <c r="K707" s="15">
        <v>5</v>
      </c>
      <c r="L707" s="16">
        <v>0</v>
      </c>
      <c r="M707" t="str">
        <f t="shared" si="92"/>
        <v>Y</v>
      </c>
      <c r="O707" s="33"/>
      <c r="P707" s="34"/>
      <c r="Q707" s="34"/>
      <c r="R707" s="34"/>
      <c r="S707" s="34"/>
      <c r="T707" s="34"/>
      <c r="U707" s="34"/>
      <c r="V707" s="34"/>
    </row>
    <row r="708" spans="1:22">
      <c r="A708" s="18">
        <v>11463</v>
      </c>
      <c r="B708" s="19">
        <v>36697</v>
      </c>
      <c r="C708" s="4" t="s">
        <v>44</v>
      </c>
      <c r="D708" s="4">
        <v>109</v>
      </c>
      <c r="E708" s="15">
        <v>1</v>
      </c>
      <c r="F708" s="15">
        <v>1</v>
      </c>
      <c r="G708" s="15">
        <v>1</v>
      </c>
      <c r="H708" s="15">
        <v>5</v>
      </c>
      <c r="I708" s="15">
        <v>1</v>
      </c>
      <c r="J708" s="15">
        <v>1</v>
      </c>
      <c r="K708" s="15">
        <v>5</v>
      </c>
      <c r="L708" s="16">
        <v>0</v>
      </c>
      <c r="M708" t="str">
        <f t="shared" si="92"/>
        <v>Y</v>
      </c>
      <c r="O708" s="33"/>
      <c r="P708" s="34"/>
      <c r="Q708" s="34"/>
      <c r="R708" s="34"/>
      <c r="S708" s="34"/>
      <c r="T708" s="34"/>
      <c r="U708" s="34"/>
      <c r="V708" s="34"/>
    </row>
    <row r="709" spans="1:22">
      <c r="A709" s="18">
        <v>11464</v>
      </c>
      <c r="B709" s="19">
        <v>38539</v>
      </c>
      <c r="C709" s="4" t="s">
        <v>44</v>
      </c>
      <c r="D709" s="4">
        <v>109</v>
      </c>
      <c r="E709" s="15">
        <v>4</v>
      </c>
      <c r="F709" s="15">
        <v>5</v>
      </c>
      <c r="G709" s="15">
        <v>1</v>
      </c>
      <c r="H709" s="15">
        <v>3</v>
      </c>
      <c r="I709" s="15">
        <v>1</v>
      </c>
      <c r="J709" s="15">
        <v>5</v>
      </c>
      <c r="K709" s="15">
        <v>1</v>
      </c>
      <c r="L709" s="16">
        <v>0</v>
      </c>
      <c r="M709" t="str">
        <f t="shared" si="92"/>
        <v>Y</v>
      </c>
      <c r="O709" s="33"/>
      <c r="P709" s="34"/>
      <c r="Q709" s="34"/>
      <c r="R709" s="34"/>
      <c r="S709" s="34"/>
      <c r="T709" s="34"/>
      <c r="U709" s="34"/>
      <c r="V709" s="34"/>
    </row>
    <row r="710" spans="1:22">
      <c r="A710" s="18">
        <v>11476</v>
      </c>
      <c r="B710" s="19">
        <v>36697</v>
      </c>
      <c r="C710" s="4" t="s">
        <v>46</v>
      </c>
      <c r="D710" s="4">
        <v>18.5</v>
      </c>
      <c r="E710" s="15">
        <v>5</v>
      </c>
      <c r="F710" s="15">
        <v>5</v>
      </c>
      <c r="G710" s="15">
        <v>1</v>
      </c>
      <c r="H710" s="15">
        <v>1</v>
      </c>
      <c r="I710" s="15">
        <v>1</v>
      </c>
      <c r="J710" s="15">
        <v>5</v>
      </c>
      <c r="K710" s="15">
        <v>3</v>
      </c>
      <c r="L710" s="16">
        <v>0</v>
      </c>
      <c r="M710" t="str">
        <f t="shared" si="92"/>
        <v>Y</v>
      </c>
      <c r="O710" s="33"/>
      <c r="P710" s="34"/>
      <c r="Q710" s="34"/>
      <c r="R710" s="34"/>
      <c r="S710" s="34"/>
      <c r="T710" s="34"/>
      <c r="U710" s="34"/>
      <c r="V710" s="34"/>
    </row>
    <row r="711" spans="1:22">
      <c r="A711" s="18">
        <v>11478</v>
      </c>
      <c r="B711" s="19">
        <v>36697</v>
      </c>
      <c r="C711" s="4" t="s">
        <v>46</v>
      </c>
      <c r="D711" s="4">
        <v>10.7</v>
      </c>
      <c r="E711" s="15">
        <v>5</v>
      </c>
      <c r="F711" s="15">
        <v>5</v>
      </c>
      <c r="G711" s="15">
        <v>1</v>
      </c>
      <c r="H711" s="15">
        <v>1</v>
      </c>
      <c r="I711" s="15">
        <v>1</v>
      </c>
      <c r="J711" s="15">
        <v>5</v>
      </c>
      <c r="K711" s="15">
        <v>3</v>
      </c>
      <c r="L711" s="16">
        <v>0</v>
      </c>
      <c r="M711" t="str">
        <f t="shared" ref="M711:M774" si="93">IF(MOD(N711,20)=0,"Y","N")</f>
        <v>Y</v>
      </c>
      <c r="O711" s="33"/>
      <c r="P711" s="34"/>
      <c r="Q711" s="34"/>
      <c r="R711" s="34"/>
      <c r="S711" s="34"/>
      <c r="T711" s="34"/>
      <c r="U711" s="34"/>
      <c r="V711" s="34"/>
    </row>
    <row r="712" spans="1:22">
      <c r="A712" s="18">
        <v>11158</v>
      </c>
      <c r="B712" s="19">
        <v>38930</v>
      </c>
      <c r="C712" s="4" t="s">
        <v>44</v>
      </c>
      <c r="D712" s="4">
        <v>312</v>
      </c>
      <c r="E712" s="15">
        <v>5</v>
      </c>
      <c r="F712" s="15">
        <v>5</v>
      </c>
      <c r="G712" s="15">
        <v>1</v>
      </c>
      <c r="H712" s="15">
        <v>3</v>
      </c>
      <c r="I712" s="15">
        <v>3</v>
      </c>
      <c r="J712" s="15">
        <v>3</v>
      </c>
      <c r="K712" s="15">
        <v>1</v>
      </c>
      <c r="L712" s="16">
        <v>0</v>
      </c>
      <c r="M712" t="str">
        <f t="shared" si="93"/>
        <v>Y</v>
      </c>
      <c r="O712" s="33"/>
      <c r="P712" s="34"/>
      <c r="Q712" s="34"/>
      <c r="R712" s="34"/>
      <c r="S712" s="34"/>
      <c r="T712" s="34"/>
      <c r="U712" s="34"/>
      <c r="V712" s="34"/>
    </row>
    <row r="713" spans="1:22">
      <c r="A713" s="18">
        <v>11462</v>
      </c>
      <c r="B713" s="19">
        <v>38622</v>
      </c>
      <c r="C713" s="4" t="s">
        <v>46</v>
      </c>
      <c r="D713" s="4">
        <v>120</v>
      </c>
      <c r="E713" s="15">
        <v>5</v>
      </c>
      <c r="F713" s="15">
        <v>3</v>
      </c>
      <c r="G713" s="15">
        <v>3</v>
      </c>
      <c r="H713" s="15">
        <v>3</v>
      </c>
      <c r="I713" s="15">
        <v>5</v>
      </c>
      <c r="J713" s="15">
        <v>5</v>
      </c>
      <c r="K713" s="15">
        <v>5</v>
      </c>
      <c r="L713" s="16">
        <v>0</v>
      </c>
      <c r="M713" t="str">
        <f t="shared" si="93"/>
        <v>Y</v>
      </c>
      <c r="O713" s="33"/>
      <c r="P713" s="34"/>
      <c r="Q713" s="34"/>
      <c r="R713" s="34"/>
      <c r="S713" s="34"/>
      <c r="T713" s="34"/>
      <c r="U713" s="34"/>
      <c r="V713" s="34"/>
    </row>
    <row r="714" spans="1:22">
      <c r="A714" s="18">
        <v>11460</v>
      </c>
      <c r="B714" s="19">
        <v>36690</v>
      </c>
      <c r="C714" s="4" t="s">
        <v>46</v>
      </c>
      <c r="D714" s="4">
        <v>16.600000000000001</v>
      </c>
      <c r="E714" s="15">
        <v>3</v>
      </c>
      <c r="F714" s="15">
        <v>3</v>
      </c>
      <c r="G714" s="15">
        <v>5</v>
      </c>
      <c r="H714" s="15">
        <v>5</v>
      </c>
      <c r="I714" s="15">
        <v>5</v>
      </c>
      <c r="J714" s="15">
        <v>3</v>
      </c>
      <c r="K714" s="15">
        <v>5</v>
      </c>
      <c r="L714" s="16">
        <v>0</v>
      </c>
      <c r="M714" t="str">
        <f t="shared" si="93"/>
        <v>Y</v>
      </c>
      <c r="O714" s="33"/>
      <c r="P714" s="34"/>
      <c r="Q714" s="34"/>
      <c r="R714" s="34"/>
      <c r="S714" s="34"/>
      <c r="T714" s="34"/>
      <c r="U714" s="34"/>
      <c r="V714" s="34"/>
    </row>
    <row r="715" spans="1:22">
      <c r="A715" s="12">
        <v>6832</v>
      </c>
      <c r="B715" s="14">
        <v>38096</v>
      </c>
      <c r="C715" s="4" t="s">
        <v>46</v>
      </c>
      <c r="D715" s="4">
        <v>29.7</v>
      </c>
      <c r="E715" s="15">
        <v>5</v>
      </c>
      <c r="F715" s="15">
        <v>3</v>
      </c>
      <c r="G715" s="15">
        <v>3</v>
      </c>
      <c r="H715" s="15">
        <v>5</v>
      </c>
      <c r="I715" s="15">
        <v>5</v>
      </c>
      <c r="J715" s="15">
        <v>5</v>
      </c>
      <c r="K715" s="15">
        <v>1</v>
      </c>
      <c r="L715" s="16">
        <v>0</v>
      </c>
      <c r="M715" t="str">
        <f t="shared" si="93"/>
        <v>Y</v>
      </c>
      <c r="O715" s="33"/>
      <c r="P715" s="34"/>
      <c r="Q715" s="34"/>
      <c r="R715" s="34"/>
      <c r="S715" s="34"/>
      <c r="T715" s="34"/>
      <c r="U715" s="34"/>
      <c r="V715" s="34"/>
    </row>
    <row r="716" spans="1:22">
      <c r="A716" s="12">
        <v>6833</v>
      </c>
      <c r="B716" s="14">
        <v>38273</v>
      </c>
      <c r="C716" s="4" t="s">
        <v>46</v>
      </c>
      <c r="D716" s="4">
        <v>29.7</v>
      </c>
      <c r="E716" s="15">
        <v>5</v>
      </c>
      <c r="F716" s="15">
        <v>3</v>
      </c>
      <c r="G716" s="15">
        <v>5</v>
      </c>
      <c r="H716" s="15">
        <v>5</v>
      </c>
      <c r="I716" s="15">
        <v>5</v>
      </c>
      <c r="J716" s="15">
        <v>5</v>
      </c>
      <c r="K716" s="15">
        <v>5</v>
      </c>
      <c r="L716" s="16">
        <v>0</v>
      </c>
      <c r="M716" t="str">
        <f t="shared" si="93"/>
        <v>Y</v>
      </c>
      <c r="O716" s="33"/>
      <c r="P716" s="34"/>
      <c r="Q716" s="34"/>
      <c r="R716" s="34"/>
      <c r="S716" s="34"/>
      <c r="T716" s="34"/>
      <c r="U716" s="34"/>
      <c r="V716" s="34"/>
    </row>
    <row r="717" spans="1:22">
      <c r="A717" s="18">
        <v>34362</v>
      </c>
      <c r="B717" s="19">
        <v>38273</v>
      </c>
      <c r="C717" s="4" t="s">
        <v>46</v>
      </c>
      <c r="D717" s="4">
        <v>29.7</v>
      </c>
      <c r="E717" s="15">
        <v>5</v>
      </c>
      <c r="F717" s="15">
        <v>5</v>
      </c>
      <c r="G717" s="15">
        <v>3</v>
      </c>
      <c r="H717" s="15">
        <v>1</v>
      </c>
      <c r="I717" s="15">
        <v>3</v>
      </c>
      <c r="J717" s="15">
        <v>3</v>
      </c>
      <c r="K717" s="15">
        <v>5</v>
      </c>
      <c r="L717" s="16">
        <v>0</v>
      </c>
      <c r="M717" t="str">
        <f t="shared" si="93"/>
        <v>Y</v>
      </c>
      <c r="O717" s="33"/>
      <c r="P717" s="34"/>
      <c r="Q717" s="34"/>
      <c r="R717" s="34"/>
      <c r="S717" s="34"/>
      <c r="T717" s="34"/>
      <c r="U717" s="34"/>
      <c r="V717" s="34"/>
    </row>
    <row r="718" spans="1:22">
      <c r="A718" s="18">
        <v>11461</v>
      </c>
      <c r="B718" s="19">
        <v>36690</v>
      </c>
      <c r="C718" s="4" t="s">
        <v>46</v>
      </c>
      <c r="D718" s="4">
        <v>125</v>
      </c>
      <c r="E718" s="15">
        <v>2</v>
      </c>
      <c r="F718" s="15">
        <v>1</v>
      </c>
      <c r="G718" s="15">
        <v>1</v>
      </c>
      <c r="H718" s="15">
        <v>5</v>
      </c>
      <c r="I718" s="15">
        <v>5</v>
      </c>
      <c r="J718" s="15">
        <v>1</v>
      </c>
      <c r="K718" s="15">
        <v>5</v>
      </c>
      <c r="L718" s="16">
        <v>0</v>
      </c>
      <c r="M718" t="str">
        <f t="shared" si="93"/>
        <v>Y</v>
      </c>
      <c r="O718" s="33"/>
      <c r="P718" s="34"/>
      <c r="Q718" s="34"/>
      <c r="R718" s="34"/>
      <c r="S718" s="34"/>
      <c r="T718" s="34"/>
      <c r="U718" s="34"/>
      <c r="V718" s="34"/>
    </row>
    <row r="719" spans="1:22">
      <c r="A719" s="18">
        <v>11474</v>
      </c>
      <c r="B719" s="19">
        <v>36694</v>
      </c>
      <c r="C719" s="4" t="s">
        <v>46</v>
      </c>
      <c r="D719" s="4">
        <v>158</v>
      </c>
      <c r="E719" s="15">
        <v>3</v>
      </c>
      <c r="F719" s="15">
        <v>1</v>
      </c>
      <c r="G719" s="15">
        <v>1</v>
      </c>
      <c r="H719" s="15">
        <v>5</v>
      </c>
      <c r="I719" s="15">
        <v>5</v>
      </c>
      <c r="J719" s="15">
        <v>3</v>
      </c>
      <c r="K719" s="15">
        <v>5</v>
      </c>
      <c r="L719" s="16">
        <v>0</v>
      </c>
      <c r="M719" t="str">
        <f t="shared" si="93"/>
        <v>Y</v>
      </c>
      <c r="O719" s="33"/>
      <c r="P719" s="34"/>
      <c r="Q719" s="34"/>
      <c r="R719" s="34"/>
      <c r="S719" s="34"/>
      <c r="T719" s="34"/>
      <c r="U719" s="34"/>
      <c r="V719" s="34"/>
    </row>
    <row r="720" spans="1:22">
      <c r="A720" s="18">
        <v>11472</v>
      </c>
      <c r="B720" s="19">
        <v>38622</v>
      </c>
      <c r="C720" s="4" t="s">
        <v>46</v>
      </c>
      <c r="D720" s="4">
        <v>168</v>
      </c>
      <c r="E720" s="15">
        <v>5</v>
      </c>
      <c r="F720" s="15">
        <v>3</v>
      </c>
      <c r="G720" s="15">
        <v>5</v>
      </c>
      <c r="H720" s="15">
        <v>5</v>
      </c>
      <c r="I720" s="15">
        <v>5</v>
      </c>
      <c r="J720" s="15">
        <v>5</v>
      </c>
      <c r="K720" s="15">
        <v>5</v>
      </c>
      <c r="L720" s="16">
        <v>0</v>
      </c>
      <c r="M720" t="str">
        <f t="shared" si="93"/>
        <v>Y</v>
      </c>
      <c r="O720" s="33"/>
      <c r="P720" s="34"/>
      <c r="Q720" s="34"/>
      <c r="R720" s="34"/>
      <c r="S720" s="34"/>
      <c r="T720" s="34"/>
      <c r="U720" s="34"/>
      <c r="V720" s="34"/>
    </row>
    <row r="721" spans="1:22">
      <c r="A721" s="12">
        <v>11454</v>
      </c>
      <c r="B721" s="14">
        <v>37384</v>
      </c>
      <c r="C721" s="4" t="s">
        <v>44</v>
      </c>
      <c r="D721" s="4">
        <v>15.1</v>
      </c>
      <c r="E721" s="15">
        <v>5</v>
      </c>
      <c r="F721" s="15">
        <v>5</v>
      </c>
      <c r="G721" s="15">
        <v>3</v>
      </c>
      <c r="H721" s="15">
        <v>3</v>
      </c>
      <c r="I721" s="15">
        <v>1</v>
      </c>
      <c r="J721" s="15">
        <v>3</v>
      </c>
      <c r="K721" s="15">
        <v>1</v>
      </c>
      <c r="L721" s="16">
        <v>0</v>
      </c>
      <c r="M721" t="str">
        <f t="shared" si="93"/>
        <v>Y</v>
      </c>
      <c r="O721" s="33"/>
      <c r="P721" s="34"/>
      <c r="Q721" s="34"/>
      <c r="R721" s="34"/>
      <c r="S721" s="34"/>
      <c r="T721" s="34"/>
      <c r="U721" s="34"/>
      <c r="V721" s="34"/>
    </row>
    <row r="722" spans="1:22">
      <c r="A722" s="18">
        <v>11457</v>
      </c>
      <c r="B722" s="19">
        <v>38532</v>
      </c>
      <c r="C722" s="4" t="s">
        <v>44</v>
      </c>
      <c r="D722" s="4">
        <v>15.1</v>
      </c>
      <c r="E722" s="15">
        <v>5</v>
      </c>
      <c r="F722" s="15">
        <v>5</v>
      </c>
      <c r="G722" s="15">
        <v>5</v>
      </c>
      <c r="H722" s="15">
        <v>5</v>
      </c>
      <c r="I722" s="15">
        <v>5</v>
      </c>
      <c r="J722" s="15">
        <v>3</v>
      </c>
      <c r="K722" s="15">
        <v>5</v>
      </c>
      <c r="L722" s="16">
        <v>0</v>
      </c>
      <c r="M722" t="str">
        <f t="shared" si="93"/>
        <v>Y</v>
      </c>
      <c r="O722" s="33"/>
      <c r="P722" s="34"/>
      <c r="Q722" s="34"/>
      <c r="R722" s="34"/>
      <c r="S722" s="34"/>
      <c r="T722" s="34"/>
      <c r="U722" s="34"/>
      <c r="V722" s="34"/>
    </row>
    <row r="723" spans="1:22">
      <c r="A723" s="18">
        <v>11470</v>
      </c>
      <c r="B723" s="19">
        <v>38139</v>
      </c>
      <c r="C723" s="4" t="s">
        <v>46</v>
      </c>
      <c r="D723" s="4">
        <v>170</v>
      </c>
      <c r="E723" s="15">
        <v>4</v>
      </c>
      <c r="F723" s="15">
        <v>1</v>
      </c>
      <c r="G723" s="15">
        <v>1</v>
      </c>
      <c r="H723" s="15">
        <v>5</v>
      </c>
      <c r="I723" s="15">
        <v>1</v>
      </c>
      <c r="J723" s="15">
        <v>3</v>
      </c>
      <c r="K723" s="15">
        <v>3</v>
      </c>
      <c r="L723" s="16">
        <v>0</v>
      </c>
      <c r="M723" t="str">
        <f t="shared" si="93"/>
        <v>Y</v>
      </c>
      <c r="O723" s="33"/>
      <c r="P723" s="34"/>
      <c r="Q723" s="34"/>
      <c r="R723" s="34"/>
      <c r="S723" s="34"/>
      <c r="T723" s="34"/>
      <c r="U723" s="34"/>
      <c r="V723" s="34"/>
    </row>
    <row r="724" spans="1:22">
      <c r="A724" s="18">
        <v>11475</v>
      </c>
      <c r="B724" s="19">
        <v>36690</v>
      </c>
      <c r="C724" s="4" t="s">
        <v>46</v>
      </c>
      <c r="D724" s="4">
        <v>3.85</v>
      </c>
      <c r="E724" s="15">
        <v>5</v>
      </c>
      <c r="F724" s="15">
        <v>5</v>
      </c>
      <c r="G724" s="15">
        <v>3</v>
      </c>
      <c r="H724" s="15">
        <v>5</v>
      </c>
      <c r="I724" s="15">
        <v>5</v>
      </c>
      <c r="J724" s="15">
        <v>3</v>
      </c>
      <c r="K724" s="15">
        <v>3</v>
      </c>
      <c r="L724" s="16">
        <v>0</v>
      </c>
      <c r="M724" t="str">
        <f t="shared" si="93"/>
        <v>Y</v>
      </c>
      <c r="O724" s="33"/>
      <c r="P724" s="34"/>
      <c r="Q724" s="34"/>
      <c r="R724" s="34"/>
      <c r="S724" s="34"/>
      <c r="T724" s="34"/>
      <c r="U724" s="34"/>
      <c r="V724" s="34"/>
    </row>
    <row r="725" spans="1:22">
      <c r="A725" s="18">
        <v>11469</v>
      </c>
      <c r="B725" s="19">
        <v>36690</v>
      </c>
      <c r="C725" s="4" t="s">
        <v>46</v>
      </c>
      <c r="D725" s="4">
        <v>175</v>
      </c>
      <c r="E725" s="15">
        <v>3</v>
      </c>
      <c r="F725" s="15">
        <v>3</v>
      </c>
      <c r="G725" s="15">
        <v>1</v>
      </c>
      <c r="H725" s="15">
        <v>1</v>
      </c>
      <c r="I725" s="15">
        <v>1</v>
      </c>
      <c r="J725" s="15">
        <v>3</v>
      </c>
      <c r="K725" s="15">
        <v>5</v>
      </c>
      <c r="L725" s="16">
        <v>0</v>
      </c>
      <c r="M725" t="str">
        <f t="shared" si="93"/>
        <v>Y</v>
      </c>
      <c r="O725" s="33"/>
      <c r="P725" s="34"/>
      <c r="Q725" s="34"/>
      <c r="R725" s="34"/>
      <c r="S725" s="34"/>
      <c r="T725" s="34"/>
      <c r="U725" s="34"/>
      <c r="V725" s="34"/>
    </row>
    <row r="726" spans="1:22">
      <c r="A726" s="12">
        <v>11458</v>
      </c>
      <c r="B726" s="14">
        <v>36696</v>
      </c>
      <c r="C726" s="4" t="s">
        <v>44</v>
      </c>
      <c r="D726" s="4">
        <v>47.3</v>
      </c>
      <c r="E726" s="15">
        <v>4</v>
      </c>
      <c r="F726" s="15">
        <v>5</v>
      </c>
      <c r="G726" s="15">
        <v>5</v>
      </c>
      <c r="H726" s="15">
        <v>5</v>
      </c>
      <c r="I726" s="15">
        <v>3</v>
      </c>
      <c r="J726" s="15">
        <v>1</v>
      </c>
      <c r="K726" s="15">
        <v>5</v>
      </c>
      <c r="L726" s="16">
        <v>0</v>
      </c>
      <c r="M726" t="str">
        <f t="shared" si="93"/>
        <v>Y</v>
      </c>
      <c r="O726" s="33"/>
      <c r="P726" s="34"/>
      <c r="Q726" s="34"/>
      <c r="R726" s="34"/>
      <c r="S726" s="34"/>
      <c r="T726" s="34"/>
      <c r="U726" s="34"/>
      <c r="V726" s="34"/>
    </row>
    <row r="727" spans="1:22">
      <c r="A727" s="12">
        <v>11459</v>
      </c>
      <c r="B727" s="14">
        <v>38622</v>
      </c>
      <c r="C727" s="4" t="s">
        <v>44</v>
      </c>
      <c r="D727" s="4">
        <v>47.3</v>
      </c>
      <c r="E727" s="15">
        <v>5</v>
      </c>
      <c r="F727" s="15">
        <v>5</v>
      </c>
      <c r="G727" s="15">
        <v>5</v>
      </c>
      <c r="H727" s="15">
        <v>5</v>
      </c>
      <c r="I727" s="15">
        <v>3</v>
      </c>
      <c r="J727" s="15">
        <v>3</v>
      </c>
      <c r="K727" s="15">
        <v>5</v>
      </c>
      <c r="L727" s="16">
        <v>0</v>
      </c>
      <c r="M727" t="str">
        <f t="shared" si="93"/>
        <v>Y</v>
      </c>
      <c r="O727" s="33"/>
      <c r="P727" s="34"/>
      <c r="Q727" s="34"/>
      <c r="R727" s="34"/>
      <c r="S727" s="34"/>
      <c r="T727" s="34"/>
      <c r="U727" s="34"/>
      <c r="V727" s="34"/>
    </row>
    <row r="728" spans="1:22">
      <c r="A728" s="12">
        <v>11416</v>
      </c>
      <c r="B728" s="14">
        <v>36696</v>
      </c>
      <c r="C728" s="4" t="s">
        <v>44</v>
      </c>
      <c r="D728" s="4">
        <v>183</v>
      </c>
      <c r="E728" s="15">
        <v>3</v>
      </c>
      <c r="F728" s="15">
        <v>5</v>
      </c>
      <c r="G728" s="15">
        <v>3</v>
      </c>
      <c r="H728" s="15">
        <v>5</v>
      </c>
      <c r="I728" s="15">
        <v>5</v>
      </c>
      <c r="J728" s="15">
        <v>3</v>
      </c>
      <c r="K728" s="15">
        <v>1</v>
      </c>
      <c r="L728" s="16">
        <v>0</v>
      </c>
      <c r="M728" t="str">
        <f t="shared" si="93"/>
        <v>Y</v>
      </c>
      <c r="O728" s="33"/>
      <c r="P728" s="34"/>
      <c r="Q728" s="34"/>
      <c r="R728" s="34"/>
      <c r="S728" s="34"/>
      <c r="T728" s="34"/>
      <c r="U728" s="34"/>
      <c r="V728" s="34"/>
    </row>
    <row r="729" spans="1:22">
      <c r="A729" s="12">
        <v>11417</v>
      </c>
      <c r="B729" s="14">
        <v>38623</v>
      </c>
      <c r="C729" s="4" t="s">
        <v>44</v>
      </c>
      <c r="D729" s="4">
        <v>183</v>
      </c>
      <c r="E729" s="15">
        <v>5</v>
      </c>
      <c r="F729" s="15">
        <v>5</v>
      </c>
      <c r="G729" s="15">
        <v>3</v>
      </c>
      <c r="H729" s="15">
        <v>5</v>
      </c>
      <c r="I729" s="15">
        <v>3</v>
      </c>
      <c r="J729" s="15">
        <v>5</v>
      </c>
      <c r="K729" s="15">
        <v>3</v>
      </c>
      <c r="L729" s="16">
        <v>0</v>
      </c>
      <c r="M729" t="str">
        <f t="shared" si="93"/>
        <v>Y</v>
      </c>
      <c r="O729" s="33"/>
      <c r="P729" s="34"/>
      <c r="Q729" s="34"/>
      <c r="R729" s="34"/>
      <c r="S729" s="34"/>
      <c r="T729" s="34"/>
      <c r="U729" s="34"/>
      <c r="V729" s="34"/>
    </row>
    <row r="730" spans="1:22">
      <c r="A730" s="18">
        <v>11448</v>
      </c>
      <c r="B730" s="19">
        <v>38622</v>
      </c>
      <c r="C730" s="4" t="s">
        <v>44</v>
      </c>
      <c r="D730" s="4">
        <v>12.3</v>
      </c>
      <c r="E730" s="15">
        <v>2</v>
      </c>
      <c r="F730" s="15">
        <v>5</v>
      </c>
      <c r="G730" s="15">
        <v>3</v>
      </c>
      <c r="H730" s="15">
        <v>5</v>
      </c>
      <c r="I730" s="15">
        <v>5</v>
      </c>
      <c r="J730" s="15">
        <v>1</v>
      </c>
      <c r="K730" s="15">
        <v>5</v>
      </c>
      <c r="L730" s="16">
        <v>0</v>
      </c>
      <c r="M730" t="str">
        <f t="shared" si="93"/>
        <v>Y</v>
      </c>
      <c r="O730" s="33"/>
      <c r="P730" s="34"/>
      <c r="Q730" s="34"/>
      <c r="R730" s="34"/>
      <c r="S730" s="34"/>
      <c r="T730" s="34"/>
      <c r="U730" s="34"/>
      <c r="V730" s="34"/>
    </row>
    <row r="731" spans="1:22">
      <c r="A731" s="18">
        <v>11449</v>
      </c>
      <c r="B731" s="19">
        <v>36704</v>
      </c>
      <c r="C731" s="4" t="s">
        <v>46</v>
      </c>
      <c r="D731" s="4">
        <v>10.3</v>
      </c>
      <c r="E731" s="15">
        <v>1</v>
      </c>
      <c r="F731" s="15">
        <v>1</v>
      </c>
      <c r="G731" s="15">
        <v>1</v>
      </c>
      <c r="H731" s="15">
        <v>1</v>
      </c>
      <c r="I731" s="15">
        <v>1</v>
      </c>
      <c r="J731" s="15">
        <v>1</v>
      </c>
      <c r="K731" s="15">
        <v>5</v>
      </c>
      <c r="L731" s="16">
        <v>0</v>
      </c>
      <c r="M731" t="str">
        <f t="shared" si="93"/>
        <v>Y</v>
      </c>
      <c r="O731" s="33"/>
      <c r="P731" s="34"/>
      <c r="Q731" s="34"/>
      <c r="R731" s="34"/>
      <c r="S731" s="34"/>
      <c r="T731" s="34"/>
      <c r="U731" s="34"/>
      <c r="V731" s="34"/>
    </row>
    <row r="732" spans="1:22">
      <c r="A732" s="18">
        <v>11530</v>
      </c>
      <c r="B732" s="19">
        <v>38153</v>
      </c>
      <c r="C732" s="4" t="s">
        <v>44</v>
      </c>
      <c r="D732" s="4">
        <v>1.69</v>
      </c>
      <c r="E732" s="15">
        <v>4</v>
      </c>
      <c r="F732" s="15">
        <v>3</v>
      </c>
      <c r="G732" s="15">
        <v>5</v>
      </c>
      <c r="H732" s="15">
        <v>5</v>
      </c>
      <c r="I732" s="15">
        <v>5</v>
      </c>
      <c r="J732" s="15">
        <v>3</v>
      </c>
      <c r="K732" s="15">
        <v>5</v>
      </c>
      <c r="L732" s="16">
        <v>0</v>
      </c>
      <c r="M732" t="str">
        <f t="shared" si="93"/>
        <v>Y</v>
      </c>
      <c r="O732" s="33"/>
      <c r="P732" s="34"/>
      <c r="Q732" s="34"/>
      <c r="R732" s="34"/>
      <c r="S732" s="34"/>
      <c r="T732" s="34"/>
      <c r="U732" s="34"/>
      <c r="V732" s="34"/>
    </row>
    <row r="733" spans="1:22">
      <c r="A733" s="18">
        <v>11415</v>
      </c>
      <c r="B733" s="19">
        <v>38623</v>
      </c>
      <c r="C733" s="4" t="s">
        <v>44</v>
      </c>
      <c r="D733" s="4">
        <v>279</v>
      </c>
      <c r="E733" s="15">
        <v>5</v>
      </c>
      <c r="F733" s="15">
        <v>5</v>
      </c>
      <c r="G733" s="15">
        <v>5</v>
      </c>
      <c r="H733" s="15">
        <v>5</v>
      </c>
      <c r="I733" s="15">
        <v>5</v>
      </c>
      <c r="J733" s="15">
        <v>5</v>
      </c>
      <c r="K733" s="15">
        <v>5</v>
      </c>
      <c r="L733" s="16">
        <v>0</v>
      </c>
      <c r="M733" t="str">
        <f t="shared" si="93"/>
        <v>Y</v>
      </c>
      <c r="O733" s="33"/>
      <c r="P733" s="34"/>
      <c r="Q733" s="34"/>
      <c r="R733" s="34"/>
      <c r="S733" s="34"/>
      <c r="T733" s="34"/>
      <c r="U733" s="34"/>
      <c r="V733" s="34"/>
    </row>
    <row r="734" spans="1:22">
      <c r="A734" s="18">
        <v>11505</v>
      </c>
      <c r="B734" s="19">
        <v>36703</v>
      </c>
      <c r="C734" s="4" t="s">
        <v>46</v>
      </c>
      <c r="D734" s="4">
        <v>4.6900000000000004</v>
      </c>
      <c r="E734" s="15">
        <v>5</v>
      </c>
      <c r="F734" s="15">
        <v>5</v>
      </c>
      <c r="G734" s="15">
        <v>3</v>
      </c>
      <c r="H734" s="15">
        <v>5</v>
      </c>
      <c r="I734" s="15">
        <v>1</v>
      </c>
      <c r="J734" s="15">
        <v>3</v>
      </c>
      <c r="K734" s="15">
        <v>1</v>
      </c>
      <c r="L734" s="16">
        <v>0</v>
      </c>
      <c r="M734" t="str">
        <f t="shared" si="93"/>
        <v>Y</v>
      </c>
      <c r="O734" s="33"/>
      <c r="P734" s="34"/>
      <c r="Q734" s="34"/>
      <c r="R734" s="34"/>
      <c r="S734" s="34"/>
      <c r="T734" s="34"/>
      <c r="U734" s="34"/>
      <c r="V734" s="34"/>
    </row>
    <row r="735" spans="1:22">
      <c r="A735" s="18">
        <v>11504</v>
      </c>
      <c r="B735" s="19">
        <v>36704</v>
      </c>
      <c r="C735" s="4" t="s">
        <v>46</v>
      </c>
      <c r="D735" s="4">
        <v>18.600000000000001</v>
      </c>
      <c r="E735" s="15">
        <v>5</v>
      </c>
      <c r="F735" s="15">
        <v>3</v>
      </c>
      <c r="G735" s="15">
        <v>3</v>
      </c>
      <c r="H735" s="15">
        <v>5</v>
      </c>
      <c r="I735" s="15">
        <v>1</v>
      </c>
      <c r="J735" s="15">
        <v>1</v>
      </c>
      <c r="K735" s="15">
        <v>1</v>
      </c>
      <c r="L735" s="16">
        <v>0</v>
      </c>
      <c r="M735" t="str">
        <f t="shared" si="93"/>
        <v>Y</v>
      </c>
      <c r="O735" s="33"/>
      <c r="P735" s="34"/>
      <c r="Q735" s="34"/>
      <c r="R735" s="34"/>
      <c r="S735" s="34"/>
      <c r="T735" s="34"/>
      <c r="U735" s="34"/>
      <c r="V735" s="34"/>
    </row>
    <row r="736" spans="1:22">
      <c r="A736" s="18">
        <v>11524</v>
      </c>
      <c r="B736" s="19">
        <v>36704</v>
      </c>
      <c r="C736" s="4" t="s">
        <v>46</v>
      </c>
      <c r="D736" s="4">
        <v>18.600000000000001</v>
      </c>
      <c r="E736" s="15">
        <v>3</v>
      </c>
      <c r="F736" s="15">
        <v>3</v>
      </c>
      <c r="G736" s="15">
        <v>1</v>
      </c>
      <c r="H736" s="15">
        <v>1</v>
      </c>
      <c r="I736" s="15">
        <v>1</v>
      </c>
      <c r="J736" s="15">
        <v>1</v>
      </c>
      <c r="K736" s="15">
        <v>1</v>
      </c>
      <c r="L736" s="16">
        <v>0</v>
      </c>
      <c r="M736" t="str">
        <f t="shared" si="93"/>
        <v>Y</v>
      </c>
      <c r="O736" s="33"/>
      <c r="P736" s="34"/>
      <c r="Q736" s="34"/>
      <c r="R736" s="34"/>
      <c r="S736" s="34"/>
      <c r="T736" s="34"/>
      <c r="U736" s="34"/>
      <c r="V736" s="34"/>
    </row>
    <row r="737" spans="1:22">
      <c r="A737" s="18">
        <v>11444</v>
      </c>
      <c r="B737" s="19">
        <v>36698</v>
      </c>
      <c r="C737" s="4" t="s">
        <v>44</v>
      </c>
      <c r="D737" s="4">
        <v>10</v>
      </c>
      <c r="E737" s="15">
        <v>2</v>
      </c>
      <c r="F737" s="15">
        <v>5</v>
      </c>
      <c r="G737" s="15">
        <v>3</v>
      </c>
      <c r="H737" s="15">
        <v>3</v>
      </c>
      <c r="I737" s="15">
        <v>1</v>
      </c>
      <c r="J737" s="15">
        <v>3</v>
      </c>
      <c r="K737" s="15">
        <v>3</v>
      </c>
      <c r="L737" s="16">
        <v>0</v>
      </c>
      <c r="M737" t="str">
        <f t="shared" si="93"/>
        <v>Y</v>
      </c>
      <c r="O737" s="33"/>
      <c r="P737" s="34"/>
      <c r="Q737" s="34"/>
      <c r="R737" s="34"/>
      <c r="S737" s="34"/>
      <c r="T737" s="34"/>
      <c r="U737" s="34"/>
      <c r="V737" s="34"/>
    </row>
    <row r="738" spans="1:22">
      <c r="A738" s="18">
        <v>11338</v>
      </c>
      <c r="B738" s="19">
        <v>38132</v>
      </c>
      <c r="C738" s="4" t="s">
        <v>46</v>
      </c>
      <c r="D738" s="4">
        <v>0.438</v>
      </c>
      <c r="E738" s="15">
        <v>3</v>
      </c>
      <c r="F738" s="15">
        <v>1</v>
      </c>
      <c r="G738" s="15">
        <v>5</v>
      </c>
      <c r="H738" s="15">
        <v>5</v>
      </c>
      <c r="I738" s="15">
        <v>3</v>
      </c>
      <c r="J738" s="15">
        <v>5</v>
      </c>
      <c r="K738" s="15">
        <v>5</v>
      </c>
      <c r="L738" s="16">
        <v>0</v>
      </c>
      <c r="M738" t="str">
        <f t="shared" si="93"/>
        <v>Y</v>
      </c>
      <c r="O738" s="33"/>
      <c r="P738" s="34"/>
      <c r="Q738" s="34"/>
      <c r="R738" s="34"/>
      <c r="S738" s="34"/>
      <c r="T738" s="34"/>
      <c r="U738" s="34"/>
      <c r="V738" s="34"/>
    </row>
    <row r="739" spans="1:22">
      <c r="A739" s="18">
        <v>11442</v>
      </c>
      <c r="B739" s="19">
        <v>36698</v>
      </c>
      <c r="C739" s="4" t="s">
        <v>44</v>
      </c>
      <c r="D739" s="4">
        <v>5.94</v>
      </c>
      <c r="E739" s="15">
        <v>5</v>
      </c>
      <c r="F739" s="15">
        <v>5</v>
      </c>
      <c r="G739" s="15">
        <v>5</v>
      </c>
      <c r="H739" s="15">
        <v>5</v>
      </c>
      <c r="I739" s="15">
        <v>5</v>
      </c>
      <c r="J739" s="15">
        <v>3</v>
      </c>
      <c r="K739" s="15">
        <v>5</v>
      </c>
      <c r="L739" s="16">
        <v>0</v>
      </c>
      <c r="M739" t="str">
        <f t="shared" si="93"/>
        <v>Y</v>
      </c>
      <c r="O739" s="33"/>
      <c r="P739" s="34"/>
      <c r="Q739" s="34"/>
      <c r="R739" s="34"/>
      <c r="S739" s="34"/>
      <c r="T739" s="34"/>
      <c r="U739" s="34"/>
      <c r="V739" s="34"/>
    </row>
    <row r="740" spans="1:22">
      <c r="A740" s="18">
        <v>11443</v>
      </c>
      <c r="B740" s="19">
        <v>36698</v>
      </c>
      <c r="C740" s="4" t="s">
        <v>44</v>
      </c>
      <c r="D740" s="4">
        <v>1.43</v>
      </c>
      <c r="E740" s="15">
        <v>4</v>
      </c>
      <c r="F740" s="15">
        <v>5</v>
      </c>
      <c r="G740" s="15">
        <v>5</v>
      </c>
      <c r="H740" s="15">
        <v>5</v>
      </c>
      <c r="I740" s="15">
        <v>1</v>
      </c>
      <c r="J740" s="15">
        <v>3</v>
      </c>
      <c r="K740" s="15">
        <v>5</v>
      </c>
      <c r="L740" s="16">
        <v>0</v>
      </c>
      <c r="M740" t="str">
        <f t="shared" si="93"/>
        <v>Y</v>
      </c>
      <c r="O740" s="33"/>
      <c r="P740" s="34"/>
      <c r="Q740" s="34"/>
      <c r="R740" s="34"/>
      <c r="S740" s="34"/>
      <c r="T740" s="34"/>
      <c r="U740" s="34"/>
      <c r="V740" s="34"/>
    </row>
    <row r="741" spans="1:22">
      <c r="A741" s="18">
        <v>11441</v>
      </c>
      <c r="B741" s="19">
        <v>36698</v>
      </c>
      <c r="C741" s="4" t="s">
        <v>44</v>
      </c>
      <c r="D741" s="4">
        <v>11</v>
      </c>
      <c r="E741" s="15">
        <v>5</v>
      </c>
      <c r="F741" s="15">
        <v>5</v>
      </c>
      <c r="G741" s="15">
        <v>5</v>
      </c>
      <c r="H741" s="15">
        <v>5</v>
      </c>
      <c r="I741" s="15">
        <v>1</v>
      </c>
      <c r="J741" s="15">
        <v>5</v>
      </c>
      <c r="K741" s="15">
        <v>5</v>
      </c>
      <c r="L741" s="16">
        <v>0</v>
      </c>
      <c r="M741" t="str">
        <f t="shared" si="93"/>
        <v>Y</v>
      </c>
      <c r="O741" s="33"/>
      <c r="P741" s="34"/>
      <c r="Q741" s="34"/>
      <c r="R741" s="34"/>
      <c r="S741" s="34"/>
      <c r="T741" s="34"/>
      <c r="U741" s="34"/>
      <c r="V741" s="34"/>
    </row>
    <row r="742" spans="1:22">
      <c r="A742" s="18">
        <v>11349</v>
      </c>
      <c r="B742" s="19">
        <v>37782</v>
      </c>
      <c r="C742" s="4" t="s">
        <v>46</v>
      </c>
      <c r="D742" s="4">
        <v>0.29899999999999999</v>
      </c>
      <c r="E742" s="15">
        <v>4</v>
      </c>
      <c r="F742" s="15">
        <v>3</v>
      </c>
      <c r="G742" s="15">
        <v>1</v>
      </c>
      <c r="H742" s="15">
        <v>1</v>
      </c>
      <c r="I742" s="15">
        <v>1</v>
      </c>
      <c r="J742" s="15">
        <v>3</v>
      </c>
      <c r="K742" s="15">
        <v>1</v>
      </c>
      <c r="L742" s="16">
        <v>0</v>
      </c>
      <c r="M742" t="str">
        <f t="shared" si="93"/>
        <v>Y</v>
      </c>
      <c r="O742" s="33"/>
      <c r="P742" s="34"/>
      <c r="Q742" s="34"/>
      <c r="R742" s="34"/>
      <c r="S742" s="34"/>
      <c r="T742" s="34"/>
      <c r="U742" s="34"/>
      <c r="V742" s="34"/>
    </row>
    <row r="743" spans="1:22">
      <c r="A743" s="18">
        <v>10996</v>
      </c>
      <c r="B743" s="19">
        <v>37092</v>
      </c>
      <c r="C743" s="4" t="s">
        <v>46</v>
      </c>
      <c r="D743" s="4">
        <v>4.41</v>
      </c>
      <c r="E743" s="15">
        <v>4</v>
      </c>
      <c r="F743" s="15">
        <v>1</v>
      </c>
      <c r="G743" s="15">
        <v>5</v>
      </c>
      <c r="H743" s="15">
        <v>5</v>
      </c>
      <c r="I743" s="15">
        <v>1</v>
      </c>
      <c r="J743" s="15">
        <v>5</v>
      </c>
      <c r="K743" s="15">
        <v>3</v>
      </c>
      <c r="L743" s="16">
        <v>0</v>
      </c>
      <c r="M743" t="str">
        <f t="shared" si="93"/>
        <v>Y</v>
      </c>
      <c r="O743" s="33"/>
      <c r="P743" s="34"/>
      <c r="Q743" s="34"/>
      <c r="R743" s="34"/>
      <c r="S743" s="34"/>
      <c r="T743" s="34"/>
      <c r="U743" s="34"/>
      <c r="V743" s="34"/>
    </row>
    <row r="744" spans="1:22">
      <c r="A744" s="18">
        <v>11371</v>
      </c>
      <c r="B744" s="19">
        <v>38629</v>
      </c>
      <c r="C744" s="4" t="s">
        <v>44</v>
      </c>
      <c r="D744" s="4">
        <v>2.56</v>
      </c>
      <c r="E744" s="15">
        <v>5</v>
      </c>
      <c r="F744" s="15">
        <v>5</v>
      </c>
      <c r="G744" s="15">
        <v>5</v>
      </c>
      <c r="H744" s="15">
        <v>5</v>
      </c>
      <c r="I744" s="15">
        <v>5</v>
      </c>
      <c r="J744" s="15">
        <v>5</v>
      </c>
      <c r="K744" s="15">
        <v>5</v>
      </c>
      <c r="L744" s="16">
        <v>0</v>
      </c>
      <c r="M744" t="str">
        <f t="shared" si="93"/>
        <v>Y</v>
      </c>
      <c r="O744" s="33"/>
      <c r="P744" s="34"/>
      <c r="Q744" s="34"/>
      <c r="R744" s="34"/>
      <c r="S744" s="34"/>
      <c r="T744" s="34"/>
      <c r="U744" s="34"/>
      <c r="V744" s="34"/>
    </row>
    <row r="745" spans="1:22">
      <c r="A745" s="18">
        <v>11529</v>
      </c>
      <c r="B745" s="19">
        <v>38839</v>
      </c>
      <c r="C745" s="4" t="s">
        <v>44</v>
      </c>
      <c r="D745" s="4">
        <v>5.08</v>
      </c>
      <c r="E745" s="15">
        <v>4</v>
      </c>
      <c r="F745" s="15">
        <v>3</v>
      </c>
      <c r="G745" s="15">
        <v>5</v>
      </c>
      <c r="H745" s="15">
        <v>5</v>
      </c>
      <c r="I745" s="15">
        <v>1</v>
      </c>
      <c r="J745" s="15">
        <v>1</v>
      </c>
      <c r="K745" s="15">
        <v>1</v>
      </c>
      <c r="L745" s="16">
        <v>0</v>
      </c>
      <c r="M745" t="str">
        <f t="shared" si="93"/>
        <v>Y</v>
      </c>
      <c r="O745" s="33"/>
      <c r="P745" s="34"/>
      <c r="Q745" s="34"/>
      <c r="R745" s="34"/>
      <c r="S745" s="34"/>
      <c r="T745" s="34"/>
      <c r="U745" s="34"/>
      <c r="V745" s="34"/>
    </row>
    <row r="746" spans="1:22">
      <c r="A746" s="18">
        <v>11311</v>
      </c>
      <c r="B746" s="19">
        <v>37082</v>
      </c>
      <c r="C746" s="4" t="s">
        <v>44</v>
      </c>
      <c r="D746" s="4">
        <v>3.14</v>
      </c>
      <c r="E746" s="15">
        <v>4</v>
      </c>
      <c r="F746" s="15">
        <v>5</v>
      </c>
      <c r="G746" s="15">
        <v>1</v>
      </c>
      <c r="H746" s="15">
        <v>1</v>
      </c>
      <c r="I746" s="15">
        <v>1</v>
      </c>
      <c r="J746" s="15">
        <v>5</v>
      </c>
      <c r="K746" s="15">
        <v>1</v>
      </c>
      <c r="L746" s="16">
        <v>0</v>
      </c>
      <c r="M746" t="str">
        <f t="shared" si="93"/>
        <v>Y</v>
      </c>
      <c r="O746" s="33"/>
      <c r="P746" s="34"/>
      <c r="Q746" s="34"/>
      <c r="R746" s="34"/>
      <c r="S746" s="34"/>
      <c r="T746" s="34"/>
      <c r="U746" s="34"/>
      <c r="V746" s="34"/>
    </row>
    <row r="747" spans="1:22">
      <c r="A747" s="18">
        <v>11317</v>
      </c>
      <c r="B747" s="19">
        <v>37083</v>
      </c>
      <c r="C747" s="4" t="s">
        <v>46</v>
      </c>
      <c r="D747" s="4">
        <v>2.0499999999999998</v>
      </c>
      <c r="E747" s="15">
        <v>1</v>
      </c>
      <c r="F747" s="15">
        <v>1</v>
      </c>
      <c r="G747" s="15">
        <v>5</v>
      </c>
      <c r="H747" s="15">
        <v>5</v>
      </c>
      <c r="I747" s="15">
        <v>3</v>
      </c>
      <c r="J747" s="15">
        <v>3</v>
      </c>
      <c r="K747" s="15">
        <v>5</v>
      </c>
      <c r="L747" s="16">
        <v>0</v>
      </c>
      <c r="M747" t="str">
        <f t="shared" si="93"/>
        <v>Y</v>
      </c>
      <c r="O747" s="33"/>
      <c r="P747" s="34"/>
      <c r="Q747" s="34"/>
      <c r="R747" s="34"/>
      <c r="S747" s="34"/>
      <c r="T747" s="34"/>
      <c r="U747" s="34"/>
      <c r="V747" s="34"/>
    </row>
    <row r="748" spans="1:22">
      <c r="A748" s="18">
        <v>10991</v>
      </c>
      <c r="B748" s="19">
        <v>37062</v>
      </c>
      <c r="C748" s="4" t="s">
        <v>46</v>
      </c>
      <c r="D748" s="4">
        <v>8.08</v>
      </c>
      <c r="E748" s="15">
        <v>3</v>
      </c>
      <c r="F748" s="15">
        <v>1</v>
      </c>
      <c r="G748" s="15">
        <v>5</v>
      </c>
      <c r="H748" s="15">
        <v>5</v>
      </c>
      <c r="I748" s="15">
        <v>3</v>
      </c>
      <c r="J748" s="15">
        <v>3</v>
      </c>
      <c r="K748" s="15">
        <v>5</v>
      </c>
      <c r="L748" s="16">
        <v>0</v>
      </c>
      <c r="M748" t="str">
        <f t="shared" si="93"/>
        <v>Y</v>
      </c>
      <c r="O748" s="33"/>
      <c r="P748" s="34"/>
      <c r="Q748" s="34"/>
      <c r="R748" s="34"/>
      <c r="S748" s="34"/>
      <c r="T748" s="34"/>
      <c r="U748" s="34"/>
      <c r="V748" s="34"/>
    </row>
    <row r="749" spans="1:22">
      <c r="A749" s="18">
        <v>11439</v>
      </c>
      <c r="B749" s="19">
        <v>36697</v>
      </c>
      <c r="C749" s="4" t="s">
        <v>44</v>
      </c>
      <c r="D749" s="4">
        <v>19.8</v>
      </c>
      <c r="E749" s="15">
        <v>4</v>
      </c>
      <c r="F749" s="15">
        <v>5</v>
      </c>
      <c r="G749" s="15">
        <v>5</v>
      </c>
      <c r="H749" s="15">
        <v>5</v>
      </c>
      <c r="I749" s="15">
        <v>1</v>
      </c>
      <c r="J749" s="15">
        <v>3</v>
      </c>
      <c r="K749" s="15">
        <v>5</v>
      </c>
      <c r="L749" s="16">
        <v>0</v>
      </c>
      <c r="M749" t="str">
        <f t="shared" si="93"/>
        <v>Y</v>
      </c>
      <c r="O749" s="33"/>
      <c r="P749" s="34"/>
      <c r="Q749" s="34"/>
      <c r="R749" s="34"/>
      <c r="S749" s="34"/>
      <c r="T749" s="34"/>
      <c r="U749" s="34"/>
      <c r="V749" s="34"/>
    </row>
    <row r="750" spans="1:22">
      <c r="A750" s="18">
        <v>11440</v>
      </c>
      <c r="B750" s="19">
        <v>38630</v>
      </c>
      <c r="C750" s="4" t="s">
        <v>44</v>
      </c>
      <c r="D750" s="4">
        <v>19.8</v>
      </c>
      <c r="E750" s="15">
        <v>2</v>
      </c>
      <c r="F750" s="15">
        <v>3</v>
      </c>
      <c r="G750" s="15">
        <v>3</v>
      </c>
      <c r="H750" s="15">
        <v>5</v>
      </c>
      <c r="I750" s="15">
        <v>5</v>
      </c>
      <c r="J750" s="15">
        <v>3</v>
      </c>
      <c r="K750" s="15">
        <v>5</v>
      </c>
      <c r="L750" s="16">
        <v>0</v>
      </c>
      <c r="M750" t="str">
        <f t="shared" si="93"/>
        <v>Y</v>
      </c>
      <c r="O750" s="33"/>
      <c r="P750" s="34"/>
      <c r="Q750" s="34"/>
      <c r="R750" s="34"/>
      <c r="S750" s="34"/>
      <c r="T750" s="34"/>
      <c r="U750" s="34"/>
      <c r="V750" s="34"/>
    </row>
    <row r="751" spans="1:22">
      <c r="A751" s="18">
        <v>10989</v>
      </c>
      <c r="B751" s="19">
        <v>39161</v>
      </c>
      <c r="C751" s="4" t="s">
        <v>46</v>
      </c>
      <c r="D751" s="4">
        <v>3.54</v>
      </c>
      <c r="E751" s="15">
        <v>5</v>
      </c>
      <c r="F751" s="15">
        <v>5</v>
      </c>
      <c r="G751" s="15">
        <v>5</v>
      </c>
      <c r="H751" s="15">
        <v>5</v>
      </c>
      <c r="I751" s="15">
        <v>1</v>
      </c>
      <c r="J751" s="15">
        <v>5</v>
      </c>
      <c r="K751" s="15">
        <v>5</v>
      </c>
      <c r="L751" s="16">
        <v>0</v>
      </c>
      <c r="M751" t="str">
        <f t="shared" si="93"/>
        <v>Y</v>
      </c>
      <c r="O751" s="33"/>
      <c r="P751" s="34"/>
      <c r="Q751" s="34"/>
      <c r="R751" s="34"/>
      <c r="S751" s="34"/>
      <c r="T751" s="34"/>
      <c r="U751" s="34"/>
      <c r="V751" s="34"/>
    </row>
    <row r="752" spans="1:22">
      <c r="A752" s="18">
        <v>11438</v>
      </c>
      <c r="B752" s="19">
        <v>36697</v>
      </c>
      <c r="C752" s="4" t="s">
        <v>46</v>
      </c>
      <c r="D752" s="4">
        <v>6.9</v>
      </c>
      <c r="E752" s="15">
        <v>1</v>
      </c>
      <c r="F752" s="15">
        <v>1</v>
      </c>
      <c r="G752" s="15">
        <v>3</v>
      </c>
      <c r="H752" s="15">
        <v>1</v>
      </c>
      <c r="I752" s="15">
        <v>5</v>
      </c>
      <c r="J752" s="15">
        <v>1</v>
      </c>
      <c r="K752" s="15">
        <v>5</v>
      </c>
      <c r="L752" s="16">
        <v>0</v>
      </c>
      <c r="M752" t="str">
        <f t="shared" si="93"/>
        <v>Y</v>
      </c>
      <c r="O752" s="33"/>
      <c r="P752" s="34"/>
      <c r="Q752" s="34"/>
      <c r="R752" s="34"/>
      <c r="S752" s="34"/>
      <c r="T752" s="34"/>
      <c r="U752" s="34"/>
      <c r="V752" s="34"/>
    </row>
    <row r="753" spans="1:22">
      <c r="A753" s="18">
        <v>11322</v>
      </c>
      <c r="B753" s="19">
        <v>39162</v>
      </c>
      <c r="C753" s="4" t="s">
        <v>46</v>
      </c>
      <c r="D753" s="4">
        <v>0.78300000000000003</v>
      </c>
      <c r="E753" s="15">
        <v>1</v>
      </c>
      <c r="F753" s="15">
        <v>1</v>
      </c>
      <c r="G753" s="15">
        <v>5</v>
      </c>
      <c r="H753" s="15">
        <v>5</v>
      </c>
      <c r="I753" s="15">
        <v>5</v>
      </c>
      <c r="J753" s="15">
        <v>1</v>
      </c>
      <c r="K753" s="15">
        <v>5</v>
      </c>
      <c r="L753" s="16">
        <v>0</v>
      </c>
      <c r="M753" t="str">
        <f t="shared" si="93"/>
        <v>Y</v>
      </c>
      <c r="O753" s="33"/>
      <c r="P753" s="34"/>
      <c r="Q753" s="34"/>
      <c r="R753" s="34"/>
      <c r="S753" s="34"/>
      <c r="T753" s="34"/>
      <c r="U753" s="34"/>
      <c r="V753" s="34"/>
    </row>
    <row r="754" spans="1:22">
      <c r="A754" s="18">
        <v>2872</v>
      </c>
      <c r="B754" s="19">
        <v>39195</v>
      </c>
      <c r="C754" s="4" t="s">
        <v>46</v>
      </c>
      <c r="D754" s="4">
        <v>0.749</v>
      </c>
      <c r="E754" s="15">
        <v>5</v>
      </c>
      <c r="F754" s="15">
        <v>5</v>
      </c>
      <c r="G754" s="15">
        <v>5</v>
      </c>
      <c r="H754" s="15">
        <v>1</v>
      </c>
      <c r="I754" s="15">
        <v>5</v>
      </c>
      <c r="J754" s="15">
        <v>5</v>
      </c>
      <c r="K754" s="15">
        <v>5</v>
      </c>
      <c r="L754" s="16">
        <v>0</v>
      </c>
      <c r="M754" t="str">
        <f t="shared" si="93"/>
        <v>Y</v>
      </c>
      <c r="O754" s="33"/>
      <c r="P754" s="34"/>
      <c r="Q754" s="34"/>
      <c r="R754" s="34"/>
      <c r="S754" s="34"/>
      <c r="T754" s="34"/>
      <c r="U754" s="34"/>
      <c r="V754" s="34"/>
    </row>
    <row r="755" spans="1:22">
      <c r="A755" s="18">
        <v>11308</v>
      </c>
      <c r="B755" s="19">
        <v>37782</v>
      </c>
      <c r="C755" s="4" t="s">
        <v>44</v>
      </c>
      <c r="D755" s="4">
        <v>0.311</v>
      </c>
      <c r="E755" s="15">
        <v>5</v>
      </c>
      <c r="F755" s="15">
        <v>5</v>
      </c>
      <c r="G755" s="15">
        <v>5</v>
      </c>
      <c r="H755" s="15">
        <v>5</v>
      </c>
      <c r="I755" s="15">
        <v>1</v>
      </c>
      <c r="J755" s="15">
        <v>5</v>
      </c>
      <c r="K755" s="15">
        <v>1</v>
      </c>
      <c r="L755" s="16">
        <v>0</v>
      </c>
      <c r="M755" t="str">
        <f t="shared" si="93"/>
        <v>Y</v>
      </c>
      <c r="O755" s="33"/>
      <c r="P755" s="34"/>
      <c r="Q755" s="34"/>
      <c r="R755" s="34"/>
      <c r="S755" s="34"/>
      <c r="T755" s="34"/>
      <c r="U755" s="34"/>
      <c r="V755" s="34"/>
    </row>
    <row r="756" spans="1:22">
      <c r="A756" s="18">
        <v>11366</v>
      </c>
      <c r="B756" s="19">
        <v>38630</v>
      </c>
      <c r="C756" s="4" t="s">
        <v>46</v>
      </c>
      <c r="D756" s="4">
        <v>394</v>
      </c>
      <c r="E756" s="15">
        <v>5</v>
      </c>
      <c r="F756" s="15">
        <v>3</v>
      </c>
      <c r="G756" s="15">
        <v>1</v>
      </c>
      <c r="H756" s="15">
        <v>1</v>
      </c>
      <c r="I756" s="15">
        <v>5</v>
      </c>
      <c r="J756" s="15">
        <v>5</v>
      </c>
      <c r="K756" s="15">
        <v>5</v>
      </c>
      <c r="L756" s="16">
        <v>0</v>
      </c>
      <c r="M756" t="str">
        <f t="shared" si="93"/>
        <v>Y</v>
      </c>
      <c r="O756" s="33"/>
      <c r="P756" s="34"/>
      <c r="Q756" s="34"/>
      <c r="R756" s="34"/>
      <c r="S756" s="34"/>
      <c r="T756" s="34"/>
      <c r="U756" s="34"/>
      <c r="V756" s="34"/>
    </row>
    <row r="757" spans="1:22">
      <c r="A757" s="18">
        <v>2865</v>
      </c>
      <c r="B757" s="19">
        <v>36983</v>
      </c>
      <c r="C757" s="4" t="s">
        <v>46</v>
      </c>
      <c r="D757" s="4">
        <v>0.76800000000000002</v>
      </c>
      <c r="E757" s="15">
        <v>1</v>
      </c>
      <c r="F757" s="15">
        <v>1</v>
      </c>
      <c r="G757" s="15">
        <v>1</v>
      </c>
      <c r="H757" s="15">
        <v>1</v>
      </c>
      <c r="I757" s="15">
        <v>1</v>
      </c>
      <c r="J757" s="15">
        <v>1</v>
      </c>
      <c r="K757" s="15">
        <v>3</v>
      </c>
      <c r="L757" s="16">
        <v>0</v>
      </c>
      <c r="M757" t="str">
        <f t="shared" si="93"/>
        <v>Y</v>
      </c>
      <c r="O757" s="33"/>
      <c r="P757" s="34"/>
      <c r="Q757" s="34"/>
      <c r="R757" s="34"/>
      <c r="S757" s="34"/>
      <c r="T757" s="34"/>
      <c r="U757" s="34"/>
      <c r="V757" s="34"/>
    </row>
    <row r="758" spans="1:22">
      <c r="A758" s="18">
        <v>9717</v>
      </c>
      <c r="B758" s="19">
        <v>38141</v>
      </c>
      <c r="C758" s="4" t="s">
        <v>44</v>
      </c>
      <c r="D758" s="4">
        <v>1.37</v>
      </c>
      <c r="E758" s="15">
        <v>5</v>
      </c>
      <c r="F758" s="15">
        <v>5</v>
      </c>
      <c r="G758" s="15">
        <v>5</v>
      </c>
      <c r="H758" s="15">
        <v>5</v>
      </c>
      <c r="I758" s="15">
        <v>1</v>
      </c>
      <c r="J758" s="15">
        <v>5</v>
      </c>
      <c r="K758" s="15">
        <v>3</v>
      </c>
      <c r="L758" s="16">
        <v>0</v>
      </c>
      <c r="M758" t="str">
        <f t="shared" si="93"/>
        <v>Y</v>
      </c>
      <c r="O758" s="33"/>
      <c r="P758" s="34"/>
      <c r="Q758" s="34"/>
      <c r="R758" s="34"/>
      <c r="S758" s="34"/>
      <c r="T758" s="34"/>
      <c r="U758" s="34"/>
      <c r="V758" s="34"/>
    </row>
    <row r="759" spans="1:22">
      <c r="A759" s="18">
        <v>11527</v>
      </c>
      <c r="B759" s="19">
        <v>38629</v>
      </c>
      <c r="C759" s="4" t="s">
        <v>46</v>
      </c>
      <c r="D759" s="4">
        <v>13.2</v>
      </c>
      <c r="E759" s="15">
        <v>4</v>
      </c>
      <c r="F759" s="15">
        <v>3</v>
      </c>
      <c r="G759" s="15">
        <v>3</v>
      </c>
      <c r="H759" s="15">
        <v>3</v>
      </c>
      <c r="I759" s="15">
        <v>5</v>
      </c>
      <c r="J759" s="15">
        <v>3</v>
      </c>
      <c r="K759" s="15">
        <v>5</v>
      </c>
      <c r="L759" s="16">
        <v>0</v>
      </c>
      <c r="M759" t="str">
        <f t="shared" si="93"/>
        <v>Y</v>
      </c>
      <c r="O759" s="33"/>
      <c r="P759" s="34"/>
      <c r="Q759" s="34"/>
      <c r="R759" s="34"/>
      <c r="S759" s="34"/>
      <c r="T759" s="34"/>
      <c r="U759" s="34"/>
      <c r="V759" s="34"/>
    </row>
    <row r="760" spans="1:22">
      <c r="A760" s="18">
        <v>11016</v>
      </c>
      <c r="B760" s="19">
        <v>37069</v>
      </c>
      <c r="C760" s="4" t="s">
        <v>46</v>
      </c>
      <c r="D760" s="4">
        <v>4.5599999999999996</v>
      </c>
      <c r="E760" s="15">
        <v>2</v>
      </c>
      <c r="F760" s="15">
        <v>3</v>
      </c>
      <c r="G760" s="15">
        <v>5</v>
      </c>
      <c r="H760" s="15">
        <v>3</v>
      </c>
      <c r="I760" s="15">
        <v>1</v>
      </c>
      <c r="J760" s="15">
        <v>1</v>
      </c>
      <c r="K760" s="15">
        <v>1</v>
      </c>
      <c r="L760" s="16">
        <v>0</v>
      </c>
      <c r="M760" t="str">
        <f t="shared" si="93"/>
        <v>Y</v>
      </c>
      <c r="O760" s="33"/>
      <c r="P760" s="34"/>
      <c r="Q760" s="34"/>
      <c r="R760" s="34"/>
      <c r="S760" s="34"/>
      <c r="T760" s="34"/>
      <c r="U760" s="34"/>
      <c r="V760" s="34"/>
    </row>
    <row r="761" spans="1:22">
      <c r="A761" s="18">
        <v>9786</v>
      </c>
      <c r="B761" s="19">
        <v>37859</v>
      </c>
      <c r="C761" s="4" t="s">
        <v>44</v>
      </c>
      <c r="D761" s="4">
        <v>12.4</v>
      </c>
      <c r="E761" s="15">
        <v>3</v>
      </c>
      <c r="F761" s="15">
        <v>1</v>
      </c>
      <c r="G761" s="15">
        <v>1</v>
      </c>
      <c r="H761" s="15">
        <v>3</v>
      </c>
      <c r="I761" s="15">
        <v>1</v>
      </c>
      <c r="J761" s="15">
        <v>1</v>
      </c>
      <c r="K761" s="15">
        <v>3</v>
      </c>
      <c r="L761" s="16">
        <v>0</v>
      </c>
      <c r="M761" t="str">
        <f t="shared" si="93"/>
        <v>Y</v>
      </c>
      <c r="O761" s="33"/>
      <c r="P761" s="34"/>
      <c r="Q761" s="34"/>
      <c r="R761" s="34"/>
      <c r="S761" s="34"/>
      <c r="T761" s="34"/>
      <c r="U761" s="34"/>
      <c r="V761" s="34"/>
    </row>
    <row r="762" spans="1:22">
      <c r="A762" s="18">
        <v>9714</v>
      </c>
      <c r="B762" s="19">
        <v>37873</v>
      </c>
      <c r="C762" s="4" t="s">
        <v>44</v>
      </c>
      <c r="D762" s="4">
        <v>12.6</v>
      </c>
      <c r="E762" s="15">
        <v>4</v>
      </c>
      <c r="F762" s="15">
        <v>5</v>
      </c>
      <c r="G762" s="15">
        <v>3</v>
      </c>
      <c r="H762" s="15">
        <v>3</v>
      </c>
      <c r="I762" s="15">
        <v>1</v>
      </c>
      <c r="J762" s="15">
        <v>3</v>
      </c>
      <c r="K762" s="15">
        <v>5</v>
      </c>
      <c r="L762" s="16">
        <v>0</v>
      </c>
      <c r="M762" t="str">
        <f t="shared" si="93"/>
        <v>Y</v>
      </c>
      <c r="O762" s="33"/>
      <c r="P762" s="34"/>
      <c r="Q762" s="34"/>
      <c r="R762" s="34"/>
      <c r="S762" s="34"/>
      <c r="T762" s="34"/>
      <c r="U762" s="34"/>
      <c r="V762" s="34"/>
    </row>
    <row r="763" spans="1:22">
      <c r="A763" s="18">
        <v>10630</v>
      </c>
      <c r="B763" s="19">
        <v>38140</v>
      </c>
      <c r="C763" s="4" t="s">
        <v>46</v>
      </c>
      <c r="D763" s="4">
        <v>1.08</v>
      </c>
      <c r="E763" s="15">
        <v>4</v>
      </c>
      <c r="F763" s="15">
        <v>1</v>
      </c>
      <c r="G763" s="15">
        <v>3</v>
      </c>
      <c r="H763" s="15">
        <v>5</v>
      </c>
      <c r="I763" s="15">
        <v>3</v>
      </c>
      <c r="J763" s="15">
        <v>5</v>
      </c>
      <c r="K763" s="15">
        <v>1</v>
      </c>
      <c r="L763" s="16">
        <v>0</v>
      </c>
      <c r="M763" t="str">
        <f t="shared" si="93"/>
        <v>Y</v>
      </c>
      <c r="O763" s="33"/>
      <c r="P763" s="34"/>
      <c r="Q763" s="34"/>
      <c r="R763" s="34"/>
      <c r="S763" s="34"/>
      <c r="T763" s="34"/>
      <c r="U763" s="34"/>
      <c r="V763" s="34"/>
    </row>
    <row r="764" spans="1:22">
      <c r="A764" s="18">
        <v>11491</v>
      </c>
      <c r="B764" s="19">
        <v>37811</v>
      </c>
      <c r="C764" s="4" t="s">
        <v>44</v>
      </c>
      <c r="D764" s="4">
        <v>8.1</v>
      </c>
      <c r="E764" s="15">
        <v>5</v>
      </c>
      <c r="F764" s="15">
        <v>3</v>
      </c>
      <c r="G764" s="15">
        <v>3</v>
      </c>
      <c r="H764" s="15">
        <v>5</v>
      </c>
      <c r="I764" s="15">
        <v>1</v>
      </c>
      <c r="J764" s="15">
        <v>1</v>
      </c>
      <c r="K764" s="15">
        <v>1</v>
      </c>
      <c r="L764" s="16">
        <v>0</v>
      </c>
      <c r="M764" t="str">
        <f t="shared" si="93"/>
        <v>Y</v>
      </c>
      <c r="O764" s="33"/>
      <c r="P764" s="34"/>
      <c r="Q764" s="34"/>
      <c r="R764" s="34"/>
      <c r="S764" s="34"/>
      <c r="T764" s="34"/>
      <c r="U764" s="34"/>
      <c r="V764" s="34"/>
    </row>
    <row r="765" spans="1:22">
      <c r="A765" s="18">
        <v>11445</v>
      </c>
      <c r="B765" s="19">
        <v>36683</v>
      </c>
      <c r="C765" s="4" t="s">
        <v>44</v>
      </c>
      <c r="D765" s="4">
        <v>1.65</v>
      </c>
      <c r="E765" s="15">
        <v>5</v>
      </c>
      <c r="F765" s="15">
        <v>5</v>
      </c>
      <c r="G765" s="15">
        <v>5</v>
      </c>
      <c r="H765" s="15">
        <v>5</v>
      </c>
      <c r="I765" s="15">
        <v>1</v>
      </c>
      <c r="J765" s="15">
        <v>3</v>
      </c>
      <c r="K765" s="15">
        <v>5</v>
      </c>
      <c r="L765" s="16">
        <v>0</v>
      </c>
      <c r="M765" t="str">
        <f t="shared" si="93"/>
        <v>Y</v>
      </c>
      <c r="O765" s="33"/>
      <c r="P765" s="34"/>
      <c r="Q765" s="34"/>
      <c r="R765" s="34"/>
      <c r="S765" s="34"/>
      <c r="T765" s="34"/>
      <c r="U765" s="34"/>
      <c r="V765" s="34"/>
    </row>
    <row r="766" spans="1:22">
      <c r="A766" s="18">
        <v>34346</v>
      </c>
      <c r="B766" s="19">
        <v>38208</v>
      </c>
      <c r="C766" s="4" t="s">
        <v>44</v>
      </c>
      <c r="D766" s="4">
        <v>3.03</v>
      </c>
      <c r="E766" s="15">
        <v>4</v>
      </c>
      <c r="F766" s="15">
        <v>5</v>
      </c>
      <c r="G766" s="15">
        <v>1</v>
      </c>
      <c r="H766" s="15">
        <v>1</v>
      </c>
      <c r="I766" s="15">
        <v>1</v>
      </c>
      <c r="J766" s="15">
        <v>3</v>
      </c>
      <c r="K766" s="15">
        <v>1</v>
      </c>
      <c r="L766" s="16">
        <v>0</v>
      </c>
      <c r="M766" t="str">
        <f t="shared" si="93"/>
        <v>Y</v>
      </c>
      <c r="O766" s="33"/>
      <c r="P766" s="34"/>
      <c r="Q766" s="34"/>
      <c r="R766" s="34"/>
      <c r="S766" s="34"/>
      <c r="T766" s="34"/>
      <c r="U766" s="34"/>
      <c r="V766" s="34"/>
    </row>
    <row r="767" spans="1:22">
      <c r="A767" s="12">
        <v>9855</v>
      </c>
      <c r="B767" s="14">
        <v>36719</v>
      </c>
      <c r="C767" s="4" t="s">
        <v>44</v>
      </c>
      <c r="D767" s="4">
        <v>3.03</v>
      </c>
      <c r="E767" s="15">
        <v>3</v>
      </c>
      <c r="F767" s="15">
        <v>5</v>
      </c>
      <c r="G767" s="15">
        <v>1</v>
      </c>
      <c r="H767" s="15">
        <v>1</v>
      </c>
      <c r="I767" s="15">
        <v>1</v>
      </c>
      <c r="J767" s="15">
        <v>3</v>
      </c>
      <c r="K767" s="15">
        <v>3</v>
      </c>
      <c r="L767" s="16">
        <v>0</v>
      </c>
      <c r="M767" t="str">
        <f t="shared" si="93"/>
        <v>Y</v>
      </c>
      <c r="O767" s="33"/>
      <c r="P767" s="34"/>
      <c r="Q767" s="34"/>
      <c r="R767" s="34"/>
      <c r="S767" s="34"/>
      <c r="T767" s="34"/>
      <c r="U767" s="34"/>
      <c r="V767" s="34"/>
    </row>
    <row r="768" spans="1:22">
      <c r="A768" s="12">
        <v>9856</v>
      </c>
      <c r="B768" s="14">
        <v>36873</v>
      </c>
      <c r="C768" s="4" t="s">
        <v>44</v>
      </c>
      <c r="D768" s="4">
        <v>3.03</v>
      </c>
      <c r="E768" s="15">
        <v>5</v>
      </c>
      <c r="F768" s="15">
        <v>5</v>
      </c>
      <c r="G768" s="15">
        <v>1</v>
      </c>
      <c r="H768" s="15">
        <v>1</v>
      </c>
      <c r="I768" s="15">
        <v>1</v>
      </c>
      <c r="J768" s="15">
        <v>1</v>
      </c>
      <c r="K768" s="15">
        <v>1</v>
      </c>
      <c r="L768" s="16">
        <v>0</v>
      </c>
      <c r="M768" t="str">
        <f t="shared" si="93"/>
        <v>Y</v>
      </c>
      <c r="O768" s="33"/>
      <c r="P768" s="34"/>
      <c r="Q768" s="34"/>
      <c r="R768" s="34"/>
      <c r="S768" s="34"/>
      <c r="T768" s="34"/>
      <c r="U768" s="34"/>
      <c r="V768" s="34"/>
    </row>
    <row r="769" spans="1:22">
      <c r="A769" s="12">
        <v>9857</v>
      </c>
      <c r="B769" s="14">
        <v>36978</v>
      </c>
      <c r="C769" s="4" t="s">
        <v>44</v>
      </c>
      <c r="D769" s="4">
        <v>3.03</v>
      </c>
      <c r="E769" s="15">
        <v>4</v>
      </c>
      <c r="F769" s="15">
        <v>3</v>
      </c>
      <c r="G769" s="15">
        <v>3</v>
      </c>
      <c r="H769" s="15">
        <v>1</v>
      </c>
      <c r="I769" s="15">
        <v>1</v>
      </c>
      <c r="J769" s="15">
        <v>1</v>
      </c>
      <c r="K769" s="15">
        <v>5</v>
      </c>
      <c r="L769" s="16">
        <v>0</v>
      </c>
      <c r="M769" t="str">
        <f t="shared" si="93"/>
        <v>Y</v>
      </c>
      <c r="O769" s="33"/>
      <c r="P769" s="34"/>
      <c r="Q769" s="34"/>
      <c r="R769" s="34"/>
      <c r="S769" s="34"/>
      <c r="T769" s="34"/>
      <c r="U769" s="34"/>
      <c r="V769" s="34"/>
    </row>
    <row r="770" spans="1:22">
      <c r="A770" s="12">
        <v>9858</v>
      </c>
      <c r="B770" s="14">
        <v>38208</v>
      </c>
      <c r="C770" s="4" t="s">
        <v>44</v>
      </c>
      <c r="D770" s="4">
        <v>3.03</v>
      </c>
      <c r="E770" s="15">
        <v>5</v>
      </c>
      <c r="F770" s="15">
        <v>5</v>
      </c>
      <c r="G770" s="15">
        <v>1</v>
      </c>
      <c r="H770" s="15">
        <v>1</v>
      </c>
      <c r="I770" s="15">
        <v>1</v>
      </c>
      <c r="J770" s="15">
        <v>5</v>
      </c>
      <c r="K770" s="15">
        <v>1</v>
      </c>
      <c r="L770" s="16">
        <v>0</v>
      </c>
      <c r="M770" t="str">
        <f t="shared" si="93"/>
        <v>Y</v>
      </c>
      <c r="O770" s="33"/>
      <c r="P770" s="34"/>
      <c r="Q770" s="34"/>
      <c r="R770" s="34"/>
      <c r="S770" s="34"/>
      <c r="T770" s="34"/>
      <c r="U770" s="34"/>
      <c r="V770" s="34"/>
    </row>
    <row r="771" spans="1:22">
      <c r="A771" s="12">
        <v>9859</v>
      </c>
      <c r="B771" s="14">
        <v>39174</v>
      </c>
      <c r="C771" s="4" t="s">
        <v>44</v>
      </c>
      <c r="D771" s="4">
        <v>3.03</v>
      </c>
      <c r="E771" s="15">
        <v>4</v>
      </c>
      <c r="F771" s="15">
        <v>5</v>
      </c>
      <c r="G771" s="15">
        <v>3</v>
      </c>
      <c r="H771" s="15">
        <v>1</v>
      </c>
      <c r="I771" s="15">
        <v>1</v>
      </c>
      <c r="J771" s="15">
        <v>1</v>
      </c>
      <c r="K771" s="15">
        <v>5</v>
      </c>
      <c r="L771" s="16">
        <v>0</v>
      </c>
      <c r="M771" t="str">
        <f t="shared" si="93"/>
        <v>Y</v>
      </c>
      <c r="O771" s="33"/>
      <c r="P771" s="34"/>
      <c r="Q771" s="34"/>
      <c r="R771" s="34"/>
      <c r="S771" s="34"/>
      <c r="T771" s="34"/>
      <c r="U771" s="34"/>
      <c r="V771" s="34"/>
    </row>
    <row r="772" spans="1:22">
      <c r="A772" s="18">
        <v>9715</v>
      </c>
      <c r="B772" s="19">
        <v>37781</v>
      </c>
      <c r="C772" s="4" t="s">
        <v>44</v>
      </c>
      <c r="D772" s="4">
        <v>0.75700000000000001</v>
      </c>
      <c r="E772" s="15">
        <v>3</v>
      </c>
      <c r="F772" s="15">
        <v>5</v>
      </c>
      <c r="G772" s="15">
        <v>1</v>
      </c>
      <c r="H772" s="15">
        <v>1</v>
      </c>
      <c r="I772" s="15">
        <v>1</v>
      </c>
      <c r="J772" s="15">
        <v>1</v>
      </c>
      <c r="K772" s="15">
        <v>1</v>
      </c>
      <c r="L772" s="16">
        <v>0</v>
      </c>
      <c r="M772" t="str">
        <f t="shared" si="93"/>
        <v>Y</v>
      </c>
      <c r="O772" s="33"/>
      <c r="P772" s="34"/>
      <c r="Q772" s="34"/>
      <c r="R772" s="34"/>
      <c r="S772" s="34"/>
      <c r="T772" s="34"/>
      <c r="U772" s="34"/>
      <c r="V772" s="34"/>
    </row>
    <row r="773" spans="1:22">
      <c r="A773" s="18">
        <v>9853</v>
      </c>
      <c r="B773" s="19">
        <v>38146</v>
      </c>
      <c r="C773" s="4" t="s">
        <v>44</v>
      </c>
      <c r="D773" s="4">
        <v>0.70899999999999996</v>
      </c>
      <c r="E773" s="15">
        <v>3</v>
      </c>
      <c r="F773" s="15">
        <v>1</v>
      </c>
      <c r="G773" s="15">
        <v>5</v>
      </c>
      <c r="H773" s="15">
        <v>5</v>
      </c>
      <c r="I773" s="15">
        <v>5</v>
      </c>
      <c r="J773" s="15">
        <v>1</v>
      </c>
      <c r="K773" s="15">
        <v>5</v>
      </c>
      <c r="L773" s="16">
        <v>0</v>
      </c>
      <c r="M773" t="str">
        <f t="shared" si="93"/>
        <v>Y</v>
      </c>
      <c r="O773" s="33"/>
      <c r="P773" s="34"/>
      <c r="Q773" s="34"/>
      <c r="R773" s="34"/>
      <c r="S773" s="34"/>
      <c r="T773" s="34"/>
      <c r="U773" s="34"/>
      <c r="V773" s="34"/>
    </row>
    <row r="774" spans="1:22">
      <c r="A774" s="18">
        <v>34410</v>
      </c>
      <c r="B774" s="19">
        <v>39186</v>
      </c>
      <c r="C774" s="4" t="s">
        <v>46</v>
      </c>
      <c r="D774" s="4">
        <v>0.55900000000000005</v>
      </c>
      <c r="E774" s="15">
        <v>2</v>
      </c>
      <c r="F774" s="15">
        <v>3</v>
      </c>
      <c r="G774" s="15">
        <v>3</v>
      </c>
      <c r="H774" s="15">
        <v>1</v>
      </c>
      <c r="I774" s="15">
        <v>1</v>
      </c>
      <c r="J774" s="15">
        <v>3</v>
      </c>
      <c r="K774" s="15">
        <v>3</v>
      </c>
      <c r="L774" s="16">
        <v>0</v>
      </c>
      <c r="M774" t="str">
        <f t="shared" si="93"/>
        <v>Y</v>
      </c>
      <c r="O774" s="33"/>
      <c r="P774" s="34"/>
      <c r="Q774" s="34"/>
      <c r="R774" s="34"/>
      <c r="S774" s="34"/>
      <c r="T774" s="34"/>
      <c r="U774" s="34"/>
      <c r="V774" s="34"/>
    </row>
    <row r="775" spans="1:22">
      <c r="A775" s="18">
        <v>3017</v>
      </c>
      <c r="B775" s="19">
        <v>37348</v>
      </c>
      <c r="C775" s="4" t="s">
        <v>46</v>
      </c>
      <c r="D775" s="4">
        <v>1.48</v>
      </c>
      <c r="E775" s="15">
        <v>5</v>
      </c>
      <c r="F775" s="15">
        <v>5</v>
      </c>
      <c r="G775" s="15">
        <v>5</v>
      </c>
      <c r="H775" s="15">
        <v>5</v>
      </c>
      <c r="I775" s="15">
        <v>1</v>
      </c>
      <c r="J775" s="15">
        <v>5</v>
      </c>
      <c r="K775" s="15">
        <v>5</v>
      </c>
      <c r="L775" s="16">
        <v>0</v>
      </c>
      <c r="M775" t="str">
        <f t="shared" ref="M775:M838" si="94">IF(MOD(N775,20)=0,"Y","N")</f>
        <v>Y</v>
      </c>
      <c r="O775" s="33"/>
      <c r="P775" s="34"/>
      <c r="Q775" s="34"/>
      <c r="R775" s="34"/>
      <c r="S775" s="34"/>
      <c r="T775" s="34"/>
      <c r="U775" s="34"/>
      <c r="V775" s="34"/>
    </row>
    <row r="776" spans="1:22">
      <c r="A776" s="18">
        <v>11434</v>
      </c>
      <c r="B776" s="19">
        <v>36683</v>
      </c>
      <c r="C776" s="4" t="s">
        <v>46</v>
      </c>
      <c r="D776" s="4">
        <v>3.66</v>
      </c>
      <c r="E776" s="15">
        <v>5</v>
      </c>
      <c r="F776" s="15">
        <v>5</v>
      </c>
      <c r="G776" s="15">
        <v>3</v>
      </c>
      <c r="H776" s="15">
        <v>3</v>
      </c>
      <c r="I776" s="15">
        <v>1</v>
      </c>
      <c r="J776" s="15">
        <v>3</v>
      </c>
      <c r="K776" s="15">
        <v>3</v>
      </c>
      <c r="L776" s="16">
        <v>0</v>
      </c>
      <c r="M776" t="str">
        <f t="shared" si="94"/>
        <v>Y</v>
      </c>
      <c r="O776" s="33"/>
      <c r="P776" s="34"/>
      <c r="Q776" s="34"/>
      <c r="R776" s="34"/>
      <c r="S776" s="34"/>
      <c r="T776" s="34"/>
      <c r="U776" s="34"/>
      <c r="V776" s="34"/>
    </row>
    <row r="777" spans="1:22">
      <c r="A777" s="18">
        <v>9878</v>
      </c>
      <c r="B777" s="19">
        <v>38147</v>
      </c>
      <c r="C777" s="4" t="s">
        <v>44</v>
      </c>
      <c r="D777" s="4">
        <v>0.625</v>
      </c>
      <c r="E777" s="15">
        <v>2</v>
      </c>
      <c r="F777" s="15">
        <v>1</v>
      </c>
      <c r="G777" s="15">
        <v>3</v>
      </c>
      <c r="H777" s="15">
        <v>5</v>
      </c>
      <c r="I777" s="15">
        <v>1</v>
      </c>
      <c r="J777" s="15">
        <v>1</v>
      </c>
      <c r="K777" s="15">
        <v>5</v>
      </c>
      <c r="L777" s="16">
        <v>0</v>
      </c>
      <c r="M777" t="str">
        <f t="shared" si="94"/>
        <v>Y</v>
      </c>
      <c r="O777" s="33"/>
      <c r="P777" s="34"/>
      <c r="Q777" s="34"/>
      <c r="R777" s="34"/>
      <c r="S777" s="34"/>
      <c r="T777" s="34"/>
      <c r="U777" s="34"/>
      <c r="V777" s="34"/>
    </row>
    <row r="778" spans="1:22">
      <c r="A778" s="18">
        <v>38659</v>
      </c>
      <c r="B778" s="19">
        <v>37738</v>
      </c>
      <c r="C778" s="4" t="s">
        <v>46</v>
      </c>
      <c r="D778" s="4">
        <v>1.01</v>
      </c>
      <c r="E778" s="15">
        <v>4</v>
      </c>
      <c r="F778" s="15">
        <v>5</v>
      </c>
      <c r="G778" s="15">
        <v>1</v>
      </c>
      <c r="H778" s="15">
        <v>1</v>
      </c>
      <c r="I778" s="15">
        <v>1</v>
      </c>
      <c r="J778" s="15">
        <v>3</v>
      </c>
      <c r="K778" s="15">
        <v>1</v>
      </c>
      <c r="L778" s="16">
        <v>0</v>
      </c>
      <c r="M778" t="str">
        <f t="shared" si="94"/>
        <v>Y</v>
      </c>
      <c r="O778" s="33"/>
      <c r="P778" s="34"/>
      <c r="Q778" s="34"/>
      <c r="R778" s="34"/>
      <c r="S778" s="34"/>
      <c r="T778" s="34"/>
      <c r="U778" s="34"/>
      <c r="V778" s="34"/>
    </row>
    <row r="779" spans="1:22">
      <c r="A779" s="18">
        <v>36290</v>
      </c>
      <c r="B779" s="19">
        <v>36958</v>
      </c>
      <c r="C779" s="4" t="s">
        <v>46</v>
      </c>
      <c r="D779" s="4">
        <v>3.56</v>
      </c>
      <c r="E779" s="15">
        <v>4</v>
      </c>
      <c r="F779" s="15">
        <v>3</v>
      </c>
      <c r="G779" s="15">
        <v>5</v>
      </c>
      <c r="H779" s="15">
        <v>1</v>
      </c>
      <c r="I779" s="15">
        <v>1</v>
      </c>
      <c r="J779" s="15">
        <v>5</v>
      </c>
      <c r="K779" s="15">
        <v>3</v>
      </c>
      <c r="L779" s="16">
        <v>0</v>
      </c>
      <c r="M779" t="str">
        <f t="shared" si="94"/>
        <v>Y</v>
      </c>
      <c r="O779" s="33"/>
      <c r="P779" s="34"/>
      <c r="Q779" s="34"/>
      <c r="R779" s="34"/>
      <c r="S779" s="34"/>
      <c r="T779" s="34"/>
      <c r="U779" s="34"/>
      <c r="V779" s="34"/>
    </row>
    <row r="780" spans="1:22">
      <c r="A780" s="18">
        <v>36293</v>
      </c>
      <c r="B780" s="19">
        <v>36968</v>
      </c>
      <c r="C780" s="4" t="s">
        <v>46</v>
      </c>
      <c r="D780" s="4">
        <v>3.56</v>
      </c>
      <c r="E780" s="15">
        <v>1</v>
      </c>
      <c r="F780" s="15">
        <v>1</v>
      </c>
      <c r="G780" s="15">
        <v>1</v>
      </c>
      <c r="H780" s="15">
        <v>1</v>
      </c>
      <c r="I780" s="15">
        <v>1</v>
      </c>
      <c r="J780" s="15">
        <v>1</v>
      </c>
      <c r="K780" s="15">
        <v>3</v>
      </c>
      <c r="L780" s="16">
        <v>0</v>
      </c>
      <c r="M780" t="str">
        <f t="shared" si="94"/>
        <v>Y</v>
      </c>
      <c r="O780" s="33"/>
      <c r="P780" s="34"/>
      <c r="Q780" s="34"/>
      <c r="R780" s="34"/>
      <c r="S780" s="34"/>
      <c r="T780" s="34"/>
      <c r="U780" s="34"/>
      <c r="V780" s="34"/>
    </row>
    <row r="781" spans="1:22">
      <c r="A781" s="18">
        <v>36295</v>
      </c>
      <c r="B781" s="19">
        <v>37000</v>
      </c>
      <c r="C781" s="4" t="s">
        <v>46</v>
      </c>
      <c r="D781" s="4">
        <v>3.56</v>
      </c>
      <c r="E781" s="15">
        <v>5</v>
      </c>
      <c r="F781" s="15">
        <v>5</v>
      </c>
      <c r="G781" s="15">
        <v>3</v>
      </c>
      <c r="H781" s="15">
        <v>1</v>
      </c>
      <c r="I781" s="15">
        <v>1</v>
      </c>
      <c r="J781" s="15">
        <v>5</v>
      </c>
      <c r="K781" s="15">
        <v>3</v>
      </c>
      <c r="L781" s="16">
        <v>0</v>
      </c>
      <c r="M781" t="str">
        <f t="shared" si="94"/>
        <v>Y</v>
      </c>
      <c r="O781" s="33"/>
      <c r="P781" s="34"/>
      <c r="Q781" s="34"/>
      <c r="R781" s="34"/>
      <c r="S781" s="34"/>
      <c r="T781" s="34"/>
      <c r="U781" s="34"/>
      <c r="V781" s="34"/>
    </row>
    <row r="782" spans="1:22">
      <c r="A782" s="18">
        <v>36298</v>
      </c>
      <c r="B782" s="19">
        <v>37000</v>
      </c>
      <c r="C782" s="4" t="s">
        <v>46</v>
      </c>
      <c r="D782" s="4">
        <v>3.56</v>
      </c>
      <c r="E782" s="15">
        <v>2</v>
      </c>
      <c r="F782" s="15">
        <v>1</v>
      </c>
      <c r="G782" s="15">
        <v>5</v>
      </c>
      <c r="H782" s="15">
        <v>5</v>
      </c>
      <c r="I782" s="15">
        <v>3</v>
      </c>
      <c r="J782" s="15">
        <v>1</v>
      </c>
      <c r="K782" s="15">
        <v>5</v>
      </c>
      <c r="L782" s="16">
        <v>0</v>
      </c>
      <c r="M782" t="str">
        <f t="shared" si="94"/>
        <v>Y</v>
      </c>
      <c r="O782" s="33"/>
      <c r="P782" s="34"/>
      <c r="Q782" s="34"/>
      <c r="R782" s="34"/>
      <c r="S782" s="34"/>
      <c r="T782" s="34"/>
      <c r="U782" s="34"/>
      <c r="V782" s="34"/>
    </row>
    <row r="783" spans="1:22">
      <c r="A783" s="18">
        <v>11436</v>
      </c>
      <c r="B783" s="19">
        <v>36682</v>
      </c>
      <c r="C783" s="4" t="s">
        <v>44</v>
      </c>
      <c r="D783" s="4">
        <v>3.65</v>
      </c>
      <c r="E783" s="15">
        <v>4</v>
      </c>
      <c r="F783" s="15">
        <v>5</v>
      </c>
      <c r="G783" s="15">
        <v>5</v>
      </c>
      <c r="H783" s="15">
        <v>5</v>
      </c>
      <c r="I783" s="15">
        <v>5</v>
      </c>
      <c r="J783" s="15">
        <v>1</v>
      </c>
      <c r="K783" s="15">
        <v>5</v>
      </c>
      <c r="L783" s="16">
        <v>0</v>
      </c>
      <c r="M783" t="str">
        <f t="shared" si="94"/>
        <v>Y</v>
      </c>
      <c r="O783" s="33"/>
      <c r="P783" s="34"/>
      <c r="Q783" s="34"/>
      <c r="R783" s="34"/>
      <c r="S783" s="34"/>
      <c r="T783" s="34"/>
      <c r="U783" s="34"/>
      <c r="V783" s="34"/>
    </row>
    <row r="784" spans="1:22">
      <c r="A784" s="18">
        <v>11534</v>
      </c>
      <c r="B784" s="19">
        <v>38840</v>
      </c>
      <c r="C784" s="4" t="s">
        <v>44</v>
      </c>
      <c r="D784" s="4">
        <v>1.93</v>
      </c>
      <c r="E784" s="15">
        <v>5</v>
      </c>
      <c r="F784" s="15">
        <v>3</v>
      </c>
      <c r="G784" s="15">
        <v>5</v>
      </c>
      <c r="H784" s="15">
        <v>5</v>
      </c>
      <c r="I784" s="15">
        <v>5</v>
      </c>
      <c r="J784" s="15">
        <v>5</v>
      </c>
      <c r="K784" s="15">
        <v>5</v>
      </c>
      <c r="L784" s="16">
        <v>0</v>
      </c>
      <c r="M784" t="str">
        <f t="shared" si="94"/>
        <v>Y</v>
      </c>
      <c r="O784" s="33"/>
      <c r="P784" s="34"/>
      <c r="Q784" s="34"/>
      <c r="R784" s="34"/>
      <c r="S784" s="34"/>
      <c r="T784" s="34"/>
      <c r="U784" s="34"/>
      <c r="V784" s="34"/>
    </row>
    <row r="785" spans="1:22">
      <c r="A785" s="18">
        <v>36419</v>
      </c>
      <c r="B785" s="19">
        <v>36626</v>
      </c>
      <c r="C785" s="4" t="s">
        <v>46</v>
      </c>
      <c r="D785" s="4">
        <v>5.29</v>
      </c>
      <c r="E785" s="15">
        <v>1</v>
      </c>
      <c r="F785" s="15">
        <v>1</v>
      </c>
      <c r="G785" s="15">
        <v>5</v>
      </c>
      <c r="H785" s="15">
        <v>5</v>
      </c>
      <c r="I785" s="15">
        <v>5</v>
      </c>
      <c r="J785" s="15">
        <v>1</v>
      </c>
      <c r="K785" s="15">
        <v>5</v>
      </c>
      <c r="L785" s="16">
        <v>0</v>
      </c>
      <c r="M785" t="str">
        <f t="shared" si="94"/>
        <v>Y</v>
      </c>
      <c r="O785" s="33"/>
      <c r="P785" s="34"/>
      <c r="Q785" s="34"/>
      <c r="R785" s="34"/>
      <c r="S785" s="34"/>
      <c r="T785" s="34"/>
      <c r="U785" s="34"/>
      <c r="V785" s="34"/>
    </row>
    <row r="786" spans="1:22">
      <c r="A786" s="18">
        <v>36418</v>
      </c>
      <c r="B786" s="19">
        <v>36626</v>
      </c>
      <c r="C786" s="4" t="s">
        <v>46</v>
      </c>
      <c r="D786" s="4">
        <v>4.04</v>
      </c>
      <c r="E786" s="15">
        <v>5</v>
      </c>
      <c r="F786" s="15">
        <v>5</v>
      </c>
      <c r="G786" s="15">
        <v>5</v>
      </c>
      <c r="H786" s="15">
        <v>5</v>
      </c>
      <c r="I786" s="15">
        <v>5</v>
      </c>
      <c r="J786" s="15">
        <v>3</v>
      </c>
      <c r="K786" s="15">
        <v>3</v>
      </c>
      <c r="L786" s="16">
        <v>0</v>
      </c>
      <c r="M786" t="str">
        <f t="shared" si="94"/>
        <v>Y</v>
      </c>
      <c r="O786" s="33"/>
      <c r="P786" s="34"/>
      <c r="Q786" s="34"/>
      <c r="R786" s="34"/>
      <c r="S786" s="34"/>
      <c r="T786" s="34"/>
      <c r="U786" s="34"/>
      <c r="V786" s="34"/>
    </row>
    <row r="787" spans="1:22">
      <c r="A787" s="18">
        <v>38655</v>
      </c>
      <c r="B787" s="19">
        <v>37735</v>
      </c>
      <c r="C787" s="4" t="s">
        <v>46</v>
      </c>
      <c r="D787" s="4">
        <v>0.878</v>
      </c>
      <c r="E787" s="15">
        <v>5</v>
      </c>
      <c r="F787" s="15">
        <v>1</v>
      </c>
      <c r="G787" s="15">
        <v>1</v>
      </c>
      <c r="H787" s="15">
        <v>1</v>
      </c>
      <c r="I787" s="15">
        <v>1</v>
      </c>
      <c r="J787" s="15">
        <v>5</v>
      </c>
      <c r="K787" s="15">
        <v>1</v>
      </c>
      <c r="L787" s="16">
        <v>0</v>
      </c>
      <c r="M787" t="str">
        <f t="shared" si="94"/>
        <v>Y</v>
      </c>
      <c r="O787" s="33"/>
      <c r="P787" s="34"/>
      <c r="Q787" s="34"/>
      <c r="R787" s="34"/>
      <c r="S787" s="34"/>
      <c r="T787" s="34"/>
      <c r="U787" s="34"/>
      <c r="V787" s="34"/>
    </row>
    <row r="788" spans="1:22">
      <c r="A788" s="12">
        <v>9709</v>
      </c>
      <c r="B788" s="14">
        <v>37391</v>
      </c>
      <c r="C788" s="4" t="s">
        <v>44</v>
      </c>
      <c r="D788" s="4">
        <v>2.14</v>
      </c>
      <c r="E788" s="15">
        <v>5</v>
      </c>
      <c r="F788" s="15">
        <v>5</v>
      </c>
      <c r="G788" s="15">
        <v>5</v>
      </c>
      <c r="H788" s="15">
        <v>5</v>
      </c>
      <c r="I788" s="15">
        <v>5</v>
      </c>
      <c r="J788" s="15">
        <v>1</v>
      </c>
      <c r="K788" s="15">
        <v>1</v>
      </c>
      <c r="L788" s="16">
        <v>0</v>
      </c>
      <c r="M788" t="str">
        <f t="shared" si="94"/>
        <v>Y</v>
      </c>
      <c r="O788" s="33"/>
      <c r="P788" s="34"/>
      <c r="Q788" s="34"/>
      <c r="R788" s="34"/>
      <c r="S788" s="34"/>
      <c r="T788" s="34"/>
      <c r="U788" s="34"/>
      <c r="V788" s="34"/>
    </row>
    <row r="789" spans="1:22">
      <c r="A789" s="18">
        <v>9819</v>
      </c>
      <c r="B789" s="19">
        <v>38833</v>
      </c>
      <c r="C789" s="4" t="s">
        <v>44</v>
      </c>
      <c r="D789" s="4">
        <v>0.749</v>
      </c>
      <c r="E789" s="15">
        <v>3</v>
      </c>
      <c r="F789" s="15">
        <v>1</v>
      </c>
      <c r="G789" s="15">
        <v>5</v>
      </c>
      <c r="H789" s="15">
        <v>5</v>
      </c>
      <c r="I789" s="15">
        <v>5</v>
      </c>
      <c r="J789" s="15">
        <v>1</v>
      </c>
      <c r="K789" s="15">
        <v>5</v>
      </c>
      <c r="L789" s="16">
        <v>0</v>
      </c>
      <c r="M789" t="str">
        <f t="shared" si="94"/>
        <v>Y</v>
      </c>
      <c r="O789" s="33"/>
      <c r="P789" s="34"/>
      <c r="Q789" s="34"/>
      <c r="R789" s="34"/>
      <c r="S789" s="34"/>
      <c r="T789" s="34"/>
      <c r="U789" s="34"/>
      <c r="V789" s="34"/>
    </row>
    <row r="790" spans="1:22">
      <c r="A790" s="18">
        <v>9817</v>
      </c>
      <c r="B790" s="19">
        <v>37782</v>
      </c>
      <c r="C790" s="4" t="s">
        <v>44</v>
      </c>
      <c r="D790" s="4">
        <v>4.49</v>
      </c>
      <c r="E790" s="15">
        <v>4</v>
      </c>
      <c r="F790" s="15">
        <v>3</v>
      </c>
      <c r="G790" s="15">
        <v>5</v>
      </c>
      <c r="H790" s="15">
        <v>5</v>
      </c>
      <c r="I790" s="15">
        <v>1</v>
      </c>
      <c r="J790" s="15">
        <v>1</v>
      </c>
      <c r="K790" s="15">
        <v>1</v>
      </c>
      <c r="L790" s="16">
        <v>0</v>
      </c>
      <c r="M790" t="str">
        <f t="shared" si="94"/>
        <v>Y</v>
      </c>
      <c r="O790" s="33"/>
      <c r="P790" s="34"/>
      <c r="Q790" s="34"/>
      <c r="R790" s="34"/>
      <c r="S790" s="34"/>
      <c r="T790" s="34"/>
      <c r="U790" s="34"/>
      <c r="V790" s="34"/>
    </row>
    <row r="791" spans="1:22">
      <c r="A791" s="18">
        <v>9877</v>
      </c>
      <c r="B791" s="19">
        <v>38141</v>
      </c>
      <c r="C791" s="4" t="s">
        <v>44</v>
      </c>
      <c r="D791" s="4">
        <v>1.57</v>
      </c>
      <c r="E791" s="15">
        <v>5</v>
      </c>
      <c r="F791" s="15">
        <v>5</v>
      </c>
      <c r="G791" s="15">
        <v>3</v>
      </c>
      <c r="H791" s="15">
        <v>5</v>
      </c>
      <c r="I791" s="15">
        <v>1</v>
      </c>
      <c r="J791" s="15">
        <v>1</v>
      </c>
      <c r="K791" s="15">
        <v>1</v>
      </c>
      <c r="L791" s="16">
        <v>0</v>
      </c>
      <c r="M791" t="str">
        <f t="shared" si="94"/>
        <v>Y</v>
      </c>
      <c r="O791" s="33"/>
      <c r="P791" s="34"/>
      <c r="Q791" s="34"/>
      <c r="R791" s="34"/>
      <c r="S791" s="34"/>
      <c r="T791" s="34"/>
      <c r="U791" s="34"/>
      <c r="V791" s="34"/>
    </row>
    <row r="792" spans="1:22">
      <c r="A792" s="18">
        <v>9882</v>
      </c>
      <c r="B792" s="19">
        <v>38833</v>
      </c>
      <c r="C792" s="4" t="s">
        <v>44</v>
      </c>
      <c r="D792" s="4">
        <v>1.35</v>
      </c>
      <c r="E792" s="15">
        <v>5</v>
      </c>
      <c r="F792" s="15">
        <v>5</v>
      </c>
      <c r="G792" s="15">
        <v>5</v>
      </c>
      <c r="H792" s="15">
        <v>5</v>
      </c>
      <c r="I792" s="15">
        <v>1</v>
      </c>
      <c r="J792" s="15">
        <v>3</v>
      </c>
      <c r="K792" s="15">
        <v>5</v>
      </c>
      <c r="L792" s="16">
        <v>0</v>
      </c>
      <c r="M792" t="str">
        <f t="shared" si="94"/>
        <v>Y</v>
      </c>
      <c r="O792" s="33"/>
      <c r="P792" s="34"/>
      <c r="Q792" s="34"/>
      <c r="R792" s="34"/>
      <c r="S792" s="34"/>
      <c r="T792" s="34"/>
      <c r="U792" s="34"/>
      <c r="V792" s="34"/>
    </row>
    <row r="793" spans="1:22">
      <c r="A793" s="18">
        <v>2463</v>
      </c>
      <c r="B793" s="19">
        <v>36977</v>
      </c>
      <c r="C793" s="4" t="s">
        <v>46</v>
      </c>
      <c r="D793" s="4">
        <v>1.46</v>
      </c>
      <c r="E793" s="15">
        <v>5</v>
      </c>
      <c r="F793" s="15">
        <v>5</v>
      </c>
      <c r="G793" s="15">
        <v>3</v>
      </c>
      <c r="H793" s="15">
        <v>1</v>
      </c>
      <c r="I793" s="15">
        <v>5</v>
      </c>
      <c r="J793" s="15">
        <v>5</v>
      </c>
      <c r="K793" s="15">
        <v>5</v>
      </c>
      <c r="L793" s="16">
        <v>0</v>
      </c>
      <c r="M793" t="str">
        <f t="shared" si="94"/>
        <v>Y</v>
      </c>
      <c r="O793" s="33"/>
      <c r="P793" s="34"/>
      <c r="Q793" s="34"/>
      <c r="R793" s="34"/>
      <c r="S793" s="34"/>
      <c r="T793" s="34"/>
      <c r="U793" s="34"/>
      <c r="V793" s="34"/>
    </row>
    <row r="794" spans="1:22">
      <c r="A794" s="18">
        <v>38427</v>
      </c>
      <c r="B794" s="19">
        <v>37376</v>
      </c>
      <c r="C794" s="4" t="s">
        <v>46</v>
      </c>
      <c r="D794" s="4">
        <v>1.27</v>
      </c>
      <c r="E794" s="15">
        <v>5</v>
      </c>
      <c r="F794" s="15">
        <v>5</v>
      </c>
      <c r="G794" s="15">
        <v>5</v>
      </c>
      <c r="H794" s="15">
        <v>5</v>
      </c>
      <c r="I794" s="15">
        <v>5</v>
      </c>
      <c r="J794" s="15">
        <v>5</v>
      </c>
      <c r="K794" s="15">
        <v>5</v>
      </c>
      <c r="L794" s="16">
        <v>0</v>
      </c>
      <c r="M794" t="str">
        <f t="shared" si="94"/>
        <v>Y</v>
      </c>
      <c r="O794" s="33"/>
      <c r="P794" s="34"/>
      <c r="Q794" s="34"/>
      <c r="R794" s="34"/>
      <c r="S794" s="34"/>
      <c r="T794" s="34"/>
      <c r="U794" s="34"/>
      <c r="V794" s="34"/>
    </row>
    <row r="795" spans="1:22">
      <c r="A795" s="18">
        <v>38388</v>
      </c>
      <c r="B795" s="19">
        <v>37360</v>
      </c>
      <c r="C795" s="4" t="s">
        <v>46</v>
      </c>
      <c r="D795" s="4">
        <v>1.41</v>
      </c>
      <c r="E795" s="15">
        <v>5</v>
      </c>
      <c r="F795" s="15">
        <v>5</v>
      </c>
      <c r="G795" s="15">
        <v>3</v>
      </c>
      <c r="H795" s="15">
        <v>1</v>
      </c>
      <c r="I795" s="15">
        <v>5</v>
      </c>
      <c r="J795" s="15">
        <v>5</v>
      </c>
      <c r="K795" s="15">
        <v>1</v>
      </c>
      <c r="L795" s="16">
        <v>0</v>
      </c>
      <c r="M795" t="str">
        <f t="shared" si="94"/>
        <v>Y</v>
      </c>
      <c r="O795" s="33"/>
      <c r="P795" s="34"/>
      <c r="Q795" s="34"/>
      <c r="R795" s="34"/>
      <c r="S795" s="34"/>
      <c r="T795" s="34"/>
      <c r="U795" s="34"/>
      <c r="V795" s="34"/>
    </row>
    <row r="796" spans="1:22">
      <c r="A796" s="18">
        <v>38424</v>
      </c>
      <c r="B796" s="19">
        <v>37376</v>
      </c>
      <c r="C796" s="4" t="s">
        <v>46</v>
      </c>
      <c r="D796" s="4">
        <v>1.32</v>
      </c>
      <c r="E796" s="15">
        <v>4</v>
      </c>
      <c r="F796" s="15">
        <v>3</v>
      </c>
      <c r="G796" s="15">
        <v>3</v>
      </c>
      <c r="H796" s="15">
        <v>1</v>
      </c>
      <c r="I796" s="15">
        <v>5</v>
      </c>
      <c r="J796" s="15">
        <v>5</v>
      </c>
      <c r="K796" s="15">
        <v>1</v>
      </c>
      <c r="L796" s="16">
        <v>0</v>
      </c>
      <c r="M796" t="str">
        <f t="shared" si="94"/>
        <v>Y</v>
      </c>
      <c r="O796" s="33"/>
      <c r="P796" s="34"/>
      <c r="Q796" s="34"/>
      <c r="R796" s="34"/>
      <c r="S796" s="34"/>
      <c r="T796" s="34"/>
      <c r="U796" s="34"/>
      <c r="V796" s="34"/>
    </row>
    <row r="797" spans="1:22">
      <c r="A797" s="18">
        <v>2464</v>
      </c>
      <c r="B797" s="19">
        <v>36977</v>
      </c>
      <c r="C797" s="4" t="s">
        <v>46</v>
      </c>
      <c r="D797" s="4">
        <v>1.44</v>
      </c>
      <c r="E797" s="15">
        <v>5</v>
      </c>
      <c r="F797" s="15">
        <v>3</v>
      </c>
      <c r="G797" s="15">
        <v>5</v>
      </c>
      <c r="H797" s="15">
        <v>1</v>
      </c>
      <c r="I797" s="15">
        <v>3</v>
      </c>
      <c r="J797" s="15">
        <v>3</v>
      </c>
      <c r="K797" s="15">
        <v>5</v>
      </c>
      <c r="L797" s="16">
        <v>0</v>
      </c>
      <c r="M797" t="str">
        <f t="shared" si="94"/>
        <v>Y</v>
      </c>
      <c r="O797" s="33"/>
      <c r="P797" s="34"/>
      <c r="Q797" s="34"/>
      <c r="R797" s="34"/>
      <c r="S797" s="34"/>
      <c r="T797" s="34"/>
      <c r="U797" s="34"/>
      <c r="V797" s="34"/>
    </row>
    <row r="798" spans="1:22">
      <c r="A798" s="18">
        <v>36394</v>
      </c>
      <c r="B798" s="19">
        <v>37011</v>
      </c>
      <c r="C798" s="4" t="s">
        <v>46</v>
      </c>
      <c r="D798" s="4">
        <v>1.32</v>
      </c>
      <c r="E798" s="15">
        <v>5</v>
      </c>
      <c r="F798" s="15">
        <v>3</v>
      </c>
      <c r="G798" s="15">
        <v>5</v>
      </c>
      <c r="H798" s="15">
        <v>5</v>
      </c>
      <c r="I798" s="15">
        <v>1</v>
      </c>
      <c r="J798" s="15">
        <v>3</v>
      </c>
      <c r="K798" s="15">
        <v>5</v>
      </c>
      <c r="L798" s="16">
        <v>0</v>
      </c>
      <c r="M798" t="str">
        <f t="shared" si="94"/>
        <v>Y</v>
      </c>
      <c r="O798" s="33"/>
      <c r="P798" s="34"/>
      <c r="Q798" s="34"/>
      <c r="R798" s="34"/>
      <c r="S798" s="34"/>
      <c r="T798" s="34"/>
      <c r="U798" s="34"/>
      <c r="V798" s="34"/>
    </row>
    <row r="799" spans="1:22">
      <c r="A799" s="18">
        <v>3197</v>
      </c>
      <c r="B799" s="19">
        <v>37341</v>
      </c>
      <c r="C799" s="4" t="s">
        <v>46</v>
      </c>
      <c r="D799" s="4">
        <v>1.27</v>
      </c>
      <c r="E799" s="15">
        <v>1</v>
      </c>
      <c r="F799" s="15">
        <v>1</v>
      </c>
      <c r="G799" s="15">
        <v>5</v>
      </c>
      <c r="H799" s="15">
        <v>5</v>
      </c>
      <c r="I799" s="15">
        <v>5</v>
      </c>
      <c r="J799" s="15">
        <v>1</v>
      </c>
      <c r="K799" s="15">
        <v>5</v>
      </c>
      <c r="L799" s="16">
        <v>0</v>
      </c>
      <c r="M799" t="str">
        <f t="shared" si="94"/>
        <v>Y</v>
      </c>
      <c r="O799" s="33"/>
      <c r="P799" s="34"/>
      <c r="Q799" s="34"/>
      <c r="R799" s="34"/>
      <c r="S799" s="34"/>
      <c r="T799" s="34"/>
      <c r="U799" s="34"/>
      <c r="V799" s="34"/>
    </row>
    <row r="800" spans="1:22">
      <c r="A800" s="12">
        <v>11421</v>
      </c>
      <c r="B800" s="14">
        <v>36719</v>
      </c>
      <c r="C800" s="4" t="s">
        <v>46</v>
      </c>
      <c r="D800" s="4">
        <v>3.1</v>
      </c>
      <c r="E800" s="15">
        <v>3</v>
      </c>
      <c r="F800" s="15">
        <v>5</v>
      </c>
      <c r="G800" s="15">
        <v>1</v>
      </c>
      <c r="H800" s="15">
        <v>1</v>
      </c>
      <c r="I800" s="15">
        <v>1</v>
      </c>
      <c r="J800" s="15">
        <v>3</v>
      </c>
      <c r="K800" s="15">
        <v>3</v>
      </c>
      <c r="L800" s="16">
        <v>0</v>
      </c>
      <c r="M800" t="str">
        <f t="shared" si="94"/>
        <v>Y</v>
      </c>
      <c r="O800" s="33"/>
      <c r="P800" s="34"/>
      <c r="Q800" s="34"/>
      <c r="R800" s="34"/>
      <c r="S800" s="34"/>
      <c r="T800" s="34"/>
      <c r="U800" s="34"/>
      <c r="V800" s="34"/>
    </row>
    <row r="801" spans="1:22">
      <c r="A801" s="12">
        <v>11422</v>
      </c>
      <c r="B801" s="14">
        <v>36873</v>
      </c>
      <c r="C801" s="4" t="s">
        <v>46</v>
      </c>
      <c r="D801" s="4">
        <v>3.1</v>
      </c>
      <c r="E801" s="15">
        <v>5</v>
      </c>
      <c r="F801" s="15">
        <v>5</v>
      </c>
      <c r="G801" s="15">
        <v>1</v>
      </c>
      <c r="H801" s="15">
        <v>1</v>
      </c>
      <c r="I801" s="15">
        <v>1</v>
      </c>
      <c r="J801" s="15">
        <v>5</v>
      </c>
      <c r="K801" s="15">
        <v>3</v>
      </c>
      <c r="L801" s="16">
        <v>0</v>
      </c>
      <c r="M801" t="str">
        <f t="shared" si="94"/>
        <v>Y</v>
      </c>
      <c r="O801" s="33"/>
      <c r="P801" s="34"/>
      <c r="Q801" s="34"/>
      <c r="R801" s="34"/>
      <c r="S801" s="34"/>
      <c r="T801" s="34"/>
      <c r="U801" s="34"/>
      <c r="V801" s="34"/>
    </row>
    <row r="802" spans="1:22">
      <c r="A802" s="12">
        <v>11423</v>
      </c>
      <c r="B802" s="14">
        <v>36978</v>
      </c>
      <c r="C802" s="4" t="s">
        <v>46</v>
      </c>
      <c r="D802" s="4">
        <v>3.1</v>
      </c>
      <c r="E802" s="15">
        <v>3</v>
      </c>
      <c r="F802" s="15">
        <v>5</v>
      </c>
      <c r="G802" s="15">
        <v>1</v>
      </c>
      <c r="H802" s="15">
        <v>1</v>
      </c>
      <c r="I802" s="15">
        <v>1</v>
      </c>
      <c r="J802" s="15">
        <v>3</v>
      </c>
      <c r="K802" s="15">
        <v>5</v>
      </c>
      <c r="L802" s="16">
        <v>0</v>
      </c>
      <c r="M802" t="str">
        <f t="shared" si="94"/>
        <v>Y</v>
      </c>
      <c r="O802" s="33"/>
      <c r="P802" s="34"/>
      <c r="Q802" s="34"/>
      <c r="R802" s="34"/>
      <c r="S802" s="34"/>
      <c r="T802" s="34"/>
      <c r="U802" s="34"/>
      <c r="V802" s="34"/>
    </row>
    <row r="803" spans="1:22">
      <c r="A803" s="18">
        <v>36430</v>
      </c>
      <c r="B803" s="19">
        <v>36609</v>
      </c>
      <c r="C803" s="4" t="s">
        <v>46</v>
      </c>
      <c r="D803" s="4">
        <v>7.04</v>
      </c>
      <c r="E803" s="15">
        <v>5</v>
      </c>
      <c r="F803" s="15">
        <v>5</v>
      </c>
      <c r="G803" s="15">
        <v>3</v>
      </c>
      <c r="H803" s="15">
        <v>1</v>
      </c>
      <c r="I803" s="15">
        <v>1</v>
      </c>
      <c r="J803" s="15">
        <v>5</v>
      </c>
      <c r="K803" s="15">
        <v>5</v>
      </c>
      <c r="L803" s="16">
        <v>0</v>
      </c>
      <c r="M803" t="str">
        <f t="shared" si="94"/>
        <v>Y</v>
      </c>
      <c r="O803" s="33"/>
      <c r="P803" s="34"/>
      <c r="Q803" s="34"/>
      <c r="R803" s="34"/>
      <c r="S803" s="34"/>
      <c r="T803" s="34"/>
      <c r="U803" s="34"/>
      <c r="V803" s="34"/>
    </row>
    <row r="804" spans="1:22">
      <c r="A804" s="18">
        <v>36422</v>
      </c>
      <c r="B804" s="19">
        <v>36640</v>
      </c>
      <c r="C804" s="4" t="s">
        <v>46</v>
      </c>
      <c r="D804" s="4">
        <v>1.1200000000000001</v>
      </c>
      <c r="E804" s="15">
        <v>5</v>
      </c>
      <c r="F804" s="15">
        <v>1</v>
      </c>
      <c r="G804" s="15">
        <v>5</v>
      </c>
      <c r="H804" s="15">
        <v>5</v>
      </c>
      <c r="I804" s="15">
        <v>5</v>
      </c>
      <c r="J804" s="15">
        <v>5</v>
      </c>
      <c r="K804" s="15">
        <v>5</v>
      </c>
      <c r="L804" s="16">
        <v>0</v>
      </c>
      <c r="M804" t="str">
        <f t="shared" si="94"/>
        <v>Y</v>
      </c>
      <c r="O804" s="33"/>
      <c r="P804" s="34"/>
      <c r="Q804" s="34"/>
      <c r="R804" s="34"/>
      <c r="S804" s="34"/>
      <c r="T804" s="34"/>
      <c r="U804" s="34"/>
      <c r="V804" s="34"/>
    </row>
    <row r="805" spans="1:22">
      <c r="A805" s="18">
        <v>3195</v>
      </c>
      <c r="B805" s="19">
        <v>36608</v>
      </c>
      <c r="C805" s="4" t="s">
        <v>46</v>
      </c>
      <c r="D805" s="4">
        <v>1.1200000000000001</v>
      </c>
      <c r="E805" s="15">
        <v>5</v>
      </c>
      <c r="F805" s="15">
        <v>5</v>
      </c>
      <c r="G805" s="15">
        <v>5</v>
      </c>
      <c r="H805" s="15">
        <v>5</v>
      </c>
      <c r="I805" s="15">
        <v>1</v>
      </c>
      <c r="J805" s="15">
        <v>5</v>
      </c>
      <c r="K805" s="15">
        <v>5</v>
      </c>
      <c r="L805" s="16">
        <v>0</v>
      </c>
      <c r="M805" t="str">
        <f t="shared" si="94"/>
        <v>Y</v>
      </c>
      <c r="O805" s="33"/>
      <c r="P805" s="34"/>
      <c r="Q805" s="34"/>
      <c r="R805" s="34"/>
      <c r="S805" s="34"/>
      <c r="T805" s="34"/>
      <c r="U805" s="34"/>
      <c r="V805" s="34"/>
    </row>
    <row r="806" spans="1:22">
      <c r="A806" s="18">
        <v>36426</v>
      </c>
      <c r="B806" s="19">
        <v>36602</v>
      </c>
      <c r="C806" s="4" t="s">
        <v>46</v>
      </c>
      <c r="D806" s="4">
        <v>4.2300000000000004</v>
      </c>
      <c r="E806" s="15">
        <v>5</v>
      </c>
      <c r="F806" s="15">
        <v>3</v>
      </c>
      <c r="G806" s="15">
        <v>1</v>
      </c>
      <c r="H806" s="15">
        <v>1</v>
      </c>
      <c r="I806" s="15">
        <v>1</v>
      </c>
      <c r="J806" s="15">
        <v>5</v>
      </c>
      <c r="K806" s="15">
        <v>5</v>
      </c>
      <c r="L806" s="16">
        <v>0</v>
      </c>
      <c r="M806" t="str">
        <f t="shared" si="94"/>
        <v>Y</v>
      </c>
      <c r="O806" s="33"/>
      <c r="P806" s="34"/>
      <c r="Q806" s="34"/>
      <c r="R806" s="34"/>
      <c r="S806" s="34"/>
      <c r="T806" s="34"/>
      <c r="U806" s="34"/>
      <c r="V806" s="34"/>
    </row>
    <row r="807" spans="1:22">
      <c r="A807" s="18">
        <v>9220</v>
      </c>
      <c r="B807" s="19">
        <v>37852</v>
      </c>
      <c r="C807" s="4" t="s">
        <v>46</v>
      </c>
      <c r="D807" s="4">
        <v>5.92</v>
      </c>
      <c r="E807" s="15">
        <v>3</v>
      </c>
      <c r="F807" s="15">
        <v>1</v>
      </c>
      <c r="G807" s="15">
        <v>1</v>
      </c>
      <c r="H807" s="15">
        <v>1</v>
      </c>
      <c r="I807" s="15">
        <v>1</v>
      </c>
      <c r="J807" s="15">
        <v>1</v>
      </c>
      <c r="K807" s="15">
        <v>5</v>
      </c>
      <c r="L807" s="16">
        <v>0</v>
      </c>
      <c r="M807" t="str">
        <f t="shared" si="94"/>
        <v>Y</v>
      </c>
      <c r="O807" s="33"/>
      <c r="P807" s="34"/>
      <c r="Q807" s="34"/>
      <c r="R807" s="34"/>
      <c r="S807" s="34"/>
      <c r="T807" s="34"/>
      <c r="U807" s="34"/>
      <c r="V807" s="34"/>
    </row>
    <row r="808" spans="1:22">
      <c r="A808" s="18">
        <v>3207</v>
      </c>
      <c r="B808" s="19">
        <v>36608</v>
      </c>
      <c r="C808" s="4" t="s">
        <v>46</v>
      </c>
      <c r="D808" s="4">
        <v>0.66500000000000004</v>
      </c>
      <c r="E808" s="15">
        <v>4</v>
      </c>
      <c r="F808" s="15">
        <v>1</v>
      </c>
      <c r="G808" s="15">
        <v>1</v>
      </c>
      <c r="H808" s="15">
        <v>1</v>
      </c>
      <c r="I808" s="15">
        <v>1</v>
      </c>
      <c r="J808" s="15">
        <v>3</v>
      </c>
      <c r="K808" s="15">
        <v>1</v>
      </c>
      <c r="L808" s="16">
        <v>0</v>
      </c>
      <c r="M808" t="str">
        <f t="shared" si="94"/>
        <v>Y</v>
      </c>
      <c r="O808" s="33"/>
      <c r="P808" s="34"/>
      <c r="Q808" s="34"/>
      <c r="R808" s="34"/>
      <c r="S808" s="34"/>
      <c r="T808" s="34"/>
      <c r="U808" s="34"/>
      <c r="V808" s="34"/>
    </row>
    <row r="809" spans="1:22">
      <c r="A809" s="18">
        <v>36431</v>
      </c>
      <c r="B809" s="19">
        <v>36609</v>
      </c>
      <c r="C809" s="4" t="s">
        <v>46</v>
      </c>
      <c r="D809" s="4">
        <v>2.36</v>
      </c>
      <c r="E809" s="15">
        <v>5</v>
      </c>
      <c r="F809" s="15">
        <v>5</v>
      </c>
      <c r="G809" s="15">
        <v>1</v>
      </c>
      <c r="H809" s="15">
        <v>1</v>
      </c>
      <c r="I809" s="15">
        <v>1</v>
      </c>
      <c r="J809" s="15">
        <v>5</v>
      </c>
      <c r="K809" s="15">
        <v>1</v>
      </c>
      <c r="L809" s="16">
        <v>0</v>
      </c>
      <c r="M809" t="str">
        <f t="shared" si="94"/>
        <v>Y</v>
      </c>
      <c r="O809" s="33"/>
      <c r="P809" s="34"/>
      <c r="Q809" s="34"/>
      <c r="R809" s="34"/>
      <c r="S809" s="34"/>
      <c r="T809" s="34"/>
      <c r="U809" s="34"/>
      <c r="V809" s="34"/>
    </row>
    <row r="810" spans="1:22">
      <c r="A810" s="18">
        <v>3208</v>
      </c>
      <c r="B810" s="19">
        <v>37341</v>
      </c>
      <c r="C810" s="4" t="s">
        <v>46</v>
      </c>
      <c r="D810" s="4">
        <v>0.88600000000000001</v>
      </c>
      <c r="E810" s="15">
        <v>3</v>
      </c>
      <c r="F810" s="15">
        <v>3</v>
      </c>
      <c r="G810" s="15">
        <v>5</v>
      </c>
      <c r="H810" s="15">
        <v>5</v>
      </c>
      <c r="I810" s="15">
        <v>5</v>
      </c>
      <c r="J810" s="15">
        <v>1</v>
      </c>
      <c r="K810" s="15">
        <v>5</v>
      </c>
      <c r="L810" s="16">
        <v>0</v>
      </c>
      <c r="M810" t="str">
        <f t="shared" si="94"/>
        <v>Y</v>
      </c>
      <c r="O810" s="33"/>
      <c r="P810" s="34"/>
      <c r="Q810" s="34"/>
      <c r="R810" s="34"/>
      <c r="S810" s="34"/>
      <c r="T810" s="34"/>
      <c r="U810" s="34"/>
      <c r="V810" s="34"/>
    </row>
    <row r="811" spans="1:22">
      <c r="A811" s="18">
        <v>36434</v>
      </c>
      <c r="B811" s="19">
        <v>36644</v>
      </c>
      <c r="C811" s="4" t="s">
        <v>46</v>
      </c>
      <c r="D811" s="4">
        <v>2.13</v>
      </c>
      <c r="E811" s="15">
        <v>5</v>
      </c>
      <c r="F811" s="15">
        <v>5</v>
      </c>
      <c r="G811" s="15">
        <v>5</v>
      </c>
      <c r="H811" s="15">
        <v>5</v>
      </c>
      <c r="I811" s="15">
        <v>5</v>
      </c>
      <c r="J811" s="15">
        <v>5</v>
      </c>
      <c r="K811" s="15">
        <v>5</v>
      </c>
      <c r="L811" s="16">
        <v>0</v>
      </c>
      <c r="M811" t="str">
        <f t="shared" si="94"/>
        <v>Y</v>
      </c>
      <c r="O811" s="33"/>
      <c r="P811" s="34"/>
      <c r="Q811" s="34"/>
      <c r="R811" s="34"/>
      <c r="S811" s="34"/>
      <c r="T811" s="34"/>
      <c r="U811" s="34"/>
      <c r="V811" s="34"/>
    </row>
    <row r="812" spans="1:22">
      <c r="A812" s="18">
        <v>36432</v>
      </c>
      <c r="B812" s="19">
        <v>36644</v>
      </c>
      <c r="C812" s="4" t="s">
        <v>46</v>
      </c>
      <c r="D812" s="4">
        <v>122</v>
      </c>
      <c r="E812" s="15">
        <v>5</v>
      </c>
      <c r="F812" s="15">
        <v>5</v>
      </c>
      <c r="G812" s="15">
        <v>3</v>
      </c>
      <c r="H812" s="15">
        <v>1</v>
      </c>
      <c r="I812" s="15">
        <v>5</v>
      </c>
      <c r="J812" s="15">
        <v>5</v>
      </c>
      <c r="K812" s="15">
        <v>3</v>
      </c>
      <c r="L812" s="16">
        <v>0</v>
      </c>
      <c r="M812" t="str">
        <f t="shared" si="94"/>
        <v>Y</v>
      </c>
      <c r="O812" s="33"/>
      <c r="P812" s="34"/>
      <c r="Q812" s="34"/>
      <c r="R812" s="34"/>
      <c r="S812" s="34"/>
      <c r="T812" s="34"/>
      <c r="U812" s="34"/>
      <c r="V812" s="34"/>
    </row>
    <row r="813" spans="1:22">
      <c r="A813" s="18">
        <v>3214</v>
      </c>
      <c r="B813" s="19">
        <v>36626</v>
      </c>
      <c r="C813" s="4" t="s">
        <v>46</v>
      </c>
      <c r="D813" s="4">
        <v>122</v>
      </c>
      <c r="E813" s="15">
        <v>4</v>
      </c>
      <c r="F813" s="15">
        <v>3</v>
      </c>
      <c r="G813" s="15">
        <v>1</v>
      </c>
      <c r="H813" s="15">
        <v>1</v>
      </c>
      <c r="I813" s="15">
        <v>1</v>
      </c>
      <c r="J813" s="15">
        <v>3</v>
      </c>
      <c r="K813" s="15">
        <v>1</v>
      </c>
      <c r="L813" s="16">
        <v>0</v>
      </c>
      <c r="M813" t="str">
        <f t="shared" si="94"/>
        <v>Y</v>
      </c>
      <c r="O813" s="33"/>
      <c r="P813" s="34"/>
      <c r="Q813" s="34"/>
      <c r="R813" s="34"/>
      <c r="S813" s="34"/>
      <c r="T813" s="34"/>
      <c r="U813" s="34"/>
      <c r="V813" s="34"/>
    </row>
    <row r="814" spans="1:22">
      <c r="A814" s="18">
        <v>36428</v>
      </c>
      <c r="B814" s="19">
        <v>36609</v>
      </c>
      <c r="C814" s="4" t="s">
        <v>46</v>
      </c>
      <c r="D814" s="4">
        <v>0.66500000000000004</v>
      </c>
      <c r="E814" s="15">
        <v>5</v>
      </c>
      <c r="F814" s="15">
        <v>3</v>
      </c>
      <c r="G814" s="15">
        <v>3</v>
      </c>
      <c r="H814" s="15">
        <v>1</v>
      </c>
      <c r="I814" s="15">
        <v>5</v>
      </c>
      <c r="J814" s="15">
        <v>5</v>
      </c>
      <c r="K814" s="15">
        <v>5</v>
      </c>
      <c r="L814" s="16">
        <v>0</v>
      </c>
      <c r="M814" t="str">
        <f t="shared" si="94"/>
        <v>Y</v>
      </c>
      <c r="O814" s="33"/>
      <c r="P814" s="34"/>
      <c r="Q814" s="34"/>
      <c r="R814" s="34"/>
      <c r="S814" s="34"/>
      <c r="T814" s="34"/>
      <c r="U814" s="34"/>
      <c r="V814" s="34"/>
    </row>
    <row r="815" spans="1:22">
      <c r="A815" s="18">
        <v>1840</v>
      </c>
      <c r="B815" s="19">
        <v>36601</v>
      </c>
      <c r="C815" s="4" t="s">
        <v>46</v>
      </c>
      <c r="D815" s="4">
        <v>59.3</v>
      </c>
      <c r="E815" s="15">
        <v>2</v>
      </c>
      <c r="F815" s="15">
        <v>3</v>
      </c>
      <c r="G815" s="15">
        <v>5</v>
      </c>
      <c r="H815" s="15">
        <v>5</v>
      </c>
      <c r="I815" s="15">
        <v>5</v>
      </c>
      <c r="J815" s="15">
        <v>1</v>
      </c>
      <c r="K815" s="15">
        <v>5</v>
      </c>
      <c r="L815" s="16">
        <v>0</v>
      </c>
      <c r="M815" t="str">
        <f t="shared" si="94"/>
        <v>Y</v>
      </c>
      <c r="O815" s="33"/>
      <c r="P815" s="34"/>
      <c r="Q815" s="34"/>
      <c r="R815" s="34"/>
      <c r="S815" s="34"/>
      <c r="T815" s="34"/>
      <c r="U815" s="34"/>
      <c r="V815" s="34"/>
    </row>
    <row r="816" spans="1:22">
      <c r="A816" s="18">
        <v>36435</v>
      </c>
      <c r="B816" s="19">
        <v>36644</v>
      </c>
      <c r="C816" s="4" t="s">
        <v>46</v>
      </c>
      <c r="D816" s="4">
        <v>121</v>
      </c>
      <c r="E816" s="15">
        <v>5</v>
      </c>
      <c r="F816" s="15">
        <v>3</v>
      </c>
      <c r="G816" s="15">
        <v>1</v>
      </c>
      <c r="H816" s="15">
        <v>1</v>
      </c>
      <c r="I816" s="15">
        <v>5</v>
      </c>
      <c r="J816" s="15">
        <v>5</v>
      </c>
      <c r="K816" s="15">
        <v>1</v>
      </c>
      <c r="L816" s="16">
        <v>0</v>
      </c>
      <c r="M816" t="str">
        <f t="shared" si="94"/>
        <v>Y</v>
      </c>
      <c r="O816" s="33"/>
      <c r="P816" s="34"/>
      <c r="Q816" s="34"/>
      <c r="R816" s="34"/>
      <c r="S816" s="34"/>
      <c r="T816" s="34"/>
      <c r="U816" s="34"/>
      <c r="V816" s="34"/>
    </row>
    <row r="817" spans="1:22">
      <c r="A817" s="18">
        <v>36562</v>
      </c>
      <c r="B817" s="19">
        <v>36646</v>
      </c>
      <c r="C817" s="4" t="s">
        <v>46</v>
      </c>
      <c r="D817" s="4">
        <v>1.78</v>
      </c>
      <c r="E817" s="15">
        <v>4</v>
      </c>
      <c r="F817" s="15">
        <v>1</v>
      </c>
      <c r="G817" s="15">
        <v>5</v>
      </c>
      <c r="H817" s="15">
        <v>5</v>
      </c>
      <c r="I817" s="15">
        <v>5</v>
      </c>
      <c r="J817" s="15">
        <v>3</v>
      </c>
      <c r="K817" s="15">
        <v>5</v>
      </c>
      <c r="L817" s="16">
        <v>0</v>
      </c>
      <c r="M817" t="str">
        <f t="shared" si="94"/>
        <v>Y</v>
      </c>
      <c r="O817" s="33"/>
      <c r="P817" s="34"/>
      <c r="Q817" s="34"/>
      <c r="R817" s="34"/>
      <c r="S817" s="34"/>
      <c r="T817" s="34"/>
      <c r="U817" s="34"/>
      <c r="V817" s="34"/>
    </row>
    <row r="818" spans="1:22">
      <c r="A818" s="18">
        <v>34469</v>
      </c>
      <c r="B818" s="19">
        <v>39564</v>
      </c>
      <c r="C818" s="4" t="s">
        <v>46</v>
      </c>
      <c r="D818" s="4">
        <v>120</v>
      </c>
      <c r="E818" s="15">
        <v>5</v>
      </c>
      <c r="F818" s="15">
        <v>5</v>
      </c>
      <c r="G818" s="15">
        <v>3</v>
      </c>
      <c r="H818" s="15">
        <v>5</v>
      </c>
      <c r="I818" s="15">
        <v>5</v>
      </c>
      <c r="J818" s="15">
        <v>5</v>
      </c>
      <c r="K818" s="15">
        <v>3</v>
      </c>
      <c r="L818" s="16">
        <v>0</v>
      </c>
      <c r="M818" t="str">
        <f t="shared" si="94"/>
        <v>Y</v>
      </c>
      <c r="O818" s="33"/>
      <c r="P818" s="34"/>
      <c r="Q818" s="34"/>
      <c r="R818" s="34"/>
      <c r="S818" s="34"/>
      <c r="T818" s="34"/>
      <c r="U818" s="34"/>
      <c r="V818" s="34"/>
    </row>
    <row r="819" spans="1:22">
      <c r="A819" s="18">
        <v>3204</v>
      </c>
      <c r="B819" s="19">
        <v>36626</v>
      </c>
      <c r="C819" s="4" t="s">
        <v>46</v>
      </c>
      <c r="D819" s="4">
        <v>0.78</v>
      </c>
      <c r="E819" s="15">
        <v>4</v>
      </c>
      <c r="F819" s="15">
        <v>1</v>
      </c>
      <c r="G819" s="15">
        <v>5</v>
      </c>
      <c r="H819" s="15">
        <v>5</v>
      </c>
      <c r="I819" s="15">
        <v>5</v>
      </c>
      <c r="J819" s="15">
        <v>5</v>
      </c>
      <c r="K819" s="15">
        <v>5</v>
      </c>
      <c r="L819" s="16">
        <v>0</v>
      </c>
      <c r="M819" t="str">
        <f t="shared" si="94"/>
        <v>Y</v>
      </c>
      <c r="O819" s="33"/>
      <c r="P819" s="34"/>
      <c r="Q819" s="34"/>
      <c r="R819" s="34"/>
      <c r="S819" s="34"/>
      <c r="T819" s="34"/>
      <c r="U819" s="34"/>
      <c r="V819" s="34"/>
    </row>
    <row r="820" spans="1:22">
      <c r="A820" s="18">
        <v>3213</v>
      </c>
      <c r="B820" s="19">
        <v>36626</v>
      </c>
      <c r="C820" s="4" t="s">
        <v>46</v>
      </c>
      <c r="D820" s="4">
        <v>119</v>
      </c>
      <c r="E820" s="15">
        <v>4</v>
      </c>
      <c r="F820" s="15">
        <v>3</v>
      </c>
      <c r="G820" s="15">
        <v>1</v>
      </c>
      <c r="H820" s="15">
        <v>1</v>
      </c>
      <c r="I820" s="15">
        <v>1</v>
      </c>
      <c r="J820" s="15">
        <v>3</v>
      </c>
      <c r="K820" s="15">
        <v>1</v>
      </c>
      <c r="L820" s="16">
        <v>0</v>
      </c>
      <c r="M820" t="str">
        <f t="shared" si="94"/>
        <v>Y</v>
      </c>
      <c r="O820" s="33"/>
      <c r="P820" s="34"/>
      <c r="Q820" s="34"/>
      <c r="R820" s="34"/>
      <c r="S820" s="34"/>
      <c r="T820" s="34"/>
      <c r="U820" s="34"/>
      <c r="V820" s="34"/>
    </row>
    <row r="821" spans="1:22">
      <c r="A821" s="18">
        <v>9879</v>
      </c>
      <c r="B821" s="19">
        <v>38832</v>
      </c>
      <c r="C821" s="4" t="s">
        <v>44</v>
      </c>
      <c r="D821" s="4">
        <v>1.38</v>
      </c>
      <c r="E821" s="15">
        <v>4</v>
      </c>
      <c r="F821" s="15">
        <v>3</v>
      </c>
      <c r="G821" s="15">
        <v>5</v>
      </c>
      <c r="H821" s="15">
        <v>5</v>
      </c>
      <c r="I821" s="15">
        <v>1</v>
      </c>
      <c r="J821" s="15">
        <v>1</v>
      </c>
      <c r="K821" s="15">
        <v>5</v>
      </c>
      <c r="L821" s="16">
        <v>0</v>
      </c>
      <c r="M821" t="str">
        <f t="shared" si="94"/>
        <v>Y</v>
      </c>
      <c r="O821" s="33"/>
      <c r="P821" s="34"/>
      <c r="Q821" s="34"/>
      <c r="R821" s="34"/>
      <c r="S821" s="34"/>
      <c r="T821" s="34"/>
      <c r="U821" s="34"/>
      <c r="V821" s="34"/>
    </row>
    <row r="822" spans="1:22">
      <c r="A822" s="18">
        <v>1828</v>
      </c>
      <c r="B822" s="19">
        <v>39524</v>
      </c>
      <c r="C822" s="4" t="s">
        <v>46</v>
      </c>
      <c r="D822" s="4">
        <v>2.2000000000000002</v>
      </c>
      <c r="E822" s="15">
        <v>5</v>
      </c>
      <c r="F822" s="15">
        <v>5</v>
      </c>
      <c r="G822" s="15">
        <v>1</v>
      </c>
      <c r="H822" s="15">
        <v>1</v>
      </c>
      <c r="I822" s="15">
        <v>3</v>
      </c>
      <c r="J822" s="15">
        <v>5</v>
      </c>
      <c r="K822" s="15">
        <v>3</v>
      </c>
      <c r="L822" s="16">
        <v>0</v>
      </c>
      <c r="M822" t="str">
        <f t="shared" si="94"/>
        <v>Y</v>
      </c>
      <c r="O822" s="33"/>
      <c r="P822" s="34"/>
      <c r="Q822" s="34"/>
      <c r="R822" s="34"/>
      <c r="S822" s="34"/>
      <c r="T822" s="34"/>
      <c r="U822" s="34"/>
      <c r="V822" s="34"/>
    </row>
    <row r="823" spans="1:22">
      <c r="A823" s="18">
        <v>36556</v>
      </c>
      <c r="B823" s="19">
        <v>36632</v>
      </c>
      <c r="C823" s="4" t="s">
        <v>46</v>
      </c>
      <c r="D823" s="4">
        <v>6.38</v>
      </c>
      <c r="E823" s="15">
        <v>5</v>
      </c>
      <c r="F823" s="15">
        <v>5</v>
      </c>
      <c r="G823" s="15">
        <v>5</v>
      </c>
      <c r="H823" s="15">
        <v>3</v>
      </c>
      <c r="I823" s="15">
        <v>3</v>
      </c>
      <c r="J823" s="15">
        <v>5</v>
      </c>
      <c r="K823" s="15">
        <v>1</v>
      </c>
      <c r="L823" s="16">
        <v>0</v>
      </c>
      <c r="M823" t="str">
        <f t="shared" si="94"/>
        <v>Y</v>
      </c>
      <c r="O823" s="33"/>
      <c r="P823" s="34"/>
      <c r="Q823" s="34"/>
      <c r="R823" s="34"/>
      <c r="S823" s="34"/>
      <c r="T823" s="34"/>
      <c r="U823" s="34"/>
      <c r="V823" s="34"/>
    </row>
    <row r="824" spans="1:22">
      <c r="A824" s="18">
        <v>36565</v>
      </c>
      <c r="B824" s="19">
        <v>36632</v>
      </c>
      <c r="C824" s="4" t="s">
        <v>46</v>
      </c>
      <c r="D824" s="4">
        <v>3.23</v>
      </c>
      <c r="E824" s="15">
        <v>4</v>
      </c>
      <c r="F824" s="15">
        <v>3</v>
      </c>
      <c r="G824" s="15">
        <v>5</v>
      </c>
      <c r="H824" s="15">
        <v>5</v>
      </c>
      <c r="I824" s="15">
        <v>5</v>
      </c>
      <c r="J824" s="15">
        <v>3</v>
      </c>
      <c r="K824" s="15">
        <v>5</v>
      </c>
      <c r="L824" s="16">
        <v>0</v>
      </c>
      <c r="M824" t="str">
        <f t="shared" si="94"/>
        <v>Y</v>
      </c>
      <c r="O824" s="33"/>
      <c r="P824" s="34"/>
      <c r="Q824" s="34"/>
      <c r="R824" s="34"/>
      <c r="S824" s="34"/>
      <c r="T824" s="34"/>
      <c r="U824" s="34"/>
      <c r="V824" s="34"/>
    </row>
    <row r="825" spans="1:22">
      <c r="A825" s="18">
        <v>1827</v>
      </c>
      <c r="B825" s="19">
        <v>39524</v>
      </c>
      <c r="C825" s="4" t="s">
        <v>46</v>
      </c>
      <c r="D825" s="4">
        <v>3.23</v>
      </c>
      <c r="E825" s="15">
        <v>2</v>
      </c>
      <c r="F825" s="15">
        <v>3</v>
      </c>
      <c r="G825" s="15">
        <v>1</v>
      </c>
      <c r="H825" s="15">
        <v>1</v>
      </c>
      <c r="I825" s="15">
        <v>1</v>
      </c>
      <c r="J825" s="15">
        <v>3</v>
      </c>
      <c r="K825" s="15">
        <v>5</v>
      </c>
      <c r="L825" s="16">
        <v>0</v>
      </c>
      <c r="M825" t="str">
        <f t="shared" si="94"/>
        <v>Y</v>
      </c>
      <c r="O825" s="33"/>
      <c r="P825" s="34"/>
      <c r="Q825" s="34"/>
      <c r="R825" s="34"/>
      <c r="S825" s="34"/>
      <c r="T825" s="34"/>
      <c r="U825" s="34"/>
      <c r="V825" s="34"/>
    </row>
    <row r="826" spans="1:22">
      <c r="A826" s="18">
        <v>36561</v>
      </c>
      <c r="B826" s="19">
        <v>36645</v>
      </c>
      <c r="C826" s="4" t="s">
        <v>46</v>
      </c>
      <c r="D826" s="4">
        <v>56.9</v>
      </c>
      <c r="E826" s="15">
        <v>2</v>
      </c>
      <c r="F826" s="15">
        <v>1</v>
      </c>
      <c r="G826" s="15">
        <v>5</v>
      </c>
      <c r="H826" s="15">
        <v>5</v>
      </c>
      <c r="I826" s="15">
        <v>5</v>
      </c>
      <c r="J826" s="15">
        <v>1</v>
      </c>
      <c r="K826" s="15">
        <v>5</v>
      </c>
      <c r="L826" s="16">
        <v>0</v>
      </c>
      <c r="M826" t="str">
        <f t="shared" si="94"/>
        <v>Y</v>
      </c>
      <c r="O826" s="33"/>
      <c r="P826" s="34"/>
      <c r="Q826" s="34"/>
      <c r="R826" s="34"/>
      <c r="S826" s="34"/>
      <c r="T826" s="34"/>
      <c r="U826" s="34"/>
      <c r="V826" s="34"/>
    </row>
    <row r="827" spans="1:22">
      <c r="A827" s="18">
        <v>36560</v>
      </c>
      <c r="B827" s="19">
        <v>36645</v>
      </c>
      <c r="C827" s="4" t="s">
        <v>46</v>
      </c>
      <c r="D827" s="4">
        <v>51.6</v>
      </c>
      <c r="E827" s="15">
        <v>1</v>
      </c>
      <c r="F827" s="15">
        <v>1</v>
      </c>
      <c r="G827" s="15">
        <v>5</v>
      </c>
      <c r="H827" s="15">
        <v>3</v>
      </c>
      <c r="I827" s="15">
        <v>5</v>
      </c>
      <c r="J827" s="15">
        <v>3</v>
      </c>
      <c r="K827" s="15">
        <v>5</v>
      </c>
      <c r="L827" s="16">
        <v>0</v>
      </c>
      <c r="M827" t="str">
        <f t="shared" si="94"/>
        <v>Y</v>
      </c>
      <c r="O827" s="33"/>
      <c r="P827" s="34"/>
      <c r="Q827" s="34"/>
      <c r="R827" s="34"/>
      <c r="S827" s="34"/>
      <c r="T827" s="34"/>
      <c r="U827" s="34"/>
      <c r="V827" s="34"/>
    </row>
    <row r="828" spans="1:22">
      <c r="A828" s="18">
        <v>34479</v>
      </c>
      <c r="B828" s="19">
        <v>38816</v>
      </c>
      <c r="C828" s="4" t="s">
        <v>46</v>
      </c>
      <c r="D828" s="4">
        <v>4.8</v>
      </c>
      <c r="E828" s="15">
        <v>3</v>
      </c>
      <c r="F828" s="15">
        <v>3</v>
      </c>
      <c r="G828" s="15">
        <v>1</v>
      </c>
      <c r="H828" s="15">
        <v>1</v>
      </c>
      <c r="I828" s="15">
        <v>1</v>
      </c>
      <c r="J828" s="15">
        <v>3</v>
      </c>
      <c r="K828" s="15">
        <v>1</v>
      </c>
      <c r="L828" s="16">
        <v>0</v>
      </c>
      <c r="M828" t="str">
        <f t="shared" si="94"/>
        <v>Y</v>
      </c>
      <c r="O828" s="33"/>
      <c r="P828" s="34"/>
      <c r="Q828" s="34"/>
      <c r="R828" s="34"/>
      <c r="S828" s="34"/>
      <c r="T828" s="34"/>
      <c r="U828" s="34"/>
      <c r="V828" s="34"/>
    </row>
    <row r="829" spans="1:22">
      <c r="A829" s="18">
        <v>36559</v>
      </c>
      <c r="B829" s="19">
        <v>36645</v>
      </c>
      <c r="C829" s="4" t="s">
        <v>46</v>
      </c>
      <c r="D829" s="4">
        <v>44.3</v>
      </c>
      <c r="E829" s="15">
        <v>4</v>
      </c>
      <c r="F829" s="15">
        <v>3</v>
      </c>
      <c r="G829" s="15">
        <v>3</v>
      </c>
      <c r="H829" s="15">
        <v>5</v>
      </c>
      <c r="I829" s="15">
        <v>3</v>
      </c>
      <c r="J829" s="15">
        <v>1</v>
      </c>
      <c r="K829" s="15">
        <v>5</v>
      </c>
      <c r="L829" s="16">
        <v>0</v>
      </c>
      <c r="M829" t="str">
        <f t="shared" si="94"/>
        <v>Y</v>
      </c>
      <c r="O829" s="33"/>
      <c r="P829" s="34"/>
      <c r="Q829" s="34"/>
      <c r="R829" s="34"/>
      <c r="S829" s="34"/>
      <c r="T829" s="34"/>
      <c r="U829" s="34"/>
      <c r="V829" s="34"/>
    </row>
    <row r="830" spans="1:22">
      <c r="A830" s="18">
        <v>36573</v>
      </c>
      <c r="B830" s="19">
        <v>36646</v>
      </c>
      <c r="C830" s="4" t="s">
        <v>46</v>
      </c>
      <c r="D830" s="4">
        <v>3.12</v>
      </c>
      <c r="E830" s="15">
        <v>1</v>
      </c>
      <c r="F830" s="15">
        <v>1</v>
      </c>
      <c r="G830" s="15">
        <v>5</v>
      </c>
      <c r="H830" s="15">
        <v>3</v>
      </c>
      <c r="I830" s="15">
        <v>5</v>
      </c>
      <c r="J830" s="15">
        <v>3</v>
      </c>
      <c r="K830" s="15">
        <v>5</v>
      </c>
      <c r="L830" s="16">
        <v>0</v>
      </c>
      <c r="M830" t="str">
        <f t="shared" si="94"/>
        <v>Y</v>
      </c>
      <c r="O830" s="33"/>
      <c r="P830" s="34"/>
      <c r="Q830" s="34"/>
      <c r="R830" s="34"/>
      <c r="S830" s="34"/>
      <c r="T830" s="34"/>
      <c r="U830" s="34"/>
      <c r="V830" s="34"/>
    </row>
    <row r="831" spans="1:22">
      <c r="A831" s="18">
        <v>1842</v>
      </c>
      <c r="B831" s="19">
        <v>36619</v>
      </c>
      <c r="C831" s="4" t="s">
        <v>46</v>
      </c>
      <c r="D831" s="4">
        <v>50.3</v>
      </c>
      <c r="E831" s="15">
        <v>1</v>
      </c>
      <c r="F831" s="15">
        <v>1</v>
      </c>
      <c r="G831" s="15">
        <v>5</v>
      </c>
      <c r="H831" s="15">
        <v>5</v>
      </c>
      <c r="I831" s="15">
        <v>5</v>
      </c>
      <c r="J831" s="15">
        <v>1</v>
      </c>
      <c r="K831" s="15">
        <v>5</v>
      </c>
      <c r="L831" s="16">
        <v>0</v>
      </c>
      <c r="M831" t="str">
        <f t="shared" si="94"/>
        <v>Y</v>
      </c>
      <c r="O831" s="33"/>
      <c r="P831" s="34"/>
      <c r="Q831" s="34"/>
      <c r="R831" s="34"/>
      <c r="S831" s="34"/>
      <c r="T831" s="34"/>
      <c r="U831" s="34"/>
      <c r="V831" s="34"/>
    </row>
    <row r="832" spans="1:22">
      <c r="A832" s="18">
        <v>1821</v>
      </c>
      <c r="B832" s="19">
        <v>36601</v>
      </c>
      <c r="C832" s="4" t="s">
        <v>46</v>
      </c>
      <c r="D832" s="4">
        <v>2.19</v>
      </c>
      <c r="E832" s="15">
        <v>5</v>
      </c>
      <c r="F832" s="15">
        <v>3</v>
      </c>
      <c r="G832" s="15">
        <v>3</v>
      </c>
      <c r="H832" s="15">
        <v>5</v>
      </c>
      <c r="I832" s="15">
        <v>1</v>
      </c>
      <c r="J832" s="15">
        <v>5</v>
      </c>
      <c r="K832" s="15">
        <v>5</v>
      </c>
      <c r="L832" s="16">
        <v>0</v>
      </c>
      <c r="M832" t="str">
        <f t="shared" si="94"/>
        <v>Y</v>
      </c>
      <c r="O832" s="33"/>
      <c r="P832" s="34"/>
      <c r="Q832" s="34"/>
      <c r="R832" s="34"/>
      <c r="S832" s="34"/>
      <c r="T832" s="34"/>
      <c r="U832" s="34"/>
      <c r="V832" s="34"/>
    </row>
    <row r="833" spans="1:22">
      <c r="A833" s="18">
        <v>36571</v>
      </c>
      <c r="B833" s="19">
        <v>36609</v>
      </c>
      <c r="C833" s="4" t="s">
        <v>46</v>
      </c>
      <c r="D833" s="4">
        <v>2.42</v>
      </c>
      <c r="E833" s="15">
        <v>5</v>
      </c>
      <c r="F833" s="15">
        <v>5</v>
      </c>
      <c r="G833" s="15">
        <v>5</v>
      </c>
      <c r="H833" s="15">
        <v>5</v>
      </c>
      <c r="I833" s="15">
        <v>1</v>
      </c>
      <c r="J833" s="15">
        <v>5</v>
      </c>
      <c r="K833" s="15">
        <v>1</v>
      </c>
      <c r="L833" s="16">
        <v>0</v>
      </c>
      <c r="M833" t="str">
        <f t="shared" si="94"/>
        <v>Y</v>
      </c>
      <c r="O833" s="33"/>
      <c r="P833" s="34"/>
      <c r="Q833" s="34"/>
      <c r="R833" s="34"/>
      <c r="S833" s="34"/>
      <c r="T833" s="34"/>
      <c r="U833" s="34"/>
      <c r="V833" s="34"/>
    </row>
    <row r="834" spans="1:22">
      <c r="A834" s="18">
        <v>1826</v>
      </c>
      <c r="B834" s="19">
        <v>36601</v>
      </c>
      <c r="C834" s="4" t="s">
        <v>46</v>
      </c>
      <c r="D834" s="4">
        <v>2.42</v>
      </c>
      <c r="E834" s="15">
        <v>4</v>
      </c>
      <c r="F834" s="15">
        <v>3</v>
      </c>
      <c r="G834" s="15">
        <v>5</v>
      </c>
      <c r="H834" s="15">
        <v>3</v>
      </c>
      <c r="I834" s="15">
        <v>1</v>
      </c>
      <c r="J834" s="15">
        <v>5</v>
      </c>
      <c r="K834" s="15">
        <v>3</v>
      </c>
      <c r="L834" s="16">
        <v>0</v>
      </c>
      <c r="M834" t="str">
        <f t="shared" si="94"/>
        <v>Y</v>
      </c>
      <c r="O834" s="33"/>
      <c r="P834" s="34"/>
      <c r="Q834" s="34"/>
      <c r="R834" s="34"/>
      <c r="S834" s="34"/>
      <c r="T834" s="34"/>
      <c r="U834" s="34"/>
      <c r="V834" s="34"/>
    </row>
    <row r="835" spans="1:22">
      <c r="A835" s="18">
        <v>36437</v>
      </c>
      <c r="B835" s="19">
        <v>36644</v>
      </c>
      <c r="C835" s="4" t="s">
        <v>46</v>
      </c>
      <c r="D835" s="4">
        <v>0.52500000000000002</v>
      </c>
      <c r="E835" s="15">
        <v>5</v>
      </c>
      <c r="F835" s="15">
        <v>3</v>
      </c>
      <c r="G835" s="15">
        <v>5</v>
      </c>
      <c r="H835" s="15">
        <v>5</v>
      </c>
      <c r="I835" s="15">
        <v>3</v>
      </c>
      <c r="J835" s="15">
        <v>5</v>
      </c>
      <c r="K835" s="15">
        <v>5</v>
      </c>
      <c r="L835" s="16">
        <v>0</v>
      </c>
      <c r="M835" t="str">
        <f t="shared" si="94"/>
        <v>Y</v>
      </c>
      <c r="O835" s="33"/>
      <c r="P835" s="34"/>
      <c r="Q835" s="34"/>
      <c r="R835" s="34"/>
      <c r="S835" s="34"/>
      <c r="T835" s="34"/>
      <c r="U835" s="34"/>
      <c r="V835" s="34"/>
    </row>
    <row r="836" spans="1:22">
      <c r="A836" s="20">
        <v>1823</v>
      </c>
      <c r="B836" s="19">
        <v>36601</v>
      </c>
      <c r="C836" s="4" t="s">
        <v>46</v>
      </c>
      <c r="D836" s="4">
        <v>0.98799999999999999</v>
      </c>
      <c r="E836" s="15">
        <v>5</v>
      </c>
      <c r="F836" s="15">
        <v>5</v>
      </c>
      <c r="G836" s="15">
        <v>3</v>
      </c>
      <c r="H836" s="15">
        <v>5</v>
      </c>
      <c r="I836" s="15">
        <v>1</v>
      </c>
      <c r="J836" s="15">
        <v>5</v>
      </c>
      <c r="K836" s="15">
        <v>3</v>
      </c>
      <c r="L836" s="16">
        <v>0</v>
      </c>
      <c r="M836" t="str">
        <f t="shared" si="94"/>
        <v>Y</v>
      </c>
      <c r="O836" s="33"/>
      <c r="P836" s="34"/>
      <c r="Q836" s="34"/>
      <c r="R836" s="34"/>
      <c r="S836" s="34"/>
      <c r="T836" s="34"/>
      <c r="U836" s="34"/>
      <c r="V836" s="34"/>
    </row>
    <row r="837" spans="1:22">
      <c r="A837" s="18">
        <v>1824</v>
      </c>
      <c r="B837" s="19">
        <v>36601</v>
      </c>
      <c r="C837" s="4" t="s">
        <v>46</v>
      </c>
      <c r="D837" s="4">
        <v>0.98799999999999999</v>
      </c>
      <c r="E837" s="15">
        <v>5</v>
      </c>
      <c r="F837" s="15">
        <v>5</v>
      </c>
      <c r="G837" s="15">
        <v>5</v>
      </c>
      <c r="H837" s="15">
        <v>5</v>
      </c>
      <c r="I837" s="15">
        <v>5</v>
      </c>
      <c r="J837" s="15">
        <v>5</v>
      </c>
      <c r="K837" s="15">
        <v>5</v>
      </c>
      <c r="L837" s="16">
        <v>0</v>
      </c>
      <c r="M837" t="str">
        <f t="shared" si="94"/>
        <v>Y</v>
      </c>
      <c r="O837" s="33"/>
      <c r="P837" s="34"/>
      <c r="Q837" s="34"/>
      <c r="R837" s="34"/>
      <c r="S837" s="34"/>
      <c r="T837" s="34"/>
      <c r="U837" s="34"/>
      <c r="V837" s="34"/>
    </row>
    <row r="838" spans="1:22">
      <c r="A838" s="18">
        <v>34478</v>
      </c>
      <c r="B838" s="19">
        <v>38815</v>
      </c>
      <c r="C838" s="4" t="s">
        <v>46</v>
      </c>
      <c r="D838" s="4">
        <v>4.26</v>
      </c>
      <c r="E838" s="15">
        <v>5</v>
      </c>
      <c r="F838" s="15">
        <v>5</v>
      </c>
      <c r="G838" s="15">
        <v>3</v>
      </c>
      <c r="H838" s="15">
        <v>1</v>
      </c>
      <c r="I838" s="15">
        <v>1</v>
      </c>
      <c r="J838" s="15">
        <v>3</v>
      </c>
      <c r="K838" s="15">
        <v>5</v>
      </c>
      <c r="L838" s="16">
        <v>0</v>
      </c>
      <c r="M838" t="str">
        <f t="shared" si="94"/>
        <v>Y</v>
      </c>
      <c r="O838" s="33"/>
      <c r="P838" s="34"/>
      <c r="Q838" s="34"/>
      <c r="R838" s="34"/>
      <c r="S838" s="34"/>
      <c r="T838" s="34"/>
      <c r="U838" s="34"/>
      <c r="V838" s="34"/>
    </row>
    <row r="839" spans="1:22">
      <c r="A839" s="18">
        <v>36549</v>
      </c>
      <c r="B839" s="19">
        <v>38465</v>
      </c>
      <c r="C839" s="4" t="s">
        <v>46</v>
      </c>
      <c r="D839" s="4">
        <v>11.6</v>
      </c>
      <c r="E839" s="15">
        <v>2</v>
      </c>
      <c r="F839" s="15">
        <v>1</v>
      </c>
      <c r="G839" s="15">
        <v>5</v>
      </c>
      <c r="H839" s="15">
        <v>1</v>
      </c>
      <c r="I839" s="15">
        <v>1</v>
      </c>
      <c r="J839" s="15">
        <v>1</v>
      </c>
      <c r="K839" s="15">
        <v>3</v>
      </c>
      <c r="L839" s="16">
        <v>0</v>
      </c>
      <c r="M839" t="str">
        <f t="shared" ref="M839:M902" si="95">IF(MOD(N839,20)=0,"Y","N")</f>
        <v>Y</v>
      </c>
      <c r="O839" s="33"/>
      <c r="P839" s="34"/>
      <c r="Q839" s="34"/>
      <c r="R839" s="34"/>
      <c r="S839" s="34"/>
      <c r="T839" s="34"/>
      <c r="U839" s="34"/>
      <c r="V839" s="34"/>
    </row>
    <row r="840" spans="1:22">
      <c r="A840" s="18">
        <v>36567</v>
      </c>
      <c r="B840" s="19">
        <v>36649</v>
      </c>
      <c r="C840" s="4" t="s">
        <v>46</v>
      </c>
      <c r="D840" s="4">
        <v>15.3</v>
      </c>
      <c r="E840" s="15">
        <v>3</v>
      </c>
      <c r="F840" s="15">
        <v>3</v>
      </c>
      <c r="G840" s="15">
        <v>5</v>
      </c>
      <c r="H840" s="15">
        <v>5</v>
      </c>
      <c r="I840" s="15">
        <v>5</v>
      </c>
      <c r="J840" s="15">
        <v>3</v>
      </c>
      <c r="K840" s="15">
        <v>5</v>
      </c>
      <c r="L840" s="16">
        <v>0</v>
      </c>
      <c r="M840" t="str">
        <f t="shared" si="95"/>
        <v>Y</v>
      </c>
      <c r="O840" s="33"/>
      <c r="P840" s="34"/>
      <c r="Q840" s="34"/>
      <c r="R840" s="34"/>
      <c r="S840" s="34"/>
      <c r="T840" s="34"/>
      <c r="U840" s="34"/>
      <c r="V840" s="34"/>
    </row>
    <row r="841" spans="1:22">
      <c r="A841" s="18">
        <v>34482</v>
      </c>
      <c r="B841" s="19">
        <v>38815</v>
      </c>
      <c r="C841" s="4" t="s">
        <v>46</v>
      </c>
      <c r="D841" s="4">
        <v>3.29</v>
      </c>
      <c r="E841" s="15">
        <v>5</v>
      </c>
      <c r="F841" s="15">
        <v>5</v>
      </c>
      <c r="G841" s="15">
        <v>5</v>
      </c>
      <c r="H841" s="15">
        <v>3</v>
      </c>
      <c r="I841" s="15">
        <v>5</v>
      </c>
      <c r="J841" s="15">
        <v>5</v>
      </c>
      <c r="K841" s="15">
        <v>5</v>
      </c>
      <c r="L841" s="16">
        <v>0</v>
      </c>
      <c r="M841" t="str">
        <f t="shared" si="95"/>
        <v>Y</v>
      </c>
      <c r="O841" s="33"/>
      <c r="P841" s="34"/>
      <c r="Q841" s="34"/>
      <c r="R841" s="34"/>
      <c r="S841" s="34"/>
      <c r="T841" s="34"/>
      <c r="U841" s="34"/>
      <c r="V841" s="34"/>
    </row>
    <row r="842" spans="1:22">
      <c r="A842" s="18">
        <v>3216</v>
      </c>
      <c r="B842" s="19">
        <v>37356</v>
      </c>
      <c r="C842" s="4" t="s">
        <v>46</v>
      </c>
      <c r="D842" s="4">
        <v>68</v>
      </c>
      <c r="E842" s="15">
        <v>5</v>
      </c>
      <c r="F842" s="15">
        <v>5</v>
      </c>
      <c r="G842" s="15">
        <v>1</v>
      </c>
      <c r="H842" s="15">
        <v>1</v>
      </c>
      <c r="I842" s="15">
        <v>1</v>
      </c>
      <c r="J842" s="15">
        <v>5</v>
      </c>
      <c r="K842" s="15">
        <v>3</v>
      </c>
      <c r="L842" s="16">
        <v>0</v>
      </c>
      <c r="M842" t="str">
        <f t="shared" si="95"/>
        <v>Y</v>
      </c>
      <c r="O842" s="33"/>
      <c r="P842" s="34"/>
      <c r="Q842" s="34"/>
      <c r="R842" s="34"/>
      <c r="S842" s="34"/>
      <c r="T842" s="34"/>
      <c r="U842" s="34"/>
      <c r="V842" s="34"/>
    </row>
    <row r="843" spans="1:22">
      <c r="A843" s="18">
        <v>3217</v>
      </c>
      <c r="B843" s="19">
        <v>37356</v>
      </c>
      <c r="C843" s="4" t="s">
        <v>46</v>
      </c>
      <c r="D843" s="4">
        <v>68</v>
      </c>
      <c r="E843" s="15">
        <v>5</v>
      </c>
      <c r="F843" s="15">
        <v>5</v>
      </c>
      <c r="G843" s="15">
        <v>1</v>
      </c>
      <c r="H843" s="15">
        <v>1</v>
      </c>
      <c r="I843" s="15">
        <v>1</v>
      </c>
      <c r="J843" s="15">
        <v>3</v>
      </c>
      <c r="K843" s="15">
        <v>1</v>
      </c>
      <c r="L843" s="16">
        <v>0</v>
      </c>
      <c r="M843" t="str">
        <f t="shared" si="95"/>
        <v>Y</v>
      </c>
      <c r="O843" s="33"/>
      <c r="P843" s="34"/>
      <c r="Q843" s="34"/>
      <c r="R843" s="34"/>
      <c r="S843" s="34"/>
      <c r="T843" s="34"/>
      <c r="U843" s="34"/>
      <c r="V843" s="34"/>
    </row>
    <row r="844" spans="1:22">
      <c r="A844" s="18">
        <v>34483</v>
      </c>
      <c r="B844" s="19">
        <v>38815</v>
      </c>
      <c r="C844" s="4" t="s">
        <v>46</v>
      </c>
      <c r="D844" s="4">
        <v>3.01</v>
      </c>
      <c r="E844" s="15">
        <v>5</v>
      </c>
      <c r="F844" s="15">
        <v>5</v>
      </c>
      <c r="G844" s="15">
        <v>3</v>
      </c>
      <c r="H844" s="15">
        <v>1</v>
      </c>
      <c r="I844" s="15">
        <v>1</v>
      </c>
      <c r="J844" s="15">
        <v>5</v>
      </c>
      <c r="K844" s="15">
        <v>1</v>
      </c>
      <c r="L844" s="16">
        <v>0</v>
      </c>
      <c r="M844" t="str">
        <f t="shared" si="95"/>
        <v>Y</v>
      </c>
      <c r="O844" s="33"/>
      <c r="P844" s="34"/>
      <c r="Q844" s="34"/>
      <c r="R844" s="34"/>
      <c r="S844" s="34"/>
      <c r="T844" s="34"/>
      <c r="U844" s="34"/>
      <c r="V844" s="34"/>
    </row>
    <row r="845" spans="1:22">
      <c r="A845" s="18">
        <v>36552</v>
      </c>
      <c r="B845" s="19">
        <v>36637</v>
      </c>
      <c r="C845" s="4" t="s">
        <v>46</v>
      </c>
      <c r="D845" s="4">
        <v>29.5</v>
      </c>
      <c r="E845" s="15">
        <v>5</v>
      </c>
      <c r="F845" s="15">
        <v>3</v>
      </c>
      <c r="G845" s="15">
        <v>1</v>
      </c>
      <c r="H845" s="15">
        <v>1</v>
      </c>
      <c r="I845" s="15">
        <v>1</v>
      </c>
      <c r="J845" s="15">
        <v>3</v>
      </c>
      <c r="K845" s="15">
        <v>3</v>
      </c>
      <c r="L845" s="16">
        <v>0</v>
      </c>
      <c r="M845" t="str">
        <f t="shared" si="95"/>
        <v>Y</v>
      </c>
      <c r="O845" s="33"/>
      <c r="P845" s="34"/>
      <c r="Q845" s="34"/>
      <c r="R845" s="34"/>
      <c r="S845" s="34"/>
      <c r="T845" s="34"/>
      <c r="U845" s="34"/>
      <c r="V845" s="34"/>
    </row>
    <row r="846" spans="1:22">
      <c r="A846" s="12">
        <v>3211</v>
      </c>
      <c r="B846" s="14">
        <v>36589</v>
      </c>
      <c r="C846" s="4" t="s">
        <v>46</v>
      </c>
      <c r="D846" s="4">
        <v>66.099999999999994</v>
      </c>
      <c r="E846" s="15">
        <v>5</v>
      </c>
      <c r="F846" s="15">
        <v>5</v>
      </c>
      <c r="G846" s="15">
        <v>1</v>
      </c>
      <c r="H846" s="15">
        <v>1</v>
      </c>
      <c r="I846" s="15">
        <v>1</v>
      </c>
      <c r="J846" s="15">
        <v>3</v>
      </c>
      <c r="K846" s="15">
        <v>5</v>
      </c>
      <c r="L846" s="16">
        <v>0</v>
      </c>
      <c r="M846" t="str">
        <f t="shared" si="95"/>
        <v>Y</v>
      </c>
      <c r="O846" s="33"/>
      <c r="P846" s="34"/>
      <c r="Q846" s="34"/>
      <c r="R846" s="34"/>
      <c r="S846" s="34"/>
      <c r="T846" s="34"/>
      <c r="U846" s="34"/>
      <c r="V846" s="34"/>
    </row>
    <row r="847" spans="1:22">
      <c r="A847" s="18">
        <v>34485</v>
      </c>
      <c r="B847" s="19">
        <v>38815</v>
      </c>
      <c r="C847" s="4" t="s">
        <v>46</v>
      </c>
      <c r="D847" s="4">
        <v>0.34399999999999997</v>
      </c>
      <c r="E847" s="15">
        <v>5</v>
      </c>
      <c r="F847" s="15">
        <v>3</v>
      </c>
      <c r="G847" s="15">
        <v>5</v>
      </c>
      <c r="H847" s="15">
        <v>5</v>
      </c>
      <c r="I847" s="15">
        <v>1</v>
      </c>
      <c r="J847" s="15">
        <v>5</v>
      </c>
      <c r="K847" s="15">
        <v>5</v>
      </c>
      <c r="L847" s="16">
        <v>0</v>
      </c>
      <c r="M847" t="str">
        <f t="shared" si="95"/>
        <v>Y</v>
      </c>
      <c r="O847" s="33"/>
      <c r="P847" s="34"/>
      <c r="Q847" s="34"/>
      <c r="R847" s="34"/>
      <c r="S847" s="34"/>
      <c r="T847" s="34"/>
      <c r="U847" s="34"/>
      <c r="V847" s="34"/>
    </row>
    <row r="848" spans="1:22">
      <c r="A848" s="18">
        <v>36551</v>
      </c>
      <c r="B848" s="19">
        <v>36637</v>
      </c>
      <c r="C848" s="4" t="s">
        <v>44</v>
      </c>
      <c r="D848" s="4">
        <v>28.1</v>
      </c>
      <c r="E848" s="15">
        <v>2</v>
      </c>
      <c r="F848" s="15">
        <v>1</v>
      </c>
      <c r="G848" s="15">
        <v>5</v>
      </c>
      <c r="H848" s="15">
        <v>5</v>
      </c>
      <c r="I848" s="15">
        <v>3</v>
      </c>
      <c r="J848" s="15">
        <v>1</v>
      </c>
      <c r="K848" s="15">
        <v>5</v>
      </c>
      <c r="L848" s="16">
        <v>0</v>
      </c>
      <c r="M848" t="str">
        <f t="shared" si="95"/>
        <v>Y</v>
      </c>
      <c r="O848" s="33"/>
      <c r="P848" s="34"/>
      <c r="Q848" s="34"/>
      <c r="R848" s="34"/>
      <c r="S848" s="34"/>
      <c r="T848" s="34"/>
      <c r="U848" s="34"/>
      <c r="V848" s="34"/>
    </row>
    <row r="849" spans="1:22">
      <c r="A849" s="18">
        <v>34486</v>
      </c>
      <c r="B849" s="19">
        <v>38815</v>
      </c>
      <c r="C849" s="4" t="s">
        <v>46</v>
      </c>
      <c r="D849" s="4">
        <v>1.23</v>
      </c>
      <c r="E849" s="15">
        <v>4</v>
      </c>
      <c r="F849" s="15">
        <v>3</v>
      </c>
      <c r="G849" s="15">
        <v>5</v>
      </c>
      <c r="H849" s="15">
        <v>5</v>
      </c>
      <c r="I849" s="15">
        <v>1</v>
      </c>
      <c r="J849" s="15">
        <v>5</v>
      </c>
      <c r="K849" s="15">
        <v>5</v>
      </c>
      <c r="L849" s="16">
        <v>0</v>
      </c>
      <c r="M849" t="str">
        <f t="shared" si="95"/>
        <v>Y</v>
      </c>
      <c r="O849" s="33"/>
      <c r="P849" s="34"/>
      <c r="Q849" s="34"/>
      <c r="R849" s="34"/>
      <c r="S849" s="34"/>
      <c r="T849" s="34"/>
      <c r="U849" s="34"/>
      <c r="V849" s="34"/>
    </row>
    <row r="850" spans="1:22">
      <c r="A850" s="18">
        <v>34487</v>
      </c>
      <c r="B850" s="19">
        <v>38816</v>
      </c>
      <c r="C850" s="4" t="s">
        <v>46</v>
      </c>
      <c r="D850" s="4">
        <v>4.24</v>
      </c>
      <c r="E850" s="15">
        <v>3</v>
      </c>
      <c r="F850" s="15">
        <v>3</v>
      </c>
      <c r="G850" s="15">
        <v>5</v>
      </c>
      <c r="H850" s="15">
        <v>5</v>
      </c>
      <c r="I850" s="15">
        <v>5</v>
      </c>
      <c r="J850" s="15">
        <v>3</v>
      </c>
      <c r="K850" s="15">
        <v>5</v>
      </c>
      <c r="L850" s="16">
        <v>0</v>
      </c>
      <c r="M850" t="str">
        <f t="shared" si="95"/>
        <v>Y</v>
      </c>
      <c r="O850" s="33"/>
      <c r="P850" s="34"/>
      <c r="Q850" s="34"/>
      <c r="R850" s="34"/>
      <c r="S850" s="34"/>
      <c r="T850" s="34"/>
      <c r="U850" s="34"/>
      <c r="V850" s="34"/>
    </row>
    <row r="851" spans="1:22">
      <c r="A851" s="18">
        <v>34488</v>
      </c>
      <c r="B851" s="19">
        <v>38816</v>
      </c>
      <c r="C851" s="4" t="s">
        <v>46</v>
      </c>
      <c r="D851" s="4">
        <v>4.24</v>
      </c>
      <c r="E851" s="15">
        <v>5</v>
      </c>
      <c r="F851" s="15">
        <v>5</v>
      </c>
      <c r="G851" s="15">
        <v>5</v>
      </c>
      <c r="H851" s="15">
        <v>5</v>
      </c>
      <c r="I851" s="15">
        <v>3</v>
      </c>
      <c r="J851" s="15">
        <v>5</v>
      </c>
      <c r="K851" s="15">
        <v>5</v>
      </c>
      <c r="L851" s="16">
        <v>0</v>
      </c>
      <c r="M851" t="str">
        <f t="shared" si="95"/>
        <v>Y</v>
      </c>
      <c r="O851" s="33"/>
      <c r="P851" s="34"/>
      <c r="Q851" s="34"/>
      <c r="R851" s="34"/>
      <c r="S851" s="34"/>
      <c r="T851" s="34"/>
      <c r="U851" s="34"/>
      <c r="V851" s="34"/>
    </row>
    <row r="852" spans="1:22">
      <c r="A852" s="18">
        <v>36550</v>
      </c>
      <c r="B852" s="19">
        <v>36637</v>
      </c>
      <c r="C852" s="4" t="s">
        <v>44</v>
      </c>
      <c r="D852" s="4">
        <v>27.2</v>
      </c>
      <c r="E852" s="15">
        <v>4</v>
      </c>
      <c r="F852" s="15">
        <v>5</v>
      </c>
      <c r="G852" s="15">
        <v>1</v>
      </c>
      <c r="H852" s="15">
        <v>1</v>
      </c>
      <c r="I852" s="15">
        <v>1</v>
      </c>
      <c r="J852" s="15">
        <v>3</v>
      </c>
      <c r="K852" s="15">
        <v>1</v>
      </c>
      <c r="L852" s="16">
        <v>0</v>
      </c>
      <c r="M852" t="str">
        <f t="shared" si="95"/>
        <v>Y</v>
      </c>
      <c r="O852" s="33"/>
      <c r="P852" s="34"/>
      <c r="Q852" s="34"/>
      <c r="R852" s="34"/>
      <c r="S852" s="34"/>
      <c r="T852" s="34"/>
      <c r="U852" s="34"/>
      <c r="V852" s="34"/>
    </row>
    <row r="853" spans="1:22">
      <c r="A853" s="18">
        <v>33099</v>
      </c>
      <c r="B853" s="19">
        <v>37942</v>
      </c>
      <c r="C853" s="4" t="s">
        <v>46</v>
      </c>
      <c r="D853" s="4">
        <v>3.35</v>
      </c>
      <c r="E853" s="15">
        <v>3</v>
      </c>
      <c r="F853" s="15">
        <v>3</v>
      </c>
      <c r="G853" s="15">
        <v>5</v>
      </c>
      <c r="H853" s="15">
        <v>5</v>
      </c>
      <c r="I853" s="15">
        <v>5</v>
      </c>
      <c r="J853" s="15">
        <v>5</v>
      </c>
      <c r="K853" s="15">
        <v>5</v>
      </c>
      <c r="L853" s="16">
        <v>0</v>
      </c>
      <c r="M853" t="str">
        <f t="shared" si="95"/>
        <v>Y</v>
      </c>
      <c r="O853" s="33"/>
      <c r="P853" s="34"/>
      <c r="Q853" s="34"/>
      <c r="R853" s="34"/>
      <c r="S853" s="34"/>
      <c r="T853" s="34"/>
      <c r="U853" s="34"/>
      <c r="V853" s="34"/>
    </row>
    <row r="854" spans="1:22">
      <c r="A854" s="18">
        <v>33100</v>
      </c>
      <c r="B854" s="19">
        <v>37942</v>
      </c>
      <c r="C854" s="4" t="s">
        <v>46</v>
      </c>
      <c r="D854" s="4">
        <v>8.4700000000000006</v>
      </c>
      <c r="E854" s="15">
        <v>5</v>
      </c>
      <c r="F854" s="15">
        <v>5</v>
      </c>
      <c r="G854" s="15">
        <v>5</v>
      </c>
      <c r="H854" s="15">
        <v>5</v>
      </c>
      <c r="I854" s="15">
        <v>5</v>
      </c>
      <c r="J854" s="15">
        <v>5</v>
      </c>
      <c r="K854" s="15">
        <v>5</v>
      </c>
      <c r="L854" s="16">
        <v>0</v>
      </c>
      <c r="M854" t="str">
        <f t="shared" si="95"/>
        <v>Y</v>
      </c>
      <c r="O854" s="33"/>
      <c r="P854" s="34"/>
      <c r="Q854" s="34"/>
      <c r="R854" s="34"/>
      <c r="S854" s="34"/>
      <c r="T854" s="34"/>
      <c r="U854" s="34"/>
      <c r="V854" s="34"/>
    </row>
    <row r="855" spans="1:22">
      <c r="A855" s="18">
        <v>1233</v>
      </c>
      <c r="B855" s="19">
        <v>39202</v>
      </c>
      <c r="C855" s="4" t="s">
        <v>48</v>
      </c>
      <c r="D855" s="4">
        <v>48.6</v>
      </c>
      <c r="E855" s="15">
        <v>2</v>
      </c>
      <c r="F855" s="15">
        <v>5</v>
      </c>
      <c r="G855" s="15">
        <v>1</v>
      </c>
      <c r="H855" s="15">
        <v>1</v>
      </c>
      <c r="I855" s="15">
        <v>1</v>
      </c>
      <c r="J855" s="15">
        <v>3</v>
      </c>
      <c r="K855" s="15">
        <v>1</v>
      </c>
      <c r="L855" s="16">
        <v>0</v>
      </c>
      <c r="M855" t="str">
        <f t="shared" si="95"/>
        <v>Y</v>
      </c>
      <c r="O855" s="33"/>
      <c r="P855" s="34"/>
      <c r="Q855" s="34"/>
      <c r="R855" s="34"/>
      <c r="S855" s="34"/>
      <c r="T855" s="34"/>
      <c r="U855" s="34"/>
      <c r="V855" s="34"/>
    </row>
    <row r="856" spans="1:22">
      <c r="A856" s="18">
        <v>33196</v>
      </c>
      <c r="B856" s="19">
        <v>37943</v>
      </c>
      <c r="C856" s="4" t="s">
        <v>44</v>
      </c>
      <c r="D856" s="4">
        <v>2</v>
      </c>
      <c r="E856" s="15">
        <v>1</v>
      </c>
      <c r="F856" s="15">
        <v>1</v>
      </c>
      <c r="G856" s="15">
        <v>3</v>
      </c>
      <c r="H856" s="15">
        <v>3</v>
      </c>
      <c r="I856" s="15">
        <v>5</v>
      </c>
      <c r="J856" s="15">
        <v>1</v>
      </c>
      <c r="K856" s="15">
        <v>1</v>
      </c>
      <c r="L856" s="16">
        <v>0</v>
      </c>
      <c r="M856" t="str">
        <f t="shared" si="95"/>
        <v>Y</v>
      </c>
      <c r="O856" s="33"/>
      <c r="P856" s="34"/>
      <c r="Q856" s="34"/>
      <c r="R856" s="34"/>
      <c r="S856" s="34"/>
      <c r="T856" s="34"/>
      <c r="U856" s="34"/>
      <c r="V856" s="34"/>
    </row>
    <row r="857" spans="1:22">
      <c r="A857" s="18">
        <v>33236</v>
      </c>
      <c r="B857" s="19">
        <v>37959</v>
      </c>
      <c r="C857" s="4" t="s">
        <v>44</v>
      </c>
      <c r="D857" s="4">
        <v>7.41</v>
      </c>
      <c r="E857" s="15">
        <v>3</v>
      </c>
      <c r="F857" s="15">
        <v>5</v>
      </c>
      <c r="G857" s="15">
        <v>1</v>
      </c>
      <c r="H857" s="15">
        <v>3</v>
      </c>
      <c r="I857" s="15">
        <v>5</v>
      </c>
      <c r="J857" s="15">
        <v>1</v>
      </c>
      <c r="K857" s="15">
        <v>1</v>
      </c>
      <c r="L857" s="16">
        <v>0</v>
      </c>
      <c r="M857" t="str">
        <f t="shared" si="95"/>
        <v>Y</v>
      </c>
      <c r="O857" s="33"/>
      <c r="P857" s="34"/>
      <c r="Q857" s="34"/>
      <c r="R857" s="34"/>
      <c r="S857" s="34"/>
      <c r="T857" s="34"/>
      <c r="U857" s="34"/>
      <c r="V857" s="34"/>
    </row>
    <row r="858" spans="1:22">
      <c r="A858" s="20">
        <v>34417</v>
      </c>
      <c r="B858" s="19">
        <v>39176</v>
      </c>
      <c r="C858" s="4" t="s">
        <v>46</v>
      </c>
      <c r="D858" s="4">
        <v>2.73</v>
      </c>
      <c r="E858" s="15">
        <v>5</v>
      </c>
      <c r="F858" s="15">
        <v>3</v>
      </c>
      <c r="G858" s="15">
        <v>5</v>
      </c>
      <c r="H858" s="15">
        <v>5</v>
      </c>
      <c r="I858" s="15">
        <v>5</v>
      </c>
      <c r="J858" s="15">
        <v>5</v>
      </c>
      <c r="K858" s="15">
        <v>5</v>
      </c>
      <c r="L858" s="16">
        <v>0</v>
      </c>
      <c r="M858" t="str">
        <f t="shared" si="95"/>
        <v>Y</v>
      </c>
      <c r="O858" s="33"/>
      <c r="P858" s="34"/>
      <c r="Q858" s="34"/>
      <c r="R858" s="34"/>
      <c r="S858" s="34"/>
      <c r="T858" s="34"/>
      <c r="U858" s="34"/>
      <c r="V858" s="34"/>
    </row>
    <row r="859" spans="1:22">
      <c r="A859" s="20">
        <v>35668</v>
      </c>
      <c r="B859" s="19">
        <v>38100</v>
      </c>
      <c r="C859" s="4" t="s">
        <v>46</v>
      </c>
      <c r="D859" s="4">
        <v>188.3</v>
      </c>
      <c r="E859" s="15">
        <v>3</v>
      </c>
      <c r="F859" s="15">
        <v>1</v>
      </c>
      <c r="G859" s="15">
        <v>5</v>
      </c>
      <c r="H859" s="15">
        <v>5</v>
      </c>
      <c r="I859" s="15">
        <v>5</v>
      </c>
      <c r="J859" s="15">
        <v>3</v>
      </c>
      <c r="K859" s="15">
        <v>5</v>
      </c>
      <c r="L859" s="16">
        <v>0</v>
      </c>
      <c r="M859" t="str">
        <f t="shared" si="95"/>
        <v>Y</v>
      </c>
      <c r="O859" s="33"/>
      <c r="P859" s="34"/>
      <c r="Q859" s="34"/>
      <c r="R859" s="34"/>
      <c r="S859" s="34"/>
      <c r="T859" s="34"/>
      <c r="U859" s="34"/>
      <c r="V859" s="34"/>
    </row>
    <row r="860" spans="1:22">
      <c r="A860" s="20">
        <v>9736</v>
      </c>
      <c r="B860" s="19">
        <v>37858</v>
      </c>
      <c r="C860" s="4" t="s">
        <v>44</v>
      </c>
      <c r="D860" s="4">
        <v>145</v>
      </c>
      <c r="E860" s="15">
        <v>2</v>
      </c>
      <c r="F860" s="15">
        <v>1</v>
      </c>
      <c r="G860" s="15">
        <v>1</v>
      </c>
      <c r="H860" s="15">
        <v>1</v>
      </c>
      <c r="I860" s="15">
        <v>1</v>
      </c>
      <c r="J860" s="15">
        <v>1</v>
      </c>
      <c r="K860" s="15">
        <v>1</v>
      </c>
      <c r="L860" s="16">
        <v>0</v>
      </c>
      <c r="M860" t="str">
        <f t="shared" si="95"/>
        <v>Y</v>
      </c>
      <c r="O860" s="33"/>
      <c r="P860" s="34"/>
      <c r="Q860" s="34"/>
      <c r="R860" s="34"/>
      <c r="S860" s="34"/>
      <c r="T860" s="34"/>
      <c r="U860" s="34"/>
      <c r="V860" s="34"/>
    </row>
    <row r="861" spans="1:22">
      <c r="A861" s="12">
        <v>6875</v>
      </c>
      <c r="B861" s="14">
        <v>36657</v>
      </c>
      <c r="C861" s="4" t="s">
        <v>44</v>
      </c>
      <c r="D861" s="4">
        <v>15.4</v>
      </c>
      <c r="E861" s="15">
        <v>5</v>
      </c>
      <c r="F861" s="15">
        <v>5</v>
      </c>
      <c r="G861" s="15">
        <v>1</v>
      </c>
      <c r="H861" s="15">
        <v>1</v>
      </c>
      <c r="I861" s="15">
        <v>1</v>
      </c>
      <c r="J861" s="15">
        <v>5</v>
      </c>
      <c r="K861" s="15">
        <v>1</v>
      </c>
      <c r="L861" s="16">
        <v>-1E-3</v>
      </c>
      <c r="M861" t="str">
        <f t="shared" si="95"/>
        <v>Y</v>
      </c>
      <c r="O861" s="33"/>
      <c r="P861" s="34"/>
      <c r="Q861" s="34"/>
      <c r="R861" s="34"/>
      <c r="S861" s="34"/>
      <c r="T861" s="34"/>
      <c r="U861" s="34"/>
      <c r="V861" s="34"/>
    </row>
    <row r="862" spans="1:22">
      <c r="A862" s="12">
        <v>6876</v>
      </c>
      <c r="B862" s="14">
        <v>37187</v>
      </c>
      <c r="C862" s="4" t="s">
        <v>44</v>
      </c>
      <c r="D862" s="4">
        <v>15.4</v>
      </c>
      <c r="E862" s="15">
        <v>5</v>
      </c>
      <c r="F862" s="15">
        <v>5</v>
      </c>
      <c r="G862" s="15">
        <v>5</v>
      </c>
      <c r="H862" s="15">
        <v>5</v>
      </c>
      <c r="I862" s="15">
        <v>1</v>
      </c>
      <c r="J862" s="15">
        <v>5</v>
      </c>
      <c r="K862" s="15">
        <v>5</v>
      </c>
      <c r="L862" s="16">
        <v>-1E-3</v>
      </c>
      <c r="M862" t="str">
        <f t="shared" si="95"/>
        <v>Y</v>
      </c>
      <c r="O862" s="33"/>
      <c r="P862" s="34"/>
      <c r="Q862" s="34"/>
      <c r="R862" s="34"/>
      <c r="S862" s="34"/>
      <c r="T862" s="34"/>
      <c r="U862" s="34"/>
      <c r="V862" s="34"/>
    </row>
    <row r="863" spans="1:22">
      <c r="A863" s="12">
        <v>6877</v>
      </c>
      <c r="B863" s="14">
        <v>37398</v>
      </c>
      <c r="C863" s="4" t="s">
        <v>44</v>
      </c>
      <c r="D863" s="4">
        <v>15.4</v>
      </c>
      <c r="E863" s="15">
        <v>5</v>
      </c>
      <c r="F863" s="15">
        <v>5</v>
      </c>
      <c r="G863" s="15">
        <v>3</v>
      </c>
      <c r="H863" s="15">
        <v>3</v>
      </c>
      <c r="I863" s="15">
        <v>1</v>
      </c>
      <c r="J863" s="15">
        <v>3</v>
      </c>
      <c r="K863" s="15">
        <v>1</v>
      </c>
      <c r="L863" s="16">
        <v>-1E-3</v>
      </c>
      <c r="M863" t="str">
        <f t="shared" si="95"/>
        <v>Y</v>
      </c>
      <c r="O863" s="33"/>
      <c r="P863" s="34"/>
      <c r="Q863" s="34"/>
      <c r="R863" s="34"/>
      <c r="S863" s="34"/>
      <c r="T863" s="34"/>
      <c r="U863" s="34"/>
      <c r="V863" s="34"/>
    </row>
    <row r="864" spans="1:22">
      <c r="A864" s="12">
        <v>39279</v>
      </c>
      <c r="B864" s="14">
        <v>39531</v>
      </c>
      <c r="C864" s="4" t="s">
        <v>44</v>
      </c>
      <c r="D864" s="4">
        <v>15.4</v>
      </c>
      <c r="E864" s="15">
        <v>5</v>
      </c>
      <c r="F864" s="15">
        <v>5</v>
      </c>
      <c r="G864" s="15">
        <v>5</v>
      </c>
      <c r="H864" s="15">
        <v>5</v>
      </c>
      <c r="I864" s="15">
        <v>5</v>
      </c>
      <c r="J864" s="15">
        <v>5</v>
      </c>
      <c r="K864" s="15">
        <v>5</v>
      </c>
      <c r="L864" s="16">
        <v>-1E-3</v>
      </c>
      <c r="M864" t="str">
        <f t="shared" si="95"/>
        <v>Y</v>
      </c>
      <c r="O864" s="33"/>
      <c r="P864" s="34"/>
      <c r="Q864" s="34"/>
      <c r="R864" s="34"/>
      <c r="S864" s="34"/>
      <c r="T864" s="34"/>
      <c r="U864" s="34"/>
      <c r="V864" s="34"/>
    </row>
    <row r="865" spans="1:22">
      <c r="A865" s="12">
        <v>39280</v>
      </c>
      <c r="B865" s="14">
        <v>39749</v>
      </c>
      <c r="C865" s="4" t="s">
        <v>44</v>
      </c>
      <c r="D865" s="4">
        <v>15.4</v>
      </c>
      <c r="E865" s="15">
        <v>5</v>
      </c>
      <c r="F865" s="15">
        <v>5</v>
      </c>
      <c r="G865" s="15">
        <v>5</v>
      </c>
      <c r="H865" s="15">
        <v>5</v>
      </c>
      <c r="I865" s="15">
        <v>5</v>
      </c>
      <c r="J865" s="15">
        <v>5</v>
      </c>
      <c r="K865" s="15">
        <v>5</v>
      </c>
      <c r="L865" s="16">
        <v>-1E-3</v>
      </c>
      <c r="M865" t="str">
        <f t="shared" si="95"/>
        <v>Y</v>
      </c>
      <c r="O865" s="33"/>
      <c r="P865" s="34"/>
      <c r="Q865" s="34"/>
      <c r="R865" s="34"/>
      <c r="S865" s="34"/>
      <c r="T865" s="34"/>
      <c r="U865" s="34"/>
      <c r="V865" s="34"/>
    </row>
    <row r="866" spans="1:22">
      <c r="A866" s="12">
        <v>11221</v>
      </c>
      <c r="B866" s="14">
        <v>37082</v>
      </c>
      <c r="C866" s="4" t="s">
        <v>46</v>
      </c>
      <c r="D866" s="4">
        <v>3.55</v>
      </c>
      <c r="E866" s="15">
        <v>5</v>
      </c>
      <c r="F866" s="15">
        <v>3</v>
      </c>
      <c r="G866" s="15">
        <v>5</v>
      </c>
      <c r="H866" s="15">
        <v>5</v>
      </c>
      <c r="I866" s="15">
        <v>5</v>
      </c>
      <c r="J866" s="15">
        <v>5</v>
      </c>
      <c r="K866" s="15">
        <v>5</v>
      </c>
      <c r="L866" s="16">
        <v>-1E-3</v>
      </c>
      <c r="M866" t="str">
        <f t="shared" si="95"/>
        <v>Y</v>
      </c>
      <c r="O866" s="33"/>
      <c r="P866" s="34"/>
      <c r="Q866" s="34"/>
      <c r="R866" s="34"/>
      <c r="S866" s="34"/>
      <c r="T866" s="34"/>
      <c r="U866" s="34"/>
      <c r="V866" s="34"/>
    </row>
    <row r="867" spans="1:22">
      <c r="A867" s="12">
        <v>11222</v>
      </c>
      <c r="B867" s="14">
        <v>38930</v>
      </c>
      <c r="C867" s="4" t="s">
        <v>46</v>
      </c>
      <c r="D867" s="4">
        <v>3.55</v>
      </c>
      <c r="E867" s="15">
        <v>5</v>
      </c>
      <c r="F867" s="15">
        <v>3</v>
      </c>
      <c r="G867" s="15">
        <v>3</v>
      </c>
      <c r="H867" s="15">
        <v>5</v>
      </c>
      <c r="I867" s="15">
        <v>5</v>
      </c>
      <c r="J867" s="15">
        <v>5</v>
      </c>
      <c r="K867" s="15">
        <v>5</v>
      </c>
      <c r="L867" s="16">
        <v>-1E-3</v>
      </c>
      <c r="M867" t="str">
        <f t="shared" si="95"/>
        <v>Y</v>
      </c>
      <c r="O867" s="33"/>
      <c r="P867" s="34"/>
      <c r="Q867" s="34"/>
      <c r="R867" s="34"/>
      <c r="S867" s="34"/>
      <c r="T867" s="34"/>
      <c r="U867" s="34"/>
      <c r="V867" s="34"/>
    </row>
    <row r="868" spans="1:22">
      <c r="A868" s="20">
        <v>11192</v>
      </c>
      <c r="B868" s="19">
        <v>37083</v>
      </c>
      <c r="C868" s="4" t="s">
        <v>46</v>
      </c>
      <c r="D868" s="4">
        <v>14.1</v>
      </c>
      <c r="E868" s="15">
        <v>4</v>
      </c>
      <c r="F868" s="15">
        <v>3</v>
      </c>
      <c r="G868" s="15">
        <v>5</v>
      </c>
      <c r="H868" s="15">
        <v>5</v>
      </c>
      <c r="I868" s="15">
        <v>1</v>
      </c>
      <c r="J868" s="15">
        <v>1</v>
      </c>
      <c r="K868" s="15">
        <v>5</v>
      </c>
      <c r="L868" s="16">
        <v>-1E-3</v>
      </c>
      <c r="M868" t="str">
        <f t="shared" si="95"/>
        <v>Y</v>
      </c>
      <c r="O868" s="33"/>
      <c r="P868" s="34"/>
      <c r="Q868" s="34"/>
      <c r="R868" s="34"/>
      <c r="S868" s="34"/>
      <c r="T868" s="34"/>
      <c r="U868" s="34"/>
      <c r="V868" s="34"/>
    </row>
    <row r="869" spans="1:22">
      <c r="A869" s="20">
        <v>11193</v>
      </c>
      <c r="B869" s="19">
        <v>37083</v>
      </c>
      <c r="C869" s="4" t="s">
        <v>46</v>
      </c>
      <c r="D869" s="4">
        <v>14.1</v>
      </c>
      <c r="E869" s="15">
        <v>3</v>
      </c>
      <c r="F869" s="15">
        <v>3</v>
      </c>
      <c r="G869" s="15">
        <v>5</v>
      </c>
      <c r="H869" s="15">
        <v>5</v>
      </c>
      <c r="I869" s="15">
        <v>5</v>
      </c>
      <c r="J869" s="15">
        <v>3</v>
      </c>
      <c r="K869" s="15">
        <v>5</v>
      </c>
      <c r="L869" s="16">
        <v>-1E-3</v>
      </c>
      <c r="M869" t="str">
        <f t="shared" si="95"/>
        <v>Y</v>
      </c>
      <c r="O869" s="33"/>
      <c r="P869" s="34"/>
      <c r="Q869" s="34"/>
      <c r="R869" s="34"/>
      <c r="S869" s="34"/>
      <c r="T869" s="34"/>
      <c r="U869" s="34"/>
      <c r="V869" s="34"/>
    </row>
    <row r="870" spans="1:22">
      <c r="A870" s="20">
        <v>11194</v>
      </c>
      <c r="B870" s="19">
        <v>38728</v>
      </c>
      <c r="C870" s="4" t="s">
        <v>46</v>
      </c>
      <c r="D870" s="4">
        <v>14.1</v>
      </c>
      <c r="E870" s="15">
        <v>5</v>
      </c>
      <c r="F870" s="15">
        <v>3</v>
      </c>
      <c r="G870" s="15">
        <v>5</v>
      </c>
      <c r="H870" s="15">
        <v>5</v>
      </c>
      <c r="I870" s="15">
        <v>1</v>
      </c>
      <c r="J870" s="15">
        <v>5</v>
      </c>
      <c r="K870" s="15">
        <v>5</v>
      </c>
      <c r="L870" s="16">
        <v>-1E-3</v>
      </c>
      <c r="M870" t="str">
        <f t="shared" si="95"/>
        <v>Y</v>
      </c>
      <c r="O870" s="33"/>
      <c r="P870" s="34"/>
      <c r="Q870" s="34"/>
      <c r="R870" s="34"/>
      <c r="S870" s="34"/>
      <c r="T870" s="34"/>
      <c r="U870" s="34"/>
      <c r="V870" s="34"/>
    </row>
    <row r="871" spans="1:22">
      <c r="A871" s="20">
        <v>11195</v>
      </c>
      <c r="B871" s="19">
        <v>39162</v>
      </c>
      <c r="C871" s="4" t="s">
        <v>46</v>
      </c>
      <c r="D871" s="4">
        <v>14.1</v>
      </c>
      <c r="E871" s="15">
        <v>5</v>
      </c>
      <c r="F871" s="15">
        <v>3</v>
      </c>
      <c r="G871" s="15">
        <v>3</v>
      </c>
      <c r="H871" s="15">
        <v>3</v>
      </c>
      <c r="I871" s="15">
        <v>1</v>
      </c>
      <c r="J871" s="15">
        <v>5</v>
      </c>
      <c r="K871" s="15">
        <v>3</v>
      </c>
      <c r="L871" s="16">
        <v>-1E-3</v>
      </c>
      <c r="M871" t="str">
        <f t="shared" si="95"/>
        <v>Y</v>
      </c>
      <c r="O871" s="33"/>
      <c r="P871" s="34"/>
      <c r="Q871" s="34"/>
      <c r="R871" s="34"/>
      <c r="S871" s="34"/>
      <c r="T871" s="34"/>
      <c r="U871" s="34"/>
      <c r="V871" s="34"/>
    </row>
    <row r="872" spans="1:22">
      <c r="A872" s="18">
        <v>11206</v>
      </c>
      <c r="B872" s="19">
        <v>37102</v>
      </c>
      <c r="C872" s="4" t="s">
        <v>46</v>
      </c>
      <c r="D872" s="4">
        <v>14.1</v>
      </c>
      <c r="E872" s="15">
        <v>1</v>
      </c>
      <c r="F872" s="15">
        <v>1</v>
      </c>
      <c r="G872" s="15">
        <v>1</v>
      </c>
      <c r="H872" s="15">
        <v>1</v>
      </c>
      <c r="I872" s="15">
        <v>1</v>
      </c>
      <c r="J872" s="15">
        <v>1</v>
      </c>
      <c r="K872" s="15">
        <v>1</v>
      </c>
      <c r="L872" s="16">
        <v>-1E-3</v>
      </c>
      <c r="M872" t="str">
        <f t="shared" si="95"/>
        <v>Y</v>
      </c>
      <c r="O872" s="33"/>
      <c r="P872" s="34"/>
      <c r="Q872" s="34"/>
      <c r="R872" s="34"/>
      <c r="S872" s="34"/>
      <c r="T872" s="34"/>
      <c r="U872" s="34"/>
      <c r="V872" s="34"/>
    </row>
    <row r="873" spans="1:22">
      <c r="A873" s="12">
        <v>11166</v>
      </c>
      <c r="B873" s="14">
        <v>37083</v>
      </c>
      <c r="C873" s="4" t="s">
        <v>46</v>
      </c>
      <c r="D873" s="4">
        <v>61.4</v>
      </c>
      <c r="E873" s="15">
        <v>3</v>
      </c>
      <c r="F873" s="15">
        <v>1</v>
      </c>
      <c r="G873" s="15">
        <v>1</v>
      </c>
      <c r="H873" s="15">
        <v>1</v>
      </c>
      <c r="I873" s="15">
        <v>1</v>
      </c>
      <c r="J873" s="15">
        <v>3</v>
      </c>
      <c r="K873" s="15">
        <v>1</v>
      </c>
      <c r="L873" s="16">
        <v>-1E-3</v>
      </c>
      <c r="M873" t="str">
        <f t="shared" si="95"/>
        <v>Y</v>
      </c>
      <c r="O873" s="33"/>
      <c r="P873" s="34"/>
      <c r="Q873" s="34"/>
      <c r="R873" s="34"/>
      <c r="S873" s="34"/>
      <c r="T873" s="34"/>
      <c r="U873" s="34"/>
      <c r="V873" s="34"/>
    </row>
    <row r="874" spans="1:22">
      <c r="A874" s="12">
        <v>11167</v>
      </c>
      <c r="B874" s="14">
        <v>38937</v>
      </c>
      <c r="C874" s="4" t="s">
        <v>46</v>
      </c>
      <c r="D874" s="4">
        <v>61.4</v>
      </c>
      <c r="E874" s="15">
        <v>3</v>
      </c>
      <c r="F874" s="15">
        <v>1</v>
      </c>
      <c r="G874" s="15">
        <v>1</v>
      </c>
      <c r="H874" s="15">
        <v>5</v>
      </c>
      <c r="I874" s="15">
        <v>1</v>
      </c>
      <c r="J874" s="15">
        <v>3</v>
      </c>
      <c r="K874" s="15">
        <v>5</v>
      </c>
      <c r="L874" s="16">
        <v>-1E-3</v>
      </c>
      <c r="M874" t="str">
        <f t="shared" si="95"/>
        <v>Y</v>
      </c>
      <c r="O874" s="33"/>
      <c r="P874" s="34"/>
      <c r="Q874" s="34"/>
      <c r="R874" s="34"/>
      <c r="S874" s="34"/>
      <c r="T874" s="34"/>
      <c r="U874" s="34"/>
      <c r="V874" s="34"/>
    </row>
    <row r="875" spans="1:22">
      <c r="A875" s="18">
        <v>11200</v>
      </c>
      <c r="B875" s="19">
        <v>37104</v>
      </c>
      <c r="C875" s="4" t="s">
        <v>46</v>
      </c>
      <c r="D875" s="4">
        <v>2.12</v>
      </c>
      <c r="E875" s="15">
        <v>5</v>
      </c>
      <c r="F875" s="15">
        <v>5</v>
      </c>
      <c r="G875" s="15">
        <v>5</v>
      </c>
      <c r="H875" s="15">
        <v>5</v>
      </c>
      <c r="I875" s="15">
        <v>3</v>
      </c>
      <c r="J875" s="15">
        <v>3</v>
      </c>
      <c r="K875" s="15">
        <v>3</v>
      </c>
      <c r="L875" s="16">
        <v>-1E-3</v>
      </c>
      <c r="M875" t="str">
        <f t="shared" si="95"/>
        <v>Y</v>
      </c>
      <c r="O875" s="33"/>
      <c r="P875" s="34"/>
      <c r="Q875" s="34"/>
      <c r="R875" s="34"/>
      <c r="S875" s="34"/>
      <c r="T875" s="34"/>
      <c r="U875" s="34"/>
      <c r="V875" s="34"/>
    </row>
    <row r="876" spans="1:22">
      <c r="A876" s="18">
        <v>11182</v>
      </c>
      <c r="B876" s="19">
        <v>39163</v>
      </c>
      <c r="C876" s="4" t="s">
        <v>46</v>
      </c>
      <c r="D876" s="4">
        <v>2.1</v>
      </c>
      <c r="E876" s="15">
        <v>3</v>
      </c>
      <c r="F876" s="15">
        <v>1</v>
      </c>
      <c r="G876" s="15">
        <v>1</v>
      </c>
      <c r="H876" s="15">
        <v>1</v>
      </c>
      <c r="I876" s="15">
        <v>1</v>
      </c>
      <c r="J876" s="15">
        <v>5</v>
      </c>
      <c r="K876" s="15">
        <v>3</v>
      </c>
      <c r="L876" s="16">
        <v>-1E-3</v>
      </c>
      <c r="M876" t="str">
        <f t="shared" si="95"/>
        <v>Y</v>
      </c>
      <c r="O876" s="33"/>
      <c r="P876" s="34"/>
      <c r="Q876" s="34"/>
      <c r="R876" s="34"/>
      <c r="S876" s="34"/>
      <c r="T876" s="34"/>
      <c r="U876" s="34"/>
      <c r="V876" s="34"/>
    </row>
    <row r="877" spans="1:22">
      <c r="A877" s="18">
        <v>11191</v>
      </c>
      <c r="B877" s="19">
        <v>38931</v>
      </c>
      <c r="C877" s="4" t="s">
        <v>46</v>
      </c>
      <c r="D877" s="4">
        <v>3.74</v>
      </c>
      <c r="E877" s="15">
        <v>3</v>
      </c>
      <c r="F877" s="15">
        <v>3</v>
      </c>
      <c r="G877" s="15">
        <v>1</v>
      </c>
      <c r="H877" s="15">
        <v>1</v>
      </c>
      <c r="I877" s="15">
        <v>5</v>
      </c>
      <c r="J877" s="15">
        <v>1</v>
      </c>
      <c r="K877" s="15">
        <v>5</v>
      </c>
      <c r="L877" s="16">
        <v>-1E-3</v>
      </c>
      <c r="M877" t="str">
        <f t="shared" si="95"/>
        <v>Y</v>
      </c>
      <c r="O877" s="33"/>
      <c r="P877" s="34"/>
      <c r="Q877" s="34"/>
      <c r="R877" s="34"/>
      <c r="S877" s="34"/>
      <c r="T877" s="34"/>
      <c r="U877" s="34"/>
      <c r="V877" s="34"/>
    </row>
    <row r="878" spans="1:22">
      <c r="A878" s="18">
        <v>11266</v>
      </c>
      <c r="B878" s="19">
        <v>37118</v>
      </c>
      <c r="C878" s="4" t="s">
        <v>46</v>
      </c>
      <c r="D878" s="4">
        <v>0.27400000000000002</v>
      </c>
      <c r="E878" s="15">
        <v>1</v>
      </c>
      <c r="F878" s="15">
        <v>1</v>
      </c>
      <c r="G878" s="15">
        <v>1</v>
      </c>
      <c r="H878" s="15">
        <v>1</v>
      </c>
      <c r="I878" s="15">
        <v>5</v>
      </c>
      <c r="J878" s="15">
        <v>3</v>
      </c>
      <c r="K878" s="15">
        <v>1</v>
      </c>
      <c r="L878" s="16">
        <v>-1E-3</v>
      </c>
      <c r="M878" t="str">
        <f t="shared" si="95"/>
        <v>Y</v>
      </c>
      <c r="O878" s="33"/>
      <c r="P878" s="34"/>
      <c r="Q878" s="34"/>
      <c r="R878" s="34"/>
      <c r="S878" s="34"/>
      <c r="T878" s="34"/>
      <c r="U878" s="34"/>
      <c r="V878" s="34"/>
    </row>
    <row r="879" spans="1:22">
      <c r="A879" s="18">
        <v>11260</v>
      </c>
      <c r="B879" s="19">
        <v>38939</v>
      </c>
      <c r="C879" s="4" t="s">
        <v>46</v>
      </c>
      <c r="D879" s="4">
        <v>7.91</v>
      </c>
      <c r="E879" s="15">
        <v>4</v>
      </c>
      <c r="F879" s="15">
        <v>3</v>
      </c>
      <c r="G879" s="15">
        <v>1</v>
      </c>
      <c r="H879" s="15">
        <v>1</v>
      </c>
      <c r="I879" s="15">
        <v>1</v>
      </c>
      <c r="J879" s="15">
        <v>3</v>
      </c>
      <c r="K879" s="15">
        <v>1</v>
      </c>
      <c r="L879" s="16">
        <v>-1E-3</v>
      </c>
      <c r="M879" t="str">
        <f t="shared" si="95"/>
        <v>Y</v>
      </c>
      <c r="O879" s="33"/>
      <c r="P879" s="34"/>
      <c r="Q879" s="34"/>
      <c r="R879" s="34"/>
      <c r="S879" s="34"/>
      <c r="T879" s="34"/>
      <c r="U879" s="34"/>
      <c r="V879" s="34"/>
    </row>
    <row r="880" spans="1:22">
      <c r="A880" s="18">
        <v>11256</v>
      </c>
      <c r="B880" s="19">
        <v>37081</v>
      </c>
      <c r="C880" s="4" t="s">
        <v>46</v>
      </c>
      <c r="D880" s="4">
        <v>0.64300000000000002</v>
      </c>
      <c r="E880" s="15">
        <v>3</v>
      </c>
      <c r="F880" s="15">
        <v>1</v>
      </c>
      <c r="G880" s="15">
        <v>5</v>
      </c>
      <c r="H880" s="15">
        <v>1</v>
      </c>
      <c r="I880" s="15">
        <v>5</v>
      </c>
      <c r="J880" s="15">
        <v>5</v>
      </c>
      <c r="K880" s="15">
        <v>1</v>
      </c>
      <c r="L880" s="16">
        <v>-1E-3</v>
      </c>
      <c r="M880" t="str">
        <f t="shared" si="95"/>
        <v>Y</v>
      </c>
      <c r="O880" s="33"/>
      <c r="P880" s="34"/>
      <c r="Q880" s="34"/>
      <c r="R880" s="34"/>
      <c r="S880" s="34"/>
      <c r="T880" s="34"/>
      <c r="U880" s="34"/>
      <c r="V880" s="34"/>
    </row>
    <row r="881" spans="1:22">
      <c r="A881" s="18">
        <v>7010</v>
      </c>
      <c r="B881" s="19">
        <v>38828</v>
      </c>
      <c r="C881" s="4" t="s">
        <v>44</v>
      </c>
      <c r="D881" s="4">
        <v>74</v>
      </c>
      <c r="E881" s="15">
        <v>4</v>
      </c>
      <c r="F881" s="15">
        <v>5</v>
      </c>
      <c r="G881" s="15">
        <v>3</v>
      </c>
      <c r="H881" s="15">
        <v>3</v>
      </c>
      <c r="I881" s="15">
        <v>1</v>
      </c>
      <c r="J881" s="15">
        <v>5</v>
      </c>
      <c r="K881" s="15">
        <v>5</v>
      </c>
      <c r="L881" s="16">
        <v>-1E-3</v>
      </c>
      <c r="M881" t="str">
        <f t="shared" si="95"/>
        <v>Y</v>
      </c>
      <c r="O881" s="33"/>
      <c r="P881" s="34"/>
      <c r="Q881" s="34"/>
      <c r="R881" s="34"/>
      <c r="S881" s="34"/>
      <c r="T881" s="34"/>
      <c r="U881" s="34"/>
      <c r="V881" s="34"/>
    </row>
    <row r="882" spans="1:22">
      <c r="A882" s="18">
        <v>7428</v>
      </c>
      <c r="B882" s="19">
        <v>38127</v>
      </c>
      <c r="C882" s="4" t="s">
        <v>44</v>
      </c>
      <c r="D882" s="4">
        <v>9.9700000000000006</v>
      </c>
      <c r="E882" s="15">
        <v>1</v>
      </c>
      <c r="F882" s="15">
        <v>1</v>
      </c>
      <c r="G882" s="15">
        <v>1</v>
      </c>
      <c r="H882" s="15">
        <v>3</v>
      </c>
      <c r="I882" s="15">
        <v>1</v>
      </c>
      <c r="J882" s="15">
        <v>1</v>
      </c>
      <c r="K882" s="15">
        <v>3</v>
      </c>
      <c r="L882" s="16">
        <v>-1E-3</v>
      </c>
      <c r="M882" t="str">
        <f t="shared" si="95"/>
        <v>Y</v>
      </c>
      <c r="O882" s="33"/>
      <c r="P882" s="34"/>
      <c r="Q882" s="34"/>
      <c r="R882" s="34"/>
      <c r="S882" s="34"/>
      <c r="T882" s="34"/>
      <c r="U882" s="34"/>
      <c r="V882" s="34"/>
    </row>
    <row r="883" spans="1:22">
      <c r="A883" s="12">
        <v>11450</v>
      </c>
      <c r="B883" s="14">
        <v>36698</v>
      </c>
      <c r="C883" s="4" t="s">
        <v>44</v>
      </c>
      <c r="D883" s="4">
        <v>17.2</v>
      </c>
      <c r="E883" s="15">
        <v>3</v>
      </c>
      <c r="F883" s="15">
        <v>3</v>
      </c>
      <c r="G883" s="15">
        <v>5</v>
      </c>
      <c r="H883" s="15">
        <v>1</v>
      </c>
      <c r="I883" s="15">
        <v>1</v>
      </c>
      <c r="J883" s="15">
        <v>1</v>
      </c>
      <c r="K883" s="15">
        <v>1</v>
      </c>
      <c r="L883" s="16">
        <v>-1E-3</v>
      </c>
      <c r="M883" t="str">
        <f t="shared" si="95"/>
        <v>Y</v>
      </c>
      <c r="O883" s="33"/>
      <c r="P883" s="34"/>
      <c r="Q883" s="34"/>
      <c r="R883" s="34"/>
      <c r="S883" s="34"/>
      <c r="T883" s="34"/>
      <c r="U883" s="34"/>
      <c r="V883" s="34"/>
    </row>
    <row r="884" spans="1:22">
      <c r="A884" s="12">
        <v>11451</v>
      </c>
      <c r="B884" s="14">
        <v>38623</v>
      </c>
      <c r="C884" s="4" t="s">
        <v>44</v>
      </c>
      <c r="D884" s="4">
        <v>17.2</v>
      </c>
      <c r="E884" s="15">
        <v>5</v>
      </c>
      <c r="F884" s="15">
        <v>5</v>
      </c>
      <c r="G884" s="15">
        <v>3</v>
      </c>
      <c r="H884" s="15">
        <v>5</v>
      </c>
      <c r="I884" s="15">
        <v>1</v>
      </c>
      <c r="J884" s="15">
        <v>5</v>
      </c>
      <c r="K884" s="15">
        <v>5</v>
      </c>
      <c r="L884" s="16">
        <v>-1E-3</v>
      </c>
      <c r="M884" t="str">
        <f t="shared" si="95"/>
        <v>Y</v>
      </c>
      <c r="O884" s="33"/>
      <c r="P884" s="34"/>
      <c r="Q884" s="34"/>
      <c r="R884" s="34"/>
      <c r="S884" s="34"/>
      <c r="T884" s="34"/>
      <c r="U884" s="34"/>
      <c r="V884" s="34"/>
    </row>
    <row r="885" spans="1:22">
      <c r="A885" s="18">
        <v>34492</v>
      </c>
      <c r="B885" s="19">
        <v>39549</v>
      </c>
      <c r="C885" s="4" t="s">
        <v>46</v>
      </c>
      <c r="D885" s="4">
        <v>2.14</v>
      </c>
      <c r="E885" s="15">
        <v>4</v>
      </c>
      <c r="F885" s="15">
        <v>3</v>
      </c>
      <c r="G885" s="15">
        <v>1</v>
      </c>
      <c r="H885" s="15">
        <v>1</v>
      </c>
      <c r="I885" s="15">
        <v>5</v>
      </c>
      <c r="J885" s="15">
        <v>5</v>
      </c>
      <c r="K885" s="15">
        <v>5</v>
      </c>
      <c r="L885" s="16">
        <v>-1E-3</v>
      </c>
      <c r="M885" t="str">
        <f t="shared" si="95"/>
        <v>Y</v>
      </c>
      <c r="O885" s="33"/>
      <c r="P885" s="34"/>
      <c r="Q885" s="34"/>
      <c r="R885" s="34"/>
      <c r="S885" s="34"/>
      <c r="T885" s="34"/>
      <c r="U885" s="34"/>
      <c r="V885" s="34"/>
    </row>
    <row r="886" spans="1:22">
      <c r="A886" s="18">
        <v>33217</v>
      </c>
      <c r="B886" s="19">
        <v>37959</v>
      </c>
      <c r="C886" s="4" t="s">
        <v>44</v>
      </c>
      <c r="D886" s="4">
        <v>18.3</v>
      </c>
      <c r="E886" s="15">
        <v>3</v>
      </c>
      <c r="F886" s="15">
        <v>5</v>
      </c>
      <c r="G886" s="15">
        <v>5</v>
      </c>
      <c r="H886" s="15">
        <v>1</v>
      </c>
      <c r="I886" s="15">
        <v>3</v>
      </c>
      <c r="J886" s="15">
        <v>1</v>
      </c>
      <c r="K886" s="15">
        <v>1</v>
      </c>
      <c r="L886" s="16">
        <v>-1E-3</v>
      </c>
      <c r="M886" t="str">
        <f t="shared" si="95"/>
        <v>Y</v>
      </c>
      <c r="O886" s="33"/>
      <c r="P886" s="34"/>
      <c r="Q886" s="34"/>
      <c r="R886" s="34"/>
      <c r="S886" s="34"/>
      <c r="T886" s="34"/>
      <c r="U886" s="34"/>
      <c r="V886" s="34"/>
    </row>
    <row r="887" spans="1:22">
      <c r="A887" s="12">
        <v>7399</v>
      </c>
      <c r="B887" s="14">
        <v>36633</v>
      </c>
      <c r="C887" s="4" t="s">
        <v>44</v>
      </c>
      <c r="D887" s="4">
        <v>83.1</v>
      </c>
      <c r="E887" s="15">
        <v>5</v>
      </c>
      <c r="F887" s="15">
        <v>3</v>
      </c>
      <c r="G887" s="15">
        <v>5</v>
      </c>
      <c r="H887" s="15">
        <v>5</v>
      </c>
      <c r="I887" s="15">
        <v>1</v>
      </c>
      <c r="J887" s="15">
        <v>5</v>
      </c>
      <c r="K887" s="15">
        <v>5</v>
      </c>
      <c r="L887" s="16">
        <v>-2E-3</v>
      </c>
      <c r="M887" t="str">
        <f t="shared" si="95"/>
        <v>Y</v>
      </c>
      <c r="O887" s="33"/>
      <c r="P887" s="34"/>
      <c r="Q887" s="34"/>
      <c r="R887" s="34"/>
      <c r="S887" s="34"/>
      <c r="T887" s="34"/>
      <c r="U887" s="34"/>
      <c r="V887" s="34"/>
    </row>
    <row r="888" spans="1:22">
      <c r="A888" s="12">
        <v>7400</v>
      </c>
      <c r="B888" s="14">
        <v>36832</v>
      </c>
      <c r="C888" s="4" t="s">
        <v>44</v>
      </c>
      <c r="D888" s="4">
        <v>83.1</v>
      </c>
      <c r="E888" s="15">
        <v>3</v>
      </c>
      <c r="F888" s="15">
        <v>1</v>
      </c>
      <c r="G888" s="15">
        <v>1</v>
      </c>
      <c r="H888" s="15">
        <v>1</v>
      </c>
      <c r="I888" s="15">
        <v>1</v>
      </c>
      <c r="J888" s="15">
        <v>3</v>
      </c>
      <c r="K888" s="15">
        <v>1</v>
      </c>
      <c r="L888" s="16">
        <v>-2E-3</v>
      </c>
      <c r="M888" t="str">
        <f t="shared" si="95"/>
        <v>Y</v>
      </c>
      <c r="O888" s="33"/>
      <c r="P888" s="34"/>
      <c r="Q888" s="34"/>
      <c r="R888" s="34"/>
      <c r="S888" s="34"/>
      <c r="T888" s="34"/>
      <c r="U888" s="34"/>
      <c r="V888" s="34"/>
    </row>
    <row r="889" spans="1:22">
      <c r="A889" s="12">
        <v>7401</v>
      </c>
      <c r="B889" s="14">
        <v>37161</v>
      </c>
      <c r="C889" s="4" t="s">
        <v>44</v>
      </c>
      <c r="D889" s="4">
        <v>83.1</v>
      </c>
      <c r="E889" s="15">
        <v>5</v>
      </c>
      <c r="F889" s="15">
        <v>1</v>
      </c>
      <c r="G889" s="15">
        <v>5</v>
      </c>
      <c r="H889" s="15">
        <v>5</v>
      </c>
      <c r="I889" s="15">
        <v>5</v>
      </c>
      <c r="J889" s="15">
        <v>5</v>
      </c>
      <c r="K889" s="15">
        <v>5</v>
      </c>
      <c r="L889" s="16">
        <v>-2E-3</v>
      </c>
      <c r="M889" t="str">
        <f t="shared" si="95"/>
        <v>Y</v>
      </c>
      <c r="O889" s="33"/>
      <c r="P889" s="34"/>
      <c r="Q889" s="34"/>
      <c r="R889" s="34"/>
      <c r="S889" s="34"/>
      <c r="T889" s="34"/>
      <c r="U889" s="34"/>
      <c r="V889" s="34"/>
    </row>
    <row r="890" spans="1:22">
      <c r="A890" s="12">
        <v>7402</v>
      </c>
      <c r="B890" s="14">
        <v>37390</v>
      </c>
      <c r="C890" s="4" t="s">
        <v>44</v>
      </c>
      <c r="D890" s="4">
        <v>83.1</v>
      </c>
      <c r="E890" s="15">
        <v>1</v>
      </c>
      <c r="F890" s="15">
        <v>1</v>
      </c>
      <c r="G890" s="15">
        <v>1</v>
      </c>
      <c r="H890" s="15">
        <v>1</v>
      </c>
      <c r="I890" s="15">
        <v>1</v>
      </c>
      <c r="J890" s="15">
        <v>1</v>
      </c>
      <c r="K890" s="15">
        <v>1</v>
      </c>
      <c r="L890" s="16">
        <v>-2E-3</v>
      </c>
      <c r="M890" t="str">
        <f t="shared" si="95"/>
        <v>Y</v>
      </c>
      <c r="O890" s="33"/>
      <c r="P890" s="34"/>
      <c r="Q890" s="34"/>
      <c r="R890" s="34"/>
      <c r="S890" s="34"/>
      <c r="T890" s="34"/>
      <c r="U890" s="34"/>
      <c r="V890" s="34"/>
    </row>
    <row r="891" spans="1:22">
      <c r="A891" s="12">
        <v>7403</v>
      </c>
      <c r="B891" s="14">
        <v>38253</v>
      </c>
      <c r="C891" s="4" t="s">
        <v>44</v>
      </c>
      <c r="D891" s="4">
        <v>83.1</v>
      </c>
      <c r="E891" s="15">
        <v>5</v>
      </c>
      <c r="F891" s="15">
        <v>3</v>
      </c>
      <c r="G891" s="15">
        <v>5</v>
      </c>
      <c r="H891" s="15">
        <v>5</v>
      </c>
      <c r="I891" s="15">
        <v>5</v>
      </c>
      <c r="J891" s="15">
        <v>5</v>
      </c>
      <c r="K891" s="15">
        <v>5</v>
      </c>
      <c r="L891" s="16">
        <v>-2E-3</v>
      </c>
      <c r="M891" t="str">
        <f t="shared" si="95"/>
        <v>Y</v>
      </c>
      <c r="O891" s="33"/>
      <c r="P891" s="34"/>
      <c r="Q891" s="34"/>
      <c r="R891" s="34"/>
      <c r="S891" s="34"/>
      <c r="T891" s="34"/>
      <c r="U891" s="34"/>
      <c r="V891" s="34"/>
    </row>
    <row r="892" spans="1:22">
      <c r="A892" s="12">
        <v>7404</v>
      </c>
      <c r="B892" s="14">
        <v>38478</v>
      </c>
      <c r="C892" s="4" t="s">
        <v>44</v>
      </c>
      <c r="D892" s="4">
        <v>83.1</v>
      </c>
      <c r="E892" s="15">
        <v>2</v>
      </c>
      <c r="F892" s="15">
        <v>1</v>
      </c>
      <c r="G892" s="15">
        <v>1</v>
      </c>
      <c r="H892" s="15">
        <v>1</v>
      </c>
      <c r="I892" s="15">
        <v>1</v>
      </c>
      <c r="J892" s="15">
        <v>1</v>
      </c>
      <c r="K892" s="15">
        <v>1</v>
      </c>
      <c r="L892" s="16">
        <v>-2E-3</v>
      </c>
      <c r="M892" t="str">
        <f t="shared" si="95"/>
        <v>Y</v>
      </c>
      <c r="O892" s="33"/>
      <c r="P892" s="34"/>
      <c r="Q892" s="34"/>
      <c r="R892" s="34"/>
      <c r="S892" s="34"/>
      <c r="T892" s="34"/>
      <c r="U892" s="34"/>
      <c r="V892" s="34"/>
    </row>
    <row r="893" spans="1:22">
      <c r="A893" s="12">
        <v>39347</v>
      </c>
      <c r="B893" s="14">
        <v>39533</v>
      </c>
      <c r="C893" s="4" t="s">
        <v>44</v>
      </c>
      <c r="D893" s="4">
        <v>83.1</v>
      </c>
      <c r="E893" s="15">
        <v>2</v>
      </c>
      <c r="F893" s="15">
        <v>1</v>
      </c>
      <c r="G893" s="15">
        <v>5</v>
      </c>
      <c r="H893" s="15">
        <v>5</v>
      </c>
      <c r="I893" s="15">
        <v>5</v>
      </c>
      <c r="J893" s="15">
        <v>3</v>
      </c>
      <c r="K893" s="15">
        <v>5</v>
      </c>
      <c r="L893" s="16">
        <v>-2E-3</v>
      </c>
      <c r="M893" t="str">
        <f t="shared" si="95"/>
        <v>Y</v>
      </c>
      <c r="O893" s="33"/>
      <c r="P893" s="34"/>
      <c r="Q893" s="34"/>
      <c r="R893" s="34"/>
      <c r="S893" s="34"/>
      <c r="T893" s="34"/>
      <c r="U893" s="34"/>
      <c r="V893" s="34"/>
    </row>
    <row r="894" spans="1:22">
      <c r="A894" s="12">
        <v>39348</v>
      </c>
      <c r="B894" s="14">
        <v>39745</v>
      </c>
      <c r="C894" s="4" t="s">
        <v>44</v>
      </c>
      <c r="D894" s="4">
        <v>83.1</v>
      </c>
      <c r="E894" s="15">
        <v>4</v>
      </c>
      <c r="F894" s="15">
        <v>1</v>
      </c>
      <c r="G894" s="15">
        <v>5</v>
      </c>
      <c r="H894" s="15">
        <v>5</v>
      </c>
      <c r="I894" s="15">
        <v>5</v>
      </c>
      <c r="J894" s="15">
        <v>5</v>
      </c>
      <c r="K894" s="15">
        <v>5</v>
      </c>
      <c r="L894" s="16">
        <v>-2E-3</v>
      </c>
      <c r="M894" t="str">
        <f t="shared" si="95"/>
        <v>Y</v>
      </c>
      <c r="O894" s="33"/>
      <c r="P894" s="34"/>
      <c r="Q894" s="34"/>
      <c r="R894" s="34"/>
      <c r="S894" s="34"/>
      <c r="T894" s="34"/>
      <c r="U894" s="34"/>
      <c r="V894" s="34"/>
    </row>
    <row r="895" spans="1:22">
      <c r="A895" s="18">
        <v>11501</v>
      </c>
      <c r="B895" s="19">
        <v>38139</v>
      </c>
      <c r="C895" s="4" t="s">
        <v>46</v>
      </c>
      <c r="D895" s="4">
        <v>76.5</v>
      </c>
      <c r="E895" s="15">
        <v>5</v>
      </c>
      <c r="F895" s="15">
        <v>5</v>
      </c>
      <c r="G895" s="15">
        <v>3</v>
      </c>
      <c r="H895" s="15">
        <v>5</v>
      </c>
      <c r="I895" s="15">
        <v>1</v>
      </c>
      <c r="J895" s="15">
        <v>3</v>
      </c>
      <c r="K895" s="15">
        <v>3</v>
      </c>
      <c r="L895" s="16">
        <v>-2E-3</v>
      </c>
      <c r="M895" t="str">
        <f t="shared" si="95"/>
        <v>Y</v>
      </c>
      <c r="O895" s="33"/>
      <c r="P895" s="34"/>
      <c r="Q895" s="34"/>
      <c r="R895" s="34"/>
      <c r="S895" s="34"/>
      <c r="T895" s="34"/>
      <c r="U895" s="34"/>
      <c r="V895" s="34"/>
    </row>
    <row r="896" spans="1:22">
      <c r="A896" s="18">
        <v>11365</v>
      </c>
      <c r="B896" s="19">
        <v>36689</v>
      </c>
      <c r="C896" s="4" t="s">
        <v>44</v>
      </c>
      <c r="D896" s="4">
        <v>624</v>
      </c>
      <c r="E896" s="15">
        <v>4</v>
      </c>
      <c r="F896" s="15">
        <v>5</v>
      </c>
      <c r="G896" s="15">
        <v>3</v>
      </c>
      <c r="H896" s="15">
        <v>5</v>
      </c>
      <c r="I896" s="15">
        <v>5</v>
      </c>
      <c r="J896" s="15">
        <v>3</v>
      </c>
      <c r="K896" s="15">
        <v>5</v>
      </c>
      <c r="L896" s="16">
        <v>-2E-3</v>
      </c>
      <c r="M896" t="str">
        <f t="shared" si="95"/>
        <v>Y</v>
      </c>
      <c r="O896" s="33"/>
      <c r="P896" s="34"/>
      <c r="Q896" s="34"/>
      <c r="R896" s="34"/>
      <c r="S896" s="34"/>
      <c r="T896" s="34"/>
      <c r="U896" s="34"/>
      <c r="V896" s="34"/>
    </row>
    <row r="897" spans="1:22">
      <c r="A897" s="18">
        <v>11363</v>
      </c>
      <c r="B897" s="19">
        <v>38630</v>
      </c>
      <c r="C897" s="4" t="s">
        <v>44</v>
      </c>
      <c r="D897" s="4">
        <v>631</v>
      </c>
      <c r="E897" s="15">
        <v>5</v>
      </c>
      <c r="F897" s="15">
        <v>5</v>
      </c>
      <c r="G897" s="15">
        <v>5</v>
      </c>
      <c r="H897" s="15">
        <v>5</v>
      </c>
      <c r="I897" s="15">
        <v>5</v>
      </c>
      <c r="J897" s="15">
        <v>5</v>
      </c>
      <c r="K897" s="15">
        <v>5</v>
      </c>
      <c r="L897" s="16">
        <v>-2E-3</v>
      </c>
      <c r="M897" t="str">
        <f t="shared" si="95"/>
        <v>Y</v>
      </c>
      <c r="O897" s="33"/>
      <c r="P897" s="34"/>
      <c r="Q897" s="34"/>
      <c r="R897" s="34"/>
      <c r="S897" s="34"/>
      <c r="T897" s="34"/>
      <c r="U897" s="34"/>
      <c r="V897" s="34"/>
    </row>
    <row r="898" spans="1:22">
      <c r="A898" s="18">
        <v>9697</v>
      </c>
      <c r="B898" s="19">
        <v>37406</v>
      </c>
      <c r="C898" s="4" t="s">
        <v>44</v>
      </c>
      <c r="D898" s="4">
        <v>225</v>
      </c>
      <c r="E898" s="15">
        <v>5</v>
      </c>
      <c r="F898" s="15">
        <v>3</v>
      </c>
      <c r="G898" s="15">
        <v>1</v>
      </c>
      <c r="H898" s="15">
        <v>1</v>
      </c>
      <c r="I898" s="15">
        <v>1</v>
      </c>
      <c r="J898" s="15">
        <v>1</v>
      </c>
      <c r="K898" s="15">
        <v>1</v>
      </c>
      <c r="L898" s="16">
        <v>-2E-3</v>
      </c>
      <c r="M898" t="str">
        <f t="shared" si="95"/>
        <v>Y</v>
      </c>
      <c r="O898" s="33"/>
      <c r="P898" s="34"/>
      <c r="Q898" s="34"/>
      <c r="R898" s="34"/>
      <c r="S898" s="34"/>
      <c r="T898" s="34"/>
      <c r="U898" s="34"/>
      <c r="V898" s="34"/>
    </row>
    <row r="899" spans="1:22">
      <c r="A899" s="18">
        <v>11362</v>
      </c>
      <c r="B899" s="19">
        <v>36697</v>
      </c>
      <c r="C899" s="4" t="s">
        <v>44</v>
      </c>
      <c r="D899" s="4">
        <v>645</v>
      </c>
      <c r="E899" s="15">
        <v>3</v>
      </c>
      <c r="F899" s="15">
        <v>5</v>
      </c>
      <c r="G899" s="15">
        <v>1</v>
      </c>
      <c r="H899" s="15">
        <v>3</v>
      </c>
      <c r="I899" s="15">
        <v>1</v>
      </c>
      <c r="J899" s="15">
        <v>1</v>
      </c>
      <c r="K899" s="15">
        <v>1</v>
      </c>
      <c r="L899" s="16">
        <v>-2E-3</v>
      </c>
      <c r="M899" t="str">
        <f t="shared" si="95"/>
        <v>Y</v>
      </c>
      <c r="O899" s="33"/>
      <c r="P899" s="34"/>
      <c r="Q899" s="34"/>
      <c r="R899" s="34"/>
      <c r="S899" s="34"/>
      <c r="T899" s="34"/>
      <c r="U899" s="34"/>
      <c r="V899" s="34"/>
    </row>
    <row r="900" spans="1:22">
      <c r="A900" s="18">
        <v>11361</v>
      </c>
      <c r="B900" s="19">
        <v>38630</v>
      </c>
      <c r="C900" s="4" t="s">
        <v>46</v>
      </c>
      <c r="D900" s="4">
        <v>655</v>
      </c>
      <c r="E900" s="15">
        <v>4</v>
      </c>
      <c r="F900" s="15">
        <v>3</v>
      </c>
      <c r="G900" s="15">
        <v>3</v>
      </c>
      <c r="H900" s="15">
        <v>5</v>
      </c>
      <c r="I900" s="15">
        <v>5</v>
      </c>
      <c r="J900" s="15">
        <v>5</v>
      </c>
      <c r="K900" s="15">
        <v>5</v>
      </c>
      <c r="L900" s="16">
        <v>-2E-3</v>
      </c>
      <c r="M900" t="str">
        <f t="shared" si="95"/>
        <v>Y</v>
      </c>
      <c r="O900" s="33"/>
      <c r="P900" s="34"/>
      <c r="Q900" s="34"/>
      <c r="R900" s="34"/>
      <c r="S900" s="34"/>
      <c r="T900" s="34"/>
      <c r="U900" s="34"/>
      <c r="V900" s="34"/>
    </row>
    <row r="901" spans="1:22">
      <c r="A901" s="18">
        <v>11360</v>
      </c>
      <c r="B901" s="19">
        <v>36683</v>
      </c>
      <c r="C901" s="4" t="s">
        <v>46</v>
      </c>
      <c r="D901" s="4">
        <v>660</v>
      </c>
      <c r="E901" s="15">
        <v>5</v>
      </c>
      <c r="F901" s="15">
        <v>3</v>
      </c>
      <c r="G901" s="15">
        <v>1</v>
      </c>
      <c r="H901" s="15">
        <v>5</v>
      </c>
      <c r="I901" s="15">
        <v>5</v>
      </c>
      <c r="J901" s="15">
        <v>5</v>
      </c>
      <c r="K901" s="15">
        <v>3</v>
      </c>
      <c r="L901" s="16">
        <v>-2E-3</v>
      </c>
      <c r="M901" t="str">
        <f t="shared" si="95"/>
        <v>Y</v>
      </c>
      <c r="O901" s="33"/>
      <c r="P901" s="34"/>
      <c r="Q901" s="34"/>
      <c r="R901" s="34"/>
      <c r="S901" s="34"/>
      <c r="T901" s="34"/>
      <c r="U901" s="34"/>
      <c r="V901" s="34"/>
    </row>
    <row r="902" spans="1:22">
      <c r="A902" s="18">
        <v>11418</v>
      </c>
      <c r="B902" s="19">
        <v>36691</v>
      </c>
      <c r="C902" s="4" t="s">
        <v>46</v>
      </c>
      <c r="D902" s="4">
        <v>673</v>
      </c>
      <c r="E902" s="15">
        <v>5</v>
      </c>
      <c r="F902" s="15">
        <v>3</v>
      </c>
      <c r="G902" s="15">
        <v>1</v>
      </c>
      <c r="H902" s="15">
        <v>5</v>
      </c>
      <c r="I902" s="15">
        <v>1</v>
      </c>
      <c r="J902" s="15">
        <v>5</v>
      </c>
      <c r="K902" s="15">
        <v>1</v>
      </c>
      <c r="L902" s="16">
        <v>-2E-3</v>
      </c>
      <c r="M902" t="str">
        <f t="shared" si="95"/>
        <v>Y</v>
      </c>
      <c r="O902" s="33"/>
      <c r="P902" s="34"/>
      <c r="Q902" s="34"/>
      <c r="R902" s="34"/>
      <c r="S902" s="34"/>
      <c r="T902" s="34"/>
      <c r="U902" s="34"/>
      <c r="V902" s="34"/>
    </row>
    <row r="903" spans="1:22">
      <c r="A903" s="12">
        <v>11399</v>
      </c>
      <c r="B903" s="14">
        <v>38630</v>
      </c>
      <c r="C903" s="4" t="s">
        <v>46</v>
      </c>
      <c r="D903" s="4">
        <v>676</v>
      </c>
      <c r="E903" s="15">
        <v>4</v>
      </c>
      <c r="F903" s="15">
        <v>1</v>
      </c>
      <c r="G903" s="15">
        <v>5</v>
      </c>
      <c r="H903" s="15">
        <v>5</v>
      </c>
      <c r="I903" s="15">
        <v>5</v>
      </c>
      <c r="J903" s="15">
        <v>5</v>
      </c>
      <c r="K903" s="15">
        <v>5</v>
      </c>
      <c r="L903" s="16">
        <v>-2E-3</v>
      </c>
      <c r="M903" t="str">
        <f t="shared" ref="M903:M966" si="96">IF(MOD(N903,20)=0,"Y","N")</f>
        <v>Y</v>
      </c>
      <c r="O903" s="33"/>
      <c r="P903" s="34"/>
      <c r="Q903" s="34"/>
      <c r="R903" s="34"/>
      <c r="S903" s="34"/>
      <c r="T903" s="34"/>
      <c r="U903" s="34"/>
      <c r="V903" s="34"/>
    </row>
    <row r="904" spans="1:22">
      <c r="A904" s="12">
        <v>7100</v>
      </c>
      <c r="B904" s="14">
        <v>38478</v>
      </c>
      <c r="C904" s="4" t="s">
        <v>44</v>
      </c>
      <c r="D904" s="4">
        <v>23.9</v>
      </c>
      <c r="E904" s="15">
        <v>5</v>
      </c>
      <c r="F904" s="15">
        <v>1</v>
      </c>
      <c r="G904" s="15">
        <v>5</v>
      </c>
      <c r="H904" s="15">
        <v>5</v>
      </c>
      <c r="I904" s="15">
        <v>1</v>
      </c>
      <c r="J904" s="15">
        <v>3</v>
      </c>
      <c r="K904" s="15">
        <v>3</v>
      </c>
      <c r="L904" s="16">
        <v>-3.0000000000000001E-3</v>
      </c>
      <c r="M904" t="str">
        <f t="shared" si="96"/>
        <v>Y</v>
      </c>
      <c r="O904" s="33"/>
      <c r="P904" s="34"/>
      <c r="Q904" s="34"/>
      <c r="R904" s="34"/>
      <c r="S904" s="34"/>
      <c r="T904" s="34"/>
      <c r="U904" s="34"/>
      <c r="V904" s="34"/>
    </row>
    <row r="905" spans="1:22">
      <c r="A905" s="12">
        <v>39336</v>
      </c>
      <c r="B905" s="14">
        <v>39533</v>
      </c>
      <c r="C905" s="4" t="s">
        <v>44</v>
      </c>
      <c r="D905" s="4">
        <v>23.9</v>
      </c>
      <c r="E905" s="15">
        <v>4</v>
      </c>
      <c r="F905" s="15">
        <v>1</v>
      </c>
      <c r="G905" s="15">
        <v>5</v>
      </c>
      <c r="H905" s="15">
        <v>5</v>
      </c>
      <c r="I905" s="15">
        <v>5</v>
      </c>
      <c r="J905" s="15">
        <v>5</v>
      </c>
      <c r="K905" s="15">
        <v>5</v>
      </c>
      <c r="L905" s="16">
        <v>-3.0000000000000001E-3</v>
      </c>
      <c r="M905" t="str">
        <f t="shared" si="96"/>
        <v>Y</v>
      </c>
      <c r="O905" s="33"/>
      <c r="P905" s="34"/>
      <c r="Q905" s="34"/>
      <c r="R905" s="34"/>
      <c r="S905" s="34"/>
      <c r="T905" s="34"/>
      <c r="U905" s="34"/>
      <c r="V905" s="34"/>
    </row>
    <row r="906" spans="1:22">
      <c r="A906" s="12">
        <v>39337</v>
      </c>
      <c r="B906" s="14">
        <v>39731</v>
      </c>
      <c r="C906" s="4" t="s">
        <v>44</v>
      </c>
      <c r="D906" s="4">
        <v>23.9</v>
      </c>
      <c r="E906" s="15">
        <v>5</v>
      </c>
      <c r="F906" s="15">
        <v>3</v>
      </c>
      <c r="G906" s="15">
        <v>5</v>
      </c>
      <c r="H906" s="15">
        <v>5</v>
      </c>
      <c r="I906" s="15">
        <v>5</v>
      </c>
      <c r="J906" s="15">
        <v>5</v>
      </c>
      <c r="K906" s="15">
        <v>5</v>
      </c>
      <c r="L906" s="16">
        <v>-3.0000000000000001E-3</v>
      </c>
      <c r="M906" t="str">
        <f t="shared" si="96"/>
        <v>Y</v>
      </c>
      <c r="O906" s="33"/>
      <c r="P906" s="34"/>
      <c r="Q906" s="34"/>
      <c r="R906" s="34"/>
      <c r="S906" s="34"/>
      <c r="T906" s="34"/>
      <c r="U906" s="34"/>
      <c r="V906" s="34"/>
    </row>
    <row r="907" spans="1:22">
      <c r="A907" s="18">
        <v>11347</v>
      </c>
      <c r="B907" s="19">
        <v>39162</v>
      </c>
      <c r="C907" s="4" t="s">
        <v>44</v>
      </c>
      <c r="D907" s="4">
        <v>2.42</v>
      </c>
      <c r="E907" s="15">
        <v>1</v>
      </c>
      <c r="F907" s="15">
        <v>1</v>
      </c>
      <c r="G907" s="15">
        <v>5</v>
      </c>
      <c r="H907" s="15">
        <v>5</v>
      </c>
      <c r="I907" s="15">
        <v>3</v>
      </c>
      <c r="J907" s="15">
        <v>1</v>
      </c>
      <c r="K907" s="15">
        <v>5</v>
      </c>
      <c r="L907" s="16">
        <v>-3.0000000000000001E-3</v>
      </c>
      <c r="M907" t="str">
        <f t="shared" si="96"/>
        <v>Y</v>
      </c>
      <c r="O907" s="33"/>
      <c r="P907" s="34"/>
      <c r="Q907" s="34"/>
      <c r="R907" s="34"/>
      <c r="S907" s="34"/>
      <c r="T907" s="34"/>
      <c r="U907" s="34"/>
      <c r="V907" s="34"/>
    </row>
    <row r="908" spans="1:22">
      <c r="A908" s="18">
        <v>11500</v>
      </c>
      <c r="B908" s="19">
        <v>38630</v>
      </c>
      <c r="C908" s="4" t="s">
        <v>46</v>
      </c>
      <c r="D908" s="4">
        <v>85.4</v>
      </c>
      <c r="E908" s="15">
        <v>4</v>
      </c>
      <c r="F908" s="15">
        <v>1</v>
      </c>
      <c r="G908" s="15">
        <v>5</v>
      </c>
      <c r="H908" s="15">
        <v>5</v>
      </c>
      <c r="I908" s="15">
        <v>5</v>
      </c>
      <c r="J908" s="15">
        <v>5</v>
      </c>
      <c r="K908" s="15">
        <v>5</v>
      </c>
      <c r="L908" s="16">
        <v>-3.0000000000000001E-3</v>
      </c>
      <c r="M908" t="str">
        <f t="shared" si="96"/>
        <v>Y</v>
      </c>
      <c r="O908" s="33"/>
      <c r="P908" s="34"/>
      <c r="Q908" s="34"/>
      <c r="R908" s="34"/>
      <c r="S908" s="34"/>
      <c r="T908" s="34"/>
      <c r="U908" s="34"/>
      <c r="V908" s="34"/>
    </row>
    <row r="909" spans="1:22">
      <c r="A909" s="18">
        <v>9694</v>
      </c>
      <c r="B909" s="19">
        <v>37873</v>
      </c>
      <c r="C909" s="4" t="s">
        <v>44</v>
      </c>
      <c r="D909" s="4">
        <v>230</v>
      </c>
      <c r="E909" s="15">
        <v>3</v>
      </c>
      <c r="F909" s="15">
        <v>3</v>
      </c>
      <c r="G909" s="15">
        <v>3</v>
      </c>
      <c r="H909" s="15">
        <v>3</v>
      </c>
      <c r="I909" s="15">
        <v>5</v>
      </c>
      <c r="J909" s="15">
        <v>3</v>
      </c>
      <c r="K909" s="15">
        <v>5</v>
      </c>
      <c r="L909" s="16">
        <v>-3.0000000000000001E-3</v>
      </c>
      <c r="M909" t="str">
        <f t="shared" si="96"/>
        <v>Y</v>
      </c>
      <c r="O909" s="33"/>
      <c r="P909" s="34"/>
      <c r="Q909" s="34"/>
      <c r="R909" s="34"/>
      <c r="S909" s="34"/>
      <c r="T909" s="34"/>
      <c r="U909" s="34"/>
      <c r="V909" s="34"/>
    </row>
    <row r="910" spans="1:22">
      <c r="A910" s="18">
        <v>36412</v>
      </c>
      <c r="B910" s="19">
        <v>36630</v>
      </c>
      <c r="C910" s="4" t="s">
        <v>46</v>
      </c>
      <c r="D910" s="4">
        <v>157</v>
      </c>
      <c r="E910" s="15">
        <v>5</v>
      </c>
      <c r="F910" s="15">
        <v>5</v>
      </c>
      <c r="G910" s="15">
        <v>1</v>
      </c>
      <c r="H910" s="15">
        <v>1</v>
      </c>
      <c r="I910" s="15">
        <v>1</v>
      </c>
      <c r="J910" s="15">
        <v>5</v>
      </c>
      <c r="K910" s="15">
        <v>3</v>
      </c>
      <c r="L910" s="16">
        <v>-3.0000000000000001E-3</v>
      </c>
      <c r="M910" t="str">
        <f t="shared" si="96"/>
        <v>Y</v>
      </c>
      <c r="O910" s="33"/>
      <c r="P910" s="34"/>
      <c r="Q910" s="34"/>
      <c r="R910" s="34"/>
      <c r="S910" s="34"/>
      <c r="T910" s="34"/>
      <c r="U910" s="34"/>
      <c r="V910" s="34"/>
    </row>
    <row r="911" spans="1:22">
      <c r="A911" s="18">
        <v>3215</v>
      </c>
      <c r="B911" s="19">
        <v>37342</v>
      </c>
      <c r="C911" s="4" t="s">
        <v>46</v>
      </c>
      <c r="D911" s="4">
        <v>157</v>
      </c>
      <c r="E911" s="15">
        <v>5</v>
      </c>
      <c r="F911" s="15">
        <v>5</v>
      </c>
      <c r="G911" s="15">
        <v>1</v>
      </c>
      <c r="H911" s="15">
        <v>1</v>
      </c>
      <c r="I911" s="15">
        <v>1</v>
      </c>
      <c r="J911" s="15">
        <v>5</v>
      </c>
      <c r="K911" s="15">
        <v>3</v>
      </c>
      <c r="L911" s="16">
        <v>-3.0000000000000001E-3</v>
      </c>
      <c r="M911" t="str">
        <f t="shared" si="96"/>
        <v>Y</v>
      </c>
      <c r="O911" s="33"/>
      <c r="P911" s="34"/>
      <c r="Q911" s="34"/>
      <c r="R911" s="34"/>
      <c r="S911" s="34"/>
      <c r="T911" s="34"/>
      <c r="U911" s="34"/>
      <c r="V911" s="34"/>
    </row>
    <row r="912" spans="1:22">
      <c r="A912" s="18">
        <v>10979</v>
      </c>
      <c r="B912" s="19">
        <v>37067</v>
      </c>
      <c r="C912" s="4" t="s">
        <v>46</v>
      </c>
      <c r="D912" s="4">
        <v>1.2</v>
      </c>
      <c r="E912" s="15">
        <v>1</v>
      </c>
      <c r="F912" s="15">
        <v>1</v>
      </c>
      <c r="G912" s="15">
        <v>5</v>
      </c>
      <c r="H912" s="15">
        <v>5</v>
      </c>
      <c r="I912" s="15">
        <v>1</v>
      </c>
      <c r="J912" s="15">
        <v>1</v>
      </c>
      <c r="K912" s="15">
        <v>5</v>
      </c>
      <c r="L912" s="16">
        <v>-3.0000000000000001E-3</v>
      </c>
      <c r="M912" t="str">
        <f t="shared" si="96"/>
        <v>Y</v>
      </c>
      <c r="O912" s="33"/>
      <c r="P912" s="34"/>
      <c r="Q912" s="34"/>
      <c r="R912" s="34"/>
      <c r="S912" s="34"/>
      <c r="T912" s="34"/>
      <c r="U912" s="34"/>
      <c r="V912" s="34"/>
    </row>
    <row r="913" spans="1:22">
      <c r="A913" s="18">
        <v>9696</v>
      </c>
      <c r="B913" s="19">
        <v>37867</v>
      </c>
      <c r="C913" s="4" t="s">
        <v>44</v>
      </c>
      <c r="D913" s="4">
        <v>269</v>
      </c>
      <c r="E913" s="15">
        <v>4</v>
      </c>
      <c r="F913" s="15">
        <v>3</v>
      </c>
      <c r="G913" s="15">
        <v>5</v>
      </c>
      <c r="H913" s="15">
        <v>5</v>
      </c>
      <c r="I913" s="15">
        <v>5</v>
      </c>
      <c r="J913" s="15">
        <v>3</v>
      </c>
      <c r="K913" s="15">
        <v>5</v>
      </c>
      <c r="L913" s="16">
        <v>-3.0000000000000001E-3</v>
      </c>
      <c r="M913" t="str">
        <f t="shared" si="96"/>
        <v>Y</v>
      </c>
      <c r="O913" s="33"/>
      <c r="P913" s="34"/>
      <c r="Q913" s="34"/>
      <c r="R913" s="34"/>
      <c r="S913" s="34"/>
      <c r="T913" s="34"/>
      <c r="U913" s="34"/>
      <c r="V913" s="34"/>
    </row>
    <row r="914" spans="1:22">
      <c r="A914" s="18">
        <v>36583</v>
      </c>
      <c r="B914" s="19">
        <v>36983</v>
      </c>
      <c r="C914" s="4" t="s">
        <v>46</v>
      </c>
      <c r="D914" s="4">
        <v>82.1</v>
      </c>
      <c r="E914" s="15">
        <v>5</v>
      </c>
      <c r="F914" s="15">
        <v>5</v>
      </c>
      <c r="G914" s="15">
        <v>3</v>
      </c>
      <c r="H914" s="15">
        <v>3</v>
      </c>
      <c r="I914" s="15">
        <v>1</v>
      </c>
      <c r="J914" s="15">
        <v>3</v>
      </c>
      <c r="K914" s="15">
        <v>1</v>
      </c>
      <c r="L914" s="16">
        <v>-3.0000000000000001E-3</v>
      </c>
      <c r="M914" t="str">
        <f t="shared" si="96"/>
        <v>Y</v>
      </c>
      <c r="O914" s="33"/>
      <c r="P914" s="34"/>
      <c r="Q914" s="34"/>
      <c r="R914" s="34"/>
      <c r="S914" s="34"/>
      <c r="T914" s="34"/>
      <c r="U914" s="34"/>
      <c r="V914" s="34"/>
    </row>
    <row r="915" spans="1:22">
      <c r="A915" s="18">
        <v>36597</v>
      </c>
      <c r="B915" s="19">
        <v>36651</v>
      </c>
      <c r="C915" s="4" t="s">
        <v>46</v>
      </c>
      <c r="D915" s="4">
        <v>82.1</v>
      </c>
      <c r="E915" s="15">
        <v>3</v>
      </c>
      <c r="F915" s="15">
        <v>1</v>
      </c>
      <c r="G915" s="15">
        <v>3</v>
      </c>
      <c r="H915" s="15">
        <v>5</v>
      </c>
      <c r="I915" s="15">
        <v>5</v>
      </c>
      <c r="J915" s="15">
        <v>3</v>
      </c>
      <c r="K915" s="15">
        <v>5</v>
      </c>
      <c r="L915" s="16">
        <v>-3.0000000000000001E-3</v>
      </c>
      <c r="M915" t="str">
        <f t="shared" si="96"/>
        <v>Y</v>
      </c>
      <c r="O915" s="33"/>
      <c r="P915" s="34"/>
      <c r="Q915" s="34"/>
      <c r="R915" s="34"/>
      <c r="S915" s="34"/>
      <c r="T915" s="34"/>
      <c r="U915" s="34"/>
      <c r="V915" s="34"/>
    </row>
    <row r="916" spans="1:22">
      <c r="A916" s="18">
        <v>36595</v>
      </c>
      <c r="B916" s="19">
        <v>36649</v>
      </c>
      <c r="C916" s="4" t="s">
        <v>46</v>
      </c>
      <c r="D916" s="4">
        <v>76.099999999999994</v>
      </c>
      <c r="E916" s="15">
        <v>4</v>
      </c>
      <c r="F916" s="15">
        <v>3</v>
      </c>
      <c r="G916" s="15">
        <v>1</v>
      </c>
      <c r="H916" s="15">
        <v>1</v>
      </c>
      <c r="I916" s="15">
        <v>1</v>
      </c>
      <c r="J916" s="15">
        <v>5</v>
      </c>
      <c r="K916" s="15">
        <v>1</v>
      </c>
      <c r="L916" s="16">
        <v>-3.0000000000000001E-3</v>
      </c>
      <c r="M916" t="str">
        <f t="shared" si="96"/>
        <v>Y</v>
      </c>
      <c r="O916" s="33"/>
      <c r="P916" s="34"/>
      <c r="Q916" s="34"/>
      <c r="R916" s="34"/>
      <c r="S916" s="34"/>
      <c r="T916" s="34"/>
      <c r="U916" s="34"/>
      <c r="V916" s="34"/>
    </row>
    <row r="917" spans="1:22">
      <c r="A917" s="18">
        <v>36600</v>
      </c>
      <c r="B917" s="19">
        <v>36994</v>
      </c>
      <c r="C917" s="4" t="s">
        <v>46</v>
      </c>
      <c r="D917" s="4">
        <v>76.099999999999994</v>
      </c>
      <c r="E917" s="15">
        <v>5</v>
      </c>
      <c r="F917" s="15">
        <v>3</v>
      </c>
      <c r="G917" s="15">
        <v>5</v>
      </c>
      <c r="H917" s="15">
        <v>3</v>
      </c>
      <c r="I917" s="15">
        <v>5</v>
      </c>
      <c r="J917" s="15">
        <v>5</v>
      </c>
      <c r="K917" s="15">
        <v>3</v>
      </c>
      <c r="L917" s="16">
        <v>-3.0000000000000001E-3</v>
      </c>
      <c r="M917" t="str">
        <f t="shared" si="96"/>
        <v>Y</v>
      </c>
      <c r="O917" s="33"/>
      <c r="P917" s="34"/>
      <c r="Q917" s="34"/>
      <c r="R917" s="34"/>
      <c r="S917" s="34"/>
      <c r="T917" s="34"/>
      <c r="U917" s="34"/>
      <c r="V917" s="34"/>
    </row>
    <row r="918" spans="1:22">
      <c r="A918" s="18">
        <v>11522</v>
      </c>
      <c r="B918" s="19">
        <v>36698</v>
      </c>
      <c r="C918" s="4" t="s">
        <v>46</v>
      </c>
      <c r="D918" s="4">
        <v>4.8</v>
      </c>
      <c r="E918" s="15">
        <v>1</v>
      </c>
      <c r="F918" s="15">
        <v>1</v>
      </c>
      <c r="G918" s="15">
        <v>5</v>
      </c>
      <c r="H918" s="15">
        <v>5</v>
      </c>
      <c r="I918" s="15">
        <v>5</v>
      </c>
      <c r="J918" s="15">
        <v>1</v>
      </c>
      <c r="K918" s="15">
        <v>5</v>
      </c>
      <c r="L918" s="16">
        <v>-4.0000000000000001E-3</v>
      </c>
      <c r="M918" t="str">
        <f t="shared" si="96"/>
        <v>Y</v>
      </c>
      <c r="O918" s="33"/>
      <c r="P918" s="34"/>
      <c r="Q918" s="34"/>
      <c r="R918" s="34"/>
      <c r="S918" s="34"/>
      <c r="T918" s="34"/>
      <c r="U918" s="34"/>
      <c r="V918" s="34"/>
    </row>
    <row r="919" spans="1:22">
      <c r="A919" s="18">
        <v>11452</v>
      </c>
      <c r="B919" s="19">
        <v>36698</v>
      </c>
      <c r="C919" s="4" t="s">
        <v>46</v>
      </c>
      <c r="D919" s="4">
        <v>1.52</v>
      </c>
      <c r="E919" s="15">
        <v>1</v>
      </c>
      <c r="F919" s="15">
        <v>1</v>
      </c>
      <c r="G919" s="15">
        <v>1</v>
      </c>
      <c r="H919" s="15">
        <v>1</v>
      </c>
      <c r="I919" s="15">
        <v>1</v>
      </c>
      <c r="J919" s="15">
        <v>1</v>
      </c>
      <c r="K919" s="15">
        <v>1</v>
      </c>
      <c r="L919" s="16">
        <v>-4.0000000000000001E-3</v>
      </c>
      <c r="M919" t="str">
        <f t="shared" si="96"/>
        <v>Y</v>
      </c>
      <c r="O919" s="33"/>
      <c r="P919" s="34"/>
      <c r="Q919" s="34"/>
      <c r="R919" s="34"/>
      <c r="S919" s="34"/>
      <c r="T919" s="34"/>
      <c r="U919" s="34"/>
      <c r="V919" s="34"/>
    </row>
    <row r="920" spans="1:22">
      <c r="A920" s="12">
        <v>6697</v>
      </c>
      <c r="B920" s="14">
        <v>37693</v>
      </c>
      <c r="C920" s="4" t="s">
        <v>44</v>
      </c>
      <c r="D920" s="4">
        <v>9.73</v>
      </c>
      <c r="E920" s="15">
        <v>3</v>
      </c>
      <c r="F920" s="15">
        <v>3</v>
      </c>
      <c r="G920" s="15">
        <v>5</v>
      </c>
      <c r="H920" s="15">
        <v>5</v>
      </c>
      <c r="I920" s="15">
        <v>5</v>
      </c>
      <c r="J920" s="15">
        <v>3</v>
      </c>
      <c r="K920" s="15">
        <v>5</v>
      </c>
      <c r="L920" s="16">
        <v>-4.0000000000000001E-3</v>
      </c>
      <c r="M920" t="str">
        <f t="shared" si="96"/>
        <v>Y</v>
      </c>
      <c r="O920" s="33"/>
      <c r="P920" s="34"/>
      <c r="Q920" s="34"/>
      <c r="R920" s="34"/>
      <c r="S920" s="34"/>
      <c r="T920" s="34"/>
      <c r="U920" s="34"/>
      <c r="V920" s="34"/>
    </row>
    <row r="921" spans="1:22">
      <c r="A921" s="12">
        <v>6698</v>
      </c>
      <c r="B921" s="14">
        <v>37921</v>
      </c>
      <c r="C921" s="4" t="s">
        <v>44</v>
      </c>
      <c r="D921" s="4">
        <v>9.73</v>
      </c>
      <c r="E921" s="15">
        <v>4</v>
      </c>
      <c r="F921" s="15">
        <v>3</v>
      </c>
      <c r="G921" s="15">
        <v>5</v>
      </c>
      <c r="H921" s="15">
        <v>5</v>
      </c>
      <c r="I921" s="15">
        <v>5</v>
      </c>
      <c r="J921" s="15">
        <v>3</v>
      </c>
      <c r="K921" s="15">
        <v>5</v>
      </c>
      <c r="L921" s="16">
        <v>-4.0000000000000001E-3</v>
      </c>
      <c r="M921" t="str">
        <f t="shared" si="96"/>
        <v>Y</v>
      </c>
      <c r="O921" s="33"/>
      <c r="P921" s="34"/>
      <c r="Q921" s="34"/>
      <c r="R921" s="34"/>
      <c r="S921" s="34"/>
      <c r="T921" s="34"/>
      <c r="U921" s="34"/>
      <c r="V921" s="34"/>
    </row>
    <row r="922" spans="1:22">
      <c r="A922" s="18">
        <v>11525</v>
      </c>
      <c r="B922" s="19">
        <v>38141</v>
      </c>
      <c r="C922" s="4" t="s">
        <v>46</v>
      </c>
      <c r="D922" s="4">
        <v>2.23</v>
      </c>
      <c r="E922" s="15">
        <v>5</v>
      </c>
      <c r="F922" s="15">
        <v>3</v>
      </c>
      <c r="G922" s="15">
        <v>1</v>
      </c>
      <c r="H922" s="15">
        <v>1</v>
      </c>
      <c r="I922" s="15">
        <v>1</v>
      </c>
      <c r="J922" s="15">
        <v>5</v>
      </c>
      <c r="K922" s="15">
        <v>1</v>
      </c>
      <c r="L922" s="16">
        <v>-4.0000000000000001E-3</v>
      </c>
      <c r="M922" t="str">
        <f t="shared" si="96"/>
        <v>Y</v>
      </c>
      <c r="O922" s="33"/>
      <c r="P922" s="34"/>
      <c r="Q922" s="34"/>
      <c r="R922" s="34"/>
      <c r="S922" s="34"/>
      <c r="T922" s="34"/>
      <c r="U922" s="34"/>
      <c r="V922" s="34"/>
    </row>
    <row r="923" spans="1:22">
      <c r="A923" s="12">
        <v>6378</v>
      </c>
      <c r="B923" s="14">
        <v>36628</v>
      </c>
      <c r="C923" s="4" t="s">
        <v>44</v>
      </c>
      <c r="D923" s="4">
        <v>33</v>
      </c>
      <c r="E923" s="15">
        <v>3</v>
      </c>
      <c r="F923" s="15">
        <v>1</v>
      </c>
      <c r="G923" s="15">
        <v>1</v>
      </c>
      <c r="H923" s="15">
        <v>1</v>
      </c>
      <c r="I923" s="15">
        <v>1</v>
      </c>
      <c r="J923" s="15">
        <v>1</v>
      </c>
      <c r="K923" s="15">
        <v>5</v>
      </c>
      <c r="L923" s="16">
        <v>-4.0000000000000001E-3</v>
      </c>
      <c r="M923" t="str">
        <f t="shared" si="96"/>
        <v>Y</v>
      </c>
      <c r="O923" s="33"/>
      <c r="P923" s="34"/>
      <c r="Q923" s="34"/>
      <c r="R923" s="34"/>
      <c r="S923" s="34"/>
      <c r="T923" s="34"/>
      <c r="U923" s="34"/>
      <c r="V923" s="34"/>
    </row>
    <row r="924" spans="1:22">
      <c r="A924" s="12">
        <v>6379</v>
      </c>
      <c r="B924" s="14">
        <v>37174</v>
      </c>
      <c r="C924" s="4" t="s">
        <v>44</v>
      </c>
      <c r="D924" s="4">
        <v>33</v>
      </c>
      <c r="E924" s="15">
        <v>5</v>
      </c>
      <c r="F924" s="15">
        <v>5</v>
      </c>
      <c r="G924" s="15">
        <v>3</v>
      </c>
      <c r="H924" s="15">
        <v>5</v>
      </c>
      <c r="I924" s="15">
        <v>3</v>
      </c>
      <c r="J924" s="15">
        <v>5</v>
      </c>
      <c r="K924" s="15">
        <v>5</v>
      </c>
      <c r="L924" s="16">
        <v>-4.0000000000000001E-3</v>
      </c>
      <c r="M924" t="str">
        <f t="shared" si="96"/>
        <v>Y</v>
      </c>
      <c r="O924" s="33"/>
      <c r="P924" s="34"/>
      <c r="Q924" s="34"/>
      <c r="R924" s="34"/>
      <c r="S924" s="34"/>
      <c r="T924" s="34"/>
      <c r="U924" s="34"/>
      <c r="V924" s="34"/>
    </row>
    <row r="925" spans="1:22">
      <c r="A925" s="12">
        <v>6380</v>
      </c>
      <c r="B925" s="14">
        <v>38289</v>
      </c>
      <c r="C925" s="4" t="s">
        <v>44</v>
      </c>
      <c r="D925" s="4">
        <v>33</v>
      </c>
      <c r="E925" s="15">
        <v>4</v>
      </c>
      <c r="F925" s="15">
        <v>5</v>
      </c>
      <c r="G925" s="15">
        <v>3</v>
      </c>
      <c r="H925" s="15">
        <v>3</v>
      </c>
      <c r="I925" s="15">
        <v>1</v>
      </c>
      <c r="J925" s="15">
        <v>3</v>
      </c>
      <c r="K925" s="15">
        <v>5</v>
      </c>
      <c r="L925" s="16">
        <v>-4.0000000000000001E-3</v>
      </c>
      <c r="M925" t="str">
        <f t="shared" si="96"/>
        <v>Y</v>
      </c>
      <c r="O925" s="33"/>
      <c r="P925" s="34"/>
      <c r="Q925" s="34"/>
      <c r="R925" s="34"/>
      <c r="S925" s="34"/>
      <c r="T925" s="34"/>
      <c r="U925" s="34"/>
      <c r="V925" s="34"/>
    </row>
    <row r="926" spans="1:22">
      <c r="A926" s="12">
        <v>6381</v>
      </c>
      <c r="B926" s="14">
        <v>38484</v>
      </c>
      <c r="C926" s="4" t="s">
        <v>44</v>
      </c>
      <c r="D926" s="4">
        <v>33</v>
      </c>
      <c r="E926" s="15">
        <v>5</v>
      </c>
      <c r="F926" s="15">
        <v>5</v>
      </c>
      <c r="G926" s="15">
        <v>3</v>
      </c>
      <c r="H926" s="15">
        <v>3</v>
      </c>
      <c r="I926" s="15">
        <v>1</v>
      </c>
      <c r="J926" s="15">
        <v>1</v>
      </c>
      <c r="K926" s="15">
        <v>1</v>
      </c>
      <c r="L926" s="16">
        <v>-4.0000000000000001E-3</v>
      </c>
      <c r="M926" t="str">
        <f t="shared" si="96"/>
        <v>Y</v>
      </c>
      <c r="O926" s="33"/>
      <c r="P926" s="34"/>
      <c r="Q926" s="34"/>
      <c r="R926" s="34"/>
      <c r="S926" s="34"/>
      <c r="T926" s="34"/>
      <c r="U926" s="34"/>
      <c r="V926" s="34"/>
    </row>
    <row r="927" spans="1:22">
      <c r="A927" s="12">
        <v>6382</v>
      </c>
      <c r="B927" s="14">
        <v>38659</v>
      </c>
      <c r="C927" s="4" t="s">
        <v>44</v>
      </c>
      <c r="D927" s="4">
        <v>33</v>
      </c>
      <c r="E927" s="15">
        <v>5</v>
      </c>
      <c r="F927" s="15">
        <v>5</v>
      </c>
      <c r="G927" s="15">
        <v>5</v>
      </c>
      <c r="H927" s="15">
        <v>5</v>
      </c>
      <c r="I927" s="15">
        <v>5</v>
      </c>
      <c r="J927" s="15">
        <v>5</v>
      </c>
      <c r="K927" s="15">
        <v>5</v>
      </c>
      <c r="L927" s="16">
        <v>-4.0000000000000001E-3</v>
      </c>
      <c r="M927" t="str">
        <f t="shared" si="96"/>
        <v>Y</v>
      </c>
      <c r="O927" s="33"/>
      <c r="P927" s="34"/>
      <c r="Q927" s="34"/>
      <c r="R927" s="34"/>
      <c r="S927" s="34"/>
      <c r="T927" s="34"/>
      <c r="U927" s="34"/>
      <c r="V927" s="34"/>
    </row>
    <row r="928" spans="1:22">
      <c r="A928" s="12">
        <v>39396</v>
      </c>
      <c r="B928" s="14">
        <v>39735</v>
      </c>
      <c r="C928" s="4" t="s">
        <v>44</v>
      </c>
      <c r="D928" s="4">
        <v>33</v>
      </c>
      <c r="E928" s="15">
        <v>4</v>
      </c>
      <c r="F928" s="15">
        <v>5</v>
      </c>
      <c r="G928" s="15">
        <v>5</v>
      </c>
      <c r="H928" s="15">
        <v>3</v>
      </c>
      <c r="I928" s="15">
        <v>5</v>
      </c>
      <c r="J928" s="15">
        <v>5</v>
      </c>
      <c r="K928" s="15">
        <v>5</v>
      </c>
      <c r="L928" s="16">
        <v>-4.0000000000000001E-3</v>
      </c>
      <c r="M928" t="str">
        <f t="shared" si="96"/>
        <v>Y</v>
      </c>
      <c r="O928" s="33"/>
      <c r="P928" s="34"/>
      <c r="Q928" s="34"/>
      <c r="R928" s="34"/>
      <c r="S928" s="34"/>
      <c r="T928" s="34"/>
      <c r="U928" s="34"/>
      <c r="V928" s="34"/>
    </row>
    <row r="929" spans="1:22">
      <c r="A929" s="18">
        <v>11516</v>
      </c>
      <c r="B929" s="19">
        <v>38209</v>
      </c>
      <c r="C929" s="4" t="s">
        <v>44</v>
      </c>
      <c r="D929" s="4">
        <v>12.7</v>
      </c>
      <c r="E929" s="15">
        <v>4</v>
      </c>
      <c r="F929" s="15">
        <v>1</v>
      </c>
      <c r="G929" s="15">
        <v>3</v>
      </c>
      <c r="H929" s="15">
        <v>5</v>
      </c>
      <c r="I929" s="15">
        <v>3</v>
      </c>
      <c r="J929" s="15">
        <v>5</v>
      </c>
      <c r="K929" s="15">
        <v>5</v>
      </c>
      <c r="L929" s="16">
        <v>-4.0000000000000001E-3</v>
      </c>
      <c r="M929" t="str">
        <f t="shared" si="96"/>
        <v>Y</v>
      </c>
      <c r="O929" s="33"/>
      <c r="P929" s="34"/>
      <c r="Q929" s="34"/>
      <c r="R929" s="34"/>
      <c r="S929" s="34"/>
      <c r="T929" s="34"/>
      <c r="U929" s="34"/>
      <c r="V929" s="34"/>
    </row>
    <row r="930" spans="1:22">
      <c r="A930" s="18">
        <v>11517</v>
      </c>
      <c r="B930" s="19">
        <v>38539</v>
      </c>
      <c r="C930" s="4" t="s">
        <v>44</v>
      </c>
      <c r="D930" s="4">
        <v>19.399999999999999</v>
      </c>
      <c r="E930" s="15">
        <v>5</v>
      </c>
      <c r="F930" s="15">
        <v>5</v>
      </c>
      <c r="G930" s="15">
        <v>5</v>
      </c>
      <c r="H930" s="15">
        <v>3</v>
      </c>
      <c r="I930" s="15">
        <v>1</v>
      </c>
      <c r="J930" s="15">
        <v>5</v>
      </c>
      <c r="K930" s="15">
        <v>5</v>
      </c>
      <c r="L930" s="16">
        <v>-4.0000000000000001E-3</v>
      </c>
      <c r="M930" t="str">
        <f t="shared" si="96"/>
        <v>Y</v>
      </c>
      <c r="O930" s="33"/>
      <c r="P930" s="34"/>
      <c r="Q930" s="34"/>
      <c r="R930" s="34"/>
      <c r="S930" s="34"/>
      <c r="T930" s="34"/>
      <c r="U930" s="34"/>
      <c r="V930" s="34"/>
    </row>
    <row r="931" spans="1:22">
      <c r="A931" s="18">
        <v>11535</v>
      </c>
      <c r="B931" s="19">
        <v>38854</v>
      </c>
      <c r="C931" s="4" t="s">
        <v>44</v>
      </c>
      <c r="D931" s="4">
        <v>2.1</v>
      </c>
      <c r="E931" s="15">
        <v>3</v>
      </c>
      <c r="F931" s="15">
        <v>1</v>
      </c>
      <c r="G931" s="15">
        <v>5</v>
      </c>
      <c r="H931" s="15">
        <v>5</v>
      </c>
      <c r="I931" s="15">
        <v>5</v>
      </c>
      <c r="J931" s="15">
        <v>1</v>
      </c>
      <c r="K931" s="15">
        <v>5</v>
      </c>
      <c r="L931" s="16">
        <v>-4.0000000000000001E-3</v>
      </c>
      <c r="M931" t="str">
        <f t="shared" si="96"/>
        <v>Y</v>
      </c>
      <c r="O931" s="33"/>
      <c r="P931" s="34"/>
      <c r="Q931" s="34"/>
      <c r="R931" s="34"/>
      <c r="S931" s="34"/>
      <c r="T931" s="34"/>
      <c r="U931" s="34"/>
      <c r="V931" s="34"/>
    </row>
    <row r="932" spans="1:22">
      <c r="A932" s="18">
        <v>11496</v>
      </c>
      <c r="B932" s="19">
        <v>36697</v>
      </c>
      <c r="C932" s="4" t="s">
        <v>44</v>
      </c>
      <c r="D932" s="4">
        <v>155</v>
      </c>
      <c r="E932" s="15">
        <v>3</v>
      </c>
      <c r="F932" s="15">
        <v>3</v>
      </c>
      <c r="G932" s="15">
        <v>3</v>
      </c>
      <c r="H932" s="15">
        <v>5</v>
      </c>
      <c r="I932" s="15">
        <v>1</v>
      </c>
      <c r="J932" s="15">
        <v>1</v>
      </c>
      <c r="K932" s="15">
        <v>5</v>
      </c>
      <c r="L932" s="16">
        <v>-4.0000000000000001E-3</v>
      </c>
      <c r="M932" t="str">
        <f t="shared" si="96"/>
        <v>Y</v>
      </c>
      <c r="O932" s="33"/>
      <c r="P932" s="34"/>
      <c r="Q932" s="34"/>
      <c r="R932" s="34"/>
      <c r="S932" s="34"/>
      <c r="T932" s="34"/>
      <c r="U932" s="34"/>
      <c r="V932" s="34"/>
    </row>
    <row r="933" spans="1:22">
      <c r="A933" s="18">
        <v>11510</v>
      </c>
      <c r="B933" s="19">
        <v>38629</v>
      </c>
      <c r="C933" s="4" t="s">
        <v>46</v>
      </c>
      <c r="D933" s="4">
        <v>9.0399999999999991</v>
      </c>
      <c r="E933" s="15">
        <v>4</v>
      </c>
      <c r="F933" s="15">
        <v>1</v>
      </c>
      <c r="G933" s="15">
        <v>5</v>
      </c>
      <c r="H933" s="15">
        <v>5</v>
      </c>
      <c r="I933" s="15">
        <v>5</v>
      </c>
      <c r="J933" s="15">
        <v>3</v>
      </c>
      <c r="K933" s="15">
        <v>1</v>
      </c>
      <c r="L933" s="16">
        <v>-4.0000000000000001E-3</v>
      </c>
      <c r="M933" t="str">
        <f t="shared" si="96"/>
        <v>Y</v>
      </c>
      <c r="O933" s="33"/>
      <c r="P933" s="34"/>
      <c r="Q933" s="34"/>
      <c r="R933" s="34"/>
      <c r="S933" s="34"/>
      <c r="T933" s="34"/>
      <c r="U933" s="34"/>
      <c r="V933" s="34"/>
    </row>
    <row r="934" spans="1:22">
      <c r="A934" s="12">
        <v>11494</v>
      </c>
      <c r="B934" s="14">
        <v>36684</v>
      </c>
      <c r="C934" s="4" t="s">
        <v>46</v>
      </c>
      <c r="D934" s="4">
        <v>184</v>
      </c>
      <c r="E934" s="15">
        <v>4</v>
      </c>
      <c r="F934" s="15">
        <v>1</v>
      </c>
      <c r="G934" s="15">
        <v>1</v>
      </c>
      <c r="H934" s="15">
        <v>5</v>
      </c>
      <c r="I934" s="15">
        <v>5</v>
      </c>
      <c r="J934" s="15">
        <v>5</v>
      </c>
      <c r="K934" s="15">
        <v>1</v>
      </c>
      <c r="L934" s="16">
        <v>-4.0000000000000001E-3</v>
      </c>
      <c r="M934" t="str">
        <f t="shared" si="96"/>
        <v>Y</v>
      </c>
      <c r="O934" s="33"/>
      <c r="P934" s="34"/>
      <c r="Q934" s="34"/>
      <c r="R934" s="34"/>
      <c r="S934" s="34"/>
      <c r="T934" s="34"/>
      <c r="U934" s="34"/>
      <c r="V934" s="34"/>
    </row>
    <row r="935" spans="1:22">
      <c r="A935" s="12">
        <v>11495</v>
      </c>
      <c r="B935" s="14">
        <v>38629</v>
      </c>
      <c r="C935" s="4" t="s">
        <v>46</v>
      </c>
      <c r="D935" s="4">
        <v>184</v>
      </c>
      <c r="E935" s="15">
        <v>5</v>
      </c>
      <c r="F935" s="15">
        <v>5</v>
      </c>
      <c r="G935" s="15">
        <v>1</v>
      </c>
      <c r="H935" s="15">
        <v>1</v>
      </c>
      <c r="I935" s="15">
        <v>5</v>
      </c>
      <c r="J935" s="15">
        <v>5</v>
      </c>
      <c r="K935" s="15">
        <v>1</v>
      </c>
      <c r="L935" s="16">
        <v>-4.0000000000000001E-3</v>
      </c>
      <c r="M935" t="str">
        <f t="shared" si="96"/>
        <v>Y</v>
      </c>
      <c r="O935" s="33"/>
      <c r="P935" s="34"/>
      <c r="Q935" s="34"/>
      <c r="R935" s="34"/>
      <c r="S935" s="34"/>
      <c r="T935" s="34"/>
      <c r="U935" s="34"/>
      <c r="V935" s="34"/>
    </row>
    <row r="936" spans="1:22">
      <c r="A936" s="12">
        <v>11507</v>
      </c>
      <c r="B936" s="14">
        <v>36684</v>
      </c>
      <c r="C936" s="4" t="s">
        <v>44</v>
      </c>
      <c r="D936" s="4">
        <v>185</v>
      </c>
      <c r="E936" s="15">
        <v>4</v>
      </c>
      <c r="F936" s="15">
        <v>5</v>
      </c>
      <c r="G936" s="15">
        <v>3</v>
      </c>
      <c r="H936" s="15">
        <v>5</v>
      </c>
      <c r="I936" s="15">
        <v>1</v>
      </c>
      <c r="J936" s="15">
        <v>3</v>
      </c>
      <c r="K936" s="15">
        <v>5</v>
      </c>
      <c r="L936" s="16">
        <v>-4.0000000000000001E-3</v>
      </c>
      <c r="M936" t="str">
        <f t="shared" si="96"/>
        <v>Y</v>
      </c>
      <c r="O936" s="33"/>
      <c r="P936" s="34"/>
      <c r="Q936" s="34"/>
      <c r="R936" s="34"/>
      <c r="S936" s="34"/>
      <c r="T936" s="34"/>
      <c r="U936" s="34"/>
      <c r="V936" s="34"/>
    </row>
    <row r="937" spans="1:22">
      <c r="A937" s="12">
        <v>11508</v>
      </c>
      <c r="B937" s="14">
        <v>36684</v>
      </c>
      <c r="C937" s="4" t="s">
        <v>44</v>
      </c>
      <c r="D937" s="4">
        <v>185</v>
      </c>
      <c r="E937" s="15">
        <v>4</v>
      </c>
      <c r="F937" s="15">
        <v>3</v>
      </c>
      <c r="G937" s="15">
        <v>5</v>
      </c>
      <c r="H937" s="15">
        <v>5</v>
      </c>
      <c r="I937" s="15">
        <v>5</v>
      </c>
      <c r="J937" s="15">
        <v>3</v>
      </c>
      <c r="K937" s="15">
        <v>5</v>
      </c>
      <c r="L937" s="16">
        <v>-4.0000000000000001E-3</v>
      </c>
      <c r="M937" t="str">
        <f t="shared" si="96"/>
        <v>Y</v>
      </c>
      <c r="O937" s="33"/>
      <c r="P937" s="34"/>
      <c r="Q937" s="34"/>
      <c r="R937" s="34"/>
      <c r="S937" s="34"/>
      <c r="T937" s="34"/>
      <c r="U937" s="34"/>
      <c r="V937" s="34"/>
    </row>
    <row r="938" spans="1:22">
      <c r="A938" s="18">
        <v>11511</v>
      </c>
      <c r="B938" s="19">
        <v>36685</v>
      </c>
      <c r="C938" s="4" t="s">
        <v>46</v>
      </c>
      <c r="D938" s="4">
        <v>1.4</v>
      </c>
      <c r="E938" s="15">
        <v>1</v>
      </c>
      <c r="F938" s="15">
        <v>1</v>
      </c>
      <c r="G938" s="15">
        <v>1</v>
      </c>
      <c r="H938" s="15">
        <v>1</v>
      </c>
      <c r="I938" s="15">
        <v>1</v>
      </c>
      <c r="J938" s="15">
        <v>1</v>
      </c>
      <c r="K938" s="15">
        <v>5</v>
      </c>
      <c r="L938" s="16">
        <v>-4.0000000000000001E-3</v>
      </c>
      <c r="M938" t="str">
        <f t="shared" si="96"/>
        <v>Y</v>
      </c>
      <c r="O938" s="33"/>
      <c r="P938" s="34"/>
      <c r="Q938" s="34"/>
      <c r="R938" s="34"/>
      <c r="S938" s="34"/>
      <c r="T938" s="34"/>
      <c r="U938" s="34"/>
      <c r="V938" s="34"/>
    </row>
    <row r="939" spans="1:22">
      <c r="A939" s="18">
        <v>11506</v>
      </c>
      <c r="B939" s="19">
        <v>38630</v>
      </c>
      <c r="C939" s="4" t="s">
        <v>44</v>
      </c>
      <c r="D939" s="4">
        <v>188</v>
      </c>
      <c r="E939" s="15">
        <v>4</v>
      </c>
      <c r="F939" s="15">
        <v>5</v>
      </c>
      <c r="G939" s="15">
        <v>3</v>
      </c>
      <c r="H939" s="15">
        <v>1</v>
      </c>
      <c r="I939" s="15">
        <v>5</v>
      </c>
      <c r="J939" s="15">
        <v>5</v>
      </c>
      <c r="K939" s="15">
        <v>5</v>
      </c>
      <c r="L939" s="16">
        <v>-4.0000000000000001E-3</v>
      </c>
      <c r="M939" t="str">
        <f t="shared" si="96"/>
        <v>Y</v>
      </c>
      <c r="O939" s="33"/>
      <c r="P939" s="34"/>
      <c r="Q939" s="34"/>
      <c r="R939" s="34"/>
      <c r="S939" s="34"/>
      <c r="T939" s="34"/>
      <c r="U939" s="34"/>
      <c r="V939" s="34"/>
    </row>
    <row r="940" spans="1:22">
      <c r="A940" s="18">
        <v>9699</v>
      </c>
      <c r="B940" s="19">
        <v>37867</v>
      </c>
      <c r="C940" s="4" t="s">
        <v>44</v>
      </c>
      <c r="D940" s="4">
        <v>178</v>
      </c>
      <c r="E940" s="15">
        <v>2</v>
      </c>
      <c r="F940" s="15">
        <v>3</v>
      </c>
      <c r="G940" s="15">
        <v>5</v>
      </c>
      <c r="H940" s="15">
        <v>5</v>
      </c>
      <c r="I940" s="15">
        <v>5</v>
      </c>
      <c r="J940" s="15">
        <v>1</v>
      </c>
      <c r="K940" s="15">
        <v>5</v>
      </c>
      <c r="L940" s="16">
        <v>-4.0000000000000001E-3</v>
      </c>
      <c r="M940" t="str">
        <f t="shared" si="96"/>
        <v>Y</v>
      </c>
      <c r="O940" s="33"/>
      <c r="P940" s="34"/>
      <c r="Q940" s="34"/>
      <c r="R940" s="34"/>
      <c r="S940" s="34"/>
      <c r="T940" s="34"/>
      <c r="U940" s="34"/>
      <c r="V940" s="34"/>
    </row>
    <row r="941" spans="1:22">
      <c r="A941" s="18">
        <v>11512</v>
      </c>
      <c r="B941" s="19">
        <v>36691</v>
      </c>
      <c r="C941" s="4" t="s">
        <v>44</v>
      </c>
      <c r="D941" s="4">
        <v>1.38</v>
      </c>
      <c r="E941" s="15">
        <v>3</v>
      </c>
      <c r="F941" s="15">
        <v>5</v>
      </c>
      <c r="G941" s="15">
        <v>1</v>
      </c>
      <c r="H941" s="15">
        <v>1</v>
      </c>
      <c r="I941" s="15">
        <v>1</v>
      </c>
      <c r="J941" s="15">
        <v>1</v>
      </c>
      <c r="K941" s="15">
        <v>1</v>
      </c>
      <c r="L941" s="16">
        <v>-4.0000000000000001E-3</v>
      </c>
      <c r="M941" t="str">
        <f t="shared" si="96"/>
        <v>Y</v>
      </c>
      <c r="O941" s="33"/>
      <c r="P941" s="34"/>
      <c r="Q941" s="34"/>
      <c r="R941" s="34"/>
      <c r="S941" s="34"/>
      <c r="T941" s="34"/>
      <c r="U941" s="34"/>
      <c r="V941" s="34"/>
    </row>
    <row r="942" spans="1:22">
      <c r="A942" s="18">
        <v>11509</v>
      </c>
      <c r="B942" s="19">
        <v>37810</v>
      </c>
      <c r="C942" s="4" t="s">
        <v>44</v>
      </c>
      <c r="D942" s="4">
        <v>0.496</v>
      </c>
      <c r="E942" s="15">
        <v>3</v>
      </c>
      <c r="F942" s="15">
        <v>5</v>
      </c>
      <c r="G942" s="15">
        <v>5</v>
      </c>
      <c r="H942" s="15">
        <v>5</v>
      </c>
      <c r="I942" s="15">
        <v>1</v>
      </c>
      <c r="J942" s="15">
        <v>1</v>
      </c>
      <c r="K942" s="15">
        <v>5</v>
      </c>
      <c r="L942" s="16">
        <v>-4.0000000000000001E-3</v>
      </c>
      <c r="M942" t="str">
        <f t="shared" si="96"/>
        <v>Y</v>
      </c>
      <c r="O942" s="33"/>
      <c r="P942" s="34"/>
      <c r="Q942" s="34"/>
      <c r="R942" s="34"/>
      <c r="S942" s="34"/>
      <c r="T942" s="34"/>
      <c r="U942" s="34"/>
      <c r="V942" s="34"/>
    </row>
    <row r="943" spans="1:22">
      <c r="A943" s="18">
        <v>9698</v>
      </c>
      <c r="B943" s="19">
        <v>37867</v>
      </c>
      <c r="C943" s="4" t="s">
        <v>44</v>
      </c>
      <c r="D943" s="4">
        <v>206</v>
      </c>
      <c r="E943" s="15">
        <v>4</v>
      </c>
      <c r="F943" s="15">
        <v>3</v>
      </c>
      <c r="G943" s="15">
        <v>3</v>
      </c>
      <c r="H943" s="15">
        <v>5</v>
      </c>
      <c r="I943" s="15">
        <v>1</v>
      </c>
      <c r="J943" s="15">
        <v>1</v>
      </c>
      <c r="K943" s="15">
        <v>5</v>
      </c>
      <c r="L943" s="16">
        <v>-4.0000000000000001E-3</v>
      </c>
      <c r="M943" t="str">
        <f t="shared" si="96"/>
        <v>Y</v>
      </c>
      <c r="O943" s="33"/>
      <c r="P943" s="34"/>
      <c r="Q943" s="34"/>
      <c r="R943" s="34"/>
      <c r="S943" s="34"/>
      <c r="T943" s="34"/>
      <c r="U943" s="34"/>
      <c r="V943" s="34"/>
    </row>
    <row r="944" spans="1:22">
      <c r="A944" s="18">
        <v>9702</v>
      </c>
      <c r="B944" s="19">
        <v>37873</v>
      </c>
      <c r="C944" s="4" t="s">
        <v>44</v>
      </c>
      <c r="D944" s="4">
        <v>241</v>
      </c>
      <c r="E944" s="15">
        <v>4</v>
      </c>
      <c r="F944" s="15">
        <v>5</v>
      </c>
      <c r="G944" s="15">
        <v>5</v>
      </c>
      <c r="H944" s="15">
        <v>5</v>
      </c>
      <c r="I944" s="15">
        <v>5</v>
      </c>
      <c r="J944" s="15">
        <v>5</v>
      </c>
      <c r="K944" s="15">
        <v>5</v>
      </c>
      <c r="L944" s="16">
        <v>-4.0000000000000001E-3</v>
      </c>
      <c r="M944" t="str">
        <f t="shared" si="96"/>
        <v>Y</v>
      </c>
      <c r="O944" s="33"/>
      <c r="P944" s="34"/>
      <c r="Q944" s="34"/>
      <c r="R944" s="34"/>
      <c r="S944" s="34"/>
      <c r="T944" s="34"/>
      <c r="U944" s="34"/>
      <c r="V944" s="34"/>
    </row>
    <row r="945" spans="1:22">
      <c r="A945" s="18">
        <v>11515</v>
      </c>
      <c r="B945" s="19">
        <v>36698</v>
      </c>
      <c r="C945" s="4" t="s">
        <v>44</v>
      </c>
      <c r="D945" s="4">
        <v>14.2</v>
      </c>
      <c r="E945" s="15">
        <v>1</v>
      </c>
      <c r="F945" s="15">
        <v>3</v>
      </c>
      <c r="G945" s="15">
        <v>1</v>
      </c>
      <c r="H945" s="15">
        <v>1</v>
      </c>
      <c r="I945" s="15">
        <v>1</v>
      </c>
      <c r="J945" s="15">
        <v>1</v>
      </c>
      <c r="K945" s="15">
        <v>5</v>
      </c>
      <c r="L945" s="16">
        <v>-5.0000000000000001E-3</v>
      </c>
      <c r="M945" t="str">
        <f t="shared" si="96"/>
        <v>Y</v>
      </c>
      <c r="O945" s="33"/>
      <c r="P945" s="34"/>
      <c r="Q945" s="34"/>
      <c r="R945" s="34"/>
      <c r="S945" s="34"/>
      <c r="T945" s="34"/>
      <c r="U945" s="34"/>
      <c r="V945" s="34"/>
    </row>
    <row r="946" spans="1:22">
      <c r="A946" s="18">
        <v>11518</v>
      </c>
      <c r="B946" s="19">
        <v>36698</v>
      </c>
      <c r="C946" s="4" t="s">
        <v>44</v>
      </c>
      <c r="D946" s="4">
        <v>17.5</v>
      </c>
      <c r="E946" s="15">
        <v>3</v>
      </c>
      <c r="F946" s="15">
        <v>3</v>
      </c>
      <c r="G946" s="15">
        <v>1</v>
      </c>
      <c r="H946" s="15">
        <v>3</v>
      </c>
      <c r="I946" s="15">
        <v>1</v>
      </c>
      <c r="J946" s="15">
        <v>5</v>
      </c>
      <c r="K946" s="15">
        <v>5</v>
      </c>
      <c r="L946" s="16">
        <v>-5.0000000000000001E-3</v>
      </c>
      <c r="M946" t="str">
        <f t="shared" si="96"/>
        <v>Y</v>
      </c>
      <c r="O946" s="33"/>
      <c r="P946" s="34"/>
      <c r="Q946" s="34"/>
      <c r="R946" s="34"/>
      <c r="S946" s="34"/>
      <c r="T946" s="34"/>
      <c r="U946" s="34"/>
      <c r="V946" s="34"/>
    </row>
    <row r="947" spans="1:22">
      <c r="A947" s="12">
        <v>6755</v>
      </c>
      <c r="B947" s="14">
        <v>36628</v>
      </c>
      <c r="C947" s="4" t="s">
        <v>44</v>
      </c>
      <c r="D947" s="4">
        <v>27</v>
      </c>
      <c r="E947" s="15">
        <v>3</v>
      </c>
      <c r="F947" s="15">
        <v>5</v>
      </c>
      <c r="G947" s="15">
        <v>5</v>
      </c>
      <c r="H947" s="15">
        <v>3</v>
      </c>
      <c r="I947" s="15">
        <v>1</v>
      </c>
      <c r="J947" s="15">
        <v>3</v>
      </c>
      <c r="K947" s="15">
        <v>5</v>
      </c>
      <c r="L947" s="16">
        <v>-5.0000000000000001E-3</v>
      </c>
      <c r="M947" t="str">
        <f t="shared" si="96"/>
        <v>Y</v>
      </c>
      <c r="O947" s="33"/>
      <c r="P947" s="34"/>
      <c r="Q947" s="34"/>
      <c r="R947" s="34"/>
      <c r="S947" s="34"/>
      <c r="T947" s="34"/>
      <c r="U947" s="34"/>
      <c r="V947" s="34"/>
    </row>
    <row r="948" spans="1:22">
      <c r="A948" s="12">
        <v>6756</v>
      </c>
      <c r="B948" s="14">
        <v>36816</v>
      </c>
      <c r="C948" s="4" t="s">
        <v>44</v>
      </c>
      <c r="D948" s="4">
        <v>27</v>
      </c>
      <c r="E948" s="15">
        <v>3</v>
      </c>
      <c r="F948" s="15">
        <v>5</v>
      </c>
      <c r="G948" s="15">
        <v>3</v>
      </c>
      <c r="H948" s="15">
        <v>3</v>
      </c>
      <c r="I948" s="15">
        <v>1</v>
      </c>
      <c r="J948" s="15">
        <v>3</v>
      </c>
      <c r="K948" s="15">
        <v>5</v>
      </c>
      <c r="L948" s="16">
        <v>-5.0000000000000001E-3</v>
      </c>
      <c r="M948" t="str">
        <f t="shared" si="96"/>
        <v>Y</v>
      </c>
      <c r="O948" s="33"/>
      <c r="P948" s="34"/>
      <c r="Q948" s="34"/>
      <c r="R948" s="34"/>
      <c r="S948" s="34"/>
      <c r="T948" s="34"/>
      <c r="U948" s="34"/>
      <c r="V948" s="34"/>
    </row>
    <row r="949" spans="1:22">
      <c r="A949" s="12">
        <v>6757</v>
      </c>
      <c r="B949" s="14">
        <v>37174</v>
      </c>
      <c r="C949" s="4" t="s">
        <v>44</v>
      </c>
      <c r="D949" s="4">
        <v>27</v>
      </c>
      <c r="E949" s="15">
        <v>3</v>
      </c>
      <c r="F949" s="15">
        <v>1</v>
      </c>
      <c r="G949" s="15">
        <v>1</v>
      </c>
      <c r="H949" s="15">
        <v>3</v>
      </c>
      <c r="I949" s="15">
        <v>1</v>
      </c>
      <c r="J949" s="15">
        <v>1</v>
      </c>
      <c r="K949" s="15">
        <v>3</v>
      </c>
      <c r="L949" s="16">
        <v>-5.0000000000000001E-3</v>
      </c>
      <c r="M949" t="str">
        <f t="shared" si="96"/>
        <v>Y</v>
      </c>
      <c r="O949" s="33"/>
      <c r="P949" s="34"/>
      <c r="Q949" s="34"/>
      <c r="R949" s="34"/>
      <c r="S949" s="34"/>
      <c r="T949" s="34"/>
      <c r="U949" s="34"/>
      <c r="V949" s="34"/>
    </row>
    <row r="950" spans="1:22">
      <c r="A950" s="12">
        <v>6758</v>
      </c>
      <c r="B950" s="14">
        <v>37693</v>
      </c>
      <c r="C950" s="4" t="s">
        <v>44</v>
      </c>
      <c r="D950" s="4">
        <v>27</v>
      </c>
      <c r="E950" s="15">
        <v>5</v>
      </c>
      <c r="F950" s="15">
        <v>5</v>
      </c>
      <c r="G950" s="15">
        <v>5</v>
      </c>
      <c r="H950" s="15">
        <v>5</v>
      </c>
      <c r="I950" s="15">
        <v>3</v>
      </c>
      <c r="J950" s="15">
        <v>3</v>
      </c>
      <c r="K950" s="15">
        <v>5</v>
      </c>
      <c r="L950" s="16">
        <v>-5.0000000000000001E-3</v>
      </c>
      <c r="M950" t="str">
        <f t="shared" si="96"/>
        <v>Y</v>
      </c>
      <c r="O950" s="33"/>
      <c r="P950" s="34"/>
      <c r="Q950" s="34"/>
      <c r="R950" s="34"/>
      <c r="S950" s="34"/>
      <c r="T950" s="34"/>
      <c r="U950" s="34"/>
      <c r="V950" s="34"/>
    </row>
    <row r="951" spans="1:22">
      <c r="A951" s="12">
        <v>6759</v>
      </c>
      <c r="B951" s="14">
        <v>38289</v>
      </c>
      <c r="C951" s="4" t="s">
        <v>44</v>
      </c>
      <c r="D951" s="4">
        <v>27</v>
      </c>
      <c r="E951" s="15">
        <v>3</v>
      </c>
      <c r="F951" s="15">
        <v>3</v>
      </c>
      <c r="G951" s="15">
        <v>5</v>
      </c>
      <c r="H951" s="15">
        <v>5</v>
      </c>
      <c r="I951" s="15">
        <v>5</v>
      </c>
      <c r="J951" s="15">
        <v>1</v>
      </c>
      <c r="K951" s="15">
        <v>5</v>
      </c>
      <c r="L951" s="16">
        <v>-5.0000000000000001E-3</v>
      </c>
      <c r="M951" t="str">
        <f t="shared" si="96"/>
        <v>Y</v>
      </c>
      <c r="O951" s="33"/>
      <c r="P951" s="34"/>
      <c r="Q951" s="34"/>
      <c r="R951" s="34"/>
      <c r="S951" s="34"/>
      <c r="T951" s="34"/>
      <c r="U951" s="34"/>
      <c r="V951" s="34"/>
    </row>
    <row r="952" spans="1:22">
      <c r="A952" s="12">
        <v>6760</v>
      </c>
      <c r="B952" s="14">
        <v>39020</v>
      </c>
      <c r="C952" s="4" t="s">
        <v>44</v>
      </c>
      <c r="D952" s="4">
        <v>27</v>
      </c>
      <c r="E952" s="15">
        <v>3</v>
      </c>
      <c r="F952" s="15">
        <v>5</v>
      </c>
      <c r="G952" s="15">
        <v>3</v>
      </c>
      <c r="H952" s="15">
        <v>5</v>
      </c>
      <c r="I952" s="15">
        <v>3</v>
      </c>
      <c r="J952" s="15">
        <v>3</v>
      </c>
      <c r="K952" s="15">
        <v>5</v>
      </c>
      <c r="L952" s="16">
        <v>-5.0000000000000001E-3</v>
      </c>
      <c r="M952" t="str">
        <f t="shared" si="96"/>
        <v>Y</v>
      </c>
      <c r="O952" s="33"/>
      <c r="P952" s="34"/>
      <c r="Q952" s="34"/>
      <c r="R952" s="34"/>
      <c r="S952" s="34"/>
      <c r="T952" s="34"/>
      <c r="U952" s="34"/>
      <c r="V952" s="34"/>
    </row>
    <row r="953" spans="1:22">
      <c r="A953" s="18">
        <v>11426</v>
      </c>
      <c r="B953" s="19">
        <v>36699</v>
      </c>
      <c r="C953" s="4" t="s">
        <v>46</v>
      </c>
      <c r="D953" s="4">
        <v>33.9</v>
      </c>
      <c r="E953" s="15">
        <v>3</v>
      </c>
      <c r="F953" s="15">
        <v>3</v>
      </c>
      <c r="G953" s="15">
        <v>1</v>
      </c>
      <c r="H953" s="15">
        <v>1</v>
      </c>
      <c r="I953" s="15">
        <v>1</v>
      </c>
      <c r="J953" s="15">
        <v>3</v>
      </c>
      <c r="K953" s="15">
        <v>1</v>
      </c>
      <c r="L953" s="16">
        <v>-5.0000000000000001E-3</v>
      </c>
      <c r="M953" t="str">
        <f t="shared" si="96"/>
        <v>Y</v>
      </c>
      <c r="O953" s="33"/>
      <c r="P953" s="34"/>
      <c r="Q953" s="34"/>
      <c r="R953" s="34"/>
      <c r="S953" s="34"/>
      <c r="T953" s="34"/>
      <c r="U953" s="34"/>
      <c r="V953" s="34"/>
    </row>
    <row r="954" spans="1:22">
      <c r="A954" s="12">
        <v>11492</v>
      </c>
      <c r="B954" s="14">
        <v>36684</v>
      </c>
      <c r="C954" s="4" t="s">
        <v>46</v>
      </c>
      <c r="D954" s="4">
        <v>205</v>
      </c>
      <c r="E954" s="15">
        <v>4</v>
      </c>
      <c r="F954" s="15">
        <v>1</v>
      </c>
      <c r="G954" s="15">
        <v>3</v>
      </c>
      <c r="H954" s="15">
        <v>5</v>
      </c>
      <c r="I954" s="15">
        <v>5</v>
      </c>
      <c r="J954" s="15">
        <v>5</v>
      </c>
      <c r="K954" s="15">
        <v>5</v>
      </c>
      <c r="L954" s="16">
        <v>-5.0000000000000001E-3</v>
      </c>
      <c r="M954" t="str">
        <f t="shared" si="96"/>
        <v>Y</v>
      </c>
      <c r="O954" s="33"/>
      <c r="P954" s="34"/>
      <c r="Q954" s="34"/>
      <c r="R954" s="34"/>
      <c r="S954" s="34"/>
      <c r="T954" s="34"/>
      <c r="U954" s="34"/>
      <c r="V954" s="34"/>
    </row>
    <row r="955" spans="1:22">
      <c r="A955" s="12">
        <v>11493</v>
      </c>
      <c r="B955" s="14">
        <v>38628</v>
      </c>
      <c r="C955" s="4" t="s">
        <v>46</v>
      </c>
      <c r="D955" s="4">
        <v>205</v>
      </c>
      <c r="E955" s="15">
        <v>5</v>
      </c>
      <c r="F955" s="15">
        <v>5</v>
      </c>
      <c r="G955" s="15">
        <v>1</v>
      </c>
      <c r="H955" s="15">
        <v>1</v>
      </c>
      <c r="I955" s="15">
        <v>5</v>
      </c>
      <c r="J955" s="15">
        <v>5</v>
      </c>
      <c r="K955" s="15">
        <v>5</v>
      </c>
      <c r="L955" s="16">
        <v>-5.0000000000000001E-3</v>
      </c>
      <c r="M955" t="str">
        <f t="shared" si="96"/>
        <v>Y</v>
      </c>
      <c r="O955" s="33"/>
      <c r="P955" s="34"/>
      <c r="Q955" s="34"/>
      <c r="R955" s="34"/>
      <c r="S955" s="34"/>
      <c r="T955" s="34"/>
      <c r="U955" s="34"/>
      <c r="V955" s="34"/>
    </row>
    <row r="956" spans="1:22">
      <c r="A956" s="18">
        <v>11424</v>
      </c>
      <c r="B956" s="19">
        <v>36698</v>
      </c>
      <c r="C956" s="4" t="s">
        <v>46</v>
      </c>
      <c r="D956" s="4">
        <v>80.3</v>
      </c>
      <c r="E956" s="15">
        <v>1</v>
      </c>
      <c r="F956" s="15">
        <v>1</v>
      </c>
      <c r="G956" s="15">
        <v>1</v>
      </c>
      <c r="H956" s="15">
        <v>5</v>
      </c>
      <c r="I956" s="15">
        <v>3</v>
      </c>
      <c r="J956" s="15">
        <v>1</v>
      </c>
      <c r="K956" s="15">
        <v>5</v>
      </c>
      <c r="L956" s="16">
        <v>-5.0000000000000001E-3</v>
      </c>
      <c r="M956" t="str">
        <f t="shared" si="96"/>
        <v>Y</v>
      </c>
      <c r="O956" s="33"/>
      <c r="P956" s="34"/>
      <c r="Q956" s="34"/>
      <c r="R956" s="34"/>
      <c r="S956" s="34"/>
      <c r="T956" s="34"/>
      <c r="U956" s="34"/>
      <c r="V956" s="34"/>
    </row>
    <row r="957" spans="1:22">
      <c r="A957" s="18">
        <v>11428</v>
      </c>
      <c r="B957" s="19">
        <v>36698</v>
      </c>
      <c r="C957" s="4" t="s">
        <v>46</v>
      </c>
      <c r="D957" s="4">
        <v>98.9</v>
      </c>
      <c r="E957" s="15">
        <v>3</v>
      </c>
      <c r="F957" s="15">
        <v>1</v>
      </c>
      <c r="G957" s="15">
        <v>1</v>
      </c>
      <c r="H957" s="15">
        <v>1</v>
      </c>
      <c r="I957" s="15">
        <v>1</v>
      </c>
      <c r="J957" s="15">
        <v>3</v>
      </c>
      <c r="K957" s="15">
        <v>1</v>
      </c>
      <c r="L957" s="16">
        <v>-5.0000000000000001E-3</v>
      </c>
      <c r="M957" t="str">
        <f t="shared" si="96"/>
        <v>Y</v>
      </c>
      <c r="O957" s="33"/>
      <c r="P957" s="34"/>
      <c r="Q957" s="34"/>
      <c r="R957" s="34"/>
      <c r="S957" s="34"/>
      <c r="T957" s="34"/>
      <c r="U957" s="34"/>
      <c r="V957" s="34"/>
    </row>
    <row r="958" spans="1:22">
      <c r="A958" s="18">
        <v>11427</v>
      </c>
      <c r="B958" s="19">
        <v>36698</v>
      </c>
      <c r="C958" s="4" t="s">
        <v>46</v>
      </c>
      <c r="D958" s="4">
        <v>101</v>
      </c>
      <c r="E958" s="15">
        <v>3</v>
      </c>
      <c r="F958" s="15">
        <v>3</v>
      </c>
      <c r="G958" s="15">
        <v>1</v>
      </c>
      <c r="H958" s="15">
        <v>3</v>
      </c>
      <c r="I958" s="15">
        <v>1</v>
      </c>
      <c r="J958" s="15">
        <v>3</v>
      </c>
      <c r="K958" s="15">
        <v>5</v>
      </c>
      <c r="L958" s="16">
        <v>-5.0000000000000001E-3</v>
      </c>
      <c r="M958" t="str">
        <f t="shared" si="96"/>
        <v>Y</v>
      </c>
      <c r="O958" s="33"/>
      <c r="P958" s="34"/>
      <c r="Q958" s="34"/>
      <c r="R958" s="34"/>
      <c r="S958" s="34"/>
      <c r="T958" s="34"/>
      <c r="U958" s="34"/>
      <c r="V958" s="34"/>
    </row>
    <row r="959" spans="1:22">
      <c r="A959" s="18">
        <v>36576</v>
      </c>
      <c r="B959" s="19">
        <v>36645</v>
      </c>
      <c r="C959" s="4" t="s">
        <v>46</v>
      </c>
      <c r="D959" s="4">
        <v>104</v>
      </c>
      <c r="E959" s="15">
        <v>4</v>
      </c>
      <c r="F959" s="15">
        <v>1</v>
      </c>
      <c r="G959" s="15">
        <v>1</v>
      </c>
      <c r="H959" s="15">
        <v>1</v>
      </c>
      <c r="I959" s="15">
        <v>1</v>
      </c>
      <c r="J959" s="15">
        <v>5</v>
      </c>
      <c r="K959" s="15">
        <v>1</v>
      </c>
      <c r="L959" s="16">
        <v>-5.0000000000000001E-3</v>
      </c>
      <c r="M959" t="str">
        <f t="shared" si="96"/>
        <v>Y</v>
      </c>
      <c r="O959" s="33"/>
      <c r="P959" s="34"/>
      <c r="Q959" s="34"/>
      <c r="R959" s="34"/>
      <c r="S959" s="34"/>
      <c r="T959" s="34"/>
      <c r="U959" s="34"/>
      <c r="V959" s="34"/>
    </row>
    <row r="960" spans="1:22">
      <c r="A960" s="18">
        <v>36581</v>
      </c>
      <c r="B960" s="19">
        <v>37006</v>
      </c>
      <c r="C960" s="4" t="s">
        <v>46</v>
      </c>
      <c r="D960" s="4">
        <v>104</v>
      </c>
      <c r="E960" s="15">
        <v>3</v>
      </c>
      <c r="F960" s="15">
        <v>1</v>
      </c>
      <c r="G960" s="15">
        <v>1</v>
      </c>
      <c r="H960" s="15">
        <v>5</v>
      </c>
      <c r="I960" s="15">
        <v>3</v>
      </c>
      <c r="J960" s="15">
        <v>3</v>
      </c>
      <c r="K960" s="15">
        <v>1</v>
      </c>
      <c r="L960" s="16">
        <v>-5.0000000000000001E-3</v>
      </c>
      <c r="M960" t="str">
        <f t="shared" si="96"/>
        <v>Y</v>
      </c>
      <c r="O960" s="33"/>
      <c r="P960" s="34"/>
      <c r="Q960" s="34"/>
      <c r="R960" s="34"/>
      <c r="S960" s="34"/>
      <c r="T960" s="34"/>
      <c r="U960" s="34"/>
      <c r="V960" s="34"/>
    </row>
    <row r="961" spans="1:22">
      <c r="A961" s="12">
        <v>3125</v>
      </c>
      <c r="B961" s="14">
        <v>39176</v>
      </c>
      <c r="C961" s="4" t="s">
        <v>46</v>
      </c>
      <c r="D961" s="4">
        <v>104</v>
      </c>
      <c r="E961" s="15">
        <v>5</v>
      </c>
      <c r="F961" s="15">
        <v>5</v>
      </c>
      <c r="G961" s="15">
        <v>3</v>
      </c>
      <c r="H961" s="15">
        <v>1</v>
      </c>
      <c r="I961" s="15">
        <v>1</v>
      </c>
      <c r="J961" s="15">
        <v>5</v>
      </c>
      <c r="K961" s="15">
        <v>5</v>
      </c>
      <c r="L961" s="16">
        <v>-5.0000000000000001E-3</v>
      </c>
      <c r="M961" t="str">
        <f t="shared" si="96"/>
        <v>Y</v>
      </c>
      <c r="O961" s="33"/>
      <c r="P961" s="34"/>
      <c r="Q961" s="34"/>
      <c r="R961" s="34"/>
      <c r="S961" s="34"/>
      <c r="T961" s="34"/>
      <c r="U961" s="34"/>
      <c r="V961" s="34"/>
    </row>
    <row r="962" spans="1:22">
      <c r="A962" s="12">
        <v>3124</v>
      </c>
      <c r="B962" s="14">
        <v>39533</v>
      </c>
      <c r="C962" s="4" t="s">
        <v>46</v>
      </c>
      <c r="D962" s="4">
        <v>104</v>
      </c>
      <c r="E962" s="15">
        <v>1</v>
      </c>
      <c r="F962" s="15">
        <v>1</v>
      </c>
      <c r="G962" s="15">
        <v>1</v>
      </c>
      <c r="H962" s="15">
        <v>1</v>
      </c>
      <c r="I962" s="15">
        <v>5</v>
      </c>
      <c r="J962" s="15">
        <v>3</v>
      </c>
      <c r="K962" s="15">
        <v>5</v>
      </c>
      <c r="L962" s="16">
        <v>-5.0000000000000001E-3</v>
      </c>
      <c r="M962" t="str">
        <f t="shared" si="96"/>
        <v>Y</v>
      </c>
      <c r="O962" s="33"/>
      <c r="P962" s="34"/>
      <c r="Q962" s="34"/>
      <c r="R962" s="34"/>
      <c r="S962" s="34"/>
      <c r="T962" s="34"/>
      <c r="U962" s="34"/>
      <c r="V962" s="34"/>
    </row>
    <row r="963" spans="1:22">
      <c r="A963" s="18">
        <v>3126</v>
      </c>
      <c r="B963" s="19">
        <v>36977</v>
      </c>
      <c r="C963" s="4" t="s">
        <v>46</v>
      </c>
      <c r="D963" s="4">
        <v>104</v>
      </c>
      <c r="E963" s="15">
        <v>4</v>
      </c>
      <c r="F963" s="15">
        <v>3</v>
      </c>
      <c r="G963" s="15">
        <v>3</v>
      </c>
      <c r="H963" s="15">
        <v>1</v>
      </c>
      <c r="I963" s="15">
        <v>1</v>
      </c>
      <c r="J963" s="15">
        <v>5</v>
      </c>
      <c r="K963" s="15">
        <v>5</v>
      </c>
      <c r="L963" s="16">
        <v>-5.0000000000000001E-3</v>
      </c>
      <c r="M963" t="str">
        <f t="shared" si="96"/>
        <v>Y</v>
      </c>
      <c r="O963" s="33"/>
      <c r="P963" s="34"/>
      <c r="Q963" s="34"/>
      <c r="R963" s="34"/>
      <c r="S963" s="34"/>
      <c r="T963" s="34"/>
      <c r="U963" s="34"/>
      <c r="V963" s="34"/>
    </row>
    <row r="964" spans="1:22">
      <c r="A964" s="18">
        <v>34490</v>
      </c>
      <c r="B964" s="19">
        <v>39556</v>
      </c>
      <c r="C964" s="4" t="s">
        <v>46</v>
      </c>
      <c r="D964" s="4">
        <v>101</v>
      </c>
      <c r="E964" s="15">
        <v>3</v>
      </c>
      <c r="F964" s="15">
        <v>3</v>
      </c>
      <c r="G964" s="15">
        <v>1</v>
      </c>
      <c r="H964" s="15">
        <v>1</v>
      </c>
      <c r="I964" s="15">
        <v>1</v>
      </c>
      <c r="J964" s="15">
        <v>1</v>
      </c>
      <c r="K964" s="15">
        <v>5</v>
      </c>
      <c r="L964" s="16">
        <v>-5.0000000000000001E-3</v>
      </c>
      <c r="M964" t="str">
        <f t="shared" si="96"/>
        <v>Y</v>
      </c>
      <c r="O964" s="33"/>
      <c r="P964" s="34"/>
      <c r="Q964" s="34"/>
      <c r="R964" s="34"/>
      <c r="S964" s="34"/>
      <c r="T964" s="34"/>
      <c r="U964" s="34"/>
      <c r="V964" s="34"/>
    </row>
    <row r="965" spans="1:22">
      <c r="A965" s="18">
        <v>36575</v>
      </c>
      <c r="B965" s="19">
        <v>37006</v>
      </c>
      <c r="C965" s="4" t="s">
        <v>46</v>
      </c>
      <c r="D965" s="4">
        <v>97.2</v>
      </c>
      <c r="E965" s="15">
        <v>4</v>
      </c>
      <c r="F965" s="15">
        <v>1</v>
      </c>
      <c r="G965" s="15">
        <v>1</v>
      </c>
      <c r="H965" s="15">
        <v>5</v>
      </c>
      <c r="I965" s="15">
        <v>1</v>
      </c>
      <c r="J965" s="15">
        <v>5</v>
      </c>
      <c r="K965" s="15">
        <v>1</v>
      </c>
      <c r="L965" s="16">
        <v>-5.0000000000000001E-3</v>
      </c>
      <c r="M965" t="str">
        <f t="shared" si="96"/>
        <v>Y</v>
      </c>
      <c r="O965" s="33"/>
      <c r="P965" s="34"/>
      <c r="Q965" s="34"/>
      <c r="R965" s="34"/>
      <c r="S965" s="34"/>
      <c r="T965" s="34"/>
      <c r="U965" s="34"/>
      <c r="V965" s="34"/>
    </row>
    <row r="966" spans="1:22">
      <c r="A966" s="18">
        <v>36578</v>
      </c>
      <c r="B966" s="19">
        <v>36645</v>
      </c>
      <c r="C966" s="4" t="s">
        <v>46</v>
      </c>
      <c r="D966" s="4">
        <v>97.2</v>
      </c>
      <c r="E966" s="15">
        <v>5</v>
      </c>
      <c r="F966" s="15">
        <v>3</v>
      </c>
      <c r="G966" s="15">
        <v>5</v>
      </c>
      <c r="H966" s="15">
        <v>5</v>
      </c>
      <c r="I966" s="15">
        <v>5</v>
      </c>
      <c r="J966" s="15">
        <v>5</v>
      </c>
      <c r="K966" s="15">
        <v>3</v>
      </c>
      <c r="L966" s="16">
        <v>-5.0000000000000001E-3</v>
      </c>
      <c r="M966" t="str">
        <f t="shared" si="96"/>
        <v>Y</v>
      </c>
      <c r="O966" s="33"/>
      <c r="P966" s="34"/>
      <c r="Q966" s="34"/>
      <c r="R966" s="34"/>
      <c r="S966" s="34"/>
      <c r="T966" s="34"/>
      <c r="U966" s="34"/>
      <c r="V966" s="34"/>
    </row>
    <row r="967" spans="1:22">
      <c r="A967" s="18">
        <v>36585</v>
      </c>
      <c r="B967" s="19">
        <v>37013</v>
      </c>
      <c r="C967" s="4" t="s">
        <v>46</v>
      </c>
      <c r="D967" s="4">
        <v>97.2</v>
      </c>
      <c r="E967" s="15">
        <v>5</v>
      </c>
      <c r="F967" s="15">
        <v>5</v>
      </c>
      <c r="G967" s="15">
        <v>1</v>
      </c>
      <c r="H967" s="15">
        <v>1</v>
      </c>
      <c r="I967" s="15">
        <v>1</v>
      </c>
      <c r="J967" s="15">
        <v>3</v>
      </c>
      <c r="K967" s="15">
        <v>3</v>
      </c>
      <c r="L967" s="16">
        <v>-5.0000000000000001E-3</v>
      </c>
      <c r="M967" t="str">
        <f t="shared" ref="M967:M1030" si="97">IF(MOD(N967,20)=0,"Y","N")</f>
        <v>Y</v>
      </c>
      <c r="O967" s="33"/>
      <c r="P967" s="34"/>
      <c r="Q967" s="34"/>
      <c r="R967" s="34"/>
      <c r="S967" s="34"/>
      <c r="T967" s="34"/>
      <c r="U967" s="34"/>
      <c r="V967" s="34"/>
    </row>
    <row r="968" spans="1:22">
      <c r="A968" s="18">
        <v>36582</v>
      </c>
      <c r="B968" s="19">
        <v>36983</v>
      </c>
      <c r="C968" s="4" t="s">
        <v>46</v>
      </c>
      <c r="D968" s="4">
        <v>93.3</v>
      </c>
      <c r="E968" s="15">
        <v>4</v>
      </c>
      <c r="F968" s="15">
        <v>3</v>
      </c>
      <c r="G968" s="15">
        <v>1</v>
      </c>
      <c r="H968" s="15">
        <v>1</v>
      </c>
      <c r="I968" s="15">
        <v>1</v>
      </c>
      <c r="J968" s="15">
        <v>3</v>
      </c>
      <c r="K968" s="15">
        <v>1</v>
      </c>
      <c r="L968" s="16">
        <v>-5.0000000000000001E-3</v>
      </c>
      <c r="M968" t="str">
        <f t="shared" si="97"/>
        <v>Y</v>
      </c>
      <c r="O968" s="33"/>
      <c r="P968" s="34"/>
      <c r="Q968" s="34"/>
      <c r="R968" s="34"/>
      <c r="S968" s="34"/>
      <c r="T968" s="34"/>
      <c r="U968" s="34"/>
      <c r="V968" s="34"/>
    </row>
    <row r="969" spans="1:22">
      <c r="A969" s="18">
        <v>3127</v>
      </c>
      <c r="B969" s="19">
        <v>36976</v>
      </c>
      <c r="C969" s="4" t="s">
        <v>46</v>
      </c>
      <c r="D969" s="4">
        <v>93.3</v>
      </c>
      <c r="E969" s="15">
        <v>3</v>
      </c>
      <c r="F969" s="15">
        <v>1</v>
      </c>
      <c r="G969" s="15">
        <v>1</v>
      </c>
      <c r="H969" s="15">
        <v>1</v>
      </c>
      <c r="I969" s="15">
        <v>5</v>
      </c>
      <c r="J969" s="15">
        <v>3</v>
      </c>
      <c r="K969" s="15">
        <v>5</v>
      </c>
      <c r="L969" s="16">
        <v>-5.0000000000000001E-3</v>
      </c>
      <c r="M969" t="str">
        <f t="shared" si="97"/>
        <v>Y</v>
      </c>
      <c r="O969" s="33"/>
      <c r="P969" s="34"/>
      <c r="Q969" s="34"/>
      <c r="R969" s="34"/>
      <c r="S969" s="34"/>
      <c r="T969" s="34"/>
      <c r="U969" s="34"/>
      <c r="V969" s="34"/>
    </row>
    <row r="970" spans="1:22">
      <c r="A970" s="18">
        <v>3128</v>
      </c>
      <c r="B970" s="19">
        <v>36977</v>
      </c>
      <c r="C970" s="4" t="s">
        <v>46</v>
      </c>
      <c r="D970" s="4">
        <v>93.3</v>
      </c>
      <c r="E970" s="15">
        <v>5</v>
      </c>
      <c r="F970" s="15">
        <v>5</v>
      </c>
      <c r="G970" s="15">
        <v>1</v>
      </c>
      <c r="H970" s="15">
        <v>1</v>
      </c>
      <c r="I970" s="15">
        <v>3</v>
      </c>
      <c r="J970" s="15">
        <v>5</v>
      </c>
      <c r="K970" s="15">
        <v>5</v>
      </c>
      <c r="L970" s="16">
        <v>-5.0000000000000001E-3</v>
      </c>
      <c r="M970" t="str">
        <f t="shared" si="97"/>
        <v>Y</v>
      </c>
      <c r="O970" s="33"/>
      <c r="P970" s="34"/>
      <c r="Q970" s="34"/>
      <c r="R970" s="34"/>
      <c r="S970" s="34"/>
      <c r="T970" s="34"/>
      <c r="U970" s="34"/>
      <c r="V970" s="34"/>
    </row>
    <row r="971" spans="1:22">
      <c r="A971" s="12">
        <v>7235</v>
      </c>
      <c r="B971" s="14">
        <v>36822</v>
      </c>
      <c r="C971" s="4" t="s">
        <v>44</v>
      </c>
      <c r="D971" s="4">
        <v>87.8</v>
      </c>
      <c r="E971" s="15">
        <v>3</v>
      </c>
      <c r="F971" s="15">
        <v>1</v>
      </c>
      <c r="G971" s="15">
        <v>1</v>
      </c>
      <c r="H971" s="15">
        <v>1</v>
      </c>
      <c r="I971" s="15">
        <v>5</v>
      </c>
      <c r="J971" s="15">
        <v>5</v>
      </c>
      <c r="K971" s="15">
        <v>1</v>
      </c>
      <c r="L971" s="16">
        <v>-6.0000000000000001E-3</v>
      </c>
      <c r="M971" t="str">
        <f t="shared" si="97"/>
        <v>Y</v>
      </c>
      <c r="O971" s="33"/>
      <c r="P971" s="34"/>
      <c r="Q971" s="34"/>
      <c r="R971" s="34"/>
      <c r="S971" s="34"/>
      <c r="T971" s="34"/>
      <c r="U971" s="34"/>
      <c r="V971" s="34"/>
    </row>
    <row r="972" spans="1:22">
      <c r="A972" s="12">
        <v>7236</v>
      </c>
      <c r="B972" s="14">
        <v>37194</v>
      </c>
      <c r="C972" s="4" t="s">
        <v>44</v>
      </c>
      <c r="D972" s="4">
        <v>87.8</v>
      </c>
      <c r="E972" s="15">
        <v>5</v>
      </c>
      <c r="F972" s="15">
        <v>5</v>
      </c>
      <c r="G972" s="15">
        <v>5</v>
      </c>
      <c r="H972" s="15">
        <v>3</v>
      </c>
      <c r="I972" s="15">
        <v>5</v>
      </c>
      <c r="J972" s="15">
        <v>5</v>
      </c>
      <c r="K972" s="15">
        <v>5</v>
      </c>
      <c r="L972" s="16">
        <v>-6.0000000000000001E-3</v>
      </c>
      <c r="M972" t="str">
        <f t="shared" si="97"/>
        <v>Y</v>
      </c>
      <c r="O972" s="33"/>
      <c r="P972" s="34"/>
      <c r="Q972" s="34"/>
      <c r="R972" s="34"/>
      <c r="S972" s="34"/>
      <c r="T972" s="34"/>
      <c r="U972" s="34"/>
      <c r="V972" s="34"/>
    </row>
    <row r="973" spans="1:22">
      <c r="A973" s="12">
        <v>7237</v>
      </c>
      <c r="B973" s="14">
        <v>37390</v>
      </c>
      <c r="C973" s="4" t="s">
        <v>44</v>
      </c>
      <c r="D973" s="4">
        <v>87.8</v>
      </c>
      <c r="E973" s="15">
        <v>3</v>
      </c>
      <c r="F973" s="15">
        <v>5</v>
      </c>
      <c r="G973" s="15">
        <v>1</v>
      </c>
      <c r="H973" s="15">
        <v>1</v>
      </c>
      <c r="I973" s="15">
        <v>1</v>
      </c>
      <c r="J973" s="15">
        <v>5</v>
      </c>
      <c r="K973" s="15">
        <v>1</v>
      </c>
      <c r="L973" s="16">
        <v>-6.0000000000000001E-3</v>
      </c>
      <c r="M973" t="str">
        <f t="shared" si="97"/>
        <v>Y</v>
      </c>
      <c r="O973" s="33"/>
      <c r="P973" s="34"/>
      <c r="Q973" s="34"/>
      <c r="R973" s="34"/>
      <c r="S973" s="34"/>
      <c r="T973" s="34"/>
      <c r="U973" s="34"/>
      <c r="V973" s="34"/>
    </row>
    <row r="974" spans="1:22">
      <c r="A974" s="12">
        <v>39368</v>
      </c>
      <c r="B974" s="14">
        <v>39547</v>
      </c>
      <c r="C974" s="4" t="s">
        <v>44</v>
      </c>
      <c r="D974" s="4">
        <v>87.8</v>
      </c>
      <c r="E974" s="15">
        <v>2</v>
      </c>
      <c r="F974" s="15">
        <v>1</v>
      </c>
      <c r="G974" s="15">
        <v>5</v>
      </c>
      <c r="H974" s="15">
        <v>5</v>
      </c>
      <c r="I974" s="15">
        <v>5</v>
      </c>
      <c r="J974" s="15">
        <v>1</v>
      </c>
      <c r="K974" s="15">
        <v>5</v>
      </c>
      <c r="L974" s="16">
        <v>-6.0000000000000001E-3</v>
      </c>
      <c r="M974" t="str">
        <f t="shared" si="97"/>
        <v>Y</v>
      </c>
      <c r="O974" s="33"/>
      <c r="P974" s="34"/>
      <c r="Q974" s="34"/>
      <c r="R974" s="34"/>
      <c r="S974" s="34"/>
      <c r="T974" s="34"/>
      <c r="U974" s="34"/>
      <c r="V974" s="34"/>
    </row>
    <row r="975" spans="1:22">
      <c r="A975" s="12">
        <v>39367</v>
      </c>
      <c r="B975" s="14">
        <v>39745</v>
      </c>
      <c r="C975" s="4" t="s">
        <v>44</v>
      </c>
      <c r="D975" s="4">
        <v>87.8</v>
      </c>
      <c r="E975" s="15">
        <v>4</v>
      </c>
      <c r="F975" s="15">
        <v>3</v>
      </c>
      <c r="G975" s="15">
        <v>3</v>
      </c>
      <c r="H975" s="15">
        <v>1</v>
      </c>
      <c r="I975" s="15">
        <v>5</v>
      </c>
      <c r="J975" s="15">
        <v>5</v>
      </c>
      <c r="K975" s="15">
        <v>5</v>
      </c>
      <c r="L975" s="16">
        <v>-6.0000000000000001E-3</v>
      </c>
      <c r="M975" t="str">
        <f t="shared" si="97"/>
        <v>Y</v>
      </c>
      <c r="O975" s="33"/>
      <c r="P975" s="34"/>
      <c r="Q975" s="34"/>
      <c r="R975" s="34"/>
      <c r="S975" s="34"/>
      <c r="T975" s="34"/>
      <c r="U975" s="34"/>
      <c r="V975" s="34"/>
    </row>
    <row r="976" spans="1:22">
      <c r="A976" s="12">
        <v>11429</v>
      </c>
      <c r="B976" s="14">
        <v>37383</v>
      </c>
      <c r="C976" s="4" t="s">
        <v>46</v>
      </c>
      <c r="D976" s="4">
        <v>1.39</v>
      </c>
      <c r="E976" s="15">
        <v>4</v>
      </c>
      <c r="F976" s="15">
        <v>1</v>
      </c>
      <c r="G976" s="15">
        <v>3</v>
      </c>
      <c r="H976" s="15">
        <v>5</v>
      </c>
      <c r="I976" s="15">
        <v>5</v>
      </c>
      <c r="J976" s="15">
        <v>3</v>
      </c>
      <c r="K976" s="15">
        <v>1</v>
      </c>
      <c r="L976" s="16">
        <v>-6.0000000000000001E-3</v>
      </c>
      <c r="M976" t="str">
        <f t="shared" si="97"/>
        <v>Y</v>
      </c>
      <c r="O976" s="33"/>
      <c r="P976" s="34"/>
      <c r="Q976" s="34"/>
      <c r="R976" s="34"/>
      <c r="S976" s="34"/>
      <c r="T976" s="34"/>
      <c r="U976" s="34"/>
      <c r="V976" s="34"/>
    </row>
    <row r="977" spans="1:22">
      <c r="A977" s="18">
        <v>11431</v>
      </c>
      <c r="B977" s="19">
        <v>37384</v>
      </c>
      <c r="C977" s="4" t="s">
        <v>46</v>
      </c>
      <c r="D977" s="4">
        <v>0.53</v>
      </c>
      <c r="E977" s="15">
        <v>5</v>
      </c>
      <c r="F977" s="15">
        <v>3</v>
      </c>
      <c r="G977" s="15">
        <v>3</v>
      </c>
      <c r="H977" s="15">
        <v>5</v>
      </c>
      <c r="I977" s="15">
        <v>3</v>
      </c>
      <c r="J977" s="15">
        <v>5</v>
      </c>
      <c r="K977" s="15">
        <v>5</v>
      </c>
      <c r="L977" s="16">
        <v>-6.0000000000000001E-3</v>
      </c>
      <c r="M977" t="str">
        <f t="shared" si="97"/>
        <v>Y</v>
      </c>
      <c r="O977" s="33"/>
      <c r="P977" s="34"/>
      <c r="Q977" s="34"/>
      <c r="R977" s="34"/>
      <c r="S977" s="34"/>
      <c r="T977" s="34"/>
      <c r="U977" s="34"/>
      <c r="V977" s="34"/>
    </row>
    <row r="978" spans="1:22">
      <c r="A978" s="18">
        <v>33103</v>
      </c>
      <c r="B978" s="19">
        <v>37862</v>
      </c>
      <c r="C978" s="4" t="s">
        <v>48</v>
      </c>
      <c r="D978" s="4">
        <v>6.46</v>
      </c>
      <c r="E978" s="15">
        <v>2</v>
      </c>
      <c r="F978" s="15">
        <v>5</v>
      </c>
      <c r="G978" s="15">
        <v>1</v>
      </c>
      <c r="H978" s="15">
        <v>1</v>
      </c>
      <c r="I978" s="15">
        <v>1</v>
      </c>
      <c r="J978" s="15">
        <v>3</v>
      </c>
      <c r="K978" s="15">
        <v>1</v>
      </c>
      <c r="L978" s="16">
        <v>-6.0000000000000001E-3</v>
      </c>
      <c r="M978" t="str">
        <f t="shared" si="97"/>
        <v>Y</v>
      </c>
      <c r="O978" s="33"/>
      <c r="P978" s="34"/>
      <c r="Q978" s="34"/>
      <c r="R978" s="34"/>
      <c r="S978" s="34"/>
      <c r="T978" s="34"/>
      <c r="U978" s="34"/>
      <c r="V978" s="34"/>
    </row>
    <row r="979" spans="1:22">
      <c r="A979" s="12">
        <v>6854</v>
      </c>
      <c r="B979" s="14">
        <v>37939</v>
      </c>
      <c r="C979" s="4" t="s">
        <v>44</v>
      </c>
      <c r="D979" s="4">
        <v>7.44</v>
      </c>
      <c r="E979" s="15">
        <v>3</v>
      </c>
      <c r="F979" s="15">
        <v>1</v>
      </c>
      <c r="G979" s="15">
        <v>5</v>
      </c>
      <c r="H979" s="15">
        <v>5</v>
      </c>
      <c r="I979" s="15">
        <v>1</v>
      </c>
      <c r="J979" s="15">
        <v>1</v>
      </c>
      <c r="K979" s="15">
        <v>5</v>
      </c>
      <c r="L979" s="16">
        <v>-7.0000000000000001E-3</v>
      </c>
      <c r="M979" t="str">
        <f t="shared" si="97"/>
        <v>Y</v>
      </c>
      <c r="O979" s="33"/>
      <c r="P979" s="34"/>
      <c r="Q979" s="34"/>
      <c r="R979" s="34"/>
      <c r="S979" s="34"/>
      <c r="T979" s="34"/>
      <c r="U979" s="34"/>
      <c r="V979" s="34"/>
    </row>
    <row r="980" spans="1:22">
      <c r="A980" s="12">
        <v>6855</v>
      </c>
      <c r="B980" s="14">
        <v>38268</v>
      </c>
      <c r="C980" s="4" t="s">
        <v>44</v>
      </c>
      <c r="D980" s="4">
        <v>7.44</v>
      </c>
      <c r="E980" s="15">
        <v>5</v>
      </c>
      <c r="F980" s="15">
        <v>3</v>
      </c>
      <c r="G980" s="15">
        <v>3</v>
      </c>
      <c r="H980" s="15">
        <v>5</v>
      </c>
      <c r="I980" s="15">
        <v>5</v>
      </c>
      <c r="J980" s="15">
        <v>5</v>
      </c>
      <c r="K980" s="15">
        <v>5</v>
      </c>
      <c r="L980" s="16">
        <v>-7.0000000000000001E-3</v>
      </c>
      <c r="M980" t="str">
        <f t="shared" si="97"/>
        <v>Y</v>
      </c>
      <c r="O980" s="33"/>
      <c r="P980" s="34"/>
      <c r="Q980" s="34"/>
      <c r="R980" s="34"/>
      <c r="S980" s="34"/>
      <c r="T980" s="34"/>
      <c r="U980" s="34"/>
      <c r="V980" s="34"/>
    </row>
    <row r="981" spans="1:22">
      <c r="A981" s="12">
        <v>6856</v>
      </c>
      <c r="B981" s="14">
        <v>38846</v>
      </c>
      <c r="C981" s="4" t="s">
        <v>44</v>
      </c>
      <c r="D981" s="4">
        <v>7.44</v>
      </c>
      <c r="E981" s="15">
        <v>3</v>
      </c>
      <c r="F981" s="15">
        <v>1</v>
      </c>
      <c r="G981" s="15">
        <v>1</v>
      </c>
      <c r="H981" s="15">
        <v>1</v>
      </c>
      <c r="I981" s="15">
        <v>1</v>
      </c>
      <c r="J981" s="15">
        <v>1</v>
      </c>
      <c r="K981" s="15">
        <v>1</v>
      </c>
      <c r="L981" s="16">
        <v>-7.0000000000000001E-3</v>
      </c>
      <c r="M981" t="str">
        <f t="shared" si="97"/>
        <v>Y</v>
      </c>
      <c r="O981" s="33"/>
      <c r="P981" s="34"/>
      <c r="Q981" s="34"/>
      <c r="R981" s="34"/>
      <c r="S981" s="34"/>
      <c r="T981" s="34"/>
      <c r="U981" s="34"/>
      <c r="V981" s="34"/>
    </row>
    <row r="982" spans="1:22">
      <c r="A982" s="12">
        <v>6857</v>
      </c>
      <c r="B982" s="14">
        <v>39020</v>
      </c>
      <c r="C982" s="4" t="s">
        <v>44</v>
      </c>
      <c r="D982" s="4">
        <v>7.44</v>
      </c>
      <c r="E982" s="15">
        <v>3</v>
      </c>
      <c r="F982" s="15">
        <v>1</v>
      </c>
      <c r="G982" s="15">
        <v>3</v>
      </c>
      <c r="H982" s="15">
        <v>5</v>
      </c>
      <c r="I982" s="15">
        <v>1</v>
      </c>
      <c r="J982" s="15">
        <v>1</v>
      </c>
      <c r="K982" s="15">
        <v>5</v>
      </c>
      <c r="L982" s="16">
        <v>-7.0000000000000001E-3</v>
      </c>
      <c r="M982" t="str">
        <f t="shared" si="97"/>
        <v>Y</v>
      </c>
      <c r="O982" s="33"/>
      <c r="P982" s="34"/>
      <c r="Q982" s="34"/>
      <c r="R982" s="34"/>
      <c r="S982" s="34"/>
      <c r="T982" s="34"/>
      <c r="U982" s="34"/>
      <c r="V982" s="34"/>
    </row>
    <row r="983" spans="1:22">
      <c r="A983" s="12">
        <v>11157</v>
      </c>
      <c r="B983" s="14">
        <v>38944</v>
      </c>
      <c r="C983" s="4" t="s">
        <v>46</v>
      </c>
      <c r="D983" s="4">
        <v>3050</v>
      </c>
      <c r="E983" s="15">
        <v>3</v>
      </c>
      <c r="F983" s="15">
        <v>1</v>
      </c>
      <c r="G983" s="15">
        <v>1</v>
      </c>
      <c r="H983" s="15">
        <v>5</v>
      </c>
      <c r="I983" s="15">
        <v>5</v>
      </c>
      <c r="J983" s="15">
        <v>3</v>
      </c>
      <c r="K983" s="15">
        <v>1</v>
      </c>
      <c r="L983" s="16">
        <v>-7.0000000000000001E-3</v>
      </c>
      <c r="M983" t="str">
        <f t="shared" si="97"/>
        <v>Y</v>
      </c>
      <c r="O983" s="33"/>
      <c r="P983" s="34"/>
      <c r="Q983" s="34"/>
      <c r="R983" s="34"/>
      <c r="S983" s="34"/>
      <c r="T983" s="34"/>
      <c r="U983" s="34"/>
      <c r="V983" s="34"/>
    </row>
    <row r="984" spans="1:22">
      <c r="A984" s="18">
        <v>34470</v>
      </c>
      <c r="B984" s="19">
        <v>39564</v>
      </c>
      <c r="C984" s="4" t="s">
        <v>46</v>
      </c>
      <c r="D984" s="4">
        <v>118</v>
      </c>
      <c r="E984" s="15">
        <v>5</v>
      </c>
      <c r="F984" s="15">
        <v>5</v>
      </c>
      <c r="G984" s="15">
        <v>3</v>
      </c>
      <c r="H984" s="15">
        <v>1</v>
      </c>
      <c r="I984" s="15">
        <v>5</v>
      </c>
      <c r="J984" s="15">
        <v>5</v>
      </c>
      <c r="K984" s="15">
        <v>3</v>
      </c>
      <c r="L984" s="16">
        <v>-7.0000000000000001E-3</v>
      </c>
      <c r="M984" t="str">
        <f t="shared" si="97"/>
        <v>Y</v>
      </c>
      <c r="O984" s="33"/>
      <c r="P984" s="34"/>
      <c r="Q984" s="34"/>
      <c r="R984" s="34"/>
      <c r="S984" s="34"/>
      <c r="T984" s="34"/>
      <c r="U984" s="34"/>
      <c r="V984" s="34"/>
    </row>
    <row r="985" spans="1:22">
      <c r="A985" s="12">
        <v>6826</v>
      </c>
      <c r="B985" s="14">
        <v>37382</v>
      </c>
      <c r="C985" s="4" t="s">
        <v>44</v>
      </c>
      <c r="D985" s="4">
        <v>119</v>
      </c>
      <c r="E985" s="15">
        <v>5</v>
      </c>
      <c r="F985" s="15">
        <v>5</v>
      </c>
      <c r="G985" s="15">
        <v>1</v>
      </c>
      <c r="H985" s="15">
        <v>1</v>
      </c>
      <c r="I985" s="15">
        <v>1</v>
      </c>
      <c r="J985" s="15">
        <v>5</v>
      </c>
      <c r="K985" s="15">
        <v>1</v>
      </c>
      <c r="L985" s="16">
        <v>-8.0000000000000002E-3</v>
      </c>
      <c r="M985" t="str">
        <f t="shared" si="97"/>
        <v>Y</v>
      </c>
      <c r="O985" s="33"/>
      <c r="P985" s="34"/>
      <c r="Q985" s="34"/>
      <c r="R985" s="34"/>
      <c r="S985" s="34"/>
      <c r="T985" s="34"/>
      <c r="U985" s="34"/>
      <c r="V985" s="34"/>
    </row>
    <row r="986" spans="1:22">
      <c r="A986" s="12">
        <v>6827</v>
      </c>
      <c r="B986" s="14">
        <v>37564</v>
      </c>
      <c r="C986" s="4" t="s">
        <v>44</v>
      </c>
      <c r="D986" s="4">
        <v>119</v>
      </c>
      <c r="E986" s="15">
        <v>4</v>
      </c>
      <c r="F986" s="15">
        <v>3</v>
      </c>
      <c r="G986" s="15">
        <v>5</v>
      </c>
      <c r="H986" s="15">
        <v>5</v>
      </c>
      <c r="I986" s="15">
        <v>5</v>
      </c>
      <c r="J986" s="15">
        <v>5</v>
      </c>
      <c r="K986" s="15">
        <v>5</v>
      </c>
      <c r="L986" s="16">
        <v>-8.0000000000000002E-3</v>
      </c>
      <c r="M986" t="str">
        <f t="shared" si="97"/>
        <v>Y</v>
      </c>
      <c r="O986" s="33"/>
      <c r="P986" s="34"/>
      <c r="Q986" s="34"/>
      <c r="R986" s="34"/>
      <c r="S986" s="34"/>
      <c r="T986" s="34"/>
      <c r="U986" s="34"/>
      <c r="V986" s="34"/>
    </row>
    <row r="987" spans="1:22">
      <c r="A987" s="12">
        <v>7322</v>
      </c>
      <c r="B987" s="14">
        <v>37939</v>
      </c>
      <c r="C987" s="4" t="s">
        <v>44</v>
      </c>
      <c r="D987" s="4">
        <v>22.2</v>
      </c>
      <c r="E987" s="15">
        <v>1</v>
      </c>
      <c r="F987" s="15">
        <v>1</v>
      </c>
      <c r="G987" s="15">
        <v>1</v>
      </c>
      <c r="H987" s="15">
        <v>3</v>
      </c>
      <c r="I987" s="15">
        <v>1</v>
      </c>
      <c r="J987" s="15">
        <v>1</v>
      </c>
      <c r="K987" s="15">
        <v>1</v>
      </c>
      <c r="L987" s="16">
        <v>-8.0000000000000002E-3</v>
      </c>
      <c r="M987" t="str">
        <f t="shared" si="97"/>
        <v>Y</v>
      </c>
      <c r="O987" s="33"/>
      <c r="P987" s="34"/>
      <c r="Q987" s="34"/>
      <c r="R987" s="34"/>
      <c r="S987" s="34"/>
      <c r="T987" s="34"/>
      <c r="U987" s="34"/>
      <c r="V987" s="34"/>
    </row>
    <row r="988" spans="1:22">
      <c r="A988" s="12">
        <v>7323</v>
      </c>
      <c r="B988" s="14">
        <v>38659</v>
      </c>
      <c r="C988" s="4" t="s">
        <v>44</v>
      </c>
      <c r="D988" s="4">
        <v>22.2</v>
      </c>
      <c r="E988" s="15">
        <v>1</v>
      </c>
      <c r="F988" s="15">
        <v>1</v>
      </c>
      <c r="G988" s="15">
        <v>1</v>
      </c>
      <c r="H988" s="15">
        <v>5</v>
      </c>
      <c r="I988" s="15">
        <v>5</v>
      </c>
      <c r="J988" s="15">
        <v>1</v>
      </c>
      <c r="K988" s="15">
        <v>5</v>
      </c>
      <c r="L988" s="16">
        <v>-8.0000000000000002E-3</v>
      </c>
      <c r="M988" t="str">
        <f t="shared" si="97"/>
        <v>Y</v>
      </c>
      <c r="O988" s="33"/>
      <c r="P988" s="34"/>
      <c r="Q988" s="34"/>
      <c r="R988" s="34"/>
      <c r="S988" s="34"/>
      <c r="T988" s="34"/>
      <c r="U988" s="34"/>
      <c r="V988" s="34"/>
    </row>
    <row r="989" spans="1:22">
      <c r="A989" s="12">
        <v>7324</v>
      </c>
      <c r="B989" s="14">
        <v>38846</v>
      </c>
      <c r="C989" s="4" t="s">
        <v>44</v>
      </c>
      <c r="D989" s="4">
        <v>22.2</v>
      </c>
      <c r="E989" s="15">
        <v>1</v>
      </c>
      <c r="F989" s="15">
        <v>1</v>
      </c>
      <c r="G989" s="15">
        <v>1</v>
      </c>
      <c r="H989" s="15">
        <v>1</v>
      </c>
      <c r="I989" s="15">
        <v>1</v>
      </c>
      <c r="J989" s="15">
        <v>1</v>
      </c>
      <c r="K989" s="15">
        <v>1</v>
      </c>
      <c r="L989" s="16">
        <v>-8.0000000000000002E-3</v>
      </c>
      <c r="M989" t="str">
        <f t="shared" si="97"/>
        <v>Y</v>
      </c>
      <c r="O989" s="33"/>
      <c r="P989" s="34"/>
      <c r="Q989" s="34"/>
      <c r="R989" s="34"/>
      <c r="S989" s="34"/>
      <c r="T989" s="34"/>
      <c r="U989" s="34"/>
      <c r="V989" s="34"/>
    </row>
    <row r="990" spans="1:22">
      <c r="A990" s="12">
        <v>7325</v>
      </c>
      <c r="B990" s="14">
        <v>39238</v>
      </c>
      <c r="C990" s="4" t="s">
        <v>44</v>
      </c>
      <c r="D990" s="4">
        <v>22.2</v>
      </c>
      <c r="E990" s="15">
        <v>1</v>
      </c>
      <c r="F990" s="15">
        <v>1</v>
      </c>
      <c r="G990" s="15">
        <v>1</v>
      </c>
      <c r="H990" s="15">
        <v>1</v>
      </c>
      <c r="I990" s="15">
        <v>1</v>
      </c>
      <c r="J990" s="15">
        <v>1</v>
      </c>
      <c r="K990" s="15">
        <v>1</v>
      </c>
      <c r="L990" s="16">
        <v>-8.0000000000000002E-3</v>
      </c>
      <c r="M990" t="str">
        <f t="shared" si="97"/>
        <v>Y</v>
      </c>
      <c r="O990" s="33"/>
      <c r="P990" s="34"/>
      <c r="Q990" s="34"/>
      <c r="R990" s="34"/>
      <c r="S990" s="34"/>
      <c r="T990" s="34"/>
      <c r="U990" s="34"/>
      <c r="V990" s="34"/>
    </row>
    <row r="991" spans="1:22">
      <c r="A991" s="12">
        <v>39377</v>
      </c>
      <c r="B991" s="14">
        <v>39385</v>
      </c>
      <c r="C991" s="4" t="s">
        <v>44</v>
      </c>
      <c r="D991" s="4">
        <v>22.2</v>
      </c>
      <c r="E991" s="15">
        <v>1</v>
      </c>
      <c r="F991" s="15">
        <v>1</v>
      </c>
      <c r="G991" s="15">
        <v>1</v>
      </c>
      <c r="H991" s="15">
        <v>5</v>
      </c>
      <c r="I991" s="15">
        <v>5</v>
      </c>
      <c r="J991" s="15">
        <v>1</v>
      </c>
      <c r="K991" s="15">
        <v>5</v>
      </c>
      <c r="L991" s="16">
        <v>-8.0000000000000002E-3</v>
      </c>
      <c r="M991" t="str">
        <f t="shared" si="97"/>
        <v>Y</v>
      </c>
      <c r="O991" s="33"/>
      <c r="P991" s="34"/>
      <c r="Q991" s="34"/>
      <c r="R991" s="34"/>
      <c r="S991" s="34"/>
      <c r="T991" s="34"/>
      <c r="U991" s="34"/>
      <c r="V991" s="34"/>
    </row>
    <row r="992" spans="1:22">
      <c r="A992" s="12">
        <v>39376</v>
      </c>
      <c r="B992" s="14">
        <v>39547</v>
      </c>
      <c r="C992" s="4" t="s">
        <v>44</v>
      </c>
      <c r="D992" s="4">
        <v>22.2</v>
      </c>
      <c r="E992" s="15">
        <v>1</v>
      </c>
      <c r="F992" s="15">
        <v>1</v>
      </c>
      <c r="G992" s="15">
        <v>1</v>
      </c>
      <c r="H992" s="15">
        <v>3</v>
      </c>
      <c r="I992" s="15">
        <v>5</v>
      </c>
      <c r="J992" s="15">
        <v>1</v>
      </c>
      <c r="K992" s="15">
        <v>5</v>
      </c>
      <c r="L992" s="16">
        <v>-8.0000000000000002E-3</v>
      </c>
      <c r="M992" t="str">
        <f t="shared" si="97"/>
        <v>Y</v>
      </c>
      <c r="O992" s="33"/>
      <c r="P992" s="34"/>
      <c r="Q992" s="34"/>
      <c r="R992" s="34"/>
      <c r="S992" s="34"/>
      <c r="T992" s="34"/>
      <c r="U992" s="34"/>
      <c r="V992" s="34"/>
    </row>
    <row r="993" spans="1:22">
      <c r="A993" s="18">
        <v>11533</v>
      </c>
      <c r="B993" s="19">
        <v>38855</v>
      </c>
      <c r="C993" s="4" t="s">
        <v>46</v>
      </c>
      <c r="D993" s="4">
        <v>0.70399999999999996</v>
      </c>
      <c r="E993" s="15">
        <v>3</v>
      </c>
      <c r="F993" s="15">
        <v>1</v>
      </c>
      <c r="G993" s="15">
        <v>1</v>
      </c>
      <c r="H993" s="15">
        <v>1</v>
      </c>
      <c r="I993" s="15">
        <v>1</v>
      </c>
      <c r="J993" s="15">
        <v>1</v>
      </c>
      <c r="K993" s="15">
        <v>1</v>
      </c>
      <c r="L993" s="16">
        <v>-8.0000000000000002E-3</v>
      </c>
      <c r="M993" t="str">
        <f t="shared" si="97"/>
        <v>Y</v>
      </c>
      <c r="O993" s="33"/>
      <c r="P993" s="34"/>
      <c r="Q993" s="34"/>
      <c r="R993" s="34"/>
      <c r="S993" s="34"/>
      <c r="T993" s="34"/>
      <c r="U993" s="34"/>
      <c r="V993" s="34"/>
    </row>
    <row r="994" spans="1:22">
      <c r="A994" s="18">
        <v>11021</v>
      </c>
      <c r="B994" s="19">
        <v>38532</v>
      </c>
      <c r="C994" s="4" t="s">
        <v>44</v>
      </c>
      <c r="D994" s="4">
        <v>283</v>
      </c>
      <c r="E994" s="15">
        <v>5</v>
      </c>
      <c r="F994" s="15">
        <v>5</v>
      </c>
      <c r="G994" s="15">
        <v>5</v>
      </c>
      <c r="H994" s="15">
        <v>5</v>
      </c>
      <c r="I994" s="15">
        <v>3</v>
      </c>
      <c r="J994" s="15">
        <v>3</v>
      </c>
      <c r="K994" s="15">
        <v>5</v>
      </c>
      <c r="L994" s="16">
        <v>-8.9999999999999993E-3</v>
      </c>
      <c r="M994" t="str">
        <f t="shared" si="97"/>
        <v>Y</v>
      </c>
      <c r="O994" s="33"/>
      <c r="P994" s="34"/>
      <c r="Q994" s="34"/>
      <c r="R994" s="34"/>
      <c r="S994" s="34"/>
      <c r="T994" s="34"/>
      <c r="U994" s="34"/>
      <c r="V994" s="34"/>
    </row>
    <row r="995" spans="1:22">
      <c r="A995" s="12">
        <v>6830</v>
      </c>
      <c r="B995" s="14">
        <v>37161</v>
      </c>
      <c r="C995" s="4" t="s">
        <v>44</v>
      </c>
      <c r="D995" s="4">
        <v>110</v>
      </c>
      <c r="E995" s="15">
        <v>3</v>
      </c>
      <c r="F995" s="15">
        <v>1</v>
      </c>
      <c r="G995" s="15">
        <v>1</v>
      </c>
      <c r="H995" s="15">
        <v>1</v>
      </c>
      <c r="I995" s="15">
        <v>1</v>
      </c>
      <c r="J995" s="15">
        <v>5</v>
      </c>
      <c r="K995" s="15">
        <v>1</v>
      </c>
      <c r="L995" s="16">
        <v>-8.9999999999999993E-3</v>
      </c>
      <c r="M995" t="str">
        <f t="shared" si="97"/>
        <v>Y</v>
      </c>
      <c r="O995" s="33"/>
      <c r="P995" s="34"/>
      <c r="Q995" s="34"/>
      <c r="R995" s="34"/>
      <c r="S995" s="34"/>
      <c r="T995" s="34"/>
      <c r="U995" s="34"/>
      <c r="V995" s="34"/>
    </row>
    <row r="996" spans="1:22">
      <c r="A996" s="12">
        <v>6831</v>
      </c>
      <c r="B996" s="14">
        <v>38253</v>
      </c>
      <c r="C996" s="4" t="s">
        <v>44</v>
      </c>
      <c r="D996" s="4">
        <v>110</v>
      </c>
      <c r="E996" s="15">
        <v>5</v>
      </c>
      <c r="F996" s="15">
        <v>5</v>
      </c>
      <c r="G996" s="15">
        <v>3</v>
      </c>
      <c r="H996" s="15">
        <v>3</v>
      </c>
      <c r="I996" s="15">
        <v>5</v>
      </c>
      <c r="J996" s="15">
        <v>5</v>
      </c>
      <c r="K996" s="15">
        <v>5</v>
      </c>
      <c r="L996" s="16">
        <v>-8.9999999999999993E-3</v>
      </c>
      <c r="M996" t="str">
        <f t="shared" si="97"/>
        <v>Y</v>
      </c>
      <c r="O996" s="33"/>
      <c r="P996" s="34"/>
      <c r="Q996" s="34"/>
      <c r="R996" s="34"/>
      <c r="S996" s="34"/>
      <c r="T996" s="34"/>
      <c r="U996" s="34"/>
      <c r="V996" s="34"/>
    </row>
    <row r="997" spans="1:22">
      <c r="A997" s="12">
        <v>39381</v>
      </c>
      <c r="B997" s="14">
        <v>39533</v>
      </c>
      <c r="C997" s="4" t="s">
        <v>44</v>
      </c>
      <c r="D997" s="4">
        <v>110</v>
      </c>
      <c r="E997" s="15">
        <v>5</v>
      </c>
      <c r="F997" s="15">
        <v>5</v>
      </c>
      <c r="G997" s="15">
        <v>5</v>
      </c>
      <c r="H997" s="15">
        <v>5</v>
      </c>
      <c r="I997" s="15">
        <v>5</v>
      </c>
      <c r="J997" s="15">
        <v>5</v>
      </c>
      <c r="K997" s="15">
        <v>5</v>
      </c>
      <c r="L997" s="16">
        <v>-8.9999999999999993E-3</v>
      </c>
      <c r="M997" t="str">
        <f t="shared" si="97"/>
        <v>Y</v>
      </c>
      <c r="O997" s="33"/>
      <c r="P997" s="34"/>
      <c r="Q997" s="34"/>
      <c r="R997" s="34"/>
      <c r="S997" s="34"/>
      <c r="T997" s="34"/>
      <c r="U997" s="34"/>
      <c r="V997" s="34"/>
    </row>
    <row r="998" spans="1:22">
      <c r="A998" s="20">
        <v>3056</v>
      </c>
      <c r="B998" s="19">
        <v>37356</v>
      </c>
      <c r="C998" s="4" t="s">
        <v>46</v>
      </c>
      <c r="D998" s="4">
        <v>104.3</v>
      </c>
      <c r="E998" s="15">
        <v>5</v>
      </c>
      <c r="F998" s="15">
        <v>3</v>
      </c>
      <c r="G998" s="15">
        <v>1</v>
      </c>
      <c r="H998" s="15">
        <v>1</v>
      </c>
      <c r="I998" s="15">
        <v>1</v>
      </c>
      <c r="J998" s="15">
        <v>3</v>
      </c>
      <c r="K998" s="15">
        <v>1</v>
      </c>
      <c r="L998" s="16">
        <v>-8.9999999999999993E-3</v>
      </c>
      <c r="M998" t="str">
        <f t="shared" si="97"/>
        <v>Y</v>
      </c>
      <c r="O998" s="33"/>
      <c r="P998" s="34"/>
      <c r="Q998" s="34"/>
      <c r="R998" s="34"/>
      <c r="S998" s="34"/>
      <c r="T998" s="34"/>
      <c r="U998" s="34"/>
      <c r="V998" s="34"/>
    </row>
    <row r="999" spans="1:22">
      <c r="A999" s="18">
        <v>7198</v>
      </c>
      <c r="B999" s="19">
        <v>38490</v>
      </c>
      <c r="C999" s="4" t="s">
        <v>44</v>
      </c>
      <c r="D999" s="4">
        <v>294</v>
      </c>
      <c r="E999" s="15">
        <v>5</v>
      </c>
      <c r="F999" s="15">
        <v>3</v>
      </c>
      <c r="G999" s="15">
        <v>5</v>
      </c>
      <c r="H999" s="15">
        <v>5</v>
      </c>
      <c r="I999" s="15">
        <v>1</v>
      </c>
      <c r="J999" s="15">
        <v>3</v>
      </c>
      <c r="K999" s="15">
        <v>5</v>
      </c>
      <c r="L999" s="16">
        <v>-0.01</v>
      </c>
      <c r="M999" t="str">
        <f t="shared" si="97"/>
        <v>Y</v>
      </c>
      <c r="O999" s="33"/>
      <c r="P999" s="34"/>
      <c r="Q999" s="34"/>
      <c r="R999" s="34"/>
      <c r="S999" s="34"/>
      <c r="T999" s="34"/>
      <c r="U999" s="34"/>
      <c r="V999" s="34"/>
    </row>
    <row r="1000" spans="1:22">
      <c r="A1000" s="18">
        <v>36438</v>
      </c>
      <c r="B1000" s="19">
        <v>36644</v>
      </c>
      <c r="C1000" s="4" t="s">
        <v>46</v>
      </c>
      <c r="D1000" s="4">
        <v>115</v>
      </c>
      <c r="E1000" s="15">
        <v>5</v>
      </c>
      <c r="F1000" s="15">
        <v>5</v>
      </c>
      <c r="G1000" s="15">
        <v>3</v>
      </c>
      <c r="H1000" s="15">
        <v>1</v>
      </c>
      <c r="I1000" s="15">
        <v>5</v>
      </c>
      <c r="J1000" s="15">
        <v>5</v>
      </c>
      <c r="K1000" s="15">
        <v>1</v>
      </c>
      <c r="L1000" s="16">
        <v>-1.0999999999999999E-2</v>
      </c>
      <c r="M1000" t="str">
        <f t="shared" si="97"/>
        <v>Y</v>
      </c>
      <c r="O1000" s="33"/>
      <c r="P1000" s="34"/>
      <c r="Q1000" s="34"/>
      <c r="R1000" s="34"/>
      <c r="S1000" s="34"/>
      <c r="T1000" s="34"/>
      <c r="U1000" s="34"/>
      <c r="V1000" s="34"/>
    </row>
    <row r="1001" spans="1:22">
      <c r="A1001" s="18">
        <v>36593</v>
      </c>
      <c r="B1001" s="19">
        <v>37003</v>
      </c>
      <c r="C1001" s="4" t="s">
        <v>46</v>
      </c>
      <c r="D1001" s="4">
        <v>10.4</v>
      </c>
      <c r="E1001" s="15">
        <v>3</v>
      </c>
      <c r="F1001" s="15">
        <v>1</v>
      </c>
      <c r="G1001" s="15">
        <v>1</v>
      </c>
      <c r="H1001" s="15">
        <v>1</v>
      </c>
      <c r="I1001" s="15">
        <v>1</v>
      </c>
      <c r="J1001" s="15">
        <v>3</v>
      </c>
      <c r="K1001" s="15">
        <v>3</v>
      </c>
      <c r="L1001" s="16">
        <v>-1.0999999999999999E-2</v>
      </c>
      <c r="M1001" t="str">
        <f t="shared" si="97"/>
        <v>Y</v>
      </c>
      <c r="O1001" s="33"/>
      <c r="P1001" s="34"/>
      <c r="Q1001" s="34"/>
      <c r="R1001" s="34"/>
      <c r="S1001" s="34"/>
      <c r="T1001" s="34"/>
      <c r="U1001" s="34"/>
      <c r="V1001" s="34"/>
    </row>
    <row r="1002" spans="1:22">
      <c r="A1002" s="12">
        <v>6401</v>
      </c>
      <c r="B1002" s="14">
        <v>36993</v>
      </c>
      <c r="C1002" s="4" t="s">
        <v>48</v>
      </c>
      <c r="D1002" s="4">
        <v>2.19</v>
      </c>
      <c r="E1002" s="15">
        <v>2</v>
      </c>
      <c r="F1002" s="15">
        <v>1</v>
      </c>
      <c r="G1002" s="15">
        <v>1</v>
      </c>
      <c r="H1002" s="15">
        <v>1</v>
      </c>
      <c r="I1002" s="15">
        <v>5</v>
      </c>
      <c r="J1002" s="15">
        <v>5</v>
      </c>
      <c r="K1002" s="15">
        <v>5</v>
      </c>
      <c r="L1002" s="16">
        <v>-1.2E-2</v>
      </c>
      <c r="M1002" t="str">
        <f t="shared" si="97"/>
        <v>Y</v>
      </c>
      <c r="O1002" s="33"/>
      <c r="P1002" s="34"/>
      <c r="Q1002" s="34"/>
      <c r="R1002" s="34"/>
      <c r="S1002" s="34"/>
      <c r="T1002" s="34"/>
      <c r="U1002" s="34"/>
      <c r="V1002" s="34"/>
    </row>
    <row r="1003" spans="1:22">
      <c r="A1003" s="12">
        <v>6402</v>
      </c>
      <c r="B1003" s="14">
        <v>37165</v>
      </c>
      <c r="C1003" s="4" t="s">
        <v>48</v>
      </c>
      <c r="D1003" s="4">
        <v>2.19</v>
      </c>
      <c r="E1003" s="15">
        <v>4</v>
      </c>
      <c r="F1003" s="15">
        <v>1</v>
      </c>
      <c r="G1003" s="15">
        <v>5</v>
      </c>
      <c r="H1003" s="15">
        <v>5</v>
      </c>
      <c r="I1003" s="15">
        <v>5</v>
      </c>
      <c r="J1003" s="15">
        <v>1</v>
      </c>
      <c r="K1003" s="15">
        <v>5</v>
      </c>
      <c r="L1003" s="16">
        <v>-1.2E-2</v>
      </c>
      <c r="M1003" t="str">
        <f t="shared" si="97"/>
        <v>Y</v>
      </c>
      <c r="O1003" s="33"/>
      <c r="P1003" s="34"/>
      <c r="Q1003" s="34"/>
      <c r="R1003" s="34"/>
      <c r="S1003" s="34"/>
      <c r="T1003" s="34"/>
      <c r="U1003" s="34"/>
      <c r="V1003" s="34"/>
    </row>
    <row r="1004" spans="1:22">
      <c r="A1004" s="18">
        <v>33237</v>
      </c>
      <c r="B1004" s="19">
        <v>37932</v>
      </c>
      <c r="C1004" s="4" t="s">
        <v>44</v>
      </c>
      <c r="D1004" s="4">
        <v>4.6500000000000004</v>
      </c>
      <c r="E1004" s="15">
        <v>2</v>
      </c>
      <c r="F1004" s="15">
        <v>5</v>
      </c>
      <c r="G1004" s="15">
        <v>1</v>
      </c>
      <c r="H1004" s="15">
        <v>1</v>
      </c>
      <c r="I1004" s="15">
        <v>5</v>
      </c>
      <c r="J1004" s="15">
        <v>3</v>
      </c>
      <c r="K1004" s="15">
        <v>1</v>
      </c>
      <c r="L1004" s="16">
        <v>-1.2E-2</v>
      </c>
      <c r="M1004" t="str">
        <f t="shared" si="97"/>
        <v>Y</v>
      </c>
      <c r="O1004" s="33"/>
      <c r="P1004" s="34"/>
      <c r="Q1004" s="34"/>
      <c r="R1004" s="34"/>
      <c r="S1004" s="34"/>
      <c r="T1004" s="34"/>
      <c r="U1004" s="34"/>
      <c r="V1004" s="34"/>
    </row>
    <row r="1005" spans="1:22">
      <c r="A1005" s="18">
        <v>33246</v>
      </c>
      <c r="B1005" s="19">
        <v>37869</v>
      </c>
      <c r="C1005" s="4" t="s">
        <v>44</v>
      </c>
      <c r="D1005" s="4">
        <v>10.9</v>
      </c>
      <c r="E1005" s="15">
        <v>3</v>
      </c>
      <c r="F1005" s="15">
        <v>5</v>
      </c>
      <c r="G1005" s="15">
        <v>1</v>
      </c>
      <c r="H1005" s="15">
        <v>1</v>
      </c>
      <c r="I1005" s="15">
        <v>3</v>
      </c>
      <c r="J1005" s="15">
        <v>5</v>
      </c>
      <c r="K1005" s="15">
        <v>5</v>
      </c>
      <c r="L1005" s="16">
        <v>-1.2E-2</v>
      </c>
      <c r="M1005" t="str">
        <f t="shared" si="97"/>
        <v>Y</v>
      </c>
      <c r="O1005" s="33"/>
      <c r="P1005" s="34"/>
      <c r="Q1005" s="34"/>
      <c r="R1005" s="34"/>
      <c r="S1005" s="34"/>
      <c r="T1005" s="34"/>
      <c r="U1005" s="34"/>
      <c r="V1005" s="34"/>
    </row>
    <row r="1006" spans="1:22">
      <c r="A1006" s="18">
        <v>33245</v>
      </c>
      <c r="B1006" s="19">
        <v>37869</v>
      </c>
      <c r="C1006" s="4" t="s">
        <v>44</v>
      </c>
      <c r="D1006" s="4">
        <v>23.5</v>
      </c>
      <c r="E1006" s="15">
        <v>4</v>
      </c>
      <c r="F1006" s="15">
        <v>5</v>
      </c>
      <c r="G1006" s="15">
        <v>5</v>
      </c>
      <c r="H1006" s="15">
        <v>5</v>
      </c>
      <c r="I1006" s="15">
        <v>3</v>
      </c>
      <c r="J1006" s="15">
        <v>1</v>
      </c>
      <c r="K1006" s="15">
        <v>5</v>
      </c>
      <c r="L1006" s="16">
        <v>-1.2999999999999999E-2</v>
      </c>
      <c r="M1006" t="str">
        <f t="shared" si="97"/>
        <v>Y</v>
      </c>
      <c r="O1006" s="33"/>
      <c r="P1006" s="34"/>
      <c r="Q1006" s="34"/>
      <c r="R1006" s="34"/>
      <c r="S1006" s="34"/>
      <c r="T1006" s="34"/>
      <c r="U1006" s="34"/>
      <c r="V1006" s="34"/>
    </row>
    <row r="1007" spans="1:22">
      <c r="A1007" s="18">
        <v>33238</v>
      </c>
      <c r="B1007" s="19">
        <v>37900</v>
      </c>
      <c r="C1007" s="4" t="s">
        <v>44</v>
      </c>
      <c r="D1007" s="4">
        <v>13.1</v>
      </c>
      <c r="E1007" s="15">
        <v>4</v>
      </c>
      <c r="F1007" s="15">
        <v>3</v>
      </c>
      <c r="G1007" s="15">
        <v>5</v>
      </c>
      <c r="H1007" s="15">
        <v>5</v>
      </c>
      <c r="I1007" s="15">
        <v>5</v>
      </c>
      <c r="J1007" s="15">
        <v>3</v>
      </c>
      <c r="K1007" s="15">
        <v>5</v>
      </c>
      <c r="L1007" s="16">
        <v>-1.4E-2</v>
      </c>
      <c r="M1007" t="str">
        <f t="shared" si="97"/>
        <v>Y</v>
      </c>
      <c r="O1007" s="33"/>
      <c r="P1007" s="34"/>
      <c r="Q1007" s="34"/>
      <c r="R1007" s="34"/>
      <c r="S1007" s="34"/>
      <c r="T1007" s="34"/>
      <c r="U1007" s="34"/>
      <c r="V1007" s="34"/>
    </row>
    <row r="1008" spans="1:22">
      <c r="A1008" s="18">
        <v>33216</v>
      </c>
      <c r="B1008" s="19">
        <v>37959</v>
      </c>
      <c r="C1008" s="4" t="s">
        <v>44</v>
      </c>
      <c r="D1008" s="4">
        <v>5.38</v>
      </c>
      <c r="E1008" s="15">
        <v>4</v>
      </c>
      <c r="F1008" s="15">
        <v>5</v>
      </c>
      <c r="G1008" s="15">
        <v>5</v>
      </c>
      <c r="H1008" s="15">
        <v>5</v>
      </c>
      <c r="I1008" s="15">
        <v>5</v>
      </c>
      <c r="J1008" s="15">
        <v>1</v>
      </c>
      <c r="K1008" s="15">
        <v>5</v>
      </c>
      <c r="L1008" s="16">
        <v>-1.4999999999999999E-2</v>
      </c>
      <c r="M1008" t="str">
        <f t="shared" si="97"/>
        <v>Y</v>
      </c>
      <c r="O1008" s="33"/>
      <c r="P1008" s="34"/>
      <c r="Q1008" s="34"/>
      <c r="R1008" s="34"/>
      <c r="S1008" s="34"/>
      <c r="T1008" s="34"/>
      <c r="U1008" s="34"/>
      <c r="V1008" s="34"/>
    </row>
    <row r="1009" spans="1:22">
      <c r="A1009" s="18">
        <v>33191</v>
      </c>
      <c r="B1009" s="19">
        <v>37918</v>
      </c>
      <c r="C1009" s="4" t="s">
        <v>46</v>
      </c>
      <c r="D1009" s="4">
        <v>5.87</v>
      </c>
      <c r="E1009" s="15">
        <v>3</v>
      </c>
      <c r="F1009" s="15">
        <v>3</v>
      </c>
      <c r="G1009" s="15">
        <v>1</v>
      </c>
      <c r="H1009" s="15">
        <v>3</v>
      </c>
      <c r="I1009" s="15">
        <v>5</v>
      </c>
      <c r="J1009" s="15">
        <v>3</v>
      </c>
      <c r="K1009" s="15">
        <v>3</v>
      </c>
      <c r="L1009" s="16">
        <v>-1.6E-2</v>
      </c>
      <c r="M1009" t="str">
        <f t="shared" si="97"/>
        <v>Y</v>
      </c>
      <c r="O1009" s="33"/>
      <c r="P1009" s="34"/>
      <c r="Q1009" s="34"/>
      <c r="R1009" s="34"/>
      <c r="S1009" s="34"/>
      <c r="T1009" s="34"/>
      <c r="U1009" s="34"/>
      <c r="V1009" s="34"/>
    </row>
    <row r="1010" spans="1:22">
      <c r="A1010" s="18">
        <v>33221</v>
      </c>
      <c r="B1010" s="19">
        <v>37901</v>
      </c>
      <c r="C1010" s="4" t="s">
        <v>44</v>
      </c>
      <c r="D1010" s="4">
        <v>2.93</v>
      </c>
      <c r="E1010" s="15">
        <v>1</v>
      </c>
      <c r="F1010" s="15">
        <v>1</v>
      </c>
      <c r="G1010" s="15">
        <v>5</v>
      </c>
      <c r="H1010" s="15">
        <v>5</v>
      </c>
      <c r="I1010" s="15">
        <v>5</v>
      </c>
      <c r="J1010" s="15">
        <v>1</v>
      </c>
      <c r="K1010" s="15">
        <v>5</v>
      </c>
      <c r="L1010" s="16">
        <v>-1.6E-2</v>
      </c>
      <c r="M1010" t="str">
        <f t="shared" si="97"/>
        <v>Y</v>
      </c>
      <c r="O1010" s="33"/>
      <c r="P1010" s="34"/>
      <c r="Q1010" s="34"/>
      <c r="R1010" s="34"/>
      <c r="S1010" s="34"/>
      <c r="T1010" s="34"/>
      <c r="U1010" s="34"/>
      <c r="V1010" s="34"/>
    </row>
    <row r="1011" spans="1:22">
      <c r="A1011" s="18">
        <v>33239</v>
      </c>
      <c r="B1011" s="19">
        <v>37470</v>
      </c>
      <c r="C1011" s="4" t="s">
        <v>44</v>
      </c>
      <c r="D1011" s="4">
        <v>10.5</v>
      </c>
      <c r="E1011" s="15">
        <v>4</v>
      </c>
      <c r="F1011" s="15">
        <v>5</v>
      </c>
      <c r="G1011" s="15">
        <v>1</v>
      </c>
      <c r="H1011" s="15">
        <v>1</v>
      </c>
      <c r="I1011" s="15">
        <v>5</v>
      </c>
      <c r="J1011" s="15">
        <v>5</v>
      </c>
      <c r="K1011" s="15">
        <v>1</v>
      </c>
      <c r="L1011" s="16">
        <v>-1.6E-2</v>
      </c>
      <c r="M1011" t="str">
        <f t="shared" si="97"/>
        <v>Y</v>
      </c>
      <c r="O1011" s="33"/>
      <c r="P1011" s="34"/>
      <c r="Q1011" s="34"/>
      <c r="R1011" s="34"/>
      <c r="S1011" s="34"/>
      <c r="T1011" s="34"/>
      <c r="U1011" s="34"/>
      <c r="V1011" s="34"/>
    </row>
    <row r="1012" spans="1:22">
      <c r="A1012" s="18">
        <v>33244</v>
      </c>
      <c r="B1012" s="19">
        <v>37901</v>
      </c>
      <c r="C1012" s="4" t="s">
        <v>44</v>
      </c>
      <c r="D1012" s="4">
        <v>4.26</v>
      </c>
      <c r="E1012" s="15">
        <v>2</v>
      </c>
      <c r="F1012" s="15">
        <v>1</v>
      </c>
      <c r="G1012" s="15">
        <v>5</v>
      </c>
      <c r="H1012" s="15">
        <v>5</v>
      </c>
      <c r="I1012" s="15">
        <v>5</v>
      </c>
      <c r="J1012" s="15">
        <v>5</v>
      </c>
      <c r="K1012" s="15">
        <v>5</v>
      </c>
      <c r="L1012" s="16">
        <v>-1.6E-2</v>
      </c>
      <c r="M1012" t="str">
        <f t="shared" si="97"/>
        <v>Y</v>
      </c>
      <c r="O1012" s="33"/>
      <c r="P1012" s="34"/>
      <c r="Q1012" s="34"/>
      <c r="R1012" s="34"/>
      <c r="S1012" s="34"/>
      <c r="T1012" s="34"/>
      <c r="U1012" s="34"/>
      <c r="V1012" s="34"/>
    </row>
    <row r="1013" spans="1:22">
      <c r="A1013" s="18">
        <v>33247</v>
      </c>
      <c r="B1013" s="19">
        <v>37901</v>
      </c>
      <c r="C1013" s="4" t="s">
        <v>44</v>
      </c>
      <c r="D1013" s="4">
        <v>2.2400000000000002</v>
      </c>
      <c r="E1013" s="15">
        <v>3</v>
      </c>
      <c r="F1013" s="15">
        <v>5</v>
      </c>
      <c r="G1013" s="15">
        <v>3</v>
      </c>
      <c r="H1013" s="15">
        <v>3</v>
      </c>
      <c r="I1013" s="15">
        <v>5</v>
      </c>
      <c r="J1013" s="15">
        <v>3</v>
      </c>
      <c r="K1013" s="15">
        <v>5</v>
      </c>
      <c r="L1013" s="16">
        <v>-1.6E-2</v>
      </c>
      <c r="M1013" t="str">
        <f t="shared" si="97"/>
        <v>Y</v>
      </c>
      <c r="O1013" s="33"/>
      <c r="P1013" s="34"/>
      <c r="Q1013" s="34"/>
      <c r="R1013" s="34"/>
      <c r="S1013" s="34"/>
      <c r="T1013" s="34"/>
      <c r="U1013" s="34"/>
      <c r="V1013" s="34"/>
    </row>
    <row r="1014" spans="1:22">
      <c r="A1014" s="18">
        <v>33248</v>
      </c>
      <c r="B1014" s="19">
        <v>37477</v>
      </c>
      <c r="C1014" s="4" t="s">
        <v>44</v>
      </c>
      <c r="D1014" s="4">
        <v>15.5</v>
      </c>
      <c r="E1014" s="15">
        <v>5</v>
      </c>
      <c r="F1014" s="15">
        <v>5</v>
      </c>
      <c r="G1014" s="15">
        <v>5</v>
      </c>
      <c r="H1014" s="15">
        <v>5</v>
      </c>
      <c r="I1014" s="15">
        <v>5</v>
      </c>
      <c r="J1014" s="15">
        <v>5</v>
      </c>
      <c r="K1014" s="15">
        <v>5</v>
      </c>
      <c r="L1014" s="16">
        <v>-1.6E-2</v>
      </c>
      <c r="M1014" t="str">
        <f t="shared" si="97"/>
        <v>Y</v>
      </c>
      <c r="O1014" s="33"/>
      <c r="P1014" s="34"/>
      <c r="Q1014" s="34"/>
      <c r="R1014" s="34"/>
      <c r="S1014" s="34"/>
      <c r="T1014" s="34"/>
      <c r="U1014" s="34"/>
      <c r="V1014" s="34"/>
    </row>
    <row r="1015" spans="1:22">
      <c r="A1015" s="18">
        <v>33249</v>
      </c>
      <c r="B1015" s="19">
        <v>37881</v>
      </c>
      <c r="C1015" s="4" t="s">
        <v>44</v>
      </c>
      <c r="D1015" s="4">
        <v>2.1</v>
      </c>
      <c r="E1015" s="15">
        <v>3</v>
      </c>
      <c r="F1015" s="15">
        <v>5</v>
      </c>
      <c r="G1015" s="15">
        <v>3</v>
      </c>
      <c r="H1015" s="15">
        <v>1</v>
      </c>
      <c r="I1015" s="15">
        <v>5</v>
      </c>
      <c r="J1015" s="15">
        <v>1</v>
      </c>
      <c r="K1015" s="15">
        <v>5</v>
      </c>
      <c r="L1015" s="16">
        <v>-1.6E-2</v>
      </c>
      <c r="M1015" t="str">
        <f t="shared" si="97"/>
        <v>Y</v>
      </c>
      <c r="O1015" s="33"/>
      <c r="P1015" s="34"/>
      <c r="Q1015" s="34"/>
      <c r="R1015" s="34"/>
      <c r="S1015" s="34"/>
      <c r="T1015" s="34"/>
      <c r="U1015" s="34"/>
      <c r="V1015" s="34"/>
    </row>
    <row r="1016" spans="1:22">
      <c r="A1016" s="20">
        <v>1696</v>
      </c>
      <c r="B1016" s="19">
        <v>37728</v>
      </c>
      <c r="C1016" s="4" t="s">
        <v>46</v>
      </c>
      <c r="D1016" s="4">
        <v>94.6</v>
      </c>
      <c r="E1016" s="15">
        <v>3</v>
      </c>
      <c r="F1016" s="15">
        <v>5</v>
      </c>
      <c r="G1016" s="15">
        <v>1</v>
      </c>
      <c r="H1016" s="15">
        <v>1</v>
      </c>
      <c r="I1016" s="15">
        <v>1</v>
      </c>
      <c r="J1016" s="15">
        <v>3</v>
      </c>
      <c r="K1016" s="15">
        <v>1</v>
      </c>
      <c r="L1016" s="16">
        <v>-1.7000000000000001E-2</v>
      </c>
      <c r="M1016" t="str">
        <f t="shared" si="97"/>
        <v>Y</v>
      </c>
      <c r="O1016" s="33"/>
      <c r="P1016" s="34"/>
      <c r="Q1016" s="34"/>
      <c r="R1016" s="34"/>
      <c r="S1016" s="34"/>
      <c r="T1016" s="34"/>
      <c r="U1016" s="34"/>
      <c r="V1016" s="34"/>
    </row>
    <row r="1017" spans="1:22">
      <c r="A1017" s="12">
        <v>6386</v>
      </c>
      <c r="B1017" s="14">
        <v>37389</v>
      </c>
      <c r="C1017" s="4" t="s">
        <v>48</v>
      </c>
      <c r="D1017" s="4">
        <v>4.88</v>
      </c>
      <c r="E1017" s="15">
        <v>4</v>
      </c>
      <c r="F1017" s="15">
        <v>3</v>
      </c>
      <c r="G1017" s="15">
        <v>3</v>
      </c>
      <c r="H1017" s="15">
        <v>1</v>
      </c>
      <c r="I1017" s="15">
        <v>5</v>
      </c>
      <c r="J1017" s="15">
        <v>5</v>
      </c>
      <c r="K1017" s="15">
        <v>5</v>
      </c>
      <c r="L1017" s="16">
        <v>-2.1000000000000001E-2</v>
      </c>
      <c r="M1017" t="str">
        <f t="shared" si="97"/>
        <v>Y</v>
      </c>
      <c r="O1017" s="33"/>
      <c r="P1017" s="34"/>
      <c r="Q1017" s="34"/>
      <c r="R1017" s="34"/>
      <c r="S1017" s="34"/>
      <c r="T1017" s="34"/>
      <c r="U1017" s="34"/>
      <c r="V1017" s="34"/>
    </row>
    <row r="1018" spans="1:22">
      <c r="A1018" s="12">
        <v>6387</v>
      </c>
      <c r="B1018" s="14">
        <v>37574</v>
      </c>
      <c r="C1018" s="4" t="s">
        <v>48</v>
      </c>
      <c r="D1018" s="4">
        <v>4.88</v>
      </c>
      <c r="E1018" s="15">
        <v>3</v>
      </c>
      <c r="F1018" s="15">
        <v>5</v>
      </c>
      <c r="G1018" s="15">
        <v>1</v>
      </c>
      <c r="H1018" s="15">
        <v>1</v>
      </c>
      <c r="I1018" s="15">
        <v>1</v>
      </c>
      <c r="J1018" s="15">
        <v>3</v>
      </c>
      <c r="K1018" s="15">
        <v>1</v>
      </c>
      <c r="L1018" s="16">
        <v>-2.1000000000000001E-2</v>
      </c>
      <c r="M1018" t="str">
        <f t="shared" si="97"/>
        <v>Y</v>
      </c>
      <c r="O1018" s="33"/>
      <c r="P1018" s="34"/>
      <c r="Q1018" s="34"/>
      <c r="R1018" s="34"/>
      <c r="S1018" s="34"/>
      <c r="T1018" s="34"/>
      <c r="U1018" s="34"/>
      <c r="V1018" s="34"/>
    </row>
    <row r="1019" spans="1:22">
      <c r="A1019" s="12">
        <v>7418</v>
      </c>
      <c r="B1019" s="14">
        <v>36633</v>
      </c>
      <c r="C1019" s="4" t="s">
        <v>44</v>
      </c>
      <c r="D1019" s="4">
        <v>16.2</v>
      </c>
      <c r="E1019" s="15">
        <v>3</v>
      </c>
      <c r="F1019" s="15">
        <v>3</v>
      </c>
      <c r="G1019" s="15">
        <v>1</v>
      </c>
      <c r="H1019" s="15">
        <v>1</v>
      </c>
      <c r="I1019" s="15">
        <v>1</v>
      </c>
      <c r="J1019" s="15">
        <v>1</v>
      </c>
      <c r="K1019" s="15">
        <v>3</v>
      </c>
      <c r="L1019" s="16">
        <v>-2.1000000000000001E-2</v>
      </c>
      <c r="M1019" t="str">
        <f t="shared" si="97"/>
        <v>Y</v>
      </c>
      <c r="O1019" s="33"/>
      <c r="P1019" s="34"/>
      <c r="Q1019" s="34"/>
      <c r="R1019" s="34"/>
      <c r="S1019" s="34"/>
      <c r="T1019" s="34"/>
      <c r="U1019" s="34"/>
      <c r="V1019" s="34"/>
    </row>
    <row r="1020" spans="1:22">
      <c r="A1020" s="12">
        <v>7419</v>
      </c>
      <c r="B1020" s="14">
        <v>36822</v>
      </c>
      <c r="C1020" s="4" t="s">
        <v>44</v>
      </c>
      <c r="D1020" s="4">
        <v>16.2</v>
      </c>
      <c r="E1020" s="15">
        <v>4</v>
      </c>
      <c r="F1020" s="15">
        <v>5</v>
      </c>
      <c r="G1020" s="15">
        <v>3</v>
      </c>
      <c r="H1020" s="15">
        <v>3</v>
      </c>
      <c r="I1020" s="15">
        <v>1</v>
      </c>
      <c r="J1020" s="15">
        <v>1</v>
      </c>
      <c r="K1020" s="15">
        <v>5</v>
      </c>
      <c r="L1020" s="16">
        <v>-2.1000000000000001E-2</v>
      </c>
      <c r="M1020" t="str">
        <f t="shared" si="97"/>
        <v>Y</v>
      </c>
      <c r="O1020" s="33"/>
      <c r="P1020" s="34"/>
      <c r="Q1020" s="34"/>
      <c r="R1020" s="34"/>
      <c r="S1020" s="34"/>
      <c r="T1020" s="34"/>
      <c r="U1020" s="34"/>
      <c r="V1020" s="34"/>
    </row>
    <row r="1021" spans="1:22">
      <c r="A1021" s="12">
        <v>7420</v>
      </c>
      <c r="B1021" s="14">
        <v>37161</v>
      </c>
      <c r="C1021" s="4" t="s">
        <v>44</v>
      </c>
      <c r="D1021" s="4">
        <v>16.2</v>
      </c>
      <c r="E1021" s="15">
        <v>3</v>
      </c>
      <c r="F1021" s="15">
        <v>5</v>
      </c>
      <c r="G1021" s="15">
        <v>3</v>
      </c>
      <c r="H1021" s="15">
        <v>1</v>
      </c>
      <c r="I1021" s="15">
        <v>5</v>
      </c>
      <c r="J1021" s="15">
        <v>5</v>
      </c>
      <c r="K1021" s="15">
        <v>5</v>
      </c>
      <c r="L1021" s="16">
        <v>-2.1000000000000001E-2</v>
      </c>
      <c r="M1021" t="str">
        <f t="shared" si="97"/>
        <v>Y</v>
      </c>
      <c r="O1021" s="33"/>
      <c r="P1021" s="34"/>
      <c r="Q1021" s="34"/>
      <c r="R1021" s="34"/>
      <c r="S1021" s="34"/>
      <c r="T1021" s="34"/>
      <c r="U1021" s="34"/>
      <c r="V1021" s="34"/>
    </row>
    <row r="1022" spans="1:22">
      <c r="A1022" s="12">
        <v>7421</v>
      </c>
      <c r="B1022" s="14">
        <v>37390</v>
      </c>
      <c r="C1022" s="4" t="s">
        <v>44</v>
      </c>
      <c r="D1022" s="4">
        <v>16.2</v>
      </c>
      <c r="E1022" s="15">
        <v>1</v>
      </c>
      <c r="F1022" s="15">
        <v>1</v>
      </c>
      <c r="G1022" s="15">
        <v>1</v>
      </c>
      <c r="H1022" s="15">
        <v>1</v>
      </c>
      <c r="I1022" s="15">
        <v>1</v>
      </c>
      <c r="J1022" s="15">
        <v>1</v>
      </c>
      <c r="K1022" s="15">
        <v>1</v>
      </c>
      <c r="L1022" s="16">
        <v>-2.1000000000000001E-2</v>
      </c>
      <c r="M1022" t="str">
        <f t="shared" si="97"/>
        <v>Y</v>
      </c>
      <c r="O1022" s="33"/>
      <c r="P1022" s="34"/>
      <c r="Q1022" s="34"/>
      <c r="R1022" s="34"/>
      <c r="S1022" s="34"/>
      <c r="T1022" s="34"/>
      <c r="U1022" s="34"/>
      <c r="V1022" s="34"/>
    </row>
    <row r="1023" spans="1:22">
      <c r="A1023" s="12">
        <v>7422</v>
      </c>
      <c r="B1023" s="14">
        <v>37704</v>
      </c>
      <c r="C1023" s="4" t="s">
        <v>44</v>
      </c>
      <c r="D1023" s="4">
        <v>16.2</v>
      </c>
      <c r="E1023" s="15">
        <v>3</v>
      </c>
      <c r="F1023" s="15">
        <v>3</v>
      </c>
      <c r="G1023" s="15">
        <v>1</v>
      </c>
      <c r="H1023" s="15">
        <v>1</v>
      </c>
      <c r="I1023" s="15">
        <v>1</v>
      </c>
      <c r="J1023" s="15">
        <v>3</v>
      </c>
      <c r="K1023" s="15">
        <v>3</v>
      </c>
      <c r="L1023" s="16">
        <v>-2.1000000000000001E-2</v>
      </c>
      <c r="M1023" t="str">
        <f t="shared" si="97"/>
        <v>Y</v>
      </c>
      <c r="O1023" s="33"/>
      <c r="P1023" s="34"/>
      <c r="Q1023" s="34"/>
      <c r="R1023" s="34"/>
      <c r="S1023" s="34"/>
      <c r="T1023" s="34"/>
      <c r="U1023" s="34"/>
      <c r="V1023" s="34"/>
    </row>
    <row r="1024" spans="1:22">
      <c r="A1024" s="12">
        <v>7423</v>
      </c>
      <c r="B1024" s="14">
        <v>37910</v>
      </c>
      <c r="C1024" s="4" t="s">
        <v>44</v>
      </c>
      <c r="D1024" s="4">
        <v>16.2</v>
      </c>
      <c r="E1024" s="15">
        <v>5</v>
      </c>
      <c r="F1024" s="15">
        <v>5</v>
      </c>
      <c r="G1024" s="15">
        <v>3</v>
      </c>
      <c r="H1024" s="15">
        <v>3</v>
      </c>
      <c r="I1024" s="15">
        <v>1</v>
      </c>
      <c r="J1024" s="15">
        <v>1</v>
      </c>
      <c r="K1024" s="15">
        <v>5</v>
      </c>
      <c r="L1024" s="16">
        <v>-2.1000000000000001E-2</v>
      </c>
      <c r="M1024" t="str">
        <f t="shared" si="97"/>
        <v>Y</v>
      </c>
      <c r="O1024" s="33"/>
      <c r="P1024" s="34"/>
      <c r="Q1024" s="34"/>
      <c r="R1024" s="34"/>
      <c r="S1024" s="34"/>
      <c r="T1024" s="34"/>
      <c r="U1024" s="34"/>
      <c r="V1024" s="34"/>
    </row>
    <row r="1025" spans="1:22">
      <c r="A1025" s="12">
        <v>7424</v>
      </c>
      <c r="B1025" s="14">
        <v>38127</v>
      </c>
      <c r="C1025" s="4" t="s">
        <v>44</v>
      </c>
      <c r="D1025" s="4">
        <v>16.2</v>
      </c>
      <c r="E1025" s="15">
        <v>1</v>
      </c>
      <c r="F1025" s="15">
        <v>1</v>
      </c>
      <c r="G1025" s="15">
        <v>1</v>
      </c>
      <c r="H1025" s="15">
        <v>3</v>
      </c>
      <c r="I1025" s="15">
        <v>1</v>
      </c>
      <c r="J1025" s="15">
        <v>1</v>
      </c>
      <c r="K1025" s="15">
        <v>1</v>
      </c>
      <c r="L1025" s="16">
        <v>-2.1000000000000001E-2</v>
      </c>
      <c r="M1025" t="str">
        <f t="shared" si="97"/>
        <v>Y</v>
      </c>
      <c r="O1025" s="33"/>
      <c r="P1025" s="34"/>
      <c r="Q1025" s="34"/>
      <c r="R1025" s="34"/>
      <c r="S1025" s="34"/>
      <c r="T1025" s="34"/>
      <c r="U1025" s="34"/>
      <c r="V1025" s="34"/>
    </row>
    <row r="1026" spans="1:22">
      <c r="A1026" s="12">
        <v>39359</v>
      </c>
      <c r="B1026" s="14">
        <v>39385</v>
      </c>
      <c r="C1026" s="4" t="s">
        <v>44</v>
      </c>
      <c r="D1026" s="4">
        <v>16.2</v>
      </c>
      <c r="E1026" s="15">
        <v>4</v>
      </c>
      <c r="F1026" s="15">
        <v>1</v>
      </c>
      <c r="G1026" s="15">
        <v>5</v>
      </c>
      <c r="H1026" s="15">
        <v>5</v>
      </c>
      <c r="I1026" s="15">
        <v>5</v>
      </c>
      <c r="J1026" s="15">
        <v>1</v>
      </c>
      <c r="K1026" s="15">
        <v>5</v>
      </c>
      <c r="L1026" s="16">
        <v>-2.1000000000000001E-2</v>
      </c>
      <c r="M1026" t="str">
        <f t="shared" si="97"/>
        <v>Y</v>
      </c>
      <c r="O1026" s="33"/>
      <c r="P1026" s="34"/>
      <c r="Q1026" s="34"/>
      <c r="R1026" s="34"/>
      <c r="S1026" s="34"/>
      <c r="T1026" s="34"/>
      <c r="U1026" s="34"/>
      <c r="V1026" s="34"/>
    </row>
    <row r="1027" spans="1:22">
      <c r="A1027" s="12">
        <v>39358</v>
      </c>
      <c r="B1027" s="14">
        <v>39735</v>
      </c>
      <c r="C1027" s="4" t="s">
        <v>44</v>
      </c>
      <c r="D1027" s="4">
        <v>16.2</v>
      </c>
      <c r="E1027" s="15">
        <v>4</v>
      </c>
      <c r="F1027" s="15">
        <v>1</v>
      </c>
      <c r="G1027" s="15">
        <v>5</v>
      </c>
      <c r="H1027" s="15">
        <v>3</v>
      </c>
      <c r="I1027" s="15">
        <v>5</v>
      </c>
      <c r="J1027" s="15">
        <v>5</v>
      </c>
      <c r="K1027" s="15">
        <v>5</v>
      </c>
      <c r="L1027" s="16">
        <v>-2.1000000000000001E-2</v>
      </c>
      <c r="M1027" t="str">
        <f t="shared" si="97"/>
        <v>Y</v>
      </c>
      <c r="O1027" s="33"/>
      <c r="P1027" s="34"/>
      <c r="Q1027" s="34"/>
      <c r="R1027" s="34"/>
      <c r="S1027" s="34"/>
      <c r="T1027" s="34"/>
      <c r="U1027" s="34"/>
      <c r="V1027" s="34"/>
    </row>
    <row r="1028" spans="1:22">
      <c r="A1028" s="12">
        <v>7135</v>
      </c>
      <c r="B1028" s="14">
        <v>39246</v>
      </c>
      <c r="C1028" s="4" t="s">
        <v>44</v>
      </c>
      <c r="D1028" s="4">
        <v>743</v>
      </c>
      <c r="E1028" s="15">
        <v>5</v>
      </c>
      <c r="F1028" s="15">
        <v>5</v>
      </c>
      <c r="G1028" s="15">
        <v>1</v>
      </c>
      <c r="H1028" s="15">
        <v>3</v>
      </c>
      <c r="I1028" s="15">
        <v>1</v>
      </c>
      <c r="J1028" s="15">
        <v>5</v>
      </c>
      <c r="K1028" s="15">
        <v>1</v>
      </c>
      <c r="L1028" s="16">
        <v>-2.1000000000000001E-2</v>
      </c>
      <c r="M1028" t="str">
        <f t="shared" si="97"/>
        <v>Y</v>
      </c>
      <c r="O1028" s="33"/>
      <c r="P1028" s="34"/>
      <c r="Q1028" s="34"/>
      <c r="R1028" s="34"/>
      <c r="S1028" s="34"/>
      <c r="T1028" s="34"/>
      <c r="U1028" s="34"/>
      <c r="V1028" s="34"/>
    </row>
    <row r="1029" spans="1:22">
      <c r="A1029" s="12">
        <v>39364</v>
      </c>
      <c r="B1029" s="14">
        <v>39338</v>
      </c>
      <c r="C1029" s="4" t="s">
        <v>44</v>
      </c>
      <c r="D1029" s="4">
        <v>743</v>
      </c>
      <c r="E1029" s="15">
        <v>3</v>
      </c>
      <c r="F1029" s="15">
        <v>1</v>
      </c>
      <c r="G1029" s="15">
        <v>3</v>
      </c>
      <c r="H1029" s="15">
        <v>3</v>
      </c>
      <c r="I1029" s="15">
        <v>5</v>
      </c>
      <c r="J1029" s="15">
        <v>3</v>
      </c>
      <c r="K1029" s="15">
        <v>5</v>
      </c>
      <c r="L1029" s="16">
        <v>-2.1000000000000001E-2</v>
      </c>
      <c r="M1029" t="str">
        <f t="shared" si="97"/>
        <v>Y</v>
      </c>
      <c r="O1029" s="33"/>
      <c r="P1029" s="34"/>
      <c r="Q1029" s="34"/>
      <c r="R1029" s="34"/>
      <c r="S1029" s="34"/>
      <c r="T1029" s="34"/>
      <c r="U1029" s="34"/>
      <c r="V1029" s="34"/>
    </row>
    <row r="1030" spans="1:22">
      <c r="A1030" s="12">
        <v>7092</v>
      </c>
      <c r="B1030" s="14">
        <v>36832</v>
      </c>
      <c r="C1030" s="4" t="s">
        <v>44</v>
      </c>
      <c r="D1030" s="4">
        <v>38.5</v>
      </c>
      <c r="E1030" s="15">
        <v>5</v>
      </c>
      <c r="F1030" s="15">
        <v>5</v>
      </c>
      <c r="G1030" s="15">
        <v>3</v>
      </c>
      <c r="H1030" s="15">
        <v>1</v>
      </c>
      <c r="I1030" s="15">
        <v>1</v>
      </c>
      <c r="J1030" s="15">
        <v>5</v>
      </c>
      <c r="K1030" s="15">
        <v>5</v>
      </c>
      <c r="L1030" s="16">
        <v>-2.4E-2</v>
      </c>
      <c r="M1030" t="str">
        <f t="shared" si="97"/>
        <v>Y</v>
      </c>
      <c r="O1030" s="33"/>
      <c r="P1030" s="34"/>
      <c r="Q1030" s="34"/>
      <c r="R1030" s="34"/>
      <c r="S1030" s="34"/>
      <c r="T1030" s="34"/>
      <c r="U1030" s="34"/>
      <c r="V1030" s="34"/>
    </row>
    <row r="1031" spans="1:22">
      <c r="A1031" s="12">
        <v>7093</v>
      </c>
      <c r="B1031" s="14">
        <v>37161</v>
      </c>
      <c r="C1031" s="4" t="s">
        <v>44</v>
      </c>
      <c r="D1031" s="4">
        <v>38.5</v>
      </c>
      <c r="E1031" s="15">
        <v>3</v>
      </c>
      <c r="F1031" s="15">
        <v>3</v>
      </c>
      <c r="G1031" s="15">
        <v>1</v>
      </c>
      <c r="H1031" s="15">
        <v>3</v>
      </c>
      <c r="I1031" s="15">
        <v>1</v>
      </c>
      <c r="J1031" s="15">
        <v>5</v>
      </c>
      <c r="K1031" s="15">
        <v>1</v>
      </c>
      <c r="L1031" s="16">
        <v>-2.4E-2</v>
      </c>
      <c r="M1031" t="str">
        <f t="shared" ref="M1031:M1058" si="98">IF(MOD(N1031,20)=0,"Y","N")</f>
        <v>Y</v>
      </c>
      <c r="O1031" s="33"/>
      <c r="P1031" s="34"/>
      <c r="Q1031" s="34"/>
      <c r="R1031" s="34"/>
      <c r="S1031" s="34"/>
      <c r="T1031" s="34"/>
      <c r="U1031" s="34"/>
      <c r="V1031" s="34"/>
    </row>
    <row r="1032" spans="1:22">
      <c r="A1032" s="12">
        <v>7094</v>
      </c>
      <c r="B1032" s="14">
        <v>37161</v>
      </c>
      <c r="C1032" s="4" t="s">
        <v>44</v>
      </c>
      <c r="D1032" s="4">
        <v>38.5</v>
      </c>
      <c r="E1032" s="15">
        <v>3</v>
      </c>
      <c r="F1032" s="15">
        <v>3</v>
      </c>
      <c r="G1032" s="15">
        <v>1</v>
      </c>
      <c r="H1032" s="15">
        <v>5</v>
      </c>
      <c r="I1032" s="15">
        <v>1</v>
      </c>
      <c r="J1032" s="15">
        <v>5</v>
      </c>
      <c r="K1032" s="15">
        <v>3</v>
      </c>
      <c r="L1032" s="16">
        <v>-2.4E-2</v>
      </c>
      <c r="M1032" t="str">
        <f t="shared" si="98"/>
        <v>Y</v>
      </c>
      <c r="O1032" s="33"/>
      <c r="P1032" s="34"/>
      <c r="Q1032" s="34"/>
      <c r="R1032" s="34"/>
      <c r="S1032" s="34"/>
      <c r="T1032" s="34"/>
      <c r="U1032" s="34"/>
      <c r="V1032" s="34"/>
    </row>
    <row r="1033" spans="1:22">
      <c r="A1033" s="12">
        <v>7095</v>
      </c>
      <c r="B1033" s="14">
        <v>37390</v>
      </c>
      <c r="C1033" s="4" t="s">
        <v>44</v>
      </c>
      <c r="D1033" s="4">
        <v>38.5</v>
      </c>
      <c r="E1033" s="15">
        <v>3</v>
      </c>
      <c r="F1033" s="15">
        <v>3</v>
      </c>
      <c r="G1033" s="15">
        <v>1</v>
      </c>
      <c r="H1033" s="15">
        <v>3</v>
      </c>
      <c r="I1033" s="15">
        <v>1</v>
      </c>
      <c r="J1033" s="15">
        <v>3</v>
      </c>
      <c r="K1033" s="15">
        <v>1</v>
      </c>
      <c r="L1033" s="16">
        <v>-2.4E-2</v>
      </c>
      <c r="M1033" t="str">
        <f t="shared" si="98"/>
        <v>Y</v>
      </c>
      <c r="O1033" s="33"/>
      <c r="P1033" s="34"/>
      <c r="Q1033" s="34"/>
      <c r="R1033" s="34"/>
      <c r="S1033" s="34"/>
      <c r="T1033" s="34"/>
      <c r="U1033" s="34"/>
      <c r="V1033" s="34"/>
    </row>
    <row r="1034" spans="1:22">
      <c r="A1034" s="12">
        <v>7096</v>
      </c>
      <c r="B1034" s="14">
        <v>37942</v>
      </c>
      <c r="C1034" s="4" t="s">
        <v>44</v>
      </c>
      <c r="D1034" s="4">
        <v>38.5</v>
      </c>
      <c r="E1034" s="15">
        <v>4</v>
      </c>
      <c r="F1034" s="15">
        <v>5</v>
      </c>
      <c r="G1034" s="15">
        <v>5</v>
      </c>
      <c r="H1034" s="15">
        <v>5</v>
      </c>
      <c r="I1034" s="15">
        <v>5</v>
      </c>
      <c r="J1034" s="15">
        <v>5</v>
      </c>
      <c r="K1034" s="15">
        <v>5</v>
      </c>
      <c r="L1034" s="16">
        <v>-2.4E-2</v>
      </c>
      <c r="M1034" t="str">
        <f t="shared" si="98"/>
        <v>Y</v>
      </c>
      <c r="O1034" s="33"/>
      <c r="P1034" s="34"/>
      <c r="Q1034" s="34"/>
      <c r="R1034" s="34"/>
      <c r="S1034" s="34"/>
      <c r="T1034" s="34"/>
      <c r="U1034" s="34"/>
      <c r="V1034" s="34"/>
    </row>
    <row r="1035" spans="1:22">
      <c r="A1035" s="12">
        <v>7097</v>
      </c>
      <c r="B1035" s="14">
        <v>38127</v>
      </c>
      <c r="C1035" s="4" t="s">
        <v>44</v>
      </c>
      <c r="D1035" s="4">
        <v>38.5</v>
      </c>
      <c r="E1035" s="15">
        <v>2</v>
      </c>
      <c r="F1035" s="15">
        <v>1</v>
      </c>
      <c r="G1035" s="15">
        <v>3</v>
      </c>
      <c r="H1035" s="15">
        <v>5</v>
      </c>
      <c r="I1035" s="15">
        <v>1</v>
      </c>
      <c r="J1035" s="15">
        <v>1</v>
      </c>
      <c r="K1035" s="15">
        <v>1</v>
      </c>
      <c r="L1035" s="16">
        <v>-2.4E-2</v>
      </c>
      <c r="M1035" t="str">
        <f t="shared" si="98"/>
        <v>Y</v>
      </c>
      <c r="O1035" s="33"/>
      <c r="P1035" s="34"/>
      <c r="Q1035" s="34"/>
      <c r="R1035" s="34"/>
      <c r="S1035" s="34"/>
      <c r="T1035" s="34"/>
      <c r="U1035" s="34"/>
      <c r="V1035" s="34"/>
    </row>
    <row r="1036" spans="1:22">
      <c r="A1036" s="12">
        <v>7098</v>
      </c>
      <c r="B1036" s="14">
        <v>38253</v>
      </c>
      <c r="C1036" s="4" t="s">
        <v>44</v>
      </c>
      <c r="D1036" s="4">
        <v>38.5</v>
      </c>
      <c r="E1036" s="15">
        <v>5</v>
      </c>
      <c r="F1036" s="15">
        <v>3</v>
      </c>
      <c r="G1036" s="15">
        <v>5</v>
      </c>
      <c r="H1036" s="15">
        <v>5</v>
      </c>
      <c r="I1036" s="15">
        <v>5</v>
      </c>
      <c r="J1036" s="15">
        <v>5</v>
      </c>
      <c r="K1036" s="15">
        <v>5</v>
      </c>
      <c r="L1036" s="16">
        <v>-2.4E-2</v>
      </c>
      <c r="M1036" t="str">
        <f t="shared" si="98"/>
        <v>Y</v>
      </c>
      <c r="O1036" s="33"/>
      <c r="P1036" s="34"/>
      <c r="Q1036" s="34"/>
      <c r="R1036" s="34"/>
      <c r="S1036" s="34"/>
      <c r="T1036" s="34"/>
      <c r="U1036" s="34"/>
      <c r="V1036" s="34"/>
    </row>
    <row r="1037" spans="1:22">
      <c r="A1037" s="12">
        <v>7099</v>
      </c>
      <c r="B1037" s="14">
        <v>38478</v>
      </c>
      <c r="C1037" s="4" t="s">
        <v>44</v>
      </c>
      <c r="D1037" s="4">
        <v>38.5</v>
      </c>
      <c r="E1037" s="15">
        <v>3</v>
      </c>
      <c r="F1037" s="15">
        <v>1</v>
      </c>
      <c r="G1037" s="15">
        <v>1</v>
      </c>
      <c r="H1037" s="15">
        <v>1</v>
      </c>
      <c r="I1037" s="15">
        <v>1</v>
      </c>
      <c r="J1037" s="15">
        <v>1</v>
      </c>
      <c r="K1037" s="15">
        <v>1</v>
      </c>
      <c r="L1037" s="16">
        <v>-2.4E-2</v>
      </c>
      <c r="M1037" t="str">
        <f t="shared" si="98"/>
        <v>Y</v>
      </c>
      <c r="O1037" s="33"/>
      <c r="P1037" s="34"/>
      <c r="Q1037" s="34"/>
      <c r="R1037" s="34"/>
      <c r="S1037" s="34"/>
      <c r="T1037" s="34"/>
      <c r="U1037" s="34"/>
      <c r="V1037" s="34"/>
    </row>
    <row r="1038" spans="1:22">
      <c r="A1038" s="12">
        <v>39334</v>
      </c>
      <c r="B1038" s="14">
        <v>39533</v>
      </c>
      <c r="C1038" s="4" t="s">
        <v>44</v>
      </c>
      <c r="D1038" s="4">
        <v>38.5</v>
      </c>
      <c r="E1038" s="15">
        <v>5</v>
      </c>
      <c r="F1038" s="15">
        <v>5</v>
      </c>
      <c r="G1038" s="15">
        <v>5</v>
      </c>
      <c r="H1038" s="15">
        <v>3</v>
      </c>
      <c r="I1038" s="15">
        <v>5</v>
      </c>
      <c r="J1038" s="15">
        <v>5</v>
      </c>
      <c r="K1038" s="15">
        <v>5</v>
      </c>
      <c r="L1038" s="16">
        <v>-2.4E-2</v>
      </c>
      <c r="M1038" t="str">
        <f t="shared" si="98"/>
        <v>Y</v>
      </c>
      <c r="O1038" s="33"/>
      <c r="P1038" s="34"/>
      <c r="Q1038" s="34"/>
      <c r="R1038" s="34"/>
      <c r="S1038" s="34"/>
      <c r="T1038" s="34"/>
      <c r="U1038" s="34"/>
      <c r="V1038" s="34"/>
    </row>
    <row r="1039" spans="1:22">
      <c r="A1039" s="12">
        <v>39335</v>
      </c>
      <c r="B1039" s="14">
        <v>39731</v>
      </c>
      <c r="C1039" s="4" t="s">
        <v>44</v>
      </c>
      <c r="D1039" s="4">
        <v>38.5</v>
      </c>
      <c r="E1039" s="15">
        <v>4</v>
      </c>
      <c r="F1039" s="15">
        <v>3</v>
      </c>
      <c r="G1039" s="15">
        <v>5</v>
      </c>
      <c r="H1039" s="15">
        <v>5</v>
      </c>
      <c r="I1039" s="15">
        <v>5</v>
      </c>
      <c r="J1039" s="15">
        <v>5</v>
      </c>
      <c r="K1039" s="15">
        <v>5</v>
      </c>
      <c r="L1039" s="16">
        <v>-2.4E-2</v>
      </c>
      <c r="M1039" t="str">
        <f t="shared" si="98"/>
        <v>Y</v>
      </c>
      <c r="O1039" s="33"/>
      <c r="P1039" s="34"/>
      <c r="Q1039" s="34"/>
      <c r="R1039" s="34"/>
      <c r="S1039" s="34"/>
      <c r="T1039" s="34"/>
      <c r="U1039" s="34"/>
      <c r="V1039" s="34"/>
    </row>
    <row r="1040" spans="1:22">
      <c r="A1040" s="20">
        <v>36282</v>
      </c>
      <c r="B1040" s="19">
        <v>38098</v>
      </c>
      <c r="C1040" s="4" t="s">
        <v>46</v>
      </c>
      <c r="D1040" s="4">
        <v>54.74</v>
      </c>
      <c r="E1040" s="15">
        <v>1</v>
      </c>
      <c r="F1040" s="15">
        <v>1</v>
      </c>
      <c r="G1040" s="15">
        <v>5</v>
      </c>
      <c r="H1040" s="15">
        <v>5</v>
      </c>
      <c r="I1040" s="15">
        <v>5</v>
      </c>
      <c r="J1040" s="15">
        <v>1</v>
      </c>
      <c r="K1040" s="15">
        <v>5</v>
      </c>
      <c r="L1040" s="16">
        <v>-2.4E-2</v>
      </c>
      <c r="M1040" t="str">
        <f t="shared" si="98"/>
        <v>Y</v>
      </c>
      <c r="O1040" s="33"/>
      <c r="P1040" s="34"/>
      <c r="Q1040" s="34"/>
      <c r="R1040" s="34"/>
      <c r="S1040" s="34"/>
      <c r="T1040" s="34"/>
      <c r="U1040" s="34"/>
      <c r="V1040" s="34"/>
    </row>
    <row r="1041" spans="1:22">
      <c r="A1041" s="18">
        <v>3268</v>
      </c>
      <c r="B1041" s="19">
        <v>36605</v>
      </c>
      <c r="C1041" s="4" t="s">
        <v>48</v>
      </c>
      <c r="D1041" s="4">
        <v>8.8800000000000008</v>
      </c>
      <c r="E1041" s="15">
        <v>2</v>
      </c>
      <c r="F1041" s="15">
        <v>1</v>
      </c>
      <c r="G1041" s="15">
        <v>3</v>
      </c>
      <c r="H1041" s="15">
        <v>3</v>
      </c>
      <c r="I1041" s="15">
        <v>5</v>
      </c>
      <c r="J1041" s="15">
        <v>1</v>
      </c>
      <c r="K1041" s="15">
        <v>5</v>
      </c>
      <c r="L1041" s="16">
        <v>-2.5000000000000001E-2</v>
      </c>
      <c r="M1041" t="str">
        <f t="shared" si="98"/>
        <v>Y</v>
      </c>
      <c r="O1041" s="33"/>
      <c r="P1041" s="34"/>
      <c r="Q1041" s="34"/>
      <c r="R1041" s="34"/>
      <c r="S1041" s="34"/>
      <c r="T1041" s="34"/>
      <c r="U1041" s="34"/>
      <c r="V1041" s="34"/>
    </row>
    <row r="1042" spans="1:22">
      <c r="A1042" s="18">
        <v>3123</v>
      </c>
      <c r="B1042" s="19">
        <v>39533</v>
      </c>
      <c r="C1042" s="4" t="s">
        <v>46</v>
      </c>
      <c r="D1042" s="4">
        <v>9.58</v>
      </c>
      <c r="E1042" s="15">
        <v>4</v>
      </c>
      <c r="F1042" s="15">
        <v>3</v>
      </c>
      <c r="G1042" s="15">
        <v>1</v>
      </c>
      <c r="H1042" s="15">
        <v>1</v>
      </c>
      <c r="I1042" s="15">
        <v>3</v>
      </c>
      <c r="J1042" s="15">
        <v>3</v>
      </c>
      <c r="K1042" s="15">
        <v>5</v>
      </c>
      <c r="L1042" s="16">
        <v>-2.5000000000000001E-2</v>
      </c>
      <c r="M1042" t="str">
        <f t="shared" si="98"/>
        <v>Y</v>
      </c>
      <c r="O1042" s="33"/>
      <c r="P1042" s="34"/>
      <c r="Q1042" s="34"/>
      <c r="R1042" s="34"/>
      <c r="S1042" s="34"/>
      <c r="T1042" s="34"/>
      <c r="U1042" s="34"/>
      <c r="V1042" s="34"/>
    </row>
    <row r="1043" spans="1:22">
      <c r="A1043" s="18">
        <v>34495</v>
      </c>
      <c r="B1043" s="19">
        <v>39193</v>
      </c>
      <c r="C1043" s="4" t="s">
        <v>44</v>
      </c>
      <c r="D1043" s="4">
        <v>201</v>
      </c>
      <c r="E1043" s="15">
        <v>5</v>
      </c>
      <c r="F1043" s="15">
        <v>5</v>
      </c>
      <c r="G1043" s="15">
        <v>5</v>
      </c>
      <c r="H1043" s="15">
        <v>5</v>
      </c>
      <c r="I1043" s="15">
        <v>1</v>
      </c>
      <c r="J1043" s="15">
        <v>3</v>
      </c>
      <c r="K1043" s="15">
        <v>5</v>
      </c>
      <c r="L1043" s="16">
        <v>-2.5999999999999999E-2</v>
      </c>
      <c r="M1043" t="str">
        <f t="shared" si="98"/>
        <v>Y</v>
      </c>
      <c r="O1043" s="33"/>
      <c r="P1043" s="34"/>
      <c r="Q1043" s="34"/>
      <c r="R1043" s="34"/>
      <c r="S1043" s="34"/>
      <c r="T1043" s="34"/>
      <c r="U1043" s="34"/>
      <c r="V1043" s="34"/>
    </row>
    <row r="1044" spans="1:22">
      <c r="A1044" s="18">
        <v>3286</v>
      </c>
      <c r="B1044" s="19">
        <v>39183</v>
      </c>
      <c r="C1044" s="4" t="s">
        <v>48</v>
      </c>
      <c r="D1044" s="4">
        <v>79.900000000000006</v>
      </c>
      <c r="E1044" s="15">
        <v>3</v>
      </c>
      <c r="F1044" s="15">
        <v>5</v>
      </c>
      <c r="G1044" s="15">
        <v>1</v>
      </c>
      <c r="H1044" s="15">
        <v>1</v>
      </c>
      <c r="I1044" s="15">
        <v>1</v>
      </c>
      <c r="J1044" s="15">
        <v>1</v>
      </c>
      <c r="K1044" s="15">
        <v>1</v>
      </c>
      <c r="L1044" s="16">
        <v>-2.5999999999999999E-2</v>
      </c>
      <c r="M1044" t="str">
        <f t="shared" si="98"/>
        <v>Y</v>
      </c>
      <c r="O1044" s="33"/>
      <c r="P1044" s="34"/>
      <c r="Q1044" s="34"/>
      <c r="R1044" s="34"/>
      <c r="S1044" s="34"/>
      <c r="T1044" s="34"/>
      <c r="U1044" s="34"/>
      <c r="V1044" s="34"/>
    </row>
    <row r="1045" spans="1:22">
      <c r="A1045" s="18">
        <v>33219</v>
      </c>
      <c r="B1045" s="19">
        <v>37902</v>
      </c>
      <c r="C1045" s="4" t="s">
        <v>44</v>
      </c>
      <c r="D1045" s="4">
        <v>5.0999999999999996</v>
      </c>
      <c r="E1045" s="15">
        <v>5</v>
      </c>
      <c r="F1045" s="15">
        <v>5</v>
      </c>
      <c r="G1045" s="15">
        <v>5</v>
      </c>
      <c r="H1045" s="15">
        <v>5</v>
      </c>
      <c r="I1045" s="15">
        <v>5</v>
      </c>
      <c r="J1045" s="15">
        <v>5</v>
      </c>
      <c r="K1045" s="15">
        <v>5</v>
      </c>
      <c r="L1045" s="16">
        <v>-2.7E-2</v>
      </c>
      <c r="M1045" t="str">
        <f t="shared" si="98"/>
        <v>Y</v>
      </c>
      <c r="O1045" s="33"/>
      <c r="P1045" s="34"/>
      <c r="Q1045" s="34"/>
      <c r="R1045" s="34"/>
      <c r="S1045" s="34"/>
      <c r="T1045" s="34"/>
      <c r="U1045" s="34"/>
      <c r="V1045" s="34"/>
    </row>
    <row r="1046" spans="1:22">
      <c r="A1046" s="18">
        <v>33230</v>
      </c>
      <c r="B1046" s="19">
        <v>37902</v>
      </c>
      <c r="C1046" s="4" t="s">
        <v>44</v>
      </c>
      <c r="D1046" s="4">
        <v>2.88</v>
      </c>
      <c r="E1046" s="15">
        <v>3</v>
      </c>
      <c r="F1046" s="15">
        <v>5</v>
      </c>
      <c r="G1046" s="15">
        <v>3</v>
      </c>
      <c r="H1046" s="15">
        <v>1</v>
      </c>
      <c r="I1046" s="15">
        <v>3</v>
      </c>
      <c r="J1046" s="15">
        <v>1</v>
      </c>
      <c r="K1046" s="15">
        <v>5</v>
      </c>
      <c r="L1046" s="16">
        <v>-2.7E-2</v>
      </c>
      <c r="M1046" t="str">
        <f t="shared" si="98"/>
        <v>Y</v>
      </c>
      <c r="O1046" s="33"/>
      <c r="P1046" s="34"/>
      <c r="Q1046" s="34"/>
      <c r="R1046" s="34"/>
      <c r="S1046" s="34"/>
      <c r="T1046" s="34"/>
      <c r="U1046" s="34"/>
      <c r="V1046" s="34"/>
    </row>
    <row r="1047" spans="1:22">
      <c r="A1047" s="20">
        <v>36645</v>
      </c>
      <c r="B1047" s="19">
        <v>38469</v>
      </c>
      <c r="C1047" s="4" t="s">
        <v>44</v>
      </c>
      <c r="D1047" s="4">
        <v>114</v>
      </c>
      <c r="E1047" s="15">
        <v>2</v>
      </c>
      <c r="F1047" s="15">
        <v>1</v>
      </c>
      <c r="G1047" s="15">
        <v>1</v>
      </c>
      <c r="H1047" s="15">
        <v>1</v>
      </c>
      <c r="I1047" s="15">
        <v>1</v>
      </c>
      <c r="J1047" s="15">
        <v>1</v>
      </c>
      <c r="K1047" s="15">
        <v>1</v>
      </c>
      <c r="L1047" s="16">
        <v>-2.7E-2</v>
      </c>
      <c r="M1047" t="str">
        <f t="shared" si="98"/>
        <v>Y</v>
      </c>
      <c r="O1047" s="33"/>
      <c r="P1047" s="34"/>
      <c r="Q1047" s="34"/>
      <c r="R1047" s="34"/>
      <c r="S1047" s="34"/>
      <c r="T1047" s="34"/>
      <c r="U1047" s="34"/>
      <c r="V1047" s="34"/>
    </row>
    <row r="1048" spans="1:22">
      <c r="A1048" s="20">
        <v>39477</v>
      </c>
      <c r="B1048" s="19">
        <v>39339</v>
      </c>
      <c r="C1048" s="4" t="s">
        <v>44</v>
      </c>
      <c r="D1048" s="4">
        <v>114</v>
      </c>
      <c r="E1048" s="15">
        <v>4</v>
      </c>
      <c r="F1048" s="15">
        <v>5</v>
      </c>
      <c r="G1048" s="15">
        <v>3</v>
      </c>
      <c r="H1048" s="15">
        <v>5</v>
      </c>
      <c r="I1048" s="15">
        <v>1</v>
      </c>
      <c r="J1048" s="15">
        <v>3</v>
      </c>
      <c r="K1048" s="15">
        <v>5</v>
      </c>
      <c r="L1048" s="16">
        <v>-2.7E-2</v>
      </c>
      <c r="M1048" t="str">
        <f t="shared" si="98"/>
        <v>Y</v>
      </c>
      <c r="O1048" s="33"/>
      <c r="P1048" s="34"/>
      <c r="Q1048" s="34"/>
      <c r="R1048" s="34"/>
      <c r="S1048" s="34"/>
      <c r="T1048" s="34"/>
      <c r="U1048" s="34"/>
      <c r="V1048" s="34"/>
    </row>
    <row r="1049" spans="1:22">
      <c r="A1049" s="18">
        <v>36651</v>
      </c>
      <c r="B1049" s="19">
        <v>38449</v>
      </c>
      <c r="C1049" s="4" t="s">
        <v>44</v>
      </c>
      <c r="D1049" s="4">
        <v>193</v>
      </c>
      <c r="E1049" s="15">
        <v>4</v>
      </c>
      <c r="F1049" s="15">
        <v>3</v>
      </c>
      <c r="G1049" s="15">
        <v>5</v>
      </c>
      <c r="H1049" s="15">
        <v>5</v>
      </c>
      <c r="I1049" s="15">
        <v>1</v>
      </c>
      <c r="J1049" s="15">
        <v>3</v>
      </c>
      <c r="K1049" s="15">
        <v>5</v>
      </c>
      <c r="L1049" s="16">
        <v>-2.8000000000000001E-2</v>
      </c>
      <c r="M1049" t="str">
        <f t="shared" si="98"/>
        <v>Y</v>
      </c>
      <c r="O1049" s="33"/>
      <c r="P1049" s="34"/>
      <c r="Q1049" s="34"/>
      <c r="R1049" s="34"/>
      <c r="S1049" s="34"/>
      <c r="T1049" s="34"/>
      <c r="U1049" s="34"/>
      <c r="V1049" s="34"/>
    </row>
    <row r="1050" spans="1:22">
      <c r="A1050" s="12">
        <v>11030</v>
      </c>
      <c r="B1050" s="14">
        <v>37117</v>
      </c>
      <c r="C1050" s="4" t="s">
        <v>46</v>
      </c>
      <c r="D1050" s="4">
        <v>277</v>
      </c>
      <c r="E1050" s="15">
        <v>5</v>
      </c>
      <c r="F1050" s="15">
        <v>5</v>
      </c>
      <c r="G1050" s="15">
        <v>1</v>
      </c>
      <c r="H1050" s="15">
        <v>3</v>
      </c>
      <c r="I1050" s="15">
        <v>5</v>
      </c>
      <c r="J1050" s="15">
        <v>5</v>
      </c>
      <c r="K1050" s="15">
        <v>1</v>
      </c>
      <c r="L1050" s="16">
        <v>-2.9000000000000001E-2</v>
      </c>
      <c r="M1050" t="str">
        <f t="shared" si="98"/>
        <v>Y</v>
      </c>
      <c r="O1050" s="33"/>
      <c r="P1050" s="34"/>
      <c r="Q1050" s="34"/>
      <c r="R1050" s="34"/>
      <c r="S1050" s="34"/>
      <c r="T1050" s="34"/>
      <c r="U1050" s="34"/>
      <c r="V1050" s="34"/>
    </row>
    <row r="1051" spans="1:22">
      <c r="A1051" s="12">
        <v>11031</v>
      </c>
      <c r="B1051" s="14">
        <v>38930</v>
      </c>
      <c r="C1051" s="4" t="s">
        <v>46</v>
      </c>
      <c r="D1051" s="4">
        <v>277</v>
      </c>
      <c r="E1051" s="15">
        <v>5</v>
      </c>
      <c r="F1051" s="15">
        <v>3</v>
      </c>
      <c r="G1051" s="15">
        <v>1</v>
      </c>
      <c r="H1051" s="15">
        <v>1</v>
      </c>
      <c r="I1051" s="15">
        <v>5</v>
      </c>
      <c r="J1051" s="15">
        <v>5</v>
      </c>
      <c r="K1051" s="15">
        <v>1</v>
      </c>
      <c r="L1051" s="16">
        <v>-2.9000000000000001E-2</v>
      </c>
      <c r="M1051" t="str">
        <f t="shared" si="98"/>
        <v>Y</v>
      </c>
      <c r="O1051" s="33"/>
      <c r="P1051" s="34"/>
      <c r="Q1051" s="34"/>
      <c r="R1051" s="34"/>
      <c r="S1051" s="34"/>
      <c r="T1051" s="34"/>
      <c r="U1051" s="34"/>
      <c r="V1051" s="34"/>
    </row>
    <row r="1052" spans="1:22">
      <c r="A1052" s="12">
        <v>11020</v>
      </c>
      <c r="B1052" s="14">
        <v>38930</v>
      </c>
      <c r="C1052" s="4" t="s">
        <v>44</v>
      </c>
      <c r="D1052" s="4">
        <v>287</v>
      </c>
      <c r="E1052" s="15">
        <v>5</v>
      </c>
      <c r="F1052" s="15">
        <v>5</v>
      </c>
      <c r="G1052" s="15">
        <v>3</v>
      </c>
      <c r="H1052" s="15">
        <v>3</v>
      </c>
      <c r="I1052" s="15">
        <v>5</v>
      </c>
      <c r="J1052" s="15">
        <v>5</v>
      </c>
      <c r="K1052" s="15">
        <v>1</v>
      </c>
      <c r="L1052" s="16">
        <v>-2.9000000000000001E-2</v>
      </c>
      <c r="M1052" t="str">
        <f t="shared" si="98"/>
        <v>Y</v>
      </c>
      <c r="O1052" s="33"/>
      <c r="P1052" s="34"/>
      <c r="Q1052" s="34"/>
      <c r="R1052" s="34"/>
      <c r="S1052" s="34"/>
      <c r="T1052" s="34"/>
      <c r="U1052" s="34"/>
      <c r="V1052" s="34"/>
    </row>
    <row r="1053" spans="1:22">
      <c r="A1053" s="12">
        <v>7049</v>
      </c>
      <c r="B1053" s="14">
        <v>37561</v>
      </c>
      <c r="C1053" s="4" t="s">
        <v>44</v>
      </c>
      <c r="D1053" s="4">
        <v>186</v>
      </c>
      <c r="E1053" s="15">
        <v>4</v>
      </c>
      <c r="F1053" s="15">
        <v>5</v>
      </c>
      <c r="G1053" s="15">
        <v>1</v>
      </c>
      <c r="H1053" s="15">
        <v>3</v>
      </c>
      <c r="I1053" s="15">
        <v>5</v>
      </c>
      <c r="J1053" s="15">
        <v>3</v>
      </c>
      <c r="K1053" s="15">
        <v>3</v>
      </c>
      <c r="L1053" s="16">
        <v>-0.03</v>
      </c>
      <c r="M1053" t="str">
        <f t="shared" si="98"/>
        <v>Y</v>
      </c>
      <c r="O1053" s="33"/>
      <c r="P1053" s="34"/>
      <c r="Q1053" s="34"/>
      <c r="R1053" s="34"/>
      <c r="S1053" s="34"/>
      <c r="T1053" s="34"/>
      <c r="U1053" s="34"/>
      <c r="V1053" s="34"/>
    </row>
    <row r="1054" spans="1:22">
      <c r="A1054" s="12">
        <v>7050</v>
      </c>
      <c r="B1054" s="14">
        <v>38264</v>
      </c>
      <c r="C1054" s="4" t="s">
        <v>44</v>
      </c>
      <c r="D1054" s="4">
        <v>186</v>
      </c>
      <c r="E1054" s="15">
        <v>5</v>
      </c>
      <c r="F1054" s="15">
        <v>5</v>
      </c>
      <c r="G1054" s="15">
        <v>3</v>
      </c>
      <c r="H1054" s="15">
        <v>1</v>
      </c>
      <c r="I1054" s="15">
        <v>5</v>
      </c>
      <c r="J1054" s="15">
        <v>5</v>
      </c>
      <c r="K1054" s="15">
        <v>5</v>
      </c>
      <c r="L1054" s="16">
        <v>-0.03</v>
      </c>
      <c r="M1054" t="str">
        <f t="shared" si="98"/>
        <v>Y</v>
      </c>
      <c r="O1054" s="33"/>
      <c r="P1054" s="34"/>
      <c r="Q1054" s="34"/>
      <c r="R1054" s="34"/>
      <c r="S1054" s="34"/>
      <c r="T1054" s="34"/>
      <c r="U1054" s="34"/>
      <c r="V1054" s="34"/>
    </row>
    <row r="1055" spans="1:22">
      <c r="A1055" s="12">
        <v>39217</v>
      </c>
      <c r="B1055" s="14">
        <v>39748</v>
      </c>
      <c r="C1055" s="4" t="s">
        <v>44</v>
      </c>
      <c r="D1055" s="4">
        <v>186</v>
      </c>
      <c r="E1055" s="15">
        <v>3</v>
      </c>
      <c r="F1055" s="15">
        <v>1</v>
      </c>
      <c r="G1055" s="15">
        <v>3</v>
      </c>
      <c r="H1055" s="15">
        <v>5</v>
      </c>
      <c r="I1055" s="15">
        <v>5</v>
      </c>
      <c r="J1055" s="15">
        <v>5</v>
      </c>
      <c r="K1055" s="15">
        <v>5</v>
      </c>
      <c r="L1055" s="16">
        <v>-0.03</v>
      </c>
      <c r="M1055" t="str">
        <f t="shared" si="98"/>
        <v>Y</v>
      </c>
      <c r="O1055" s="33"/>
      <c r="P1055" s="34"/>
      <c r="Q1055" s="34"/>
      <c r="R1055" s="34"/>
      <c r="S1055" s="34"/>
      <c r="T1055" s="34"/>
      <c r="U1055" s="34"/>
      <c r="V1055" s="34"/>
    </row>
    <row r="1056" spans="1:22">
      <c r="A1056" s="20">
        <v>1812</v>
      </c>
      <c r="B1056" s="19">
        <v>38050</v>
      </c>
      <c r="C1056" s="4" t="s">
        <v>46</v>
      </c>
      <c r="D1056" s="4">
        <v>9.36</v>
      </c>
      <c r="E1056" s="15">
        <v>1</v>
      </c>
      <c r="F1056" s="15">
        <v>1</v>
      </c>
      <c r="G1056" s="15">
        <v>1</v>
      </c>
      <c r="H1056" s="15">
        <v>1</v>
      </c>
      <c r="I1056" s="15">
        <v>1</v>
      </c>
      <c r="J1056" s="15">
        <v>1</v>
      </c>
      <c r="K1056" s="15">
        <v>1</v>
      </c>
      <c r="L1056" s="16">
        <v>-3.1E-2</v>
      </c>
      <c r="M1056" t="str">
        <f t="shared" si="98"/>
        <v>Y</v>
      </c>
      <c r="O1056" s="33"/>
      <c r="P1056" s="34"/>
      <c r="Q1056" s="34"/>
      <c r="R1056" s="34"/>
      <c r="S1056" s="34"/>
      <c r="T1056" s="34"/>
      <c r="U1056" s="34"/>
      <c r="V1056" s="34"/>
    </row>
    <row r="1057" spans="1:22">
      <c r="A1057" s="18">
        <v>1229</v>
      </c>
      <c r="B1057" s="19">
        <v>39420</v>
      </c>
      <c r="C1057" s="4" t="s">
        <v>48</v>
      </c>
      <c r="D1057" s="4">
        <v>1.37</v>
      </c>
      <c r="E1057" s="15">
        <v>1</v>
      </c>
      <c r="F1057" s="15">
        <v>1</v>
      </c>
      <c r="G1057" s="15">
        <v>1</v>
      </c>
      <c r="H1057" s="15">
        <v>1</v>
      </c>
      <c r="I1057" s="15">
        <v>1</v>
      </c>
      <c r="J1057" s="15">
        <v>1</v>
      </c>
      <c r="K1057" s="15">
        <v>1</v>
      </c>
      <c r="L1057" s="16">
        <v>-3.3000000000000002E-2</v>
      </c>
      <c r="M1057" t="str">
        <f t="shared" si="98"/>
        <v>Y</v>
      </c>
      <c r="O1057" s="33"/>
      <c r="P1057" s="34"/>
      <c r="Q1057" s="34"/>
      <c r="R1057" s="34"/>
      <c r="S1057" s="34"/>
      <c r="T1057" s="34"/>
      <c r="U1057" s="34"/>
      <c r="V1057" s="34"/>
    </row>
    <row r="1058" spans="1:22">
      <c r="A1058" s="12">
        <v>6714</v>
      </c>
      <c r="B1058" s="14">
        <v>37055</v>
      </c>
      <c r="C1058" s="4" t="s">
        <v>48</v>
      </c>
      <c r="D1058" s="4">
        <v>160</v>
      </c>
      <c r="E1058" s="15">
        <v>4</v>
      </c>
      <c r="F1058" s="15">
        <v>1</v>
      </c>
      <c r="G1058" s="15">
        <v>5</v>
      </c>
      <c r="H1058" s="15">
        <v>5</v>
      </c>
      <c r="I1058" s="15">
        <v>5</v>
      </c>
      <c r="J1058" s="15">
        <v>1</v>
      </c>
      <c r="K1058" s="15">
        <v>5</v>
      </c>
      <c r="L1058" s="16">
        <v>-3.5000000000000003E-2</v>
      </c>
      <c r="M1058" t="str">
        <f t="shared" si="98"/>
        <v>Y</v>
      </c>
      <c r="O1058" s="33"/>
      <c r="P1058" s="34"/>
      <c r="Q1058" s="34"/>
      <c r="R1058" s="34"/>
      <c r="S1058" s="34"/>
      <c r="T1058" s="34"/>
      <c r="U1058" s="34"/>
      <c r="V1058" s="34"/>
    </row>
    <row r="1059" spans="1:22" hidden="1">
      <c r="A1059" s="12">
        <v>6715</v>
      </c>
      <c r="B1059" s="14">
        <v>37173</v>
      </c>
      <c r="C1059" s="4" t="s">
        <v>48</v>
      </c>
      <c r="D1059" s="4">
        <v>160</v>
      </c>
      <c r="E1059" s="15">
        <v>5</v>
      </c>
      <c r="F1059" s="15">
        <v>3</v>
      </c>
      <c r="G1059" s="15">
        <v>5</v>
      </c>
      <c r="H1059" s="15">
        <v>5</v>
      </c>
      <c r="I1059" s="15">
        <v>5</v>
      </c>
      <c r="J1059" s="15">
        <v>3</v>
      </c>
      <c r="K1059" s="15">
        <v>5</v>
      </c>
      <c r="L1059" s="16">
        <v>-3.5000000000000003E-2</v>
      </c>
    </row>
    <row r="1060" spans="1:22" hidden="1">
      <c r="A1060" s="12">
        <v>6716</v>
      </c>
      <c r="B1060" s="14">
        <v>37418</v>
      </c>
      <c r="C1060" s="4" t="s">
        <v>48</v>
      </c>
      <c r="D1060" s="4">
        <v>160</v>
      </c>
      <c r="E1060" s="15">
        <v>5</v>
      </c>
      <c r="F1060" s="15">
        <v>5</v>
      </c>
      <c r="G1060" s="15">
        <v>5</v>
      </c>
      <c r="H1060" s="15">
        <v>5</v>
      </c>
      <c r="I1060" s="15">
        <v>5</v>
      </c>
      <c r="J1060" s="15">
        <v>3</v>
      </c>
      <c r="K1060" s="15">
        <v>1</v>
      </c>
      <c r="L1060" s="16">
        <v>-3.5000000000000003E-2</v>
      </c>
    </row>
    <row r="1061" spans="1:22" hidden="1">
      <c r="A1061" s="12">
        <v>6717</v>
      </c>
      <c r="B1061" s="14">
        <v>37525</v>
      </c>
      <c r="C1061" s="4" t="s">
        <v>48</v>
      </c>
      <c r="D1061" s="4">
        <v>160</v>
      </c>
      <c r="E1061" s="15">
        <v>5</v>
      </c>
      <c r="F1061" s="15">
        <v>5</v>
      </c>
      <c r="G1061" s="15">
        <v>3</v>
      </c>
      <c r="H1061" s="15">
        <v>3</v>
      </c>
      <c r="I1061" s="15">
        <v>5</v>
      </c>
      <c r="J1061" s="15">
        <v>3</v>
      </c>
      <c r="K1061" s="15">
        <v>1</v>
      </c>
      <c r="L1061" s="16">
        <v>-3.5000000000000003E-2</v>
      </c>
    </row>
    <row r="1062" spans="1:22" hidden="1">
      <c r="A1062" s="12">
        <v>6718</v>
      </c>
      <c r="B1062" s="14">
        <v>37810</v>
      </c>
      <c r="C1062" s="4" t="s">
        <v>48</v>
      </c>
      <c r="D1062" s="4">
        <v>160</v>
      </c>
      <c r="E1062" s="15">
        <v>4</v>
      </c>
      <c r="F1062" s="15">
        <v>3</v>
      </c>
      <c r="G1062" s="15">
        <v>5</v>
      </c>
      <c r="H1062" s="15">
        <v>5</v>
      </c>
      <c r="I1062" s="15">
        <v>3</v>
      </c>
      <c r="J1062" s="15">
        <v>1</v>
      </c>
      <c r="K1062" s="15">
        <v>5</v>
      </c>
      <c r="L1062" s="16">
        <v>-3.5000000000000003E-2</v>
      </c>
    </row>
    <row r="1063" spans="1:22" hidden="1">
      <c r="A1063" s="12">
        <v>6719</v>
      </c>
      <c r="B1063" s="14">
        <v>37916</v>
      </c>
      <c r="C1063" s="4" t="s">
        <v>48</v>
      </c>
      <c r="D1063" s="4">
        <v>160</v>
      </c>
      <c r="E1063" s="15">
        <v>4</v>
      </c>
      <c r="F1063" s="15">
        <v>3</v>
      </c>
      <c r="G1063" s="15">
        <v>5</v>
      </c>
      <c r="H1063" s="15">
        <v>5</v>
      </c>
      <c r="I1063" s="15">
        <v>5</v>
      </c>
      <c r="J1063" s="15">
        <v>1</v>
      </c>
      <c r="K1063" s="15">
        <v>1</v>
      </c>
      <c r="L1063" s="16">
        <v>-3.5000000000000003E-2</v>
      </c>
    </row>
    <row r="1064" spans="1:22" hidden="1">
      <c r="A1064" s="12">
        <v>6721</v>
      </c>
      <c r="B1064" s="14">
        <v>38131</v>
      </c>
      <c r="C1064" s="4" t="s">
        <v>48</v>
      </c>
      <c r="D1064" s="4">
        <v>160</v>
      </c>
      <c r="E1064" s="15">
        <v>4</v>
      </c>
      <c r="F1064" s="15">
        <v>1</v>
      </c>
      <c r="G1064" s="15">
        <v>5</v>
      </c>
      <c r="H1064" s="15">
        <v>5</v>
      </c>
      <c r="I1064" s="15">
        <v>5</v>
      </c>
      <c r="J1064" s="15">
        <v>1</v>
      </c>
      <c r="K1064" s="15">
        <v>5</v>
      </c>
      <c r="L1064" s="16">
        <v>-3.5000000000000003E-2</v>
      </c>
    </row>
    <row r="1065" spans="1:22" hidden="1">
      <c r="A1065" s="12">
        <v>6722</v>
      </c>
      <c r="B1065" s="14">
        <v>38280</v>
      </c>
      <c r="C1065" s="4" t="s">
        <v>48</v>
      </c>
      <c r="D1065" s="4">
        <v>160</v>
      </c>
      <c r="E1065" s="15">
        <v>5</v>
      </c>
      <c r="F1065" s="15">
        <v>3</v>
      </c>
      <c r="G1065" s="15">
        <v>5</v>
      </c>
      <c r="H1065" s="15">
        <v>5</v>
      </c>
      <c r="I1065" s="15">
        <v>5</v>
      </c>
      <c r="J1065" s="15">
        <v>3</v>
      </c>
      <c r="K1065" s="15">
        <v>5</v>
      </c>
      <c r="L1065" s="16">
        <v>-3.5000000000000003E-2</v>
      </c>
    </row>
    <row r="1066" spans="1:22" hidden="1">
      <c r="A1066" s="12">
        <v>6723</v>
      </c>
      <c r="B1066" s="14">
        <v>38488</v>
      </c>
      <c r="C1066" s="4" t="s">
        <v>48</v>
      </c>
      <c r="D1066" s="4">
        <v>160</v>
      </c>
      <c r="E1066" s="15">
        <v>4</v>
      </c>
      <c r="F1066" s="15">
        <v>3</v>
      </c>
      <c r="G1066" s="15">
        <v>5</v>
      </c>
      <c r="H1066" s="15">
        <v>5</v>
      </c>
      <c r="I1066" s="15">
        <v>5</v>
      </c>
      <c r="J1066" s="15">
        <v>1</v>
      </c>
      <c r="K1066" s="15">
        <v>1</v>
      </c>
      <c r="L1066" s="16">
        <v>-3.5000000000000003E-2</v>
      </c>
    </row>
    <row r="1067" spans="1:22" hidden="1">
      <c r="A1067" s="12">
        <v>6724</v>
      </c>
      <c r="B1067" s="14">
        <v>38608</v>
      </c>
      <c r="C1067" s="4" t="s">
        <v>48</v>
      </c>
      <c r="D1067" s="4">
        <v>160</v>
      </c>
      <c r="E1067" s="15">
        <v>5</v>
      </c>
      <c r="F1067" s="15">
        <v>3</v>
      </c>
      <c r="G1067" s="15">
        <v>3</v>
      </c>
      <c r="H1067" s="15">
        <v>5</v>
      </c>
      <c r="I1067" s="15">
        <v>5</v>
      </c>
      <c r="J1067" s="15">
        <v>3</v>
      </c>
      <c r="K1067" s="15">
        <v>3</v>
      </c>
      <c r="L1067" s="16">
        <v>-3.5000000000000003E-2</v>
      </c>
    </row>
    <row r="1068" spans="1:22" hidden="1">
      <c r="A1068" s="12">
        <v>6365</v>
      </c>
      <c r="B1068" s="14">
        <v>39394</v>
      </c>
      <c r="C1068" s="4" t="s">
        <v>48</v>
      </c>
      <c r="D1068" s="4">
        <v>160</v>
      </c>
      <c r="E1068" s="15">
        <v>3</v>
      </c>
      <c r="F1068" s="15">
        <v>3</v>
      </c>
      <c r="G1068" s="15">
        <v>1</v>
      </c>
      <c r="H1068" s="15">
        <v>1</v>
      </c>
      <c r="I1068" s="15">
        <v>5</v>
      </c>
      <c r="J1068" s="15">
        <v>1</v>
      </c>
      <c r="K1068" s="15">
        <v>1</v>
      </c>
      <c r="L1068" s="16">
        <v>-3.5000000000000003E-2</v>
      </c>
    </row>
    <row r="1069" spans="1:22" hidden="1">
      <c r="A1069" s="12">
        <v>39372</v>
      </c>
      <c r="B1069" s="14">
        <v>39554</v>
      </c>
      <c r="C1069" s="4" t="s">
        <v>48</v>
      </c>
      <c r="D1069" s="4">
        <v>160</v>
      </c>
      <c r="E1069" s="15">
        <v>3</v>
      </c>
      <c r="F1069" s="15">
        <v>1</v>
      </c>
      <c r="G1069" s="15">
        <v>3</v>
      </c>
      <c r="H1069" s="15">
        <v>5</v>
      </c>
      <c r="I1069" s="15">
        <v>5</v>
      </c>
      <c r="J1069" s="15">
        <v>1</v>
      </c>
      <c r="K1069" s="15">
        <v>1</v>
      </c>
      <c r="L1069" s="16">
        <v>-3.5000000000000003E-2</v>
      </c>
    </row>
    <row r="1070" spans="1:22" hidden="1">
      <c r="A1070" s="12">
        <v>39371</v>
      </c>
      <c r="B1070" s="14">
        <v>39757</v>
      </c>
      <c r="C1070" s="4" t="s">
        <v>48</v>
      </c>
      <c r="D1070" s="4">
        <v>160</v>
      </c>
      <c r="E1070" s="15">
        <v>4</v>
      </c>
      <c r="F1070" s="15">
        <v>1</v>
      </c>
      <c r="G1070" s="15">
        <v>3</v>
      </c>
      <c r="H1070" s="15">
        <v>5</v>
      </c>
      <c r="I1070" s="15">
        <v>5</v>
      </c>
      <c r="J1070" s="15">
        <v>3</v>
      </c>
      <c r="K1070" s="15">
        <v>5</v>
      </c>
      <c r="L1070" s="16">
        <v>-3.5000000000000003E-2</v>
      </c>
    </row>
    <row r="1071" spans="1:22" hidden="1">
      <c r="A1071" s="20">
        <v>39486</v>
      </c>
      <c r="B1071" s="19">
        <v>39329</v>
      </c>
      <c r="C1071" s="4" t="s">
        <v>44</v>
      </c>
      <c r="D1071" s="4">
        <v>158.19999999999999</v>
      </c>
      <c r="E1071" s="15">
        <v>4</v>
      </c>
      <c r="F1071" s="15">
        <v>5</v>
      </c>
      <c r="G1071" s="15">
        <v>3</v>
      </c>
      <c r="H1071" s="15">
        <v>3</v>
      </c>
      <c r="I1071" s="15">
        <v>5</v>
      </c>
      <c r="J1071" s="15">
        <v>3</v>
      </c>
      <c r="K1071" s="15">
        <v>5</v>
      </c>
      <c r="L1071" s="16">
        <v>-3.6999999999999998E-2</v>
      </c>
    </row>
    <row r="1072" spans="1:22" hidden="1">
      <c r="A1072" s="18">
        <v>36928</v>
      </c>
      <c r="B1072" s="19">
        <v>36609</v>
      </c>
      <c r="C1072" s="4" t="s">
        <v>48</v>
      </c>
      <c r="D1072" s="4">
        <v>0.996</v>
      </c>
      <c r="E1072" s="15">
        <v>1</v>
      </c>
      <c r="F1072" s="15">
        <v>3</v>
      </c>
      <c r="G1072" s="15">
        <v>1</v>
      </c>
      <c r="H1072" s="15">
        <v>1</v>
      </c>
      <c r="I1072" s="15">
        <v>1</v>
      </c>
      <c r="J1072" s="15">
        <v>1</v>
      </c>
      <c r="K1072" s="15">
        <v>1</v>
      </c>
      <c r="L1072" s="16">
        <v>-4.2000000000000003E-2</v>
      </c>
    </row>
    <row r="1073" spans="1:12" hidden="1">
      <c r="A1073" s="12">
        <v>6866</v>
      </c>
      <c r="B1073" s="14">
        <v>36627</v>
      </c>
      <c r="C1073" s="4" t="s">
        <v>44</v>
      </c>
      <c r="D1073" s="4">
        <v>81.2</v>
      </c>
      <c r="E1073" s="15">
        <v>3</v>
      </c>
      <c r="F1073" s="15">
        <v>3</v>
      </c>
      <c r="G1073" s="15">
        <v>1</v>
      </c>
      <c r="H1073" s="15">
        <v>1</v>
      </c>
      <c r="I1073" s="15">
        <v>1</v>
      </c>
      <c r="J1073" s="15">
        <v>1</v>
      </c>
      <c r="K1073" s="15">
        <v>1</v>
      </c>
      <c r="L1073" s="16">
        <v>-4.2999999999999997E-2</v>
      </c>
    </row>
    <row r="1074" spans="1:12" hidden="1">
      <c r="A1074" s="12">
        <v>6867</v>
      </c>
      <c r="B1074" s="14">
        <v>37180</v>
      </c>
      <c r="C1074" s="4" t="s">
        <v>44</v>
      </c>
      <c r="D1074" s="4">
        <v>81.2</v>
      </c>
      <c r="E1074" s="15">
        <v>4</v>
      </c>
      <c r="F1074" s="15">
        <v>5</v>
      </c>
      <c r="G1074" s="15">
        <v>1</v>
      </c>
      <c r="H1074" s="15">
        <v>3</v>
      </c>
      <c r="I1074" s="15">
        <v>3</v>
      </c>
      <c r="J1074" s="15">
        <v>5</v>
      </c>
      <c r="K1074" s="15">
        <v>3</v>
      </c>
      <c r="L1074" s="16">
        <v>-4.2999999999999997E-2</v>
      </c>
    </row>
    <row r="1075" spans="1:12" hidden="1">
      <c r="A1075" s="12">
        <v>6868</v>
      </c>
      <c r="B1075" s="14">
        <v>37404</v>
      </c>
      <c r="C1075" s="4" t="s">
        <v>44</v>
      </c>
      <c r="D1075" s="4">
        <v>81.2</v>
      </c>
      <c r="E1075" s="15">
        <v>4</v>
      </c>
      <c r="F1075" s="15">
        <v>3</v>
      </c>
      <c r="G1075" s="15">
        <v>1</v>
      </c>
      <c r="H1075" s="15">
        <v>1</v>
      </c>
      <c r="I1075" s="15">
        <v>1</v>
      </c>
      <c r="J1075" s="15">
        <v>5</v>
      </c>
      <c r="K1075" s="15">
        <v>1</v>
      </c>
      <c r="L1075" s="16">
        <v>-4.2999999999999997E-2</v>
      </c>
    </row>
    <row r="1076" spans="1:12" hidden="1">
      <c r="A1076" s="12">
        <v>6869</v>
      </c>
      <c r="B1076" s="14">
        <v>37561</v>
      </c>
      <c r="C1076" s="4" t="s">
        <v>44</v>
      </c>
      <c r="D1076" s="4">
        <v>81.2</v>
      </c>
      <c r="E1076" s="15">
        <v>4</v>
      </c>
      <c r="F1076" s="15">
        <v>5</v>
      </c>
      <c r="G1076" s="15">
        <v>3</v>
      </c>
      <c r="H1076" s="15">
        <v>3</v>
      </c>
      <c r="I1076" s="15">
        <v>5</v>
      </c>
      <c r="J1076" s="15">
        <v>5</v>
      </c>
      <c r="K1076" s="15">
        <v>5</v>
      </c>
      <c r="L1076" s="16">
        <v>-4.2999999999999997E-2</v>
      </c>
    </row>
    <row r="1077" spans="1:12" hidden="1">
      <c r="A1077" s="12">
        <v>6870</v>
      </c>
      <c r="B1077" s="14">
        <v>37928</v>
      </c>
      <c r="C1077" s="4" t="s">
        <v>44</v>
      </c>
      <c r="D1077" s="4">
        <v>81.2</v>
      </c>
      <c r="E1077" s="15">
        <v>4</v>
      </c>
      <c r="F1077" s="15">
        <v>3</v>
      </c>
      <c r="G1077" s="15">
        <v>1</v>
      </c>
      <c r="H1077" s="15">
        <v>1</v>
      </c>
      <c r="I1077" s="15">
        <v>1</v>
      </c>
      <c r="J1077" s="15">
        <v>5</v>
      </c>
      <c r="K1077" s="15">
        <v>5</v>
      </c>
      <c r="L1077" s="16">
        <v>-4.2999999999999997E-2</v>
      </c>
    </row>
    <row r="1078" spans="1:12" hidden="1">
      <c r="A1078" s="12">
        <v>6871</v>
      </c>
      <c r="B1078" s="14">
        <v>39223</v>
      </c>
      <c r="C1078" s="4" t="s">
        <v>44</v>
      </c>
      <c r="D1078" s="4">
        <v>81.2</v>
      </c>
      <c r="E1078" s="15">
        <v>1</v>
      </c>
      <c r="F1078" s="15">
        <v>1</v>
      </c>
      <c r="G1078" s="15">
        <v>1</v>
      </c>
      <c r="H1078" s="15">
        <v>1</v>
      </c>
      <c r="I1078" s="15">
        <v>1</v>
      </c>
      <c r="J1078" s="15">
        <v>1</v>
      </c>
      <c r="K1078" s="15">
        <v>3</v>
      </c>
      <c r="L1078" s="16">
        <v>-4.2999999999999997E-2</v>
      </c>
    </row>
    <row r="1079" spans="1:12" hidden="1">
      <c r="A1079" s="12">
        <v>39204</v>
      </c>
      <c r="B1079" s="14">
        <v>39329</v>
      </c>
      <c r="C1079" s="4" t="s">
        <v>44</v>
      </c>
      <c r="D1079" s="4">
        <v>81.2</v>
      </c>
      <c r="E1079" s="15">
        <v>4</v>
      </c>
      <c r="F1079" s="15">
        <v>3</v>
      </c>
      <c r="G1079" s="15">
        <v>3</v>
      </c>
      <c r="H1079" s="15">
        <v>5</v>
      </c>
      <c r="I1079" s="15">
        <v>5</v>
      </c>
      <c r="J1079" s="15">
        <v>5</v>
      </c>
      <c r="K1079" s="15">
        <v>5</v>
      </c>
      <c r="L1079" s="16">
        <v>-4.2999999999999997E-2</v>
      </c>
    </row>
    <row r="1080" spans="1:12" hidden="1">
      <c r="A1080" s="12">
        <v>39203</v>
      </c>
      <c r="B1080" s="14">
        <v>39748</v>
      </c>
      <c r="C1080" s="4" t="s">
        <v>44</v>
      </c>
      <c r="D1080" s="4">
        <v>81.2</v>
      </c>
      <c r="E1080" s="15">
        <v>4</v>
      </c>
      <c r="F1080" s="15">
        <v>1</v>
      </c>
      <c r="G1080" s="15">
        <v>5</v>
      </c>
      <c r="H1080" s="15">
        <v>3</v>
      </c>
      <c r="I1080" s="15">
        <v>5</v>
      </c>
      <c r="J1080" s="15">
        <v>5</v>
      </c>
      <c r="K1080" s="15">
        <v>5</v>
      </c>
      <c r="L1080" s="16">
        <v>-4.2999999999999997E-2</v>
      </c>
    </row>
    <row r="1081" spans="1:12" hidden="1">
      <c r="A1081" s="18">
        <v>6498</v>
      </c>
      <c r="B1081" s="19">
        <v>37566</v>
      </c>
      <c r="C1081" s="4" t="s">
        <v>46</v>
      </c>
      <c r="D1081" s="4">
        <v>26.7</v>
      </c>
      <c r="E1081" s="15">
        <v>4</v>
      </c>
      <c r="F1081" s="15">
        <v>3</v>
      </c>
      <c r="G1081" s="15">
        <v>5</v>
      </c>
      <c r="H1081" s="15">
        <v>5</v>
      </c>
      <c r="I1081" s="15">
        <v>5</v>
      </c>
      <c r="J1081" s="15">
        <v>5</v>
      </c>
      <c r="K1081" s="15">
        <v>5</v>
      </c>
      <c r="L1081" s="16">
        <v>-4.3999999999999997E-2</v>
      </c>
    </row>
    <row r="1082" spans="1:12" hidden="1">
      <c r="A1082" s="12">
        <v>6501</v>
      </c>
      <c r="B1082" s="14">
        <v>36650</v>
      </c>
      <c r="C1082" s="4" t="s">
        <v>46</v>
      </c>
      <c r="D1082" s="4">
        <v>26.7</v>
      </c>
      <c r="E1082" s="15">
        <v>1</v>
      </c>
      <c r="F1082" s="15">
        <v>1</v>
      </c>
      <c r="G1082" s="15">
        <v>1</v>
      </c>
      <c r="H1082" s="15">
        <v>1</v>
      </c>
      <c r="I1082" s="15">
        <v>1</v>
      </c>
      <c r="J1082" s="15">
        <v>1</v>
      </c>
      <c r="K1082" s="15">
        <v>1</v>
      </c>
      <c r="L1082" s="16">
        <v>-4.3999999999999997E-2</v>
      </c>
    </row>
    <row r="1083" spans="1:12" hidden="1">
      <c r="A1083" s="12">
        <v>6502</v>
      </c>
      <c r="B1083" s="14">
        <v>37179</v>
      </c>
      <c r="C1083" s="4" t="s">
        <v>46</v>
      </c>
      <c r="D1083" s="4">
        <v>26.7</v>
      </c>
      <c r="E1083" s="15">
        <v>2</v>
      </c>
      <c r="F1083" s="15">
        <v>1</v>
      </c>
      <c r="G1083" s="15">
        <v>3</v>
      </c>
      <c r="H1083" s="15">
        <v>5</v>
      </c>
      <c r="I1083" s="15">
        <v>5</v>
      </c>
      <c r="J1083" s="15">
        <v>3</v>
      </c>
      <c r="K1083" s="15">
        <v>5</v>
      </c>
      <c r="L1083" s="16">
        <v>-4.3999999999999997E-2</v>
      </c>
    </row>
    <row r="1084" spans="1:12" hidden="1">
      <c r="A1084" s="12">
        <v>6503</v>
      </c>
      <c r="B1084" s="14">
        <v>37566</v>
      </c>
      <c r="C1084" s="4" t="s">
        <v>46</v>
      </c>
      <c r="D1084" s="4">
        <v>26.7</v>
      </c>
      <c r="E1084" s="15">
        <v>3</v>
      </c>
      <c r="F1084" s="15">
        <v>1</v>
      </c>
      <c r="G1084" s="15">
        <v>3</v>
      </c>
      <c r="H1084" s="15">
        <v>5</v>
      </c>
      <c r="I1084" s="15">
        <v>5</v>
      </c>
      <c r="J1084" s="15">
        <v>3</v>
      </c>
      <c r="K1084" s="15">
        <v>5</v>
      </c>
      <c r="L1084" s="16">
        <v>-4.3999999999999997E-2</v>
      </c>
    </row>
    <row r="1085" spans="1:12" hidden="1">
      <c r="A1085" s="12">
        <v>6504</v>
      </c>
      <c r="B1085" s="14">
        <v>38124</v>
      </c>
      <c r="C1085" s="4" t="s">
        <v>46</v>
      </c>
      <c r="D1085" s="4">
        <v>26.7</v>
      </c>
      <c r="E1085" s="15">
        <v>3</v>
      </c>
      <c r="F1085" s="15">
        <v>1</v>
      </c>
      <c r="G1085" s="15">
        <v>1</v>
      </c>
      <c r="H1085" s="15">
        <v>1</v>
      </c>
      <c r="I1085" s="15">
        <v>1</v>
      </c>
      <c r="J1085" s="15">
        <v>3</v>
      </c>
      <c r="K1085" s="15">
        <v>1</v>
      </c>
      <c r="L1085" s="16">
        <v>-4.3999999999999997E-2</v>
      </c>
    </row>
    <row r="1086" spans="1:12" hidden="1">
      <c r="A1086" s="12">
        <v>6505</v>
      </c>
      <c r="B1086" s="14">
        <v>38849</v>
      </c>
      <c r="C1086" s="4" t="s">
        <v>46</v>
      </c>
      <c r="D1086" s="4">
        <v>26.7</v>
      </c>
      <c r="E1086" s="15">
        <v>3</v>
      </c>
      <c r="F1086" s="15">
        <v>3</v>
      </c>
      <c r="G1086" s="15">
        <v>1</v>
      </c>
      <c r="H1086" s="15">
        <v>1</v>
      </c>
      <c r="I1086" s="15">
        <v>1</v>
      </c>
      <c r="J1086" s="15">
        <v>3</v>
      </c>
      <c r="K1086" s="15">
        <v>1</v>
      </c>
      <c r="L1086" s="16">
        <v>-4.3999999999999997E-2</v>
      </c>
    </row>
    <row r="1087" spans="1:12" hidden="1">
      <c r="A1087" s="12">
        <v>6506</v>
      </c>
      <c r="B1087" s="14">
        <v>39021</v>
      </c>
      <c r="C1087" s="4" t="s">
        <v>46</v>
      </c>
      <c r="D1087" s="4">
        <v>26.7</v>
      </c>
      <c r="E1087" s="15">
        <v>1</v>
      </c>
      <c r="F1087" s="15">
        <v>1</v>
      </c>
      <c r="G1087" s="15">
        <v>1</v>
      </c>
      <c r="H1087" s="15">
        <v>5</v>
      </c>
      <c r="I1087" s="15">
        <v>3</v>
      </c>
      <c r="J1087" s="15">
        <v>3</v>
      </c>
      <c r="K1087" s="15">
        <v>5</v>
      </c>
      <c r="L1087" s="16">
        <v>-4.3999999999999997E-2</v>
      </c>
    </row>
    <row r="1088" spans="1:12" hidden="1">
      <c r="A1088" s="12">
        <v>6507</v>
      </c>
      <c r="B1088" s="14">
        <v>39225</v>
      </c>
      <c r="C1088" s="4" t="s">
        <v>46</v>
      </c>
      <c r="D1088" s="4">
        <v>26.7</v>
      </c>
      <c r="E1088" s="15">
        <v>3</v>
      </c>
      <c r="F1088" s="15">
        <v>1</v>
      </c>
      <c r="G1088" s="15">
        <v>1</v>
      </c>
      <c r="H1088" s="15">
        <v>1</v>
      </c>
      <c r="I1088" s="15">
        <v>1</v>
      </c>
      <c r="J1088" s="15">
        <v>1</v>
      </c>
      <c r="K1088" s="15">
        <v>1</v>
      </c>
      <c r="L1088" s="16">
        <v>-4.3999999999999997E-2</v>
      </c>
    </row>
    <row r="1089" spans="1:12" hidden="1">
      <c r="A1089" s="12">
        <v>6508</v>
      </c>
      <c r="B1089" s="14">
        <v>39384</v>
      </c>
      <c r="C1089" s="4" t="s">
        <v>46</v>
      </c>
      <c r="D1089" s="4">
        <v>26.7</v>
      </c>
      <c r="E1089" s="15">
        <v>1</v>
      </c>
      <c r="F1089" s="15">
        <v>1</v>
      </c>
      <c r="G1089" s="15">
        <v>1</v>
      </c>
      <c r="H1089" s="15">
        <v>5</v>
      </c>
      <c r="I1089" s="15">
        <v>5</v>
      </c>
      <c r="J1089" s="15">
        <v>3</v>
      </c>
      <c r="K1089" s="15">
        <v>5</v>
      </c>
      <c r="L1089" s="16">
        <v>-4.3999999999999997E-2</v>
      </c>
    </row>
    <row r="1090" spans="1:12" hidden="1">
      <c r="A1090" s="12">
        <v>6452</v>
      </c>
      <c r="B1090" s="14">
        <v>36812</v>
      </c>
      <c r="C1090" s="4" t="s">
        <v>46</v>
      </c>
      <c r="D1090" s="4">
        <v>30.3</v>
      </c>
      <c r="E1090" s="15">
        <v>3</v>
      </c>
      <c r="F1090" s="15">
        <v>1</v>
      </c>
      <c r="G1090" s="15">
        <v>1</v>
      </c>
      <c r="H1090" s="15">
        <v>1</v>
      </c>
      <c r="I1090" s="15">
        <v>5</v>
      </c>
      <c r="J1090" s="15">
        <v>5</v>
      </c>
      <c r="K1090" s="15">
        <v>3</v>
      </c>
      <c r="L1090" s="16">
        <v>-4.4999999999999998E-2</v>
      </c>
    </row>
    <row r="1091" spans="1:12" hidden="1">
      <c r="A1091" s="12">
        <v>6453</v>
      </c>
      <c r="B1091" s="14">
        <v>37179</v>
      </c>
      <c r="C1091" s="4" t="s">
        <v>46</v>
      </c>
      <c r="D1091" s="4">
        <v>30.3</v>
      </c>
      <c r="E1091" s="15">
        <v>4</v>
      </c>
      <c r="F1091" s="15">
        <v>3</v>
      </c>
      <c r="G1091" s="15">
        <v>1</v>
      </c>
      <c r="H1091" s="15">
        <v>5</v>
      </c>
      <c r="I1091" s="15">
        <v>5</v>
      </c>
      <c r="J1091" s="15">
        <v>5</v>
      </c>
      <c r="K1091" s="15">
        <v>5</v>
      </c>
      <c r="L1091" s="16">
        <v>-4.4999999999999998E-2</v>
      </c>
    </row>
    <row r="1092" spans="1:12" hidden="1">
      <c r="A1092" s="12">
        <v>6454</v>
      </c>
      <c r="B1092" s="14">
        <v>37371</v>
      </c>
      <c r="C1092" s="4" t="s">
        <v>46</v>
      </c>
      <c r="D1092" s="4">
        <v>30.3</v>
      </c>
      <c r="E1092" s="15">
        <v>3</v>
      </c>
      <c r="F1092" s="15">
        <v>1</v>
      </c>
      <c r="G1092" s="15">
        <v>3</v>
      </c>
      <c r="H1092" s="15">
        <v>5</v>
      </c>
      <c r="I1092" s="15">
        <v>3</v>
      </c>
      <c r="J1092" s="15">
        <v>5</v>
      </c>
      <c r="K1092" s="15">
        <v>5</v>
      </c>
      <c r="L1092" s="16">
        <v>-4.4999999999999998E-2</v>
      </c>
    </row>
    <row r="1093" spans="1:12" hidden="1">
      <c r="A1093" s="12">
        <v>6455</v>
      </c>
      <c r="B1093" s="14">
        <v>39021</v>
      </c>
      <c r="C1093" s="4" t="s">
        <v>46</v>
      </c>
      <c r="D1093" s="4">
        <v>30.3</v>
      </c>
      <c r="E1093" s="15">
        <v>3</v>
      </c>
      <c r="F1093" s="15">
        <v>1</v>
      </c>
      <c r="G1093" s="15">
        <v>1</v>
      </c>
      <c r="H1093" s="15">
        <v>5</v>
      </c>
      <c r="I1093" s="15">
        <v>3</v>
      </c>
      <c r="J1093" s="15">
        <v>5</v>
      </c>
      <c r="K1093" s="15">
        <v>5</v>
      </c>
      <c r="L1093" s="16">
        <v>-4.4999999999999998E-2</v>
      </c>
    </row>
    <row r="1094" spans="1:12" hidden="1">
      <c r="A1094" s="12">
        <v>6456</v>
      </c>
      <c r="B1094" s="14">
        <v>39225</v>
      </c>
      <c r="C1094" s="4" t="s">
        <v>46</v>
      </c>
      <c r="D1094" s="4">
        <v>30.3</v>
      </c>
      <c r="E1094" s="15">
        <v>3</v>
      </c>
      <c r="F1094" s="15">
        <v>1</v>
      </c>
      <c r="G1094" s="15">
        <v>5</v>
      </c>
      <c r="H1094" s="15">
        <v>5</v>
      </c>
      <c r="I1094" s="15">
        <v>1</v>
      </c>
      <c r="J1094" s="15">
        <v>1</v>
      </c>
      <c r="K1094" s="15">
        <v>3</v>
      </c>
      <c r="L1094" s="16">
        <v>-4.4999999999999998E-2</v>
      </c>
    </row>
    <row r="1095" spans="1:12" hidden="1">
      <c r="A1095" s="12">
        <v>39276</v>
      </c>
      <c r="B1095" s="14">
        <v>39736</v>
      </c>
      <c r="C1095" s="4" t="s">
        <v>46</v>
      </c>
      <c r="D1095" s="4">
        <v>30.3</v>
      </c>
      <c r="E1095" s="15">
        <v>3</v>
      </c>
      <c r="F1095" s="15">
        <v>1</v>
      </c>
      <c r="G1095" s="15">
        <v>3</v>
      </c>
      <c r="H1095" s="15">
        <v>5</v>
      </c>
      <c r="I1095" s="15">
        <v>5</v>
      </c>
      <c r="J1095" s="15">
        <v>5</v>
      </c>
      <c r="K1095" s="15">
        <v>5</v>
      </c>
      <c r="L1095" s="16">
        <v>-4.4999999999999998E-2</v>
      </c>
    </row>
    <row r="1096" spans="1:12" hidden="1">
      <c r="A1096" s="18">
        <v>10958</v>
      </c>
      <c r="B1096" s="19">
        <v>38930</v>
      </c>
      <c r="C1096" s="4" t="s">
        <v>46</v>
      </c>
      <c r="D1096" s="4">
        <v>61</v>
      </c>
      <c r="E1096" s="15">
        <v>1</v>
      </c>
      <c r="F1096" s="15">
        <v>1</v>
      </c>
      <c r="G1096" s="15">
        <v>1</v>
      </c>
      <c r="H1096" s="15">
        <v>1</v>
      </c>
      <c r="I1096" s="15">
        <v>1</v>
      </c>
      <c r="J1096" s="15">
        <v>1</v>
      </c>
      <c r="K1096" s="15">
        <v>3</v>
      </c>
      <c r="L1096" s="16">
        <v>-4.8000000000000001E-2</v>
      </c>
    </row>
    <row r="1097" spans="1:12" hidden="1">
      <c r="A1097" s="12">
        <v>6366</v>
      </c>
      <c r="B1097" s="14">
        <v>38827</v>
      </c>
      <c r="C1097" s="4" t="s">
        <v>48</v>
      </c>
      <c r="D1097" s="4">
        <v>78.599999999999994</v>
      </c>
      <c r="E1097" s="15">
        <v>4</v>
      </c>
      <c r="F1097" s="15">
        <v>3</v>
      </c>
      <c r="G1097" s="15">
        <v>3</v>
      </c>
      <c r="H1097" s="15">
        <v>3</v>
      </c>
      <c r="I1097" s="15">
        <v>5</v>
      </c>
      <c r="J1097" s="15">
        <v>3</v>
      </c>
      <c r="K1097" s="15">
        <v>5</v>
      </c>
      <c r="L1097" s="16">
        <v>-4.8000000000000001E-2</v>
      </c>
    </row>
    <row r="1098" spans="1:12" hidden="1">
      <c r="A1098" s="12">
        <v>6367</v>
      </c>
      <c r="B1098" s="14">
        <v>39015</v>
      </c>
      <c r="C1098" s="4" t="s">
        <v>48</v>
      </c>
      <c r="D1098" s="4">
        <v>78.599999999999994</v>
      </c>
      <c r="E1098" s="15">
        <v>5</v>
      </c>
      <c r="F1098" s="15">
        <v>3</v>
      </c>
      <c r="G1098" s="15">
        <v>5</v>
      </c>
      <c r="H1098" s="15">
        <v>5</v>
      </c>
      <c r="I1098" s="15">
        <v>5</v>
      </c>
      <c r="J1098" s="15">
        <v>5</v>
      </c>
      <c r="K1098" s="15">
        <v>5</v>
      </c>
      <c r="L1098" s="16">
        <v>-4.8000000000000001E-2</v>
      </c>
    </row>
    <row r="1099" spans="1:12" hidden="1">
      <c r="A1099" s="12">
        <v>6599</v>
      </c>
      <c r="B1099" s="14">
        <v>36627</v>
      </c>
      <c r="C1099" s="4" t="s">
        <v>48</v>
      </c>
      <c r="D1099" s="4">
        <v>89.6</v>
      </c>
      <c r="E1099" s="15">
        <v>5</v>
      </c>
      <c r="F1099" s="15">
        <v>5</v>
      </c>
      <c r="G1099" s="15">
        <v>5</v>
      </c>
      <c r="H1099" s="15">
        <v>3</v>
      </c>
      <c r="I1099" s="15">
        <v>5</v>
      </c>
      <c r="J1099" s="15">
        <v>5</v>
      </c>
      <c r="K1099" s="15">
        <v>1</v>
      </c>
      <c r="L1099" s="16">
        <v>-4.8000000000000001E-2</v>
      </c>
    </row>
    <row r="1100" spans="1:12" hidden="1">
      <c r="A1100" s="12">
        <v>6600</v>
      </c>
      <c r="B1100" s="14">
        <v>36857</v>
      </c>
      <c r="C1100" s="4" t="s">
        <v>48</v>
      </c>
      <c r="D1100" s="4">
        <v>89.6</v>
      </c>
      <c r="E1100" s="15">
        <v>4</v>
      </c>
      <c r="F1100" s="15">
        <v>1</v>
      </c>
      <c r="G1100" s="15">
        <v>5</v>
      </c>
      <c r="H1100" s="15">
        <v>5</v>
      </c>
      <c r="I1100" s="15">
        <v>5</v>
      </c>
      <c r="J1100" s="15">
        <v>3</v>
      </c>
      <c r="K1100" s="15">
        <v>1</v>
      </c>
      <c r="L1100" s="16">
        <v>-4.8000000000000001E-2</v>
      </c>
    </row>
    <row r="1101" spans="1:12" hidden="1">
      <c r="A1101" s="12">
        <v>6601</v>
      </c>
      <c r="B1101" s="14">
        <v>36990</v>
      </c>
      <c r="C1101" s="4" t="s">
        <v>48</v>
      </c>
      <c r="D1101" s="4">
        <v>89.6</v>
      </c>
      <c r="E1101" s="15">
        <v>5</v>
      </c>
      <c r="F1101" s="15">
        <v>5</v>
      </c>
      <c r="G1101" s="15">
        <v>5</v>
      </c>
      <c r="H1101" s="15">
        <v>3</v>
      </c>
      <c r="I1101" s="15">
        <v>5</v>
      </c>
      <c r="J1101" s="15">
        <v>5</v>
      </c>
      <c r="K1101" s="15">
        <v>3</v>
      </c>
      <c r="L1101" s="16">
        <v>-4.8000000000000001E-2</v>
      </c>
    </row>
    <row r="1102" spans="1:12" hidden="1">
      <c r="A1102" s="12">
        <v>6602</v>
      </c>
      <c r="B1102" s="14">
        <v>37391</v>
      </c>
      <c r="C1102" s="4" t="s">
        <v>48</v>
      </c>
      <c r="D1102" s="4">
        <v>89.6</v>
      </c>
      <c r="E1102" s="15">
        <v>5</v>
      </c>
      <c r="F1102" s="15">
        <v>3</v>
      </c>
      <c r="G1102" s="15">
        <v>5</v>
      </c>
      <c r="H1102" s="15">
        <v>5</v>
      </c>
      <c r="I1102" s="15">
        <v>5</v>
      </c>
      <c r="J1102" s="15">
        <v>3</v>
      </c>
      <c r="K1102" s="15">
        <v>5</v>
      </c>
      <c r="L1102" s="16">
        <v>-4.8000000000000001E-2</v>
      </c>
    </row>
    <row r="1103" spans="1:12" hidden="1">
      <c r="A1103" s="12">
        <v>6603</v>
      </c>
      <c r="B1103" s="14">
        <v>37530</v>
      </c>
      <c r="C1103" s="4" t="s">
        <v>48</v>
      </c>
      <c r="D1103" s="4">
        <v>89.6</v>
      </c>
      <c r="E1103" s="15">
        <v>4</v>
      </c>
      <c r="F1103" s="15">
        <v>5</v>
      </c>
      <c r="G1103" s="15">
        <v>3</v>
      </c>
      <c r="H1103" s="15">
        <v>1</v>
      </c>
      <c r="I1103" s="15">
        <v>5</v>
      </c>
      <c r="J1103" s="15">
        <v>5</v>
      </c>
      <c r="K1103" s="15">
        <v>1</v>
      </c>
      <c r="L1103" s="16">
        <v>-4.8000000000000001E-2</v>
      </c>
    </row>
    <row r="1104" spans="1:12" hidden="1">
      <c r="A1104" s="12">
        <v>6604</v>
      </c>
      <c r="B1104" s="14">
        <v>37810</v>
      </c>
      <c r="C1104" s="4" t="s">
        <v>48</v>
      </c>
      <c r="D1104" s="4">
        <v>89.6</v>
      </c>
      <c r="E1104" s="15">
        <v>2</v>
      </c>
      <c r="F1104" s="15">
        <v>5</v>
      </c>
      <c r="G1104" s="15">
        <v>1</v>
      </c>
      <c r="H1104" s="15">
        <v>1</v>
      </c>
      <c r="I1104" s="15">
        <v>1</v>
      </c>
      <c r="J1104" s="15">
        <v>1</v>
      </c>
      <c r="K1104" s="15">
        <v>1</v>
      </c>
      <c r="L1104" s="16">
        <v>-4.8000000000000001E-2</v>
      </c>
    </row>
    <row r="1105" spans="1:12" hidden="1">
      <c r="A1105" s="12">
        <v>6605</v>
      </c>
      <c r="B1105" s="14">
        <v>37918</v>
      </c>
      <c r="C1105" s="4" t="s">
        <v>48</v>
      </c>
      <c r="D1105" s="4">
        <v>89.6</v>
      </c>
      <c r="E1105" s="15">
        <v>4</v>
      </c>
      <c r="F1105" s="15">
        <v>1</v>
      </c>
      <c r="G1105" s="15">
        <v>5</v>
      </c>
      <c r="H1105" s="15">
        <v>5</v>
      </c>
      <c r="I1105" s="15">
        <v>3</v>
      </c>
      <c r="J1105" s="15">
        <v>3</v>
      </c>
      <c r="K1105" s="15">
        <v>5</v>
      </c>
      <c r="L1105" s="16">
        <v>-4.8000000000000001E-2</v>
      </c>
    </row>
    <row r="1106" spans="1:12" hidden="1">
      <c r="A1106" s="12">
        <v>39395</v>
      </c>
      <c r="B1106" s="14">
        <v>39601</v>
      </c>
      <c r="C1106" s="4" t="s">
        <v>48</v>
      </c>
      <c r="D1106" s="4">
        <v>89.6</v>
      </c>
      <c r="E1106" s="15">
        <v>4</v>
      </c>
      <c r="F1106" s="15">
        <v>1</v>
      </c>
      <c r="G1106" s="15">
        <v>3</v>
      </c>
      <c r="H1106" s="15">
        <v>3</v>
      </c>
      <c r="I1106" s="15">
        <v>5</v>
      </c>
      <c r="J1106" s="15">
        <v>1</v>
      </c>
      <c r="K1106" s="15">
        <v>5</v>
      </c>
      <c r="L1106" s="16">
        <v>-4.8000000000000001E-2</v>
      </c>
    </row>
    <row r="1107" spans="1:12" hidden="1">
      <c r="A1107" s="12">
        <v>7111</v>
      </c>
      <c r="B1107" s="14">
        <v>36649</v>
      </c>
      <c r="C1107" s="4" t="s">
        <v>44</v>
      </c>
      <c r="D1107" s="4">
        <v>12.7</v>
      </c>
      <c r="E1107" s="15">
        <v>5</v>
      </c>
      <c r="F1107" s="15">
        <v>5</v>
      </c>
      <c r="G1107" s="15">
        <v>3</v>
      </c>
      <c r="H1107" s="15">
        <v>5</v>
      </c>
      <c r="I1107" s="15">
        <v>1</v>
      </c>
      <c r="J1107" s="15">
        <v>3</v>
      </c>
      <c r="K1107" s="15">
        <v>5</v>
      </c>
      <c r="L1107" s="16">
        <v>-5.7000000000000002E-2</v>
      </c>
    </row>
    <row r="1108" spans="1:12" hidden="1">
      <c r="A1108" s="12">
        <v>7112</v>
      </c>
      <c r="B1108" s="14">
        <v>36812</v>
      </c>
      <c r="C1108" s="4" t="s">
        <v>44</v>
      </c>
      <c r="D1108" s="4">
        <v>12.7</v>
      </c>
      <c r="E1108" s="15">
        <v>3</v>
      </c>
      <c r="F1108" s="15">
        <v>3</v>
      </c>
      <c r="G1108" s="15">
        <v>1</v>
      </c>
      <c r="H1108" s="15">
        <v>5</v>
      </c>
      <c r="I1108" s="15">
        <v>1</v>
      </c>
      <c r="J1108" s="15">
        <v>5</v>
      </c>
      <c r="K1108" s="15">
        <v>5</v>
      </c>
      <c r="L1108" s="16">
        <v>-5.7000000000000002E-2</v>
      </c>
    </row>
    <row r="1109" spans="1:12" hidden="1">
      <c r="A1109" s="12">
        <v>7114</v>
      </c>
      <c r="B1109" s="14">
        <v>37690</v>
      </c>
      <c r="C1109" s="4" t="s">
        <v>44</v>
      </c>
      <c r="D1109" s="4">
        <v>12.7</v>
      </c>
      <c r="E1109" s="15">
        <v>1</v>
      </c>
      <c r="F1109" s="15">
        <v>1</v>
      </c>
      <c r="G1109" s="15">
        <v>1</v>
      </c>
      <c r="H1109" s="15">
        <v>3</v>
      </c>
      <c r="I1109" s="15">
        <v>1</v>
      </c>
      <c r="J1109" s="15">
        <v>3</v>
      </c>
      <c r="K1109" s="15">
        <v>5</v>
      </c>
      <c r="L1109" s="16">
        <v>-5.7000000000000002E-2</v>
      </c>
    </row>
    <row r="1110" spans="1:12" hidden="1">
      <c r="A1110" s="12">
        <v>7115</v>
      </c>
      <c r="B1110" s="14">
        <v>37918</v>
      </c>
      <c r="C1110" s="4" t="s">
        <v>44</v>
      </c>
      <c r="D1110" s="4">
        <v>12.7</v>
      </c>
      <c r="E1110" s="15">
        <v>1</v>
      </c>
      <c r="F1110" s="15">
        <v>1</v>
      </c>
      <c r="G1110" s="15">
        <v>1</v>
      </c>
      <c r="H1110" s="15">
        <v>5</v>
      </c>
      <c r="I1110" s="15">
        <v>5</v>
      </c>
      <c r="J1110" s="15">
        <v>3</v>
      </c>
      <c r="K1110" s="15">
        <v>5</v>
      </c>
      <c r="L1110" s="16">
        <v>-5.7000000000000002E-2</v>
      </c>
    </row>
    <row r="1111" spans="1:12" hidden="1">
      <c r="A1111" s="12">
        <v>39242</v>
      </c>
      <c r="B1111" s="14">
        <v>39527</v>
      </c>
      <c r="C1111" s="4" t="s">
        <v>44</v>
      </c>
      <c r="D1111" s="4">
        <v>12.7</v>
      </c>
      <c r="E1111" s="15">
        <v>4</v>
      </c>
      <c r="F1111" s="15">
        <v>3</v>
      </c>
      <c r="G1111" s="15">
        <v>3</v>
      </c>
      <c r="H1111" s="15">
        <v>5</v>
      </c>
      <c r="I1111" s="15">
        <v>5</v>
      </c>
      <c r="J1111" s="15">
        <v>3</v>
      </c>
      <c r="K1111" s="15">
        <v>5</v>
      </c>
      <c r="L1111" s="16">
        <v>-5.7000000000000002E-2</v>
      </c>
    </row>
    <row r="1112" spans="1:12" hidden="1">
      <c r="A1112" s="12">
        <v>6398</v>
      </c>
      <c r="B1112" s="14">
        <v>36661</v>
      </c>
      <c r="C1112" s="4" t="s">
        <v>48</v>
      </c>
      <c r="D1112" s="4">
        <v>40.5</v>
      </c>
      <c r="E1112" s="15">
        <v>4</v>
      </c>
      <c r="F1112" s="15">
        <v>1</v>
      </c>
      <c r="G1112" s="15">
        <v>5</v>
      </c>
      <c r="H1112" s="15">
        <v>5</v>
      </c>
      <c r="I1112" s="15">
        <v>3</v>
      </c>
      <c r="J1112" s="15">
        <v>1</v>
      </c>
      <c r="K1112" s="15">
        <v>1</v>
      </c>
      <c r="L1112" s="16">
        <v>-6.2E-2</v>
      </c>
    </row>
    <row r="1113" spans="1:12" hidden="1">
      <c r="A1113" s="12">
        <v>39365</v>
      </c>
      <c r="B1113" s="14">
        <v>39549</v>
      </c>
      <c r="C1113" s="4" t="s">
        <v>48</v>
      </c>
      <c r="D1113" s="4">
        <v>40.5</v>
      </c>
      <c r="E1113" s="15">
        <v>3</v>
      </c>
      <c r="F1113" s="15">
        <v>1</v>
      </c>
      <c r="G1113" s="15">
        <v>5</v>
      </c>
      <c r="H1113" s="15">
        <v>3</v>
      </c>
      <c r="I1113" s="15">
        <v>5</v>
      </c>
      <c r="J1113" s="15">
        <v>1</v>
      </c>
      <c r="K1113" s="15">
        <v>5</v>
      </c>
      <c r="L1113" s="16">
        <v>-6.2E-2</v>
      </c>
    </row>
    <row r="1114" spans="1:12" hidden="1">
      <c r="A1114" s="12">
        <v>39366</v>
      </c>
      <c r="B1114" s="14">
        <v>39777</v>
      </c>
      <c r="C1114" s="4" t="s">
        <v>48</v>
      </c>
      <c r="D1114" s="4">
        <v>40.5</v>
      </c>
      <c r="E1114" s="15">
        <v>3</v>
      </c>
      <c r="F1114" s="15">
        <v>1</v>
      </c>
      <c r="G1114" s="15">
        <v>3</v>
      </c>
      <c r="H1114" s="15">
        <v>5</v>
      </c>
      <c r="I1114" s="15">
        <v>5</v>
      </c>
      <c r="J1114" s="15">
        <v>1</v>
      </c>
      <c r="K1114" s="15">
        <v>5</v>
      </c>
      <c r="L1114" s="16">
        <v>-6.2E-2</v>
      </c>
    </row>
    <row r="1115" spans="1:12" hidden="1">
      <c r="A1115" s="12">
        <v>6712</v>
      </c>
      <c r="B1115" s="14">
        <v>39210</v>
      </c>
      <c r="C1115" s="4" t="s">
        <v>48</v>
      </c>
      <c r="D1115" s="4">
        <v>163</v>
      </c>
      <c r="E1115" s="15">
        <v>2</v>
      </c>
      <c r="F1115" s="15">
        <v>1</v>
      </c>
      <c r="G1115" s="15">
        <v>3</v>
      </c>
      <c r="H1115" s="15">
        <v>5</v>
      </c>
      <c r="I1115" s="15">
        <v>5</v>
      </c>
      <c r="J1115" s="15">
        <v>1</v>
      </c>
      <c r="K1115" s="15">
        <v>1</v>
      </c>
      <c r="L1115" s="16">
        <v>-6.4000000000000001E-2</v>
      </c>
    </row>
    <row r="1116" spans="1:12" hidden="1">
      <c r="A1116" s="12">
        <v>6713</v>
      </c>
      <c r="B1116" s="14">
        <v>39338</v>
      </c>
      <c r="C1116" s="4" t="s">
        <v>48</v>
      </c>
      <c r="D1116" s="4">
        <v>163</v>
      </c>
      <c r="E1116" s="15">
        <v>5</v>
      </c>
      <c r="F1116" s="15">
        <v>3</v>
      </c>
      <c r="G1116" s="15">
        <v>5</v>
      </c>
      <c r="H1116" s="15">
        <v>3</v>
      </c>
      <c r="I1116" s="15">
        <v>5</v>
      </c>
      <c r="J1116" s="15">
        <v>3</v>
      </c>
      <c r="K1116" s="15">
        <v>1</v>
      </c>
      <c r="L1116" s="16">
        <v>-6.4000000000000001E-2</v>
      </c>
    </row>
    <row r="1117" spans="1:12" hidden="1">
      <c r="A1117" s="12">
        <v>6781</v>
      </c>
      <c r="B1117" s="14">
        <v>36819</v>
      </c>
      <c r="C1117" s="4" t="s">
        <v>44</v>
      </c>
      <c r="D1117" s="4">
        <v>7.49</v>
      </c>
      <c r="E1117" s="15">
        <v>4</v>
      </c>
      <c r="F1117" s="15">
        <v>1</v>
      </c>
      <c r="G1117" s="15">
        <v>3</v>
      </c>
      <c r="H1117" s="15">
        <v>5</v>
      </c>
      <c r="I1117" s="15">
        <v>5</v>
      </c>
      <c r="J1117" s="15">
        <v>5</v>
      </c>
      <c r="K1117" s="15">
        <v>1</v>
      </c>
      <c r="L1117" s="16">
        <v>-6.6000000000000003E-2</v>
      </c>
    </row>
    <row r="1118" spans="1:12" hidden="1">
      <c r="A1118" s="12">
        <v>6782</v>
      </c>
      <c r="B1118" s="14">
        <v>37187</v>
      </c>
      <c r="C1118" s="4" t="s">
        <v>44</v>
      </c>
      <c r="D1118" s="4">
        <v>7.49</v>
      </c>
      <c r="E1118" s="15">
        <v>4</v>
      </c>
      <c r="F1118" s="15">
        <v>3</v>
      </c>
      <c r="G1118" s="15">
        <v>3</v>
      </c>
      <c r="H1118" s="15">
        <v>3</v>
      </c>
      <c r="I1118" s="15">
        <v>1</v>
      </c>
      <c r="J1118" s="15">
        <v>5</v>
      </c>
      <c r="K1118" s="15">
        <v>1</v>
      </c>
      <c r="L1118" s="16">
        <v>-6.6000000000000003E-2</v>
      </c>
    </row>
    <row r="1119" spans="1:12" hidden="1">
      <c r="A1119" s="12">
        <v>6783</v>
      </c>
      <c r="B1119" s="14">
        <v>37398</v>
      </c>
      <c r="C1119" s="4" t="s">
        <v>44</v>
      </c>
      <c r="D1119" s="4">
        <v>7.49</v>
      </c>
      <c r="E1119" s="15">
        <v>4</v>
      </c>
      <c r="F1119" s="15">
        <v>3</v>
      </c>
      <c r="G1119" s="15">
        <v>1</v>
      </c>
      <c r="H1119" s="15">
        <v>1</v>
      </c>
      <c r="I1119" s="15">
        <v>1</v>
      </c>
      <c r="J1119" s="15">
        <v>3</v>
      </c>
      <c r="K1119" s="15">
        <v>1</v>
      </c>
      <c r="L1119" s="16">
        <v>-6.6000000000000003E-2</v>
      </c>
    </row>
    <row r="1120" spans="1:12" hidden="1">
      <c r="A1120" s="12">
        <v>39296</v>
      </c>
      <c r="B1120" s="14">
        <v>39531</v>
      </c>
      <c r="C1120" s="4" t="s">
        <v>44</v>
      </c>
      <c r="D1120" s="4">
        <v>7.49</v>
      </c>
      <c r="E1120" s="15">
        <v>5</v>
      </c>
      <c r="F1120" s="15">
        <v>3</v>
      </c>
      <c r="G1120" s="15">
        <v>5</v>
      </c>
      <c r="H1120" s="15">
        <v>5</v>
      </c>
      <c r="I1120" s="15">
        <v>5</v>
      </c>
      <c r="J1120" s="15">
        <v>5</v>
      </c>
      <c r="K1120" s="15">
        <v>5</v>
      </c>
      <c r="L1120" s="16">
        <v>-6.6000000000000003E-2</v>
      </c>
    </row>
    <row r="1121" spans="1:12" hidden="1">
      <c r="A1121" s="12">
        <v>39297</v>
      </c>
      <c r="B1121" s="14">
        <v>39749</v>
      </c>
      <c r="C1121" s="4" t="s">
        <v>44</v>
      </c>
      <c r="D1121" s="4">
        <v>7.49</v>
      </c>
      <c r="E1121" s="15">
        <v>4</v>
      </c>
      <c r="F1121" s="15">
        <v>1</v>
      </c>
      <c r="G1121" s="15">
        <v>3</v>
      </c>
      <c r="H1121" s="15">
        <v>5</v>
      </c>
      <c r="I1121" s="15">
        <v>5</v>
      </c>
      <c r="J1121" s="15">
        <v>5</v>
      </c>
      <c r="K1121" s="15">
        <v>5</v>
      </c>
      <c r="L1121" s="16">
        <v>-6.6000000000000003E-2</v>
      </c>
    </row>
    <row r="1122" spans="1:12" hidden="1">
      <c r="A1122" s="20">
        <v>41157</v>
      </c>
      <c r="B1122" s="19">
        <v>39347</v>
      </c>
      <c r="C1122" s="4" t="s">
        <v>44</v>
      </c>
      <c r="D1122" s="4">
        <v>7.49</v>
      </c>
      <c r="E1122" s="15">
        <v>4</v>
      </c>
      <c r="F1122" s="15">
        <v>1</v>
      </c>
      <c r="G1122" s="15">
        <v>5</v>
      </c>
      <c r="H1122" s="15">
        <v>5</v>
      </c>
      <c r="I1122" s="15">
        <v>5</v>
      </c>
      <c r="J1122" s="15">
        <v>5</v>
      </c>
      <c r="K1122" s="15">
        <v>5</v>
      </c>
      <c r="L1122" s="16">
        <v>-6.6000000000000003E-2</v>
      </c>
    </row>
    <row r="1123" spans="1:12" hidden="1">
      <c r="A1123" s="12">
        <v>6412</v>
      </c>
      <c r="B1123" s="14">
        <v>38113</v>
      </c>
      <c r="C1123" s="4" t="s">
        <v>48</v>
      </c>
      <c r="D1123" s="4">
        <v>96.4</v>
      </c>
      <c r="E1123" s="15">
        <v>4</v>
      </c>
      <c r="F1123" s="15">
        <v>3</v>
      </c>
      <c r="G1123" s="15">
        <v>5</v>
      </c>
      <c r="H1123" s="15">
        <v>5</v>
      </c>
      <c r="I1123" s="15">
        <v>5</v>
      </c>
      <c r="J1123" s="15">
        <v>3</v>
      </c>
      <c r="K1123" s="15">
        <v>5</v>
      </c>
      <c r="L1123" s="16">
        <v>-0.08</v>
      </c>
    </row>
    <row r="1124" spans="1:12" hidden="1">
      <c r="A1124" s="12">
        <v>6413</v>
      </c>
      <c r="B1124" s="14">
        <v>38230</v>
      </c>
      <c r="C1124" s="4" t="s">
        <v>48</v>
      </c>
      <c r="D1124" s="4">
        <v>96.4</v>
      </c>
      <c r="E1124" s="15">
        <v>4</v>
      </c>
      <c r="F1124" s="15">
        <v>3</v>
      </c>
      <c r="G1124" s="15">
        <v>5</v>
      </c>
      <c r="H1124" s="15">
        <v>5</v>
      </c>
      <c r="I1124" s="15">
        <v>5</v>
      </c>
      <c r="J1124" s="15">
        <v>5</v>
      </c>
      <c r="K1124" s="15">
        <v>5</v>
      </c>
      <c r="L1124" s="16">
        <v>-0.08</v>
      </c>
    </row>
    <row r="1125" spans="1:12" hidden="1">
      <c r="A1125" s="12">
        <v>6575</v>
      </c>
      <c r="B1125" s="14">
        <v>38853</v>
      </c>
      <c r="C1125" s="4" t="s">
        <v>48</v>
      </c>
      <c r="D1125" s="4">
        <v>0.98799999999999999</v>
      </c>
      <c r="E1125" s="15">
        <v>5</v>
      </c>
      <c r="F1125" s="15">
        <v>3</v>
      </c>
      <c r="G1125" s="15">
        <v>5</v>
      </c>
      <c r="H1125" s="15">
        <v>5</v>
      </c>
      <c r="I1125" s="15">
        <v>3</v>
      </c>
      <c r="J1125" s="15">
        <v>1</v>
      </c>
      <c r="K1125" s="15">
        <v>5</v>
      </c>
      <c r="L1125" s="16">
        <v>-8.1000000000000003E-2</v>
      </c>
    </row>
    <row r="1126" spans="1:12" hidden="1">
      <c r="A1126" s="12">
        <v>6576</v>
      </c>
      <c r="B1126" s="14">
        <v>39002</v>
      </c>
      <c r="C1126" s="4" t="s">
        <v>48</v>
      </c>
      <c r="D1126" s="4">
        <v>0.98799999999999999</v>
      </c>
      <c r="E1126" s="15">
        <v>4</v>
      </c>
      <c r="F1126" s="15">
        <v>3</v>
      </c>
      <c r="G1126" s="15">
        <v>3</v>
      </c>
      <c r="H1126" s="15">
        <v>3</v>
      </c>
      <c r="I1126" s="15">
        <v>3</v>
      </c>
      <c r="J1126" s="15">
        <v>3</v>
      </c>
      <c r="K1126" s="15">
        <v>5</v>
      </c>
      <c r="L1126" s="16">
        <v>-8.1000000000000003E-2</v>
      </c>
    </row>
    <row r="1127" spans="1:12" hidden="1">
      <c r="A1127" s="12">
        <v>6403</v>
      </c>
      <c r="B1127" s="14">
        <v>37081</v>
      </c>
      <c r="C1127" s="4" t="s">
        <v>48</v>
      </c>
      <c r="D1127" s="4">
        <v>3.74</v>
      </c>
      <c r="E1127" s="15">
        <v>4</v>
      </c>
      <c r="F1127" s="15">
        <v>1</v>
      </c>
      <c r="G1127" s="15">
        <v>3</v>
      </c>
      <c r="H1127" s="15">
        <v>5</v>
      </c>
      <c r="I1127" s="15">
        <v>5</v>
      </c>
      <c r="J1127" s="15">
        <v>5</v>
      </c>
      <c r="K1127" s="15">
        <v>5</v>
      </c>
      <c r="L1127" s="16">
        <v>-8.1000000000000003E-2</v>
      </c>
    </row>
    <row r="1128" spans="1:12" hidden="1">
      <c r="A1128" s="12">
        <v>6404</v>
      </c>
      <c r="B1128" s="14">
        <v>37221</v>
      </c>
      <c r="C1128" s="4" t="s">
        <v>48</v>
      </c>
      <c r="D1128" s="4">
        <v>3.74</v>
      </c>
      <c r="E1128" s="15">
        <v>5</v>
      </c>
      <c r="F1128" s="15">
        <v>1</v>
      </c>
      <c r="G1128" s="15">
        <v>3</v>
      </c>
      <c r="H1128" s="15">
        <v>5</v>
      </c>
      <c r="I1128" s="15">
        <v>5</v>
      </c>
      <c r="J1128" s="15">
        <v>5</v>
      </c>
      <c r="K1128" s="15">
        <v>5</v>
      </c>
      <c r="L1128" s="16">
        <v>-8.1000000000000003E-2</v>
      </c>
    </row>
    <row r="1129" spans="1:12" hidden="1">
      <c r="A1129" s="12">
        <v>6542</v>
      </c>
      <c r="B1129" s="14">
        <v>37390</v>
      </c>
      <c r="C1129" s="4" t="s">
        <v>48</v>
      </c>
      <c r="D1129" s="4">
        <v>1.67</v>
      </c>
      <c r="E1129" s="15">
        <v>1</v>
      </c>
      <c r="F1129" s="15">
        <v>1</v>
      </c>
      <c r="G1129" s="15">
        <v>1</v>
      </c>
      <c r="H1129" s="15">
        <v>1</v>
      </c>
      <c r="I1129" s="15">
        <v>3</v>
      </c>
      <c r="J1129" s="15">
        <v>1</v>
      </c>
      <c r="K1129" s="15">
        <v>5</v>
      </c>
      <c r="L1129" s="16">
        <v>-8.2000000000000003E-2</v>
      </c>
    </row>
    <row r="1130" spans="1:12" hidden="1">
      <c r="A1130" s="12">
        <v>6543</v>
      </c>
      <c r="B1130" s="14">
        <v>37580</v>
      </c>
      <c r="C1130" s="4" t="s">
        <v>48</v>
      </c>
      <c r="D1130" s="4">
        <v>1.67</v>
      </c>
      <c r="E1130" s="15">
        <v>2</v>
      </c>
      <c r="F1130" s="15">
        <v>3</v>
      </c>
      <c r="G1130" s="15">
        <v>1</v>
      </c>
      <c r="H1130" s="15">
        <v>1</v>
      </c>
      <c r="I1130" s="15">
        <v>1</v>
      </c>
      <c r="J1130" s="15">
        <v>1</v>
      </c>
      <c r="K1130" s="15">
        <v>1</v>
      </c>
      <c r="L1130" s="16">
        <v>-8.2000000000000003E-2</v>
      </c>
    </row>
    <row r="1131" spans="1:12" hidden="1">
      <c r="A1131" s="12">
        <v>6473</v>
      </c>
      <c r="B1131" s="14">
        <v>37069</v>
      </c>
      <c r="C1131" s="4" t="s">
        <v>48</v>
      </c>
      <c r="D1131" s="4">
        <v>6.59</v>
      </c>
      <c r="E1131" s="15">
        <v>3</v>
      </c>
      <c r="F1131" s="15">
        <v>1</v>
      </c>
      <c r="G1131" s="15">
        <v>3</v>
      </c>
      <c r="H1131" s="15">
        <v>5</v>
      </c>
      <c r="I1131" s="15">
        <v>5</v>
      </c>
      <c r="J1131" s="15">
        <v>3</v>
      </c>
      <c r="K1131" s="15">
        <v>5</v>
      </c>
      <c r="L1131" s="16">
        <v>-8.3000000000000004E-2</v>
      </c>
    </row>
    <row r="1132" spans="1:12" hidden="1">
      <c r="A1132" s="12">
        <v>6474</v>
      </c>
      <c r="B1132" s="14">
        <v>37446</v>
      </c>
      <c r="C1132" s="4" t="s">
        <v>48</v>
      </c>
      <c r="D1132" s="4">
        <v>6.59</v>
      </c>
      <c r="E1132" s="15">
        <v>5</v>
      </c>
      <c r="F1132" s="15">
        <v>1</v>
      </c>
      <c r="G1132" s="15">
        <v>5</v>
      </c>
      <c r="H1132" s="15">
        <v>5</v>
      </c>
      <c r="I1132" s="15">
        <v>5</v>
      </c>
      <c r="J1132" s="15">
        <v>5</v>
      </c>
      <c r="K1132" s="15">
        <v>5</v>
      </c>
      <c r="L1132" s="16">
        <v>-8.3000000000000004E-2</v>
      </c>
    </row>
    <row r="1133" spans="1:12" hidden="1">
      <c r="A1133" s="12">
        <v>6475</v>
      </c>
      <c r="B1133" s="14">
        <v>37591</v>
      </c>
      <c r="C1133" s="4" t="s">
        <v>48</v>
      </c>
      <c r="D1133" s="4">
        <v>6.59</v>
      </c>
      <c r="E1133" s="15">
        <v>5</v>
      </c>
      <c r="F1133" s="15">
        <v>5</v>
      </c>
      <c r="G1133" s="15">
        <v>5</v>
      </c>
      <c r="H1133" s="15">
        <v>5</v>
      </c>
      <c r="I1133" s="15">
        <v>5</v>
      </c>
      <c r="J1133" s="15">
        <v>5</v>
      </c>
      <c r="K1133" s="15">
        <v>5</v>
      </c>
      <c r="L1133" s="16">
        <v>-8.3000000000000004E-2</v>
      </c>
    </row>
    <row r="1134" spans="1:12" hidden="1">
      <c r="A1134" s="12">
        <v>6476</v>
      </c>
      <c r="B1134" s="14">
        <v>37761</v>
      </c>
      <c r="C1134" s="4" t="s">
        <v>48</v>
      </c>
      <c r="D1134" s="4">
        <v>6.59</v>
      </c>
      <c r="E1134" s="15">
        <v>4</v>
      </c>
      <c r="F1134" s="15">
        <v>5</v>
      </c>
      <c r="G1134" s="15">
        <v>3</v>
      </c>
      <c r="H1134" s="15">
        <v>1</v>
      </c>
      <c r="I1134" s="15">
        <v>3</v>
      </c>
      <c r="J1134" s="15">
        <v>3</v>
      </c>
      <c r="K1134" s="15">
        <v>1</v>
      </c>
      <c r="L1134" s="16">
        <v>-8.3000000000000004E-2</v>
      </c>
    </row>
    <row r="1135" spans="1:12" hidden="1">
      <c r="A1135" s="12">
        <v>6477</v>
      </c>
      <c r="B1135" s="14">
        <v>38511</v>
      </c>
      <c r="C1135" s="4" t="s">
        <v>48</v>
      </c>
      <c r="D1135" s="4">
        <v>6.59</v>
      </c>
      <c r="E1135" s="15">
        <v>5</v>
      </c>
      <c r="F1135" s="15">
        <v>1</v>
      </c>
      <c r="G1135" s="15">
        <v>5</v>
      </c>
      <c r="H1135" s="15">
        <v>5</v>
      </c>
      <c r="I1135" s="15">
        <v>5</v>
      </c>
      <c r="J1135" s="15">
        <v>5</v>
      </c>
      <c r="K1135" s="15">
        <v>5</v>
      </c>
      <c r="L1135" s="16">
        <v>-8.3000000000000004E-2</v>
      </c>
    </row>
    <row r="1136" spans="1:12" hidden="1">
      <c r="A1136" s="12">
        <v>6478</v>
      </c>
      <c r="B1136" s="14">
        <v>38607</v>
      </c>
      <c r="C1136" s="4" t="s">
        <v>48</v>
      </c>
      <c r="D1136" s="4">
        <v>6.59</v>
      </c>
      <c r="E1136" s="15">
        <v>5</v>
      </c>
      <c r="F1136" s="15">
        <v>3</v>
      </c>
      <c r="G1136" s="15">
        <v>5</v>
      </c>
      <c r="H1136" s="15">
        <v>1</v>
      </c>
      <c r="I1136" s="15">
        <v>5</v>
      </c>
      <c r="J1136" s="15">
        <v>5</v>
      </c>
      <c r="K1136" s="15">
        <v>3</v>
      </c>
      <c r="L1136" s="16">
        <v>-8.3000000000000004E-2</v>
      </c>
    </row>
    <row r="1137" spans="1:12" hidden="1">
      <c r="A1137" s="12">
        <v>6479</v>
      </c>
      <c r="B1137" s="14">
        <v>39181</v>
      </c>
      <c r="C1137" s="4" t="s">
        <v>48</v>
      </c>
      <c r="D1137" s="4">
        <v>6.59</v>
      </c>
      <c r="E1137" s="15">
        <v>3</v>
      </c>
      <c r="F1137" s="15">
        <v>5</v>
      </c>
      <c r="G1137" s="15">
        <v>3</v>
      </c>
      <c r="H1137" s="15">
        <v>1</v>
      </c>
      <c r="I1137" s="15">
        <v>1</v>
      </c>
      <c r="J1137" s="15">
        <v>5</v>
      </c>
      <c r="K1137" s="15">
        <v>5</v>
      </c>
      <c r="L1137" s="16">
        <v>-8.3000000000000004E-2</v>
      </c>
    </row>
    <row r="1138" spans="1:12" hidden="1">
      <c r="A1138" s="12">
        <v>6480</v>
      </c>
      <c r="B1138" s="14">
        <v>39356</v>
      </c>
      <c r="C1138" s="4" t="s">
        <v>48</v>
      </c>
      <c r="D1138" s="4">
        <v>6.59</v>
      </c>
      <c r="E1138" s="15">
        <v>2</v>
      </c>
      <c r="F1138" s="15">
        <v>3</v>
      </c>
      <c r="G1138" s="15">
        <v>1</v>
      </c>
      <c r="H1138" s="15">
        <v>1</v>
      </c>
      <c r="I1138" s="15">
        <v>5</v>
      </c>
      <c r="J1138" s="15">
        <v>5</v>
      </c>
      <c r="K1138" s="15">
        <v>5</v>
      </c>
      <c r="L1138" s="16">
        <v>-8.3000000000000004E-2</v>
      </c>
    </row>
    <row r="1139" spans="1:12" hidden="1">
      <c r="A1139" s="12">
        <v>39382</v>
      </c>
      <c r="B1139" s="14">
        <v>39548</v>
      </c>
      <c r="C1139" s="4" t="s">
        <v>48</v>
      </c>
      <c r="D1139" s="4">
        <v>6.59</v>
      </c>
      <c r="E1139" s="15">
        <v>1</v>
      </c>
      <c r="F1139" s="15">
        <v>1</v>
      </c>
      <c r="G1139" s="15">
        <v>1</v>
      </c>
      <c r="H1139" s="15">
        <v>1</v>
      </c>
      <c r="I1139" s="15">
        <v>5</v>
      </c>
      <c r="J1139" s="15">
        <v>1</v>
      </c>
      <c r="K1139" s="15">
        <v>5</v>
      </c>
      <c r="L1139" s="16">
        <v>-8.3000000000000004E-2</v>
      </c>
    </row>
    <row r="1140" spans="1:12" hidden="1">
      <c r="A1140" s="12">
        <v>39383</v>
      </c>
      <c r="B1140" s="14">
        <v>39756</v>
      </c>
      <c r="C1140" s="4" t="s">
        <v>48</v>
      </c>
      <c r="D1140" s="4">
        <v>6.59</v>
      </c>
      <c r="E1140" s="15">
        <v>3</v>
      </c>
      <c r="F1140" s="15">
        <v>1</v>
      </c>
      <c r="G1140" s="15">
        <v>3</v>
      </c>
      <c r="H1140" s="15">
        <v>5</v>
      </c>
      <c r="I1140" s="15">
        <v>5</v>
      </c>
      <c r="J1140" s="15">
        <v>3</v>
      </c>
      <c r="K1140" s="15">
        <v>5</v>
      </c>
      <c r="L1140" s="16">
        <v>-8.3000000000000004E-2</v>
      </c>
    </row>
    <row r="1141" spans="1:12" hidden="1">
      <c r="A1141" s="20">
        <v>40821</v>
      </c>
      <c r="B1141" s="19">
        <v>39944</v>
      </c>
      <c r="C1141" s="4" t="s">
        <v>48</v>
      </c>
      <c r="D1141" s="4">
        <v>6.59</v>
      </c>
      <c r="E1141" s="15">
        <v>1</v>
      </c>
      <c r="F1141" s="15">
        <v>1</v>
      </c>
      <c r="G1141" s="15">
        <v>1</v>
      </c>
      <c r="H1141" s="15">
        <v>1</v>
      </c>
      <c r="I1141" s="15">
        <v>1</v>
      </c>
      <c r="J1141" s="15">
        <v>1</v>
      </c>
      <c r="K1141" s="15">
        <v>1</v>
      </c>
      <c r="L1141" s="16">
        <v>-8.3000000000000004E-2</v>
      </c>
    </row>
    <row r="1142" spans="1:12" hidden="1">
      <c r="A1142" s="12">
        <v>6457</v>
      </c>
      <c r="B1142" s="14">
        <v>38874</v>
      </c>
      <c r="C1142" s="4" t="s">
        <v>48</v>
      </c>
      <c r="D1142" s="4">
        <v>56.4</v>
      </c>
      <c r="E1142" s="15">
        <v>2</v>
      </c>
      <c r="F1142" s="15">
        <v>1</v>
      </c>
      <c r="G1142" s="15">
        <v>1</v>
      </c>
      <c r="H1142" s="15">
        <v>3</v>
      </c>
      <c r="I1142" s="15">
        <v>1</v>
      </c>
      <c r="J1142" s="15">
        <v>1</v>
      </c>
      <c r="K1142" s="15">
        <v>3</v>
      </c>
      <c r="L1142" s="16">
        <v>-0.09</v>
      </c>
    </row>
    <row r="1143" spans="1:12" hidden="1">
      <c r="A1143" s="12">
        <v>6458</v>
      </c>
      <c r="B1143" s="14">
        <v>39065</v>
      </c>
      <c r="C1143" s="4" t="s">
        <v>48</v>
      </c>
      <c r="D1143" s="4">
        <v>56.4</v>
      </c>
      <c r="E1143" s="15">
        <v>2</v>
      </c>
      <c r="F1143" s="15">
        <v>5</v>
      </c>
      <c r="G1143" s="15">
        <v>3</v>
      </c>
      <c r="H1143" s="15">
        <v>3</v>
      </c>
      <c r="I1143" s="15">
        <v>1</v>
      </c>
      <c r="J1143" s="15">
        <v>5</v>
      </c>
      <c r="K1143" s="15">
        <v>1</v>
      </c>
      <c r="L1143" s="16">
        <v>-0.09</v>
      </c>
    </row>
    <row r="1144" spans="1:12" hidden="1">
      <c r="A1144" s="12">
        <v>6459</v>
      </c>
      <c r="B1144" s="14">
        <v>39203</v>
      </c>
      <c r="C1144" s="4" t="s">
        <v>48</v>
      </c>
      <c r="D1144" s="4">
        <v>56.4</v>
      </c>
      <c r="E1144" s="15">
        <v>1</v>
      </c>
      <c r="F1144" s="15">
        <v>3</v>
      </c>
      <c r="G1144" s="15">
        <v>1</v>
      </c>
      <c r="H1144" s="15">
        <v>1</v>
      </c>
      <c r="I1144" s="15">
        <v>1</v>
      </c>
      <c r="J1144" s="15">
        <v>5</v>
      </c>
      <c r="K1144" s="15">
        <v>1</v>
      </c>
      <c r="L1144" s="16">
        <v>-0.09</v>
      </c>
    </row>
    <row r="1145" spans="1:12" hidden="1">
      <c r="A1145" s="12">
        <v>6460</v>
      </c>
      <c r="B1145" s="14">
        <v>39357</v>
      </c>
      <c r="C1145" s="4" t="s">
        <v>48</v>
      </c>
      <c r="D1145" s="4">
        <v>56.4</v>
      </c>
      <c r="E1145" s="15">
        <v>4</v>
      </c>
      <c r="F1145" s="15">
        <v>1</v>
      </c>
      <c r="G1145" s="15">
        <v>3</v>
      </c>
      <c r="H1145" s="15">
        <v>3</v>
      </c>
      <c r="I1145" s="15">
        <v>5</v>
      </c>
      <c r="J1145" s="15">
        <v>5</v>
      </c>
      <c r="K1145" s="15">
        <v>5</v>
      </c>
      <c r="L1145" s="16">
        <v>-0.09</v>
      </c>
    </row>
    <row r="1146" spans="1:12" hidden="1">
      <c r="A1146" s="12">
        <v>39393</v>
      </c>
      <c r="B1146" s="14">
        <v>39547</v>
      </c>
      <c r="C1146" s="4" t="s">
        <v>48</v>
      </c>
      <c r="D1146" s="4">
        <v>56.4</v>
      </c>
      <c r="E1146" s="15">
        <v>1</v>
      </c>
      <c r="F1146" s="15">
        <v>3</v>
      </c>
      <c r="G1146" s="15">
        <v>1</v>
      </c>
      <c r="H1146" s="15">
        <v>1</v>
      </c>
      <c r="I1146" s="15">
        <v>5</v>
      </c>
      <c r="J1146" s="15">
        <v>3</v>
      </c>
      <c r="K1146" s="15">
        <v>1</v>
      </c>
      <c r="L1146" s="16">
        <v>-0.09</v>
      </c>
    </row>
    <row r="1147" spans="1:12" hidden="1">
      <c r="A1147" s="12">
        <v>39394</v>
      </c>
      <c r="B1147" s="14">
        <v>39755</v>
      </c>
      <c r="C1147" s="4" t="s">
        <v>48</v>
      </c>
      <c r="D1147" s="4">
        <v>56.4</v>
      </c>
      <c r="E1147" s="15">
        <v>5</v>
      </c>
      <c r="F1147" s="15">
        <v>3</v>
      </c>
      <c r="G1147" s="15">
        <v>3</v>
      </c>
      <c r="H1147" s="15">
        <v>5</v>
      </c>
      <c r="I1147" s="15">
        <v>5</v>
      </c>
      <c r="J1147" s="15">
        <v>5</v>
      </c>
      <c r="K1147" s="15">
        <v>5</v>
      </c>
      <c r="L1147" s="16">
        <v>-0.09</v>
      </c>
    </row>
    <row r="1148" spans="1:12" hidden="1">
      <c r="A1148" s="20">
        <v>40778</v>
      </c>
      <c r="B1148" s="19">
        <v>39912</v>
      </c>
      <c r="C1148" s="4" t="s">
        <v>48</v>
      </c>
      <c r="D1148" s="4">
        <v>92.56</v>
      </c>
      <c r="E1148" s="15">
        <v>1</v>
      </c>
      <c r="F1148" s="15">
        <v>3</v>
      </c>
      <c r="G1148" s="15">
        <v>1</v>
      </c>
      <c r="H1148" s="15">
        <v>1</v>
      </c>
      <c r="I1148" s="15">
        <v>1</v>
      </c>
      <c r="J1148" s="15">
        <v>3</v>
      </c>
      <c r="K1148" s="15">
        <v>1</v>
      </c>
      <c r="L1148" s="16">
        <v>-9.0999999999999998E-2</v>
      </c>
    </row>
    <row r="1149" spans="1:12" hidden="1">
      <c r="A1149" s="20">
        <v>40779</v>
      </c>
      <c r="B1149" s="19">
        <v>39912</v>
      </c>
      <c r="C1149" s="4" t="s">
        <v>48</v>
      </c>
      <c r="D1149" s="4">
        <v>92.56</v>
      </c>
      <c r="E1149" s="15">
        <v>2</v>
      </c>
      <c r="F1149" s="15">
        <v>5</v>
      </c>
      <c r="G1149" s="15">
        <v>1</v>
      </c>
      <c r="H1149" s="15">
        <v>1</v>
      </c>
      <c r="I1149" s="15">
        <v>1</v>
      </c>
      <c r="J1149" s="15">
        <v>5</v>
      </c>
      <c r="K1149" s="15">
        <v>1</v>
      </c>
      <c r="L1149" s="16">
        <v>-9.0999999999999998E-2</v>
      </c>
    </row>
    <row r="1150" spans="1:12" hidden="1">
      <c r="A1150" s="20">
        <v>40862</v>
      </c>
      <c r="B1150" s="19">
        <v>39919</v>
      </c>
      <c r="C1150" s="4" t="s">
        <v>48</v>
      </c>
      <c r="D1150" s="4">
        <v>92.56</v>
      </c>
      <c r="E1150" s="15">
        <v>1</v>
      </c>
      <c r="F1150" s="15">
        <v>1</v>
      </c>
      <c r="G1150" s="15">
        <v>1</v>
      </c>
      <c r="H1150" s="15">
        <v>1</v>
      </c>
      <c r="I1150" s="15">
        <v>1</v>
      </c>
      <c r="J1150" s="15">
        <v>1</v>
      </c>
      <c r="K1150" s="15">
        <v>1</v>
      </c>
      <c r="L1150" s="16">
        <v>-9.0999999999999998E-2</v>
      </c>
    </row>
    <row r="1151" spans="1:12" hidden="1">
      <c r="A1151" s="12">
        <v>6582</v>
      </c>
      <c r="B1151" s="14">
        <v>38446</v>
      </c>
      <c r="C1151" s="4" t="s">
        <v>48</v>
      </c>
      <c r="D1151" s="4">
        <v>1.27</v>
      </c>
      <c r="E1151" s="15">
        <v>5</v>
      </c>
      <c r="F1151" s="15">
        <v>5</v>
      </c>
      <c r="G1151" s="15">
        <v>5</v>
      </c>
      <c r="H1151" s="15">
        <v>3</v>
      </c>
      <c r="I1151" s="15">
        <v>1</v>
      </c>
      <c r="J1151" s="15">
        <v>5</v>
      </c>
      <c r="K1151" s="15">
        <v>1</v>
      </c>
      <c r="L1151" s="16">
        <v>-0.1</v>
      </c>
    </row>
    <row r="1152" spans="1:12" hidden="1">
      <c r="A1152" s="12">
        <v>6583</v>
      </c>
      <c r="B1152" s="14">
        <v>38665</v>
      </c>
      <c r="C1152" s="4" t="s">
        <v>48</v>
      </c>
      <c r="D1152" s="4">
        <v>1.27</v>
      </c>
      <c r="E1152" s="15">
        <v>3</v>
      </c>
      <c r="F1152" s="15">
        <v>3</v>
      </c>
      <c r="G1152" s="15">
        <v>3</v>
      </c>
      <c r="H1152" s="15">
        <v>3</v>
      </c>
      <c r="I1152" s="15">
        <v>1</v>
      </c>
      <c r="J1152" s="15">
        <v>1</v>
      </c>
      <c r="K1152" s="15">
        <v>1</v>
      </c>
      <c r="L1152" s="16">
        <v>-0.1</v>
      </c>
    </row>
    <row r="1153" spans="1:12" hidden="1">
      <c r="A1153" s="12">
        <v>6616</v>
      </c>
      <c r="B1153" s="14">
        <v>38834</v>
      </c>
      <c r="C1153" s="4" t="s">
        <v>48</v>
      </c>
      <c r="D1153" s="4">
        <v>2.13</v>
      </c>
      <c r="E1153" s="15">
        <v>5</v>
      </c>
      <c r="F1153" s="15">
        <v>5</v>
      </c>
      <c r="G1153" s="15">
        <v>5</v>
      </c>
      <c r="H1153" s="15">
        <v>3</v>
      </c>
      <c r="I1153" s="15">
        <v>3</v>
      </c>
      <c r="J1153" s="15">
        <v>1</v>
      </c>
      <c r="K1153" s="15">
        <v>1</v>
      </c>
      <c r="L1153" s="16">
        <v>-0.10100000000000001</v>
      </c>
    </row>
    <row r="1154" spans="1:12" hidden="1">
      <c r="A1154" s="12">
        <v>6617</v>
      </c>
      <c r="B1154" s="14">
        <v>39009</v>
      </c>
      <c r="C1154" s="4" t="s">
        <v>48</v>
      </c>
      <c r="D1154" s="4">
        <v>2.13</v>
      </c>
      <c r="E1154" s="15">
        <v>2</v>
      </c>
      <c r="F1154" s="15">
        <v>3</v>
      </c>
      <c r="G1154" s="15">
        <v>3</v>
      </c>
      <c r="H1154" s="15">
        <v>3</v>
      </c>
      <c r="I1154" s="15">
        <v>3</v>
      </c>
      <c r="J1154" s="15">
        <v>1</v>
      </c>
      <c r="K1154" s="15">
        <v>5</v>
      </c>
      <c r="L1154" s="16">
        <v>-0.10100000000000001</v>
      </c>
    </row>
    <row r="1155" spans="1:12" hidden="1">
      <c r="A1155" s="12">
        <v>6405</v>
      </c>
      <c r="B1155" s="14">
        <v>38874</v>
      </c>
      <c r="C1155" s="4" t="s">
        <v>48</v>
      </c>
      <c r="D1155" s="4">
        <v>23.4</v>
      </c>
      <c r="E1155" s="15">
        <v>3</v>
      </c>
      <c r="F1155" s="15">
        <v>1</v>
      </c>
      <c r="G1155" s="15">
        <v>3</v>
      </c>
      <c r="H1155" s="15">
        <v>5</v>
      </c>
      <c r="I1155" s="15">
        <v>3</v>
      </c>
      <c r="J1155" s="15">
        <v>1</v>
      </c>
      <c r="K1155" s="15">
        <v>3</v>
      </c>
      <c r="L1155" s="16">
        <v>-0.10100000000000001</v>
      </c>
    </row>
    <row r="1156" spans="1:12" hidden="1">
      <c r="A1156" s="12">
        <v>6406</v>
      </c>
      <c r="B1156" s="14">
        <v>39065</v>
      </c>
      <c r="C1156" s="4" t="s">
        <v>48</v>
      </c>
      <c r="D1156" s="4">
        <v>23.4</v>
      </c>
      <c r="E1156" s="15">
        <v>5</v>
      </c>
      <c r="F1156" s="15">
        <v>5</v>
      </c>
      <c r="G1156" s="15">
        <v>3</v>
      </c>
      <c r="H1156" s="15">
        <v>3</v>
      </c>
      <c r="I1156" s="15">
        <v>5</v>
      </c>
      <c r="J1156" s="15">
        <v>1</v>
      </c>
      <c r="K1156" s="15">
        <v>1</v>
      </c>
      <c r="L1156" s="16">
        <v>-0.10100000000000001</v>
      </c>
    </row>
    <row r="1157" spans="1:12" hidden="1">
      <c r="A1157" s="12">
        <v>6407</v>
      </c>
      <c r="B1157" s="14">
        <v>39203</v>
      </c>
      <c r="C1157" s="4" t="s">
        <v>48</v>
      </c>
      <c r="D1157" s="4">
        <v>23.4</v>
      </c>
      <c r="E1157" s="15">
        <v>2</v>
      </c>
      <c r="F1157" s="15">
        <v>5</v>
      </c>
      <c r="G1157" s="15">
        <v>1</v>
      </c>
      <c r="H1157" s="15">
        <v>1</v>
      </c>
      <c r="I1157" s="15">
        <v>1</v>
      </c>
      <c r="J1157" s="15">
        <v>1</v>
      </c>
      <c r="K1157" s="15">
        <v>1</v>
      </c>
      <c r="L1157" s="16">
        <v>-0.10100000000000001</v>
      </c>
    </row>
    <row r="1158" spans="1:12" hidden="1">
      <c r="A1158" s="12">
        <v>39391</v>
      </c>
      <c r="B1158" s="14">
        <v>39547</v>
      </c>
      <c r="C1158" s="4" t="s">
        <v>48</v>
      </c>
      <c r="D1158" s="4">
        <v>23.4</v>
      </c>
      <c r="E1158" s="15">
        <v>2</v>
      </c>
      <c r="F1158" s="15">
        <v>3</v>
      </c>
      <c r="G1158" s="15">
        <v>1</v>
      </c>
      <c r="H1158" s="15">
        <v>1</v>
      </c>
      <c r="I1158" s="15">
        <v>5</v>
      </c>
      <c r="J1158" s="15">
        <v>3</v>
      </c>
      <c r="K1158" s="15">
        <v>1</v>
      </c>
      <c r="L1158" s="16">
        <v>-0.10100000000000001</v>
      </c>
    </row>
    <row r="1159" spans="1:12" hidden="1">
      <c r="A1159" s="12">
        <v>39392</v>
      </c>
      <c r="B1159" s="14">
        <v>39755</v>
      </c>
      <c r="C1159" s="4" t="s">
        <v>48</v>
      </c>
      <c r="D1159" s="4">
        <v>23.4</v>
      </c>
      <c r="E1159" s="15">
        <v>3</v>
      </c>
      <c r="F1159" s="15">
        <v>3</v>
      </c>
      <c r="G1159" s="15">
        <v>1</v>
      </c>
      <c r="H1159" s="15">
        <v>3</v>
      </c>
      <c r="I1159" s="15">
        <v>5</v>
      </c>
      <c r="J1159" s="15">
        <v>1</v>
      </c>
      <c r="K1159" s="15">
        <v>5</v>
      </c>
      <c r="L1159" s="16">
        <v>-0.10100000000000001</v>
      </c>
    </row>
    <row r="1160" spans="1:12" hidden="1">
      <c r="A1160" s="18">
        <v>6711</v>
      </c>
      <c r="B1160" s="19">
        <v>37518</v>
      </c>
      <c r="C1160" s="4" t="s">
        <v>48</v>
      </c>
      <c r="D1160" s="4">
        <v>365</v>
      </c>
      <c r="E1160" s="15">
        <v>4</v>
      </c>
      <c r="F1160" s="15">
        <v>5</v>
      </c>
      <c r="G1160" s="15">
        <v>3</v>
      </c>
      <c r="H1160" s="15">
        <v>5</v>
      </c>
      <c r="I1160" s="15">
        <v>5</v>
      </c>
      <c r="J1160" s="15">
        <v>3</v>
      </c>
      <c r="K1160" s="15">
        <v>1</v>
      </c>
      <c r="L1160" s="16">
        <v>-0.19500000000000001</v>
      </c>
    </row>
    <row r="1161" spans="1:12">
      <c r="E1161" s="32"/>
      <c r="F1161" s="32"/>
      <c r="G1161" s="32"/>
      <c r="H1161" s="32"/>
      <c r="I1161" s="32"/>
      <c r="J1161" s="32"/>
      <c r="K1161" s="32"/>
      <c r="L1161" s="33"/>
    </row>
    <row r="1162" spans="1:12">
      <c r="E1162" s="32"/>
      <c r="F1162" s="32"/>
      <c r="G1162" s="32"/>
      <c r="H1162" s="32"/>
      <c r="I1162" s="32"/>
      <c r="J1162" s="32"/>
      <c r="K1162" s="32"/>
      <c r="L1162" s="33"/>
    </row>
    <row r="1163" spans="1:12">
      <c r="E1163" s="32"/>
      <c r="F1163" s="32"/>
      <c r="G1163" s="32"/>
      <c r="H1163" s="32"/>
      <c r="I1163" s="32"/>
      <c r="J1163" s="32"/>
      <c r="K1163" s="32"/>
      <c r="L1163" s="33"/>
    </row>
    <row r="1164" spans="1:12">
      <c r="E1164" s="32"/>
      <c r="F1164" s="32"/>
      <c r="G1164" s="32"/>
      <c r="H1164" s="32"/>
      <c r="I1164" s="32"/>
      <c r="J1164" s="32"/>
      <c r="K1164" s="32"/>
      <c r="L1164" s="33"/>
    </row>
    <row r="1165" spans="1:12">
      <c r="E1165" s="32"/>
      <c r="F1165" s="32"/>
      <c r="G1165" s="32"/>
      <c r="H1165" s="32"/>
      <c r="I1165" s="32"/>
      <c r="J1165" s="32"/>
      <c r="K1165" s="32"/>
      <c r="L1165" s="33"/>
    </row>
    <row r="1166" spans="1:12">
      <c r="E1166" s="32"/>
      <c r="F1166" s="32"/>
      <c r="G1166" s="32"/>
      <c r="H1166" s="32"/>
      <c r="I1166" s="32"/>
      <c r="J1166" s="32"/>
      <c r="K1166" s="32"/>
      <c r="L1166" s="33"/>
    </row>
    <row r="1167" spans="1:12">
      <c r="E1167" s="32"/>
      <c r="F1167" s="32"/>
      <c r="G1167" s="32"/>
      <c r="H1167" s="32"/>
      <c r="I1167" s="32"/>
      <c r="J1167" s="32"/>
      <c r="K1167" s="32"/>
      <c r="L1167" s="33"/>
    </row>
    <row r="1168" spans="1:12">
      <c r="E1168" s="32"/>
      <c r="F1168" s="32"/>
      <c r="G1168" s="32"/>
      <c r="H1168" s="32"/>
      <c r="I1168" s="32"/>
      <c r="J1168" s="32"/>
      <c r="K1168" s="32"/>
      <c r="L1168" s="33"/>
    </row>
    <row r="1169" spans="5:12">
      <c r="E1169" s="32"/>
      <c r="F1169" s="32"/>
      <c r="G1169" s="32"/>
      <c r="H1169" s="32"/>
      <c r="I1169" s="32"/>
      <c r="J1169" s="32"/>
      <c r="K1169" s="32"/>
      <c r="L1169" s="33"/>
    </row>
    <row r="1170" spans="5:12">
      <c r="E1170" s="32"/>
      <c r="F1170" s="32"/>
      <c r="G1170" s="32"/>
      <c r="H1170" s="32"/>
      <c r="I1170" s="32"/>
      <c r="J1170" s="32"/>
      <c r="K1170" s="32"/>
      <c r="L1170" s="33"/>
    </row>
    <row r="1171" spans="5:12">
      <c r="E1171" s="32"/>
      <c r="F1171" s="32"/>
      <c r="G1171" s="32"/>
      <c r="H1171" s="32"/>
      <c r="I1171" s="32"/>
      <c r="J1171" s="32"/>
      <c r="K1171" s="32"/>
      <c r="L1171" s="33"/>
    </row>
    <row r="1172" spans="5:12">
      <c r="E1172" s="32"/>
      <c r="F1172" s="32"/>
      <c r="G1172" s="32"/>
      <c r="H1172" s="32"/>
      <c r="I1172" s="32"/>
      <c r="J1172" s="32"/>
      <c r="K1172" s="32"/>
      <c r="L1172" s="33"/>
    </row>
    <row r="1173" spans="5:12">
      <c r="E1173" s="32"/>
      <c r="F1173" s="32"/>
      <c r="G1173" s="32"/>
      <c r="H1173" s="32"/>
      <c r="I1173" s="32"/>
      <c r="J1173" s="32"/>
      <c r="K1173" s="32"/>
      <c r="L1173" s="33"/>
    </row>
    <row r="1174" spans="5:12">
      <c r="E1174" s="32"/>
      <c r="F1174" s="32"/>
      <c r="G1174" s="32"/>
      <c r="H1174" s="32"/>
      <c r="I1174" s="32"/>
      <c r="J1174" s="32"/>
      <c r="K1174" s="32"/>
      <c r="L1174" s="33"/>
    </row>
    <row r="1175" spans="5:12">
      <c r="E1175" s="32"/>
      <c r="F1175" s="32"/>
      <c r="G1175" s="32"/>
      <c r="H1175" s="32"/>
      <c r="I1175" s="32"/>
      <c r="J1175" s="32"/>
      <c r="K1175" s="32"/>
      <c r="L1175" s="33"/>
    </row>
    <row r="1176" spans="5:12">
      <c r="E1176" s="32"/>
      <c r="F1176" s="32"/>
      <c r="G1176" s="32"/>
      <c r="H1176" s="32"/>
      <c r="I1176" s="32"/>
      <c r="J1176" s="32"/>
      <c r="K1176" s="32"/>
      <c r="L1176" s="33"/>
    </row>
    <row r="1177" spans="5:12">
      <c r="E1177" s="32"/>
      <c r="F1177" s="32"/>
      <c r="G1177" s="32"/>
      <c r="H1177" s="32"/>
      <c r="I1177" s="32"/>
      <c r="J1177" s="32"/>
      <c r="K1177" s="32"/>
      <c r="L1177" s="33"/>
    </row>
    <row r="1178" spans="5:12">
      <c r="E1178" s="32"/>
      <c r="F1178" s="32"/>
      <c r="G1178" s="32"/>
      <c r="H1178" s="32"/>
      <c r="I1178" s="32"/>
      <c r="J1178" s="32"/>
      <c r="K1178" s="32"/>
      <c r="L1178" s="33"/>
    </row>
    <row r="1179" spans="5:12">
      <c r="E1179" s="32"/>
      <c r="F1179" s="32"/>
      <c r="G1179" s="32"/>
      <c r="H1179" s="32"/>
      <c r="I1179" s="32"/>
      <c r="J1179" s="32"/>
      <c r="K1179" s="32"/>
      <c r="L1179" s="33"/>
    </row>
    <row r="1180" spans="5:12">
      <c r="E1180" s="32"/>
      <c r="F1180" s="32"/>
      <c r="G1180" s="32"/>
      <c r="H1180" s="32"/>
      <c r="I1180" s="32"/>
      <c r="J1180" s="32"/>
      <c r="K1180" s="32"/>
      <c r="L1180" s="33"/>
    </row>
    <row r="1181" spans="5:12">
      <c r="E1181" s="32"/>
      <c r="F1181" s="32"/>
      <c r="G1181" s="32"/>
      <c r="H1181" s="32"/>
      <c r="I1181" s="32"/>
      <c r="J1181" s="32"/>
      <c r="K1181" s="32"/>
      <c r="L1181" s="33"/>
    </row>
    <row r="1182" spans="5:12">
      <c r="E1182" s="32"/>
      <c r="F1182" s="32"/>
      <c r="G1182" s="32"/>
      <c r="H1182" s="32"/>
      <c r="I1182" s="32"/>
      <c r="J1182" s="32"/>
      <c r="K1182" s="32"/>
      <c r="L1182" s="33"/>
    </row>
    <row r="1183" spans="5:12">
      <c r="E1183" s="32"/>
      <c r="F1183" s="32"/>
      <c r="G1183" s="32"/>
      <c r="H1183" s="32"/>
      <c r="I1183" s="32"/>
      <c r="J1183" s="32"/>
      <c r="K1183" s="32"/>
      <c r="L1183" s="33"/>
    </row>
    <row r="1184" spans="5:12">
      <c r="E1184" s="32"/>
      <c r="F1184" s="32"/>
      <c r="G1184" s="32"/>
      <c r="H1184" s="32"/>
      <c r="I1184" s="32"/>
      <c r="J1184" s="32"/>
      <c r="K1184" s="32"/>
      <c r="L1184" s="33"/>
    </row>
    <row r="1185" spans="5:12">
      <c r="E1185" s="32"/>
      <c r="F1185" s="32"/>
      <c r="G1185" s="32"/>
      <c r="H1185" s="32"/>
      <c r="I1185" s="32"/>
      <c r="J1185" s="32"/>
      <c r="K1185" s="32"/>
      <c r="L1185" s="33"/>
    </row>
    <row r="1186" spans="5:12">
      <c r="E1186" s="32"/>
      <c r="F1186" s="32"/>
      <c r="G1186" s="32"/>
      <c r="H1186" s="32"/>
      <c r="I1186" s="32"/>
      <c r="J1186" s="32"/>
      <c r="K1186" s="32"/>
      <c r="L1186" s="33"/>
    </row>
    <row r="1187" spans="5:12">
      <c r="E1187" s="32"/>
      <c r="F1187" s="32"/>
      <c r="G1187" s="32"/>
      <c r="H1187" s="32"/>
      <c r="I1187" s="32"/>
      <c r="J1187" s="32"/>
      <c r="K1187" s="32"/>
      <c r="L1187" s="33"/>
    </row>
    <row r="1188" spans="5:12">
      <c r="E1188" s="32"/>
      <c r="F1188" s="32"/>
      <c r="G1188" s="32"/>
      <c r="H1188" s="32"/>
      <c r="I1188" s="32"/>
      <c r="J1188" s="32"/>
      <c r="K1188" s="32"/>
      <c r="L1188" s="33"/>
    </row>
    <row r="1189" spans="5:12">
      <c r="E1189" s="32"/>
      <c r="F1189" s="32"/>
      <c r="G1189" s="32"/>
      <c r="H1189" s="32"/>
      <c r="I1189" s="32"/>
      <c r="J1189" s="32"/>
      <c r="K1189" s="32"/>
      <c r="L1189" s="33"/>
    </row>
    <row r="1190" spans="5:12">
      <c r="E1190" s="32"/>
      <c r="F1190" s="32"/>
      <c r="G1190" s="32"/>
      <c r="H1190" s="32"/>
      <c r="I1190" s="32"/>
      <c r="J1190" s="32"/>
      <c r="K1190" s="32"/>
      <c r="L1190" s="33"/>
    </row>
    <row r="1191" spans="5:12">
      <c r="E1191" s="32"/>
      <c r="F1191" s="32"/>
      <c r="G1191" s="32"/>
      <c r="H1191" s="32"/>
      <c r="I1191" s="32"/>
      <c r="J1191" s="32"/>
      <c r="K1191" s="32"/>
      <c r="L1191" s="33"/>
    </row>
    <row r="1192" spans="5:12">
      <c r="E1192" s="32"/>
      <c r="F1192" s="32"/>
      <c r="G1192" s="32"/>
      <c r="H1192" s="32"/>
      <c r="I1192" s="32"/>
      <c r="J1192" s="32"/>
      <c r="K1192" s="32"/>
      <c r="L1192" s="33"/>
    </row>
    <row r="1193" spans="5:12">
      <c r="E1193" s="32"/>
      <c r="F1193" s="32"/>
      <c r="G1193" s="32"/>
      <c r="H1193" s="32"/>
      <c r="I1193" s="32"/>
      <c r="J1193" s="32"/>
      <c r="K1193" s="32"/>
      <c r="L1193" s="33"/>
    </row>
    <row r="1194" spans="5:12">
      <c r="E1194" s="32"/>
      <c r="F1194" s="32"/>
      <c r="G1194" s="32"/>
      <c r="H1194" s="32"/>
      <c r="I1194" s="32"/>
      <c r="J1194" s="32"/>
      <c r="K1194" s="32"/>
      <c r="L1194" s="33"/>
    </row>
    <row r="1195" spans="5:12">
      <c r="E1195" s="32"/>
      <c r="F1195" s="32"/>
      <c r="G1195" s="32"/>
      <c r="H1195" s="32"/>
      <c r="I1195" s="32"/>
      <c r="J1195" s="32"/>
      <c r="K1195" s="32"/>
      <c r="L1195" s="33"/>
    </row>
    <row r="1196" spans="5:12">
      <c r="E1196" s="32"/>
      <c r="F1196" s="32"/>
      <c r="G1196" s="32"/>
      <c r="H1196" s="32"/>
      <c r="I1196" s="32"/>
      <c r="J1196" s="32"/>
      <c r="K1196" s="32"/>
      <c r="L1196" s="33"/>
    </row>
    <row r="1197" spans="5:12">
      <c r="E1197" s="32"/>
      <c r="F1197" s="32"/>
      <c r="G1197" s="32"/>
      <c r="H1197" s="32"/>
      <c r="I1197" s="32"/>
      <c r="J1197" s="32"/>
      <c r="K1197" s="32"/>
      <c r="L1197" s="33"/>
    </row>
    <row r="1198" spans="5:12">
      <c r="E1198" s="32"/>
      <c r="F1198" s="32"/>
      <c r="G1198" s="32"/>
      <c r="H1198" s="32"/>
      <c r="I1198" s="32"/>
      <c r="J1198" s="32"/>
      <c r="K1198" s="32"/>
      <c r="L1198" s="33"/>
    </row>
    <row r="1199" spans="5:12">
      <c r="E1199" s="32"/>
      <c r="F1199" s="32"/>
      <c r="G1199" s="32"/>
      <c r="H1199" s="32"/>
      <c r="I1199" s="32"/>
      <c r="J1199" s="32"/>
      <c r="K1199" s="32"/>
      <c r="L1199" s="33"/>
    </row>
    <row r="1200" spans="5:12">
      <c r="E1200" s="32"/>
      <c r="F1200" s="32"/>
      <c r="G1200" s="32"/>
      <c r="H1200" s="32"/>
      <c r="I1200" s="32"/>
      <c r="J1200" s="32"/>
      <c r="K1200" s="32"/>
      <c r="L1200" s="33"/>
    </row>
    <row r="1201" spans="5:12">
      <c r="E1201" s="32"/>
      <c r="F1201" s="32"/>
      <c r="G1201" s="32"/>
      <c r="H1201" s="32"/>
      <c r="I1201" s="32"/>
      <c r="J1201" s="32"/>
      <c r="K1201" s="32"/>
      <c r="L1201" s="33"/>
    </row>
    <row r="1202" spans="5:12">
      <c r="E1202" s="32"/>
      <c r="F1202" s="32"/>
      <c r="G1202" s="32"/>
      <c r="H1202" s="32"/>
      <c r="I1202" s="32"/>
      <c r="J1202" s="32"/>
      <c r="K1202" s="32"/>
      <c r="L1202" s="33"/>
    </row>
    <row r="1203" spans="5:12">
      <c r="E1203" s="32"/>
      <c r="F1203" s="32"/>
      <c r="G1203" s="32"/>
      <c r="H1203" s="32"/>
      <c r="I1203" s="32"/>
      <c r="J1203" s="32"/>
      <c r="K1203" s="32"/>
      <c r="L1203" s="33"/>
    </row>
    <row r="1204" spans="5:12">
      <c r="E1204" s="32"/>
      <c r="F1204" s="32"/>
      <c r="G1204" s="32"/>
      <c r="H1204" s="32"/>
      <c r="I1204" s="32"/>
      <c r="J1204" s="32"/>
      <c r="K1204" s="32"/>
      <c r="L1204" s="33"/>
    </row>
    <row r="1205" spans="5:12">
      <c r="E1205" s="32"/>
      <c r="F1205" s="32"/>
      <c r="G1205" s="32"/>
      <c r="H1205" s="32"/>
      <c r="I1205" s="32"/>
      <c r="J1205" s="32"/>
      <c r="K1205" s="32"/>
      <c r="L1205" s="33"/>
    </row>
    <row r="1206" spans="5:12">
      <c r="E1206" s="32"/>
      <c r="F1206" s="32"/>
      <c r="G1206" s="32"/>
      <c r="H1206" s="32"/>
      <c r="I1206" s="32"/>
      <c r="J1206" s="32"/>
      <c r="K1206" s="32"/>
      <c r="L1206" s="33"/>
    </row>
    <row r="1207" spans="5:12">
      <c r="E1207" s="32"/>
      <c r="F1207" s="32"/>
      <c r="G1207" s="32"/>
      <c r="H1207" s="32"/>
      <c r="I1207" s="32"/>
      <c r="J1207" s="32"/>
      <c r="K1207" s="32"/>
      <c r="L1207" s="33"/>
    </row>
    <row r="1208" spans="5:12">
      <c r="E1208" s="32"/>
      <c r="F1208" s="32"/>
      <c r="G1208" s="32"/>
      <c r="H1208" s="32"/>
      <c r="I1208" s="32"/>
      <c r="J1208" s="32"/>
      <c r="K1208" s="32"/>
      <c r="L1208" s="33"/>
    </row>
    <row r="1209" spans="5:12">
      <c r="E1209" s="32"/>
      <c r="F1209" s="32"/>
      <c r="G1209" s="32"/>
      <c r="H1209" s="32"/>
      <c r="I1209" s="32"/>
      <c r="J1209" s="32"/>
      <c r="K1209" s="32"/>
      <c r="L1209" s="33"/>
    </row>
    <row r="1210" spans="5:12">
      <c r="E1210" s="32"/>
      <c r="F1210" s="32"/>
      <c r="G1210" s="32"/>
      <c r="H1210" s="32"/>
      <c r="I1210" s="32"/>
      <c r="J1210" s="32"/>
      <c r="K1210" s="32"/>
      <c r="L1210" s="33"/>
    </row>
    <row r="1211" spans="5:12">
      <c r="E1211" s="32"/>
      <c r="F1211" s="32"/>
      <c r="G1211" s="32"/>
      <c r="H1211" s="32"/>
      <c r="I1211" s="32"/>
      <c r="J1211" s="32"/>
      <c r="K1211" s="32"/>
      <c r="L1211" s="33"/>
    </row>
    <row r="1212" spans="5:12">
      <c r="E1212" s="32"/>
      <c r="F1212" s="32"/>
      <c r="G1212" s="32"/>
      <c r="H1212" s="32"/>
      <c r="I1212" s="32"/>
      <c r="J1212" s="32"/>
      <c r="K1212" s="32"/>
      <c r="L1212" s="33"/>
    </row>
    <row r="1213" spans="5:12">
      <c r="E1213" s="32"/>
      <c r="F1213" s="32"/>
      <c r="G1213" s="32"/>
      <c r="H1213" s="32"/>
      <c r="I1213" s="32"/>
      <c r="J1213" s="32"/>
      <c r="K1213" s="32"/>
      <c r="L1213" s="33"/>
    </row>
    <row r="1214" spans="5:12">
      <c r="E1214" s="32"/>
      <c r="F1214" s="32"/>
      <c r="G1214" s="32"/>
      <c r="H1214" s="32"/>
      <c r="I1214" s="32"/>
      <c r="J1214" s="32"/>
      <c r="K1214" s="32"/>
      <c r="L1214" s="33"/>
    </row>
    <row r="1215" spans="5:12">
      <c r="E1215" s="32"/>
      <c r="F1215" s="32"/>
      <c r="G1215" s="32"/>
      <c r="H1215" s="32"/>
      <c r="I1215" s="32"/>
      <c r="J1215" s="32"/>
      <c r="K1215" s="32"/>
      <c r="L1215" s="33"/>
    </row>
    <row r="1216" spans="5:12">
      <c r="E1216" s="32"/>
      <c r="F1216" s="32"/>
      <c r="G1216" s="32"/>
      <c r="H1216" s="32"/>
      <c r="I1216" s="32"/>
      <c r="J1216" s="32"/>
      <c r="K1216" s="32"/>
      <c r="L1216" s="33"/>
    </row>
    <row r="1217" spans="5:12">
      <c r="E1217" s="32"/>
      <c r="F1217" s="32"/>
      <c r="G1217" s="32"/>
      <c r="H1217" s="32"/>
      <c r="I1217" s="32"/>
      <c r="J1217" s="32"/>
      <c r="K1217" s="32"/>
      <c r="L1217" s="33"/>
    </row>
    <row r="1218" spans="5:12">
      <c r="E1218" s="32"/>
      <c r="F1218" s="32"/>
      <c r="G1218" s="32"/>
      <c r="H1218" s="32"/>
      <c r="I1218" s="32"/>
      <c r="J1218" s="32"/>
      <c r="K1218" s="32"/>
      <c r="L1218" s="33"/>
    </row>
    <row r="1219" spans="5:12">
      <c r="E1219" s="32"/>
      <c r="F1219" s="32"/>
      <c r="G1219" s="32"/>
      <c r="H1219" s="32"/>
      <c r="I1219" s="32"/>
      <c r="J1219" s="32"/>
      <c r="K1219" s="32"/>
      <c r="L1219" s="33"/>
    </row>
    <row r="1220" spans="5:12">
      <c r="E1220" s="32"/>
      <c r="F1220" s="32"/>
      <c r="G1220" s="32"/>
      <c r="H1220" s="32"/>
      <c r="I1220" s="32"/>
      <c r="J1220" s="32"/>
      <c r="K1220" s="32"/>
      <c r="L1220" s="33"/>
    </row>
    <row r="1221" spans="5:12">
      <c r="E1221" s="32"/>
      <c r="F1221" s="32"/>
      <c r="G1221" s="32"/>
      <c r="H1221" s="32"/>
      <c r="I1221" s="32"/>
      <c r="J1221" s="32"/>
      <c r="K1221" s="32"/>
      <c r="L1221" s="33"/>
    </row>
    <row r="1222" spans="5:12">
      <c r="E1222" s="32"/>
      <c r="F1222" s="32"/>
      <c r="G1222" s="32"/>
      <c r="H1222" s="32"/>
      <c r="I1222" s="32"/>
      <c r="J1222" s="32"/>
      <c r="K1222" s="32"/>
      <c r="L1222" s="33"/>
    </row>
    <row r="1223" spans="5:12">
      <c r="E1223" s="32"/>
      <c r="F1223" s="32"/>
      <c r="G1223" s="32"/>
      <c r="H1223" s="32"/>
      <c r="I1223" s="32"/>
      <c r="J1223" s="32"/>
      <c r="K1223" s="32"/>
      <c r="L1223" s="33"/>
    </row>
    <row r="1224" spans="5:12">
      <c r="E1224" s="32"/>
      <c r="F1224" s="32"/>
      <c r="G1224" s="32"/>
      <c r="H1224" s="32"/>
      <c r="I1224" s="32"/>
      <c r="J1224" s="32"/>
      <c r="K1224" s="32"/>
      <c r="L1224" s="33"/>
    </row>
    <row r="1225" spans="5:12">
      <c r="E1225" s="32"/>
      <c r="F1225" s="32"/>
      <c r="G1225" s="32"/>
      <c r="H1225" s="32"/>
      <c r="I1225" s="32"/>
      <c r="J1225" s="32"/>
      <c r="K1225" s="32"/>
      <c r="L1225" s="33"/>
    </row>
    <row r="1226" spans="5:12">
      <c r="E1226" s="32"/>
      <c r="F1226" s="32"/>
      <c r="G1226" s="32"/>
      <c r="H1226" s="32"/>
      <c r="I1226" s="32"/>
      <c r="J1226" s="32"/>
      <c r="K1226" s="32"/>
      <c r="L1226" s="33"/>
    </row>
    <row r="1227" spans="5:12">
      <c r="E1227" s="32"/>
      <c r="F1227" s="32"/>
      <c r="G1227" s="32"/>
      <c r="H1227" s="32"/>
      <c r="I1227" s="32"/>
      <c r="J1227" s="32"/>
      <c r="K1227" s="32"/>
      <c r="L1227" s="33"/>
    </row>
    <row r="1228" spans="5:12">
      <c r="E1228" s="32"/>
      <c r="F1228" s="32"/>
      <c r="G1228" s="32"/>
      <c r="H1228" s="32"/>
      <c r="I1228" s="32"/>
      <c r="J1228" s="32"/>
      <c r="K1228" s="32"/>
      <c r="L1228" s="33"/>
    </row>
    <row r="1229" spans="5:12">
      <c r="E1229" s="32"/>
      <c r="F1229" s="32"/>
      <c r="G1229" s="32"/>
      <c r="H1229" s="32"/>
      <c r="I1229" s="32"/>
      <c r="J1229" s="32"/>
      <c r="K1229" s="32"/>
      <c r="L1229" s="33"/>
    </row>
    <row r="1230" spans="5:12">
      <c r="E1230" s="32"/>
      <c r="F1230" s="32"/>
      <c r="G1230" s="32"/>
      <c r="H1230" s="32"/>
      <c r="I1230" s="32"/>
      <c r="J1230" s="32"/>
      <c r="K1230" s="32"/>
      <c r="L1230" s="33"/>
    </row>
    <row r="1231" spans="5:12">
      <c r="E1231" s="32"/>
      <c r="F1231" s="32"/>
      <c r="G1231" s="32"/>
      <c r="H1231" s="32"/>
      <c r="I1231" s="32"/>
      <c r="J1231" s="32"/>
      <c r="K1231" s="32"/>
      <c r="L1231" s="33"/>
    </row>
    <row r="1232" spans="5:12">
      <c r="E1232" s="32"/>
      <c r="F1232" s="32"/>
      <c r="G1232" s="32"/>
      <c r="H1232" s="32"/>
      <c r="I1232" s="32"/>
      <c r="J1232" s="32"/>
      <c r="K1232" s="32"/>
      <c r="L1232" s="33"/>
    </row>
    <row r="1233" spans="5:12">
      <c r="E1233" s="32"/>
      <c r="F1233" s="32"/>
      <c r="G1233" s="32"/>
      <c r="H1233" s="32"/>
      <c r="I1233" s="32"/>
      <c r="J1233" s="32"/>
      <c r="K1233" s="32"/>
      <c r="L1233" s="33"/>
    </row>
    <row r="1234" spans="5:12">
      <c r="E1234" s="32"/>
      <c r="F1234" s="32"/>
      <c r="G1234" s="32"/>
      <c r="H1234" s="32"/>
      <c r="I1234" s="32"/>
      <c r="J1234" s="32"/>
      <c r="K1234" s="32"/>
      <c r="L1234" s="33"/>
    </row>
    <row r="1235" spans="5:12">
      <c r="E1235" s="32"/>
      <c r="F1235" s="32"/>
      <c r="G1235" s="32"/>
      <c r="H1235" s="32"/>
      <c r="I1235" s="32"/>
      <c r="J1235" s="32"/>
      <c r="K1235" s="32"/>
      <c r="L1235" s="33"/>
    </row>
    <row r="1236" spans="5:12">
      <c r="E1236" s="32"/>
      <c r="F1236" s="32"/>
      <c r="G1236" s="32"/>
      <c r="H1236" s="32"/>
      <c r="I1236" s="32"/>
      <c r="J1236" s="32"/>
      <c r="K1236" s="32"/>
      <c r="L1236" s="33"/>
    </row>
    <row r="1237" spans="5:12">
      <c r="E1237" s="32"/>
      <c r="F1237" s="32"/>
      <c r="G1237" s="32"/>
      <c r="H1237" s="32"/>
      <c r="I1237" s="32"/>
      <c r="J1237" s="32"/>
      <c r="K1237" s="32"/>
      <c r="L1237" s="33"/>
    </row>
    <row r="1238" spans="5:12">
      <c r="E1238" s="32"/>
      <c r="F1238" s="32"/>
      <c r="G1238" s="32"/>
      <c r="H1238" s="32"/>
      <c r="I1238" s="32"/>
      <c r="J1238" s="32"/>
      <c r="K1238" s="32"/>
      <c r="L1238" s="33"/>
    </row>
    <row r="1239" spans="5:12">
      <c r="E1239" s="32"/>
      <c r="F1239" s="32"/>
      <c r="G1239" s="32"/>
      <c r="H1239" s="32"/>
      <c r="I1239" s="32"/>
      <c r="J1239" s="32"/>
      <c r="K1239" s="32"/>
      <c r="L1239" s="33"/>
    </row>
    <row r="1240" spans="5:12">
      <c r="E1240" s="32"/>
      <c r="F1240" s="32"/>
      <c r="G1240" s="32"/>
      <c r="H1240" s="32"/>
      <c r="I1240" s="32"/>
      <c r="J1240" s="32"/>
      <c r="K1240" s="32"/>
      <c r="L1240" s="33"/>
    </row>
    <row r="1241" spans="5:12">
      <c r="E1241" s="32"/>
      <c r="F1241" s="32"/>
      <c r="G1241" s="32"/>
      <c r="H1241" s="32"/>
      <c r="I1241" s="32"/>
      <c r="J1241" s="32"/>
      <c r="K1241" s="32"/>
      <c r="L1241" s="33"/>
    </row>
    <row r="1242" spans="5:12">
      <c r="E1242" s="32"/>
      <c r="F1242" s="32"/>
      <c r="G1242" s="32"/>
      <c r="H1242" s="32"/>
      <c r="I1242" s="32"/>
      <c r="J1242" s="32"/>
      <c r="K1242" s="32"/>
      <c r="L1242" s="33"/>
    </row>
    <row r="1243" spans="5:12">
      <c r="E1243" s="32"/>
      <c r="F1243" s="32"/>
      <c r="G1243" s="32"/>
      <c r="H1243" s="32"/>
      <c r="I1243" s="32"/>
      <c r="J1243" s="32"/>
      <c r="K1243" s="32"/>
      <c r="L1243" s="33"/>
    </row>
    <row r="1244" spans="5:12">
      <c r="E1244" s="32"/>
      <c r="F1244" s="32"/>
      <c r="G1244" s="32"/>
      <c r="H1244" s="32"/>
      <c r="I1244" s="32"/>
      <c r="J1244" s="32"/>
      <c r="K1244" s="32"/>
      <c r="L1244" s="33"/>
    </row>
    <row r="1245" spans="5:12">
      <c r="E1245" s="32"/>
      <c r="F1245" s="32"/>
      <c r="G1245" s="32"/>
      <c r="H1245" s="32"/>
      <c r="I1245" s="32"/>
      <c r="J1245" s="32"/>
      <c r="K1245" s="32"/>
      <c r="L1245" s="33"/>
    </row>
    <row r="1246" spans="5:12">
      <c r="E1246" s="32"/>
      <c r="F1246" s="32"/>
      <c r="G1246" s="32"/>
      <c r="H1246" s="32"/>
      <c r="I1246" s="32"/>
      <c r="J1246" s="32"/>
      <c r="K1246" s="32"/>
      <c r="L1246" s="33"/>
    </row>
    <row r="1247" spans="5:12">
      <c r="E1247" s="32"/>
      <c r="F1247" s="32"/>
      <c r="G1247" s="32"/>
      <c r="H1247" s="32"/>
      <c r="I1247" s="32"/>
      <c r="J1247" s="32"/>
      <c r="K1247" s="32"/>
      <c r="L1247" s="33"/>
    </row>
    <row r="1248" spans="5:12">
      <c r="E1248" s="32"/>
      <c r="F1248" s="32"/>
      <c r="G1248" s="32"/>
      <c r="H1248" s="32"/>
      <c r="I1248" s="32"/>
      <c r="J1248" s="32"/>
      <c r="K1248" s="32"/>
      <c r="L1248" s="33"/>
    </row>
    <row r="1249" spans="5:12">
      <c r="E1249" s="32"/>
      <c r="F1249" s="32"/>
      <c r="G1249" s="32"/>
      <c r="H1249" s="32"/>
      <c r="I1249" s="32"/>
      <c r="J1249" s="32"/>
      <c r="K1249" s="32"/>
      <c r="L1249" s="33"/>
    </row>
    <row r="1250" spans="5:12">
      <c r="E1250" s="32"/>
      <c r="F1250" s="32"/>
      <c r="G1250" s="32"/>
      <c r="H1250" s="32"/>
      <c r="I1250" s="32"/>
      <c r="J1250" s="32"/>
      <c r="K1250" s="32"/>
      <c r="L1250" s="33"/>
    </row>
    <row r="1251" spans="5:12">
      <c r="E1251" s="32"/>
      <c r="F1251" s="32"/>
      <c r="G1251" s="32"/>
      <c r="H1251" s="32"/>
      <c r="I1251" s="32"/>
      <c r="J1251" s="32"/>
      <c r="K1251" s="32"/>
      <c r="L1251" s="33"/>
    </row>
    <row r="1252" spans="5:12">
      <c r="E1252" s="32"/>
      <c r="F1252" s="32"/>
      <c r="G1252" s="32"/>
      <c r="H1252" s="32"/>
      <c r="I1252" s="32"/>
      <c r="J1252" s="32"/>
      <c r="K1252" s="32"/>
      <c r="L1252" s="33"/>
    </row>
    <row r="1253" spans="5:12">
      <c r="E1253" s="32"/>
      <c r="F1253" s="32"/>
      <c r="G1253" s="32"/>
      <c r="H1253" s="32"/>
      <c r="I1253" s="32"/>
      <c r="J1253" s="32"/>
      <c r="K1253" s="32"/>
      <c r="L1253" s="33"/>
    </row>
    <row r="1254" spans="5:12">
      <c r="E1254" s="32"/>
      <c r="F1254" s="32"/>
      <c r="G1254" s="32"/>
      <c r="H1254" s="32"/>
      <c r="I1254" s="32"/>
      <c r="J1254" s="32"/>
      <c r="K1254" s="32"/>
      <c r="L1254" s="33"/>
    </row>
    <row r="1255" spans="5:12">
      <c r="E1255" s="32"/>
      <c r="F1255" s="32"/>
      <c r="G1255" s="32"/>
      <c r="H1255" s="32"/>
      <c r="I1255" s="32"/>
      <c r="J1255" s="32"/>
      <c r="K1255" s="32"/>
      <c r="L1255" s="33"/>
    </row>
    <row r="1256" spans="5:12">
      <c r="E1256" s="32"/>
      <c r="F1256" s="32"/>
      <c r="G1256" s="32"/>
      <c r="H1256" s="32"/>
      <c r="I1256" s="32"/>
      <c r="J1256" s="32"/>
      <c r="K1256" s="32"/>
      <c r="L1256" s="33"/>
    </row>
    <row r="1257" spans="5:12">
      <c r="E1257" s="32"/>
      <c r="F1257" s="32"/>
      <c r="G1257" s="32"/>
      <c r="H1257" s="32"/>
      <c r="I1257" s="32"/>
      <c r="J1257" s="32"/>
      <c r="K1257" s="32"/>
      <c r="L1257" s="33"/>
    </row>
    <row r="1258" spans="5:12">
      <c r="E1258" s="32"/>
      <c r="F1258" s="32"/>
      <c r="G1258" s="32"/>
      <c r="H1258" s="32"/>
      <c r="I1258" s="32"/>
      <c r="J1258" s="32"/>
      <c r="K1258" s="32"/>
      <c r="L1258" s="33"/>
    </row>
    <row r="1259" spans="5:12">
      <c r="E1259" s="32"/>
      <c r="F1259" s="32"/>
      <c r="G1259" s="32"/>
      <c r="H1259" s="32"/>
      <c r="I1259" s="32"/>
      <c r="J1259" s="32"/>
      <c r="K1259" s="32"/>
      <c r="L1259" s="33"/>
    </row>
    <row r="1260" spans="5:12">
      <c r="E1260" s="32"/>
      <c r="F1260" s="32"/>
      <c r="G1260" s="32"/>
      <c r="H1260" s="32"/>
      <c r="I1260" s="32"/>
      <c r="J1260" s="32"/>
      <c r="K1260" s="32"/>
      <c r="L1260" s="33"/>
    </row>
    <row r="1261" spans="5:12">
      <c r="E1261" s="32"/>
      <c r="F1261" s="32"/>
      <c r="G1261" s="32"/>
      <c r="H1261" s="32"/>
      <c r="I1261" s="32"/>
      <c r="J1261" s="32"/>
      <c r="K1261" s="32"/>
      <c r="L1261" s="33"/>
    </row>
    <row r="1262" spans="5:12">
      <c r="E1262" s="32"/>
      <c r="F1262" s="32"/>
      <c r="G1262" s="32"/>
      <c r="H1262" s="32"/>
      <c r="I1262" s="32"/>
      <c r="J1262" s="32"/>
      <c r="K1262" s="32"/>
      <c r="L1262" s="33"/>
    </row>
  </sheetData>
  <autoFilter ref="E5:Q1160">
    <filterColumn colId="8">
      <filters>
        <filter val="Y"/>
      </filters>
    </filterColumn>
  </autoFilter>
  <sortState ref="A6:L1160">
    <sortCondition descending="1" ref="L6:L1160"/>
  </sortState>
  <pageMargins left="0.7" right="0.7" top="0.75" bottom="0.75" header="0.3" footer="0.3"/>
  <pageSetup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1"/>
  <dimension ref="A1:V1318"/>
  <sheetViews>
    <sheetView topLeftCell="G1" workbookViewId="0">
      <selection activeCell="P2" sqref="P2"/>
    </sheetView>
  </sheetViews>
  <sheetFormatPr defaultRowHeight="15"/>
  <cols>
    <col min="2" max="4" width="13.85546875" customWidth="1"/>
  </cols>
  <sheetData>
    <row r="1" spans="1:22">
      <c r="E1" t="s">
        <v>160</v>
      </c>
    </row>
    <row r="2" spans="1:22">
      <c r="E2" t="s">
        <v>158</v>
      </c>
      <c r="O2">
        <v>2</v>
      </c>
      <c r="P2" t="s">
        <v>223</v>
      </c>
    </row>
    <row r="3" spans="1:22">
      <c r="E3" t="s">
        <v>105</v>
      </c>
    </row>
    <row r="4" spans="1:22">
      <c r="E4" t="s">
        <v>161</v>
      </c>
    </row>
    <row r="5" spans="1:22" ht="30">
      <c r="A5" s="2" t="s">
        <v>7</v>
      </c>
      <c r="B5" s="2" t="s">
        <v>9</v>
      </c>
      <c r="C5" s="4" t="s">
        <v>11</v>
      </c>
      <c r="D5" s="4" t="s">
        <v>12</v>
      </c>
      <c r="E5" s="5" t="s">
        <v>13</v>
      </c>
      <c r="F5" s="5" t="s">
        <v>14</v>
      </c>
      <c r="G5" s="5" t="s">
        <v>15</v>
      </c>
      <c r="H5" s="6" t="s">
        <v>16</v>
      </c>
      <c r="I5" s="6" t="s">
        <v>17</v>
      </c>
      <c r="J5" s="6" t="s">
        <v>18</v>
      </c>
      <c r="K5" s="6" t="s">
        <v>19</v>
      </c>
      <c r="L5" s="9" t="s">
        <v>30</v>
      </c>
      <c r="M5" s="32" t="s">
        <v>106</v>
      </c>
      <c r="N5" s="32" t="s">
        <v>107</v>
      </c>
      <c r="O5" s="9" t="s">
        <v>30</v>
      </c>
      <c r="P5" s="5" t="s">
        <v>108</v>
      </c>
      <c r="Q5" s="5" t="s">
        <v>109</v>
      </c>
      <c r="R5" s="5" t="s">
        <v>110</v>
      </c>
      <c r="S5" s="6" t="s">
        <v>111</v>
      </c>
      <c r="T5" s="6" t="s">
        <v>112</v>
      </c>
      <c r="U5" s="6" t="s">
        <v>113</v>
      </c>
      <c r="V5" s="6" t="s">
        <v>114</v>
      </c>
    </row>
    <row r="6" spans="1:22">
      <c r="A6" s="20">
        <v>6836</v>
      </c>
      <c r="B6" s="19">
        <v>38869</v>
      </c>
      <c r="C6" s="4" t="s">
        <v>44</v>
      </c>
      <c r="D6" s="4">
        <v>44.28</v>
      </c>
      <c r="E6" s="15">
        <v>1</v>
      </c>
      <c r="F6" s="15">
        <v>1</v>
      </c>
      <c r="G6" s="15">
        <v>1</v>
      </c>
      <c r="H6" s="15">
        <v>1</v>
      </c>
      <c r="I6" s="15">
        <v>1</v>
      </c>
      <c r="J6" s="15">
        <v>1</v>
      </c>
      <c r="K6" s="15">
        <v>1</v>
      </c>
      <c r="L6" s="16">
        <v>2.0779999999999998</v>
      </c>
      <c r="M6" t="str">
        <f>IF(MOD(N6,20)=0,"Y","N")</f>
        <v>Y</v>
      </c>
      <c r="N6">
        <v>0</v>
      </c>
      <c r="O6" s="33">
        <f>MEDIAN(L6:L25)</f>
        <v>1.5209999999999999</v>
      </c>
      <c r="P6" s="34">
        <f>COUNTIF(E6:E25,"&gt;"&amp;$O$2)/COUNT(E6:E25)</f>
        <v>0.2</v>
      </c>
      <c r="Q6" s="34">
        <f t="shared" ref="Q6:V6" si="0">COUNTIF(F6:F25,"&gt;"&amp;$O$2)/COUNT(F6:F25)</f>
        <v>0.2</v>
      </c>
      <c r="R6" s="34">
        <f t="shared" si="0"/>
        <v>0.2</v>
      </c>
      <c r="S6" s="34">
        <f t="shared" si="0"/>
        <v>0.3</v>
      </c>
      <c r="T6" s="34">
        <f t="shared" si="0"/>
        <v>0.25</v>
      </c>
      <c r="U6" s="34">
        <f t="shared" si="0"/>
        <v>0.05</v>
      </c>
      <c r="V6" s="34">
        <f t="shared" si="0"/>
        <v>0.25</v>
      </c>
    </row>
    <row r="7" spans="1:22" hidden="1">
      <c r="A7" s="20">
        <v>6837</v>
      </c>
      <c r="B7" s="19">
        <v>39190</v>
      </c>
      <c r="C7" s="4" t="s">
        <v>44</v>
      </c>
      <c r="D7" s="4">
        <v>44.28</v>
      </c>
      <c r="E7" s="15">
        <v>1</v>
      </c>
      <c r="F7" s="15">
        <v>1</v>
      </c>
      <c r="G7" s="15">
        <v>1</v>
      </c>
      <c r="H7" s="15">
        <v>1</v>
      </c>
      <c r="I7" s="15">
        <v>1</v>
      </c>
      <c r="J7" s="15">
        <v>1</v>
      </c>
      <c r="K7" s="15">
        <v>1</v>
      </c>
      <c r="L7" s="16">
        <v>2.0779999999999998</v>
      </c>
      <c r="M7" t="str">
        <f t="shared" ref="M7:M70" si="1">IF(MOD(N7,20)=0,"Y","N")</f>
        <v>N</v>
      </c>
      <c r="N7">
        <v>1</v>
      </c>
      <c r="O7" s="33">
        <f t="shared" ref="O7:O70" si="2">MEDIAN(L7:L26)</f>
        <v>1.5209999999999999</v>
      </c>
      <c r="P7" s="34">
        <f t="shared" ref="P7:P70" si="3">COUNTIF(E7:E26,"&gt;"&amp;$O$2)/COUNT(E7:E26)</f>
        <v>0.2</v>
      </c>
      <c r="Q7" s="34">
        <f t="shared" ref="Q7:Q70" si="4">COUNTIF(F7:F26,"&gt;"&amp;$O$2)/COUNT(F7:F26)</f>
        <v>0.2</v>
      </c>
      <c r="R7" s="34">
        <f t="shared" ref="R7:R70" si="5">COUNTIF(G7:G26,"&gt;"&amp;$O$2)/COUNT(G7:G26)</f>
        <v>0.2</v>
      </c>
      <c r="S7" s="34">
        <f t="shared" ref="S7:S70" si="6">COUNTIF(H7:H26,"&gt;"&amp;$O$2)/COUNT(H7:H26)</f>
        <v>0.35</v>
      </c>
      <c r="T7" s="34">
        <f t="shared" ref="T7:T70" si="7">COUNTIF(I7:I26,"&gt;"&amp;$O$2)/COUNT(I7:I26)</f>
        <v>0.25</v>
      </c>
      <c r="U7" s="34">
        <f t="shared" ref="U7:U70" si="8">COUNTIF(J7:J26,"&gt;"&amp;$O$2)/COUNT(J7:J26)</f>
        <v>0.05</v>
      </c>
      <c r="V7" s="34">
        <f t="shared" ref="V7:V70" si="9">COUNTIF(K7:K26,"&gt;"&amp;$O$2)/COUNT(K7:K26)</f>
        <v>0.25</v>
      </c>
    </row>
    <row r="8" spans="1:22" hidden="1">
      <c r="A8" s="20">
        <v>39239</v>
      </c>
      <c r="B8" s="19">
        <v>39372</v>
      </c>
      <c r="C8" s="4" t="s">
        <v>44</v>
      </c>
      <c r="D8" s="4">
        <v>44.28</v>
      </c>
      <c r="E8" s="15">
        <v>1</v>
      </c>
      <c r="F8" s="15">
        <v>1</v>
      </c>
      <c r="G8" s="15">
        <v>1</v>
      </c>
      <c r="H8" s="15">
        <v>5</v>
      </c>
      <c r="I8" s="15">
        <v>5</v>
      </c>
      <c r="J8" s="15">
        <v>1</v>
      </c>
      <c r="K8" s="15">
        <v>5</v>
      </c>
      <c r="L8" s="16">
        <v>2.0779999999999998</v>
      </c>
      <c r="M8" t="str">
        <f t="shared" si="1"/>
        <v>N</v>
      </c>
      <c r="N8">
        <v>2</v>
      </c>
      <c r="O8" s="33">
        <f t="shared" si="2"/>
        <v>1.5209999999999999</v>
      </c>
      <c r="P8" s="34">
        <f t="shared" si="3"/>
        <v>0.2</v>
      </c>
      <c r="Q8" s="34">
        <f t="shared" si="4"/>
        <v>0.25</v>
      </c>
      <c r="R8" s="34">
        <f t="shared" si="5"/>
        <v>0.2</v>
      </c>
      <c r="S8" s="34">
        <f t="shared" si="6"/>
        <v>0.35</v>
      </c>
      <c r="T8" s="34">
        <f t="shared" si="7"/>
        <v>0.25</v>
      </c>
      <c r="U8" s="34">
        <f t="shared" si="8"/>
        <v>0.05</v>
      </c>
      <c r="V8" s="34">
        <f t="shared" si="9"/>
        <v>0.25</v>
      </c>
    </row>
    <row r="9" spans="1:22" hidden="1">
      <c r="A9" s="20">
        <v>39240</v>
      </c>
      <c r="B9" s="19">
        <v>39542</v>
      </c>
      <c r="C9" s="4" t="s">
        <v>44</v>
      </c>
      <c r="D9" s="4">
        <v>44.28</v>
      </c>
      <c r="E9" s="15">
        <v>2</v>
      </c>
      <c r="F9" s="15">
        <v>1</v>
      </c>
      <c r="G9" s="15">
        <v>1</v>
      </c>
      <c r="H9" s="15">
        <v>1</v>
      </c>
      <c r="I9" s="15">
        <v>5</v>
      </c>
      <c r="J9" s="15">
        <v>5</v>
      </c>
      <c r="K9" s="15">
        <v>1</v>
      </c>
      <c r="L9" s="16">
        <v>2.0779999999999998</v>
      </c>
      <c r="M9" t="str">
        <f t="shared" si="1"/>
        <v>N</v>
      </c>
      <c r="N9">
        <v>3</v>
      </c>
      <c r="O9" s="33">
        <f t="shared" si="2"/>
        <v>1.5209999999999999</v>
      </c>
      <c r="P9" s="34">
        <f t="shared" si="3"/>
        <v>0.2</v>
      </c>
      <c r="Q9" s="34">
        <f t="shared" si="4"/>
        <v>0.25</v>
      </c>
      <c r="R9" s="34">
        <f t="shared" si="5"/>
        <v>0.2</v>
      </c>
      <c r="S9" s="34">
        <f t="shared" si="6"/>
        <v>0.3</v>
      </c>
      <c r="T9" s="34">
        <f t="shared" si="7"/>
        <v>0.2</v>
      </c>
      <c r="U9" s="34">
        <f t="shared" si="8"/>
        <v>0.05</v>
      </c>
      <c r="V9" s="34">
        <f t="shared" si="9"/>
        <v>0.2</v>
      </c>
    </row>
    <row r="10" spans="1:22" hidden="1">
      <c r="A10" s="20">
        <v>39241</v>
      </c>
      <c r="B10" s="19">
        <v>39723</v>
      </c>
      <c r="C10" s="4" t="s">
        <v>44</v>
      </c>
      <c r="D10" s="4">
        <v>44.28</v>
      </c>
      <c r="E10" s="15">
        <v>1</v>
      </c>
      <c r="F10" s="15">
        <v>1</v>
      </c>
      <c r="G10" s="15">
        <v>1</v>
      </c>
      <c r="H10" s="15">
        <v>3</v>
      </c>
      <c r="I10" s="15">
        <v>5</v>
      </c>
      <c r="J10" s="15">
        <v>1</v>
      </c>
      <c r="K10" s="15">
        <v>5</v>
      </c>
      <c r="L10" s="16">
        <v>2.0779999999999998</v>
      </c>
      <c r="M10" t="str">
        <f t="shared" si="1"/>
        <v>N</v>
      </c>
      <c r="N10">
        <v>4</v>
      </c>
      <c r="O10" s="33">
        <f t="shared" si="2"/>
        <v>1.5209999999999999</v>
      </c>
      <c r="P10" s="34">
        <f t="shared" si="3"/>
        <v>0.2</v>
      </c>
      <c r="Q10" s="34">
        <f t="shared" si="4"/>
        <v>0.3</v>
      </c>
      <c r="R10" s="34">
        <f t="shared" si="5"/>
        <v>0.25</v>
      </c>
      <c r="S10" s="34">
        <f t="shared" si="6"/>
        <v>0.35</v>
      </c>
      <c r="T10" s="34">
        <f t="shared" si="7"/>
        <v>0.15</v>
      </c>
      <c r="U10" s="34">
        <f t="shared" si="8"/>
        <v>0</v>
      </c>
      <c r="V10" s="34">
        <f t="shared" si="9"/>
        <v>0.25</v>
      </c>
    </row>
    <row r="11" spans="1:22" hidden="1">
      <c r="A11" s="18">
        <v>2827</v>
      </c>
      <c r="B11" s="19">
        <v>37320</v>
      </c>
      <c r="C11" s="4" t="s">
        <v>48</v>
      </c>
      <c r="D11" s="4">
        <v>1.8</v>
      </c>
      <c r="E11" s="15">
        <v>3</v>
      </c>
      <c r="F11" s="15">
        <v>1</v>
      </c>
      <c r="G11" s="15">
        <v>1</v>
      </c>
      <c r="H11" s="15">
        <v>5</v>
      </c>
      <c r="I11" s="15">
        <v>5</v>
      </c>
      <c r="J11" s="15">
        <v>1</v>
      </c>
      <c r="K11" s="15">
        <v>5</v>
      </c>
      <c r="L11" s="16">
        <v>1.6160000000000001</v>
      </c>
      <c r="M11" t="str">
        <f t="shared" si="1"/>
        <v>N</v>
      </c>
      <c r="N11">
        <v>5</v>
      </c>
      <c r="O11" s="33">
        <f t="shared" si="2"/>
        <v>1.5209999999999999</v>
      </c>
      <c r="P11" s="34">
        <f t="shared" si="3"/>
        <v>0.2</v>
      </c>
      <c r="Q11" s="34">
        <f t="shared" si="4"/>
        <v>0.3</v>
      </c>
      <c r="R11" s="34">
        <f t="shared" si="5"/>
        <v>0.25</v>
      </c>
      <c r="S11" s="34">
        <f t="shared" si="6"/>
        <v>0.3</v>
      </c>
      <c r="T11" s="34">
        <f t="shared" si="7"/>
        <v>0.1</v>
      </c>
      <c r="U11" s="34">
        <f t="shared" si="8"/>
        <v>0</v>
      </c>
      <c r="V11" s="34">
        <f t="shared" si="9"/>
        <v>0.2</v>
      </c>
    </row>
    <row r="12" spans="1:22" hidden="1">
      <c r="A12" s="12">
        <v>19381</v>
      </c>
      <c r="B12" s="14">
        <v>37721</v>
      </c>
      <c r="C12" s="4" t="s">
        <v>48</v>
      </c>
      <c r="D12" s="4">
        <v>1.56</v>
      </c>
      <c r="E12" s="15">
        <v>4</v>
      </c>
      <c r="F12" s="15">
        <v>3</v>
      </c>
      <c r="G12" s="15">
        <v>3</v>
      </c>
      <c r="H12" s="15">
        <v>3</v>
      </c>
      <c r="I12" s="15">
        <v>1</v>
      </c>
      <c r="J12" s="15">
        <v>1</v>
      </c>
      <c r="K12" s="15">
        <v>1</v>
      </c>
      <c r="L12" s="16">
        <v>1.5620000000000001</v>
      </c>
      <c r="M12" t="str">
        <f t="shared" si="1"/>
        <v>N</v>
      </c>
      <c r="N12">
        <v>6</v>
      </c>
      <c r="O12" s="33">
        <f t="shared" si="2"/>
        <v>1.5209999999999999</v>
      </c>
      <c r="P12" s="34">
        <f t="shared" si="3"/>
        <v>0.2</v>
      </c>
      <c r="Q12" s="34">
        <f t="shared" si="4"/>
        <v>0.3</v>
      </c>
      <c r="R12" s="34">
        <f t="shared" si="5"/>
        <v>0.25</v>
      </c>
      <c r="S12" s="34">
        <f t="shared" si="6"/>
        <v>0.3</v>
      </c>
      <c r="T12" s="34">
        <f t="shared" si="7"/>
        <v>0.1</v>
      </c>
      <c r="U12" s="34">
        <f t="shared" si="8"/>
        <v>0</v>
      </c>
      <c r="V12" s="34">
        <f t="shared" si="9"/>
        <v>0.15</v>
      </c>
    </row>
    <row r="13" spans="1:22" hidden="1">
      <c r="A13" s="12">
        <v>19383</v>
      </c>
      <c r="B13" s="14">
        <v>39555</v>
      </c>
      <c r="C13" s="4" t="s">
        <v>48</v>
      </c>
      <c r="D13" s="4">
        <v>1.56</v>
      </c>
      <c r="E13" s="15">
        <v>1</v>
      </c>
      <c r="F13" s="15">
        <v>3</v>
      </c>
      <c r="G13" s="15">
        <v>3</v>
      </c>
      <c r="H13" s="15">
        <v>1</v>
      </c>
      <c r="I13" s="15">
        <v>1</v>
      </c>
      <c r="J13" s="15">
        <v>1</v>
      </c>
      <c r="K13" s="15">
        <v>1</v>
      </c>
      <c r="L13" s="16">
        <v>1.5620000000000001</v>
      </c>
      <c r="M13" t="str">
        <f t="shared" si="1"/>
        <v>N</v>
      </c>
      <c r="N13">
        <v>7</v>
      </c>
      <c r="O13" s="33">
        <f t="shared" si="2"/>
        <v>1.5209999999999999</v>
      </c>
      <c r="P13" s="34">
        <f t="shared" si="3"/>
        <v>0.15</v>
      </c>
      <c r="Q13" s="34">
        <f t="shared" si="4"/>
        <v>0.25</v>
      </c>
      <c r="R13" s="34">
        <f t="shared" si="5"/>
        <v>0.2</v>
      </c>
      <c r="S13" s="34">
        <f t="shared" si="6"/>
        <v>0.25</v>
      </c>
      <c r="T13" s="34">
        <f t="shared" si="7"/>
        <v>0.1</v>
      </c>
      <c r="U13" s="34">
        <f t="shared" si="8"/>
        <v>0</v>
      </c>
      <c r="V13" s="34">
        <f t="shared" si="9"/>
        <v>0.15</v>
      </c>
    </row>
    <row r="14" spans="1:22" hidden="1">
      <c r="A14" s="18">
        <v>35479</v>
      </c>
      <c r="B14" s="19">
        <v>39145</v>
      </c>
      <c r="C14" s="4" t="s">
        <v>48</v>
      </c>
      <c r="D14" s="4">
        <v>1.72</v>
      </c>
      <c r="E14" s="15">
        <v>1</v>
      </c>
      <c r="F14" s="15">
        <v>1</v>
      </c>
      <c r="G14" s="15">
        <v>1</v>
      </c>
      <c r="H14" s="15">
        <v>1</v>
      </c>
      <c r="I14" s="15">
        <v>1</v>
      </c>
      <c r="J14" s="15">
        <v>1</v>
      </c>
      <c r="K14" s="15">
        <v>1</v>
      </c>
      <c r="L14" s="16">
        <v>1.5209999999999999</v>
      </c>
      <c r="M14" t="str">
        <f t="shared" si="1"/>
        <v>N</v>
      </c>
      <c r="N14">
        <v>8</v>
      </c>
      <c r="O14" s="33">
        <f t="shared" si="2"/>
        <v>1.5209999999999999</v>
      </c>
      <c r="P14" s="34">
        <f t="shared" si="3"/>
        <v>0.15</v>
      </c>
      <c r="Q14" s="34">
        <f t="shared" si="4"/>
        <v>0.2</v>
      </c>
      <c r="R14" s="34">
        <f t="shared" si="5"/>
        <v>0.15</v>
      </c>
      <c r="S14" s="34">
        <f t="shared" si="6"/>
        <v>0.25</v>
      </c>
      <c r="T14" s="34">
        <f t="shared" si="7"/>
        <v>0.1</v>
      </c>
      <c r="U14" s="34">
        <f t="shared" si="8"/>
        <v>0</v>
      </c>
      <c r="V14" s="34">
        <f t="shared" si="9"/>
        <v>0.15</v>
      </c>
    </row>
    <row r="15" spans="1:22" hidden="1">
      <c r="A15" s="20">
        <v>17155</v>
      </c>
      <c r="B15" s="19">
        <v>37337</v>
      </c>
      <c r="C15" s="4" t="s">
        <v>48</v>
      </c>
      <c r="D15" s="4">
        <v>1.72</v>
      </c>
      <c r="E15" s="15">
        <v>1</v>
      </c>
      <c r="F15" s="15">
        <v>1</v>
      </c>
      <c r="G15" s="15">
        <v>1</v>
      </c>
      <c r="H15" s="15">
        <v>1</v>
      </c>
      <c r="I15" s="15">
        <v>1</v>
      </c>
      <c r="J15" s="15">
        <v>1</v>
      </c>
      <c r="K15" s="15">
        <v>1</v>
      </c>
      <c r="L15" s="16">
        <v>1.5209999999999999</v>
      </c>
      <c r="M15" t="str">
        <f t="shared" si="1"/>
        <v>N</v>
      </c>
      <c r="N15">
        <v>9</v>
      </c>
      <c r="O15" s="33">
        <f t="shared" si="2"/>
        <v>1.5209999999999999</v>
      </c>
      <c r="P15" s="34">
        <f t="shared" si="3"/>
        <v>0.15</v>
      </c>
      <c r="Q15" s="34">
        <f t="shared" si="4"/>
        <v>0.25</v>
      </c>
      <c r="R15" s="34">
        <f t="shared" si="5"/>
        <v>0.15</v>
      </c>
      <c r="S15" s="34">
        <f t="shared" si="6"/>
        <v>0.25</v>
      </c>
      <c r="T15" s="34">
        <f t="shared" si="7"/>
        <v>0.1</v>
      </c>
      <c r="U15" s="34">
        <f t="shared" si="8"/>
        <v>0</v>
      </c>
      <c r="V15" s="34">
        <f t="shared" si="9"/>
        <v>0.15</v>
      </c>
    </row>
    <row r="16" spans="1:22" hidden="1">
      <c r="A16" s="18">
        <v>35480</v>
      </c>
      <c r="B16" s="19">
        <v>39200</v>
      </c>
      <c r="C16" s="4" t="s">
        <v>48</v>
      </c>
      <c r="D16" s="4">
        <v>1.74</v>
      </c>
      <c r="E16" s="15">
        <v>1</v>
      </c>
      <c r="F16" s="15">
        <v>1</v>
      </c>
      <c r="G16" s="15">
        <v>1</v>
      </c>
      <c r="H16" s="15">
        <v>1</v>
      </c>
      <c r="I16" s="15">
        <v>1</v>
      </c>
      <c r="J16" s="15">
        <v>1</v>
      </c>
      <c r="K16" s="15">
        <v>1</v>
      </c>
      <c r="L16" s="16">
        <v>1.5209999999999999</v>
      </c>
      <c r="M16" t="str">
        <f t="shared" si="1"/>
        <v>N</v>
      </c>
      <c r="N16">
        <v>10</v>
      </c>
      <c r="O16" s="33">
        <f t="shared" si="2"/>
        <v>1.5209999999999999</v>
      </c>
      <c r="P16" s="34">
        <f t="shared" si="3"/>
        <v>0.15</v>
      </c>
      <c r="Q16" s="34">
        <f t="shared" si="4"/>
        <v>0.25</v>
      </c>
      <c r="R16" s="34">
        <f t="shared" si="5"/>
        <v>0.15</v>
      </c>
      <c r="S16" s="34">
        <f t="shared" si="6"/>
        <v>0.25</v>
      </c>
      <c r="T16" s="34">
        <f t="shared" si="7"/>
        <v>0.1</v>
      </c>
      <c r="U16" s="34">
        <f t="shared" si="8"/>
        <v>0</v>
      </c>
      <c r="V16" s="34">
        <f t="shared" si="9"/>
        <v>0.15</v>
      </c>
    </row>
    <row r="17" spans="1:22" hidden="1">
      <c r="A17" s="12">
        <v>17275</v>
      </c>
      <c r="B17" s="14">
        <v>37350</v>
      </c>
      <c r="C17" s="4" t="s">
        <v>48</v>
      </c>
      <c r="D17" s="4">
        <v>1.6</v>
      </c>
      <c r="E17" s="15">
        <v>2</v>
      </c>
      <c r="F17" s="15">
        <v>1</v>
      </c>
      <c r="G17" s="15">
        <v>1</v>
      </c>
      <c r="H17" s="15">
        <v>1</v>
      </c>
      <c r="I17" s="15">
        <v>1</v>
      </c>
      <c r="J17" s="15">
        <v>1</v>
      </c>
      <c r="K17" s="15">
        <v>1</v>
      </c>
      <c r="L17" s="16">
        <v>1.5209999999999999</v>
      </c>
      <c r="M17" t="str">
        <f t="shared" si="1"/>
        <v>N</v>
      </c>
      <c r="N17">
        <v>11</v>
      </c>
      <c r="O17" s="33">
        <f t="shared" si="2"/>
        <v>1.5205</v>
      </c>
      <c r="P17" s="34">
        <f t="shared" si="3"/>
        <v>0.15</v>
      </c>
      <c r="Q17" s="34">
        <f t="shared" si="4"/>
        <v>0.25</v>
      </c>
      <c r="R17" s="34">
        <f t="shared" si="5"/>
        <v>0.15</v>
      </c>
      <c r="S17" s="34">
        <f t="shared" si="6"/>
        <v>0.25</v>
      </c>
      <c r="T17" s="34">
        <f t="shared" si="7"/>
        <v>0.1</v>
      </c>
      <c r="U17" s="34">
        <f t="shared" si="8"/>
        <v>0</v>
      </c>
      <c r="V17" s="34">
        <f t="shared" si="9"/>
        <v>0.15</v>
      </c>
    </row>
    <row r="18" spans="1:22" hidden="1">
      <c r="A18" s="18">
        <v>2988</v>
      </c>
      <c r="B18" s="19">
        <v>37713</v>
      </c>
      <c r="C18" s="4" t="s">
        <v>48</v>
      </c>
      <c r="D18" s="4">
        <v>0.67300000000000004</v>
      </c>
      <c r="E18" s="15">
        <v>1</v>
      </c>
      <c r="F18" s="15">
        <v>1</v>
      </c>
      <c r="G18" s="15">
        <v>1</v>
      </c>
      <c r="H18" s="15">
        <v>1</v>
      </c>
      <c r="I18" s="15">
        <v>1</v>
      </c>
      <c r="J18" s="15">
        <v>1</v>
      </c>
      <c r="K18" s="15">
        <v>1</v>
      </c>
      <c r="L18" s="16">
        <v>1.5209999999999999</v>
      </c>
      <c r="M18" t="str">
        <f t="shared" si="1"/>
        <v>N</v>
      </c>
      <c r="N18">
        <v>12</v>
      </c>
      <c r="O18" s="33">
        <f t="shared" si="2"/>
        <v>1.52</v>
      </c>
      <c r="P18" s="34">
        <f t="shared" si="3"/>
        <v>0.15</v>
      </c>
      <c r="Q18" s="34">
        <f t="shared" si="4"/>
        <v>0.25</v>
      </c>
      <c r="R18" s="34">
        <f t="shared" si="5"/>
        <v>0.15</v>
      </c>
      <c r="S18" s="34">
        <f t="shared" si="6"/>
        <v>0.25</v>
      </c>
      <c r="T18" s="34">
        <f t="shared" si="7"/>
        <v>0.1</v>
      </c>
      <c r="U18" s="34">
        <f t="shared" si="8"/>
        <v>0</v>
      </c>
      <c r="V18" s="34">
        <f t="shared" si="9"/>
        <v>0.15</v>
      </c>
    </row>
    <row r="19" spans="1:22" hidden="1">
      <c r="A19" s="12">
        <v>19440</v>
      </c>
      <c r="B19" s="14">
        <v>37715</v>
      </c>
      <c r="C19" s="4" t="s">
        <v>48</v>
      </c>
      <c r="D19" s="4">
        <v>1.24</v>
      </c>
      <c r="E19" s="15">
        <v>1</v>
      </c>
      <c r="F19" s="15">
        <v>1</v>
      </c>
      <c r="G19" s="15">
        <v>1</v>
      </c>
      <c r="H19" s="15">
        <v>1</v>
      </c>
      <c r="I19" s="15">
        <v>1</v>
      </c>
      <c r="J19" s="15">
        <v>1</v>
      </c>
      <c r="K19" s="15">
        <v>1</v>
      </c>
      <c r="L19" s="16">
        <v>1.5209999999999999</v>
      </c>
      <c r="M19" t="str">
        <f t="shared" si="1"/>
        <v>N</v>
      </c>
      <c r="N19">
        <v>13</v>
      </c>
      <c r="O19" s="33">
        <f t="shared" si="2"/>
        <v>1.5175000000000001</v>
      </c>
      <c r="P19" s="34">
        <f t="shared" si="3"/>
        <v>0.15</v>
      </c>
      <c r="Q19" s="34">
        <f t="shared" si="4"/>
        <v>0.25</v>
      </c>
      <c r="R19" s="34">
        <f t="shared" si="5"/>
        <v>0.15</v>
      </c>
      <c r="S19" s="34">
        <f t="shared" si="6"/>
        <v>0.25</v>
      </c>
      <c r="T19" s="34">
        <f t="shared" si="7"/>
        <v>0.1</v>
      </c>
      <c r="U19" s="34">
        <f t="shared" si="8"/>
        <v>0</v>
      </c>
      <c r="V19" s="34">
        <f t="shared" si="9"/>
        <v>0.15</v>
      </c>
    </row>
    <row r="20" spans="1:22" hidden="1">
      <c r="A20" s="12">
        <v>19442</v>
      </c>
      <c r="B20" s="14">
        <v>39553</v>
      </c>
      <c r="C20" s="4" t="s">
        <v>48</v>
      </c>
      <c r="D20" s="4">
        <v>1.24</v>
      </c>
      <c r="E20" s="15">
        <v>1</v>
      </c>
      <c r="F20" s="15">
        <v>1</v>
      </c>
      <c r="G20" s="15">
        <v>1</v>
      </c>
      <c r="H20" s="15">
        <v>1</v>
      </c>
      <c r="I20" s="15">
        <v>1</v>
      </c>
      <c r="J20" s="15">
        <v>1</v>
      </c>
      <c r="K20" s="15">
        <v>1</v>
      </c>
      <c r="L20" s="16">
        <v>1.5209999999999999</v>
      </c>
      <c r="M20" t="str">
        <f t="shared" si="1"/>
        <v>N</v>
      </c>
      <c r="N20">
        <v>14</v>
      </c>
      <c r="O20" s="33">
        <f t="shared" si="2"/>
        <v>1.496</v>
      </c>
      <c r="P20" s="34">
        <f t="shared" si="3"/>
        <v>0.15</v>
      </c>
      <c r="Q20" s="34">
        <f t="shared" si="4"/>
        <v>0.25</v>
      </c>
      <c r="R20" s="34">
        <f t="shared" si="5"/>
        <v>0.15</v>
      </c>
      <c r="S20" s="34">
        <f t="shared" si="6"/>
        <v>0.25</v>
      </c>
      <c r="T20" s="34">
        <f t="shared" si="7"/>
        <v>0.1</v>
      </c>
      <c r="U20" s="34">
        <f t="shared" si="8"/>
        <v>0</v>
      </c>
      <c r="V20" s="34">
        <f t="shared" si="9"/>
        <v>0.15</v>
      </c>
    </row>
    <row r="21" spans="1:22" hidden="1">
      <c r="A21" s="12">
        <v>2995</v>
      </c>
      <c r="B21" s="14">
        <v>37714</v>
      </c>
      <c r="C21" s="4" t="s">
        <v>48</v>
      </c>
      <c r="D21" s="4">
        <v>2.99</v>
      </c>
      <c r="E21" s="15">
        <v>1</v>
      </c>
      <c r="F21" s="15">
        <v>3</v>
      </c>
      <c r="G21" s="15">
        <v>1</v>
      </c>
      <c r="H21" s="15">
        <v>1</v>
      </c>
      <c r="I21" s="15">
        <v>1</v>
      </c>
      <c r="J21" s="15">
        <v>1</v>
      </c>
      <c r="K21" s="15">
        <v>1</v>
      </c>
      <c r="L21" s="16">
        <v>1.5209999999999999</v>
      </c>
      <c r="M21" t="str">
        <f t="shared" si="1"/>
        <v>N</v>
      </c>
      <c r="N21">
        <v>15</v>
      </c>
      <c r="O21" s="33">
        <f t="shared" si="2"/>
        <v>1.4770000000000001</v>
      </c>
      <c r="P21" s="34">
        <f t="shared" si="3"/>
        <v>0.15</v>
      </c>
      <c r="Q21" s="34">
        <f t="shared" si="4"/>
        <v>0.25</v>
      </c>
      <c r="R21" s="34">
        <f t="shared" si="5"/>
        <v>0.15</v>
      </c>
      <c r="S21" s="34">
        <f t="shared" si="6"/>
        <v>0.25</v>
      </c>
      <c r="T21" s="34">
        <f t="shared" si="7"/>
        <v>0.1</v>
      </c>
      <c r="U21" s="34">
        <f t="shared" si="8"/>
        <v>0</v>
      </c>
      <c r="V21" s="34">
        <f t="shared" si="9"/>
        <v>0.15</v>
      </c>
    </row>
    <row r="22" spans="1:22" hidden="1">
      <c r="A22" s="20">
        <v>19447</v>
      </c>
      <c r="B22" s="19">
        <v>37714</v>
      </c>
      <c r="C22" s="4" t="s">
        <v>48</v>
      </c>
      <c r="D22" s="4">
        <v>2.99</v>
      </c>
      <c r="E22" s="15">
        <v>1</v>
      </c>
      <c r="F22" s="15">
        <v>1</v>
      </c>
      <c r="G22" s="15">
        <v>1</v>
      </c>
      <c r="H22" s="15">
        <v>1</v>
      </c>
      <c r="I22" s="15">
        <v>1</v>
      </c>
      <c r="J22" s="15">
        <v>1</v>
      </c>
      <c r="K22" s="15">
        <v>1</v>
      </c>
      <c r="L22" s="16">
        <v>1.5209999999999999</v>
      </c>
      <c r="M22" t="str">
        <f t="shared" si="1"/>
        <v>N</v>
      </c>
      <c r="N22">
        <v>16</v>
      </c>
      <c r="O22" s="33">
        <f t="shared" si="2"/>
        <v>1.4770000000000001</v>
      </c>
      <c r="P22" s="34">
        <f t="shared" si="3"/>
        <v>0.15</v>
      </c>
      <c r="Q22" s="34">
        <f t="shared" si="4"/>
        <v>0.25</v>
      </c>
      <c r="R22" s="34">
        <f t="shared" si="5"/>
        <v>0.15</v>
      </c>
      <c r="S22" s="34">
        <f t="shared" si="6"/>
        <v>0.25</v>
      </c>
      <c r="T22" s="34">
        <f t="shared" si="7"/>
        <v>0.1</v>
      </c>
      <c r="U22" s="34">
        <f t="shared" si="8"/>
        <v>0</v>
      </c>
      <c r="V22" s="34">
        <f t="shared" si="9"/>
        <v>0.15</v>
      </c>
    </row>
    <row r="23" spans="1:22" hidden="1">
      <c r="A23" s="20">
        <v>19449</v>
      </c>
      <c r="B23" s="19">
        <v>39553</v>
      </c>
      <c r="C23" s="4" t="s">
        <v>48</v>
      </c>
      <c r="D23" s="4">
        <v>2.99</v>
      </c>
      <c r="E23" s="15">
        <v>1</v>
      </c>
      <c r="F23" s="15">
        <v>3</v>
      </c>
      <c r="G23" s="15">
        <v>1</v>
      </c>
      <c r="H23" s="15">
        <v>1</v>
      </c>
      <c r="I23" s="15">
        <v>1</v>
      </c>
      <c r="J23" s="15">
        <v>1</v>
      </c>
      <c r="K23" s="15">
        <v>1</v>
      </c>
      <c r="L23" s="16">
        <v>1.5209999999999999</v>
      </c>
      <c r="M23" t="str">
        <f t="shared" si="1"/>
        <v>N</v>
      </c>
      <c r="N23">
        <v>17</v>
      </c>
      <c r="O23" s="33">
        <f t="shared" si="2"/>
        <v>1.4595</v>
      </c>
      <c r="P23" s="34">
        <f t="shared" si="3"/>
        <v>0.15</v>
      </c>
      <c r="Q23" s="34">
        <f t="shared" si="4"/>
        <v>0.25</v>
      </c>
      <c r="R23" s="34">
        <f t="shared" si="5"/>
        <v>0.15</v>
      </c>
      <c r="S23" s="34">
        <f t="shared" si="6"/>
        <v>0.25</v>
      </c>
      <c r="T23" s="34">
        <f t="shared" si="7"/>
        <v>0.1</v>
      </c>
      <c r="U23" s="34">
        <f t="shared" si="8"/>
        <v>0</v>
      </c>
      <c r="V23" s="34">
        <f t="shared" si="9"/>
        <v>0.15</v>
      </c>
    </row>
    <row r="24" spans="1:22" hidden="1">
      <c r="A24" s="12">
        <v>19468</v>
      </c>
      <c r="B24" s="14">
        <v>37383</v>
      </c>
      <c r="C24" s="4" t="s">
        <v>48</v>
      </c>
      <c r="D24" s="4">
        <v>0.90700000000000003</v>
      </c>
      <c r="E24" s="15">
        <v>3</v>
      </c>
      <c r="F24" s="15">
        <v>1</v>
      </c>
      <c r="G24" s="15">
        <v>3</v>
      </c>
      <c r="H24" s="15">
        <v>5</v>
      </c>
      <c r="I24" s="15">
        <v>3</v>
      </c>
      <c r="J24" s="15">
        <v>1</v>
      </c>
      <c r="K24" s="15">
        <v>5</v>
      </c>
      <c r="L24" s="16">
        <v>1.5209999999999999</v>
      </c>
      <c r="M24" t="str">
        <f t="shared" si="1"/>
        <v>N</v>
      </c>
      <c r="N24">
        <v>18</v>
      </c>
      <c r="O24" s="33">
        <f t="shared" si="2"/>
        <v>1.4419999999999999</v>
      </c>
      <c r="P24" s="34">
        <f t="shared" si="3"/>
        <v>0.15</v>
      </c>
      <c r="Q24" s="34">
        <f t="shared" si="4"/>
        <v>0.2</v>
      </c>
      <c r="R24" s="34">
        <f t="shared" si="5"/>
        <v>0.15</v>
      </c>
      <c r="S24" s="34">
        <f t="shared" si="6"/>
        <v>0.25</v>
      </c>
      <c r="T24" s="34">
        <f t="shared" si="7"/>
        <v>0.1</v>
      </c>
      <c r="U24" s="34">
        <f t="shared" si="8"/>
        <v>0</v>
      </c>
      <c r="V24" s="34">
        <f t="shared" si="9"/>
        <v>0.15</v>
      </c>
    </row>
    <row r="25" spans="1:22" hidden="1">
      <c r="A25" s="12">
        <v>19470</v>
      </c>
      <c r="B25" s="14">
        <v>39561</v>
      </c>
      <c r="C25" s="4" t="s">
        <v>48</v>
      </c>
      <c r="D25" s="4">
        <v>0.90700000000000003</v>
      </c>
      <c r="E25" s="15">
        <v>4</v>
      </c>
      <c r="F25" s="15">
        <v>1</v>
      </c>
      <c r="G25" s="15">
        <v>5</v>
      </c>
      <c r="H25" s="15">
        <v>3</v>
      </c>
      <c r="I25" s="15">
        <v>1</v>
      </c>
      <c r="J25" s="15">
        <v>1</v>
      </c>
      <c r="K25" s="15">
        <v>5</v>
      </c>
      <c r="L25" s="16">
        <v>1.5209999999999999</v>
      </c>
      <c r="M25" t="str">
        <f t="shared" si="1"/>
        <v>N</v>
      </c>
      <c r="N25">
        <v>19</v>
      </c>
      <c r="O25" s="33">
        <f t="shared" si="2"/>
        <v>1.4395</v>
      </c>
      <c r="P25" s="34">
        <f t="shared" si="3"/>
        <v>0.1</v>
      </c>
      <c r="Q25" s="34">
        <f t="shared" si="4"/>
        <v>0.2</v>
      </c>
      <c r="R25" s="34">
        <f t="shared" si="5"/>
        <v>0.1</v>
      </c>
      <c r="S25" s="34">
        <f t="shared" si="6"/>
        <v>0.2</v>
      </c>
      <c r="T25" s="34">
        <f t="shared" si="7"/>
        <v>0.05</v>
      </c>
      <c r="U25" s="34">
        <f t="shared" si="8"/>
        <v>0</v>
      </c>
      <c r="V25" s="34">
        <f t="shared" si="9"/>
        <v>0.15</v>
      </c>
    </row>
    <row r="26" spans="1:22">
      <c r="A26" s="12">
        <v>19476</v>
      </c>
      <c r="B26" s="14">
        <v>37379</v>
      </c>
      <c r="C26" s="4" t="s">
        <v>48</v>
      </c>
      <c r="D26" s="4">
        <v>0.66700000000000004</v>
      </c>
      <c r="E26" s="15">
        <v>1</v>
      </c>
      <c r="F26" s="15">
        <v>1</v>
      </c>
      <c r="G26" s="15">
        <v>1</v>
      </c>
      <c r="H26" s="15">
        <v>3</v>
      </c>
      <c r="I26" s="15">
        <v>1</v>
      </c>
      <c r="J26" s="15">
        <v>1</v>
      </c>
      <c r="K26" s="15">
        <v>1</v>
      </c>
      <c r="L26" s="16">
        <v>1.5209999999999999</v>
      </c>
      <c r="M26" t="str">
        <f t="shared" si="1"/>
        <v>Y</v>
      </c>
      <c r="N26">
        <v>20</v>
      </c>
      <c r="O26" s="33">
        <f t="shared" si="2"/>
        <v>1.4370000000000001</v>
      </c>
      <c r="P26" s="34">
        <f t="shared" si="3"/>
        <v>0.05</v>
      </c>
      <c r="Q26" s="34">
        <f t="shared" si="4"/>
        <v>0.2</v>
      </c>
      <c r="R26" s="34">
        <f t="shared" si="5"/>
        <v>0.05</v>
      </c>
      <c r="S26" s="34">
        <f t="shared" si="6"/>
        <v>0.15</v>
      </c>
      <c r="T26" s="34">
        <f t="shared" si="7"/>
        <v>0.05</v>
      </c>
      <c r="U26" s="34">
        <f t="shared" si="8"/>
        <v>0</v>
      </c>
      <c r="V26" s="34">
        <f t="shared" si="9"/>
        <v>0.1</v>
      </c>
    </row>
    <row r="27" spans="1:22" hidden="1">
      <c r="A27" s="12">
        <v>19525</v>
      </c>
      <c r="B27" s="14">
        <v>37721</v>
      </c>
      <c r="C27" s="4" t="s">
        <v>48</v>
      </c>
      <c r="D27" s="4">
        <v>0.91700000000000004</v>
      </c>
      <c r="E27" s="15">
        <v>2</v>
      </c>
      <c r="F27" s="15">
        <v>5</v>
      </c>
      <c r="G27" s="15">
        <v>1</v>
      </c>
      <c r="H27" s="15">
        <v>1</v>
      </c>
      <c r="I27" s="15">
        <v>1</v>
      </c>
      <c r="J27" s="15">
        <v>1</v>
      </c>
      <c r="K27" s="15">
        <v>1</v>
      </c>
      <c r="L27" s="16">
        <v>1.52</v>
      </c>
      <c r="M27" t="str">
        <f t="shared" si="1"/>
        <v>N</v>
      </c>
      <c r="N27">
        <v>21</v>
      </c>
      <c r="O27" s="33">
        <f t="shared" si="2"/>
        <v>1.4370000000000001</v>
      </c>
      <c r="P27" s="34">
        <f t="shared" si="3"/>
        <v>0.05</v>
      </c>
      <c r="Q27" s="34">
        <f t="shared" si="4"/>
        <v>0.2</v>
      </c>
      <c r="R27" s="34">
        <f t="shared" si="5"/>
        <v>0.05</v>
      </c>
      <c r="S27" s="34">
        <f t="shared" si="6"/>
        <v>0.1</v>
      </c>
      <c r="T27" s="34">
        <f t="shared" si="7"/>
        <v>0.05</v>
      </c>
      <c r="U27" s="34">
        <f t="shared" si="8"/>
        <v>0</v>
      </c>
      <c r="V27" s="34">
        <f t="shared" si="9"/>
        <v>0.1</v>
      </c>
    </row>
    <row r="28" spans="1:22" hidden="1">
      <c r="A28" s="12">
        <v>19527</v>
      </c>
      <c r="B28" s="14">
        <v>39553</v>
      </c>
      <c r="C28" s="4" t="s">
        <v>48</v>
      </c>
      <c r="D28" s="4">
        <v>0.91700000000000004</v>
      </c>
      <c r="E28" s="15">
        <v>1</v>
      </c>
      <c r="F28" s="15">
        <v>1</v>
      </c>
      <c r="G28" s="15">
        <v>1</v>
      </c>
      <c r="H28" s="15">
        <v>1</v>
      </c>
      <c r="I28" s="15">
        <v>1</v>
      </c>
      <c r="J28" s="15">
        <v>1</v>
      </c>
      <c r="K28" s="15">
        <v>1</v>
      </c>
      <c r="L28" s="16">
        <v>1.52</v>
      </c>
      <c r="M28" t="str">
        <f t="shared" si="1"/>
        <v>N</v>
      </c>
      <c r="N28">
        <v>22</v>
      </c>
      <c r="O28" s="33">
        <f t="shared" si="2"/>
        <v>1.4370000000000001</v>
      </c>
      <c r="P28" s="34">
        <f t="shared" si="3"/>
        <v>0.05</v>
      </c>
      <c r="Q28" s="34">
        <f t="shared" si="4"/>
        <v>0.2</v>
      </c>
      <c r="R28" s="34">
        <f t="shared" si="5"/>
        <v>0.05</v>
      </c>
      <c r="S28" s="34">
        <f t="shared" si="6"/>
        <v>0.1</v>
      </c>
      <c r="T28" s="34">
        <f t="shared" si="7"/>
        <v>0.05</v>
      </c>
      <c r="U28" s="34">
        <f t="shared" si="8"/>
        <v>0</v>
      </c>
      <c r="V28" s="34">
        <f t="shared" si="9"/>
        <v>0.1</v>
      </c>
    </row>
    <row r="29" spans="1:22" hidden="1">
      <c r="A29" s="18">
        <v>1208</v>
      </c>
      <c r="B29" s="19">
        <v>39146</v>
      </c>
      <c r="C29" s="4" t="s">
        <v>44</v>
      </c>
      <c r="D29" s="4">
        <v>1.86</v>
      </c>
      <c r="E29" s="15">
        <v>1</v>
      </c>
      <c r="F29" s="15">
        <v>3</v>
      </c>
      <c r="G29" s="15">
        <v>5</v>
      </c>
      <c r="H29" s="15">
        <v>3</v>
      </c>
      <c r="I29" s="15">
        <v>1</v>
      </c>
      <c r="J29" s="15">
        <v>1</v>
      </c>
      <c r="K29" s="15">
        <v>5</v>
      </c>
      <c r="L29" s="16">
        <v>1.5149999999999999</v>
      </c>
      <c r="M29" t="str">
        <f t="shared" si="1"/>
        <v>N</v>
      </c>
      <c r="N29">
        <v>23</v>
      </c>
      <c r="O29" s="33">
        <f t="shared" si="2"/>
        <v>1.4325000000000001</v>
      </c>
      <c r="P29" s="34">
        <f t="shared" si="3"/>
        <v>0.1</v>
      </c>
      <c r="Q29" s="34">
        <f t="shared" si="4"/>
        <v>0.2</v>
      </c>
      <c r="R29" s="34">
        <f t="shared" si="5"/>
        <v>0.1</v>
      </c>
      <c r="S29" s="34">
        <f t="shared" si="6"/>
        <v>0.15</v>
      </c>
      <c r="T29" s="34">
        <f t="shared" si="7"/>
        <v>0.1</v>
      </c>
      <c r="U29" s="34">
        <f t="shared" si="8"/>
        <v>0</v>
      </c>
      <c r="V29" s="34">
        <f t="shared" si="9"/>
        <v>0.15</v>
      </c>
    </row>
    <row r="30" spans="1:22" hidden="1">
      <c r="A30" s="20">
        <v>6748</v>
      </c>
      <c r="B30" s="19">
        <v>39225</v>
      </c>
      <c r="C30" s="4" t="s">
        <v>48</v>
      </c>
      <c r="D30" s="4">
        <v>23.94</v>
      </c>
      <c r="E30" s="15">
        <v>1</v>
      </c>
      <c r="F30" s="15">
        <v>1</v>
      </c>
      <c r="G30" s="15">
        <v>1</v>
      </c>
      <c r="H30" s="15">
        <v>1</v>
      </c>
      <c r="I30" s="15">
        <v>1</v>
      </c>
      <c r="J30" s="15">
        <v>1</v>
      </c>
      <c r="K30" s="15">
        <v>1</v>
      </c>
      <c r="L30" s="16">
        <v>1.4770000000000001</v>
      </c>
      <c r="M30" t="str">
        <f t="shared" si="1"/>
        <v>N</v>
      </c>
      <c r="N30">
        <v>24</v>
      </c>
      <c r="O30" s="33">
        <f t="shared" si="2"/>
        <v>1.4279999999999999</v>
      </c>
      <c r="P30" s="34">
        <f t="shared" si="3"/>
        <v>0.15</v>
      </c>
      <c r="Q30" s="34">
        <f t="shared" si="4"/>
        <v>0.2</v>
      </c>
      <c r="R30" s="34">
        <f t="shared" si="5"/>
        <v>0.1</v>
      </c>
      <c r="S30" s="34">
        <f t="shared" si="6"/>
        <v>0.15</v>
      </c>
      <c r="T30" s="34">
        <f t="shared" si="7"/>
        <v>0.1</v>
      </c>
      <c r="U30" s="34">
        <f t="shared" si="8"/>
        <v>0</v>
      </c>
      <c r="V30" s="34">
        <f t="shared" si="9"/>
        <v>0.15</v>
      </c>
    </row>
    <row r="31" spans="1:22" hidden="1">
      <c r="A31" s="20">
        <v>6749</v>
      </c>
      <c r="B31" s="19">
        <v>39393</v>
      </c>
      <c r="C31" s="4" t="s">
        <v>48</v>
      </c>
      <c r="D31" s="4">
        <v>23.94</v>
      </c>
      <c r="E31" s="15">
        <v>3</v>
      </c>
      <c r="F31" s="15">
        <v>1</v>
      </c>
      <c r="G31" s="15">
        <v>1</v>
      </c>
      <c r="H31" s="15">
        <v>3</v>
      </c>
      <c r="I31" s="15">
        <v>5</v>
      </c>
      <c r="J31" s="15">
        <v>1</v>
      </c>
      <c r="K31" s="15">
        <v>1</v>
      </c>
      <c r="L31" s="16">
        <v>1.4770000000000001</v>
      </c>
      <c r="M31" t="str">
        <f t="shared" si="1"/>
        <v>N</v>
      </c>
      <c r="N31">
        <v>25</v>
      </c>
      <c r="O31" s="33">
        <f t="shared" si="2"/>
        <v>1.4039999999999999</v>
      </c>
      <c r="P31" s="34">
        <f t="shared" si="3"/>
        <v>0.15</v>
      </c>
      <c r="Q31" s="34">
        <f t="shared" si="4"/>
        <v>0.2</v>
      </c>
      <c r="R31" s="34">
        <f t="shared" si="5"/>
        <v>0.1</v>
      </c>
      <c r="S31" s="34">
        <f t="shared" si="6"/>
        <v>0.15</v>
      </c>
      <c r="T31" s="34">
        <f t="shared" si="7"/>
        <v>0.1</v>
      </c>
      <c r="U31" s="34">
        <f t="shared" si="8"/>
        <v>0.05</v>
      </c>
      <c r="V31" s="34">
        <f t="shared" si="9"/>
        <v>0.15</v>
      </c>
    </row>
    <row r="32" spans="1:22" hidden="1">
      <c r="A32" s="20">
        <v>32630</v>
      </c>
      <c r="B32" s="19">
        <v>39525</v>
      </c>
      <c r="C32" s="4" t="s">
        <v>48</v>
      </c>
      <c r="D32" s="4">
        <v>23.94</v>
      </c>
      <c r="E32" s="15">
        <v>1</v>
      </c>
      <c r="F32" s="15">
        <v>1</v>
      </c>
      <c r="G32" s="15">
        <v>1</v>
      </c>
      <c r="H32" s="15">
        <v>1</v>
      </c>
      <c r="I32" s="15">
        <v>1</v>
      </c>
      <c r="J32" s="15">
        <v>1</v>
      </c>
      <c r="K32" s="15">
        <v>1</v>
      </c>
      <c r="L32" s="16">
        <v>1.4770000000000001</v>
      </c>
      <c r="M32" t="str">
        <f t="shared" si="1"/>
        <v>N</v>
      </c>
      <c r="N32">
        <v>26</v>
      </c>
      <c r="O32" s="33">
        <f t="shared" si="2"/>
        <v>1.38</v>
      </c>
      <c r="P32" s="34">
        <f t="shared" si="3"/>
        <v>0.1</v>
      </c>
      <c r="Q32" s="34">
        <f t="shared" si="4"/>
        <v>0.2</v>
      </c>
      <c r="R32" s="34">
        <f t="shared" si="5"/>
        <v>0.1</v>
      </c>
      <c r="S32" s="34">
        <f t="shared" si="6"/>
        <v>0.1</v>
      </c>
      <c r="T32" s="34">
        <f t="shared" si="7"/>
        <v>0.05</v>
      </c>
      <c r="U32" s="34">
        <f t="shared" si="8"/>
        <v>0.1</v>
      </c>
      <c r="V32" s="34">
        <f t="shared" si="9"/>
        <v>0.15</v>
      </c>
    </row>
    <row r="33" spans="1:22" hidden="1">
      <c r="A33" s="20">
        <v>2996</v>
      </c>
      <c r="B33" s="19">
        <v>37713</v>
      </c>
      <c r="C33" s="4" t="s">
        <v>48</v>
      </c>
      <c r="D33" s="4">
        <v>8.51</v>
      </c>
      <c r="E33" s="15">
        <v>1</v>
      </c>
      <c r="F33" s="15">
        <v>1</v>
      </c>
      <c r="G33" s="15">
        <v>1</v>
      </c>
      <c r="H33" s="15">
        <v>1</v>
      </c>
      <c r="I33" s="15">
        <v>1</v>
      </c>
      <c r="J33" s="15">
        <v>1</v>
      </c>
      <c r="K33" s="15">
        <v>1</v>
      </c>
      <c r="L33" s="16">
        <v>1.4419999999999999</v>
      </c>
      <c r="M33" t="str">
        <f t="shared" si="1"/>
        <v>N</v>
      </c>
      <c r="N33">
        <v>27</v>
      </c>
      <c r="O33" s="33">
        <f t="shared" si="2"/>
        <v>1.3704999999999998</v>
      </c>
      <c r="P33" s="34">
        <f t="shared" si="3"/>
        <v>0.1</v>
      </c>
      <c r="Q33" s="34">
        <f t="shared" si="4"/>
        <v>0.2</v>
      </c>
      <c r="R33" s="34">
        <f t="shared" si="5"/>
        <v>0.1</v>
      </c>
      <c r="S33" s="34">
        <f t="shared" si="6"/>
        <v>0.1</v>
      </c>
      <c r="T33" s="34">
        <f t="shared" si="7"/>
        <v>0.05</v>
      </c>
      <c r="U33" s="34">
        <f t="shared" si="8"/>
        <v>0.1</v>
      </c>
      <c r="V33" s="34">
        <f t="shared" si="9"/>
        <v>0.15</v>
      </c>
    </row>
    <row r="34" spans="1:22" hidden="1">
      <c r="A34" s="18">
        <v>2997</v>
      </c>
      <c r="B34" s="19">
        <v>37713</v>
      </c>
      <c r="C34" s="4" t="s">
        <v>48</v>
      </c>
      <c r="D34" s="4">
        <v>8.51</v>
      </c>
      <c r="E34" s="15">
        <v>2</v>
      </c>
      <c r="F34" s="15">
        <v>5</v>
      </c>
      <c r="G34" s="15">
        <v>1</v>
      </c>
      <c r="H34" s="15">
        <v>1</v>
      </c>
      <c r="I34" s="15">
        <v>1</v>
      </c>
      <c r="J34" s="15">
        <v>1</v>
      </c>
      <c r="K34" s="15">
        <v>1</v>
      </c>
      <c r="L34" s="16">
        <v>1.4419999999999999</v>
      </c>
      <c r="M34" t="str">
        <f t="shared" si="1"/>
        <v>N</v>
      </c>
      <c r="N34">
        <v>28</v>
      </c>
      <c r="O34" s="33">
        <f t="shared" si="2"/>
        <v>1.361</v>
      </c>
      <c r="P34" s="34">
        <f t="shared" si="3"/>
        <v>0.1</v>
      </c>
      <c r="Q34" s="34">
        <f t="shared" si="4"/>
        <v>0.2</v>
      </c>
      <c r="R34" s="34">
        <f t="shared" si="5"/>
        <v>0.1</v>
      </c>
      <c r="S34" s="34">
        <f t="shared" si="6"/>
        <v>0.1</v>
      </c>
      <c r="T34" s="34">
        <f t="shared" si="7"/>
        <v>0.05</v>
      </c>
      <c r="U34" s="34">
        <f t="shared" si="8"/>
        <v>0.1</v>
      </c>
      <c r="V34" s="34">
        <f t="shared" si="9"/>
        <v>0.15</v>
      </c>
    </row>
    <row r="35" spans="1:22" hidden="1">
      <c r="A35" s="20">
        <v>35512</v>
      </c>
      <c r="B35" s="19">
        <v>38802</v>
      </c>
      <c r="C35" s="4" t="s">
        <v>48</v>
      </c>
      <c r="D35" s="4">
        <v>25.67</v>
      </c>
      <c r="E35" s="15">
        <v>1</v>
      </c>
      <c r="F35" s="15">
        <v>1</v>
      </c>
      <c r="G35" s="15">
        <v>1</v>
      </c>
      <c r="H35" s="15">
        <v>1</v>
      </c>
      <c r="I35" s="15">
        <v>1</v>
      </c>
      <c r="J35" s="15">
        <v>1</v>
      </c>
      <c r="K35" s="15">
        <v>1</v>
      </c>
      <c r="L35" s="16">
        <v>1.4370000000000001</v>
      </c>
      <c r="M35" t="str">
        <f t="shared" si="1"/>
        <v>N</v>
      </c>
      <c r="N35">
        <v>29</v>
      </c>
      <c r="O35" s="33">
        <f t="shared" si="2"/>
        <v>1.3605</v>
      </c>
      <c r="P35" s="34">
        <f t="shared" si="3"/>
        <v>0.1</v>
      </c>
      <c r="Q35" s="34">
        <f t="shared" si="4"/>
        <v>0.15</v>
      </c>
      <c r="R35" s="34">
        <f t="shared" si="5"/>
        <v>0.1</v>
      </c>
      <c r="S35" s="34">
        <f t="shared" si="6"/>
        <v>0.1</v>
      </c>
      <c r="T35" s="34">
        <f t="shared" si="7"/>
        <v>0.05</v>
      </c>
      <c r="U35" s="34">
        <f t="shared" si="8"/>
        <v>0.1</v>
      </c>
      <c r="V35" s="34">
        <f t="shared" si="9"/>
        <v>0.15</v>
      </c>
    </row>
    <row r="36" spans="1:22" hidden="1">
      <c r="A36" s="20">
        <v>38558</v>
      </c>
      <c r="B36" s="19">
        <v>37717</v>
      </c>
      <c r="C36" s="4" t="s">
        <v>48</v>
      </c>
      <c r="D36" s="4">
        <v>25.67</v>
      </c>
      <c r="E36" s="15">
        <v>1</v>
      </c>
      <c r="F36" s="15">
        <v>1</v>
      </c>
      <c r="G36" s="15">
        <v>1</v>
      </c>
      <c r="H36" s="15">
        <v>1</v>
      </c>
      <c r="I36" s="15">
        <v>1</v>
      </c>
      <c r="J36" s="15">
        <v>1</v>
      </c>
      <c r="K36" s="15">
        <v>1</v>
      </c>
      <c r="L36" s="16">
        <v>1.4370000000000001</v>
      </c>
      <c r="M36" t="str">
        <f t="shared" si="1"/>
        <v>N</v>
      </c>
      <c r="N36">
        <v>30</v>
      </c>
      <c r="O36" s="33">
        <f t="shared" si="2"/>
        <v>1.36</v>
      </c>
      <c r="P36" s="34">
        <f t="shared" si="3"/>
        <v>0.1</v>
      </c>
      <c r="Q36" s="34">
        <f t="shared" si="4"/>
        <v>0.15</v>
      </c>
      <c r="R36" s="34">
        <f t="shared" si="5"/>
        <v>0.1</v>
      </c>
      <c r="S36" s="34">
        <f t="shared" si="6"/>
        <v>0.1</v>
      </c>
      <c r="T36" s="34">
        <f t="shared" si="7"/>
        <v>0.05</v>
      </c>
      <c r="U36" s="34">
        <f t="shared" si="8"/>
        <v>0.1</v>
      </c>
      <c r="V36" s="34">
        <f t="shared" si="9"/>
        <v>0.15</v>
      </c>
    </row>
    <row r="37" spans="1:22" hidden="1">
      <c r="A37" s="20">
        <v>38560</v>
      </c>
      <c r="B37" s="19">
        <v>37737</v>
      </c>
      <c r="C37" s="4" t="s">
        <v>48</v>
      </c>
      <c r="D37" s="4">
        <v>25.67</v>
      </c>
      <c r="E37" s="15">
        <v>1</v>
      </c>
      <c r="F37" s="15">
        <v>1</v>
      </c>
      <c r="G37" s="15">
        <v>1</v>
      </c>
      <c r="H37" s="15">
        <v>1</v>
      </c>
      <c r="I37" s="15">
        <v>1</v>
      </c>
      <c r="J37" s="15">
        <v>1</v>
      </c>
      <c r="K37" s="15">
        <v>1</v>
      </c>
      <c r="L37" s="16">
        <v>1.4370000000000001</v>
      </c>
      <c r="M37" t="str">
        <f t="shared" si="1"/>
        <v>N</v>
      </c>
      <c r="N37">
        <v>31</v>
      </c>
      <c r="O37" s="33">
        <f t="shared" si="2"/>
        <v>1.36</v>
      </c>
      <c r="P37" s="34">
        <f t="shared" si="3"/>
        <v>0.1</v>
      </c>
      <c r="Q37" s="34">
        <f t="shared" si="4"/>
        <v>0.2</v>
      </c>
      <c r="R37" s="34">
        <f t="shared" si="5"/>
        <v>0.1</v>
      </c>
      <c r="S37" s="34">
        <f t="shared" si="6"/>
        <v>0.15</v>
      </c>
      <c r="T37" s="34">
        <f t="shared" si="7"/>
        <v>0.05</v>
      </c>
      <c r="U37" s="34">
        <f t="shared" si="8"/>
        <v>0.1</v>
      </c>
      <c r="V37" s="34">
        <f t="shared" si="9"/>
        <v>0.15</v>
      </c>
    </row>
    <row r="38" spans="1:22" hidden="1">
      <c r="A38" s="20">
        <v>1890</v>
      </c>
      <c r="B38" s="19">
        <v>38055</v>
      </c>
      <c r="C38" s="4" t="s">
        <v>48</v>
      </c>
      <c r="D38" s="4">
        <v>25.67</v>
      </c>
      <c r="E38" s="15">
        <v>1</v>
      </c>
      <c r="F38" s="15">
        <v>1</v>
      </c>
      <c r="G38" s="15">
        <v>1</v>
      </c>
      <c r="H38" s="15">
        <v>1</v>
      </c>
      <c r="I38" s="15">
        <v>1</v>
      </c>
      <c r="J38" s="15">
        <v>1</v>
      </c>
      <c r="K38" s="15">
        <v>1</v>
      </c>
      <c r="L38" s="16">
        <v>1.4370000000000001</v>
      </c>
      <c r="M38" t="str">
        <f t="shared" si="1"/>
        <v>N</v>
      </c>
      <c r="N38">
        <v>32</v>
      </c>
      <c r="O38" s="33">
        <f t="shared" si="2"/>
        <v>1.3530000000000002</v>
      </c>
      <c r="P38" s="34">
        <f t="shared" si="3"/>
        <v>0.15</v>
      </c>
      <c r="Q38" s="34">
        <f t="shared" si="4"/>
        <v>0.2</v>
      </c>
      <c r="R38" s="34">
        <f t="shared" si="5"/>
        <v>0.15</v>
      </c>
      <c r="S38" s="34">
        <f t="shared" si="6"/>
        <v>0.2</v>
      </c>
      <c r="T38" s="34">
        <f t="shared" si="7"/>
        <v>0.05</v>
      </c>
      <c r="U38" s="34">
        <f t="shared" si="8"/>
        <v>0.1</v>
      </c>
      <c r="V38" s="34">
        <f t="shared" si="9"/>
        <v>0.2</v>
      </c>
    </row>
    <row r="39" spans="1:22" hidden="1">
      <c r="A39" s="12">
        <v>16101</v>
      </c>
      <c r="B39" s="14">
        <v>37698</v>
      </c>
      <c r="C39" s="4" t="s">
        <v>48</v>
      </c>
      <c r="D39" s="4">
        <v>1.39</v>
      </c>
      <c r="E39" s="15">
        <v>1</v>
      </c>
      <c r="F39" s="15">
        <v>1</v>
      </c>
      <c r="G39" s="15">
        <v>1</v>
      </c>
      <c r="H39" s="15">
        <v>1</v>
      </c>
      <c r="I39" s="15">
        <v>1</v>
      </c>
      <c r="J39" s="15">
        <v>1</v>
      </c>
      <c r="K39" s="15">
        <v>1</v>
      </c>
      <c r="L39" s="16">
        <v>1.4279999999999999</v>
      </c>
      <c r="M39" t="str">
        <f t="shared" si="1"/>
        <v>N</v>
      </c>
      <c r="N39">
        <v>33</v>
      </c>
      <c r="O39" s="33">
        <f t="shared" si="2"/>
        <v>1.3460000000000001</v>
      </c>
      <c r="P39" s="34">
        <f t="shared" si="3"/>
        <v>0.2</v>
      </c>
      <c r="Q39" s="34">
        <f t="shared" si="4"/>
        <v>0.2</v>
      </c>
      <c r="R39" s="34">
        <f t="shared" si="5"/>
        <v>0.2</v>
      </c>
      <c r="S39" s="34">
        <f t="shared" si="6"/>
        <v>0.25</v>
      </c>
      <c r="T39" s="34">
        <f t="shared" si="7"/>
        <v>0.05</v>
      </c>
      <c r="U39" s="34">
        <f t="shared" si="8"/>
        <v>0.15</v>
      </c>
      <c r="V39" s="34">
        <f t="shared" si="9"/>
        <v>0.25</v>
      </c>
    </row>
    <row r="40" spans="1:22" hidden="1">
      <c r="A40" s="12">
        <v>16103</v>
      </c>
      <c r="B40" s="14">
        <v>39568</v>
      </c>
      <c r="C40" s="4" t="s">
        <v>48</v>
      </c>
      <c r="D40" s="4">
        <v>1.39</v>
      </c>
      <c r="E40" s="15">
        <v>1</v>
      </c>
      <c r="F40" s="15">
        <v>1</v>
      </c>
      <c r="G40" s="15">
        <v>1</v>
      </c>
      <c r="H40" s="15">
        <v>1</v>
      </c>
      <c r="I40" s="15">
        <v>1</v>
      </c>
      <c r="J40" s="15">
        <v>1</v>
      </c>
      <c r="K40" s="15">
        <v>1</v>
      </c>
      <c r="L40" s="16">
        <v>1.4279999999999999</v>
      </c>
      <c r="M40" t="str">
        <f t="shared" si="1"/>
        <v>N</v>
      </c>
      <c r="N40">
        <v>34</v>
      </c>
      <c r="O40" s="33">
        <f t="shared" si="2"/>
        <v>1.3420000000000001</v>
      </c>
      <c r="P40" s="34">
        <f t="shared" si="3"/>
        <v>0.25</v>
      </c>
      <c r="Q40" s="34">
        <f t="shared" si="4"/>
        <v>0.2</v>
      </c>
      <c r="R40" s="34">
        <f t="shared" si="5"/>
        <v>0.25</v>
      </c>
      <c r="S40" s="34">
        <f t="shared" si="6"/>
        <v>0.3</v>
      </c>
      <c r="T40" s="34">
        <f t="shared" si="7"/>
        <v>0.1</v>
      </c>
      <c r="U40" s="34">
        <f t="shared" si="8"/>
        <v>0.15</v>
      </c>
      <c r="V40" s="34">
        <f t="shared" si="9"/>
        <v>0.3</v>
      </c>
    </row>
    <row r="41" spans="1:22" hidden="1">
      <c r="A41" s="12">
        <v>18308</v>
      </c>
      <c r="B41" s="14">
        <v>36998</v>
      </c>
      <c r="C41" s="4" t="s">
        <v>48</v>
      </c>
      <c r="D41" s="4">
        <v>6.26</v>
      </c>
      <c r="E41" s="15">
        <v>1</v>
      </c>
      <c r="F41" s="15">
        <v>3</v>
      </c>
      <c r="G41" s="15">
        <v>1</v>
      </c>
      <c r="H41" s="15">
        <v>1</v>
      </c>
      <c r="I41" s="15">
        <v>1</v>
      </c>
      <c r="J41" s="15">
        <v>1</v>
      </c>
      <c r="K41" s="15">
        <v>1</v>
      </c>
      <c r="L41" s="16">
        <v>1.38</v>
      </c>
      <c r="M41" t="str">
        <f t="shared" si="1"/>
        <v>N</v>
      </c>
      <c r="N41">
        <v>35</v>
      </c>
      <c r="O41" s="33">
        <f t="shared" si="2"/>
        <v>1.331</v>
      </c>
      <c r="P41" s="34">
        <f t="shared" si="3"/>
        <v>0.25</v>
      </c>
      <c r="Q41" s="34">
        <f t="shared" si="4"/>
        <v>0.2</v>
      </c>
      <c r="R41" s="34">
        <f t="shared" si="5"/>
        <v>0.3</v>
      </c>
      <c r="S41" s="34">
        <f t="shared" si="6"/>
        <v>0.35</v>
      </c>
      <c r="T41" s="34">
        <f t="shared" si="7"/>
        <v>0.1</v>
      </c>
      <c r="U41" s="34">
        <f t="shared" si="8"/>
        <v>0.15</v>
      </c>
      <c r="V41" s="34">
        <f t="shared" si="9"/>
        <v>0.3</v>
      </c>
    </row>
    <row r="42" spans="1:22" hidden="1">
      <c r="A42" s="20">
        <v>18329</v>
      </c>
      <c r="B42" s="19">
        <v>38124</v>
      </c>
      <c r="C42" s="4" t="s">
        <v>48</v>
      </c>
      <c r="D42" s="4">
        <v>6.26</v>
      </c>
      <c r="E42" s="15">
        <v>1</v>
      </c>
      <c r="F42" s="15">
        <v>1</v>
      </c>
      <c r="G42" s="15">
        <v>1</v>
      </c>
      <c r="H42" s="15">
        <v>1</v>
      </c>
      <c r="I42" s="15">
        <v>1</v>
      </c>
      <c r="J42" s="15">
        <v>1</v>
      </c>
      <c r="K42" s="15">
        <v>1</v>
      </c>
      <c r="L42" s="16">
        <v>1.38</v>
      </c>
      <c r="M42" t="str">
        <f t="shared" si="1"/>
        <v>N</v>
      </c>
      <c r="N42">
        <v>36</v>
      </c>
      <c r="O42" s="33">
        <f t="shared" si="2"/>
        <v>1.3240000000000001</v>
      </c>
      <c r="P42" s="34">
        <f t="shared" si="3"/>
        <v>0.25</v>
      </c>
      <c r="Q42" s="34">
        <f t="shared" si="4"/>
        <v>0.15</v>
      </c>
      <c r="R42" s="34">
        <f t="shared" si="5"/>
        <v>0.3</v>
      </c>
      <c r="S42" s="34">
        <f t="shared" si="6"/>
        <v>0.35</v>
      </c>
      <c r="T42" s="34">
        <f t="shared" si="7"/>
        <v>0.1</v>
      </c>
      <c r="U42" s="34">
        <f t="shared" si="8"/>
        <v>0.15</v>
      </c>
      <c r="V42" s="34">
        <f t="shared" si="9"/>
        <v>0.3</v>
      </c>
    </row>
    <row r="43" spans="1:22" hidden="1">
      <c r="A43" s="12">
        <v>18230</v>
      </c>
      <c r="B43" s="14">
        <v>37000</v>
      </c>
      <c r="C43" s="4" t="s">
        <v>48</v>
      </c>
      <c r="D43" s="4">
        <v>0.85699999999999998</v>
      </c>
      <c r="E43" s="15">
        <v>1</v>
      </c>
      <c r="F43" s="15">
        <v>1</v>
      </c>
      <c r="G43" s="15">
        <v>1</v>
      </c>
      <c r="H43" s="15">
        <v>1</v>
      </c>
      <c r="I43" s="15">
        <v>1</v>
      </c>
      <c r="J43" s="15">
        <v>1</v>
      </c>
      <c r="K43" s="15">
        <v>1</v>
      </c>
      <c r="L43" s="16">
        <v>1.361</v>
      </c>
      <c r="M43" t="str">
        <f t="shared" si="1"/>
        <v>N</v>
      </c>
      <c r="N43">
        <v>37</v>
      </c>
      <c r="O43" s="33">
        <f t="shared" si="2"/>
        <v>1.3240000000000001</v>
      </c>
      <c r="P43" s="34">
        <f t="shared" si="3"/>
        <v>0.3</v>
      </c>
      <c r="Q43" s="34">
        <f t="shared" si="4"/>
        <v>0.2</v>
      </c>
      <c r="R43" s="34">
        <f t="shared" si="5"/>
        <v>0.35</v>
      </c>
      <c r="S43" s="34">
        <f t="shared" si="6"/>
        <v>0.4</v>
      </c>
      <c r="T43" s="34">
        <f t="shared" si="7"/>
        <v>0.1</v>
      </c>
      <c r="U43" s="34">
        <f t="shared" si="8"/>
        <v>0.2</v>
      </c>
      <c r="V43" s="34">
        <f t="shared" si="9"/>
        <v>0.3</v>
      </c>
    </row>
    <row r="44" spans="1:22" hidden="1">
      <c r="A44" s="12">
        <v>18231</v>
      </c>
      <c r="B44" s="14">
        <v>38114</v>
      </c>
      <c r="C44" s="4" t="s">
        <v>48</v>
      </c>
      <c r="D44" s="4">
        <v>0.85699999999999998</v>
      </c>
      <c r="E44" s="15">
        <v>1</v>
      </c>
      <c r="F44" s="15">
        <v>1</v>
      </c>
      <c r="G44" s="15">
        <v>1</v>
      </c>
      <c r="H44" s="15">
        <v>1</v>
      </c>
      <c r="I44" s="15">
        <v>1</v>
      </c>
      <c r="J44" s="15">
        <v>1</v>
      </c>
      <c r="K44" s="15">
        <v>5</v>
      </c>
      <c r="L44" s="16">
        <v>1.361</v>
      </c>
      <c r="M44" t="str">
        <f t="shared" si="1"/>
        <v>N</v>
      </c>
      <c r="N44">
        <v>38</v>
      </c>
      <c r="O44" s="33">
        <f t="shared" si="2"/>
        <v>1.3240000000000001</v>
      </c>
      <c r="P44" s="34">
        <f t="shared" si="3"/>
        <v>0.3</v>
      </c>
      <c r="Q44" s="34">
        <f t="shared" si="4"/>
        <v>0.2</v>
      </c>
      <c r="R44" s="34">
        <f t="shared" si="5"/>
        <v>0.4</v>
      </c>
      <c r="S44" s="34">
        <f t="shared" si="6"/>
        <v>0.45</v>
      </c>
      <c r="T44" s="34">
        <f t="shared" si="7"/>
        <v>0.1</v>
      </c>
      <c r="U44" s="34">
        <f t="shared" si="8"/>
        <v>0.2</v>
      </c>
      <c r="V44" s="34">
        <f t="shared" si="9"/>
        <v>0.3</v>
      </c>
    </row>
    <row r="45" spans="1:22" hidden="1">
      <c r="A45" s="20">
        <v>35408</v>
      </c>
      <c r="B45" s="19">
        <v>39561</v>
      </c>
      <c r="C45" s="4" t="s">
        <v>48</v>
      </c>
      <c r="D45" s="4">
        <v>1.02</v>
      </c>
      <c r="E45" s="15">
        <v>1</v>
      </c>
      <c r="F45" s="15">
        <v>1</v>
      </c>
      <c r="G45" s="15">
        <v>1</v>
      </c>
      <c r="H45" s="15">
        <v>1</v>
      </c>
      <c r="I45" s="15">
        <v>1</v>
      </c>
      <c r="J45" s="15">
        <v>1</v>
      </c>
      <c r="K45" s="15">
        <v>1</v>
      </c>
      <c r="L45" s="16">
        <v>1.36</v>
      </c>
      <c r="M45" t="str">
        <f t="shared" si="1"/>
        <v>N</v>
      </c>
      <c r="N45">
        <v>39</v>
      </c>
      <c r="O45" s="33">
        <f t="shared" si="2"/>
        <v>1.323</v>
      </c>
      <c r="P45" s="34">
        <f t="shared" si="3"/>
        <v>0.3</v>
      </c>
      <c r="Q45" s="34">
        <f t="shared" si="4"/>
        <v>0.25</v>
      </c>
      <c r="R45" s="34">
        <f t="shared" si="5"/>
        <v>0.4</v>
      </c>
      <c r="S45" s="34">
        <f t="shared" si="6"/>
        <v>0.5</v>
      </c>
      <c r="T45" s="34">
        <f t="shared" si="7"/>
        <v>0.1</v>
      </c>
      <c r="U45" s="34">
        <f t="shared" si="8"/>
        <v>0.2</v>
      </c>
      <c r="V45" s="34">
        <f t="shared" si="9"/>
        <v>0.25</v>
      </c>
    </row>
    <row r="46" spans="1:22">
      <c r="A46" s="18">
        <v>35409</v>
      </c>
      <c r="B46" s="19">
        <v>38836</v>
      </c>
      <c r="C46" s="4" t="s">
        <v>48</v>
      </c>
      <c r="D46" s="4">
        <v>1.02</v>
      </c>
      <c r="E46" s="15">
        <v>1</v>
      </c>
      <c r="F46" s="15">
        <v>1</v>
      </c>
      <c r="G46" s="15">
        <v>1</v>
      </c>
      <c r="H46" s="15">
        <v>1</v>
      </c>
      <c r="I46" s="15">
        <v>1</v>
      </c>
      <c r="J46" s="15">
        <v>1</v>
      </c>
      <c r="K46" s="15">
        <v>1</v>
      </c>
      <c r="L46" s="16">
        <v>1.36</v>
      </c>
      <c r="M46" t="str">
        <f t="shared" si="1"/>
        <v>Y</v>
      </c>
      <c r="N46">
        <v>40</v>
      </c>
      <c r="O46" s="33">
        <f t="shared" si="2"/>
        <v>1.2949999999999999</v>
      </c>
      <c r="P46" s="34">
        <f t="shared" si="3"/>
        <v>0.35</v>
      </c>
      <c r="Q46" s="34">
        <f t="shared" si="4"/>
        <v>0.25</v>
      </c>
      <c r="R46" s="34">
        <f t="shared" si="5"/>
        <v>0.45</v>
      </c>
      <c r="S46" s="34">
        <f t="shared" si="6"/>
        <v>0.55000000000000004</v>
      </c>
      <c r="T46" s="34">
        <f t="shared" si="7"/>
        <v>0.1</v>
      </c>
      <c r="U46" s="34">
        <f t="shared" si="8"/>
        <v>0.2</v>
      </c>
      <c r="V46" s="34">
        <f t="shared" si="9"/>
        <v>0.3</v>
      </c>
    </row>
    <row r="47" spans="1:22" hidden="1">
      <c r="A47" s="12">
        <v>18150</v>
      </c>
      <c r="B47" s="14">
        <v>38072</v>
      </c>
      <c r="C47" s="4" t="s">
        <v>48</v>
      </c>
      <c r="D47" s="4">
        <v>1</v>
      </c>
      <c r="E47" s="15">
        <v>1</v>
      </c>
      <c r="F47" s="15">
        <v>3</v>
      </c>
      <c r="G47" s="15">
        <v>1</v>
      </c>
      <c r="H47" s="15">
        <v>1</v>
      </c>
      <c r="I47" s="15">
        <v>1</v>
      </c>
      <c r="J47" s="15">
        <v>1</v>
      </c>
      <c r="K47" s="15">
        <v>1</v>
      </c>
      <c r="L47" s="16">
        <v>1.36</v>
      </c>
      <c r="M47" t="str">
        <f t="shared" si="1"/>
        <v>N</v>
      </c>
      <c r="N47">
        <v>41</v>
      </c>
      <c r="O47" s="33">
        <f t="shared" si="2"/>
        <v>1.268</v>
      </c>
      <c r="P47" s="34">
        <f t="shared" si="3"/>
        <v>0.35</v>
      </c>
      <c r="Q47" s="34">
        <f t="shared" si="4"/>
        <v>0.25</v>
      </c>
      <c r="R47" s="34">
        <f t="shared" si="5"/>
        <v>0.45</v>
      </c>
      <c r="S47" s="34">
        <f t="shared" si="6"/>
        <v>0.55000000000000004</v>
      </c>
      <c r="T47" s="34">
        <f t="shared" si="7"/>
        <v>0.1</v>
      </c>
      <c r="U47" s="34">
        <f t="shared" si="8"/>
        <v>0.2</v>
      </c>
      <c r="V47" s="34">
        <f t="shared" si="9"/>
        <v>0.3</v>
      </c>
    </row>
    <row r="48" spans="1:22" hidden="1">
      <c r="A48" s="12">
        <v>19491</v>
      </c>
      <c r="B48" s="14">
        <v>37383</v>
      </c>
      <c r="C48" s="4" t="s">
        <v>48</v>
      </c>
      <c r="D48" s="4">
        <v>3.19</v>
      </c>
      <c r="E48" s="15">
        <v>3</v>
      </c>
      <c r="F48" s="15">
        <v>1</v>
      </c>
      <c r="G48" s="15">
        <v>3</v>
      </c>
      <c r="H48" s="15">
        <v>5</v>
      </c>
      <c r="I48" s="15">
        <v>3</v>
      </c>
      <c r="J48" s="15">
        <v>1</v>
      </c>
      <c r="K48" s="15">
        <v>5</v>
      </c>
      <c r="L48" s="16">
        <v>1.3460000000000001</v>
      </c>
      <c r="M48" t="str">
        <f t="shared" si="1"/>
        <v>N</v>
      </c>
      <c r="N48">
        <v>42</v>
      </c>
      <c r="O48" s="33">
        <f t="shared" si="2"/>
        <v>1.268</v>
      </c>
      <c r="P48" s="34">
        <f t="shared" si="3"/>
        <v>0.35</v>
      </c>
      <c r="Q48" s="34">
        <f t="shared" si="4"/>
        <v>0.2</v>
      </c>
      <c r="R48" s="34">
        <f t="shared" si="5"/>
        <v>0.45</v>
      </c>
      <c r="S48" s="34">
        <f t="shared" si="6"/>
        <v>0.55000000000000004</v>
      </c>
      <c r="T48" s="34">
        <f t="shared" si="7"/>
        <v>0.1</v>
      </c>
      <c r="U48" s="34">
        <f t="shared" si="8"/>
        <v>0.2</v>
      </c>
      <c r="V48" s="34">
        <f t="shared" si="9"/>
        <v>0.3</v>
      </c>
    </row>
    <row r="49" spans="1:22" hidden="1">
      <c r="A49" s="12">
        <v>19493</v>
      </c>
      <c r="B49" s="14">
        <v>39570</v>
      </c>
      <c r="C49" s="4" t="s">
        <v>48</v>
      </c>
      <c r="D49" s="4">
        <v>3.19</v>
      </c>
      <c r="E49" s="15">
        <v>3</v>
      </c>
      <c r="F49" s="15">
        <v>3</v>
      </c>
      <c r="G49" s="15">
        <v>5</v>
      </c>
      <c r="H49" s="15">
        <v>3</v>
      </c>
      <c r="I49" s="15">
        <v>1</v>
      </c>
      <c r="J49" s="15">
        <v>1</v>
      </c>
      <c r="K49" s="15">
        <v>5</v>
      </c>
      <c r="L49" s="16">
        <v>1.3460000000000001</v>
      </c>
      <c r="M49" t="str">
        <f t="shared" si="1"/>
        <v>N</v>
      </c>
      <c r="N49">
        <v>43</v>
      </c>
      <c r="O49" s="33">
        <f t="shared" si="2"/>
        <v>1.268</v>
      </c>
      <c r="P49" s="34">
        <f t="shared" si="3"/>
        <v>0.3</v>
      </c>
      <c r="Q49" s="34">
        <f t="shared" si="4"/>
        <v>0.2</v>
      </c>
      <c r="R49" s="34">
        <f t="shared" si="5"/>
        <v>0.4</v>
      </c>
      <c r="S49" s="34">
        <f t="shared" si="6"/>
        <v>0.5</v>
      </c>
      <c r="T49" s="34">
        <f t="shared" si="7"/>
        <v>0.05</v>
      </c>
      <c r="U49" s="34">
        <f t="shared" si="8"/>
        <v>0.2</v>
      </c>
      <c r="V49" s="34">
        <f t="shared" si="9"/>
        <v>0.25</v>
      </c>
    </row>
    <row r="50" spans="1:22" hidden="1">
      <c r="A50" s="18">
        <v>32951</v>
      </c>
      <c r="B50" s="19">
        <v>38429</v>
      </c>
      <c r="C50" s="4" t="s">
        <v>48</v>
      </c>
      <c r="D50" s="4">
        <v>0.79500000000000004</v>
      </c>
      <c r="E50" s="15">
        <v>1</v>
      </c>
      <c r="F50" s="15">
        <v>1</v>
      </c>
      <c r="G50" s="15">
        <v>1</v>
      </c>
      <c r="H50" s="15">
        <v>1</v>
      </c>
      <c r="I50" s="15">
        <v>1</v>
      </c>
      <c r="J50" s="15">
        <v>3</v>
      </c>
      <c r="K50" s="15">
        <v>1</v>
      </c>
      <c r="L50" s="16">
        <v>1.3380000000000001</v>
      </c>
      <c r="M50" t="str">
        <f t="shared" si="1"/>
        <v>N</v>
      </c>
      <c r="N50">
        <v>44</v>
      </c>
      <c r="O50" s="33">
        <f t="shared" si="2"/>
        <v>1.268</v>
      </c>
      <c r="P50" s="34">
        <f t="shared" si="3"/>
        <v>0.25</v>
      </c>
      <c r="Q50" s="34">
        <f t="shared" si="4"/>
        <v>0.2</v>
      </c>
      <c r="R50" s="34">
        <f t="shared" si="5"/>
        <v>0.35</v>
      </c>
      <c r="S50" s="34">
        <f t="shared" si="6"/>
        <v>0.45</v>
      </c>
      <c r="T50" s="34">
        <f t="shared" si="7"/>
        <v>0.05</v>
      </c>
      <c r="U50" s="34">
        <f t="shared" si="8"/>
        <v>0.2</v>
      </c>
      <c r="V50" s="34">
        <f t="shared" si="9"/>
        <v>0.2</v>
      </c>
    </row>
    <row r="51" spans="1:22" hidden="1">
      <c r="A51" s="18">
        <v>32949</v>
      </c>
      <c r="B51" s="19">
        <v>38429</v>
      </c>
      <c r="C51" s="4" t="s">
        <v>48</v>
      </c>
      <c r="D51" s="4">
        <v>2.92</v>
      </c>
      <c r="E51" s="15">
        <v>1</v>
      </c>
      <c r="F51" s="15">
        <v>1</v>
      </c>
      <c r="G51" s="15">
        <v>1</v>
      </c>
      <c r="H51" s="15">
        <v>1</v>
      </c>
      <c r="I51" s="15">
        <v>1</v>
      </c>
      <c r="J51" s="15">
        <v>5</v>
      </c>
      <c r="K51" s="15">
        <v>1</v>
      </c>
      <c r="L51" s="16">
        <v>1.3240000000000001</v>
      </c>
      <c r="M51" t="str">
        <f t="shared" si="1"/>
        <v>N</v>
      </c>
      <c r="N51">
        <v>45</v>
      </c>
      <c r="O51" s="33">
        <f t="shared" si="2"/>
        <v>1.268</v>
      </c>
      <c r="P51" s="34">
        <f t="shared" si="3"/>
        <v>0.3</v>
      </c>
      <c r="Q51" s="34">
        <f t="shared" si="4"/>
        <v>0.25</v>
      </c>
      <c r="R51" s="34">
        <f t="shared" si="5"/>
        <v>0.4</v>
      </c>
      <c r="S51" s="34">
        <f t="shared" si="6"/>
        <v>0.5</v>
      </c>
      <c r="T51" s="34">
        <f t="shared" si="7"/>
        <v>0.05</v>
      </c>
      <c r="U51" s="34">
        <f t="shared" si="8"/>
        <v>0.15</v>
      </c>
      <c r="V51" s="34">
        <f t="shared" si="9"/>
        <v>0.2</v>
      </c>
    </row>
    <row r="52" spans="1:22" hidden="1">
      <c r="A52" s="20">
        <v>32958</v>
      </c>
      <c r="B52" s="19">
        <v>38806</v>
      </c>
      <c r="C52" s="4" t="s">
        <v>48</v>
      </c>
      <c r="D52" s="4">
        <v>2.92</v>
      </c>
      <c r="E52" s="15">
        <v>1</v>
      </c>
      <c r="F52" s="15">
        <v>1</v>
      </c>
      <c r="G52" s="15">
        <v>1</v>
      </c>
      <c r="H52" s="15">
        <v>1</v>
      </c>
      <c r="I52" s="15">
        <v>1</v>
      </c>
      <c r="J52" s="15">
        <v>1</v>
      </c>
      <c r="K52" s="15">
        <v>1</v>
      </c>
      <c r="L52" s="16">
        <v>1.3240000000000001</v>
      </c>
      <c r="M52" t="str">
        <f t="shared" si="1"/>
        <v>N</v>
      </c>
      <c r="N52">
        <v>46</v>
      </c>
      <c r="O52" s="33">
        <f t="shared" si="2"/>
        <v>1.268</v>
      </c>
      <c r="P52" s="34">
        <f t="shared" si="3"/>
        <v>0.3</v>
      </c>
      <c r="Q52" s="34">
        <f t="shared" si="4"/>
        <v>0.3</v>
      </c>
      <c r="R52" s="34">
        <f t="shared" si="5"/>
        <v>0.4</v>
      </c>
      <c r="S52" s="34">
        <f t="shared" si="6"/>
        <v>0.5</v>
      </c>
      <c r="T52" s="34">
        <f t="shared" si="7"/>
        <v>0.05</v>
      </c>
      <c r="U52" s="34">
        <f t="shared" si="8"/>
        <v>0.1</v>
      </c>
      <c r="V52" s="34">
        <f t="shared" si="9"/>
        <v>0.2</v>
      </c>
    </row>
    <row r="53" spans="1:22" hidden="1">
      <c r="A53" s="20">
        <v>32693</v>
      </c>
      <c r="B53" s="19">
        <v>38427</v>
      </c>
      <c r="C53" s="4" t="s">
        <v>48</v>
      </c>
      <c r="D53" s="4">
        <v>1.73</v>
      </c>
      <c r="E53" s="15">
        <v>1</v>
      </c>
      <c r="F53" s="15">
        <v>1</v>
      </c>
      <c r="G53" s="15">
        <v>1</v>
      </c>
      <c r="H53" s="15">
        <v>1</v>
      </c>
      <c r="I53" s="15">
        <v>1</v>
      </c>
      <c r="J53" s="15">
        <v>1</v>
      </c>
      <c r="K53" s="15">
        <v>1</v>
      </c>
      <c r="L53" s="16">
        <v>1.3240000000000001</v>
      </c>
      <c r="M53" t="str">
        <f t="shared" si="1"/>
        <v>N</v>
      </c>
      <c r="N53">
        <v>47</v>
      </c>
      <c r="O53" s="33">
        <f t="shared" si="2"/>
        <v>1.268</v>
      </c>
      <c r="P53" s="34">
        <f t="shared" si="3"/>
        <v>0.3</v>
      </c>
      <c r="Q53" s="34">
        <f t="shared" si="4"/>
        <v>0.3</v>
      </c>
      <c r="R53" s="34">
        <f t="shared" si="5"/>
        <v>0.4</v>
      </c>
      <c r="S53" s="34">
        <f t="shared" si="6"/>
        <v>0.5</v>
      </c>
      <c r="T53" s="34">
        <f t="shared" si="7"/>
        <v>0.05</v>
      </c>
      <c r="U53" s="34">
        <f t="shared" si="8"/>
        <v>0.1</v>
      </c>
      <c r="V53" s="34">
        <f t="shared" si="9"/>
        <v>0.2</v>
      </c>
    </row>
    <row r="54" spans="1:22" hidden="1">
      <c r="A54" s="18">
        <v>32718</v>
      </c>
      <c r="B54" s="19">
        <v>37133</v>
      </c>
      <c r="C54" s="4" t="s">
        <v>48</v>
      </c>
      <c r="D54" s="4">
        <v>1.73</v>
      </c>
      <c r="E54" s="15">
        <v>1</v>
      </c>
      <c r="F54" s="15">
        <v>1</v>
      </c>
      <c r="G54" s="15">
        <v>1</v>
      </c>
      <c r="H54" s="15">
        <v>1</v>
      </c>
      <c r="I54" s="15">
        <v>1</v>
      </c>
      <c r="J54" s="15">
        <v>1</v>
      </c>
      <c r="K54" s="15">
        <v>1</v>
      </c>
      <c r="L54" s="16">
        <v>1.3240000000000001</v>
      </c>
      <c r="M54" t="str">
        <f t="shared" si="1"/>
        <v>N</v>
      </c>
      <c r="N54">
        <v>48</v>
      </c>
      <c r="O54" s="33">
        <f t="shared" si="2"/>
        <v>1.268</v>
      </c>
      <c r="P54" s="34">
        <f t="shared" si="3"/>
        <v>0.3</v>
      </c>
      <c r="Q54" s="34">
        <f t="shared" si="4"/>
        <v>0.35</v>
      </c>
      <c r="R54" s="34">
        <f t="shared" si="5"/>
        <v>0.4</v>
      </c>
      <c r="S54" s="34">
        <f t="shared" si="6"/>
        <v>0.5</v>
      </c>
      <c r="T54" s="34">
        <f t="shared" si="7"/>
        <v>0.05</v>
      </c>
      <c r="U54" s="34">
        <f t="shared" si="8"/>
        <v>0.1</v>
      </c>
      <c r="V54" s="34">
        <f t="shared" si="9"/>
        <v>0.2</v>
      </c>
    </row>
    <row r="55" spans="1:22" hidden="1">
      <c r="A55" s="18">
        <v>32717</v>
      </c>
      <c r="B55" s="19">
        <v>37106</v>
      </c>
      <c r="C55" s="4" t="s">
        <v>48</v>
      </c>
      <c r="D55" s="4">
        <v>1.68</v>
      </c>
      <c r="E55" s="15">
        <v>1</v>
      </c>
      <c r="F55" s="15">
        <v>1</v>
      </c>
      <c r="G55" s="15">
        <v>1</v>
      </c>
      <c r="H55" s="15">
        <v>1</v>
      </c>
      <c r="I55" s="15">
        <v>1</v>
      </c>
      <c r="J55" s="15">
        <v>1</v>
      </c>
      <c r="K55" s="15">
        <v>1</v>
      </c>
      <c r="L55" s="16">
        <v>1.3220000000000001</v>
      </c>
      <c r="M55" t="str">
        <f t="shared" si="1"/>
        <v>N</v>
      </c>
      <c r="N55">
        <v>49</v>
      </c>
      <c r="O55" s="33">
        <f t="shared" si="2"/>
        <v>1.268</v>
      </c>
      <c r="P55" s="34">
        <f t="shared" si="3"/>
        <v>0.3</v>
      </c>
      <c r="Q55" s="34">
        <f t="shared" si="4"/>
        <v>0.4</v>
      </c>
      <c r="R55" s="34">
        <f t="shared" si="5"/>
        <v>0.4</v>
      </c>
      <c r="S55" s="34">
        <f t="shared" si="6"/>
        <v>0.5</v>
      </c>
      <c r="T55" s="34">
        <f t="shared" si="7"/>
        <v>0.05</v>
      </c>
      <c r="U55" s="34">
        <f t="shared" si="8"/>
        <v>0.1</v>
      </c>
      <c r="V55" s="34">
        <f t="shared" si="9"/>
        <v>0.2</v>
      </c>
    </row>
    <row r="56" spans="1:22" hidden="1">
      <c r="A56" s="12">
        <v>18532</v>
      </c>
      <c r="B56" s="14">
        <v>36612</v>
      </c>
      <c r="C56" s="4" t="s">
        <v>48</v>
      </c>
      <c r="D56" s="4">
        <v>0.50800000000000001</v>
      </c>
      <c r="E56" s="15">
        <v>1</v>
      </c>
      <c r="F56" s="15">
        <v>3</v>
      </c>
      <c r="G56" s="15">
        <v>1</v>
      </c>
      <c r="H56" s="15">
        <v>3</v>
      </c>
      <c r="I56" s="15">
        <v>1</v>
      </c>
      <c r="J56" s="15">
        <v>1</v>
      </c>
      <c r="K56" s="15">
        <v>1</v>
      </c>
      <c r="L56" s="16">
        <v>1.268</v>
      </c>
      <c r="M56" t="str">
        <f t="shared" si="1"/>
        <v>N</v>
      </c>
      <c r="N56">
        <v>50</v>
      </c>
      <c r="O56" s="33">
        <f t="shared" si="2"/>
        <v>1.268</v>
      </c>
      <c r="P56" s="34">
        <f t="shared" si="3"/>
        <v>0.3</v>
      </c>
      <c r="Q56" s="34">
        <f t="shared" si="4"/>
        <v>0.45</v>
      </c>
      <c r="R56" s="34">
        <f t="shared" si="5"/>
        <v>0.4</v>
      </c>
      <c r="S56" s="34">
        <f t="shared" si="6"/>
        <v>0.5</v>
      </c>
      <c r="T56" s="34">
        <f t="shared" si="7"/>
        <v>0.05</v>
      </c>
      <c r="U56" s="34">
        <f t="shared" si="8"/>
        <v>0.1</v>
      </c>
      <c r="V56" s="34">
        <f t="shared" si="9"/>
        <v>0.2</v>
      </c>
    </row>
    <row r="57" spans="1:22" hidden="1">
      <c r="A57" s="12">
        <v>18534</v>
      </c>
      <c r="B57" s="14">
        <v>36983</v>
      </c>
      <c r="C57" s="4" t="s">
        <v>48</v>
      </c>
      <c r="D57" s="4">
        <v>0.50800000000000001</v>
      </c>
      <c r="E57" s="15">
        <v>3</v>
      </c>
      <c r="F57" s="15">
        <v>1</v>
      </c>
      <c r="G57" s="15">
        <v>5</v>
      </c>
      <c r="H57" s="15">
        <v>5</v>
      </c>
      <c r="I57" s="15">
        <v>1</v>
      </c>
      <c r="J57" s="15">
        <v>1</v>
      </c>
      <c r="K57" s="15">
        <v>3</v>
      </c>
      <c r="L57" s="16">
        <v>1.268</v>
      </c>
      <c r="M57" t="str">
        <f t="shared" si="1"/>
        <v>N</v>
      </c>
      <c r="N57">
        <v>51</v>
      </c>
      <c r="O57" s="33">
        <f t="shared" si="2"/>
        <v>1.268</v>
      </c>
      <c r="P57" s="34">
        <f t="shared" si="3"/>
        <v>0.3</v>
      </c>
      <c r="Q57" s="34">
        <f t="shared" si="4"/>
        <v>0.45</v>
      </c>
      <c r="R57" s="34">
        <f t="shared" si="5"/>
        <v>0.4</v>
      </c>
      <c r="S57" s="34">
        <f t="shared" si="6"/>
        <v>0.45</v>
      </c>
      <c r="T57" s="34">
        <f t="shared" si="7"/>
        <v>0.05</v>
      </c>
      <c r="U57" s="34">
        <f t="shared" si="8"/>
        <v>0.1</v>
      </c>
      <c r="V57" s="34">
        <f t="shared" si="9"/>
        <v>0.2</v>
      </c>
    </row>
    <row r="58" spans="1:22" hidden="1">
      <c r="A58" s="12">
        <v>18536</v>
      </c>
      <c r="B58" s="14">
        <v>37368</v>
      </c>
      <c r="C58" s="4" t="s">
        <v>48</v>
      </c>
      <c r="D58" s="4">
        <v>0.50800000000000001</v>
      </c>
      <c r="E58" s="15">
        <v>4</v>
      </c>
      <c r="F58" s="15">
        <v>1</v>
      </c>
      <c r="G58" s="15">
        <v>5</v>
      </c>
      <c r="H58" s="15">
        <v>5</v>
      </c>
      <c r="I58" s="15">
        <v>1</v>
      </c>
      <c r="J58" s="15">
        <v>3</v>
      </c>
      <c r="K58" s="15">
        <v>5</v>
      </c>
      <c r="L58" s="16">
        <v>1.268</v>
      </c>
      <c r="M58" t="str">
        <f t="shared" si="1"/>
        <v>N</v>
      </c>
      <c r="N58">
        <v>52</v>
      </c>
      <c r="O58" s="33">
        <f t="shared" si="2"/>
        <v>1.2669999999999999</v>
      </c>
      <c r="P58" s="34">
        <f t="shared" si="3"/>
        <v>0.25</v>
      </c>
      <c r="Q58" s="34">
        <f t="shared" si="4"/>
        <v>0.45</v>
      </c>
      <c r="R58" s="34">
        <f t="shared" si="5"/>
        <v>0.35</v>
      </c>
      <c r="S58" s="34">
        <f t="shared" si="6"/>
        <v>0.4</v>
      </c>
      <c r="T58" s="34">
        <f t="shared" si="7"/>
        <v>0.05</v>
      </c>
      <c r="U58" s="34">
        <f t="shared" si="8"/>
        <v>0.1</v>
      </c>
      <c r="V58" s="34">
        <f t="shared" si="9"/>
        <v>0.15</v>
      </c>
    </row>
    <row r="59" spans="1:22" hidden="1">
      <c r="A59" s="12">
        <v>18538</v>
      </c>
      <c r="B59" s="14">
        <v>37706</v>
      </c>
      <c r="C59" s="4" t="s">
        <v>48</v>
      </c>
      <c r="D59" s="4">
        <v>0.50800000000000001</v>
      </c>
      <c r="E59" s="15">
        <v>4</v>
      </c>
      <c r="F59" s="15">
        <v>1</v>
      </c>
      <c r="G59" s="15">
        <v>5</v>
      </c>
      <c r="H59" s="15">
        <v>5</v>
      </c>
      <c r="I59" s="15">
        <v>3</v>
      </c>
      <c r="J59" s="15">
        <v>1</v>
      </c>
      <c r="K59" s="15">
        <v>5</v>
      </c>
      <c r="L59" s="16">
        <v>1.268</v>
      </c>
      <c r="M59" t="str">
        <f t="shared" si="1"/>
        <v>N</v>
      </c>
      <c r="N59">
        <v>53</v>
      </c>
      <c r="O59" s="33">
        <f t="shared" si="2"/>
        <v>1.266</v>
      </c>
      <c r="P59" s="34">
        <f t="shared" si="3"/>
        <v>0.2</v>
      </c>
      <c r="Q59" s="34">
        <f t="shared" si="4"/>
        <v>0.5</v>
      </c>
      <c r="R59" s="34">
        <f t="shared" si="5"/>
        <v>0.3</v>
      </c>
      <c r="S59" s="34">
        <f t="shared" si="6"/>
        <v>0.4</v>
      </c>
      <c r="T59" s="34">
        <f t="shared" si="7"/>
        <v>0.05</v>
      </c>
      <c r="U59" s="34">
        <f t="shared" si="8"/>
        <v>0.05</v>
      </c>
      <c r="V59" s="34">
        <f t="shared" si="9"/>
        <v>0.1</v>
      </c>
    </row>
    <row r="60" spans="1:22" hidden="1">
      <c r="A60" s="12">
        <v>18539</v>
      </c>
      <c r="B60" s="14">
        <v>37717</v>
      </c>
      <c r="C60" s="4" t="s">
        <v>48</v>
      </c>
      <c r="D60" s="4">
        <v>0.50800000000000001</v>
      </c>
      <c r="E60" s="15">
        <v>2</v>
      </c>
      <c r="F60" s="15">
        <v>1</v>
      </c>
      <c r="G60" s="15">
        <v>3</v>
      </c>
      <c r="H60" s="15">
        <v>3</v>
      </c>
      <c r="I60" s="15">
        <v>1</v>
      </c>
      <c r="J60" s="15">
        <v>1</v>
      </c>
      <c r="K60" s="15">
        <v>1</v>
      </c>
      <c r="L60" s="16">
        <v>1.268</v>
      </c>
      <c r="M60" t="str">
        <f t="shared" si="1"/>
        <v>N</v>
      </c>
      <c r="N60">
        <v>54</v>
      </c>
      <c r="O60" s="33">
        <f t="shared" si="2"/>
        <v>1.266</v>
      </c>
      <c r="P60" s="34">
        <f t="shared" si="3"/>
        <v>0.15</v>
      </c>
      <c r="Q60" s="34">
        <f t="shared" si="4"/>
        <v>0.5</v>
      </c>
      <c r="R60" s="34">
        <f t="shared" si="5"/>
        <v>0.25</v>
      </c>
      <c r="S60" s="34">
        <f t="shared" si="6"/>
        <v>0.35</v>
      </c>
      <c r="T60" s="34">
        <f t="shared" si="7"/>
        <v>0</v>
      </c>
      <c r="U60" s="34">
        <f t="shared" si="8"/>
        <v>0.05</v>
      </c>
      <c r="V60" s="34">
        <f t="shared" si="9"/>
        <v>0.05</v>
      </c>
    </row>
    <row r="61" spans="1:22" hidden="1">
      <c r="A61" s="12">
        <v>18540</v>
      </c>
      <c r="B61" s="14">
        <v>38090</v>
      </c>
      <c r="C61" s="4" t="s">
        <v>48</v>
      </c>
      <c r="D61" s="4">
        <v>0.50800000000000001</v>
      </c>
      <c r="E61" s="15">
        <v>1</v>
      </c>
      <c r="F61" s="15">
        <v>1</v>
      </c>
      <c r="G61" s="15">
        <v>1</v>
      </c>
      <c r="H61" s="15">
        <v>1</v>
      </c>
      <c r="I61" s="15">
        <v>1</v>
      </c>
      <c r="J61" s="15">
        <v>1</v>
      </c>
      <c r="K61" s="15">
        <v>1</v>
      </c>
      <c r="L61" s="16">
        <v>1.268</v>
      </c>
      <c r="M61" t="str">
        <f t="shared" si="1"/>
        <v>N</v>
      </c>
      <c r="N61">
        <v>55</v>
      </c>
      <c r="O61" s="33">
        <f t="shared" si="2"/>
        <v>1.266</v>
      </c>
      <c r="P61" s="34">
        <f t="shared" si="3"/>
        <v>0.15</v>
      </c>
      <c r="Q61" s="34">
        <f t="shared" si="4"/>
        <v>0.55000000000000004</v>
      </c>
      <c r="R61" s="34">
        <f t="shared" si="5"/>
        <v>0.25</v>
      </c>
      <c r="S61" s="34">
        <f t="shared" si="6"/>
        <v>0.3</v>
      </c>
      <c r="T61" s="34">
        <f t="shared" si="7"/>
        <v>0</v>
      </c>
      <c r="U61" s="34">
        <f t="shared" si="8"/>
        <v>0.1</v>
      </c>
      <c r="V61" s="34">
        <f t="shared" si="9"/>
        <v>0.05</v>
      </c>
    </row>
    <row r="62" spans="1:22" hidden="1">
      <c r="A62" s="12">
        <v>18542</v>
      </c>
      <c r="B62" s="14">
        <v>38453</v>
      </c>
      <c r="C62" s="4" t="s">
        <v>48</v>
      </c>
      <c r="D62" s="4">
        <v>0.50800000000000001</v>
      </c>
      <c r="E62" s="15">
        <v>4</v>
      </c>
      <c r="F62" s="15">
        <v>5</v>
      </c>
      <c r="G62" s="15">
        <v>3</v>
      </c>
      <c r="H62" s="15">
        <v>3</v>
      </c>
      <c r="I62" s="15">
        <v>1</v>
      </c>
      <c r="J62" s="15">
        <v>5</v>
      </c>
      <c r="K62" s="15">
        <v>1</v>
      </c>
      <c r="L62" s="16">
        <v>1.268</v>
      </c>
      <c r="M62" t="str">
        <f t="shared" si="1"/>
        <v>N</v>
      </c>
      <c r="N62">
        <v>56</v>
      </c>
      <c r="O62" s="33">
        <f t="shared" si="2"/>
        <v>1.266</v>
      </c>
      <c r="P62" s="34">
        <f t="shared" si="3"/>
        <v>0.15</v>
      </c>
      <c r="Q62" s="34">
        <f t="shared" si="4"/>
        <v>0.6</v>
      </c>
      <c r="R62" s="34">
        <f t="shared" si="5"/>
        <v>0.25</v>
      </c>
      <c r="S62" s="34">
        <f t="shared" si="6"/>
        <v>0.3</v>
      </c>
      <c r="T62" s="34">
        <f t="shared" si="7"/>
        <v>0</v>
      </c>
      <c r="U62" s="34">
        <f t="shared" si="8"/>
        <v>0.1</v>
      </c>
      <c r="V62" s="34">
        <f t="shared" si="9"/>
        <v>0.05</v>
      </c>
    </row>
    <row r="63" spans="1:22" hidden="1">
      <c r="A63" s="12">
        <v>18545</v>
      </c>
      <c r="B63" s="14">
        <v>38813</v>
      </c>
      <c r="C63" s="4" t="s">
        <v>48</v>
      </c>
      <c r="D63" s="4">
        <v>0.50800000000000001</v>
      </c>
      <c r="E63" s="15">
        <v>2</v>
      </c>
      <c r="F63" s="15">
        <v>1</v>
      </c>
      <c r="G63" s="15">
        <v>5</v>
      </c>
      <c r="H63" s="15">
        <v>3</v>
      </c>
      <c r="I63" s="15">
        <v>1</v>
      </c>
      <c r="J63" s="15">
        <v>1</v>
      </c>
      <c r="K63" s="15">
        <v>1</v>
      </c>
      <c r="L63" s="16">
        <v>1.268</v>
      </c>
      <c r="M63" t="str">
        <f t="shared" si="1"/>
        <v>N</v>
      </c>
      <c r="N63">
        <v>57</v>
      </c>
      <c r="O63" s="33">
        <f t="shared" si="2"/>
        <v>1.266</v>
      </c>
      <c r="P63" s="34">
        <f t="shared" si="3"/>
        <v>0.1</v>
      </c>
      <c r="Q63" s="34">
        <f t="shared" si="4"/>
        <v>0.55000000000000004</v>
      </c>
      <c r="R63" s="34">
        <f t="shared" si="5"/>
        <v>0.2</v>
      </c>
      <c r="S63" s="34">
        <f t="shared" si="6"/>
        <v>0.25</v>
      </c>
      <c r="T63" s="34">
        <f t="shared" si="7"/>
        <v>0</v>
      </c>
      <c r="U63" s="34">
        <f t="shared" si="8"/>
        <v>0.05</v>
      </c>
      <c r="V63" s="34">
        <f t="shared" si="9"/>
        <v>0.05</v>
      </c>
    </row>
    <row r="64" spans="1:22" hidden="1">
      <c r="A64" s="12">
        <v>18547</v>
      </c>
      <c r="B64" s="14">
        <v>39202</v>
      </c>
      <c r="C64" s="4" t="s">
        <v>48</v>
      </c>
      <c r="D64" s="4">
        <v>0.50800000000000001</v>
      </c>
      <c r="E64" s="15">
        <v>2</v>
      </c>
      <c r="F64" s="15">
        <v>3</v>
      </c>
      <c r="G64" s="15">
        <v>1</v>
      </c>
      <c r="H64" s="15">
        <v>3</v>
      </c>
      <c r="I64" s="15">
        <v>1</v>
      </c>
      <c r="J64" s="15">
        <v>1</v>
      </c>
      <c r="K64" s="15">
        <v>1</v>
      </c>
      <c r="L64" s="16">
        <v>1.268</v>
      </c>
      <c r="M64" t="str">
        <f t="shared" si="1"/>
        <v>N</v>
      </c>
      <c r="N64">
        <v>58</v>
      </c>
      <c r="O64" s="33">
        <f t="shared" si="2"/>
        <v>1.266</v>
      </c>
      <c r="P64" s="34">
        <f t="shared" si="3"/>
        <v>0.1</v>
      </c>
      <c r="Q64" s="34">
        <f t="shared" si="4"/>
        <v>0.55000000000000004</v>
      </c>
      <c r="R64" s="34">
        <f t="shared" si="5"/>
        <v>0.15</v>
      </c>
      <c r="S64" s="34">
        <f t="shared" si="6"/>
        <v>0.2</v>
      </c>
      <c r="T64" s="34">
        <f t="shared" si="7"/>
        <v>0</v>
      </c>
      <c r="U64" s="34">
        <f t="shared" si="8"/>
        <v>0.05</v>
      </c>
      <c r="V64" s="34">
        <f t="shared" si="9"/>
        <v>0.05</v>
      </c>
    </row>
    <row r="65" spans="1:22" hidden="1">
      <c r="A65" s="12">
        <v>18549</v>
      </c>
      <c r="B65" s="14">
        <v>39553</v>
      </c>
      <c r="C65" s="4" t="s">
        <v>48</v>
      </c>
      <c r="D65" s="4">
        <v>0.50800000000000001</v>
      </c>
      <c r="E65" s="15">
        <v>4</v>
      </c>
      <c r="F65" s="15">
        <v>1</v>
      </c>
      <c r="G65" s="15">
        <v>5</v>
      </c>
      <c r="H65" s="15">
        <v>5</v>
      </c>
      <c r="I65" s="15">
        <v>1</v>
      </c>
      <c r="J65" s="15">
        <v>1</v>
      </c>
      <c r="K65" s="15">
        <v>5</v>
      </c>
      <c r="L65" s="16">
        <v>1.268</v>
      </c>
      <c r="M65" t="str">
        <f t="shared" si="1"/>
        <v>N</v>
      </c>
      <c r="N65">
        <v>59</v>
      </c>
      <c r="O65" s="33">
        <f t="shared" si="2"/>
        <v>1.266</v>
      </c>
      <c r="P65" s="34">
        <f t="shared" si="3"/>
        <v>0.1</v>
      </c>
      <c r="Q65" s="34">
        <f t="shared" si="4"/>
        <v>0.5</v>
      </c>
      <c r="R65" s="34">
        <f t="shared" si="5"/>
        <v>0.15</v>
      </c>
      <c r="S65" s="34">
        <f t="shared" si="6"/>
        <v>0.15</v>
      </c>
      <c r="T65" s="34">
        <f t="shared" si="7"/>
        <v>0</v>
      </c>
      <c r="U65" s="34">
        <f t="shared" si="8"/>
        <v>0.05</v>
      </c>
      <c r="V65" s="34">
        <f t="shared" si="9"/>
        <v>0.05</v>
      </c>
    </row>
    <row r="66" spans="1:22">
      <c r="A66" s="20">
        <v>35458</v>
      </c>
      <c r="B66" s="19">
        <v>39550</v>
      </c>
      <c r="C66" s="4" t="s">
        <v>48</v>
      </c>
      <c r="D66" s="4">
        <v>0.77100000000000002</v>
      </c>
      <c r="E66" s="15">
        <v>1</v>
      </c>
      <c r="F66" s="15">
        <v>1</v>
      </c>
      <c r="G66" s="15">
        <v>1</v>
      </c>
      <c r="H66" s="15">
        <v>1</v>
      </c>
      <c r="I66" s="15">
        <v>1</v>
      </c>
      <c r="J66" s="15">
        <v>1</v>
      </c>
      <c r="K66" s="15">
        <v>1</v>
      </c>
      <c r="L66" s="16">
        <v>1.268</v>
      </c>
      <c r="M66" t="str">
        <f t="shared" si="1"/>
        <v>Y</v>
      </c>
      <c r="N66">
        <v>60</v>
      </c>
      <c r="O66" s="33">
        <f t="shared" si="2"/>
        <v>1.266</v>
      </c>
      <c r="P66" s="34">
        <f t="shared" si="3"/>
        <v>0.05</v>
      </c>
      <c r="Q66" s="34">
        <f t="shared" si="4"/>
        <v>0.5</v>
      </c>
      <c r="R66" s="34">
        <f t="shared" si="5"/>
        <v>0.15</v>
      </c>
      <c r="S66" s="34">
        <f t="shared" si="6"/>
        <v>0.15</v>
      </c>
      <c r="T66" s="34">
        <f t="shared" si="7"/>
        <v>0</v>
      </c>
      <c r="U66" s="34">
        <f t="shared" si="8"/>
        <v>0.05</v>
      </c>
      <c r="V66" s="34">
        <f t="shared" si="9"/>
        <v>0</v>
      </c>
    </row>
    <row r="67" spans="1:22" hidden="1">
      <c r="A67" s="18">
        <v>35462</v>
      </c>
      <c r="B67" s="19">
        <v>39568</v>
      </c>
      <c r="C67" s="4" t="s">
        <v>48</v>
      </c>
      <c r="D67" s="4">
        <v>0.77100000000000002</v>
      </c>
      <c r="E67" s="15">
        <v>1</v>
      </c>
      <c r="F67" s="15">
        <v>1</v>
      </c>
      <c r="G67" s="15">
        <v>1</v>
      </c>
      <c r="H67" s="15">
        <v>1</v>
      </c>
      <c r="I67" s="15">
        <v>1</v>
      </c>
      <c r="J67" s="15">
        <v>1</v>
      </c>
      <c r="K67" s="15">
        <v>1</v>
      </c>
      <c r="L67" s="16">
        <v>1.268</v>
      </c>
      <c r="M67" t="str">
        <f t="shared" si="1"/>
        <v>N</v>
      </c>
      <c r="N67">
        <v>61</v>
      </c>
      <c r="O67" s="33">
        <f t="shared" si="2"/>
        <v>1.266</v>
      </c>
      <c r="P67" s="34">
        <f t="shared" si="3"/>
        <v>0.05</v>
      </c>
      <c r="Q67" s="34">
        <f t="shared" si="4"/>
        <v>0.5</v>
      </c>
      <c r="R67" s="34">
        <f t="shared" si="5"/>
        <v>0.15</v>
      </c>
      <c r="S67" s="34">
        <f t="shared" si="6"/>
        <v>0.15</v>
      </c>
      <c r="T67" s="34">
        <f t="shared" si="7"/>
        <v>0</v>
      </c>
      <c r="U67" s="34">
        <f t="shared" si="8"/>
        <v>0.05</v>
      </c>
      <c r="V67" s="34">
        <f t="shared" si="9"/>
        <v>0</v>
      </c>
    </row>
    <row r="68" spans="1:22" hidden="1">
      <c r="A68" s="12">
        <v>18928</v>
      </c>
      <c r="B68" s="14">
        <v>36609</v>
      </c>
      <c r="C68" s="4" t="s">
        <v>48</v>
      </c>
      <c r="D68" s="4">
        <v>1.33</v>
      </c>
      <c r="E68" s="15">
        <v>1</v>
      </c>
      <c r="F68" s="15">
        <v>1</v>
      </c>
      <c r="G68" s="15">
        <v>1</v>
      </c>
      <c r="H68" s="15">
        <v>1</v>
      </c>
      <c r="I68" s="15">
        <v>1</v>
      </c>
      <c r="J68" s="15">
        <v>1</v>
      </c>
      <c r="K68" s="15">
        <v>1</v>
      </c>
      <c r="L68" s="16">
        <v>1.266</v>
      </c>
      <c r="M68" t="str">
        <f t="shared" si="1"/>
        <v>N</v>
      </c>
      <c r="N68">
        <v>62</v>
      </c>
      <c r="O68" s="33">
        <f t="shared" si="2"/>
        <v>1.266</v>
      </c>
      <c r="P68" s="34">
        <f t="shared" si="3"/>
        <v>0.05</v>
      </c>
      <c r="Q68" s="34">
        <f t="shared" si="4"/>
        <v>0.5</v>
      </c>
      <c r="R68" s="34">
        <f t="shared" si="5"/>
        <v>0.15</v>
      </c>
      <c r="S68" s="34">
        <f t="shared" si="6"/>
        <v>0.15</v>
      </c>
      <c r="T68" s="34">
        <f t="shared" si="7"/>
        <v>0</v>
      </c>
      <c r="U68" s="34">
        <f t="shared" si="8"/>
        <v>0.05</v>
      </c>
      <c r="V68" s="34">
        <f t="shared" si="9"/>
        <v>0</v>
      </c>
    </row>
    <row r="69" spans="1:22" hidden="1">
      <c r="A69" s="12">
        <v>18931</v>
      </c>
      <c r="B69" s="14">
        <v>36984</v>
      </c>
      <c r="C69" s="4" t="s">
        <v>48</v>
      </c>
      <c r="D69" s="4">
        <v>1.33</v>
      </c>
      <c r="E69" s="15">
        <v>2</v>
      </c>
      <c r="F69" s="15">
        <v>5</v>
      </c>
      <c r="G69" s="15">
        <v>1</v>
      </c>
      <c r="H69" s="15">
        <v>1</v>
      </c>
      <c r="I69" s="15">
        <v>1</v>
      </c>
      <c r="J69" s="15">
        <v>1</v>
      </c>
      <c r="K69" s="15">
        <v>1</v>
      </c>
      <c r="L69" s="16">
        <v>1.266</v>
      </c>
      <c r="M69" t="str">
        <f t="shared" si="1"/>
        <v>N</v>
      </c>
      <c r="N69">
        <v>63</v>
      </c>
      <c r="O69" s="33">
        <f t="shared" si="2"/>
        <v>1.266</v>
      </c>
      <c r="P69" s="34">
        <f t="shared" si="3"/>
        <v>0.05</v>
      </c>
      <c r="Q69" s="34">
        <f t="shared" si="4"/>
        <v>0.5</v>
      </c>
      <c r="R69" s="34">
        <f t="shared" si="5"/>
        <v>0.15</v>
      </c>
      <c r="S69" s="34">
        <f t="shared" si="6"/>
        <v>0.15</v>
      </c>
      <c r="T69" s="34">
        <f t="shared" si="7"/>
        <v>0</v>
      </c>
      <c r="U69" s="34">
        <f t="shared" si="8"/>
        <v>0.05</v>
      </c>
      <c r="V69" s="34">
        <f t="shared" si="9"/>
        <v>0</v>
      </c>
    </row>
    <row r="70" spans="1:22" hidden="1">
      <c r="A70" s="12">
        <v>18933</v>
      </c>
      <c r="B70" s="14">
        <v>37365</v>
      </c>
      <c r="C70" s="4" t="s">
        <v>48</v>
      </c>
      <c r="D70" s="4">
        <v>1.33</v>
      </c>
      <c r="E70" s="15">
        <v>3</v>
      </c>
      <c r="F70" s="15">
        <v>3</v>
      </c>
      <c r="G70" s="15">
        <v>3</v>
      </c>
      <c r="H70" s="15">
        <v>3</v>
      </c>
      <c r="I70" s="15">
        <v>1</v>
      </c>
      <c r="J70" s="15">
        <v>1</v>
      </c>
      <c r="K70" s="15">
        <v>1</v>
      </c>
      <c r="L70" s="16">
        <v>1.266</v>
      </c>
      <c r="M70" t="str">
        <f t="shared" si="1"/>
        <v>N</v>
      </c>
      <c r="N70">
        <v>64</v>
      </c>
      <c r="O70" s="33">
        <f t="shared" si="2"/>
        <v>1.266</v>
      </c>
      <c r="P70" s="34">
        <f t="shared" si="3"/>
        <v>0.05</v>
      </c>
      <c r="Q70" s="34">
        <f t="shared" si="4"/>
        <v>0.45</v>
      </c>
      <c r="R70" s="34">
        <f t="shared" si="5"/>
        <v>0.15</v>
      </c>
      <c r="S70" s="34">
        <f t="shared" si="6"/>
        <v>0.15</v>
      </c>
      <c r="T70" s="34">
        <f t="shared" si="7"/>
        <v>0</v>
      </c>
      <c r="U70" s="34">
        <f t="shared" si="8"/>
        <v>0.05</v>
      </c>
      <c r="V70" s="34">
        <f t="shared" si="9"/>
        <v>0</v>
      </c>
    </row>
    <row r="71" spans="1:22" hidden="1">
      <c r="A71" s="12">
        <v>18934</v>
      </c>
      <c r="B71" s="14">
        <v>37705</v>
      </c>
      <c r="C71" s="4" t="s">
        <v>48</v>
      </c>
      <c r="D71" s="4">
        <v>1.33</v>
      </c>
      <c r="E71" s="15">
        <v>2</v>
      </c>
      <c r="F71" s="15">
        <v>5</v>
      </c>
      <c r="G71" s="15">
        <v>1</v>
      </c>
      <c r="H71" s="15">
        <v>1</v>
      </c>
      <c r="I71" s="15">
        <v>1</v>
      </c>
      <c r="J71" s="15">
        <v>1</v>
      </c>
      <c r="K71" s="15">
        <v>1</v>
      </c>
      <c r="L71" s="16">
        <v>1.266</v>
      </c>
      <c r="M71" t="str">
        <f t="shared" ref="M71:M134" si="10">IF(MOD(N71,20)=0,"Y","N")</f>
        <v>N</v>
      </c>
      <c r="N71">
        <v>65</v>
      </c>
      <c r="O71" s="33">
        <f t="shared" ref="O71:O134" si="11">MEDIAN(L71:L90)</f>
        <v>1.266</v>
      </c>
      <c r="P71" s="34">
        <f t="shared" ref="P71:P134" si="12">COUNTIF(E71:E90,"&gt;"&amp;$O$2)/COUNT(E71:E90)</f>
        <v>0.05</v>
      </c>
      <c r="Q71" s="34">
        <f t="shared" ref="Q71:Q134" si="13">COUNTIF(F71:F90,"&gt;"&amp;$O$2)/COUNT(F71:F90)</f>
        <v>0.45</v>
      </c>
      <c r="R71" s="34">
        <f t="shared" ref="R71:R134" si="14">COUNTIF(G71:G90,"&gt;"&amp;$O$2)/COUNT(G71:G90)</f>
        <v>0.15</v>
      </c>
      <c r="S71" s="34">
        <f t="shared" ref="S71:S134" si="15">COUNTIF(H71:H90,"&gt;"&amp;$O$2)/COUNT(H71:H90)</f>
        <v>0.1</v>
      </c>
      <c r="T71" s="34">
        <f t="shared" ref="T71:T134" si="16">COUNTIF(I71:I90,"&gt;"&amp;$O$2)/COUNT(I71:I90)</f>
        <v>0.05</v>
      </c>
      <c r="U71" s="34">
        <f t="shared" ref="U71:U134" si="17">COUNTIF(J71:J90,"&gt;"&amp;$O$2)/COUNT(J71:J90)</f>
        <v>0.05</v>
      </c>
      <c r="V71" s="34">
        <f t="shared" ref="V71:V134" si="18">COUNTIF(K71:K90,"&gt;"&amp;$O$2)/COUNT(K71:K90)</f>
        <v>0</v>
      </c>
    </row>
    <row r="72" spans="1:22" hidden="1">
      <c r="A72" s="12">
        <v>18935</v>
      </c>
      <c r="B72" s="14">
        <v>38097</v>
      </c>
      <c r="C72" s="4" t="s">
        <v>48</v>
      </c>
      <c r="D72" s="4">
        <v>1.33</v>
      </c>
      <c r="E72" s="15">
        <v>1</v>
      </c>
      <c r="F72" s="15">
        <v>1</v>
      </c>
      <c r="G72" s="15">
        <v>1</v>
      </c>
      <c r="H72" s="15">
        <v>1</v>
      </c>
      <c r="I72" s="15">
        <v>1</v>
      </c>
      <c r="J72" s="15">
        <v>1</v>
      </c>
      <c r="K72" s="15">
        <v>1</v>
      </c>
      <c r="L72" s="16">
        <v>1.266</v>
      </c>
      <c r="M72" t="str">
        <f t="shared" si="10"/>
        <v>N</v>
      </c>
      <c r="N72">
        <v>66</v>
      </c>
      <c r="O72" s="33">
        <f t="shared" si="11"/>
        <v>1.266</v>
      </c>
      <c r="P72" s="34">
        <f t="shared" si="12"/>
        <v>0.1</v>
      </c>
      <c r="Q72" s="34">
        <f t="shared" si="13"/>
        <v>0.4</v>
      </c>
      <c r="R72" s="34">
        <f t="shared" si="14"/>
        <v>0.15</v>
      </c>
      <c r="S72" s="34">
        <f t="shared" si="15"/>
        <v>0.15</v>
      </c>
      <c r="T72" s="34">
        <f t="shared" si="16"/>
        <v>0.1</v>
      </c>
      <c r="U72" s="34">
        <f t="shared" si="17"/>
        <v>0.1</v>
      </c>
      <c r="V72" s="34">
        <f t="shared" si="18"/>
        <v>0.05</v>
      </c>
    </row>
    <row r="73" spans="1:22" hidden="1">
      <c r="A73" s="12">
        <v>18936</v>
      </c>
      <c r="B73" s="14">
        <v>38443</v>
      </c>
      <c r="C73" s="4" t="s">
        <v>48</v>
      </c>
      <c r="D73" s="4">
        <v>1.33</v>
      </c>
      <c r="E73" s="15">
        <v>2</v>
      </c>
      <c r="F73" s="15">
        <v>5</v>
      </c>
      <c r="G73" s="15">
        <v>1</v>
      </c>
      <c r="H73" s="15">
        <v>1</v>
      </c>
      <c r="I73" s="15">
        <v>1</v>
      </c>
      <c r="J73" s="15">
        <v>1</v>
      </c>
      <c r="K73" s="15">
        <v>1</v>
      </c>
      <c r="L73" s="16">
        <v>1.266</v>
      </c>
      <c r="M73" t="str">
        <f t="shared" si="10"/>
        <v>N</v>
      </c>
      <c r="N73">
        <v>67</v>
      </c>
      <c r="O73" s="33">
        <f t="shared" si="11"/>
        <v>1.2495000000000001</v>
      </c>
      <c r="P73" s="34">
        <f t="shared" si="12"/>
        <v>0.1</v>
      </c>
      <c r="Q73" s="34">
        <f t="shared" si="13"/>
        <v>0.4</v>
      </c>
      <c r="R73" s="34">
        <f t="shared" si="14"/>
        <v>0.15</v>
      </c>
      <c r="S73" s="34">
        <f t="shared" si="15"/>
        <v>0.2</v>
      </c>
      <c r="T73" s="34">
        <f t="shared" si="16"/>
        <v>0.1</v>
      </c>
      <c r="U73" s="34">
        <f t="shared" si="17"/>
        <v>0.1</v>
      </c>
      <c r="V73" s="34">
        <f t="shared" si="18"/>
        <v>0.05</v>
      </c>
    </row>
    <row r="74" spans="1:22" hidden="1">
      <c r="A74" s="12">
        <v>18938</v>
      </c>
      <c r="B74" s="14">
        <v>38813</v>
      </c>
      <c r="C74" s="4" t="s">
        <v>48</v>
      </c>
      <c r="D74" s="4">
        <v>1.33</v>
      </c>
      <c r="E74" s="15">
        <v>1</v>
      </c>
      <c r="F74" s="15">
        <v>3</v>
      </c>
      <c r="G74" s="15">
        <v>1</v>
      </c>
      <c r="H74" s="15">
        <v>1</v>
      </c>
      <c r="I74" s="15">
        <v>1</v>
      </c>
      <c r="J74" s="15">
        <v>1</v>
      </c>
      <c r="K74" s="15">
        <v>1</v>
      </c>
      <c r="L74" s="16">
        <v>1.266</v>
      </c>
      <c r="M74" t="str">
        <f t="shared" si="10"/>
        <v>N</v>
      </c>
      <c r="N74">
        <v>68</v>
      </c>
      <c r="O74" s="33">
        <f t="shared" si="11"/>
        <v>1.2240000000000002</v>
      </c>
      <c r="P74" s="34">
        <f t="shared" si="12"/>
        <v>0.15</v>
      </c>
      <c r="Q74" s="34">
        <f t="shared" si="13"/>
        <v>0.4</v>
      </c>
      <c r="R74" s="34">
        <f t="shared" si="14"/>
        <v>0.2</v>
      </c>
      <c r="S74" s="34">
        <f t="shared" si="15"/>
        <v>0.25</v>
      </c>
      <c r="T74" s="34">
        <f t="shared" si="16"/>
        <v>0.1</v>
      </c>
      <c r="U74" s="34">
        <f t="shared" si="17"/>
        <v>0.1</v>
      </c>
      <c r="V74" s="34">
        <f t="shared" si="18"/>
        <v>0.05</v>
      </c>
    </row>
    <row r="75" spans="1:22" hidden="1">
      <c r="A75" s="12">
        <v>18940</v>
      </c>
      <c r="B75" s="14">
        <v>39203</v>
      </c>
      <c r="C75" s="4" t="s">
        <v>48</v>
      </c>
      <c r="D75" s="4">
        <v>1.33</v>
      </c>
      <c r="E75" s="15">
        <v>1</v>
      </c>
      <c r="F75" s="15">
        <v>3</v>
      </c>
      <c r="G75" s="15">
        <v>1</v>
      </c>
      <c r="H75" s="15">
        <v>1</v>
      </c>
      <c r="I75" s="15">
        <v>1</v>
      </c>
      <c r="J75" s="15">
        <v>1</v>
      </c>
      <c r="K75" s="15">
        <v>1</v>
      </c>
      <c r="L75" s="16">
        <v>1.266</v>
      </c>
      <c r="M75" t="str">
        <f t="shared" si="10"/>
        <v>N</v>
      </c>
      <c r="N75">
        <v>69</v>
      </c>
      <c r="O75" s="33">
        <f t="shared" si="11"/>
        <v>1.2150000000000001</v>
      </c>
      <c r="P75" s="34">
        <f t="shared" si="12"/>
        <v>0.2</v>
      </c>
      <c r="Q75" s="34">
        <f t="shared" si="13"/>
        <v>0.35</v>
      </c>
      <c r="R75" s="34">
        <f t="shared" si="14"/>
        <v>0.25</v>
      </c>
      <c r="S75" s="34">
        <f t="shared" si="15"/>
        <v>0.3</v>
      </c>
      <c r="T75" s="34">
        <f t="shared" si="16"/>
        <v>0.1</v>
      </c>
      <c r="U75" s="34">
        <f t="shared" si="17"/>
        <v>0.1</v>
      </c>
      <c r="V75" s="34">
        <f t="shared" si="18"/>
        <v>0.05</v>
      </c>
    </row>
    <row r="76" spans="1:22" hidden="1">
      <c r="A76" s="12">
        <v>18942</v>
      </c>
      <c r="B76" s="14">
        <v>39561</v>
      </c>
      <c r="C76" s="4" t="s">
        <v>48</v>
      </c>
      <c r="D76" s="4">
        <v>1.33</v>
      </c>
      <c r="E76" s="15">
        <v>2</v>
      </c>
      <c r="F76" s="15">
        <v>5</v>
      </c>
      <c r="G76" s="15">
        <v>1</v>
      </c>
      <c r="H76" s="15">
        <v>1</v>
      </c>
      <c r="I76" s="15">
        <v>1</v>
      </c>
      <c r="J76" s="15">
        <v>1</v>
      </c>
      <c r="K76" s="15">
        <v>1</v>
      </c>
      <c r="L76" s="16">
        <v>1.266</v>
      </c>
      <c r="M76" t="str">
        <f t="shared" si="10"/>
        <v>N</v>
      </c>
      <c r="N76">
        <v>70</v>
      </c>
      <c r="O76" s="33">
        <f t="shared" si="11"/>
        <v>1.2150000000000001</v>
      </c>
      <c r="P76" s="34">
        <f t="shared" si="12"/>
        <v>0.2</v>
      </c>
      <c r="Q76" s="34">
        <f t="shared" si="13"/>
        <v>0.35</v>
      </c>
      <c r="R76" s="34">
        <f t="shared" si="14"/>
        <v>0.3</v>
      </c>
      <c r="S76" s="34">
        <f t="shared" si="15"/>
        <v>0.35</v>
      </c>
      <c r="T76" s="34">
        <f t="shared" si="16"/>
        <v>0.1</v>
      </c>
      <c r="U76" s="34">
        <f t="shared" si="17"/>
        <v>0.1</v>
      </c>
      <c r="V76" s="34">
        <f t="shared" si="18"/>
        <v>0.05</v>
      </c>
    </row>
    <row r="77" spans="1:22" hidden="1">
      <c r="A77" s="12">
        <v>18610</v>
      </c>
      <c r="B77" s="14">
        <v>36612</v>
      </c>
      <c r="C77" s="4" t="s">
        <v>48</v>
      </c>
      <c r="D77" s="4">
        <v>1.25</v>
      </c>
      <c r="E77" s="15">
        <v>1</v>
      </c>
      <c r="F77" s="15">
        <v>1</v>
      </c>
      <c r="G77" s="15">
        <v>1</v>
      </c>
      <c r="H77" s="15">
        <v>1</v>
      </c>
      <c r="I77" s="15">
        <v>1</v>
      </c>
      <c r="J77" s="15">
        <v>1</v>
      </c>
      <c r="K77" s="15">
        <v>1</v>
      </c>
      <c r="L77" s="16">
        <v>1.266</v>
      </c>
      <c r="M77" t="str">
        <f t="shared" si="10"/>
        <v>N</v>
      </c>
      <c r="N77">
        <v>71</v>
      </c>
      <c r="O77" s="33">
        <f t="shared" si="11"/>
        <v>1.2150000000000001</v>
      </c>
      <c r="P77" s="34">
        <f t="shared" si="12"/>
        <v>0.25</v>
      </c>
      <c r="Q77" s="34">
        <f t="shared" si="13"/>
        <v>0.35</v>
      </c>
      <c r="R77" s="34">
        <f t="shared" si="14"/>
        <v>0.3</v>
      </c>
      <c r="S77" s="34">
        <f t="shared" si="15"/>
        <v>0.4</v>
      </c>
      <c r="T77" s="34">
        <f t="shared" si="16"/>
        <v>0.1</v>
      </c>
      <c r="U77" s="34">
        <f t="shared" si="17"/>
        <v>0.1</v>
      </c>
      <c r="V77" s="34">
        <f t="shared" si="18"/>
        <v>0.05</v>
      </c>
    </row>
    <row r="78" spans="1:22" hidden="1">
      <c r="A78" s="12">
        <v>18612</v>
      </c>
      <c r="B78" s="14">
        <v>36998</v>
      </c>
      <c r="C78" s="4" t="s">
        <v>48</v>
      </c>
      <c r="D78" s="4">
        <v>1.25</v>
      </c>
      <c r="E78" s="15">
        <v>2</v>
      </c>
      <c r="F78" s="15">
        <v>3</v>
      </c>
      <c r="G78" s="15">
        <v>1</v>
      </c>
      <c r="H78" s="15">
        <v>3</v>
      </c>
      <c r="I78" s="15">
        <v>1</v>
      </c>
      <c r="J78" s="15">
        <v>1</v>
      </c>
      <c r="K78" s="15">
        <v>1</v>
      </c>
      <c r="L78" s="16">
        <v>1.266</v>
      </c>
      <c r="M78" t="str">
        <f t="shared" si="10"/>
        <v>N</v>
      </c>
      <c r="N78">
        <v>72</v>
      </c>
      <c r="O78" s="33">
        <f t="shared" si="11"/>
        <v>1.2145000000000001</v>
      </c>
      <c r="P78" s="34">
        <f t="shared" si="12"/>
        <v>0.25</v>
      </c>
      <c r="Q78" s="34">
        <f t="shared" si="13"/>
        <v>0.4</v>
      </c>
      <c r="R78" s="34">
        <f t="shared" si="14"/>
        <v>0.3</v>
      </c>
      <c r="S78" s="34">
        <f t="shared" si="15"/>
        <v>0.4</v>
      </c>
      <c r="T78" s="34">
        <f t="shared" si="16"/>
        <v>0.1</v>
      </c>
      <c r="U78" s="34">
        <f t="shared" si="17"/>
        <v>0.1</v>
      </c>
      <c r="V78" s="34">
        <f t="shared" si="18"/>
        <v>0.05</v>
      </c>
    </row>
    <row r="79" spans="1:22" hidden="1">
      <c r="A79" s="12">
        <v>18614</v>
      </c>
      <c r="B79" s="14">
        <v>37361</v>
      </c>
      <c r="C79" s="4" t="s">
        <v>48</v>
      </c>
      <c r="D79" s="4">
        <v>1.25</v>
      </c>
      <c r="E79" s="15">
        <v>1</v>
      </c>
      <c r="F79" s="15">
        <v>1</v>
      </c>
      <c r="G79" s="15">
        <v>1</v>
      </c>
      <c r="H79" s="15">
        <v>1</v>
      </c>
      <c r="I79" s="15">
        <v>1</v>
      </c>
      <c r="J79" s="15">
        <v>1</v>
      </c>
      <c r="K79" s="15">
        <v>1</v>
      </c>
      <c r="L79" s="16">
        <v>1.266</v>
      </c>
      <c r="M79" t="str">
        <f t="shared" si="10"/>
        <v>N</v>
      </c>
      <c r="N79">
        <v>73</v>
      </c>
      <c r="O79" s="33">
        <f t="shared" si="11"/>
        <v>1.214</v>
      </c>
      <c r="P79" s="34">
        <f t="shared" si="12"/>
        <v>0.25</v>
      </c>
      <c r="Q79" s="34">
        <f t="shared" si="13"/>
        <v>0.4</v>
      </c>
      <c r="R79" s="34">
        <f t="shared" si="14"/>
        <v>0.3</v>
      </c>
      <c r="S79" s="34">
        <f t="shared" si="15"/>
        <v>0.4</v>
      </c>
      <c r="T79" s="34">
        <f t="shared" si="16"/>
        <v>0.1</v>
      </c>
      <c r="U79" s="34">
        <f t="shared" si="17"/>
        <v>0.1</v>
      </c>
      <c r="V79" s="34">
        <f t="shared" si="18"/>
        <v>0.05</v>
      </c>
    </row>
    <row r="80" spans="1:22" hidden="1">
      <c r="A80" s="12">
        <v>18615</v>
      </c>
      <c r="B80" s="14">
        <v>37705</v>
      </c>
      <c r="C80" s="4" t="s">
        <v>48</v>
      </c>
      <c r="D80" s="4">
        <v>1.25</v>
      </c>
      <c r="E80" s="15">
        <v>2</v>
      </c>
      <c r="F80" s="15">
        <v>5</v>
      </c>
      <c r="G80" s="15">
        <v>3</v>
      </c>
      <c r="H80" s="15">
        <v>1</v>
      </c>
      <c r="I80" s="15">
        <v>1</v>
      </c>
      <c r="J80" s="15">
        <v>3</v>
      </c>
      <c r="K80" s="15">
        <v>1</v>
      </c>
      <c r="L80" s="16">
        <v>1.266</v>
      </c>
      <c r="M80" t="str">
        <f t="shared" si="10"/>
        <v>N</v>
      </c>
      <c r="N80">
        <v>74</v>
      </c>
      <c r="O80" s="33">
        <f t="shared" si="11"/>
        <v>1.214</v>
      </c>
      <c r="P80" s="34">
        <f t="shared" si="12"/>
        <v>0.25</v>
      </c>
      <c r="Q80" s="34">
        <f t="shared" si="13"/>
        <v>0.4</v>
      </c>
      <c r="R80" s="34">
        <f t="shared" si="14"/>
        <v>0.3</v>
      </c>
      <c r="S80" s="34">
        <f t="shared" si="15"/>
        <v>0.4</v>
      </c>
      <c r="T80" s="34">
        <f t="shared" si="16"/>
        <v>0.1</v>
      </c>
      <c r="U80" s="34">
        <f t="shared" si="17"/>
        <v>0.1</v>
      </c>
      <c r="V80" s="34">
        <f t="shared" si="18"/>
        <v>0.05</v>
      </c>
    </row>
    <row r="81" spans="1:22" hidden="1">
      <c r="A81" s="12">
        <v>18618</v>
      </c>
      <c r="B81" s="14">
        <v>38443</v>
      </c>
      <c r="C81" s="4" t="s">
        <v>48</v>
      </c>
      <c r="D81" s="4">
        <v>1.25</v>
      </c>
      <c r="E81" s="15">
        <v>2</v>
      </c>
      <c r="F81" s="15">
        <v>5</v>
      </c>
      <c r="G81" s="15">
        <v>1</v>
      </c>
      <c r="H81" s="15">
        <v>1</v>
      </c>
      <c r="I81" s="15">
        <v>1</v>
      </c>
      <c r="J81" s="15">
        <v>1</v>
      </c>
      <c r="K81" s="15">
        <v>1</v>
      </c>
      <c r="L81" s="16">
        <v>1.266</v>
      </c>
      <c r="M81" t="str">
        <f t="shared" si="10"/>
        <v>N</v>
      </c>
      <c r="N81">
        <v>75</v>
      </c>
      <c r="O81" s="33">
        <f t="shared" si="11"/>
        <v>1.214</v>
      </c>
      <c r="P81" s="34">
        <f t="shared" si="12"/>
        <v>0.25</v>
      </c>
      <c r="Q81" s="34">
        <f t="shared" si="13"/>
        <v>0.35</v>
      </c>
      <c r="R81" s="34">
        <f t="shared" si="14"/>
        <v>0.25</v>
      </c>
      <c r="S81" s="34">
        <f t="shared" si="15"/>
        <v>0.4</v>
      </c>
      <c r="T81" s="34">
        <f t="shared" si="16"/>
        <v>0.1</v>
      </c>
      <c r="U81" s="34">
        <f t="shared" si="17"/>
        <v>0.05</v>
      </c>
      <c r="V81" s="34">
        <f t="shared" si="18"/>
        <v>0.05</v>
      </c>
    </row>
    <row r="82" spans="1:22" hidden="1">
      <c r="A82" s="12">
        <v>18620</v>
      </c>
      <c r="B82" s="14">
        <v>38821</v>
      </c>
      <c r="C82" s="4" t="s">
        <v>48</v>
      </c>
      <c r="D82" s="4">
        <v>1.25</v>
      </c>
      <c r="E82" s="15">
        <v>1</v>
      </c>
      <c r="F82" s="15">
        <v>1</v>
      </c>
      <c r="G82" s="15">
        <v>1</v>
      </c>
      <c r="H82" s="15">
        <v>1</v>
      </c>
      <c r="I82" s="15">
        <v>1</v>
      </c>
      <c r="J82" s="15">
        <v>1</v>
      </c>
      <c r="K82" s="15">
        <v>1</v>
      </c>
      <c r="L82" s="16">
        <v>1.266</v>
      </c>
      <c r="M82" t="str">
        <f t="shared" si="10"/>
        <v>N</v>
      </c>
      <c r="N82">
        <v>76</v>
      </c>
      <c r="O82" s="33">
        <f t="shared" si="11"/>
        <v>1.2084999999999999</v>
      </c>
      <c r="P82" s="34">
        <f t="shared" si="12"/>
        <v>0.25</v>
      </c>
      <c r="Q82" s="34">
        <f t="shared" si="13"/>
        <v>0.3</v>
      </c>
      <c r="R82" s="34">
        <f t="shared" si="14"/>
        <v>0.25</v>
      </c>
      <c r="S82" s="34">
        <f t="shared" si="15"/>
        <v>0.4</v>
      </c>
      <c r="T82" s="34">
        <f t="shared" si="16"/>
        <v>0.1</v>
      </c>
      <c r="U82" s="34">
        <f t="shared" si="17"/>
        <v>0.05</v>
      </c>
      <c r="V82" s="34">
        <f t="shared" si="18"/>
        <v>0.05</v>
      </c>
    </row>
    <row r="83" spans="1:22" hidden="1">
      <c r="A83" s="18">
        <v>32978</v>
      </c>
      <c r="B83" s="19">
        <v>38432</v>
      </c>
      <c r="C83" s="4" t="s">
        <v>48</v>
      </c>
      <c r="D83" s="4">
        <v>1.47</v>
      </c>
      <c r="E83" s="15">
        <v>1</v>
      </c>
      <c r="F83" s="15">
        <v>1</v>
      </c>
      <c r="G83" s="15">
        <v>1</v>
      </c>
      <c r="H83" s="15">
        <v>1</v>
      </c>
      <c r="I83" s="15">
        <v>1</v>
      </c>
      <c r="J83" s="15">
        <v>1</v>
      </c>
      <c r="K83" s="15">
        <v>1</v>
      </c>
      <c r="L83" s="16">
        <v>1.2330000000000001</v>
      </c>
      <c r="M83" t="str">
        <f t="shared" si="10"/>
        <v>N</v>
      </c>
      <c r="N83">
        <v>77</v>
      </c>
      <c r="O83" s="33">
        <f t="shared" si="11"/>
        <v>1.1995</v>
      </c>
      <c r="P83" s="34">
        <f t="shared" si="12"/>
        <v>0.25</v>
      </c>
      <c r="Q83" s="34">
        <f t="shared" si="13"/>
        <v>0.3</v>
      </c>
      <c r="R83" s="34">
        <f t="shared" si="14"/>
        <v>0.25</v>
      </c>
      <c r="S83" s="34">
        <f t="shared" si="15"/>
        <v>0.4</v>
      </c>
      <c r="T83" s="34">
        <f t="shared" si="16"/>
        <v>0.1</v>
      </c>
      <c r="U83" s="34">
        <f t="shared" si="17"/>
        <v>0.05</v>
      </c>
      <c r="V83" s="34">
        <f t="shared" si="18"/>
        <v>0.05</v>
      </c>
    </row>
    <row r="84" spans="1:22" hidden="1">
      <c r="A84" s="12">
        <v>6414</v>
      </c>
      <c r="B84" s="14">
        <v>39226</v>
      </c>
      <c r="C84" s="4" t="s">
        <v>48</v>
      </c>
      <c r="D84" s="4">
        <v>1.55</v>
      </c>
      <c r="E84" s="15">
        <v>1</v>
      </c>
      <c r="F84" s="15">
        <v>1</v>
      </c>
      <c r="G84" s="15">
        <v>1</v>
      </c>
      <c r="H84" s="15">
        <v>1</v>
      </c>
      <c r="I84" s="15">
        <v>1</v>
      </c>
      <c r="J84" s="15">
        <v>1</v>
      </c>
      <c r="K84" s="15">
        <v>1</v>
      </c>
      <c r="L84" s="16">
        <v>1.2150000000000001</v>
      </c>
      <c r="M84" t="str">
        <f t="shared" si="10"/>
        <v>N</v>
      </c>
      <c r="N84">
        <v>78</v>
      </c>
      <c r="O84" s="33">
        <f t="shared" si="11"/>
        <v>1.196</v>
      </c>
      <c r="P84" s="34">
        <f t="shared" si="12"/>
        <v>0.25</v>
      </c>
      <c r="Q84" s="34">
        <f t="shared" si="13"/>
        <v>0.3</v>
      </c>
      <c r="R84" s="34">
        <f t="shared" si="14"/>
        <v>0.3</v>
      </c>
      <c r="S84" s="34">
        <f t="shared" si="15"/>
        <v>0.4</v>
      </c>
      <c r="T84" s="34">
        <f t="shared" si="16"/>
        <v>0.1</v>
      </c>
      <c r="U84" s="34">
        <f t="shared" si="17"/>
        <v>0.05</v>
      </c>
      <c r="V84" s="34">
        <f t="shared" si="18"/>
        <v>0.05</v>
      </c>
    </row>
    <row r="85" spans="1:22" hidden="1">
      <c r="A85" s="12">
        <v>6415</v>
      </c>
      <c r="B85" s="14">
        <v>39427</v>
      </c>
      <c r="C85" s="4" t="s">
        <v>48</v>
      </c>
      <c r="D85" s="4">
        <v>1.55</v>
      </c>
      <c r="E85" s="15">
        <v>2</v>
      </c>
      <c r="F85" s="15">
        <v>1</v>
      </c>
      <c r="G85" s="15">
        <v>3</v>
      </c>
      <c r="H85" s="15">
        <v>5</v>
      </c>
      <c r="I85" s="15">
        <v>1</v>
      </c>
      <c r="J85" s="15">
        <v>1</v>
      </c>
      <c r="K85" s="15">
        <v>1</v>
      </c>
      <c r="L85" s="16">
        <v>1.2150000000000001</v>
      </c>
      <c r="M85" t="str">
        <f t="shared" si="10"/>
        <v>N</v>
      </c>
      <c r="N85">
        <v>79</v>
      </c>
      <c r="O85" s="33">
        <f t="shared" si="11"/>
        <v>1.196</v>
      </c>
      <c r="P85" s="34">
        <f t="shared" si="12"/>
        <v>0.25</v>
      </c>
      <c r="Q85" s="34">
        <f t="shared" si="13"/>
        <v>0.35</v>
      </c>
      <c r="R85" s="34">
        <f t="shared" si="14"/>
        <v>0.3</v>
      </c>
      <c r="S85" s="34">
        <f t="shared" si="15"/>
        <v>0.4</v>
      </c>
      <c r="T85" s="34">
        <f t="shared" si="16"/>
        <v>0.1</v>
      </c>
      <c r="U85" s="34">
        <f t="shared" si="17"/>
        <v>0.05</v>
      </c>
      <c r="V85" s="34">
        <f t="shared" si="18"/>
        <v>0.05</v>
      </c>
    </row>
    <row r="86" spans="1:22">
      <c r="A86" s="20">
        <v>3434</v>
      </c>
      <c r="B86" s="19">
        <v>38055</v>
      </c>
      <c r="C86" s="4" t="s">
        <v>48</v>
      </c>
      <c r="D86" s="4">
        <v>1.55</v>
      </c>
      <c r="E86" s="15">
        <v>1</v>
      </c>
      <c r="F86" s="15">
        <v>1</v>
      </c>
      <c r="G86" s="15">
        <v>1</v>
      </c>
      <c r="H86" s="15">
        <v>1</v>
      </c>
      <c r="I86" s="15">
        <v>1</v>
      </c>
      <c r="J86" s="15">
        <v>1</v>
      </c>
      <c r="K86" s="15">
        <v>1</v>
      </c>
      <c r="L86" s="16">
        <v>1.2150000000000001</v>
      </c>
      <c r="M86" t="str">
        <f t="shared" si="10"/>
        <v>Y</v>
      </c>
      <c r="N86">
        <v>80</v>
      </c>
      <c r="O86" s="33">
        <f t="shared" si="11"/>
        <v>1.196</v>
      </c>
      <c r="P86" s="34">
        <f t="shared" si="12"/>
        <v>0.25</v>
      </c>
      <c r="Q86" s="34">
        <f t="shared" si="13"/>
        <v>0.4</v>
      </c>
      <c r="R86" s="34">
        <f t="shared" si="14"/>
        <v>0.25</v>
      </c>
      <c r="S86" s="34">
        <f t="shared" si="15"/>
        <v>0.35</v>
      </c>
      <c r="T86" s="34">
        <f t="shared" si="16"/>
        <v>0.1</v>
      </c>
      <c r="U86" s="34">
        <f t="shared" si="17"/>
        <v>0.05</v>
      </c>
      <c r="V86" s="34">
        <f t="shared" si="18"/>
        <v>0.05</v>
      </c>
    </row>
    <row r="87" spans="1:22" hidden="1">
      <c r="A87" s="18">
        <v>32813</v>
      </c>
      <c r="B87" s="19">
        <v>37106</v>
      </c>
      <c r="C87" s="4" t="s">
        <v>48</v>
      </c>
      <c r="D87" s="4">
        <v>0.623</v>
      </c>
      <c r="E87" s="15">
        <v>1</v>
      </c>
      <c r="F87" s="15">
        <v>1</v>
      </c>
      <c r="G87" s="15">
        <v>1</v>
      </c>
      <c r="H87" s="15">
        <v>1</v>
      </c>
      <c r="I87" s="15">
        <v>1</v>
      </c>
      <c r="J87" s="15">
        <v>1</v>
      </c>
      <c r="K87" s="15">
        <v>1</v>
      </c>
      <c r="L87" s="16">
        <v>1.2150000000000001</v>
      </c>
      <c r="M87" t="str">
        <f t="shared" si="10"/>
        <v>N</v>
      </c>
      <c r="N87">
        <v>81</v>
      </c>
      <c r="O87" s="33">
        <f t="shared" si="11"/>
        <v>1.196</v>
      </c>
      <c r="P87" s="34">
        <f t="shared" si="12"/>
        <v>0.25</v>
      </c>
      <c r="Q87" s="34">
        <f t="shared" si="13"/>
        <v>0.4</v>
      </c>
      <c r="R87" s="34">
        <f t="shared" si="14"/>
        <v>0.25</v>
      </c>
      <c r="S87" s="34">
        <f t="shared" si="15"/>
        <v>0.35</v>
      </c>
      <c r="T87" s="34">
        <f t="shared" si="16"/>
        <v>0.1</v>
      </c>
      <c r="U87" s="34">
        <f t="shared" si="17"/>
        <v>0.05</v>
      </c>
      <c r="V87" s="34">
        <f t="shared" si="18"/>
        <v>0.05</v>
      </c>
    </row>
    <row r="88" spans="1:22" hidden="1">
      <c r="A88" s="18">
        <v>32747</v>
      </c>
      <c r="B88" s="19">
        <v>38426</v>
      </c>
      <c r="C88" s="4" t="s">
        <v>48</v>
      </c>
      <c r="D88" s="4">
        <v>0.67</v>
      </c>
      <c r="E88" s="15">
        <v>1</v>
      </c>
      <c r="F88" s="15">
        <v>1</v>
      </c>
      <c r="G88" s="15">
        <v>1</v>
      </c>
      <c r="H88" s="15">
        <v>1</v>
      </c>
      <c r="I88" s="15">
        <v>1</v>
      </c>
      <c r="J88" s="15">
        <v>1</v>
      </c>
      <c r="K88" s="15">
        <v>1</v>
      </c>
      <c r="L88" s="16">
        <v>1.214</v>
      </c>
      <c r="M88" t="str">
        <f t="shared" si="10"/>
        <v>N</v>
      </c>
      <c r="N88">
        <v>82</v>
      </c>
      <c r="O88" s="33">
        <f t="shared" si="11"/>
        <v>1.1839999999999999</v>
      </c>
      <c r="P88" s="34">
        <f t="shared" si="12"/>
        <v>0.3</v>
      </c>
      <c r="Q88" s="34">
        <f t="shared" si="13"/>
        <v>0.45</v>
      </c>
      <c r="R88" s="34">
        <f t="shared" si="14"/>
        <v>0.3</v>
      </c>
      <c r="S88" s="34">
        <f t="shared" si="15"/>
        <v>0.4</v>
      </c>
      <c r="T88" s="34">
        <f t="shared" si="16"/>
        <v>0.1</v>
      </c>
      <c r="U88" s="34">
        <f t="shared" si="17"/>
        <v>0.05</v>
      </c>
      <c r="V88" s="34">
        <f t="shared" si="18"/>
        <v>0.05</v>
      </c>
    </row>
    <row r="89" spans="1:22" hidden="1">
      <c r="A89" s="18">
        <v>32657</v>
      </c>
      <c r="B89" s="19">
        <v>37141</v>
      </c>
      <c r="C89" s="4" t="s">
        <v>48</v>
      </c>
      <c r="D89" s="4">
        <v>1.61</v>
      </c>
      <c r="E89" s="15">
        <v>1</v>
      </c>
      <c r="F89" s="15">
        <v>1</v>
      </c>
      <c r="G89" s="15">
        <v>1</v>
      </c>
      <c r="H89" s="15">
        <v>1</v>
      </c>
      <c r="I89" s="15">
        <v>1</v>
      </c>
      <c r="J89" s="15">
        <v>1</v>
      </c>
      <c r="K89" s="15">
        <v>1</v>
      </c>
      <c r="L89" s="16">
        <v>1.214</v>
      </c>
      <c r="M89" t="str">
        <f t="shared" si="10"/>
        <v>N</v>
      </c>
      <c r="N89">
        <v>83</v>
      </c>
      <c r="O89" s="33">
        <f t="shared" si="11"/>
        <v>1.1719999999999999</v>
      </c>
      <c r="P89" s="34">
        <f t="shared" si="12"/>
        <v>0.35</v>
      </c>
      <c r="Q89" s="34">
        <f t="shared" si="13"/>
        <v>0.5</v>
      </c>
      <c r="R89" s="34">
        <f t="shared" si="14"/>
        <v>0.35</v>
      </c>
      <c r="S89" s="34">
        <f t="shared" si="15"/>
        <v>0.45</v>
      </c>
      <c r="T89" s="34">
        <f t="shared" si="16"/>
        <v>0.1</v>
      </c>
      <c r="U89" s="34">
        <f t="shared" si="17"/>
        <v>0.1</v>
      </c>
      <c r="V89" s="34">
        <f t="shared" si="18"/>
        <v>0.05</v>
      </c>
    </row>
    <row r="90" spans="1:22" hidden="1">
      <c r="A90" s="12">
        <v>6676</v>
      </c>
      <c r="B90" s="14">
        <v>37040</v>
      </c>
      <c r="C90" s="4" t="s">
        <v>48</v>
      </c>
      <c r="D90" s="4">
        <v>1.27</v>
      </c>
      <c r="E90" s="15">
        <v>3</v>
      </c>
      <c r="F90" s="15">
        <v>5</v>
      </c>
      <c r="G90" s="15">
        <v>3</v>
      </c>
      <c r="H90" s="15">
        <v>1</v>
      </c>
      <c r="I90" s="15">
        <v>5</v>
      </c>
      <c r="J90" s="15">
        <v>1</v>
      </c>
      <c r="K90" s="15">
        <v>1</v>
      </c>
      <c r="L90" s="16">
        <v>1.214</v>
      </c>
      <c r="M90" t="str">
        <f t="shared" si="10"/>
        <v>N</v>
      </c>
      <c r="N90">
        <v>84</v>
      </c>
      <c r="O90" s="33">
        <f t="shared" si="11"/>
        <v>1.1519999999999999</v>
      </c>
      <c r="P90" s="34">
        <f t="shared" si="12"/>
        <v>0.4</v>
      </c>
      <c r="Q90" s="34">
        <f t="shared" si="13"/>
        <v>0.5</v>
      </c>
      <c r="R90" s="34">
        <f t="shared" si="14"/>
        <v>0.4</v>
      </c>
      <c r="S90" s="34">
        <f t="shared" si="15"/>
        <v>0.5</v>
      </c>
      <c r="T90" s="34">
        <f t="shared" si="16"/>
        <v>0.1</v>
      </c>
      <c r="U90" s="34">
        <f t="shared" si="17"/>
        <v>0.1</v>
      </c>
      <c r="V90" s="34">
        <f t="shared" si="18"/>
        <v>0.05</v>
      </c>
    </row>
    <row r="91" spans="1:22" hidden="1">
      <c r="A91" s="12">
        <v>6677</v>
      </c>
      <c r="B91" s="14">
        <v>37193</v>
      </c>
      <c r="C91" s="4" t="s">
        <v>48</v>
      </c>
      <c r="D91" s="4">
        <v>1.27</v>
      </c>
      <c r="E91" s="15">
        <v>3</v>
      </c>
      <c r="F91" s="15">
        <v>1</v>
      </c>
      <c r="G91" s="15">
        <v>1</v>
      </c>
      <c r="H91" s="15">
        <v>5</v>
      </c>
      <c r="I91" s="15">
        <v>5</v>
      </c>
      <c r="J91" s="15">
        <v>3</v>
      </c>
      <c r="K91" s="15">
        <v>5</v>
      </c>
      <c r="L91" s="16">
        <v>1.214</v>
      </c>
      <c r="M91" t="str">
        <f t="shared" si="10"/>
        <v>N</v>
      </c>
      <c r="N91">
        <v>85</v>
      </c>
      <c r="O91" s="33">
        <f t="shared" si="11"/>
        <v>1.0934999999999999</v>
      </c>
      <c r="P91" s="34">
        <f t="shared" si="12"/>
        <v>0.35</v>
      </c>
      <c r="Q91" s="34">
        <f t="shared" si="13"/>
        <v>0.5</v>
      </c>
      <c r="R91" s="34">
        <f t="shared" si="14"/>
        <v>0.35</v>
      </c>
      <c r="S91" s="34">
        <f t="shared" si="15"/>
        <v>0.5</v>
      </c>
      <c r="T91" s="34">
        <f t="shared" si="16"/>
        <v>0.05</v>
      </c>
      <c r="U91" s="34">
        <f t="shared" si="17"/>
        <v>0.1</v>
      </c>
      <c r="V91" s="34">
        <f t="shared" si="18"/>
        <v>0.05</v>
      </c>
    </row>
    <row r="92" spans="1:22" hidden="1">
      <c r="A92" s="18">
        <v>35463</v>
      </c>
      <c r="B92" s="19">
        <v>39568</v>
      </c>
      <c r="C92" s="4" t="s">
        <v>48</v>
      </c>
      <c r="D92" s="4">
        <v>9.09</v>
      </c>
      <c r="E92" s="15">
        <v>1</v>
      </c>
      <c r="F92" s="15">
        <v>1</v>
      </c>
      <c r="G92" s="15">
        <v>1</v>
      </c>
      <c r="H92" s="15">
        <v>3</v>
      </c>
      <c r="I92" s="15">
        <v>1</v>
      </c>
      <c r="J92" s="15">
        <v>1</v>
      </c>
      <c r="K92" s="15">
        <v>1</v>
      </c>
      <c r="L92" s="16">
        <v>1.2030000000000001</v>
      </c>
      <c r="M92" t="str">
        <f t="shared" si="10"/>
        <v>N</v>
      </c>
      <c r="N92">
        <v>86</v>
      </c>
      <c r="O92" s="33">
        <f t="shared" si="11"/>
        <v>1.0549999999999999</v>
      </c>
      <c r="P92" s="34">
        <f t="shared" si="12"/>
        <v>0.3</v>
      </c>
      <c r="Q92" s="34">
        <f t="shared" si="13"/>
        <v>0.5</v>
      </c>
      <c r="R92" s="34">
        <f t="shared" si="14"/>
        <v>0.35</v>
      </c>
      <c r="S92" s="34">
        <f t="shared" si="15"/>
        <v>0.45</v>
      </c>
      <c r="T92" s="34">
        <f t="shared" si="16"/>
        <v>0</v>
      </c>
      <c r="U92" s="34">
        <f t="shared" si="17"/>
        <v>0.05</v>
      </c>
      <c r="V92" s="34">
        <f t="shared" si="18"/>
        <v>0.05</v>
      </c>
    </row>
    <row r="93" spans="1:22" hidden="1">
      <c r="A93" s="12">
        <v>19483</v>
      </c>
      <c r="B93" s="14">
        <v>38113</v>
      </c>
      <c r="C93" s="4" t="s">
        <v>48</v>
      </c>
      <c r="D93" s="4">
        <v>6.61</v>
      </c>
      <c r="E93" s="15">
        <v>4</v>
      </c>
      <c r="F93" s="15">
        <v>5</v>
      </c>
      <c r="G93" s="15">
        <v>3</v>
      </c>
      <c r="H93" s="15">
        <v>3</v>
      </c>
      <c r="I93" s="15">
        <v>1</v>
      </c>
      <c r="J93" s="15">
        <v>1</v>
      </c>
      <c r="K93" s="15">
        <v>1</v>
      </c>
      <c r="L93" s="16">
        <v>1.196</v>
      </c>
      <c r="M93" t="str">
        <f t="shared" si="10"/>
        <v>N</v>
      </c>
      <c r="N93">
        <v>87</v>
      </c>
      <c r="O93" s="33">
        <f t="shared" si="11"/>
        <v>1.0549999999999999</v>
      </c>
      <c r="P93" s="34">
        <f t="shared" si="12"/>
        <v>0.3</v>
      </c>
      <c r="Q93" s="34">
        <f t="shared" si="13"/>
        <v>0.55000000000000004</v>
      </c>
      <c r="R93" s="34">
        <f t="shared" si="14"/>
        <v>0.35</v>
      </c>
      <c r="S93" s="34">
        <f t="shared" si="15"/>
        <v>0.4</v>
      </c>
      <c r="T93" s="34">
        <f t="shared" si="16"/>
        <v>0</v>
      </c>
      <c r="U93" s="34">
        <f t="shared" si="17"/>
        <v>0.05</v>
      </c>
      <c r="V93" s="34">
        <f t="shared" si="18"/>
        <v>0.1</v>
      </c>
    </row>
    <row r="94" spans="1:22" hidden="1">
      <c r="A94" s="12">
        <v>19484</v>
      </c>
      <c r="B94" s="14">
        <v>38475</v>
      </c>
      <c r="C94" s="4" t="s">
        <v>48</v>
      </c>
      <c r="D94" s="4">
        <v>6.61</v>
      </c>
      <c r="E94" s="15">
        <v>3</v>
      </c>
      <c r="F94" s="15">
        <v>1</v>
      </c>
      <c r="G94" s="15">
        <v>3</v>
      </c>
      <c r="H94" s="15">
        <v>3</v>
      </c>
      <c r="I94" s="15">
        <v>1</v>
      </c>
      <c r="J94" s="15">
        <v>1</v>
      </c>
      <c r="K94" s="15">
        <v>1</v>
      </c>
      <c r="L94" s="16">
        <v>1.196</v>
      </c>
      <c r="M94" t="str">
        <f t="shared" si="10"/>
        <v>N</v>
      </c>
      <c r="N94">
        <v>88</v>
      </c>
      <c r="O94" s="33">
        <f t="shared" si="11"/>
        <v>1.0549999999999999</v>
      </c>
      <c r="P94" s="34">
        <f t="shared" si="12"/>
        <v>0.3</v>
      </c>
      <c r="Q94" s="34">
        <f t="shared" si="13"/>
        <v>0.55000000000000004</v>
      </c>
      <c r="R94" s="34">
        <f t="shared" si="14"/>
        <v>0.35</v>
      </c>
      <c r="S94" s="34">
        <f t="shared" si="15"/>
        <v>0.4</v>
      </c>
      <c r="T94" s="34">
        <f t="shared" si="16"/>
        <v>0</v>
      </c>
      <c r="U94" s="34">
        <f t="shared" si="17"/>
        <v>0.05</v>
      </c>
      <c r="V94" s="34">
        <f t="shared" si="18"/>
        <v>0.1</v>
      </c>
    </row>
    <row r="95" spans="1:22" hidden="1">
      <c r="A95" s="12">
        <v>19485</v>
      </c>
      <c r="B95" s="14">
        <v>38839</v>
      </c>
      <c r="C95" s="4" t="s">
        <v>48</v>
      </c>
      <c r="D95" s="4">
        <v>6.61</v>
      </c>
      <c r="E95" s="15">
        <v>2</v>
      </c>
      <c r="F95" s="15">
        <v>3</v>
      </c>
      <c r="G95" s="15">
        <v>3</v>
      </c>
      <c r="H95" s="15">
        <v>3</v>
      </c>
      <c r="I95" s="15">
        <v>1</v>
      </c>
      <c r="J95" s="15">
        <v>1</v>
      </c>
      <c r="K95" s="15">
        <v>1</v>
      </c>
      <c r="L95" s="16">
        <v>1.196</v>
      </c>
      <c r="M95" t="str">
        <f t="shared" si="10"/>
        <v>N</v>
      </c>
      <c r="N95">
        <v>89</v>
      </c>
      <c r="O95" s="33">
        <f t="shared" si="11"/>
        <v>1.0549999999999999</v>
      </c>
      <c r="P95" s="34">
        <f t="shared" si="12"/>
        <v>0.25</v>
      </c>
      <c r="Q95" s="34">
        <f t="shared" si="13"/>
        <v>0.6</v>
      </c>
      <c r="R95" s="34">
        <f t="shared" si="14"/>
        <v>0.3</v>
      </c>
      <c r="S95" s="34">
        <f t="shared" si="15"/>
        <v>0.35</v>
      </c>
      <c r="T95" s="34">
        <f t="shared" si="16"/>
        <v>0</v>
      </c>
      <c r="U95" s="34">
        <f t="shared" si="17"/>
        <v>0.05</v>
      </c>
      <c r="V95" s="34">
        <f t="shared" si="18"/>
        <v>0.1</v>
      </c>
    </row>
    <row r="96" spans="1:22" hidden="1">
      <c r="A96" s="12">
        <v>19486</v>
      </c>
      <c r="B96" s="14">
        <v>39195</v>
      </c>
      <c r="C96" s="4" t="s">
        <v>48</v>
      </c>
      <c r="D96" s="4">
        <v>6.61</v>
      </c>
      <c r="E96" s="15">
        <v>3</v>
      </c>
      <c r="F96" s="15">
        <v>3</v>
      </c>
      <c r="G96" s="15">
        <v>1</v>
      </c>
      <c r="H96" s="15">
        <v>3</v>
      </c>
      <c r="I96" s="15">
        <v>1</v>
      </c>
      <c r="J96" s="15">
        <v>1</v>
      </c>
      <c r="K96" s="15">
        <v>1</v>
      </c>
      <c r="L96" s="16">
        <v>1.196</v>
      </c>
      <c r="M96" t="str">
        <f t="shared" si="10"/>
        <v>N</v>
      </c>
      <c r="N96">
        <v>90</v>
      </c>
      <c r="O96" s="33">
        <f t="shared" si="11"/>
        <v>1.0549999999999999</v>
      </c>
      <c r="P96" s="34">
        <f t="shared" si="12"/>
        <v>0.25</v>
      </c>
      <c r="Q96" s="34">
        <f t="shared" si="13"/>
        <v>0.55000000000000004</v>
      </c>
      <c r="R96" s="34">
        <f t="shared" si="14"/>
        <v>0.25</v>
      </c>
      <c r="S96" s="34">
        <f t="shared" si="15"/>
        <v>0.3</v>
      </c>
      <c r="T96" s="34">
        <f t="shared" si="16"/>
        <v>0</v>
      </c>
      <c r="U96" s="34">
        <f t="shared" si="17"/>
        <v>0.05</v>
      </c>
      <c r="V96" s="34">
        <f t="shared" si="18"/>
        <v>0.15</v>
      </c>
    </row>
    <row r="97" spans="1:22" hidden="1">
      <c r="A97" s="12">
        <v>19487</v>
      </c>
      <c r="B97" s="14">
        <v>39555</v>
      </c>
      <c r="C97" s="4" t="s">
        <v>48</v>
      </c>
      <c r="D97" s="4">
        <v>6.61</v>
      </c>
      <c r="E97" s="15">
        <v>2</v>
      </c>
      <c r="F97" s="15">
        <v>3</v>
      </c>
      <c r="G97" s="15">
        <v>1</v>
      </c>
      <c r="H97" s="15">
        <v>1</v>
      </c>
      <c r="I97" s="15">
        <v>1</v>
      </c>
      <c r="J97" s="15">
        <v>1</v>
      </c>
      <c r="K97" s="15">
        <v>1</v>
      </c>
      <c r="L97" s="16">
        <v>1.196</v>
      </c>
      <c r="M97" t="str">
        <f t="shared" si="10"/>
        <v>N</v>
      </c>
      <c r="N97">
        <v>91</v>
      </c>
      <c r="O97" s="33">
        <f t="shared" si="11"/>
        <v>1.0505</v>
      </c>
      <c r="P97" s="34">
        <f t="shared" si="12"/>
        <v>0.25</v>
      </c>
      <c r="Q97" s="34">
        <f t="shared" si="13"/>
        <v>0.5</v>
      </c>
      <c r="R97" s="34">
        <f t="shared" si="14"/>
        <v>0.3</v>
      </c>
      <c r="S97" s="34">
        <f t="shared" si="15"/>
        <v>0.3</v>
      </c>
      <c r="T97" s="34">
        <f t="shared" si="16"/>
        <v>0</v>
      </c>
      <c r="U97" s="34">
        <f t="shared" si="17"/>
        <v>0.05</v>
      </c>
      <c r="V97" s="34">
        <f t="shared" si="18"/>
        <v>0.15</v>
      </c>
    </row>
    <row r="98" spans="1:22" hidden="1">
      <c r="A98" s="12">
        <v>19550</v>
      </c>
      <c r="B98" s="14">
        <v>37369</v>
      </c>
      <c r="C98" s="4" t="s">
        <v>48</v>
      </c>
      <c r="D98" s="4">
        <v>1.41</v>
      </c>
      <c r="E98" s="15">
        <v>1</v>
      </c>
      <c r="F98" s="15">
        <v>3</v>
      </c>
      <c r="G98" s="15">
        <v>1</v>
      </c>
      <c r="H98" s="15">
        <v>3</v>
      </c>
      <c r="I98" s="15">
        <v>1</v>
      </c>
      <c r="J98" s="15">
        <v>1</v>
      </c>
      <c r="K98" s="15">
        <v>1</v>
      </c>
      <c r="L98" s="16">
        <v>1.1719999999999999</v>
      </c>
      <c r="M98" t="str">
        <f t="shared" si="10"/>
        <v>N</v>
      </c>
      <c r="N98">
        <v>92</v>
      </c>
      <c r="O98" s="33">
        <f t="shared" si="11"/>
        <v>1.046</v>
      </c>
      <c r="P98" s="34">
        <f t="shared" si="12"/>
        <v>0.25</v>
      </c>
      <c r="Q98" s="34">
        <f t="shared" si="13"/>
        <v>0.5</v>
      </c>
      <c r="R98" s="34">
        <f t="shared" si="14"/>
        <v>0.3</v>
      </c>
      <c r="S98" s="34">
        <f t="shared" si="15"/>
        <v>0.3</v>
      </c>
      <c r="T98" s="34">
        <f t="shared" si="16"/>
        <v>0</v>
      </c>
      <c r="U98" s="34">
        <f t="shared" si="17"/>
        <v>0.05</v>
      </c>
      <c r="V98" s="34">
        <f t="shared" si="18"/>
        <v>0.15</v>
      </c>
    </row>
    <row r="99" spans="1:22" hidden="1">
      <c r="A99" s="12">
        <v>19552</v>
      </c>
      <c r="B99" s="14">
        <v>39202</v>
      </c>
      <c r="C99" s="4" t="s">
        <v>48</v>
      </c>
      <c r="D99" s="4">
        <v>1.41</v>
      </c>
      <c r="E99" s="15">
        <v>1</v>
      </c>
      <c r="F99" s="15">
        <v>1</v>
      </c>
      <c r="G99" s="15">
        <v>1</v>
      </c>
      <c r="H99" s="15">
        <v>1</v>
      </c>
      <c r="I99" s="15">
        <v>1</v>
      </c>
      <c r="J99" s="15">
        <v>1</v>
      </c>
      <c r="K99" s="15">
        <v>1</v>
      </c>
      <c r="L99" s="16">
        <v>1.1719999999999999</v>
      </c>
      <c r="M99" t="str">
        <f t="shared" si="10"/>
        <v>N</v>
      </c>
      <c r="N99">
        <v>93</v>
      </c>
      <c r="O99" s="33">
        <f t="shared" si="11"/>
        <v>1.0455000000000001</v>
      </c>
      <c r="P99" s="34">
        <f t="shared" si="12"/>
        <v>0.25</v>
      </c>
      <c r="Q99" s="34">
        <f t="shared" si="13"/>
        <v>0.45</v>
      </c>
      <c r="R99" s="34">
        <f t="shared" si="14"/>
        <v>0.3</v>
      </c>
      <c r="S99" s="34">
        <f t="shared" si="15"/>
        <v>0.25</v>
      </c>
      <c r="T99" s="34">
        <f t="shared" si="16"/>
        <v>0</v>
      </c>
      <c r="U99" s="34">
        <f t="shared" si="17"/>
        <v>0.05</v>
      </c>
      <c r="V99" s="34">
        <f t="shared" si="18"/>
        <v>0.15</v>
      </c>
    </row>
    <row r="100" spans="1:22" hidden="1">
      <c r="A100" s="18">
        <v>32957</v>
      </c>
      <c r="B100" s="19">
        <v>38810</v>
      </c>
      <c r="C100" s="4" t="s">
        <v>48</v>
      </c>
      <c r="D100" s="4">
        <v>1.52</v>
      </c>
      <c r="E100" s="15">
        <v>1</v>
      </c>
      <c r="F100" s="15">
        <v>1</v>
      </c>
      <c r="G100" s="15">
        <v>1</v>
      </c>
      <c r="H100" s="15">
        <v>1</v>
      </c>
      <c r="I100" s="15">
        <v>1</v>
      </c>
      <c r="J100" s="15">
        <v>1</v>
      </c>
      <c r="K100" s="15">
        <v>1</v>
      </c>
      <c r="L100" s="16">
        <v>1.1319999999999999</v>
      </c>
      <c r="M100" t="str">
        <f t="shared" si="10"/>
        <v>N</v>
      </c>
      <c r="N100">
        <v>94</v>
      </c>
      <c r="O100" s="33">
        <f t="shared" si="11"/>
        <v>1.0449999999999999</v>
      </c>
      <c r="P100" s="34">
        <f t="shared" si="12"/>
        <v>0.25</v>
      </c>
      <c r="Q100" s="34">
        <f t="shared" si="13"/>
        <v>0.45</v>
      </c>
      <c r="R100" s="34">
        <f t="shared" si="14"/>
        <v>0.3</v>
      </c>
      <c r="S100" s="34">
        <f t="shared" si="15"/>
        <v>0.25</v>
      </c>
      <c r="T100" s="34">
        <f t="shared" si="16"/>
        <v>0</v>
      </c>
      <c r="U100" s="34">
        <f t="shared" si="17"/>
        <v>0.05</v>
      </c>
      <c r="V100" s="34">
        <f t="shared" si="18"/>
        <v>0.15</v>
      </c>
    </row>
    <row r="101" spans="1:22" hidden="1">
      <c r="A101" s="12">
        <v>19542</v>
      </c>
      <c r="B101" s="14">
        <v>37354</v>
      </c>
      <c r="C101" s="4" t="s">
        <v>48</v>
      </c>
      <c r="D101" s="4">
        <v>1.39</v>
      </c>
      <c r="E101" s="15">
        <v>1</v>
      </c>
      <c r="F101" s="15">
        <v>1</v>
      </c>
      <c r="G101" s="15">
        <v>1</v>
      </c>
      <c r="H101" s="15">
        <v>1</v>
      </c>
      <c r="I101" s="15">
        <v>1</v>
      </c>
      <c r="J101" s="15">
        <v>1</v>
      </c>
      <c r="K101" s="15">
        <v>1</v>
      </c>
      <c r="L101" s="16">
        <v>1.0549999999999999</v>
      </c>
      <c r="M101" t="str">
        <f t="shared" si="10"/>
        <v>N</v>
      </c>
      <c r="N101">
        <v>95</v>
      </c>
      <c r="O101" s="33">
        <f t="shared" si="11"/>
        <v>1.0449999999999999</v>
      </c>
      <c r="P101" s="34">
        <f t="shared" si="12"/>
        <v>0.25</v>
      </c>
      <c r="Q101" s="34">
        <f t="shared" si="13"/>
        <v>0.45</v>
      </c>
      <c r="R101" s="34">
        <f t="shared" si="14"/>
        <v>0.3</v>
      </c>
      <c r="S101" s="34">
        <f t="shared" si="15"/>
        <v>0.25</v>
      </c>
      <c r="T101" s="34">
        <f t="shared" si="16"/>
        <v>0</v>
      </c>
      <c r="U101" s="34">
        <f t="shared" si="17"/>
        <v>0.05</v>
      </c>
      <c r="V101" s="34">
        <f t="shared" si="18"/>
        <v>0.15</v>
      </c>
    </row>
    <row r="102" spans="1:22" hidden="1">
      <c r="A102" s="12">
        <v>19543</v>
      </c>
      <c r="B102" s="14">
        <v>38432</v>
      </c>
      <c r="C102" s="4" t="s">
        <v>48</v>
      </c>
      <c r="D102" s="4">
        <v>1.39</v>
      </c>
      <c r="E102" s="15">
        <v>1</v>
      </c>
      <c r="F102" s="15">
        <v>1</v>
      </c>
      <c r="G102" s="15">
        <v>1</v>
      </c>
      <c r="H102" s="15">
        <v>1</v>
      </c>
      <c r="I102" s="15">
        <v>1</v>
      </c>
      <c r="J102" s="15">
        <v>1</v>
      </c>
      <c r="K102" s="15">
        <v>1</v>
      </c>
      <c r="L102" s="16">
        <v>1.0549999999999999</v>
      </c>
      <c r="M102" t="str">
        <f t="shared" si="10"/>
        <v>N</v>
      </c>
      <c r="N102">
        <v>96</v>
      </c>
      <c r="O102" s="33">
        <f t="shared" si="11"/>
        <v>1.0449999999999999</v>
      </c>
      <c r="P102" s="34">
        <f t="shared" si="12"/>
        <v>0.25</v>
      </c>
      <c r="Q102" s="34">
        <f t="shared" si="13"/>
        <v>0.5</v>
      </c>
      <c r="R102" s="34">
        <f t="shared" si="14"/>
        <v>0.35</v>
      </c>
      <c r="S102" s="34">
        <f t="shared" si="15"/>
        <v>0.3</v>
      </c>
      <c r="T102" s="34">
        <f t="shared" si="16"/>
        <v>0</v>
      </c>
      <c r="U102" s="34">
        <f t="shared" si="17"/>
        <v>0.1</v>
      </c>
      <c r="V102" s="34">
        <f t="shared" si="18"/>
        <v>0.15</v>
      </c>
    </row>
    <row r="103" spans="1:22" hidden="1">
      <c r="A103" s="12">
        <v>19546</v>
      </c>
      <c r="B103" s="14">
        <v>39197</v>
      </c>
      <c r="C103" s="4" t="s">
        <v>48</v>
      </c>
      <c r="D103" s="4">
        <v>1.39</v>
      </c>
      <c r="E103" s="15">
        <v>2</v>
      </c>
      <c r="F103" s="15">
        <v>1</v>
      </c>
      <c r="G103" s="15">
        <v>3</v>
      </c>
      <c r="H103" s="15">
        <v>1</v>
      </c>
      <c r="I103" s="15">
        <v>1</v>
      </c>
      <c r="J103" s="15">
        <v>1</v>
      </c>
      <c r="K103" s="15">
        <v>1</v>
      </c>
      <c r="L103" s="16">
        <v>1.0549999999999999</v>
      </c>
      <c r="M103" t="str">
        <f t="shared" si="10"/>
        <v>N</v>
      </c>
      <c r="N103">
        <v>97</v>
      </c>
      <c r="O103" s="33">
        <f t="shared" si="11"/>
        <v>1.0449999999999999</v>
      </c>
      <c r="P103" s="34">
        <f t="shared" si="12"/>
        <v>0.3</v>
      </c>
      <c r="Q103" s="34">
        <f t="shared" si="13"/>
        <v>0.5</v>
      </c>
      <c r="R103" s="34">
        <f t="shared" si="14"/>
        <v>0.4</v>
      </c>
      <c r="S103" s="34">
        <f t="shared" si="15"/>
        <v>0.35</v>
      </c>
      <c r="T103" s="34">
        <f t="shared" si="16"/>
        <v>0</v>
      </c>
      <c r="U103" s="34">
        <f t="shared" si="17"/>
        <v>0.1</v>
      </c>
      <c r="V103" s="34">
        <f t="shared" si="18"/>
        <v>0.15</v>
      </c>
    </row>
    <row r="104" spans="1:22" hidden="1">
      <c r="A104" s="12">
        <v>18048</v>
      </c>
      <c r="B104" s="14">
        <v>37357</v>
      </c>
      <c r="C104" s="4" t="s">
        <v>48</v>
      </c>
      <c r="D104" s="4">
        <v>1.81</v>
      </c>
      <c r="E104" s="15">
        <v>2</v>
      </c>
      <c r="F104" s="15">
        <v>3</v>
      </c>
      <c r="G104" s="15">
        <v>1</v>
      </c>
      <c r="H104" s="15">
        <v>1</v>
      </c>
      <c r="I104" s="15">
        <v>1</v>
      </c>
      <c r="J104" s="15">
        <v>1</v>
      </c>
      <c r="K104" s="15">
        <v>1</v>
      </c>
      <c r="L104" s="16">
        <v>1.0549999999999999</v>
      </c>
      <c r="M104" t="str">
        <f t="shared" si="10"/>
        <v>N</v>
      </c>
      <c r="N104">
        <v>98</v>
      </c>
      <c r="O104" s="33">
        <f t="shared" si="11"/>
        <v>1.0449999999999999</v>
      </c>
      <c r="P104" s="34">
        <f t="shared" si="12"/>
        <v>0.3</v>
      </c>
      <c r="Q104" s="34">
        <f t="shared" si="13"/>
        <v>0.55000000000000004</v>
      </c>
      <c r="R104" s="34">
        <f t="shared" si="14"/>
        <v>0.4</v>
      </c>
      <c r="S104" s="34">
        <f t="shared" si="15"/>
        <v>0.35</v>
      </c>
      <c r="T104" s="34">
        <f t="shared" si="16"/>
        <v>0</v>
      </c>
      <c r="U104" s="34">
        <f t="shared" si="17"/>
        <v>0.1</v>
      </c>
      <c r="V104" s="34">
        <f t="shared" si="18"/>
        <v>0.15</v>
      </c>
    </row>
    <row r="105" spans="1:22" hidden="1">
      <c r="A105" s="12">
        <v>18050</v>
      </c>
      <c r="B105" s="14">
        <v>38441</v>
      </c>
      <c r="C105" s="4" t="s">
        <v>48</v>
      </c>
      <c r="D105" s="4">
        <v>1.81</v>
      </c>
      <c r="E105" s="15">
        <v>2</v>
      </c>
      <c r="F105" s="15">
        <v>3</v>
      </c>
      <c r="G105" s="15">
        <v>1</v>
      </c>
      <c r="H105" s="15">
        <v>1</v>
      </c>
      <c r="I105" s="15">
        <v>1</v>
      </c>
      <c r="J105" s="15">
        <v>1</v>
      </c>
      <c r="K105" s="15">
        <v>1</v>
      </c>
      <c r="L105" s="16">
        <v>1.0549999999999999</v>
      </c>
      <c r="M105" t="str">
        <f t="shared" si="10"/>
        <v>N</v>
      </c>
      <c r="N105">
        <v>99</v>
      </c>
      <c r="O105" s="33">
        <f t="shared" si="11"/>
        <v>1.0449999999999999</v>
      </c>
      <c r="P105" s="34">
        <f t="shared" si="12"/>
        <v>0.3</v>
      </c>
      <c r="Q105" s="34">
        <f t="shared" si="13"/>
        <v>0.5</v>
      </c>
      <c r="R105" s="34">
        <f t="shared" si="14"/>
        <v>0.4</v>
      </c>
      <c r="S105" s="34">
        <f t="shared" si="15"/>
        <v>0.35</v>
      </c>
      <c r="T105" s="34">
        <f t="shared" si="16"/>
        <v>0</v>
      </c>
      <c r="U105" s="34">
        <f t="shared" si="17"/>
        <v>0.1</v>
      </c>
      <c r="V105" s="34">
        <f t="shared" si="18"/>
        <v>0.2</v>
      </c>
    </row>
    <row r="106" spans="1:22">
      <c r="A106" s="12">
        <v>18052</v>
      </c>
      <c r="B106" s="14">
        <v>39204</v>
      </c>
      <c r="C106" s="4" t="s">
        <v>48</v>
      </c>
      <c r="D106" s="4">
        <v>1.81</v>
      </c>
      <c r="E106" s="15">
        <v>1</v>
      </c>
      <c r="F106" s="15">
        <v>1</v>
      </c>
      <c r="G106" s="15">
        <v>1</v>
      </c>
      <c r="H106" s="15">
        <v>1</v>
      </c>
      <c r="I106" s="15">
        <v>1</v>
      </c>
      <c r="J106" s="15">
        <v>1</v>
      </c>
      <c r="K106" s="15">
        <v>1</v>
      </c>
      <c r="L106" s="16">
        <v>1.0549999999999999</v>
      </c>
      <c r="M106" t="str">
        <f t="shared" si="10"/>
        <v>Y</v>
      </c>
      <c r="N106">
        <v>100</v>
      </c>
      <c r="O106" s="33">
        <f t="shared" si="11"/>
        <v>1.0449999999999999</v>
      </c>
      <c r="P106" s="34">
        <f t="shared" si="12"/>
        <v>0.35</v>
      </c>
      <c r="Q106" s="34">
        <f t="shared" si="13"/>
        <v>0.5</v>
      </c>
      <c r="R106" s="34">
        <f t="shared" si="14"/>
        <v>0.4</v>
      </c>
      <c r="S106" s="34">
        <f t="shared" si="15"/>
        <v>0.35</v>
      </c>
      <c r="T106" s="34">
        <f t="shared" si="16"/>
        <v>0</v>
      </c>
      <c r="U106" s="34">
        <f t="shared" si="17"/>
        <v>0.1</v>
      </c>
      <c r="V106" s="34">
        <f t="shared" si="18"/>
        <v>0.2</v>
      </c>
    </row>
    <row r="107" spans="1:22" hidden="1">
      <c r="A107" s="12">
        <v>18029</v>
      </c>
      <c r="B107" s="14">
        <v>37362</v>
      </c>
      <c r="C107" s="4" t="s">
        <v>48</v>
      </c>
      <c r="D107" s="4">
        <v>0.65</v>
      </c>
      <c r="E107" s="15">
        <v>3</v>
      </c>
      <c r="F107" s="15">
        <v>3</v>
      </c>
      <c r="G107" s="15">
        <v>3</v>
      </c>
      <c r="H107" s="15">
        <v>3</v>
      </c>
      <c r="I107" s="15">
        <v>1</v>
      </c>
      <c r="J107" s="15">
        <v>1</v>
      </c>
      <c r="K107" s="15">
        <v>1</v>
      </c>
      <c r="L107" s="16">
        <v>1.046</v>
      </c>
      <c r="M107" t="str">
        <f t="shared" si="10"/>
        <v>N</v>
      </c>
      <c r="N107">
        <v>101</v>
      </c>
      <c r="O107" s="33">
        <f t="shared" si="11"/>
        <v>1.0449999999999999</v>
      </c>
      <c r="P107" s="34">
        <f t="shared" si="12"/>
        <v>0.35</v>
      </c>
      <c r="Q107" s="34">
        <f t="shared" si="13"/>
        <v>0.5</v>
      </c>
      <c r="R107" s="34">
        <f t="shared" si="14"/>
        <v>0.4</v>
      </c>
      <c r="S107" s="34">
        <f t="shared" si="15"/>
        <v>0.35</v>
      </c>
      <c r="T107" s="34">
        <f t="shared" si="16"/>
        <v>0</v>
      </c>
      <c r="U107" s="34">
        <f t="shared" si="17"/>
        <v>0.1</v>
      </c>
      <c r="V107" s="34">
        <f t="shared" si="18"/>
        <v>0.2</v>
      </c>
    </row>
    <row r="108" spans="1:22" hidden="1">
      <c r="A108" s="12">
        <v>18030</v>
      </c>
      <c r="B108" s="14">
        <v>38441</v>
      </c>
      <c r="C108" s="4" t="s">
        <v>48</v>
      </c>
      <c r="D108" s="4">
        <v>0.65</v>
      </c>
      <c r="E108" s="15">
        <v>4</v>
      </c>
      <c r="F108" s="15">
        <v>5</v>
      </c>
      <c r="G108" s="15">
        <v>3</v>
      </c>
      <c r="H108" s="15">
        <v>5</v>
      </c>
      <c r="I108" s="15">
        <v>1</v>
      </c>
      <c r="J108" s="15">
        <v>3</v>
      </c>
      <c r="K108" s="15">
        <v>1</v>
      </c>
      <c r="L108" s="16">
        <v>1.046</v>
      </c>
      <c r="M108" t="str">
        <f t="shared" si="10"/>
        <v>N</v>
      </c>
      <c r="N108">
        <v>102</v>
      </c>
      <c r="O108" s="33">
        <f t="shared" si="11"/>
        <v>1.0449999999999999</v>
      </c>
      <c r="P108" s="34">
        <f t="shared" si="12"/>
        <v>0.3</v>
      </c>
      <c r="Q108" s="34">
        <f t="shared" si="13"/>
        <v>0.45</v>
      </c>
      <c r="R108" s="34">
        <f t="shared" si="14"/>
        <v>0.35</v>
      </c>
      <c r="S108" s="34">
        <f t="shared" si="15"/>
        <v>0.3</v>
      </c>
      <c r="T108" s="34">
        <f t="shared" si="16"/>
        <v>0</v>
      </c>
      <c r="U108" s="34">
        <f t="shared" si="17"/>
        <v>0.1</v>
      </c>
      <c r="V108" s="34">
        <f t="shared" si="18"/>
        <v>0.2</v>
      </c>
    </row>
    <row r="109" spans="1:22" hidden="1">
      <c r="A109" s="12">
        <v>19568</v>
      </c>
      <c r="B109" s="14">
        <v>36623</v>
      </c>
      <c r="C109" s="4" t="s">
        <v>48</v>
      </c>
      <c r="D109" s="4">
        <v>0.83299999999999996</v>
      </c>
      <c r="E109" s="15">
        <v>4</v>
      </c>
      <c r="F109" s="15">
        <v>1</v>
      </c>
      <c r="G109" s="15">
        <v>5</v>
      </c>
      <c r="H109" s="15">
        <v>3</v>
      </c>
      <c r="I109" s="15">
        <v>1</v>
      </c>
      <c r="J109" s="15">
        <v>1</v>
      </c>
      <c r="K109" s="15">
        <v>1</v>
      </c>
      <c r="L109" s="16">
        <v>1.0449999999999999</v>
      </c>
      <c r="M109" t="str">
        <f t="shared" si="10"/>
        <v>N</v>
      </c>
      <c r="N109">
        <v>103</v>
      </c>
      <c r="O109" s="33">
        <f t="shared" si="11"/>
        <v>1.0449999999999999</v>
      </c>
      <c r="P109" s="34">
        <f t="shared" si="12"/>
        <v>0.3</v>
      </c>
      <c r="Q109" s="34">
        <f t="shared" si="13"/>
        <v>0.4</v>
      </c>
      <c r="R109" s="34">
        <f t="shared" si="14"/>
        <v>0.35</v>
      </c>
      <c r="S109" s="34">
        <f t="shared" si="15"/>
        <v>0.3</v>
      </c>
      <c r="T109" s="34">
        <f t="shared" si="16"/>
        <v>0.05</v>
      </c>
      <c r="U109" s="34">
        <f t="shared" si="17"/>
        <v>0.05</v>
      </c>
      <c r="V109" s="34">
        <f t="shared" si="18"/>
        <v>0.25</v>
      </c>
    </row>
    <row r="110" spans="1:22" hidden="1">
      <c r="A110" s="12">
        <v>19570</v>
      </c>
      <c r="B110" s="14">
        <v>36978</v>
      </c>
      <c r="C110" s="4" t="s">
        <v>48</v>
      </c>
      <c r="D110" s="4">
        <v>0.83299999999999996</v>
      </c>
      <c r="E110" s="15">
        <v>1</v>
      </c>
      <c r="F110" s="15">
        <v>3</v>
      </c>
      <c r="G110" s="15">
        <v>1</v>
      </c>
      <c r="H110" s="15">
        <v>1</v>
      </c>
      <c r="I110" s="15">
        <v>1</v>
      </c>
      <c r="J110" s="15">
        <v>1</v>
      </c>
      <c r="K110" s="15">
        <v>1</v>
      </c>
      <c r="L110" s="16">
        <v>1.0449999999999999</v>
      </c>
      <c r="M110" t="str">
        <f t="shared" si="10"/>
        <v>N</v>
      </c>
      <c r="N110">
        <v>104</v>
      </c>
      <c r="O110" s="33">
        <f t="shared" si="11"/>
        <v>1.0329999999999999</v>
      </c>
      <c r="P110" s="34">
        <f t="shared" si="12"/>
        <v>0.3</v>
      </c>
      <c r="Q110" s="34">
        <f t="shared" si="13"/>
        <v>0.4</v>
      </c>
      <c r="R110" s="34">
        <f t="shared" si="14"/>
        <v>0.35</v>
      </c>
      <c r="S110" s="34">
        <f t="shared" si="15"/>
        <v>0.3</v>
      </c>
      <c r="T110" s="34">
        <f t="shared" si="16"/>
        <v>0.05</v>
      </c>
      <c r="U110" s="34">
        <f t="shared" si="17"/>
        <v>0.05</v>
      </c>
      <c r="V110" s="34">
        <f t="shared" si="18"/>
        <v>0.3</v>
      </c>
    </row>
    <row r="111" spans="1:22" hidden="1">
      <c r="A111" s="12">
        <v>19572</v>
      </c>
      <c r="B111" s="14">
        <v>37355</v>
      </c>
      <c r="C111" s="4" t="s">
        <v>48</v>
      </c>
      <c r="D111" s="4">
        <v>0.83299999999999996</v>
      </c>
      <c r="E111" s="15">
        <v>1</v>
      </c>
      <c r="F111" s="15">
        <v>1</v>
      </c>
      <c r="G111" s="15">
        <v>1</v>
      </c>
      <c r="H111" s="15">
        <v>1</v>
      </c>
      <c r="I111" s="15">
        <v>1</v>
      </c>
      <c r="J111" s="15">
        <v>1</v>
      </c>
      <c r="K111" s="15">
        <v>5</v>
      </c>
      <c r="L111" s="16">
        <v>1.0449999999999999</v>
      </c>
      <c r="M111" t="str">
        <f t="shared" si="10"/>
        <v>N</v>
      </c>
      <c r="N111">
        <v>105</v>
      </c>
      <c r="O111" s="33">
        <f t="shared" si="11"/>
        <v>1.016</v>
      </c>
      <c r="P111" s="34">
        <f t="shared" si="12"/>
        <v>0.3</v>
      </c>
      <c r="Q111" s="34">
        <f t="shared" si="13"/>
        <v>0.35</v>
      </c>
      <c r="R111" s="34">
        <f t="shared" si="14"/>
        <v>0.35</v>
      </c>
      <c r="S111" s="34">
        <f t="shared" si="15"/>
        <v>0.3</v>
      </c>
      <c r="T111" s="34">
        <f t="shared" si="16"/>
        <v>0.05</v>
      </c>
      <c r="U111" s="34">
        <f t="shared" si="17"/>
        <v>0.05</v>
      </c>
      <c r="V111" s="34">
        <f t="shared" si="18"/>
        <v>0.3</v>
      </c>
    </row>
    <row r="112" spans="1:22" hidden="1">
      <c r="A112" s="12">
        <v>19574</v>
      </c>
      <c r="B112" s="14">
        <v>37714</v>
      </c>
      <c r="C112" s="4" t="s">
        <v>48</v>
      </c>
      <c r="D112" s="4">
        <v>0.83299999999999996</v>
      </c>
      <c r="E112" s="15">
        <v>2</v>
      </c>
      <c r="F112" s="15">
        <v>3</v>
      </c>
      <c r="G112" s="15">
        <v>1</v>
      </c>
      <c r="H112" s="15">
        <v>1</v>
      </c>
      <c r="I112" s="15">
        <v>1</v>
      </c>
      <c r="J112" s="15">
        <v>1</v>
      </c>
      <c r="K112" s="15">
        <v>3</v>
      </c>
      <c r="L112" s="16">
        <v>1.0449999999999999</v>
      </c>
      <c r="M112" t="str">
        <f t="shared" si="10"/>
        <v>N</v>
      </c>
      <c r="N112">
        <v>106</v>
      </c>
      <c r="O112" s="33">
        <f t="shared" si="11"/>
        <v>0.93799999999999994</v>
      </c>
      <c r="P112" s="34">
        <f t="shared" si="12"/>
        <v>0.3</v>
      </c>
      <c r="Q112" s="34">
        <f t="shared" si="13"/>
        <v>0.35</v>
      </c>
      <c r="R112" s="34">
        <f t="shared" si="14"/>
        <v>0.35</v>
      </c>
      <c r="S112" s="34">
        <f t="shared" si="15"/>
        <v>0.3</v>
      </c>
      <c r="T112" s="34">
        <f t="shared" si="16"/>
        <v>0.05</v>
      </c>
      <c r="U112" s="34">
        <f t="shared" si="17"/>
        <v>0.05</v>
      </c>
      <c r="V112" s="34">
        <f t="shared" si="18"/>
        <v>0.25</v>
      </c>
    </row>
    <row r="113" spans="1:22" hidden="1">
      <c r="A113" s="12">
        <v>19577</v>
      </c>
      <c r="B113" s="14">
        <v>38070</v>
      </c>
      <c r="C113" s="4" t="s">
        <v>48</v>
      </c>
      <c r="D113" s="4">
        <v>0.83299999999999996</v>
      </c>
      <c r="E113" s="15">
        <v>3</v>
      </c>
      <c r="F113" s="15">
        <v>5</v>
      </c>
      <c r="G113" s="15">
        <v>3</v>
      </c>
      <c r="H113" s="15">
        <v>3</v>
      </c>
      <c r="I113" s="15">
        <v>1</v>
      </c>
      <c r="J113" s="15">
        <v>1</v>
      </c>
      <c r="K113" s="15">
        <v>1</v>
      </c>
      <c r="L113" s="16">
        <v>1.0449999999999999</v>
      </c>
      <c r="M113" t="str">
        <f t="shared" si="10"/>
        <v>N</v>
      </c>
      <c r="N113">
        <v>107</v>
      </c>
      <c r="O113" s="33">
        <f t="shared" si="11"/>
        <v>0.86499999999999999</v>
      </c>
      <c r="P113" s="34">
        <f t="shared" si="12"/>
        <v>0.3</v>
      </c>
      <c r="Q113" s="34">
        <f t="shared" si="13"/>
        <v>0.3</v>
      </c>
      <c r="R113" s="34">
        <f t="shared" si="14"/>
        <v>0.35</v>
      </c>
      <c r="S113" s="34">
        <f t="shared" si="15"/>
        <v>0.3</v>
      </c>
      <c r="T113" s="34">
        <f t="shared" si="16"/>
        <v>0.05</v>
      </c>
      <c r="U113" s="34">
        <f t="shared" si="17"/>
        <v>0.05</v>
      </c>
      <c r="V113" s="34">
        <f t="shared" si="18"/>
        <v>0.2</v>
      </c>
    </row>
    <row r="114" spans="1:22" hidden="1">
      <c r="A114" s="12">
        <v>19579</v>
      </c>
      <c r="B114" s="14">
        <v>38476</v>
      </c>
      <c r="C114" s="4" t="s">
        <v>48</v>
      </c>
      <c r="D114" s="4">
        <v>0.83299999999999996</v>
      </c>
      <c r="E114" s="15">
        <v>1</v>
      </c>
      <c r="F114" s="15">
        <v>3</v>
      </c>
      <c r="G114" s="15">
        <v>1</v>
      </c>
      <c r="H114" s="15">
        <v>1</v>
      </c>
      <c r="I114" s="15">
        <v>1</v>
      </c>
      <c r="J114" s="15">
        <v>1</v>
      </c>
      <c r="K114" s="15">
        <v>1</v>
      </c>
      <c r="L114" s="16">
        <v>1.0449999999999999</v>
      </c>
      <c r="M114" t="str">
        <f t="shared" si="10"/>
        <v>N</v>
      </c>
      <c r="N114">
        <v>108</v>
      </c>
      <c r="O114" s="33">
        <f t="shared" si="11"/>
        <v>0.86450000000000005</v>
      </c>
      <c r="P114" s="34">
        <f t="shared" si="12"/>
        <v>0.25</v>
      </c>
      <c r="Q114" s="34">
        <f t="shared" si="13"/>
        <v>0.25</v>
      </c>
      <c r="R114" s="34">
        <f t="shared" si="14"/>
        <v>0.35</v>
      </c>
      <c r="S114" s="34">
        <f t="shared" si="15"/>
        <v>0.3</v>
      </c>
      <c r="T114" s="34">
        <f t="shared" si="16"/>
        <v>0.1</v>
      </c>
      <c r="U114" s="34">
        <f t="shared" si="17"/>
        <v>0.05</v>
      </c>
      <c r="V114" s="34">
        <f t="shared" si="18"/>
        <v>0.25</v>
      </c>
    </row>
    <row r="115" spans="1:22" hidden="1">
      <c r="A115" s="12">
        <v>19581</v>
      </c>
      <c r="B115" s="14">
        <v>38832</v>
      </c>
      <c r="C115" s="4" t="s">
        <v>48</v>
      </c>
      <c r="D115" s="4">
        <v>0.83299999999999996</v>
      </c>
      <c r="E115" s="15">
        <v>1</v>
      </c>
      <c r="F115" s="15">
        <v>1</v>
      </c>
      <c r="G115" s="15">
        <v>1</v>
      </c>
      <c r="H115" s="15">
        <v>1</v>
      </c>
      <c r="I115" s="15">
        <v>1</v>
      </c>
      <c r="J115" s="15">
        <v>1</v>
      </c>
      <c r="K115" s="15">
        <v>3</v>
      </c>
      <c r="L115" s="16">
        <v>1.0449999999999999</v>
      </c>
      <c r="M115" t="str">
        <f t="shared" si="10"/>
        <v>N</v>
      </c>
      <c r="N115">
        <v>109</v>
      </c>
      <c r="O115" s="33">
        <f t="shared" si="11"/>
        <v>0.86399999999999999</v>
      </c>
      <c r="P115" s="34">
        <f t="shared" si="12"/>
        <v>0.25</v>
      </c>
      <c r="Q115" s="34">
        <f t="shared" si="13"/>
        <v>0.25</v>
      </c>
      <c r="R115" s="34">
        <f t="shared" si="14"/>
        <v>0.35</v>
      </c>
      <c r="S115" s="34">
        <f t="shared" si="15"/>
        <v>0.3</v>
      </c>
      <c r="T115" s="34">
        <f t="shared" si="16"/>
        <v>0.1</v>
      </c>
      <c r="U115" s="34">
        <f t="shared" si="17"/>
        <v>0.1</v>
      </c>
      <c r="V115" s="34">
        <f t="shared" si="18"/>
        <v>0.25</v>
      </c>
    </row>
    <row r="116" spans="1:22" hidden="1">
      <c r="A116" s="12">
        <v>19583</v>
      </c>
      <c r="B116" s="14">
        <v>39196</v>
      </c>
      <c r="C116" s="4" t="s">
        <v>48</v>
      </c>
      <c r="D116" s="4">
        <v>0.83299999999999996</v>
      </c>
      <c r="E116" s="15">
        <v>4</v>
      </c>
      <c r="F116" s="15">
        <v>1</v>
      </c>
      <c r="G116" s="15">
        <v>3</v>
      </c>
      <c r="H116" s="15">
        <v>3</v>
      </c>
      <c r="I116" s="15">
        <v>1</v>
      </c>
      <c r="J116" s="15">
        <v>1</v>
      </c>
      <c r="K116" s="15">
        <v>1</v>
      </c>
      <c r="L116" s="16">
        <v>1.0449999999999999</v>
      </c>
      <c r="M116" t="str">
        <f t="shared" si="10"/>
        <v>N</v>
      </c>
      <c r="N116">
        <v>110</v>
      </c>
      <c r="O116" s="33">
        <f t="shared" si="11"/>
        <v>0.85</v>
      </c>
      <c r="P116" s="34">
        <f t="shared" si="12"/>
        <v>0.25</v>
      </c>
      <c r="Q116" s="34">
        <f t="shared" si="13"/>
        <v>0.25</v>
      </c>
      <c r="R116" s="34">
        <f t="shared" si="14"/>
        <v>0.35</v>
      </c>
      <c r="S116" s="34">
        <f t="shared" si="15"/>
        <v>0.3</v>
      </c>
      <c r="T116" s="34">
        <f t="shared" si="16"/>
        <v>0.1</v>
      </c>
      <c r="U116" s="34">
        <f t="shared" si="17"/>
        <v>0.1</v>
      </c>
      <c r="V116" s="34">
        <f t="shared" si="18"/>
        <v>0.2</v>
      </c>
    </row>
    <row r="117" spans="1:22" hidden="1">
      <c r="A117" s="12">
        <v>19585</v>
      </c>
      <c r="B117" s="14">
        <v>39561</v>
      </c>
      <c r="C117" s="4" t="s">
        <v>48</v>
      </c>
      <c r="D117" s="4">
        <v>0.83299999999999996</v>
      </c>
      <c r="E117" s="15">
        <v>2</v>
      </c>
      <c r="F117" s="15">
        <v>3</v>
      </c>
      <c r="G117" s="15">
        <v>1</v>
      </c>
      <c r="H117" s="15">
        <v>1</v>
      </c>
      <c r="I117" s="15">
        <v>1</v>
      </c>
      <c r="J117" s="15">
        <v>1</v>
      </c>
      <c r="K117" s="15">
        <v>1</v>
      </c>
      <c r="L117" s="16">
        <v>1.0449999999999999</v>
      </c>
      <c r="M117" t="str">
        <f t="shared" si="10"/>
        <v>N</v>
      </c>
      <c r="N117">
        <v>111</v>
      </c>
      <c r="O117" s="33">
        <f t="shared" si="11"/>
        <v>0.83599999999999997</v>
      </c>
      <c r="P117" s="34">
        <f t="shared" si="12"/>
        <v>0.2</v>
      </c>
      <c r="Q117" s="34">
        <f t="shared" si="13"/>
        <v>0.3</v>
      </c>
      <c r="R117" s="34">
        <f t="shared" si="14"/>
        <v>0.3</v>
      </c>
      <c r="S117" s="34">
        <f t="shared" si="15"/>
        <v>0.25</v>
      </c>
      <c r="T117" s="34">
        <f t="shared" si="16"/>
        <v>0.1</v>
      </c>
      <c r="U117" s="34">
        <f t="shared" si="17"/>
        <v>0.1</v>
      </c>
      <c r="V117" s="34">
        <f t="shared" si="18"/>
        <v>0.2</v>
      </c>
    </row>
    <row r="118" spans="1:22" hidden="1">
      <c r="A118" s="12">
        <v>18022</v>
      </c>
      <c r="B118" s="14">
        <v>37362</v>
      </c>
      <c r="C118" s="4" t="s">
        <v>48</v>
      </c>
      <c r="D118" s="4">
        <v>0.879</v>
      </c>
      <c r="E118" s="15">
        <v>1</v>
      </c>
      <c r="F118" s="15">
        <v>1</v>
      </c>
      <c r="G118" s="15">
        <v>1</v>
      </c>
      <c r="H118" s="15">
        <v>1</v>
      </c>
      <c r="I118" s="15">
        <v>1</v>
      </c>
      <c r="J118" s="15">
        <v>1</v>
      </c>
      <c r="K118" s="15">
        <v>1</v>
      </c>
      <c r="L118" s="16">
        <v>1.0449999999999999</v>
      </c>
      <c r="M118" t="str">
        <f t="shared" si="10"/>
        <v>N</v>
      </c>
      <c r="N118">
        <v>112</v>
      </c>
      <c r="O118" s="33">
        <f t="shared" si="11"/>
        <v>0.83599999999999997</v>
      </c>
      <c r="P118" s="34">
        <f t="shared" si="12"/>
        <v>0.2</v>
      </c>
      <c r="Q118" s="34">
        <f t="shared" si="13"/>
        <v>0.3</v>
      </c>
      <c r="R118" s="34">
        <f t="shared" si="14"/>
        <v>0.3</v>
      </c>
      <c r="S118" s="34">
        <f t="shared" si="15"/>
        <v>0.25</v>
      </c>
      <c r="T118" s="34">
        <f t="shared" si="16"/>
        <v>0.1</v>
      </c>
      <c r="U118" s="34">
        <f t="shared" si="17"/>
        <v>0.1</v>
      </c>
      <c r="V118" s="34">
        <f t="shared" si="18"/>
        <v>0.2</v>
      </c>
    </row>
    <row r="119" spans="1:22" hidden="1">
      <c r="A119" s="12">
        <v>18042</v>
      </c>
      <c r="B119" s="14">
        <v>37357</v>
      </c>
      <c r="C119" s="4" t="s">
        <v>48</v>
      </c>
      <c r="D119" s="4">
        <v>1.38</v>
      </c>
      <c r="E119" s="15">
        <v>1</v>
      </c>
      <c r="F119" s="15">
        <v>1</v>
      </c>
      <c r="G119" s="15">
        <v>1</v>
      </c>
      <c r="H119" s="15">
        <v>1</v>
      </c>
      <c r="I119" s="15">
        <v>1</v>
      </c>
      <c r="J119" s="15">
        <v>1</v>
      </c>
      <c r="K119" s="15">
        <v>1</v>
      </c>
      <c r="L119" s="16">
        <v>1.0449999999999999</v>
      </c>
      <c r="M119" t="str">
        <f t="shared" si="10"/>
        <v>N</v>
      </c>
      <c r="N119">
        <v>113</v>
      </c>
      <c r="O119" s="33">
        <f t="shared" si="11"/>
        <v>0.83599999999999997</v>
      </c>
      <c r="P119" s="34">
        <f t="shared" si="12"/>
        <v>0.25</v>
      </c>
      <c r="Q119" s="34">
        <f t="shared" si="13"/>
        <v>0.35</v>
      </c>
      <c r="R119" s="34">
        <f t="shared" si="14"/>
        <v>0.35</v>
      </c>
      <c r="S119" s="34">
        <f t="shared" si="15"/>
        <v>0.3</v>
      </c>
      <c r="T119" s="34">
        <f t="shared" si="16"/>
        <v>0.1</v>
      </c>
      <c r="U119" s="34">
        <f t="shared" si="17"/>
        <v>0.15</v>
      </c>
      <c r="V119" s="34">
        <f t="shared" si="18"/>
        <v>0.2</v>
      </c>
    </row>
    <row r="120" spans="1:22" hidden="1">
      <c r="A120" s="18">
        <v>10545</v>
      </c>
      <c r="B120" s="19">
        <v>38918</v>
      </c>
      <c r="C120" s="4" t="s">
        <v>44</v>
      </c>
      <c r="D120" s="4">
        <v>4.84</v>
      </c>
      <c r="E120" s="15">
        <v>1</v>
      </c>
      <c r="F120" s="15">
        <v>1</v>
      </c>
      <c r="G120" s="15">
        <v>1</v>
      </c>
      <c r="H120" s="15">
        <v>1</v>
      </c>
      <c r="I120" s="15">
        <v>1</v>
      </c>
      <c r="J120" s="15">
        <v>1</v>
      </c>
      <c r="K120" s="15">
        <v>1</v>
      </c>
      <c r="L120" s="16">
        <v>1.0209999999999999</v>
      </c>
      <c r="M120" t="str">
        <f t="shared" si="10"/>
        <v>N</v>
      </c>
      <c r="N120">
        <v>114</v>
      </c>
      <c r="O120" s="33">
        <f t="shared" si="11"/>
        <v>0.83599999999999997</v>
      </c>
      <c r="P120" s="34">
        <f t="shared" si="12"/>
        <v>0.25</v>
      </c>
      <c r="Q120" s="34">
        <f t="shared" si="13"/>
        <v>0.4</v>
      </c>
      <c r="R120" s="34">
        <f t="shared" si="14"/>
        <v>0.35</v>
      </c>
      <c r="S120" s="34">
        <f t="shared" si="15"/>
        <v>0.3</v>
      </c>
      <c r="T120" s="34">
        <f t="shared" si="16"/>
        <v>0.1</v>
      </c>
      <c r="U120" s="34">
        <f t="shared" si="17"/>
        <v>0.15</v>
      </c>
      <c r="V120" s="34">
        <f t="shared" si="18"/>
        <v>0.2</v>
      </c>
    </row>
    <row r="121" spans="1:22" hidden="1">
      <c r="A121" s="12">
        <v>19810</v>
      </c>
      <c r="B121" s="14">
        <v>37355</v>
      </c>
      <c r="C121" s="4" t="s">
        <v>48</v>
      </c>
      <c r="D121" s="4">
        <v>4.3899999999999997</v>
      </c>
      <c r="E121" s="15">
        <v>2</v>
      </c>
      <c r="F121" s="15">
        <v>3</v>
      </c>
      <c r="G121" s="15">
        <v>3</v>
      </c>
      <c r="H121" s="15">
        <v>3</v>
      </c>
      <c r="I121" s="15">
        <v>1</v>
      </c>
      <c r="J121" s="15">
        <v>3</v>
      </c>
      <c r="K121" s="15">
        <v>1</v>
      </c>
      <c r="L121" s="16">
        <v>1.0109999999999999</v>
      </c>
      <c r="M121" t="str">
        <f t="shared" si="10"/>
        <v>N</v>
      </c>
      <c r="N121">
        <v>115</v>
      </c>
      <c r="O121" s="33">
        <f t="shared" si="11"/>
        <v>0.83599999999999997</v>
      </c>
      <c r="P121" s="34">
        <f t="shared" si="12"/>
        <v>0.25</v>
      </c>
      <c r="Q121" s="34">
        <f t="shared" si="13"/>
        <v>0.4</v>
      </c>
      <c r="R121" s="34">
        <f t="shared" si="14"/>
        <v>0.35</v>
      </c>
      <c r="S121" s="34">
        <f t="shared" si="15"/>
        <v>0.3</v>
      </c>
      <c r="T121" s="34">
        <f t="shared" si="16"/>
        <v>0.1</v>
      </c>
      <c r="U121" s="34">
        <f t="shared" si="17"/>
        <v>0.15</v>
      </c>
      <c r="V121" s="34">
        <f t="shared" si="18"/>
        <v>0.2</v>
      </c>
    </row>
    <row r="122" spans="1:22" hidden="1">
      <c r="A122" s="18">
        <v>2082</v>
      </c>
      <c r="B122" s="19">
        <v>37713</v>
      </c>
      <c r="C122" s="4" t="s">
        <v>48</v>
      </c>
      <c r="D122" s="4">
        <v>4.0999999999999996</v>
      </c>
      <c r="E122" s="15">
        <v>3</v>
      </c>
      <c r="F122" s="15">
        <v>1</v>
      </c>
      <c r="G122" s="15">
        <v>3</v>
      </c>
      <c r="H122" s="15">
        <v>3</v>
      </c>
      <c r="I122" s="15">
        <v>1</v>
      </c>
      <c r="J122" s="15">
        <v>1</v>
      </c>
      <c r="K122" s="15">
        <v>1</v>
      </c>
      <c r="L122" s="16">
        <v>0.86499999999999999</v>
      </c>
      <c r="M122" t="str">
        <f t="shared" si="10"/>
        <v>N</v>
      </c>
      <c r="N122">
        <v>116</v>
      </c>
      <c r="O122" s="33">
        <f t="shared" si="11"/>
        <v>0.83599999999999997</v>
      </c>
      <c r="P122" s="34">
        <f t="shared" si="12"/>
        <v>0.25</v>
      </c>
      <c r="Q122" s="34">
        <f t="shared" si="13"/>
        <v>0.4</v>
      </c>
      <c r="R122" s="34">
        <f t="shared" si="14"/>
        <v>0.3</v>
      </c>
      <c r="S122" s="34">
        <f t="shared" si="15"/>
        <v>0.25</v>
      </c>
      <c r="T122" s="34">
        <f t="shared" si="16"/>
        <v>0.1</v>
      </c>
      <c r="U122" s="34">
        <f t="shared" si="17"/>
        <v>0.1</v>
      </c>
      <c r="V122" s="34">
        <f t="shared" si="18"/>
        <v>0.2</v>
      </c>
    </row>
    <row r="123" spans="1:22" hidden="1">
      <c r="A123" s="18">
        <v>2078</v>
      </c>
      <c r="B123" s="19">
        <v>36599</v>
      </c>
      <c r="C123" s="4" t="s">
        <v>48</v>
      </c>
      <c r="D123" s="4">
        <v>3.33</v>
      </c>
      <c r="E123" s="15">
        <v>1</v>
      </c>
      <c r="F123" s="15">
        <v>3</v>
      </c>
      <c r="G123" s="15">
        <v>3</v>
      </c>
      <c r="H123" s="15">
        <v>1</v>
      </c>
      <c r="I123" s="15">
        <v>1</v>
      </c>
      <c r="J123" s="15">
        <v>1</v>
      </c>
      <c r="K123" s="15">
        <v>1</v>
      </c>
      <c r="L123" s="16">
        <v>0.86499999999999999</v>
      </c>
      <c r="M123" t="str">
        <f t="shared" si="10"/>
        <v>N</v>
      </c>
      <c r="N123">
        <v>117</v>
      </c>
      <c r="O123" s="33">
        <f t="shared" si="11"/>
        <v>0.83599999999999997</v>
      </c>
      <c r="P123" s="34">
        <f t="shared" si="12"/>
        <v>0.25</v>
      </c>
      <c r="Q123" s="34">
        <f t="shared" si="13"/>
        <v>0.45</v>
      </c>
      <c r="R123" s="34">
        <f t="shared" si="14"/>
        <v>0.3</v>
      </c>
      <c r="S123" s="34">
        <f t="shared" si="15"/>
        <v>0.25</v>
      </c>
      <c r="T123" s="34">
        <f t="shared" si="16"/>
        <v>0.1</v>
      </c>
      <c r="U123" s="34">
        <f t="shared" si="17"/>
        <v>0.15</v>
      </c>
      <c r="V123" s="34">
        <f t="shared" si="18"/>
        <v>0.2</v>
      </c>
    </row>
    <row r="124" spans="1:22" hidden="1">
      <c r="A124" s="18">
        <v>2053</v>
      </c>
      <c r="B124" s="19">
        <v>36599</v>
      </c>
      <c r="C124" s="4" t="s">
        <v>48</v>
      </c>
      <c r="D124" s="4">
        <v>0.33600000000000002</v>
      </c>
      <c r="E124" s="15">
        <v>1</v>
      </c>
      <c r="F124" s="15">
        <v>1</v>
      </c>
      <c r="G124" s="15">
        <v>1</v>
      </c>
      <c r="H124" s="15">
        <v>1</v>
      </c>
      <c r="I124" s="15">
        <v>1</v>
      </c>
      <c r="J124" s="15">
        <v>1</v>
      </c>
      <c r="K124" s="15">
        <v>5</v>
      </c>
      <c r="L124" s="16">
        <v>0.86399999999999999</v>
      </c>
      <c r="M124" t="str">
        <f t="shared" si="10"/>
        <v>N</v>
      </c>
      <c r="N124">
        <v>118</v>
      </c>
      <c r="O124" s="33">
        <f t="shared" si="11"/>
        <v>0.83599999999999997</v>
      </c>
      <c r="P124" s="34">
        <f t="shared" si="12"/>
        <v>0.3</v>
      </c>
      <c r="Q124" s="34">
        <f t="shared" si="13"/>
        <v>0.4</v>
      </c>
      <c r="R124" s="34">
        <f t="shared" si="14"/>
        <v>0.3</v>
      </c>
      <c r="S124" s="34">
        <f t="shared" si="15"/>
        <v>0.3</v>
      </c>
      <c r="T124" s="34">
        <f t="shared" si="16"/>
        <v>0.15</v>
      </c>
      <c r="U124" s="34">
        <f t="shared" si="17"/>
        <v>0.15</v>
      </c>
      <c r="V124" s="34">
        <f t="shared" si="18"/>
        <v>0.25</v>
      </c>
    </row>
    <row r="125" spans="1:22" hidden="1">
      <c r="A125" s="18">
        <v>34592</v>
      </c>
      <c r="B125" s="19">
        <v>39550</v>
      </c>
      <c r="C125" s="4" t="s">
        <v>48</v>
      </c>
      <c r="D125" s="4">
        <v>1.02</v>
      </c>
      <c r="E125" s="15">
        <v>3</v>
      </c>
      <c r="F125" s="15">
        <v>3</v>
      </c>
      <c r="G125" s="15">
        <v>1</v>
      </c>
      <c r="H125" s="15">
        <v>1</v>
      </c>
      <c r="I125" s="15">
        <v>1</v>
      </c>
      <c r="J125" s="15">
        <v>1</v>
      </c>
      <c r="K125" s="15">
        <v>1</v>
      </c>
      <c r="L125" s="16">
        <v>0.86399999999999999</v>
      </c>
      <c r="M125" t="str">
        <f t="shared" si="10"/>
        <v>N</v>
      </c>
      <c r="N125">
        <v>119</v>
      </c>
      <c r="O125" s="33">
        <f t="shared" si="11"/>
        <v>0.83599999999999997</v>
      </c>
      <c r="P125" s="34">
        <f t="shared" si="12"/>
        <v>0.3</v>
      </c>
      <c r="Q125" s="34">
        <f t="shared" si="13"/>
        <v>0.45</v>
      </c>
      <c r="R125" s="34">
        <f t="shared" si="14"/>
        <v>0.3</v>
      </c>
      <c r="S125" s="34">
        <f t="shared" si="15"/>
        <v>0.3</v>
      </c>
      <c r="T125" s="34">
        <f t="shared" si="16"/>
        <v>0.15</v>
      </c>
      <c r="U125" s="34">
        <f t="shared" si="17"/>
        <v>0.15</v>
      </c>
      <c r="V125" s="34">
        <f t="shared" si="18"/>
        <v>0.2</v>
      </c>
    </row>
    <row r="126" spans="1:22">
      <c r="A126" s="12">
        <v>16385</v>
      </c>
      <c r="B126" s="14">
        <v>37001</v>
      </c>
      <c r="C126" s="4" t="s">
        <v>48</v>
      </c>
      <c r="D126" s="4">
        <v>1.1000000000000001</v>
      </c>
      <c r="E126" s="15">
        <v>1</v>
      </c>
      <c r="F126" s="15">
        <v>1</v>
      </c>
      <c r="G126" s="15">
        <v>1</v>
      </c>
      <c r="H126" s="15">
        <v>1</v>
      </c>
      <c r="I126" s="15">
        <v>1</v>
      </c>
      <c r="J126" s="15">
        <v>1</v>
      </c>
      <c r="K126" s="15">
        <v>1</v>
      </c>
      <c r="L126" s="16">
        <v>0.83599999999999997</v>
      </c>
      <c r="M126" t="str">
        <f t="shared" si="10"/>
        <v>Y</v>
      </c>
      <c r="N126">
        <v>120</v>
      </c>
      <c r="O126" s="33">
        <f t="shared" si="11"/>
        <v>0.83599999999999997</v>
      </c>
      <c r="P126" s="34">
        <f t="shared" si="12"/>
        <v>0.25</v>
      </c>
      <c r="Q126" s="34">
        <f t="shared" si="13"/>
        <v>0.45</v>
      </c>
      <c r="R126" s="34">
        <f t="shared" si="14"/>
        <v>0.3</v>
      </c>
      <c r="S126" s="34">
        <f t="shared" si="15"/>
        <v>0.35</v>
      </c>
      <c r="T126" s="34">
        <f t="shared" si="16"/>
        <v>0.15</v>
      </c>
      <c r="U126" s="34">
        <f t="shared" si="17"/>
        <v>0.15</v>
      </c>
      <c r="V126" s="34">
        <f t="shared" si="18"/>
        <v>0.2</v>
      </c>
    </row>
    <row r="127" spans="1:22" hidden="1">
      <c r="A127" s="12">
        <v>16388</v>
      </c>
      <c r="B127" s="14">
        <v>38817</v>
      </c>
      <c r="C127" s="4" t="s">
        <v>48</v>
      </c>
      <c r="D127" s="4">
        <v>1.1000000000000001</v>
      </c>
      <c r="E127" s="15">
        <v>1</v>
      </c>
      <c r="F127" s="15">
        <v>1</v>
      </c>
      <c r="G127" s="15">
        <v>1</v>
      </c>
      <c r="H127" s="15">
        <v>1</v>
      </c>
      <c r="I127" s="15">
        <v>1</v>
      </c>
      <c r="J127" s="15">
        <v>1</v>
      </c>
      <c r="K127" s="15">
        <v>1</v>
      </c>
      <c r="L127" s="16">
        <v>0.83599999999999997</v>
      </c>
      <c r="M127" t="str">
        <f t="shared" si="10"/>
        <v>N</v>
      </c>
      <c r="N127">
        <v>121</v>
      </c>
      <c r="O127" s="33">
        <f t="shared" si="11"/>
        <v>0.83599999999999997</v>
      </c>
      <c r="P127" s="34">
        <f t="shared" si="12"/>
        <v>0.25</v>
      </c>
      <c r="Q127" s="34">
        <f t="shared" si="13"/>
        <v>0.45</v>
      </c>
      <c r="R127" s="34">
        <f t="shared" si="14"/>
        <v>0.3</v>
      </c>
      <c r="S127" s="34">
        <f t="shared" si="15"/>
        <v>0.35</v>
      </c>
      <c r="T127" s="34">
        <f t="shared" si="16"/>
        <v>0.15</v>
      </c>
      <c r="U127" s="34">
        <f t="shared" si="17"/>
        <v>0.15</v>
      </c>
      <c r="V127" s="34">
        <f t="shared" si="18"/>
        <v>0.2</v>
      </c>
    </row>
    <row r="128" spans="1:22" hidden="1">
      <c r="A128" s="12">
        <v>16344</v>
      </c>
      <c r="B128" s="14">
        <v>36991</v>
      </c>
      <c r="C128" s="4" t="s">
        <v>48</v>
      </c>
      <c r="D128" s="4">
        <v>0.95499999999999996</v>
      </c>
      <c r="E128" s="15">
        <v>5</v>
      </c>
      <c r="F128" s="15">
        <v>1</v>
      </c>
      <c r="G128" s="15">
        <v>5</v>
      </c>
      <c r="H128" s="15">
        <v>5</v>
      </c>
      <c r="I128" s="15">
        <v>3</v>
      </c>
      <c r="J128" s="15">
        <v>1</v>
      </c>
      <c r="K128" s="15">
        <v>5</v>
      </c>
      <c r="L128" s="16">
        <v>0.83599999999999997</v>
      </c>
      <c r="M128" t="str">
        <f t="shared" si="10"/>
        <v>N</v>
      </c>
      <c r="N128">
        <v>122</v>
      </c>
      <c r="O128" s="33">
        <f t="shared" si="11"/>
        <v>0.83599999999999997</v>
      </c>
      <c r="P128" s="34">
        <f t="shared" si="12"/>
        <v>0.3</v>
      </c>
      <c r="Q128" s="34">
        <f t="shared" si="13"/>
        <v>0.5</v>
      </c>
      <c r="R128" s="34">
        <f t="shared" si="14"/>
        <v>0.35</v>
      </c>
      <c r="S128" s="34">
        <f t="shared" si="15"/>
        <v>0.4</v>
      </c>
      <c r="T128" s="34">
        <f t="shared" si="16"/>
        <v>0.2</v>
      </c>
      <c r="U128" s="34">
        <f t="shared" si="17"/>
        <v>0.15</v>
      </c>
      <c r="V128" s="34">
        <f t="shared" si="18"/>
        <v>0.2</v>
      </c>
    </row>
    <row r="129" spans="1:22" hidden="1">
      <c r="A129" s="12">
        <v>16347</v>
      </c>
      <c r="B129" s="14">
        <v>38820</v>
      </c>
      <c r="C129" s="4" t="s">
        <v>48</v>
      </c>
      <c r="D129" s="4">
        <v>0.95499999999999996</v>
      </c>
      <c r="E129" s="15">
        <v>3</v>
      </c>
      <c r="F129" s="15">
        <v>1</v>
      </c>
      <c r="G129" s="15">
        <v>3</v>
      </c>
      <c r="H129" s="15">
        <v>3</v>
      </c>
      <c r="I129" s="15">
        <v>1</v>
      </c>
      <c r="J129" s="15">
        <v>1</v>
      </c>
      <c r="K129" s="15">
        <v>3</v>
      </c>
      <c r="L129" s="16">
        <v>0.83599999999999997</v>
      </c>
      <c r="M129" t="str">
        <f t="shared" si="10"/>
        <v>N</v>
      </c>
      <c r="N129">
        <v>123</v>
      </c>
      <c r="O129" s="33">
        <f t="shared" si="11"/>
        <v>0.83549999999999991</v>
      </c>
      <c r="P129" s="34">
        <f t="shared" si="12"/>
        <v>0.25</v>
      </c>
      <c r="Q129" s="34">
        <f t="shared" si="13"/>
        <v>0.5</v>
      </c>
      <c r="R129" s="34">
        <f t="shared" si="14"/>
        <v>0.3</v>
      </c>
      <c r="S129" s="34">
        <f t="shared" si="15"/>
        <v>0.35</v>
      </c>
      <c r="T129" s="34">
        <f t="shared" si="16"/>
        <v>0.15</v>
      </c>
      <c r="U129" s="34">
        <f t="shared" si="17"/>
        <v>0.15</v>
      </c>
      <c r="V129" s="34">
        <f t="shared" si="18"/>
        <v>0.15</v>
      </c>
    </row>
    <row r="130" spans="1:22" hidden="1">
      <c r="A130" s="12">
        <v>16233</v>
      </c>
      <c r="B130" s="14">
        <v>36973</v>
      </c>
      <c r="C130" s="4" t="s">
        <v>48</v>
      </c>
      <c r="D130" s="4">
        <v>0.67600000000000005</v>
      </c>
      <c r="E130" s="15">
        <v>1</v>
      </c>
      <c r="F130" s="15">
        <v>1</v>
      </c>
      <c r="G130" s="15">
        <v>1</v>
      </c>
      <c r="H130" s="15">
        <v>1</v>
      </c>
      <c r="I130" s="15">
        <v>1</v>
      </c>
      <c r="J130" s="15">
        <v>1</v>
      </c>
      <c r="K130" s="15">
        <v>1</v>
      </c>
      <c r="L130" s="16">
        <v>0.83599999999999997</v>
      </c>
      <c r="M130" t="str">
        <f t="shared" si="10"/>
        <v>N</v>
      </c>
      <c r="N130">
        <v>124</v>
      </c>
      <c r="O130" s="33">
        <f t="shared" si="11"/>
        <v>0.83499999999999996</v>
      </c>
      <c r="P130" s="34">
        <f t="shared" si="12"/>
        <v>0.2</v>
      </c>
      <c r="Q130" s="34">
        <f t="shared" si="13"/>
        <v>0.5</v>
      </c>
      <c r="R130" s="34">
        <f t="shared" si="14"/>
        <v>0.3</v>
      </c>
      <c r="S130" s="34">
        <f t="shared" si="15"/>
        <v>0.35</v>
      </c>
      <c r="T130" s="34">
        <f t="shared" si="16"/>
        <v>0.15</v>
      </c>
      <c r="U130" s="34">
        <f t="shared" si="17"/>
        <v>0.15</v>
      </c>
      <c r="V130" s="34">
        <f t="shared" si="18"/>
        <v>0.1</v>
      </c>
    </row>
    <row r="131" spans="1:22" hidden="1">
      <c r="A131" s="12">
        <v>16236</v>
      </c>
      <c r="B131" s="14">
        <v>38813</v>
      </c>
      <c r="C131" s="4" t="s">
        <v>48</v>
      </c>
      <c r="D131" s="4">
        <v>0.67600000000000005</v>
      </c>
      <c r="E131" s="15">
        <v>1</v>
      </c>
      <c r="F131" s="15">
        <v>1</v>
      </c>
      <c r="G131" s="15">
        <v>1</v>
      </c>
      <c r="H131" s="15">
        <v>1</v>
      </c>
      <c r="I131" s="15">
        <v>1</v>
      </c>
      <c r="J131" s="15">
        <v>1</v>
      </c>
      <c r="K131" s="15">
        <v>1</v>
      </c>
      <c r="L131" s="16">
        <v>0.83599999999999997</v>
      </c>
      <c r="M131" t="str">
        <f t="shared" si="10"/>
        <v>N</v>
      </c>
      <c r="N131">
        <v>125</v>
      </c>
      <c r="O131" s="33">
        <f t="shared" si="11"/>
        <v>0.83499999999999996</v>
      </c>
      <c r="P131" s="34">
        <f t="shared" si="12"/>
        <v>0.2</v>
      </c>
      <c r="Q131" s="34">
        <f t="shared" si="13"/>
        <v>0.55000000000000004</v>
      </c>
      <c r="R131" s="34">
        <f t="shared" si="14"/>
        <v>0.3</v>
      </c>
      <c r="S131" s="34">
        <f t="shared" si="15"/>
        <v>0.35</v>
      </c>
      <c r="T131" s="34">
        <f t="shared" si="16"/>
        <v>0.15</v>
      </c>
      <c r="U131" s="34">
        <f t="shared" si="17"/>
        <v>0.2</v>
      </c>
      <c r="V131" s="34">
        <f t="shared" si="18"/>
        <v>0.1</v>
      </c>
    </row>
    <row r="132" spans="1:22" hidden="1">
      <c r="A132" s="12">
        <v>17436</v>
      </c>
      <c r="B132" s="14">
        <v>36986</v>
      </c>
      <c r="C132" s="4" t="s">
        <v>48</v>
      </c>
      <c r="D132" s="4">
        <v>1.1499999999999999</v>
      </c>
      <c r="E132" s="15">
        <v>1</v>
      </c>
      <c r="F132" s="15">
        <v>1</v>
      </c>
      <c r="G132" s="15">
        <v>1</v>
      </c>
      <c r="H132" s="15">
        <v>1</v>
      </c>
      <c r="I132" s="15">
        <v>1</v>
      </c>
      <c r="J132" s="15">
        <v>1</v>
      </c>
      <c r="K132" s="15">
        <v>1</v>
      </c>
      <c r="L132" s="16">
        <v>0.83599999999999997</v>
      </c>
      <c r="M132" t="str">
        <f t="shared" si="10"/>
        <v>N</v>
      </c>
      <c r="N132">
        <v>126</v>
      </c>
      <c r="O132" s="33">
        <f t="shared" si="11"/>
        <v>0.8294999999999999</v>
      </c>
      <c r="P132" s="34">
        <f t="shared" si="12"/>
        <v>0.2</v>
      </c>
      <c r="Q132" s="34">
        <f t="shared" si="13"/>
        <v>0.6</v>
      </c>
      <c r="R132" s="34">
        <f t="shared" si="14"/>
        <v>0.35</v>
      </c>
      <c r="S132" s="34">
        <f t="shared" si="15"/>
        <v>0.4</v>
      </c>
      <c r="T132" s="34">
        <f t="shared" si="16"/>
        <v>0.15</v>
      </c>
      <c r="U132" s="34">
        <f t="shared" si="17"/>
        <v>0.2</v>
      </c>
      <c r="V132" s="34">
        <f t="shared" si="18"/>
        <v>0.15</v>
      </c>
    </row>
    <row r="133" spans="1:22" hidden="1">
      <c r="A133" s="18">
        <v>38615</v>
      </c>
      <c r="B133" s="19">
        <v>36988</v>
      </c>
      <c r="C133" s="4" t="s">
        <v>48</v>
      </c>
      <c r="D133" s="4">
        <v>1.01</v>
      </c>
      <c r="E133" s="15">
        <v>2</v>
      </c>
      <c r="F133" s="15">
        <v>1</v>
      </c>
      <c r="G133" s="15">
        <v>3</v>
      </c>
      <c r="H133" s="15">
        <v>3</v>
      </c>
      <c r="I133" s="15">
        <v>3</v>
      </c>
      <c r="J133" s="15">
        <v>1</v>
      </c>
      <c r="K133" s="15">
        <v>5</v>
      </c>
      <c r="L133" s="16">
        <v>0.83599999999999997</v>
      </c>
      <c r="M133" t="str">
        <f t="shared" si="10"/>
        <v>N</v>
      </c>
      <c r="N133">
        <v>127</v>
      </c>
      <c r="O133" s="33">
        <f t="shared" si="11"/>
        <v>0.8155</v>
      </c>
      <c r="P133" s="34">
        <f t="shared" si="12"/>
        <v>0.25</v>
      </c>
      <c r="Q133" s="34">
        <f t="shared" si="13"/>
        <v>0.65</v>
      </c>
      <c r="R133" s="34">
        <f t="shared" si="14"/>
        <v>0.4</v>
      </c>
      <c r="S133" s="34">
        <f t="shared" si="15"/>
        <v>0.45</v>
      </c>
      <c r="T133" s="34">
        <f t="shared" si="16"/>
        <v>0.15</v>
      </c>
      <c r="U133" s="34">
        <f t="shared" si="17"/>
        <v>0.25</v>
      </c>
      <c r="V133" s="34">
        <f t="shared" si="18"/>
        <v>0.2</v>
      </c>
    </row>
    <row r="134" spans="1:22" hidden="1">
      <c r="A134" s="18">
        <v>38611</v>
      </c>
      <c r="B134" s="19">
        <v>37009</v>
      </c>
      <c r="C134" s="4" t="s">
        <v>48</v>
      </c>
      <c r="D134" s="4">
        <v>0.754</v>
      </c>
      <c r="E134" s="15">
        <v>2</v>
      </c>
      <c r="F134" s="15">
        <v>3</v>
      </c>
      <c r="G134" s="15">
        <v>1</v>
      </c>
      <c r="H134" s="15">
        <v>1</v>
      </c>
      <c r="I134" s="15">
        <v>1</v>
      </c>
      <c r="J134" s="15">
        <v>3</v>
      </c>
      <c r="K134" s="15">
        <v>1</v>
      </c>
      <c r="L134" s="16">
        <v>0.83599999999999997</v>
      </c>
      <c r="M134" t="str">
        <f t="shared" si="10"/>
        <v>N</v>
      </c>
      <c r="N134">
        <v>128</v>
      </c>
      <c r="O134" s="33">
        <f t="shared" si="11"/>
        <v>0.8055000000000001</v>
      </c>
      <c r="P134" s="34">
        <f t="shared" si="12"/>
        <v>0.25</v>
      </c>
      <c r="Q134" s="34">
        <f t="shared" si="13"/>
        <v>0.65</v>
      </c>
      <c r="R134" s="34">
        <f t="shared" si="14"/>
        <v>0.35</v>
      </c>
      <c r="S134" s="34">
        <f t="shared" si="15"/>
        <v>0.4</v>
      </c>
      <c r="T134" s="34">
        <f t="shared" si="16"/>
        <v>0.1</v>
      </c>
      <c r="U134" s="34">
        <f t="shared" si="17"/>
        <v>0.25</v>
      </c>
      <c r="V134" s="34">
        <f t="shared" si="18"/>
        <v>0.15</v>
      </c>
    </row>
    <row r="135" spans="1:22" hidden="1">
      <c r="A135" s="20">
        <v>38639</v>
      </c>
      <c r="B135" s="19">
        <v>36974</v>
      </c>
      <c r="C135" s="4" t="s">
        <v>48</v>
      </c>
      <c r="D135" s="4">
        <v>2.96</v>
      </c>
      <c r="E135" s="15">
        <v>1</v>
      </c>
      <c r="F135" s="15">
        <v>1</v>
      </c>
      <c r="G135" s="15">
        <v>1</v>
      </c>
      <c r="H135" s="15">
        <v>1</v>
      </c>
      <c r="I135" s="15">
        <v>1</v>
      </c>
      <c r="J135" s="15">
        <v>1</v>
      </c>
      <c r="K135" s="15">
        <v>1</v>
      </c>
      <c r="L135" s="16">
        <v>0.83599999999999997</v>
      </c>
      <c r="M135" t="str">
        <f t="shared" ref="M135:M198" si="19">IF(MOD(N135,20)=0,"Y","N")</f>
        <v>N</v>
      </c>
      <c r="N135">
        <v>129</v>
      </c>
      <c r="O135" s="33">
        <f t="shared" ref="O135:O198" si="20">MEDIAN(L135:L154)</f>
        <v>0.80400000000000005</v>
      </c>
      <c r="P135" s="34">
        <f t="shared" ref="P135:P198" si="21">COUNTIF(E135:E154,"&gt;"&amp;$O$2)/COUNT(E135:E154)</f>
        <v>0.3</v>
      </c>
      <c r="Q135" s="34">
        <f t="shared" ref="Q135:Q198" si="22">COUNTIF(F135:F154,"&gt;"&amp;$O$2)/COUNT(F135:F154)</f>
        <v>0.6</v>
      </c>
      <c r="R135" s="34">
        <f t="shared" ref="R135:R198" si="23">COUNTIF(G135:G154,"&gt;"&amp;$O$2)/COUNT(G135:G154)</f>
        <v>0.4</v>
      </c>
      <c r="S135" s="34">
        <f t="shared" ref="S135:S198" si="24">COUNTIF(H135:H154,"&gt;"&amp;$O$2)/COUNT(H135:H154)</f>
        <v>0.45</v>
      </c>
      <c r="T135" s="34">
        <f t="shared" ref="T135:T198" si="25">COUNTIF(I135:I154,"&gt;"&amp;$O$2)/COUNT(I135:I154)</f>
        <v>0.1</v>
      </c>
      <c r="U135" s="34">
        <f t="shared" ref="U135:U198" si="26">COUNTIF(J135:J154,"&gt;"&amp;$O$2)/COUNT(J135:J154)</f>
        <v>0.2</v>
      </c>
      <c r="V135" s="34">
        <f t="shared" ref="V135:V198" si="27">COUNTIF(K135:K154,"&gt;"&amp;$O$2)/COUNT(K135:K154)</f>
        <v>0.2</v>
      </c>
    </row>
    <row r="136" spans="1:22" hidden="1">
      <c r="A136" s="12">
        <v>16220</v>
      </c>
      <c r="B136" s="14">
        <v>36985</v>
      </c>
      <c r="C136" s="4" t="s">
        <v>48</v>
      </c>
      <c r="D136" s="4">
        <v>2.96</v>
      </c>
      <c r="E136" s="15">
        <v>1</v>
      </c>
      <c r="F136" s="15">
        <v>3</v>
      </c>
      <c r="G136" s="15">
        <v>1</v>
      </c>
      <c r="H136" s="15">
        <v>1</v>
      </c>
      <c r="I136" s="15">
        <v>1</v>
      </c>
      <c r="J136" s="15">
        <v>1</v>
      </c>
      <c r="K136" s="15">
        <v>1</v>
      </c>
      <c r="L136" s="16">
        <v>0.83599999999999997</v>
      </c>
      <c r="M136" t="str">
        <f t="shared" si="19"/>
        <v>N</v>
      </c>
      <c r="N136">
        <v>130</v>
      </c>
      <c r="O136" s="33">
        <f t="shared" si="20"/>
        <v>0.79</v>
      </c>
      <c r="P136" s="34">
        <f t="shared" si="21"/>
        <v>0.3</v>
      </c>
      <c r="Q136" s="34">
        <f t="shared" si="22"/>
        <v>0.65</v>
      </c>
      <c r="R136" s="34">
        <f t="shared" si="23"/>
        <v>0.4</v>
      </c>
      <c r="S136" s="34">
        <f t="shared" si="24"/>
        <v>0.45</v>
      </c>
      <c r="T136" s="34">
        <f t="shared" si="25"/>
        <v>0.1</v>
      </c>
      <c r="U136" s="34">
        <f t="shared" si="26"/>
        <v>0.2</v>
      </c>
      <c r="V136" s="34">
        <f t="shared" si="27"/>
        <v>0.2</v>
      </c>
    </row>
    <row r="137" spans="1:22" hidden="1">
      <c r="A137" s="12">
        <v>16223</v>
      </c>
      <c r="B137" s="14">
        <v>38805</v>
      </c>
      <c r="C137" s="4" t="s">
        <v>48</v>
      </c>
      <c r="D137" s="4">
        <v>2.96</v>
      </c>
      <c r="E137" s="15">
        <v>2</v>
      </c>
      <c r="F137" s="15">
        <v>3</v>
      </c>
      <c r="G137" s="15">
        <v>1</v>
      </c>
      <c r="H137" s="15">
        <v>1</v>
      </c>
      <c r="I137" s="15">
        <v>1</v>
      </c>
      <c r="J137" s="15">
        <v>1</v>
      </c>
      <c r="K137" s="15">
        <v>1</v>
      </c>
      <c r="L137" s="16">
        <v>0.83599999999999997</v>
      </c>
      <c r="M137" t="str">
        <f t="shared" si="19"/>
        <v>N</v>
      </c>
      <c r="N137">
        <v>131</v>
      </c>
      <c r="O137" s="33">
        <f t="shared" si="20"/>
        <v>0.77600000000000002</v>
      </c>
      <c r="P137" s="34">
        <f t="shared" si="21"/>
        <v>0.3</v>
      </c>
      <c r="Q137" s="34">
        <f t="shared" si="22"/>
        <v>0.65</v>
      </c>
      <c r="R137" s="34">
        <f t="shared" si="23"/>
        <v>0.4</v>
      </c>
      <c r="S137" s="34">
        <f t="shared" si="24"/>
        <v>0.45</v>
      </c>
      <c r="T137" s="34">
        <f t="shared" si="25"/>
        <v>0.1</v>
      </c>
      <c r="U137" s="34">
        <f t="shared" si="26"/>
        <v>0.2</v>
      </c>
      <c r="V137" s="34">
        <f t="shared" si="27"/>
        <v>0.2</v>
      </c>
    </row>
    <row r="138" spans="1:22" hidden="1">
      <c r="A138" s="18">
        <v>38643</v>
      </c>
      <c r="B138" s="19">
        <v>37002</v>
      </c>
      <c r="C138" s="4" t="s">
        <v>48</v>
      </c>
      <c r="D138" s="4">
        <v>0.64800000000000002</v>
      </c>
      <c r="E138" s="15">
        <v>4</v>
      </c>
      <c r="F138" s="15">
        <v>5</v>
      </c>
      <c r="G138" s="15">
        <v>3</v>
      </c>
      <c r="H138" s="15">
        <v>3</v>
      </c>
      <c r="I138" s="15">
        <v>1</v>
      </c>
      <c r="J138" s="15">
        <v>3</v>
      </c>
      <c r="K138" s="15">
        <v>1</v>
      </c>
      <c r="L138" s="16">
        <v>0.83599999999999997</v>
      </c>
      <c r="M138" t="str">
        <f t="shared" si="19"/>
        <v>N</v>
      </c>
      <c r="N138">
        <v>132</v>
      </c>
      <c r="O138" s="33">
        <f t="shared" si="20"/>
        <v>0.77449999999999997</v>
      </c>
      <c r="P138" s="34">
        <f t="shared" si="21"/>
        <v>0.3</v>
      </c>
      <c r="Q138" s="34">
        <f t="shared" si="22"/>
        <v>0.6</v>
      </c>
      <c r="R138" s="34">
        <f t="shared" si="23"/>
        <v>0.4</v>
      </c>
      <c r="S138" s="34">
        <f t="shared" si="24"/>
        <v>0.45</v>
      </c>
      <c r="T138" s="34">
        <f t="shared" si="25"/>
        <v>0.1</v>
      </c>
      <c r="U138" s="34">
        <f t="shared" si="26"/>
        <v>0.2</v>
      </c>
      <c r="V138" s="34">
        <f t="shared" si="27"/>
        <v>0.2</v>
      </c>
    </row>
    <row r="139" spans="1:22" hidden="1">
      <c r="A139" s="18">
        <v>17323</v>
      </c>
      <c r="B139" s="19">
        <v>36970</v>
      </c>
      <c r="C139" s="4" t="s">
        <v>48</v>
      </c>
      <c r="D139" s="4">
        <v>0.72</v>
      </c>
      <c r="E139" s="15">
        <v>1</v>
      </c>
      <c r="F139" s="15">
        <v>3</v>
      </c>
      <c r="G139" s="15">
        <v>1</v>
      </c>
      <c r="H139" s="15">
        <v>1</v>
      </c>
      <c r="I139" s="15">
        <v>1</v>
      </c>
      <c r="J139" s="15">
        <v>1</v>
      </c>
      <c r="K139" s="15">
        <v>1</v>
      </c>
      <c r="L139" s="16">
        <v>0.83499999999999996</v>
      </c>
      <c r="M139" t="str">
        <f t="shared" si="19"/>
        <v>N</v>
      </c>
      <c r="N139">
        <v>133</v>
      </c>
      <c r="O139" s="33">
        <f t="shared" si="20"/>
        <v>0.77150000000000007</v>
      </c>
      <c r="P139" s="34">
        <f t="shared" si="21"/>
        <v>0.3</v>
      </c>
      <c r="Q139" s="34">
        <f t="shared" si="22"/>
        <v>0.6</v>
      </c>
      <c r="R139" s="34">
        <f t="shared" si="23"/>
        <v>0.4</v>
      </c>
      <c r="S139" s="34">
        <f t="shared" si="24"/>
        <v>0.45</v>
      </c>
      <c r="T139" s="34">
        <f t="shared" si="25"/>
        <v>0.1</v>
      </c>
      <c r="U139" s="34">
        <f t="shared" si="26"/>
        <v>0.15</v>
      </c>
      <c r="V139" s="34">
        <f t="shared" si="27"/>
        <v>0.2</v>
      </c>
    </row>
    <row r="140" spans="1:22" hidden="1">
      <c r="A140" s="12">
        <v>16203</v>
      </c>
      <c r="B140" s="14">
        <v>37013</v>
      </c>
      <c r="C140" s="4" t="s">
        <v>48</v>
      </c>
      <c r="D140" s="4">
        <v>0.74</v>
      </c>
      <c r="E140" s="15">
        <v>1</v>
      </c>
      <c r="F140" s="15">
        <v>1</v>
      </c>
      <c r="G140" s="15">
        <v>1</v>
      </c>
      <c r="H140" s="15">
        <v>1</v>
      </c>
      <c r="I140" s="15">
        <v>1</v>
      </c>
      <c r="J140" s="15">
        <v>1</v>
      </c>
      <c r="K140" s="15">
        <v>1</v>
      </c>
      <c r="L140" s="16">
        <v>0.83499999999999996</v>
      </c>
      <c r="M140" t="str">
        <f t="shared" si="19"/>
        <v>N</v>
      </c>
      <c r="N140">
        <v>134</v>
      </c>
      <c r="O140" s="33">
        <f t="shared" si="20"/>
        <v>0.77</v>
      </c>
      <c r="P140" s="34">
        <f t="shared" si="21"/>
        <v>0.3</v>
      </c>
      <c r="Q140" s="34">
        <f t="shared" si="22"/>
        <v>0.55000000000000004</v>
      </c>
      <c r="R140" s="34">
        <f t="shared" si="23"/>
        <v>0.4</v>
      </c>
      <c r="S140" s="34">
        <f t="shared" si="24"/>
        <v>0.45</v>
      </c>
      <c r="T140" s="34">
        <f t="shared" si="25"/>
        <v>0.1</v>
      </c>
      <c r="U140" s="34">
        <f t="shared" si="26"/>
        <v>0.15</v>
      </c>
      <c r="V140" s="34">
        <f t="shared" si="27"/>
        <v>0.2</v>
      </c>
    </row>
    <row r="141" spans="1:22" hidden="1">
      <c r="A141" s="12">
        <v>16206</v>
      </c>
      <c r="B141" s="14">
        <v>38805</v>
      </c>
      <c r="C141" s="4" t="s">
        <v>48</v>
      </c>
      <c r="D141" s="4">
        <v>0.74</v>
      </c>
      <c r="E141" s="15">
        <v>2</v>
      </c>
      <c r="F141" s="15">
        <v>5</v>
      </c>
      <c r="G141" s="15">
        <v>1</v>
      </c>
      <c r="H141" s="15">
        <v>1</v>
      </c>
      <c r="I141" s="15">
        <v>1</v>
      </c>
      <c r="J141" s="15">
        <v>1</v>
      </c>
      <c r="K141" s="15">
        <v>1</v>
      </c>
      <c r="L141" s="16">
        <v>0.83499999999999996</v>
      </c>
      <c r="M141" t="str">
        <f t="shared" si="19"/>
        <v>N</v>
      </c>
      <c r="N141">
        <v>135</v>
      </c>
      <c r="O141" s="33">
        <f t="shared" si="20"/>
        <v>0.66649999999999998</v>
      </c>
      <c r="P141" s="34">
        <f t="shared" si="21"/>
        <v>0.35</v>
      </c>
      <c r="Q141" s="34">
        <f t="shared" si="22"/>
        <v>0.6</v>
      </c>
      <c r="R141" s="34">
        <f t="shared" si="23"/>
        <v>0.45</v>
      </c>
      <c r="S141" s="34">
        <f t="shared" si="24"/>
        <v>0.5</v>
      </c>
      <c r="T141" s="34">
        <f t="shared" si="25"/>
        <v>0.1</v>
      </c>
      <c r="U141" s="34">
        <f t="shared" si="26"/>
        <v>0.15</v>
      </c>
      <c r="V141" s="34">
        <f t="shared" si="27"/>
        <v>0.2</v>
      </c>
    </row>
    <row r="142" spans="1:22" hidden="1">
      <c r="A142" s="12">
        <v>17355</v>
      </c>
      <c r="B142" s="14">
        <v>36973</v>
      </c>
      <c r="C142" s="4" t="s">
        <v>48</v>
      </c>
      <c r="D142" s="4">
        <v>7.4</v>
      </c>
      <c r="E142" s="15">
        <v>4</v>
      </c>
      <c r="F142" s="15">
        <v>5</v>
      </c>
      <c r="G142" s="15">
        <v>3</v>
      </c>
      <c r="H142" s="15">
        <v>3</v>
      </c>
      <c r="I142" s="15">
        <v>1</v>
      </c>
      <c r="J142" s="15">
        <v>5</v>
      </c>
      <c r="K142" s="15">
        <v>1</v>
      </c>
      <c r="L142" s="16">
        <v>0.82399999999999995</v>
      </c>
      <c r="M142" t="str">
        <f t="shared" si="19"/>
        <v>N</v>
      </c>
      <c r="N142">
        <v>136</v>
      </c>
      <c r="O142" s="33">
        <f t="shared" si="20"/>
        <v>0.5625</v>
      </c>
      <c r="P142" s="34">
        <f t="shared" si="21"/>
        <v>0.4</v>
      </c>
      <c r="Q142" s="34">
        <f t="shared" si="22"/>
        <v>0.6</v>
      </c>
      <c r="R142" s="34">
        <f t="shared" si="23"/>
        <v>0.5</v>
      </c>
      <c r="S142" s="34">
        <f t="shared" si="24"/>
        <v>0.55000000000000004</v>
      </c>
      <c r="T142" s="34">
        <f t="shared" si="25"/>
        <v>0.1</v>
      </c>
      <c r="U142" s="34">
        <f t="shared" si="26"/>
        <v>0.15</v>
      </c>
      <c r="V142" s="34">
        <f t="shared" si="27"/>
        <v>0.25</v>
      </c>
    </row>
    <row r="143" spans="1:22" hidden="1">
      <c r="A143" s="12">
        <v>16613</v>
      </c>
      <c r="B143" s="14">
        <v>37004</v>
      </c>
      <c r="C143" s="4" t="s">
        <v>48</v>
      </c>
      <c r="D143" s="4">
        <v>2.63</v>
      </c>
      <c r="E143" s="15">
        <v>3</v>
      </c>
      <c r="F143" s="15">
        <v>1</v>
      </c>
      <c r="G143" s="15">
        <v>5</v>
      </c>
      <c r="H143" s="15">
        <v>5</v>
      </c>
      <c r="I143" s="15">
        <v>3</v>
      </c>
      <c r="J143" s="15">
        <v>1</v>
      </c>
      <c r="K143" s="15">
        <v>3</v>
      </c>
      <c r="L143" s="16">
        <v>0.80700000000000005</v>
      </c>
      <c r="M143" t="str">
        <f t="shared" si="19"/>
        <v>N</v>
      </c>
      <c r="N143">
        <v>137</v>
      </c>
      <c r="O143" s="33">
        <f t="shared" si="20"/>
        <v>0.54200000000000004</v>
      </c>
      <c r="P143" s="34">
        <f t="shared" si="21"/>
        <v>0.4</v>
      </c>
      <c r="Q143" s="34">
        <f t="shared" si="22"/>
        <v>0.55000000000000004</v>
      </c>
      <c r="R143" s="34">
        <f t="shared" si="23"/>
        <v>0.5</v>
      </c>
      <c r="S143" s="34">
        <f t="shared" si="24"/>
        <v>0.55000000000000004</v>
      </c>
      <c r="T143" s="34">
        <f t="shared" si="25"/>
        <v>0.1</v>
      </c>
      <c r="U143" s="34">
        <f t="shared" si="26"/>
        <v>0.1</v>
      </c>
      <c r="V143" s="34">
        <f t="shared" si="27"/>
        <v>0.3</v>
      </c>
    </row>
    <row r="144" spans="1:22" hidden="1">
      <c r="A144" s="12">
        <v>16211</v>
      </c>
      <c r="B144" s="14">
        <v>37013</v>
      </c>
      <c r="C144" s="4" t="s">
        <v>48</v>
      </c>
      <c r="D144" s="4">
        <v>2.95</v>
      </c>
      <c r="E144" s="15">
        <v>1</v>
      </c>
      <c r="F144" s="15">
        <v>3</v>
      </c>
      <c r="G144" s="15">
        <v>1</v>
      </c>
      <c r="H144" s="15">
        <v>1</v>
      </c>
      <c r="I144" s="15">
        <v>1</v>
      </c>
      <c r="J144" s="15">
        <v>1</v>
      </c>
      <c r="K144" s="15">
        <v>1</v>
      </c>
      <c r="L144" s="16">
        <v>0.80400000000000005</v>
      </c>
      <c r="M144" t="str">
        <f t="shared" si="19"/>
        <v>N</v>
      </c>
      <c r="N144">
        <v>138</v>
      </c>
      <c r="O144" s="33">
        <f t="shared" si="20"/>
        <v>0.51550000000000007</v>
      </c>
      <c r="P144" s="34">
        <f t="shared" si="21"/>
        <v>0.4</v>
      </c>
      <c r="Q144" s="34">
        <f t="shared" si="22"/>
        <v>0.55000000000000004</v>
      </c>
      <c r="R144" s="34">
        <f t="shared" si="23"/>
        <v>0.5</v>
      </c>
      <c r="S144" s="34">
        <f t="shared" si="24"/>
        <v>0.55000000000000004</v>
      </c>
      <c r="T144" s="34">
        <f t="shared" si="25"/>
        <v>0.05</v>
      </c>
      <c r="U144" s="34">
        <f t="shared" si="26"/>
        <v>0.1</v>
      </c>
      <c r="V144" s="34">
        <f t="shared" si="27"/>
        <v>0.3</v>
      </c>
    </row>
    <row r="145" spans="1:22" hidden="1">
      <c r="A145" s="12">
        <v>16214</v>
      </c>
      <c r="B145" s="14">
        <v>38805</v>
      </c>
      <c r="C145" s="4" t="s">
        <v>48</v>
      </c>
      <c r="D145" s="4">
        <v>2.95</v>
      </c>
      <c r="E145" s="15">
        <v>2</v>
      </c>
      <c r="F145" s="15">
        <v>3</v>
      </c>
      <c r="G145" s="15">
        <v>1</v>
      </c>
      <c r="H145" s="15">
        <v>3</v>
      </c>
      <c r="I145" s="15">
        <v>1</v>
      </c>
      <c r="J145" s="15">
        <v>1</v>
      </c>
      <c r="K145" s="15">
        <v>1</v>
      </c>
      <c r="L145" s="16">
        <v>0.80400000000000005</v>
      </c>
      <c r="M145" t="str">
        <f t="shared" si="19"/>
        <v>N</v>
      </c>
      <c r="N145">
        <v>139</v>
      </c>
      <c r="O145" s="33">
        <f t="shared" si="20"/>
        <v>0.50900000000000001</v>
      </c>
      <c r="P145" s="34">
        <f t="shared" si="21"/>
        <v>0.4</v>
      </c>
      <c r="Q145" s="34">
        <f t="shared" si="22"/>
        <v>0.55000000000000004</v>
      </c>
      <c r="R145" s="34">
        <f t="shared" si="23"/>
        <v>0.55000000000000004</v>
      </c>
      <c r="S145" s="34">
        <f t="shared" si="24"/>
        <v>0.6</v>
      </c>
      <c r="T145" s="34">
        <f t="shared" si="25"/>
        <v>0.05</v>
      </c>
      <c r="U145" s="34">
        <f t="shared" si="26"/>
        <v>0.1</v>
      </c>
      <c r="V145" s="34">
        <f t="shared" si="27"/>
        <v>0.3</v>
      </c>
    </row>
    <row r="146" spans="1:22">
      <c r="A146" s="20">
        <v>2049</v>
      </c>
      <c r="B146" s="19">
        <v>36599</v>
      </c>
      <c r="C146" s="4" t="s">
        <v>48</v>
      </c>
      <c r="D146" s="4">
        <v>1.46</v>
      </c>
      <c r="E146" s="15">
        <v>1</v>
      </c>
      <c r="F146" s="15">
        <v>1</v>
      </c>
      <c r="G146" s="15">
        <v>1</v>
      </c>
      <c r="H146" s="15">
        <v>1</v>
      </c>
      <c r="I146" s="15">
        <v>1</v>
      </c>
      <c r="J146" s="15">
        <v>1</v>
      </c>
      <c r="K146" s="15">
        <v>1</v>
      </c>
      <c r="L146" s="16">
        <v>0.77600000000000002</v>
      </c>
      <c r="M146" t="str">
        <f t="shared" si="19"/>
        <v>Y</v>
      </c>
      <c r="N146">
        <v>140</v>
      </c>
      <c r="O146" s="33">
        <f t="shared" si="20"/>
        <v>0.50900000000000001</v>
      </c>
      <c r="P146" s="34">
        <f t="shared" si="21"/>
        <v>0.4</v>
      </c>
      <c r="Q146" s="34">
        <f t="shared" si="22"/>
        <v>0.5</v>
      </c>
      <c r="R146" s="34">
        <f t="shared" si="23"/>
        <v>0.55000000000000004</v>
      </c>
      <c r="S146" s="34">
        <f t="shared" si="24"/>
        <v>0.55000000000000004</v>
      </c>
      <c r="T146" s="34">
        <f t="shared" si="25"/>
        <v>0.05</v>
      </c>
      <c r="U146" s="34">
        <f t="shared" si="26"/>
        <v>0.1</v>
      </c>
      <c r="V146" s="34">
        <f t="shared" si="27"/>
        <v>0.3</v>
      </c>
    </row>
    <row r="147" spans="1:22" hidden="1">
      <c r="A147" s="18">
        <v>2071</v>
      </c>
      <c r="B147" s="19">
        <v>36612</v>
      </c>
      <c r="C147" s="4" t="s">
        <v>48</v>
      </c>
      <c r="D147" s="4">
        <v>1.46</v>
      </c>
      <c r="E147" s="15">
        <v>3</v>
      </c>
      <c r="F147" s="15">
        <v>3</v>
      </c>
      <c r="G147" s="15">
        <v>3</v>
      </c>
      <c r="H147" s="15">
        <v>3</v>
      </c>
      <c r="I147" s="15">
        <v>5</v>
      </c>
      <c r="J147" s="15">
        <v>1</v>
      </c>
      <c r="K147" s="15">
        <v>1</v>
      </c>
      <c r="L147" s="16">
        <v>0.77600000000000002</v>
      </c>
      <c r="M147" t="str">
        <f t="shared" si="19"/>
        <v>N</v>
      </c>
      <c r="N147">
        <v>141</v>
      </c>
      <c r="O147" s="33">
        <f t="shared" si="20"/>
        <v>0.50449999999999995</v>
      </c>
      <c r="P147" s="34">
        <f t="shared" si="21"/>
        <v>0.4</v>
      </c>
      <c r="Q147" s="34">
        <f t="shared" si="22"/>
        <v>0.5</v>
      </c>
      <c r="R147" s="34">
        <f t="shared" si="23"/>
        <v>0.55000000000000004</v>
      </c>
      <c r="S147" s="34">
        <f t="shared" si="24"/>
        <v>0.55000000000000004</v>
      </c>
      <c r="T147" s="34">
        <f t="shared" si="25"/>
        <v>0.05</v>
      </c>
      <c r="U147" s="34">
        <f t="shared" si="26"/>
        <v>0.1</v>
      </c>
      <c r="V147" s="34">
        <f t="shared" si="27"/>
        <v>0.3</v>
      </c>
    </row>
    <row r="148" spans="1:22" hidden="1">
      <c r="A148" s="18">
        <v>2065</v>
      </c>
      <c r="B148" s="19">
        <v>36612</v>
      </c>
      <c r="C148" s="4" t="s">
        <v>48</v>
      </c>
      <c r="D148" s="4">
        <v>1.8</v>
      </c>
      <c r="E148" s="15">
        <v>1</v>
      </c>
      <c r="F148" s="15">
        <v>1</v>
      </c>
      <c r="G148" s="15">
        <v>1</v>
      </c>
      <c r="H148" s="15">
        <v>1</v>
      </c>
      <c r="I148" s="15">
        <v>1</v>
      </c>
      <c r="J148" s="15">
        <v>1</v>
      </c>
      <c r="K148" s="15">
        <v>1</v>
      </c>
      <c r="L148" s="16">
        <v>0.77300000000000002</v>
      </c>
      <c r="M148" t="str">
        <f t="shared" si="19"/>
        <v>N</v>
      </c>
      <c r="N148">
        <v>142</v>
      </c>
      <c r="O148" s="33">
        <f t="shared" si="20"/>
        <v>0.4985</v>
      </c>
      <c r="P148" s="34">
        <f t="shared" si="21"/>
        <v>0.35</v>
      </c>
      <c r="Q148" s="34">
        <f t="shared" si="22"/>
        <v>0.5</v>
      </c>
      <c r="R148" s="34">
        <f t="shared" si="23"/>
        <v>0.5</v>
      </c>
      <c r="S148" s="34">
        <f t="shared" si="24"/>
        <v>0.5</v>
      </c>
      <c r="T148" s="34">
        <f t="shared" si="25"/>
        <v>0</v>
      </c>
      <c r="U148" s="34">
        <f t="shared" si="26"/>
        <v>0.1</v>
      </c>
      <c r="V148" s="34">
        <f t="shared" si="27"/>
        <v>0.3</v>
      </c>
    </row>
    <row r="149" spans="1:22" hidden="1">
      <c r="A149" s="12">
        <v>17363</v>
      </c>
      <c r="B149" s="14">
        <v>37006</v>
      </c>
      <c r="C149" s="4" t="s">
        <v>48</v>
      </c>
      <c r="D149" s="4">
        <v>9.06</v>
      </c>
      <c r="E149" s="15">
        <v>2</v>
      </c>
      <c r="F149" s="15">
        <v>1</v>
      </c>
      <c r="G149" s="15">
        <v>3</v>
      </c>
      <c r="H149" s="15">
        <v>3</v>
      </c>
      <c r="I149" s="15">
        <v>1</v>
      </c>
      <c r="J149" s="15">
        <v>1</v>
      </c>
      <c r="K149" s="15">
        <v>1</v>
      </c>
      <c r="L149" s="16">
        <v>0.77</v>
      </c>
      <c r="M149" t="str">
        <f t="shared" si="19"/>
        <v>N</v>
      </c>
      <c r="N149">
        <v>143</v>
      </c>
      <c r="O149" s="33">
        <f t="shared" si="20"/>
        <v>0.497</v>
      </c>
      <c r="P149" s="34">
        <f t="shared" si="21"/>
        <v>0.35</v>
      </c>
      <c r="Q149" s="34">
        <f t="shared" si="22"/>
        <v>0.5</v>
      </c>
      <c r="R149" s="34">
        <f t="shared" si="23"/>
        <v>0.5</v>
      </c>
      <c r="S149" s="34">
        <f t="shared" si="24"/>
        <v>0.5</v>
      </c>
      <c r="T149" s="34">
        <f t="shared" si="25"/>
        <v>0</v>
      </c>
      <c r="U149" s="34">
        <f t="shared" si="26"/>
        <v>0.1</v>
      </c>
      <c r="V149" s="34">
        <f t="shared" si="27"/>
        <v>0.3</v>
      </c>
    </row>
    <row r="150" spans="1:22" hidden="1">
      <c r="A150" s="12">
        <v>17366</v>
      </c>
      <c r="B150" s="14">
        <v>38819</v>
      </c>
      <c r="C150" s="4" t="s">
        <v>48</v>
      </c>
      <c r="D150" s="4">
        <v>9.06</v>
      </c>
      <c r="E150" s="15">
        <v>2</v>
      </c>
      <c r="F150" s="15">
        <v>3</v>
      </c>
      <c r="G150" s="15">
        <v>1</v>
      </c>
      <c r="H150" s="15">
        <v>1</v>
      </c>
      <c r="I150" s="15">
        <v>1</v>
      </c>
      <c r="J150" s="15">
        <v>3</v>
      </c>
      <c r="K150" s="15">
        <v>1</v>
      </c>
      <c r="L150" s="16">
        <v>0.77</v>
      </c>
      <c r="M150" t="str">
        <f t="shared" si="19"/>
        <v>N</v>
      </c>
      <c r="N150">
        <v>144</v>
      </c>
      <c r="O150" s="33">
        <f t="shared" si="20"/>
        <v>0.497</v>
      </c>
      <c r="P150" s="34">
        <f t="shared" si="21"/>
        <v>0.35</v>
      </c>
      <c r="Q150" s="34">
        <f t="shared" si="22"/>
        <v>0.5</v>
      </c>
      <c r="R150" s="34">
        <f t="shared" si="23"/>
        <v>0.45</v>
      </c>
      <c r="S150" s="34">
        <f t="shared" si="24"/>
        <v>0.45</v>
      </c>
      <c r="T150" s="34">
        <f t="shared" si="25"/>
        <v>0</v>
      </c>
      <c r="U150" s="34">
        <f t="shared" si="26"/>
        <v>0.1</v>
      </c>
      <c r="V150" s="34">
        <f t="shared" si="27"/>
        <v>0.3</v>
      </c>
    </row>
    <row r="151" spans="1:22" hidden="1">
      <c r="A151" s="18">
        <v>33234</v>
      </c>
      <c r="B151" s="19">
        <v>37414</v>
      </c>
      <c r="C151" s="4" t="s">
        <v>44</v>
      </c>
      <c r="D151" s="4">
        <v>3.9</v>
      </c>
      <c r="E151" s="15">
        <v>1</v>
      </c>
      <c r="F151" s="15">
        <v>3</v>
      </c>
      <c r="G151" s="15">
        <v>3</v>
      </c>
      <c r="H151" s="15">
        <v>3</v>
      </c>
      <c r="I151" s="15">
        <v>1</v>
      </c>
      <c r="J151" s="15">
        <v>1</v>
      </c>
      <c r="K151" s="15">
        <v>5</v>
      </c>
      <c r="L151" s="16">
        <v>0.56299999999999994</v>
      </c>
      <c r="M151" t="str">
        <f t="shared" si="19"/>
        <v>N</v>
      </c>
      <c r="N151">
        <v>145</v>
      </c>
      <c r="O151" s="33">
        <f t="shared" si="20"/>
        <v>0.497</v>
      </c>
      <c r="P151" s="34">
        <f t="shared" si="21"/>
        <v>0.35</v>
      </c>
      <c r="Q151" s="34">
        <f t="shared" si="22"/>
        <v>0.5</v>
      </c>
      <c r="R151" s="34">
        <f t="shared" si="23"/>
        <v>0.45</v>
      </c>
      <c r="S151" s="34">
        <f t="shared" si="24"/>
        <v>0.45</v>
      </c>
      <c r="T151" s="34">
        <f t="shared" si="25"/>
        <v>0</v>
      </c>
      <c r="U151" s="34">
        <f t="shared" si="26"/>
        <v>0.05</v>
      </c>
      <c r="V151" s="34">
        <f t="shared" si="27"/>
        <v>0.3</v>
      </c>
    </row>
    <row r="152" spans="1:22" hidden="1">
      <c r="A152" s="18">
        <v>1216</v>
      </c>
      <c r="B152" s="19">
        <v>39299</v>
      </c>
      <c r="C152" s="4" t="s">
        <v>44</v>
      </c>
      <c r="D152" s="4">
        <v>5.03</v>
      </c>
      <c r="E152" s="15">
        <v>5</v>
      </c>
      <c r="F152" s="15">
        <v>5</v>
      </c>
      <c r="G152" s="15">
        <v>5</v>
      </c>
      <c r="H152" s="15">
        <v>3</v>
      </c>
      <c r="I152" s="15">
        <v>1</v>
      </c>
      <c r="J152" s="15">
        <v>3</v>
      </c>
      <c r="K152" s="15">
        <v>5</v>
      </c>
      <c r="L152" s="16">
        <v>0.56200000000000006</v>
      </c>
      <c r="M152" t="str">
        <f t="shared" si="19"/>
        <v>N</v>
      </c>
      <c r="N152">
        <v>146</v>
      </c>
      <c r="O152" s="33">
        <f t="shared" si="20"/>
        <v>0.497</v>
      </c>
      <c r="P152" s="34">
        <f t="shared" si="21"/>
        <v>0.4</v>
      </c>
      <c r="Q152" s="34">
        <f t="shared" si="22"/>
        <v>0.45</v>
      </c>
      <c r="R152" s="34">
        <f t="shared" si="23"/>
        <v>0.45</v>
      </c>
      <c r="S152" s="34">
        <f t="shared" si="24"/>
        <v>0.45</v>
      </c>
      <c r="T152" s="34">
        <f t="shared" si="25"/>
        <v>0</v>
      </c>
      <c r="U152" s="34">
        <f t="shared" si="26"/>
        <v>0.05</v>
      </c>
      <c r="V152" s="34">
        <f t="shared" si="27"/>
        <v>0.25</v>
      </c>
    </row>
    <row r="153" spans="1:22" hidden="1">
      <c r="A153" s="18">
        <v>9881</v>
      </c>
      <c r="B153" s="19">
        <v>38840</v>
      </c>
      <c r="C153" s="4" t="s">
        <v>44</v>
      </c>
      <c r="D153" s="4">
        <v>0.68200000000000005</v>
      </c>
      <c r="E153" s="15">
        <v>1</v>
      </c>
      <c r="F153" s="15">
        <v>1</v>
      </c>
      <c r="G153" s="15">
        <v>1</v>
      </c>
      <c r="H153" s="15">
        <v>1</v>
      </c>
      <c r="I153" s="15">
        <v>1</v>
      </c>
      <c r="J153" s="15">
        <v>1</v>
      </c>
      <c r="K153" s="15">
        <v>1</v>
      </c>
      <c r="L153" s="16">
        <v>0.52200000000000002</v>
      </c>
      <c r="M153" t="str">
        <f t="shared" si="19"/>
        <v>N</v>
      </c>
      <c r="N153">
        <v>147</v>
      </c>
      <c r="O153" s="33">
        <f t="shared" si="20"/>
        <v>0.497</v>
      </c>
      <c r="P153" s="34">
        <f t="shared" si="21"/>
        <v>0.4</v>
      </c>
      <c r="Q153" s="34">
        <f t="shared" si="22"/>
        <v>0.4</v>
      </c>
      <c r="R153" s="34">
        <f t="shared" si="23"/>
        <v>0.45</v>
      </c>
      <c r="S153" s="34">
        <f t="shared" si="24"/>
        <v>0.45</v>
      </c>
      <c r="T153" s="34">
        <f t="shared" si="25"/>
        <v>0</v>
      </c>
      <c r="U153" s="34">
        <f t="shared" si="26"/>
        <v>0</v>
      </c>
      <c r="V153" s="34">
        <f t="shared" si="27"/>
        <v>0.2</v>
      </c>
    </row>
    <row r="154" spans="1:22" hidden="1">
      <c r="A154" s="12">
        <v>17873</v>
      </c>
      <c r="B154" s="14">
        <v>37734</v>
      </c>
      <c r="C154" s="4" t="s">
        <v>48</v>
      </c>
      <c r="D154" s="4">
        <v>0.97799999999999998</v>
      </c>
      <c r="E154" s="15">
        <v>3</v>
      </c>
      <c r="F154" s="15">
        <v>1</v>
      </c>
      <c r="G154" s="15">
        <v>5</v>
      </c>
      <c r="H154" s="15">
        <v>3</v>
      </c>
      <c r="I154" s="15">
        <v>1</v>
      </c>
      <c r="J154" s="15">
        <v>1</v>
      </c>
      <c r="K154" s="15">
        <v>5</v>
      </c>
      <c r="L154" s="16">
        <v>0.50900000000000001</v>
      </c>
      <c r="M154" t="str">
        <f t="shared" si="19"/>
        <v>N</v>
      </c>
      <c r="N154">
        <v>148</v>
      </c>
      <c r="O154" s="33">
        <f t="shared" si="20"/>
        <v>0.497</v>
      </c>
      <c r="P154" s="34">
        <f t="shared" si="21"/>
        <v>0.4</v>
      </c>
      <c r="Q154" s="34">
        <f t="shared" si="22"/>
        <v>0.45</v>
      </c>
      <c r="R154" s="34">
        <f t="shared" si="23"/>
        <v>0.5</v>
      </c>
      <c r="S154" s="34">
        <f t="shared" si="24"/>
        <v>0.5</v>
      </c>
      <c r="T154" s="34">
        <f t="shared" si="25"/>
        <v>0</v>
      </c>
      <c r="U154" s="34">
        <f t="shared" si="26"/>
        <v>0</v>
      </c>
      <c r="V154" s="34">
        <f t="shared" si="27"/>
        <v>0.2</v>
      </c>
    </row>
    <row r="155" spans="1:22" hidden="1">
      <c r="A155" s="12">
        <v>17874</v>
      </c>
      <c r="B155" s="14">
        <v>39192</v>
      </c>
      <c r="C155" s="4" t="s">
        <v>48</v>
      </c>
      <c r="D155" s="4">
        <v>0.97799999999999998</v>
      </c>
      <c r="E155" s="15">
        <v>1</v>
      </c>
      <c r="F155" s="15">
        <v>3</v>
      </c>
      <c r="G155" s="15">
        <v>1</v>
      </c>
      <c r="H155" s="15">
        <v>1</v>
      </c>
      <c r="I155" s="15">
        <v>1</v>
      </c>
      <c r="J155" s="15">
        <v>1</v>
      </c>
      <c r="K155" s="15">
        <v>1</v>
      </c>
      <c r="L155" s="16">
        <v>0.50900000000000001</v>
      </c>
      <c r="M155" t="str">
        <f t="shared" si="19"/>
        <v>N</v>
      </c>
      <c r="N155">
        <v>149</v>
      </c>
      <c r="O155" s="33">
        <f t="shared" si="20"/>
        <v>0.497</v>
      </c>
      <c r="P155" s="34">
        <f t="shared" si="21"/>
        <v>0.4</v>
      </c>
      <c r="Q155" s="34">
        <f t="shared" si="22"/>
        <v>0.45</v>
      </c>
      <c r="R155" s="34">
        <f t="shared" si="23"/>
        <v>0.5</v>
      </c>
      <c r="S155" s="34">
        <f t="shared" si="24"/>
        <v>0.5</v>
      </c>
      <c r="T155" s="34">
        <f t="shared" si="25"/>
        <v>0</v>
      </c>
      <c r="U155" s="34">
        <f t="shared" si="26"/>
        <v>0</v>
      </c>
      <c r="V155" s="34">
        <f t="shared" si="27"/>
        <v>0.15</v>
      </c>
    </row>
    <row r="156" spans="1:22" hidden="1">
      <c r="A156" s="12">
        <v>17876</v>
      </c>
      <c r="B156" s="14">
        <v>39569</v>
      </c>
      <c r="C156" s="4" t="s">
        <v>48</v>
      </c>
      <c r="D156" s="4">
        <v>0.97799999999999998</v>
      </c>
      <c r="E156" s="15">
        <v>2</v>
      </c>
      <c r="F156" s="15">
        <v>5</v>
      </c>
      <c r="G156" s="15">
        <v>1</v>
      </c>
      <c r="H156" s="15">
        <v>1</v>
      </c>
      <c r="I156" s="15">
        <v>1</v>
      </c>
      <c r="J156" s="15">
        <v>1</v>
      </c>
      <c r="K156" s="15">
        <v>1</v>
      </c>
      <c r="L156" s="16">
        <v>0.50900000000000001</v>
      </c>
      <c r="M156" t="str">
        <f t="shared" si="19"/>
        <v>N</v>
      </c>
      <c r="N156">
        <v>150</v>
      </c>
      <c r="O156" s="33">
        <f t="shared" si="20"/>
        <v>0.497</v>
      </c>
      <c r="P156" s="34">
        <f t="shared" si="21"/>
        <v>0.4</v>
      </c>
      <c r="Q156" s="34">
        <f t="shared" si="22"/>
        <v>0.4</v>
      </c>
      <c r="R156" s="34">
        <f t="shared" si="23"/>
        <v>0.55000000000000004</v>
      </c>
      <c r="S156" s="34">
        <f t="shared" si="24"/>
        <v>0.55000000000000004</v>
      </c>
      <c r="T156" s="34">
        <f t="shared" si="25"/>
        <v>0</v>
      </c>
      <c r="U156" s="34">
        <f t="shared" si="26"/>
        <v>0</v>
      </c>
      <c r="V156" s="34">
        <f t="shared" si="27"/>
        <v>0.15</v>
      </c>
    </row>
    <row r="157" spans="1:22" hidden="1">
      <c r="A157" s="18">
        <v>2075</v>
      </c>
      <c r="B157" s="19">
        <v>36600</v>
      </c>
      <c r="C157" s="4" t="s">
        <v>48</v>
      </c>
      <c r="D157" s="4">
        <v>2.4900000000000002</v>
      </c>
      <c r="E157" s="15">
        <v>1</v>
      </c>
      <c r="F157" s="15">
        <v>1</v>
      </c>
      <c r="G157" s="15">
        <v>1</v>
      </c>
      <c r="H157" s="15">
        <v>1</v>
      </c>
      <c r="I157" s="15">
        <v>1</v>
      </c>
      <c r="J157" s="15">
        <v>1</v>
      </c>
      <c r="K157" s="15">
        <v>1</v>
      </c>
      <c r="L157" s="16">
        <v>0.5</v>
      </c>
      <c r="M157" t="str">
        <f t="shared" si="19"/>
        <v>N</v>
      </c>
      <c r="N157">
        <v>151</v>
      </c>
      <c r="O157" s="33">
        <f t="shared" si="20"/>
        <v>0.497</v>
      </c>
      <c r="P157" s="34">
        <f t="shared" si="21"/>
        <v>0.4</v>
      </c>
      <c r="Q157" s="34">
        <f t="shared" si="22"/>
        <v>0.4</v>
      </c>
      <c r="R157" s="34">
        <f t="shared" si="23"/>
        <v>0.55000000000000004</v>
      </c>
      <c r="S157" s="34">
        <f t="shared" si="24"/>
        <v>0.55000000000000004</v>
      </c>
      <c r="T157" s="34">
        <f t="shared" si="25"/>
        <v>0</v>
      </c>
      <c r="U157" s="34">
        <f t="shared" si="26"/>
        <v>0</v>
      </c>
      <c r="V157" s="34">
        <f t="shared" si="27"/>
        <v>0.15</v>
      </c>
    </row>
    <row r="158" spans="1:22" hidden="1">
      <c r="A158" s="18">
        <v>38624</v>
      </c>
      <c r="B158" s="19">
        <v>36988</v>
      </c>
      <c r="C158" s="4" t="s">
        <v>48</v>
      </c>
      <c r="D158" s="4">
        <v>0.89</v>
      </c>
      <c r="E158" s="15">
        <v>3</v>
      </c>
      <c r="F158" s="15">
        <v>5</v>
      </c>
      <c r="G158" s="15">
        <v>3</v>
      </c>
      <c r="H158" s="15">
        <v>3</v>
      </c>
      <c r="I158" s="15">
        <v>1</v>
      </c>
      <c r="J158" s="15">
        <v>1</v>
      </c>
      <c r="K158" s="15">
        <v>1</v>
      </c>
      <c r="L158" s="16">
        <v>0.497</v>
      </c>
      <c r="M158" t="str">
        <f t="shared" si="19"/>
        <v>N</v>
      </c>
      <c r="N158">
        <v>152</v>
      </c>
      <c r="O158" s="33">
        <f t="shared" si="20"/>
        <v>0.497</v>
      </c>
      <c r="P158" s="34">
        <f t="shared" si="21"/>
        <v>0.4</v>
      </c>
      <c r="Q158" s="34">
        <f t="shared" si="22"/>
        <v>0.4</v>
      </c>
      <c r="R158" s="34">
        <f t="shared" si="23"/>
        <v>0.55000000000000004</v>
      </c>
      <c r="S158" s="34">
        <f t="shared" si="24"/>
        <v>0.55000000000000004</v>
      </c>
      <c r="T158" s="34">
        <f t="shared" si="25"/>
        <v>0</v>
      </c>
      <c r="U158" s="34">
        <f t="shared" si="26"/>
        <v>0</v>
      </c>
      <c r="V158" s="34">
        <f t="shared" si="27"/>
        <v>0.15</v>
      </c>
    </row>
    <row r="159" spans="1:22" hidden="1">
      <c r="A159" s="12">
        <v>17909</v>
      </c>
      <c r="B159" s="14">
        <v>37740</v>
      </c>
      <c r="C159" s="4" t="s">
        <v>48</v>
      </c>
      <c r="D159" s="4">
        <v>0.89</v>
      </c>
      <c r="E159" s="15">
        <v>1</v>
      </c>
      <c r="F159" s="15">
        <v>1</v>
      </c>
      <c r="G159" s="15">
        <v>1</v>
      </c>
      <c r="H159" s="15">
        <v>1</v>
      </c>
      <c r="I159" s="15">
        <v>1</v>
      </c>
      <c r="J159" s="15">
        <v>1</v>
      </c>
      <c r="K159" s="15">
        <v>1</v>
      </c>
      <c r="L159" s="16">
        <v>0.497</v>
      </c>
      <c r="M159" t="str">
        <f t="shared" si="19"/>
        <v>N</v>
      </c>
      <c r="N159">
        <v>153</v>
      </c>
      <c r="O159" s="33">
        <f t="shared" si="20"/>
        <v>0.497</v>
      </c>
      <c r="P159" s="34">
        <f t="shared" si="21"/>
        <v>0.35</v>
      </c>
      <c r="Q159" s="34">
        <f t="shared" si="22"/>
        <v>0.35</v>
      </c>
      <c r="R159" s="34">
        <f t="shared" si="23"/>
        <v>0.5</v>
      </c>
      <c r="S159" s="34">
        <f t="shared" si="24"/>
        <v>0.5</v>
      </c>
      <c r="T159" s="34">
        <f t="shared" si="25"/>
        <v>0</v>
      </c>
      <c r="U159" s="34">
        <f t="shared" si="26"/>
        <v>0</v>
      </c>
      <c r="V159" s="34">
        <f t="shared" si="27"/>
        <v>0.15</v>
      </c>
    </row>
    <row r="160" spans="1:22" hidden="1">
      <c r="A160" s="12">
        <v>17910</v>
      </c>
      <c r="B160" s="14">
        <v>39189</v>
      </c>
      <c r="C160" s="4" t="s">
        <v>48</v>
      </c>
      <c r="D160" s="4">
        <v>0.89</v>
      </c>
      <c r="E160" s="15">
        <v>3</v>
      </c>
      <c r="F160" s="15">
        <v>5</v>
      </c>
      <c r="G160" s="15">
        <v>3</v>
      </c>
      <c r="H160" s="15">
        <v>3</v>
      </c>
      <c r="I160" s="15">
        <v>1</v>
      </c>
      <c r="J160" s="15">
        <v>1</v>
      </c>
      <c r="K160" s="15">
        <v>1</v>
      </c>
      <c r="L160" s="16">
        <v>0.497</v>
      </c>
      <c r="M160" t="str">
        <f t="shared" si="19"/>
        <v>N</v>
      </c>
      <c r="N160">
        <v>154</v>
      </c>
      <c r="O160" s="33">
        <f t="shared" si="20"/>
        <v>0.497</v>
      </c>
      <c r="P160" s="34">
        <f t="shared" si="21"/>
        <v>0.35</v>
      </c>
      <c r="Q160" s="34">
        <f t="shared" si="22"/>
        <v>0.35</v>
      </c>
      <c r="R160" s="34">
        <f t="shared" si="23"/>
        <v>0.5</v>
      </c>
      <c r="S160" s="34">
        <f t="shared" si="24"/>
        <v>0.5</v>
      </c>
      <c r="T160" s="34">
        <f t="shared" si="25"/>
        <v>0</v>
      </c>
      <c r="U160" s="34">
        <f t="shared" si="26"/>
        <v>0</v>
      </c>
      <c r="V160" s="34">
        <f t="shared" si="27"/>
        <v>0.15</v>
      </c>
    </row>
    <row r="161" spans="1:22" hidden="1">
      <c r="A161" s="12">
        <v>17912</v>
      </c>
      <c r="B161" s="14">
        <v>39570</v>
      </c>
      <c r="C161" s="4" t="s">
        <v>48</v>
      </c>
      <c r="D161" s="4">
        <v>0.89</v>
      </c>
      <c r="E161" s="15">
        <v>4</v>
      </c>
      <c r="F161" s="15">
        <v>3</v>
      </c>
      <c r="G161" s="15">
        <v>3</v>
      </c>
      <c r="H161" s="15">
        <v>5</v>
      </c>
      <c r="I161" s="15">
        <v>1</v>
      </c>
      <c r="J161" s="15">
        <v>1</v>
      </c>
      <c r="K161" s="15">
        <v>5</v>
      </c>
      <c r="L161" s="16">
        <v>0.497</v>
      </c>
      <c r="M161" t="str">
        <f t="shared" si="19"/>
        <v>N</v>
      </c>
      <c r="N161">
        <v>155</v>
      </c>
      <c r="O161" s="33">
        <f t="shared" si="20"/>
        <v>0.49199999999999999</v>
      </c>
      <c r="P161" s="34">
        <f t="shared" si="21"/>
        <v>0.3</v>
      </c>
      <c r="Q161" s="34">
        <f t="shared" si="22"/>
        <v>0.3</v>
      </c>
      <c r="R161" s="34">
        <f t="shared" si="23"/>
        <v>0.45</v>
      </c>
      <c r="S161" s="34">
        <f t="shared" si="24"/>
        <v>0.45</v>
      </c>
      <c r="T161" s="34">
        <f t="shared" si="25"/>
        <v>0</v>
      </c>
      <c r="U161" s="34">
        <f t="shared" si="26"/>
        <v>0</v>
      </c>
      <c r="V161" s="34">
        <f t="shared" si="27"/>
        <v>0.15</v>
      </c>
    </row>
    <row r="162" spans="1:22" hidden="1">
      <c r="A162" s="12">
        <v>17505</v>
      </c>
      <c r="B162" s="14">
        <v>36613</v>
      </c>
      <c r="C162" s="4" t="s">
        <v>48</v>
      </c>
      <c r="D162" s="4">
        <v>0.96799999999999997</v>
      </c>
      <c r="E162" s="15">
        <v>4</v>
      </c>
      <c r="F162" s="15">
        <v>1</v>
      </c>
      <c r="G162" s="15">
        <v>5</v>
      </c>
      <c r="H162" s="15">
        <v>3</v>
      </c>
      <c r="I162" s="15">
        <v>1</v>
      </c>
      <c r="J162" s="15">
        <v>1</v>
      </c>
      <c r="K162" s="15">
        <v>5</v>
      </c>
      <c r="L162" s="16">
        <v>0.497</v>
      </c>
      <c r="M162" t="str">
        <f t="shared" si="19"/>
        <v>N</v>
      </c>
      <c r="N162">
        <v>156</v>
      </c>
      <c r="O162" s="33">
        <f t="shared" si="20"/>
        <v>0.48699999999999999</v>
      </c>
      <c r="P162" s="34">
        <f t="shared" si="21"/>
        <v>0.3</v>
      </c>
      <c r="Q162" s="34">
        <f t="shared" si="22"/>
        <v>0.3</v>
      </c>
      <c r="R162" s="34">
        <f t="shared" si="23"/>
        <v>0.45</v>
      </c>
      <c r="S162" s="34">
        <f t="shared" si="24"/>
        <v>0.45</v>
      </c>
      <c r="T162" s="34">
        <f t="shared" si="25"/>
        <v>0</v>
      </c>
      <c r="U162" s="34">
        <f t="shared" si="26"/>
        <v>0</v>
      </c>
      <c r="V162" s="34">
        <f t="shared" si="27"/>
        <v>0.1</v>
      </c>
    </row>
    <row r="163" spans="1:22" hidden="1">
      <c r="A163" s="12">
        <v>17508</v>
      </c>
      <c r="B163" s="14">
        <v>36994</v>
      </c>
      <c r="C163" s="4" t="s">
        <v>48</v>
      </c>
      <c r="D163" s="4">
        <v>0.96799999999999997</v>
      </c>
      <c r="E163" s="15">
        <v>4</v>
      </c>
      <c r="F163" s="15">
        <v>1</v>
      </c>
      <c r="G163" s="15">
        <v>5</v>
      </c>
      <c r="H163" s="15">
        <v>3</v>
      </c>
      <c r="I163" s="15">
        <v>1</v>
      </c>
      <c r="J163" s="15">
        <v>1</v>
      </c>
      <c r="K163" s="15">
        <v>5</v>
      </c>
      <c r="L163" s="16">
        <v>0.497</v>
      </c>
      <c r="M163" t="str">
        <f t="shared" si="19"/>
        <v>N</v>
      </c>
      <c r="N163">
        <v>157</v>
      </c>
      <c r="O163" s="33">
        <f t="shared" si="20"/>
        <v>0.48699999999999999</v>
      </c>
      <c r="P163" s="34">
        <f t="shared" si="21"/>
        <v>0.3</v>
      </c>
      <c r="Q163" s="34">
        <f t="shared" si="22"/>
        <v>0.3</v>
      </c>
      <c r="R163" s="34">
        <f t="shared" si="23"/>
        <v>0.45</v>
      </c>
      <c r="S163" s="34">
        <f t="shared" si="24"/>
        <v>0.45</v>
      </c>
      <c r="T163" s="34">
        <f t="shared" si="25"/>
        <v>0</v>
      </c>
      <c r="U163" s="34">
        <f t="shared" si="26"/>
        <v>0</v>
      </c>
      <c r="V163" s="34">
        <f t="shared" si="27"/>
        <v>0.05</v>
      </c>
    </row>
    <row r="164" spans="1:22" hidden="1">
      <c r="A164" s="12">
        <v>17510</v>
      </c>
      <c r="B164" s="14">
        <v>37356</v>
      </c>
      <c r="C164" s="4" t="s">
        <v>48</v>
      </c>
      <c r="D164" s="4">
        <v>0.96799999999999997</v>
      </c>
      <c r="E164" s="15">
        <v>2</v>
      </c>
      <c r="F164" s="15">
        <v>3</v>
      </c>
      <c r="G164" s="15">
        <v>3</v>
      </c>
      <c r="H164" s="15">
        <v>3</v>
      </c>
      <c r="I164" s="15">
        <v>1</v>
      </c>
      <c r="J164" s="15">
        <v>1</v>
      </c>
      <c r="K164" s="15">
        <v>1</v>
      </c>
      <c r="L164" s="16">
        <v>0.497</v>
      </c>
      <c r="M164" t="str">
        <f t="shared" si="19"/>
        <v>N</v>
      </c>
      <c r="N164">
        <v>158</v>
      </c>
      <c r="O164" s="33">
        <f t="shared" si="20"/>
        <v>0.48699999999999999</v>
      </c>
      <c r="P164" s="34">
        <f t="shared" si="21"/>
        <v>0.3</v>
      </c>
      <c r="Q164" s="34">
        <f t="shared" si="22"/>
        <v>0.3</v>
      </c>
      <c r="R164" s="34">
        <f t="shared" si="23"/>
        <v>0.45</v>
      </c>
      <c r="S164" s="34">
        <f t="shared" si="24"/>
        <v>0.45</v>
      </c>
      <c r="T164" s="34">
        <f t="shared" si="25"/>
        <v>0</v>
      </c>
      <c r="U164" s="34">
        <f t="shared" si="26"/>
        <v>0</v>
      </c>
      <c r="V164" s="34">
        <f t="shared" si="27"/>
        <v>0</v>
      </c>
    </row>
    <row r="165" spans="1:22" hidden="1">
      <c r="A165" s="12">
        <v>17512</v>
      </c>
      <c r="B165" s="14">
        <v>37728</v>
      </c>
      <c r="C165" s="4" t="s">
        <v>48</v>
      </c>
      <c r="D165" s="4">
        <v>0.96799999999999997</v>
      </c>
      <c r="E165" s="15">
        <v>1</v>
      </c>
      <c r="F165" s="15">
        <v>1</v>
      </c>
      <c r="G165" s="15">
        <v>1</v>
      </c>
      <c r="H165" s="15">
        <v>1</v>
      </c>
      <c r="I165" s="15">
        <v>1</v>
      </c>
      <c r="J165" s="15">
        <v>1</v>
      </c>
      <c r="K165" s="15">
        <v>1</v>
      </c>
      <c r="L165" s="16">
        <v>0.497</v>
      </c>
      <c r="M165" t="str">
        <f t="shared" si="19"/>
        <v>N</v>
      </c>
      <c r="N165">
        <v>159</v>
      </c>
      <c r="O165" s="33">
        <f t="shared" si="20"/>
        <v>0.48699999999999999</v>
      </c>
      <c r="P165" s="34">
        <f t="shared" si="21"/>
        <v>0.35</v>
      </c>
      <c r="Q165" s="34">
        <f t="shared" si="22"/>
        <v>0.25</v>
      </c>
      <c r="R165" s="34">
        <f t="shared" si="23"/>
        <v>0.45</v>
      </c>
      <c r="S165" s="34">
        <f t="shared" si="24"/>
        <v>0.45</v>
      </c>
      <c r="T165" s="34">
        <f t="shared" si="25"/>
        <v>0</v>
      </c>
      <c r="U165" s="34">
        <f t="shared" si="26"/>
        <v>0</v>
      </c>
      <c r="V165" s="34">
        <f t="shared" si="27"/>
        <v>0</v>
      </c>
    </row>
    <row r="166" spans="1:22">
      <c r="A166" s="12">
        <v>17514</v>
      </c>
      <c r="B166" s="14">
        <v>38100</v>
      </c>
      <c r="C166" s="4" t="s">
        <v>48</v>
      </c>
      <c r="D166" s="4">
        <v>0.96799999999999997</v>
      </c>
      <c r="E166" s="15">
        <v>1</v>
      </c>
      <c r="F166" s="15">
        <v>1</v>
      </c>
      <c r="G166" s="15">
        <v>1</v>
      </c>
      <c r="H166" s="15">
        <v>1</v>
      </c>
      <c r="I166" s="15">
        <v>1</v>
      </c>
      <c r="J166" s="15">
        <v>1</v>
      </c>
      <c r="K166" s="15">
        <v>1</v>
      </c>
      <c r="L166" s="16">
        <v>0.497</v>
      </c>
      <c r="M166" t="str">
        <f t="shared" si="19"/>
        <v>Y</v>
      </c>
      <c r="N166">
        <v>160</v>
      </c>
      <c r="O166" s="33">
        <f t="shared" si="20"/>
        <v>0.48699999999999999</v>
      </c>
      <c r="P166" s="34">
        <f t="shared" si="21"/>
        <v>0.35</v>
      </c>
      <c r="Q166" s="34">
        <f t="shared" si="22"/>
        <v>0.3</v>
      </c>
      <c r="R166" s="34">
        <f t="shared" si="23"/>
        <v>0.45</v>
      </c>
      <c r="S166" s="34">
        <f t="shared" si="24"/>
        <v>0.45</v>
      </c>
      <c r="T166" s="34">
        <f t="shared" si="25"/>
        <v>0</v>
      </c>
      <c r="U166" s="34">
        <f t="shared" si="26"/>
        <v>0</v>
      </c>
      <c r="V166" s="34">
        <f t="shared" si="27"/>
        <v>0</v>
      </c>
    </row>
    <row r="167" spans="1:22" hidden="1">
      <c r="A167" s="12">
        <v>17516</v>
      </c>
      <c r="B167" s="14">
        <v>38447</v>
      </c>
      <c r="C167" s="4" t="s">
        <v>48</v>
      </c>
      <c r="D167" s="4">
        <v>0.96799999999999997</v>
      </c>
      <c r="E167" s="15">
        <v>1</v>
      </c>
      <c r="F167" s="15">
        <v>3</v>
      </c>
      <c r="G167" s="15">
        <v>1</v>
      </c>
      <c r="H167" s="15">
        <v>1</v>
      </c>
      <c r="I167" s="15">
        <v>1</v>
      </c>
      <c r="J167" s="15">
        <v>1</v>
      </c>
      <c r="K167" s="15">
        <v>1</v>
      </c>
      <c r="L167" s="16">
        <v>0.497</v>
      </c>
      <c r="M167" t="str">
        <f t="shared" si="19"/>
        <v>N</v>
      </c>
      <c r="N167">
        <v>161</v>
      </c>
      <c r="O167" s="33">
        <f t="shared" si="20"/>
        <v>0.48699999999999999</v>
      </c>
      <c r="P167" s="34">
        <f t="shared" si="21"/>
        <v>0.4</v>
      </c>
      <c r="Q167" s="34">
        <f t="shared" si="22"/>
        <v>0.35</v>
      </c>
      <c r="R167" s="34">
        <f t="shared" si="23"/>
        <v>0.5</v>
      </c>
      <c r="S167" s="34">
        <f t="shared" si="24"/>
        <v>0.5</v>
      </c>
      <c r="T167" s="34">
        <f t="shared" si="25"/>
        <v>0</v>
      </c>
      <c r="U167" s="34">
        <f t="shared" si="26"/>
        <v>0</v>
      </c>
      <c r="V167" s="34">
        <f t="shared" si="27"/>
        <v>0</v>
      </c>
    </row>
    <row r="168" spans="1:22" hidden="1">
      <c r="A168" s="12">
        <v>17519</v>
      </c>
      <c r="B168" s="14">
        <v>38811</v>
      </c>
      <c r="C168" s="4" t="s">
        <v>48</v>
      </c>
      <c r="D168" s="4">
        <v>0.96799999999999997</v>
      </c>
      <c r="E168" s="15">
        <v>1</v>
      </c>
      <c r="F168" s="15">
        <v>1</v>
      </c>
      <c r="G168" s="15">
        <v>1</v>
      </c>
      <c r="H168" s="15">
        <v>1</v>
      </c>
      <c r="I168" s="15">
        <v>1</v>
      </c>
      <c r="J168" s="15">
        <v>1</v>
      </c>
      <c r="K168" s="15">
        <v>1</v>
      </c>
      <c r="L168" s="16">
        <v>0.497</v>
      </c>
      <c r="M168" t="str">
        <f t="shared" si="19"/>
        <v>N</v>
      </c>
      <c r="N168">
        <v>162</v>
      </c>
      <c r="O168" s="33">
        <f t="shared" si="20"/>
        <v>0.48699999999999999</v>
      </c>
      <c r="P168" s="34">
        <f t="shared" si="21"/>
        <v>0.45</v>
      </c>
      <c r="Q168" s="34">
        <f t="shared" si="22"/>
        <v>0.3</v>
      </c>
      <c r="R168" s="34">
        <f t="shared" si="23"/>
        <v>0.55000000000000004</v>
      </c>
      <c r="S168" s="34">
        <f t="shared" si="24"/>
        <v>0.55000000000000004</v>
      </c>
      <c r="T168" s="34">
        <f t="shared" si="25"/>
        <v>0.05</v>
      </c>
      <c r="U168" s="34">
        <f t="shared" si="26"/>
        <v>0</v>
      </c>
      <c r="V168" s="34">
        <f t="shared" si="27"/>
        <v>0.05</v>
      </c>
    </row>
    <row r="169" spans="1:22" hidden="1">
      <c r="A169" s="12">
        <v>17521</v>
      </c>
      <c r="B169" s="14">
        <v>39183</v>
      </c>
      <c r="C169" s="4" t="s">
        <v>48</v>
      </c>
      <c r="D169" s="4">
        <v>0.96799999999999997</v>
      </c>
      <c r="E169" s="15">
        <v>1</v>
      </c>
      <c r="F169" s="15">
        <v>1</v>
      </c>
      <c r="G169" s="15">
        <v>1</v>
      </c>
      <c r="H169" s="15">
        <v>1</v>
      </c>
      <c r="I169" s="15">
        <v>1</v>
      </c>
      <c r="J169" s="15">
        <v>1</v>
      </c>
      <c r="K169" s="15">
        <v>1</v>
      </c>
      <c r="L169" s="16">
        <v>0.497</v>
      </c>
      <c r="M169" t="str">
        <f t="shared" si="19"/>
        <v>N</v>
      </c>
      <c r="N169">
        <v>163</v>
      </c>
      <c r="O169" s="33">
        <f t="shared" si="20"/>
        <v>0.48699999999999999</v>
      </c>
      <c r="P169" s="34">
        <f t="shared" si="21"/>
        <v>0.5</v>
      </c>
      <c r="Q169" s="34">
        <f t="shared" si="22"/>
        <v>0.35</v>
      </c>
      <c r="R169" s="34">
        <f t="shared" si="23"/>
        <v>0.6</v>
      </c>
      <c r="S169" s="34">
        <f t="shared" si="24"/>
        <v>0.6</v>
      </c>
      <c r="T169" s="34">
        <f t="shared" si="25"/>
        <v>0.05</v>
      </c>
      <c r="U169" s="34">
        <f t="shared" si="26"/>
        <v>0</v>
      </c>
      <c r="V169" s="34">
        <f t="shared" si="27"/>
        <v>0.1</v>
      </c>
    </row>
    <row r="170" spans="1:22" hidden="1">
      <c r="A170" s="12">
        <v>17523</v>
      </c>
      <c r="B170" s="14">
        <v>39562</v>
      </c>
      <c r="C170" s="4" t="s">
        <v>48</v>
      </c>
      <c r="D170" s="4">
        <v>0.96799999999999997</v>
      </c>
      <c r="E170" s="15">
        <v>2</v>
      </c>
      <c r="F170" s="15">
        <v>5</v>
      </c>
      <c r="G170" s="15">
        <v>1</v>
      </c>
      <c r="H170" s="15">
        <v>1</v>
      </c>
      <c r="I170" s="15">
        <v>1</v>
      </c>
      <c r="J170" s="15">
        <v>1</v>
      </c>
      <c r="K170" s="15">
        <v>1</v>
      </c>
      <c r="L170" s="16">
        <v>0.497</v>
      </c>
      <c r="M170" t="str">
        <f t="shared" si="19"/>
        <v>N</v>
      </c>
      <c r="N170">
        <v>164</v>
      </c>
      <c r="O170" s="33">
        <f t="shared" si="20"/>
        <v>0.48699999999999999</v>
      </c>
      <c r="P170" s="34">
        <f t="shared" si="21"/>
        <v>0.55000000000000004</v>
      </c>
      <c r="Q170" s="34">
        <f t="shared" si="22"/>
        <v>0.4</v>
      </c>
      <c r="R170" s="34">
        <f t="shared" si="23"/>
        <v>0.65</v>
      </c>
      <c r="S170" s="34">
        <f t="shared" si="24"/>
        <v>0.6</v>
      </c>
      <c r="T170" s="34">
        <f t="shared" si="25"/>
        <v>0.05</v>
      </c>
      <c r="U170" s="34">
        <f t="shared" si="26"/>
        <v>0</v>
      </c>
      <c r="V170" s="34">
        <f t="shared" si="27"/>
        <v>0.1</v>
      </c>
    </row>
    <row r="171" spans="1:22" hidden="1">
      <c r="A171" s="12">
        <v>17555</v>
      </c>
      <c r="B171" s="14">
        <v>36614</v>
      </c>
      <c r="C171" s="4" t="s">
        <v>48</v>
      </c>
      <c r="D171" s="4">
        <v>0.47699999999999998</v>
      </c>
      <c r="E171" s="15">
        <v>4</v>
      </c>
      <c r="F171" s="15">
        <v>1</v>
      </c>
      <c r="G171" s="15">
        <v>5</v>
      </c>
      <c r="H171" s="15">
        <v>5</v>
      </c>
      <c r="I171" s="15">
        <v>1</v>
      </c>
      <c r="J171" s="15">
        <v>1</v>
      </c>
      <c r="K171" s="15">
        <v>1</v>
      </c>
      <c r="L171" s="16">
        <v>0.48699999999999999</v>
      </c>
      <c r="M171" t="str">
        <f t="shared" si="19"/>
        <v>N</v>
      </c>
      <c r="N171">
        <v>165</v>
      </c>
      <c r="O171" s="33">
        <f t="shared" si="20"/>
        <v>0.48699999999999999</v>
      </c>
      <c r="P171" s="34">
        <f t="shared" si="21"/>
        <v>0.6</v>
      </c>
      <c r="Q171" s="34">
        <f t="shared" si="22"/>
        <v>0.35</v>
      </c>
      <c r="R171" s="34">
        <f t="shared" si="23"/>
        <v>0.7</v>
      </c>
      <c r="S171" s="34">
        <f t="shared" si="24"/>
        <v>0.65</v>
      </c>
      <c r="T171" s="34">
        <f t="shared" si="25"/>
        <v>0.05</v>
      </c>
      <c r="U171" s="34">
        <f t="shared" si="26"/>
        <v>0</v>
      </c>
      <c r="V171" s="34">
        <f t="shared" si="27"/>
        <v>0.1</v>
      </c>
    </row>
    <row r="172" spans="1:22" hidden="1">
      <c r="A172" s="12">
        <v>17557</v>
      </c>
      <c r="B172" s="14">
        <v>36999</v>
      </c>
      <c r="C172" s="4" t="s">
        <v>48</v>
      </c>
      <c r="D172" s="4">
        <v>0.47699999999999998</v>
      </c>
      <c r="E172" s="15">
        <v>3</v>
      </c>
      <c r="F172" s="15">
        <v>1</v>
      </c>
      <c r="G172" s="15">
        <v>3</v>
      </c>
      <c r="H172" s="15">
        <v>3</v>
      </c>
      <c r="I172" s="15">
        <v>1</v>
      </c>
      <c r="J172" s="15">
        <v>1</v>
      </c>
      <c r="K172" s="15">
        <v>1</v>
      </c>
      <c r="L172" s="16">
        <v>0.48699999999999999</v>
      </c>
      <c r="M172" t="str">
        <f t="shared" si="19"/>
        <v>N</v>
      </c>
      <c r="N172">
        <v>166</v>
      </c>
      <c r="O172" s="33">
        <f t="shared" si="20"/>
        <v>0.48699999999999999</v>
      </c>
      <c r="P172" s="34">
        <f t="shared" si="21"/>
        <v>0.6</v>
      </c>
      <c r="Q172" s="34">
        <f t="shared" si="22"/>
        <v>0.35</v>
      </c>
      <c r="R172" s="34">
        <f t="shared" si="23"/>
        <v>0.7</v>
      </c>
      <c r="S172" s="34">
        <f t="shared" si="24"/>
        <v>0.65</v>
      </c>
      <c r="T172" s="34">
        <f t="shared" si="25"/>
        <v>0.05</v>
      </c>
      <c r="U172" s="34">
        <f t="shared" si="26"/>
        <v>0</v>
      </c>
      <c r="V172" s="34">
        <f t="shared" si="27"/>
        <v>0.15</v>
      </c>
    </row>
    <row r="173" spans="1:22" hidden="1">
      <c r="A173" s="12">
        <v>17558</v>
      </c>
      <c r="B173" s="14">
        <v>37356</v>
      </c>
      <c r="C173" s="4" t="s">
        <v>48</v>
      </c>
      <c r="D173" s="4">
        <v>0.47699999999999998</v>
      </c>
      <c r="E173" s="15">
        <v>1</v>
      </c>
      <c r="F173" s="15">
        <v>3</v>
      </c>
      <c r="G173" s="15">
        <v>3</v>
      </c>
      <c r="H173" s="15">
        <v>3</v>
      </c>
      <c r="I173" s="15">
        <v>1</v>
      </c>
      <c r="J173" s="15">
        <v>1</v>
      </c>
      <c r="K173" s="15">
        <v>1</v>
      </c>
      <c r="L173" s="16">
        <v>0.48699999999999999</v>
      </c>
      <c r="M173" t="str">
        <f t="shared" si="19"/>
        <v>N</v>
      </c>
      <c r="N173">
        <v>167</v>
      </c>
      <c r="O173" s="33">
        <f t="shared" si="20"/>
        <v>0.48699999999999999</v>
      </c>
      <c r="P173" s="34">
        <f t="shared" si="21"/>
        <v>0.6</v>
      </c>
      <c r="Q173" s="34">
        <f t="shared" si="22"/>
        <v>0.4</v>
      </c>
      <c r="R173" s="34">
        <f t="shared" si="23"/>
        <v>0.7</v>
      </c>
      <c r="S173" s="34">
        <f t="shared" si="24"/>
        <v>0.65</v>
      </c>
      <c r="T173" s="34">
        <f t="shared" si="25"/>
        <v>0.1</v>
      </c>
      <c r="U173" s="34">
        <f t="shared" si="26"/>
        <v>0</v>
      </c>
      <c r="V173" s="34">
        <f t="shared" si="27"/>
        <v>0.15</v>
      </c>
    </row>
    <row r="174" spans="1:22" hidden="1">
      <c r="A174" s="12">
        <v>17559</v>
      </c>
      <c r="B174" s="14">
        <v>37736</v>
      </c>
      <c r="C174" s="4" t="s">
        <v>48</v>
      </c>
      <c r="D174" s="4">
        <v>0.47699999999999998</v>
      </c>
      <c r="E174" s="15">
        <v>4</v>
      </c>
      <c r="F174" s="15">
        <v>1</v>
      </c>
      <c r="G174" s="15">
        <v>5</v>
      </c>
      <c r="H174" s="15">
        <v>5</v>
      </c>
      <c r="I174" s="15">
        <v>1</v>
      </c>
      <c r="J174" s="15">
        <v>1</v>
      </c>
      <c r="K174" s="15">
        <v>1</v>
      </c>
      <c r="L174" s="16">
        <v>0.48699999999999999</v>
      </c>
      <c r="M174" t="str">
        <f t="shared" si="19"/>
        <v>N</v>
      </c>
      <c r="N174">
        <v>168</v>
      </c>
      <c r="O174" s="33">
        <f t="shared" si="20"/>
        <v>0.48699999999999999</v>
      </c>
      <c r="P174" s="34">
        <f t="shared" si="21"/>
        <v>0.6</v>
      </c>
      <c r="Q174" s="34">
        <f t="shared" si="22"/>
        <v>0.4</v>
      </c>
      <c r="R174" s="34">
        <f t="shared" si="23"/>
        <v>0.65</v>
      </c>
      <c r="S174" s="34">
        <f t="shared" si="24"/>
        <v>0.6</v>
      </c>
      <c r="T174" s="34">
        <f t="shared" si="25"/>
        <v>0.1</v>
      </c>
      <c r="U174" s="34">
        <f t="shared" si="26"/>
        <v>0</v>
      </c>
      <c r="V174" s="34">
        <f t="shared" si="27"/>
        <v>0.15</v>
      </c>
    </row>
    <row r="175" spans="1:22" hidden="1">
      <c r="A175" s="12">
        <v>17562</v>
      </c>
      <c r="B175" s="14">
        <v>38098</v>
      </c>
      <c r="C175" s="4" t="s">
        <v>48</v>
      </c>
      <c r="D175" s="4">
        <v>0.47699999999999998</v>
      </c>
      <c r="E175" s="15">
        <v>2</v>
      </c>
      <c r="F175" s="15">
        <v>1</v>
      </c>
      <c r="G175" s="15">
        <v>3</v>
      </c>
      <c r="H175" s="15">
        <v>3</v>
      </c>
      <c r="I175" s="15">
        <v>1</v>
      </c>
      <c r="J175" s="15">
        <v>1</v>
      </c>
      <c r="K175" s="15">
        <v>1</v>
      </c>
      <c r="L175" s="16">
        <v>0.48699999999999999</v>
      </c>
      <c r="M175" t="str">
        <f t="shared" si="19"/>
        <v>N</v>
      </c>
      <c r="N175">
        <v>169</v>
      </c>
      <c r="O175" s="33">
        <f t="shared" si="20"/>
        <v>0.48699999999999999</v>
      </c>
      <c r="P175" s="34">
        <f t="shared" si="21"/>
        <v>0.55000000000000004</v>
      </c>
      <c r="Q175" s="34">
        <f t="shared" si="22"/>
        <v>0.4</v>
      </c>
      <c r="R175" s="34">
        <f t="shared" si="23"/>
        <v>0.6</v>
      </c>
      <c r="S175" s="34">
        <f t="shared" si="24"/>
        <v>0.55000000000000004</v>
      </c>
      <c r="T175" s="34">
        <f t="shared" si="25"/>
        <v>0.1</v>
      </c>
      <c r="U175" s="34">
        <f t="shared" si="26"/>
        <v>0</v>
      </c>
      <c r="V175" s="34">
        <f t="shared" si="27"/>
        <v>0.15</v>
      </c>
    </row>
    <row r="176" spans="1:22" hidden="1">
      <c r="A176" s="12">
        <v>17563</v>
      </c>
      <c r="B176" s="14">
        <v>38448</v>
      </c>
      <c r="C176" s="4" t="s">
        <v>48</v>
      </c>
      <c r="D176" s="4">
        <v>0.47699999999999998</v>
      </c>
      <c r="E176" s="15">
        <v>2</v>
      </c>
      <c r="F176" s="15">
        <v>5</v>
      </c>
      <c r="G176" s="15">
        <v>1</v>
      </c>
      <c r="H176" s="15">
        <v>1</v>
      </c>
      <c r="I176" s="15">
        <v>1</v>
      </c>
      <c r="J176" s="15">
        <v>1</v>
      </c>
      <c r="K176" s="15">
        <v>1</v>
      </c>
      <c r="L176" s="16">
        <v>0.48699999999999999</v>
      </c>
      <c r="M176" t="str">
        <f t="shared" si="19"/>
        <v>N</v>
      </c>
      <c r="N176">
        <v>170</v>
      </c>
      <c r="O176" s="33">
        <f t="shared" si="20"/>
        <v>0.48699999999999999</v>
      </c>
      <c r="P176" s="34">
        <f t="shared" si="21"/>
        <v>0.6</v>
      </c>
      <c r="Q176" s="34">
        <f t="shared" si="22"/>
        <v>0.4</v>
      </c>
      <c r="R176" s="34">
        <f t="shared" si="23"/>
        <v>0.6</v>
      </c>
      <c r="S176" s="34">
        <f t="shared" si="24"/>
        <v>0.55000000000000004</v>
      </c>
      <c r="T176" s="34">
        <f t="shared" si="25"/>
        <v>0.1</v>
      </c>
      <c r="U176" s="34">
        <f t="shared" si="26"/>
        <v>0</v>
      </c>
      <c r="V176" s="34">
        <f t="shared" si="27"/>
        <v>0.15</v>
      </c>
    </row>
    <row r="177" spans="1:22" hidden="1">
      <c r="A177" s="12">
        <v>17565</v>
      </c>
      <c r="B177" s="14">
        <v>38799</v>
      </c>
      <c r="C177" s="4" t="s">
        <v>48</v>
      </c>
      <c r="D177" s="4">
        <v>0.47699999999999998</v>
      </c>
      <c r="E177" s="15">
        <v>1</v>
      </c>
      <c r="F177" s="15">
        <v>1</v>
      </c>
      <c r="G177" s="15">
        <v>1</v>
      </c>
      <c r="H177" s="15">
        <v>1</v>
      </c>
      <c r="I177" s="15">
        <v>1</v>
      </c>
      <c r="J177" s="15">
        <v>1</v>
      </c>
      <c r="K177" s="15">
        <v>1</v>
      </c>
      <c r="L177" s="16">
        <v>0.48699999999999999</v>
      </c>
      <c r="M177" t="str">
        <f t="shared" si="19"/>
        <v>N</v>
      </c>
      <c r="N177">
        <v>171</v>
      </c>
      <c r="O177" s="33">
        <f t="shared" si="20"/>
        <v>0.48299999999999998</v>
      </c>
      <c r="P177" s="34">
        <f t="shared" si="21"/>
        <v>0.6</v>
      </c>
      <c r="Q177" s="34">
        <f t="shared" si="22"/>
        <v>0.4</v>
      </c>
      <c r="R177" s="34">
        <f t="shared" si="23"/>
        <v>0.65</v>
      </c>
      <c r="S177" s="34">
        <f t="shared" si="24"/>
        <v>0.6</v>
      </c>
      <c r="T177" s="34">
        <f t="shared" si="25"/>
        <v>0.1</v>
      </c>
      <c r="U177" s="34">
        <f t="shared" si="26"/>
        <v>0</v>
      </c>
      <c r="V177" s="34">
        <f t="shared" si="27"/>
        <v>0.15</v>
      </c>
    </row>
    <row r="178" spans="1:22" hidden="1">
      <c r="A178" s="12">
        <v>17567</v>
      </c>
      <c r="B178" s="14">
        <v>39161</v>
      </c>
      <c r="C178" s="4" t="s">
        <v>48</v>
      </c>
      <c r="D178" s="4">
        <v>0.47699999999999998</v>
      </c>
      <c r="E178" s="15">
        <v>1</v>
      </c>
      <c r="F178" s="15">
        <v>1</v>
      </c>
      <c r="G178" s="15">
        <v>1</v>
      </c>
      <c r="H178" s="15">
        <v>1</v>
      </c>
      <c r="I178" s="15">
        <v>1</v>
      </c>
      <c r="J178" s="15">
        <v>1</v>
      </c>
      <c r="K178" s="15">
        <v>1</v>
      </c>
      <c r="L178" s="16">
        <v>0.48699999999999999</v>
      </c>
      <c r="M178" t="str">
        <f t="shared" si="19"/>
        <v>N</v>
      </c>
      <c r="N178">
        <v>172</v>
      </c>
      <c r="O178" s="33">
        <f t="shared" si="20"/>
        <v>0.47899999999999998</v>
      </c>
      <c r="P178" s="34">
        <f t="shared" si="21"/>
        <v>0.65</v>
      </c>
      <c r="Q178" s="34">
        <f t="shared" si="22"/>
        <v>0.4</v>
      </c>
      <c r="R178" s="34">
        <f t="shared" si="23"/>
        <v>0.7</v>
      </c>
      <c r="S178" s="34">
        <f t="shared" si="24"/>
        <v>0.65</v>
      </c>
      <c r="T178" s="34">
        <f t="shared" si="25"/>
        <v>0.1</v>
      </c>
      <c r="U178" s="34">
        <f t="shared" si="26"/>
        <v>0</v>
      </c>
      <c r="V178" s="34">
        <f t="shared" si="27"/>
        <v>0.15</v>
      </c>
    </row>
    <row r="179" spans="1:22" hidden="1">
      <c r="A179" s="12">
        <v>17569</v>
      </c>
      <c r="B179" s="14">
        <v>39553</v>
      </c>
      <c r="C179" s="4" t="s">
        <v>48</v>
      </c>
      <c r="D179" s="4">
        <v>0.47699999999999998</v>
      </c>
      <c r="E179" s="15">
        <v>1</v>
      </c>
      <c r="F179" s="15">
        <v>1</v>
      </c>
      <c r="G179" s="15">
        <v>1</v>
      </c>
      <c r="H179" s="15">
        <v>1</v>
      </c>
      <c r="I179" s="15">
        <v>1</v>
      </c>
      <c r="J179" s="15">
        <v>1</v>
      </c>
      <c r="K179" s="15">
        <v>1</v>
      </c>
      <c r="L179" s="16">
        <v>0.48699999999999999</v>
      </c>
      <c r="M179" t="str">
        <f t="shared" si="19"/>
        <v>N</v>
      </c>
      <c r="N179">
        <v>173</v>
      </c>
      <c r="O179" s="33">
        <f t="shared" si="20"/>
        <v>0.47899999999999998</v>
      </c>
      <c r="P179" s="34">
        <f t="shared" si="21"/>
        <v>0.7</v>
      </c>
      <c r="Q179" s="34">
        <f t="shared" si="22"/>
        <v>0.45</v>
      </c>
      <c r="R179" s="34">
        <f t="shared" si="23"/>
        <v>0.75</v>
      </c>
      <c r="S179" s="34">
        <f t="shared" si="24"/>
        <v>0.65</v>
      </c>
      <c r="T179" s="34">
        <f t="shared" si="25"/>
        <v>0.1</v>
      </c>
      <c r="U179" s="34">
        <f t="shared" si="26"/>
        <v>0</v>
      </c>
      <c r="V179" s="34">
        <f t="shared" si="27"/>
        <v>0.15</v>
      </c>
    </row>
    <row r="180" spans="1:22" hidden="1">
      <c r="A180" s="12">
        <v>17603</v>
      </c>
      <c r="B180" s="14">
        <v>36976</v>
      </c>
      <c r="C180" s="4" t="s">
        <v>48</v>
      </c>
      <c r="D180" s="4">
        <v>0.97199999999999998</v>
      </c>
      <c r="E180" s="15">
        <v>1</v>
      </c>
      <c r="F180" s="15">
        <v>1</v>
      </c>
      <c r="G180" s="15">
        <v>1</v>
      </c>
      <c r="H180" s="15">
        <v>1</v>
      </c>
      <c r="I180" s="15">
        <v>1</v>
      </c>
      <c r="J180" s="15">
        <v>1</v>
      </c>
      <c r="K180" s="15">
        <v>1</v>
      </c>
      <c r="L180" s="16">
        <v>0.48699999999999999</v>
      </c>
      <c r="M180" t="str">
        <f t="shared" si="19"/>
        <v>N</v>
      </c>
      <c r="N180">
        <v>174</v>
      </c>
      <c r="O180" s="33">
        <f t="shared" si="20"/>
        <v>0.47899999999999998</v>
      </c>
      <c r="P180" s="34">
        <f t="shared" si="21"/>
        <v>0.75</v>
      </c>
      <c r="Q180" s="34">
        <f t="shared" si="22"/>
        <v>0.45</v>
      </c>
      <c r="R180" s="34">
        <f t="shared" si="23"/>
        <v>0.8</v>
      </c>
      <c r="S180" s="34">
        <f t="shared" si="24"/>
        <v>0.7</v>
      </c>
      <c r="T180" s="34">
        <f t="shared" si="25"/>
        <v>0.1</v>
      </c>
      <c r="U180" s="34">
        <f t="shared" si="26"/>
        <v>0</v>
      </c>
      <c r="V180" s="34">
        <f t="shared" si="27"/>
        <v>0.15</v>
      </c>
    </row>
    <row r="181" spans="1:22" hidden="1">
      <c r="A181" s="12">
        <v>17606</v>
      </c>
      <c r="B181" s="14">
        <v>38113</v>
      </c>
      <c r="C181" s="4" t="s">
        <v>48</v>
      </c>
      <c r="D181" s="4">
        <v>0.97199999999999998</v>
      </c>
      <c r="E181" s="15">
        <v>3</v>
      </c>
      <c r="F181" s="15">
        <v>3</v>
      </c>
      <c r="G181" s="15">
        <v>3</v>
      </c>
      <c r="H181" s="15">
        <v>3</v>
      </c>
      <c r="I181" s="15">
        <v>1</v>
      </c>
      <c r="J181" s="15">
        <v>1</v>
      </c>
      <c r="K181" s="15">
        <v>1</v>
      </c>
      <c r="L181" s="16">
        <v>0.48699999999999999</v>
      </c>
      <c r="M181" t="str">
        <f t="shared" si="19"/>
        <v>N</v>
      </c>
      <c r="N181">
        <v>175</v>
      </c>
      <c r="O181" s="33">
        <f t="shared" si="20"/>
        <v>0.47899999999999998</v>
      </c>
      <c r="P181" s="34">
        <f t="shared" si="21"/>
        <v>0.8</v>
      </c>
      <c r="Q181" s="34">
        <f t="shared" si="22"/>
        <v>0.45</v>
      </c>
      <c r="R181" s="34">
        <f t="shared" si="23"/>
        <v>0.85</v>
      </c>
      <c r="S181" s="34">
        <f t="shared" si="24"/>
        <v>0.75</v>
      </c>
      <c r="T181" s="34">
        <f t="shared" si="25"/>
        <v>0.15</v>
      </c>
      <c r="U181" s="34">
        <f t="shared" si="26"/>
        <v>0</v>
      </c>
      <c r="V181" s="34">
        <f t="shared" si="27"/>
        <v>0.2</v>
      </c>
    </row>
    <row r="182" spans="1:22" hidden="1">
      <c r="A182" s="12">
        <v>17608</v>
      </c>
      <c r="B182" s="14">
        <v>38462</v>
      </c>
      <c r="C182" s="4" t="s">
        <v>48</v>
      </c>
      <c r="D182" s="4">
        <v>0.97199999999999998</v>
      </c>
      <c r="E182" s="15">
        <v>4</v>
      </c>
      <c r="F182" s="15">
        <v>1</v>
      </c>
      <c r="G182" s="15">
        <v>5</v>
      </c>
      <c r="H182" s="15">
        <v>5</v>
      </c>
      <c r="I182" s="15">
        <v>1</v>
      </c>
      <c r="J182" s="15">
        <v>1</v>
      </c>
      <c r="K182" s="15">
        <v>1</v>
      </c>
      <c r="L182" s="16">
        <v>0.48699999999999999</v>
      </c>
      <c r="M182" t="str">
        <f t="shared" si="19"/>
        <v>N</v>
      </c>
      <c r="N182">
        <v>176</v>
      </c>
      <c r="O182" s="33">
        <f t="shared" si="20"/>
        <v>0.47899999999999998</v>
      </c>
      <c r="P182" s="34">
        <f t="shared" si="21"/>
        <v>0.8</v>
      </c>
      <c r="Q182" s="34">
        <f t="shared" si="22"/>
        <v>0.4</v>
      </c>
      <c r="R182" s="34">
        <f t="shared" si="23"/>
        <v>0.85</v>
      </c>
      <c r="S182" s="34">
        <f t="shared" si="24"/>
        <v>0.75</v>
      </c>
      <c r="T182" s="34">
        <f t="shared" si="25"/>
        <v>0.2</v>
      </c>
      <c r="U182" s="34">
        <f t="shared" si="26"/>
        <v>0</v>
      </c>
      <c r="V182" s="34">
        <f t="shared" si="27"/>
        <v>0.25</v>
      </c>
    </row>
    <row r="183" spans="1:22" hidden="1">
      <c r="A183" s="12">
        <v>17610</v>
      </c>
      <c r="B183" s="14">
        <v>38804</v>
      </c>
      <c r="C183" s="4" t="s">
        <v>48</v>
      </c>
      <c r="D183" s="4">
        <v>0.97199999999999998</v>
      </c>
      <c r="E183" s="15">
        <v>4</v>
      </c>
      <c r="F183" s="15">
        <v>1</v>
      </c>
      <c r="G183" s="15">
        <v>3</v>
      </c>
      <c r="H183" s="15">
        <v>3</v>
      </c>
      <c r="I183" s="15">
        <v>1</v>
      </c>
      <c r="J183" s="15">
        <v>1</v>
      </c>
      <c r="K183" s="15">
        <v>1</v>
      </c>
      <c r="L183" s="16">
        <v>0.48699999999999999</v>
      </c>
      <c r="M183" t="str">
        <f t="shared" si="19"/>
        <v>N</v>
      </c>
      <c r="N183">
        <v>177</v>
      </c>
      <c r="O183" s="33">
        <f t="shared" si="20"/>
        <v>0.47899999999999998</v>
      </c>
      <c r="P183" s="34">
        <f t="shared" si="21"/>
        <v>0.75</v>
      </c>
      <c r="Q183" s="34">
        <f t="shared" si="22"/>
        <v>0.4</v>
      </c>
      <c r="R183" s="34">
        <f t="shared" si="23"/>
        <v>0.8</v>
      </c>
      <c r="S183" s="34">
        <f t="shared" si="24"/>
        <v>0.7</v>
      </c>
      <c r="T183" s="34">
        <f t="shared" si="25"/>
        <v>0.2</v>
      </c>
      <c r="U183" s="34">
        <f t="shared" si="26"/>
        <v>0</v>
      </c>
      <c r="V183" s="34">
        <f t="shared" si="27"/>
        <v>0.25</v>
      </c>
    </row>
    <row r="184" spans="1:22" hidden="1">
      <c r="A184" s="12">
        <v>17612</v>
      </c>
      <c r="B184" s="14">
        <v>38826</v>
      </c>
      <c r="C184" s="4" t="s">
        <v>48</v>
      </c>
      <c r="D184" s="4">
        <v>0.97199999999999998</v>
      </c>
      <c r="E184" s="15">
        <v>3</v>
      </c>
      <c r="F184" s="15">
        <v>1</v>
      </c>
      <c r="G184" s="15">
        <v>3</v>
      </c>
      <c r="H184" s="15">
        <v>3</v>
      </c>
      <c r="I184" s="15">
        <v>1</v>
      </c>
      <c r="J184" s="15">
        <v>1</v>
      </c>
      <c r="K184" s="15">
        <v>1</v>
      </c>
      <c r="L184" s="16">
        <v>0.48699999999999999</v>
      </c>
      <c r="M184" t="str">
        <f t="shared" si="19"/>
        <v>N</v>
      </c>
      <c r="N184">
        <v>178</v>
      </c>
      <c r="O184" s="33">
        <f t="shared" si="20"/>
        <v>0.47899999999999998</v>
      </c>
      <c r="P184" s="34">
        <f t="shared" si="21"/>
        <v>0.7</v>
      </c>
      <c r="Q184" s="34">
        <f t="shared" si="22"/>
        <v>0.4</v>
      </c>
      <c r="R184" s="34">
        <f t="shared" si="23"/>
        <v>0.75</v>
      </c>
      <c r="S184" s="34">
        <f t="shared" si="24"/>
        <v>0.65</v>
      </c>
      <c r="T184" s="34">
        <f t="shared" si="25"/>
        <v>0.2</v>
      </c>
      <c r="U184" s="34">
        <f t="shared" si="26"/>
        <v>0</v>
      </c>
      <c r="V184" s="34">
        <f t="shared" si="27"/>
        <v>0.25</v>
      </c>
    </row>
    <row r="185" spans="1:22" hidden="1">
      <c r="A185" s="12">
        <v>17614</v>
      </c>
      <c r="B185" s="14">
        <v>39185</v>
      </c>
      <c r="C185" s="4" t="s">
        <v>48</v>
      </c>
      <c r="D185" s="4">
        <v>0.97199999999999998</v>
      </c>
      <c r="E185" s="15">
        <v>2</v>
      </c>
      <c r="F185" s="15">
        <v>3</v>
      </c>
      <c r="G185" s="15">
        <v>1</v>
      </c>
      <c r="H185" s="15">
        <v>1</v>
      </c>
      <c r="I185" s="15">
        <v>1</v>
      </c>
      <c r="J185" s="15">
        <v>1</v>
      </c>
      <c r="K185" s="15">
        <v>1</v>
      </c>
      <c r="L185" s="16">
        <v>0.48699999999999999</v>
      </c>
      <c r="M185" t="str">
        <f t="shared" si="19"/>
        <v>N</v>
      </c>
      <c r="N185">
        <v>179</v>
      </c>
      <c r="O185" s="33">
        <f t="shared" si="20"/>
        <v>0.47899999999999998</v>
      </c>
      <c r="P185" s="34">
        <f t="shared" si="21"/>
        <v>0.65</v>
      </c>
      <c r="Q185" s="34">
        <f t="shared" si="22"/>
        <v>0.4</v>
      </c>
      <c r="R185" s="34">
        <f t="shared" si="23"/>
        <v>0.7</v>
      </c>
      <c r="S185" s="34">
        <f t="shared" si="24"/>
        <v>0.6</v>
      </c>
      <c r="T185" s="34">
        <f t="shared" si="25"/>
        <v>0.2</v>
      </c>
      <c r="U185" s="34">
        <f t="shared" si="26"/>
        <v>0</v>
      </c>
      <c r="V185" s="34">
        <f t="shared" si="27"/>
        <v>0.25</v>
      </c>
    </row>
    <row r="186" spans="1:22">
      <c r="A186" s="12">
        <v>17616</v>
      </c>
      <c r="B186" s="14">
        <v>39573</v>
      </c>
      <c r="C186" s="4" t="s">
        <v>48</v>
      </c>
      <c r="D186" s="4">
        <v>0.97199999999999998</v>
      </c>
      <c r="E186" s="15">
        <v>3</v>
      </c>
      <c r="F186" s="15">
        <v>3</v>
      </c>
      <c r="G186" s="15">
        <v>3</v>
      </c>
      <c r="H186" s="15">
        <v>3</v>
      </c>
      <c r="I186" s="15">
        <v>1</v>
      </c>
      <c r="J186" s="15">
        <v>1</v>
      </c>
      <c r="K186" s="15">
        <v>1</v>
      </c>
      <c r="L186" s="16">
        <v>0.48699999999999999</v>
      </c>
      <c r="M186" t="str">
        <f t="shared" si="19"/>
        <v>Y</v>
      </c>
      <c r="N186">
        <v>180</v>
      </c>
      <c r="O186" s="33">
        <f t="shared" si="20"/>
        <v>0.47899999999999998</v>
      </c>
      <c r="P186" s="34">
        <f t="shared" si="21"/>
        <v>0.65</v>
      </c>
      <c r="Q186" s="34">
        <f t="shared" si="22"/>
        <v>0.35</v>
      </c>
      <c r="R186" s="34">
        <f t="shared" si="23"/>
        <v>0.7</v>
      </c>
      <c r="S186" s="34">
        <f t="shared" si="24"/>
        <v>0.6</v>
      </c>
      <c r="T186" s="34">
        <f t="shared" si="25"/>
        <v>0.2</v>
      </c>
      <c r="U186" s="34">
        <f t="shared" si="26"/>
        <v>0</v>
      </c>
      <c r="V186" s="34">
        <f t="shared" si="27"/>
        <v>0.25</v>
      </c>
    </row>
    <row r="187" spans="1:22" hidden="1">
      <c r="A187" s="12">
        <v>17847</v>
      </c>
      <c r="B187" s="14">
        <v>37735</v>
      </c>
      <c r="C187" s="4" t="s">
        <v>48</v>
      </c>
      <c r="D187" s="4">
        <v>2.74</v>
      </c>
      <c r="E187" s="15">
        <v>4</v>
      </c>
      <c r="F187" s="15">
        <v>1</v>
      </c>
      <c r="G187" s="15">
        <v>5</v>
      </c>
      <c r="H187" s="15">
        <v>5</v>
      </c>
      <c r="I187" s="15">
        <v>3</v>
      </c>
      <c r="J187" s="15">
        <v>1</v>
      </c>
      <c r="K187" s="15">
        <v>5</v>
      </c>
      <c r="L187" s="16">
        <v>0.47899999999999998</v>
      </c>
      <c r="M187" t="str">
        <f t="shared" si="19"/>
        <v>N</v>
      </c>
      <c r="N187">
        <v>181</v>
      </c>
      <c r="O187" s="33">
        <f t="shared" si="20"/>
        <v>0.47899999999999998</v>
      </c>
      <c r="P187" s="34">
        <f t="shared" si="21"/>
        <v>0.65</v>
      </c>
      <c r="Q187" s="34">
        <f t="shared" si="22"/>
        <v>0.3</v>
      </c>
      <c r="R187" s="34">
        <f t="shared" si="23"/>
        <v>0.7</v>
      </c>
      <c r="S187" s="34">
        <f t="shared" si="24"/>
        <v>0.55000000000000004</v>
      </c>
      <c r="T187" s="34">
        <f t="shared" si="25"/>
        <v>0.2</v>
      </c>
      <c r="U187" s="34">
        <f t="shared" si="26"/>
        <v>0</v>
      </c>
      <c r="V187" s="34">
        <f t="shared" si="27"/>
        <v>0.25</v>
      </c>
    </row>
    <row r="188" spans="1:22" hidden="1">
      <c r="A188" s="12">
        <v>17848</v>
      </c>
      <c r="B188" s="14">
        <v>38111</v>
      </c>
      <c r="C188" s="4" t="s">
        <v>48</v>
      </c>
      <c r="D188" s="4">
        <v>2.74</v>
      </c>
      <c r="E188" s="15">
        <v>4</v>
      </c>
      <c r="F188" s="15">
        <v>3</v>
      </c>
      <c r="G188" s="15">
        <v>5</v>
      </c>
      <c r="H188" s="15">
        <v>5</v>
      </c>
      <c r="I188" s="15">
        <v>1</v>
      </c>
      <c r="J188" s="15">
        <v>1</v>
      </c>
      <c r="K188" s="15">
        <v>5</v>
      </c>
      <c r="L188" s="16">
        <v>0.47899999999999998</v>
      </c>
      <c r="M188" t="str">
        <f t="shared" si="19"/>
        <v>N</v>
      </c>
      <c r="N188">
        <v>182</v>
      </c>
      <c r="O188" s="33">
        <f t="shared" si="20"/>
        <v>0.47899999999999998</v>
      </c>
      <c r="P188" s="34">
        <f t="shared" si="21"/>
        <v>0.6</v>
      </c>
      <c r="Q188" s="34">
        <f t="shared" si="22"/>
        <v>0.35</v>
      </c>
      <c r="R188" s="34">
        <f t="shared" si="23"/>
        <v>0.65</v>
      </c>
      <c r="S188" s="34">
        <f t="shared" si="24"/>
        <v>0.5</v>
      </c>
      <c r="T188" s="34">
        <f t="shared" si="25"/>
        <v>0.15</v>
      </c>
      <c r="U188" s="34">
        <f t="shared" si="26"/>
        <v>0</v>
      </c>
      <c r="V188" s="34">
        <f t="shared" si="27"/>
        <v>0.2</v>
      </c>
    </row>
    <row r="189" spans="1:22" hidden="1">
      <c r="A189" s="12">
        <v>17849</v>
      </c>
      <c r="B189" s="14">
        <v>38838</v>
      </c>
      <c r="C189" s="4" t="s">
        <v>48</v>
      </c>
      <c r="D189" s="4">
        <v>2.74</v>
      </c>
      <c r="E189" s="15">
        <v>3</v>
      </c>
      <c r="F189" s="15">
        <v>5</v>
      </c>
      <c r="G189" s="15">
        <v>3</v>
      </c>
      <c r="H189" s="15">
        <v>1</v>
      </c>
      <c r="I189" s="15">
        <v>1</v>
      </c>
      <c r="J189" s="15">
        <v>1</v>
      </c>
      <c r="K189" s="15">
        <v>1</v>
      </c>
      <c r="L189" s="16">
        <v>0.47899999999999998</v>
      </c>
      <c r="M189" t="str">
        <f t="shared" si="19"/>
        <v>N</v>
      </c>
      <c r="N189">
        <v>183</v>
      </c>
      <c r="O189" s="33">
        <f t="shared" si="20"/>
        <v>0.47899999999999998</v>
      </c>
      <c r="P189" s="34">
        <f t="shared" si="21"/>
        <v>0.55000000000000004</v>
      </c>
      <c r="Q189" s="34">
        <f t="shared" si="22"/>
        <v>0.3</v>
      </c>
      <c r="R189" s="34">
        <f t="shared" si="23"/>
        <v>0.6</v>
      </c>
      <c r="S189" s="34">
        <f t="shared" si="24"/>
        <v>0.45</v>
      </c>
      <c r="T189" s="34">
        <f t="shared" si="25"/>
        <v>0.15</v>
      </c>
      <c r="U189" s="34">
        <f t="shared" si="26"/>
        <v>0</v>
      </c>
      <c r="V189" s="34">
        <f t="shared" si="27"/>
        <v>0.15</v>
      </c>
    </row>
    <row r="190" spans="1:22" hidden="1">
      <c r="A190" s="12">
        <v>17850</v>
      </c>
      <c r="B190" s="14">
        <v>39192</v>
      </c>
      <c r="C190" s="4" t="s">
        <v>48</v>
      </c>
      <c r="D190" s="4">
        <v>2.74</v>
      </c>
      <c r="E190" s="15">
        <v>4</v>
      </c>
      <c r="F190" s="15">
        <v>1</v>
      </c>
      <c r="G190" s="15">
        <v>5</v>
      </c>
      <c r="H190" s="15">
        <v>5</v>
      </c>
      <c r="I190" s="15">
        <v>1</v>
      </c>
      <c r="J190" s="15">
        <v>1</v>
      </c>
      <c r="K190" s="15">
        <v>1</v>
      </c>
      <c r="L190" s="16">
        <v>0.47899999999999998</v>
      </c>
      <c r="M190" t="str">
        <f t="shared" si="19"/>
        <v>N</v>
      </c>
      <c r="N190">
        <v>184</v>
      </c>
      <c r="O190" s="33">
        <f t="shared" si="20"/>
        <v>0.47899999999999998</v>
      </c>
      <c r="P190" s="34">
        <f t="shared" si="21"/>
        <v>0.5</v>
      </c>
      <c r="Q190" s="34">
        <f t="shared" si="22"/>
        <v>0.25</v>
      </c>
      <c r="R190" s="34">
        <f t="shared" si="23"/>
        <v>0.55000000000000004</v>
      </c>
      <c r="S190" s="34">
        <f t="shared" si="24"/>
        <v>0.45</v>
      </c>
      <c r="T190" s="34">
        <f t="shared" si="25"/>
        <v>0.15</v>
      </c>
      <c r="U190" s="34">
        <f t="shared" si="26"/>
        <v>0</v>
      </c>
      <c r="V190" s="34">
        <f t="shared" si="27"/>
        <v>0.15</v>
      </c>
    </row>
    <row r="191" spans="1:22" hidden="1">
      <c r="A191" s="12">
        <v>17853</v>
      </c>
      <c r="B191" s="14">
        <v>37742</v>
      </c>
      <c r="C191" s="4" t="s">
        <v>48</v>
      </c>
      <c r="D191" s="4">
        <v>2.74</v>
      </c>
      <c r="E191" s="15">
        <v>5</v>
      </c>
      <c r="F191" s="15">
        <v>1</v>
      </c>
      <c r="G191" s="15">
        <v>5</v>
      </c>
      <c r="H191" s="15">
        <v>5</v>
      </c>
      <c r="I191" s="15">
        <v>1</v>
      </c>
      <c r="J191" s="15">
        <v>1</v>
      </c>
      <c r="K191" s="15">
        <v>5</v>
      </c>
      <c r="L191" s="16">
        <v>0.47899999999999998</v>
      </c>
      <c r="M191" t="str">
        <f t="shared" si="19"/>
        <v>N</v>
      </c>
      <c r="N191">
        <v>185</v>
      </c>
      <c r="O191" s="33">
        <f t="shared" si="20"/>
        <v>0.47849999999999998</v>
      </c>
      <c r="P191" s="34">
        <f t="shared" si="21"/>
        <v>0.45</v>
      </c>
      <c r="Q191" s="34">
        <f t="shared" si="22"/>
        <v>0.25</v>
      </c>
      <c r="R191" s="34">
        <f t="shared" si="23"/>
        <v>0.5</v>
      </c>
      <c r="S191" s="34">
        <f t="shared" si="24"/>
        <v>0.4</v>
      </c>
      <c r="T191" s="34">
        <f t="shared" si="25"/>
        <v>0.15</v>
      </c>
      <c r="U191" s="34">
        <f t="shared" si="26"/>
        <v>0</v>
      </c>
      <c r="V191" s="34">
        <f t="shared" si="27"/>
        <v>0.15</v>
      </c>
    </row>
    <row r="192" spans="1:22" hidden="1">
      <c r="A192" s="12">
        <v>17854</v>
      </c>
      <c r="B192" s="14">
        <v>38481</v>
      </c>
      <c r="C192" s="4" t="s">
        <v>48</v>
      </c>
      <c r="D192" s="4">
        <v>2.74</v>
      </c>
      <c r="E192" s="15">
        <v>5</v>
      </c>
      <c r="F192" s="15">
        <v>3</v>
      </c>
      <c r="G192" s="15">
        <v>5</v>
      </c>
      <c r="H192" s="15">
        <v>5</v>
      </c>
      <c r="I192" s="15">
        <v>3</v>
      </c>
      <c r="J192" s="15">
        <v>1</v>
      </c>
      <c r="K192" s="15">
        <v>1</v>
      </c>
      <c r="L192" s="16">
        <v>0.47899999999999998</v>
      </c>
      <c r="M192" t="str">
        <f t="shared" si="19"/>
        <v>N</v>
      </c>
      <c r="N192">
        <v>186</v>
      </c>
      <c r="O192" s="33">
        <f t="shared" si="20"/>
        <v>0.47799999999999998</v>
      </c>
      <c r="P192" s="34">
        <f t="shared" si="21"/>
        <v>0.4</v>
      </c>
      <c r="Q192" s="34">
        <f t="shared" si="22"/>
        <v>0.25</v>
      </c>
      <c r="R192" s="34">
        <f t="shared" si="23"/>
        <v>0.45</v>
      </c>
      <c r="S192" s="34">
        <f t="shared" si="24"/>
        <v>0.35</v>
      </c>
      <c r="T192" s="34">
        <f t="shared" si="25"/>
        <v>0.15</v>
      </c>
      <c r="U192" s="34">
        <f t="shared" si="26"/>
        <v>0</v>
      </c>
      <c r="V192" s="34">
        <f t="shared" si="27"/>
        <v>0.1</v>
      </c>
    </row>
    <row r="193" spans="1:22" hidden="1">
      <c r="A193" s="12">
        <v>17855</v>
      </c>
      <c r="B193" s="14">
        <v>38838</v>
      </c>
      <c r="C193" s="4" t="s">
        <v>48</v>
      </c>
      <c r="D193" s="4">
        <v>2.74</v>
      </c>
      <c r="E193" s="15">
        <v>1</v>
      </c>
      <c r="F193" s="15">
        <v>3</v>
      </c>
      <c r="G193" s="15">
        <v>1</v>
      </c>
      <c r="H193" s="15">
        <v>1</v>
      </c>
      <c r="I193" s="15">
        <v>1</v>
      </c>
      <c r="J193" s="15">
        <v>1</v>
      </c>
      <c r="K193" s="15">
        <v>1</v>
      </c>
      <c r="L193" s="16">
        <v>0.47899999999999998</v>
      </c>
      <c r="M193" t="str">
        <f t="shared" si="19"/>
        <v>N</v>
      </c>
      <c r="N193">
        <v>187</v>
      </c>
      <c r="O193" s="33">
        <f t="shared" si="20"/>
        <v>0.47799999999999998</v>
      </c>
      <c r="P193" s="34">
        <f t="shared" si="21"/>
        <v>0.35</v>
      </c>
      <c r="Q193" s="34">
        <f t="shared" si="22"/>
        <v>0.2</v>
      </c>
      <c r="R193" s="34">
        <f t="shared" si="23"/>
        <v>0.4</v>
      </c>
      <c r="S193" s="34">
        <f t="shared" si="24"/>
        <v>0.3</v>
      </c>
      <c r="T193" s="34">
        <f t="shared" si="25"/>
        <v>0.1</v>
      </c>
      <c r="U193" s="34">
        <f t="shared" si="26"/>
        <v>0</v>
      </c>
      <c r="V193" s="34">
        <f t="shared" si="27"/>
        <v>0.1</v>
      </c>
    </row>
    <row r="194" spans="1:22" hidden="1">
      <c r="A194" s="12">
        <v>17856</v>
      </c>
      <c r="B194" s="14">
        <v>39173</v>
      </c>
      <c r="C194" s="4" t="s">
        <v>48</v>
      </c>
      <c r="D194" s="4">
        <v>2.74</v>
      </c>
      <c r="E194" s="15">
        <v>1</v>
      </c>
      <c r="F194" s="15">
        <v>1</v>
      </c>
      <c r="G194" s="15">
        <v>1</v>
      </c>
      <c r="H194" s="15">
        <v>1</v>
      </c>
      <c r="I194" s="15">
        <v>1</v>
      </c>
      <c r="J194" s="15">
        <v>1</v>
      </c>
      <c r="K194" s="15">
        <v>1</v>
      </c>
      <c r="L194" s="16">
        <v>0.47899999999999998</v>
      </c>
      <c r="M194" t="str">
        <f t="shared" si="19"/>
        <v>N</v>
      </c>
      <c r="N194">
        <v>188</v>
      </c>
      <c r="O194" s="33">
        <f t="shared" si="20"/>
        <v>0.47799999999999998</v>
      </c>
      <c r="P194" s="34">
        <f t="shared" si="21"/>
        <v>0.4</v>
      </c>
      <c r="Q194" s="34">
        <f t="shared" si="22"/>
        <v>0.2</v>
      </c>
      <c r="R194" s="34">
        <f t="shared" si="23"/>
        <v>0.45</v>
      </c>
      <c r="S194" s="34">
        <f t="shared" si="24"/>
        <v>0.35</v>
      </c>
      <c r="T194" s="34">
        <f t="shared" si="25"/>
        <v>0.1</v>
      </c>
      <c r="U194" s="34">
        <f t="shared" si="26"/>
        <v>0</v>
      </c>
      <c r="V194" s="34">
        <f t="shared" si="27"/>
        <v>0.1</v>
      </c>
    </row>
    <row r="195" spans="1:22" hidden="1">
      <c r="A195" s="12">
        <v>17859</v>
      </c>
      <c r="B195" s="14">
        <v>39567</v>
      </c>
      <c r="C195" s="4" t="s">
        <v>48</v>
      </c>
      <c r="D195" s="4">
        <v>2.74</v>
      </c>
      <c r="E195" s="15">
        <v>4</v>
      </c>
      <c r="F195" s="15">
        <v>1</v>
      </c>
      <c r="G195" s="15">
        <v>5</v>
      </c>
      <c r="H195" s="15">
        <v>5</v>
      </c>
      <c r="I195" s="15">
        <v>1</v>
      </c>
      <c r="J195" s="15">
        <v>1</v>
      </c>
      <c r="K195" s="15">
        <v>1</v>
      </c>
      <c r="L195" s="16">
        <v>0.47899999999999998</v>
      </c>
      <c r="M195" t="str">
        <f t="shared" si="19"/>
        <v>N</v>
      </c>
      <c r="N195">
        <v>189</v>
      </c>
      <c r="O195" s="33">
        <f t="shared" si="20"/>
        <v>0.47799999999999998</v>
      </c>
      <c r="P195" s="34">
        <f t="shared" si="21"/>
        <v>0.45</v>
      </c>
      <c r="Q195" s="34">
        <f t="shared" si="22"/>
        <v>0.2</v>
      </c>
      <c r="R195" s="34">
        <f t="shared" si="23"/>
        <v>0.5</v>
      </c>
      <c r="S195" s="34">
        <f t="shared" si="24"/>
        <v>0.4</v>
      </c>
      <c r="T195" s="34">
        <f t="shared" si="25"/>
        <v>0.1</v>
      </c>
      <c r="U195" s="34">
        <f t="shared" si="26"/>
        <v>0</v>
      </c>
      <c r="V195" s="34">
        <f t="shared" si="27"/>
        <v>0.15</v>
      </c>
    </row>
    <row r="196" spans="1:22" hidden="1">
      <c r="A196" s="12">
        <v>17948</v>
      </c>
      <c r="B196" s="14">
        <v>36647</v>
      </c>
      <c r="C196" s="4" t="s">
        <v>48</v>
      </c>
      <c r="D196" s="4">
        <v>2.74</v>
      </c>
      <c r="E196" s="15">
        <v>1</v>
      </c>
      <c r="F196" s="15">
        <v>3</v>
      </c>
      <c r="G196" s="15">
        <v>3</v>
      </c>
      <c r="H196" s="15">
        <v>3</v>
      </c>
      <c r="I196" s="15">
        <v>1</v>
      </c>
      <c r="J196" s="15">
        <v>1</v>
      </c>
      <c r="K196" s="15">
        <v>1</v>
      </c>
      <c r="L196" s="16">
        <v>0.47899999999999998</v>
      </c>
      <c r="M196" t="str">
        <f t="shared" si="19"/>
        <v>N</v>
      </c>
      <c r="N196">
        <v>190</v>
      </c>
      <c r="O196" s="33">
        <f t="shared" si="20"/>
        <v>0.47799999999999998</v>
      </c>
      <c r="P196" s="34">
        <f t="shared" si="21"/>
        <v>0.4</v>
      </c>
      <c r="Q196" s="34">
        <f t="shared" si="22"/>
        <v>0.2</v>
      </c>
      <c r="R196" s="34">
        <f t="shared" si="23"/>
        <v>0.5</v>
      </c>
      <c r="S196" s="34">
        <f t="shared" si="24"/>
        <v>0.4</v>
      </c>
      <c r="T196" s="34">
        <f t="shared" si="25"/>
        <v>0.1</v>
      </c>
      <c r="U196" s="34">
        <f t="shared" si="26"/>
        <v>0</v>
      </c>
      <c r="V196" s="34">
        <f t="shared" si="27"/>
        <v>0.15</v>
      </c>
    </row>
    <row r="197" spans="1:22" hidden="1">
      <c r="A197" s="12">
        <v>17950</v>
      </c>
      <c r="B197" s="14">
        <v>37735</v>
      </c>
      <c r="C197" s="4" t="s">
        <v>48</v>
      </c>
      <c r="D197" s="4">
        <v>2.74</v>
      </c>
      <c r="E197" s="15">
        <v>4</v>
      </c>
      <c r="F197" s="15">
        <v>1</v>
      </c>
      <c r="G197" s="15">
        <v>5</v>
      </c>
      <c r="H197" s="15">
        <v>3</v>
      </c>
      <c r="I197" s="15">
        <v>1</v>
      </c>
      <c r="J197" s="15">
        <v>1</v>
      </c>
      <c r="K197" s="15">
        <v>1</v>
      </c>
      <c r="L197" s="16">
        <v>0.47899999999999998</v>
      </c>
      <c r="M197" t="str">
        <f t="shared" si="19"/>
        <v>N</v>
      </c>
      <c r="N197">
        <v>191</v>
      </c>
      <c r="O197" s="33">
        <f t="shared" si="20"/>
        <v>0.47799999999999998</v>
      </c>
      <c r="P197" s="34">
        <f t="shared" si="21"/>
        <v>0.4</v>
      </c>
      <c r="Q197" s="34">
        <f t="shared" si="22"/>
        <v>0.2</v>
      </c>
      <c r="R197" s="34">
        <f t="shared" si="23"/>
        <v>0.5</v>
      </c>
      <c r="S197" s="34">
        <f t="shared" si="24"/>
        <v>0.4</v>
      </c>
      <c r="T197" s="34">
        <f t="shared" si="25"/>
        <v>0.1</v>
      </c>
      <c r="U197" s="34">
        <f t="shared" si="26"/>
        <v>0</v>
      </c>
      <c r="V197" s="34">
        <f t="shared" si="27"/>
        <v>0.15</v>
      </c>
    </row>
    <row r="198" spans="1:22" hidden="1">
      <c r="A198" s="12">
        <v>17952</v>
      </c>
      <c r="B198" s="14">
        <v>39192</v>
      </c>
      <c r="C198" s="4" t="s">
        <v>48</v>
      </c>
      <c r="D198" s="4">
        <v>2.74</v>
      </c>
      <c r="E198" s="15">
        <v>3</v>
      </c>
      <c r="F198" s="15">
        <v>3</v>
      </c>
      <c r="G198" s="15">
        <v>3</v>
      </c>
      <c r="H198" s="15">
        <v>1</v>
      </c>
      <c r="I198" s="15">
        <v>1</v>
      </c>
      <c r="J198" s="15">
        <v>1</v>
      </c>
      <c r="K198" s="15">
        <v>1</v>
      </c>
      <c r="L198" s="16">
        <v>0.47899999999999998</v>
      </c>
      <c r="M198" t="str">
        <f t="shared" si="19"/>
        <v>N</v>
      </c>
      <c r="N198">
        <v>192</v>
      </c>
      <c r="O198" s="33">
        <f t="shared" si="20"/>
        <v>0.47799999999999998</v>
      </c>
      <c r="P198" s="34">
        <f t="shared" si="21"/>
        <v>0.35</v>
      </c>
      <c r="Q198" s="34">
        <f t="shared" si="22"/>
        <v>0.2</v>
      </c>
      <c r="R198" s="34">
        <f t="shared" si="23"/>
        <v>0.45</v>
      </c>
      <c r="S198" s="34">
        <f t="shared" si="24"/>
        <v>0.35</v>
      </c>
      <c r="T198" s="34">
        <f t="shared" si="25"/>
        <v>0.1</v>
      </c>
      <c r="U198" s="34">
        <f t="shared" si="26"/>
        <v>0</v>
      </c>
      <c r="V198" s="34">
        <f t="shared" si="27"/>
        <v>0.15</v>
      </c>
    </row>
    <row r="199" spans="1:22" hidden="1">
      <c r="A199" s="12">
        <v>17954</v>
      </c>
      <c r="B199" s="14">
        <v>39569</v>
      </c>
      <c r="C199" s="4" t="s">
        <v>48</v>
      </c>
      <c r="D199" s="4">
        <v>2.74</v>
      </c>
      <c r="E199" s="15">
        <v>4</v>
      </c>
      <c r="F199" s="15">
        <v>1</v>
      </c>
      <c r="G199" s="15">
        <v>5</v>
      </c>
      <c r="H199" s="15">
        <v>3</v>
      </c>
      <c r="I199" s="15">
        <v>1</v>
      </c>
      <c r="J199" s="15">
        <v>1</v>
      </c>
      <c r="K199" s="15">
        <v>1</v>
      </c>
      <c r="L199" s="16">
        <v>0.47899999999999998</v>
      </c>
      <c r="M199" t="str">
        <f t="shared" ref="M199:M262" si="28">IF(MOD(N199,20)=0,"Y","N")</f>
        <v>N</v>
      </c>
      <c r="N199">
        <v>193</v>
      </c>
      <c r="O199" s="33">
        <f t="shared" ref="O199:O262" si="29">MEDIAN(L199:L218)</f>
        <v>0.47799999999999998</v>
      </c>
      <c r="P199" s="34">
        <f t="shared" ref="P199:P262" si="30">COUNTIF(E199:E218,"&gt;"&amp;$O$2)/COUNT(E199:E218)</f>
        <v>0.3</v>
      </c>
      <c r="Q199" s="34">
        <f t="shared" ref="Q199:Q262" si="31">COUNTIF(F199:F218,"&gt;"&amp;$O$2)/COUNT(F199:F218)</f>
        <v>0.15</v>
      </c>
      <c r="R199" s="34">
        <f t="shared" ref="R199:R262" si="32">COUNTIF(G199:G218,"&gt;"&amp;$O$2)/COUNT(G199:G218)</f>
        <v>0.4</v>
      </c>
      <c r="S199" s="34">
        <f t="shared" ref="S199:S262" si="33">COUNTIF(H199:H218,"&gt;"&amp;$O$2)/COUNT(H199:H218)</f>
        <v>0.35</v>
      </c>
      <c r="T199" s="34">
        <f t="shared" ref="T199:T262" si="34">COUNTIF(I199:I218,"&gt;"&amp;$O$2)/COUNT(I199:I218)</f>
        <v>0.1</v>
      </c>
      <c r="U199" s="34">
        <f t="shared" ref="U199:U262" si="35">COUNTIF(J199:J218,"&gt;"&amp;$O$2)/COUNT(J199:J218)</f>
        <v>0</v>
      </c>
      <c r="V199" s="34">
        <f t="shared" ref="V199:V262" si="36">COUNTIF(K199:K218,"&gt;"&amp;$O$2)/COUNT(K199:K218)</f>
        <v>0.15</v>
      </c>
    </row>
    <row r="200" spans="1:22" hidden="1">
      <c r="A200" s="18">
        <v>2055</v>
      </c>
      <c r="B200" s="19">
        <v>39561</v>
      </c>
      <c r="C200" s="4" t="s">
        <v>48</v>
      </c>
      <c r="D200" s="4">
        <v>0.57799999999999996</v>
      </c>
      <c r="E200" s="15">
        <v>5</v>
      </c>
      <c r="F200" s="15">
        <v>1</v>
      </c>
      <c r="G200" s="15">
        <v>5</v>
      </c>
      <c r="H200" s="15">
        <v>5</v>
      </c>
      <c r="I200" s="15">
        <v>5</v>
      </c>
      <c r="J200" s="15">
        <v>1</v>
      </c>
      <c r="K200" s="15">
        <v>5</v>
      </c>
      <c r="L200" s="16">
        <v>0.47899999999999998</v>
      </c>
      <c r="M200" t="str">
        <f t="shared" si="28"/>
        <v>N</v>
      </c>
      <c r="N200">
        <v>194</v>
      </c>
      <c r="O200" s="33">
        <f t="shared" si="29"/>
        <v>0.47799999999999998</v>
      </c>
      <c r="P200" s="34">
        <f t="shared" si="30"/>
        <v>0.25</v>
      </c>
      <c r="Q200" s="34">
        <f t="shared" si="31"/>
        <v>0.15</v>
      </c>
      <c r="R200" s="34">
        <f t="shared" si="32"/>
        <v>0.35</v>
      </c>
      <c r="S200" s="34">
        <f t="shared" si="33"/>
        <v>0.3</v>
      </c>
      <c r="T200" s="34">
        <f t="shared" si="34"/>
        <v>0.1</v>
      </c>
      <c r="U200" s="34">
        <f t="shared" si="35"/>
        <v>0</v>
      </c>
      <c r="V200" s="34">
        <f t="shared" si="36"/>
        <v>0.15</v>
      </c>
    </row>
    <row r="201" spans="1:22" hidden="1">
      <c r="A201" s="18">
        <v>34548</v>
      </c>
      <c r="B201" s="19">
        <v>39556</v>
      </c>
      <c r="C201" s="4" t="s">
        <v>48</v>
      </c>
      <c r="D201" s="4">
        <v>0.754</v>
      </c>
      <c r="E201" s="15">
        <v>5</v>
      </c>
      <c r="F201" s="15">
        <v>1</v>
      </c>
      <c r="G201" s="15">
        <v>5</v>
      </c>
      <c r="H201" s="15">
        <v>5</v>
      </c>
      <c r="I201" s="15">
        <v>5</v>
      </c>
      <c r="J201" s="15">
        <v>1</v>
      </c>
      <c r="K201" s="15">
        <v>5</v>
      </c>
      <c r="L201" s="16">
        <v>0.47799999999999998</v>
      </c>
      <c r="M201" t="str">
        <f t="shared" si="28"/>
        <v>N</v>
      </c>
      <c r="N201">
        <v>195</v>
      </c>
      <c r="O201" s="33">
        <f t="shared" si="29"/>
        <v>0.47799999999999998</v>
      </c>
      <c r="P201" s="34">
        <f t="shared" si="30"/>
        <v>0.2</v>
      </c>
      <c r="Q201" s="34">
        <f t="shared" si="31"/>
        <v>0.2</v>
      </c>
      <c r="R201" s="34">
        <f t="shared" si="32"/>
        <v>0.3</v>
      </c>
      <c r="S201" s="34">
        <f t="shared" si="33"/>
        <v>0.3</v>
      </c>
      <c r="T201" s="34">
        <f t="shared" si="34"/>
        <v>0.05</v>
      </c>
      <c r="U201" s="34">
        <f t="shared" si="35"/>
        <v>0</v>
      </c>
      <c r="V201" s="34">
        <f t="shared" si="36"/>
        <v>0.1</v>
      </c>
    </row>
    <row r="202" spans="1:22" hidden="1">
      <c r="A202" s="18">
        <v>34565</v>
      </c>
      <c r="B202" s="19">
        <v>39537</v>
      </c>
      <c r="C202" s="4" t="s">
        <v>48</v>
      </c>
      <c r="D202" s="4">
        <v>1.89</v>
      </c>
      <c r="E202" s="15">
        <v>1</v>
      </c>
      <c r="F202" s="15">
        <v>1</v>
      </c>
      <c r="G202" s="15">
        <v>1</v>
      </c>
      <c r="H202" s="15">
        <v>1</v>
      </c>
      <c r="I202" s="15">
        <v>1</v>
      </c>
      <c r="J202" s="15">
        <v>1</v>
      </c>
      <c r="K202" s="15">
        <v>1</v>
      </c>
      <c r="L202" s="16">
        <v>0.47799999999999998</v>
      </c>
      <c r="M202" t="str">
        <f t="shared" si="28"/>
        <v>N</v>
      </c>
      <c r="N202">
        <v>196</v>
      </c>
      <c r="O202" s="33">
        <f t="shared" si="29"/>
        <v>0.47649999999999998</v>
      </c>
      <c r="P202" s="34">
        <f t="shared" si="30"/>
        <v>0.15</v>
      </c>
      <c r="Q202" s="34">
        <f t="shared" si="31"/>
        <v>0.2</v>
      </c>
      <c r="R202" s="34">
        <f t="shared" si="32"/>
        <v>0.25</v>
      </c>
      <c r="S202" s="34">
        <f t="shared" si="33"/>
        <v>0.3</v>
      </c>
      <c r="T202" s="34">
        <f t="shared" si="34"/>
        <v>0</v>
      </c>
      <c r="U202" s="34">
        <f t="shared" si="35"/>
        <v>0</v>
      </c>
      <c r="V202" s="34">
        <f t="shared" si="36"/>
        <v>0.05</v>
      </c>
    </row>
    <row r="203" spans="1:22" hidden="1">
      <c r="A203" s="18">
        <v>34566</v>
      </c>
      <c r="B203" s="19">
        <v>39537</v>
      </c>
      <c r="C203" s="4" t="s">
        <v>48</v>
      </c>
      <c r="D203" s="4">
        <v>0.8</v>
      </c>
      <c r="E203" s="15">
        <v>1</v>
      </c>
      <c r="F203" s="15">
        <v>1</v>
      </c>
      <c r="G203" s="15">
        <v>1</v>
      </c>
      <c r="H203" s="15">
        <v>1</v>
      </c>
      <c r="I203" s="15">
        <v>1</v>
      </c>
      <c r="J203" s="15">
        <v>1</v>
      </c>
      <c r="K203" s="15">
        <v>1</v>
      </c>
      <c r="L203" s="16">
        <v>0.47799999999999998</v>
      </c>
      <c r="M203" t="str">
        <f t="shared" si="28"/>
        <v>N</v>
      </c>
      <c r="N203">
        <v>197</v>
      </c>
      <c r="O203" s="33">
        <f t="shared" si="29"/>
        <v>0.47050000000000003</v>
      </c>
      <c r="P203" s="34">
        <f t="shared" si="30"/>
        <v>0.2</v>
      </c>
      <c r="Q203" s="34">
        <f t="shared" si="31"/>
        <v>0.25</v>
      </c>
      <c r="R203" s="34">
        <f t="shared" si="32"/>
        <v>0.3</v>
      </c>
      <c r="S203" s="34">
        <f t="shared" si="33"/>
        <v>0.35</v>
      </c>
      <c r="T203" s="34">
        <f t="shared" si="34"/>
        <v>0</v>
      </c>
      <c r="U203" s="34">
        <f t="shared" si="35"/>
        <v>0</v>
      </c>
      <c r="V203" s="34">
        <f t="shared" si="36"/>
        <v>0.05</v>
      </c>
    </row>
    <row r="204" spans="1:22" hidden="1">
      <c r="A204" s="18">
        <v>2086</v>
      </c>
      <c r="B204" s="19">
        <v>36614</v>
      </c>
      <c r="C204" s="4" t="s">
        <v>48</v>
      </c>
      <c r="D204" s="4">
        <v>1.54</v>
      </c>
      <c r="E204" s="15">
        <v>1</v>
      </c>
      <c r="F204" s="15">
        <v>1</v>
      </c>
      <c r="G204" s="15">
        <v>1</v>
      </c>
      <c r="H204" s="15">
        <v>1</v>
      </c>
      <c r="I204" s="15">
        <v>1</v>
      </c>
      <c r="J204" s="15">
        <v>1</v>
      </c>
      <c r="K204" s="15">
        <v>1</v>
      </c>
      <c r="L204" s="16">
        <v>0.47799999999999998</v>
      </c>
      <c r="M204" t="str">
        <f t="shared" si="28"/>
        <v>N</v>
      </c>
      <c r="N204">
        <v>198</v>
      </c>
      <c r="O204" s="33">
        <f t="shared" si="29"/>
        <v>0.46600000000000003</v>
      </c>
      <c r="P204" s="34">
        <f t="shared" si="30"/>
        <v>0.25</v>
      </c>
      <c r="Q204" s="34">
        <f t="shared" si="31"/>
        <v>0.3</v>
      </c>
      <c r="R204" s="34">
        <f t="shared" si="32"/>
        <v>0.35</v>
      </c>
      <c r="S204" s="34">
        <f t="shared" si="33"/>
        <v>0.4</v>
      </c>
      <c r="T204" s="34">
        <f t="shared" si="34"/>
        <v>0</v>
      </c>
      <c r="U204" s="34">
        <f t="shared" si="35"/>
        <v>0</v>
      </c>
      <c r="V204" s="34">
        <f t="shared" si="36"/>
        <v>0.05</v>
      </c>
    </row>
    <row r="205" spans="1:22" hidden="1">
      <c r="A205" s="20">
        <v>43492</v>
      </c>
      <c r="B205" s="19">
        <v>39541</v>
      </c>
      <c r="C205" s="4" t="s">
        <v>48</v>
      </c>
      <c r="D205" s="4">
        <v>0.97299999999999998</v>
      </c>
      <c r="E205" s="15">
        <v>1</v>
      </c>
      <c r="F205" s="15">
        <v>1</v>
      </c>
      <c r="G205" s="15">
        <v>1</v>
      </c>
      <c r="H205" s="15">
        <v>1</v>
      </c>
      <c r="I205" s="15">
        <v>1</v>
      </c>
      <c r="J205" s="15">
        <v>1</v>
      </c>
      <c r="K205" s="15">
        <v>1</v>
      </c>
      <c r="L205" s="16">
        <v>0.47799999999999998</v>
      </c>
      <c r="M205" t="str">
        <f t="shared" si="28"/>
        <v>N</v>
      </c>
      <c r="N205">
        <v>199</v>
      </c>
      <c r="O205" s="33">
        <f t="shared" si="29"/>
        <v>0.46600000000000003</v>
      </c>
      <c r="P205" s="34">
        <f t="shared" si="30"/>
        <v>0.3</v>
      </c>
      <c r="Q205" s="34">
        <f t="shared" si="31"/>
        <v>0.3</v>
      </c>
      <c r="R205" s="34">
        <f t="shared" si="32"/>
        <v>0.4</v>
      </c>
      <c r="S205" s="34">
        <f t="shared" si="33"/>
        <v>0.45</v>
      </c>
      <c r="T205" s="34">
        <f t="shared" si="34"/>
        <v>0</v>
      </c>
      <c r="U205" s="34">
        <f t="shared" si="35"/>
        <v>0</v>
      </c>
      <c r="V205" s="34">
        <f t="shared" si="36"/>
        <v>0.05</v>
      </c>
    </row>
    <row r="206" spans="1:22">
      <c r="A206" s="18">
        <v>2067</v>
      </c>
      <c r="B206" s="19">
        <v>37699</v>
      </c>
      <c r="C206" s="4" t="s">
        <v>48</v>
      </c>
      <c r="D206" s="4">
        <v>0.97299999999999998</v>
      </c>
      <c r="E206" s="15">
        <v>3</v>
      </c>
      <c r="F206" s="15">
        <v>1</v>
      </c>
      <c r="G206" s="15">
        <v>3</v>
      </c>
      <c r="H206" s="15">
        <v>1</v>
      </c>
      <c r="I206" s="15">
        <v>1</v>
      </c>
      <c r="J206" s="15">
        <v>1</v>
      </c>
      <c r="K206" s="15">
        <v>1</v>
      </c>
      <c r="L206" s="16">
        <v>0.47799999999999998</v>
      </c>
      <c r="M206" t="str">
        <f t="shared" si="28"/>
        <v>Y</v>
      </c>
      <c r="N206">
        <v>200</v>
      </c>
      <c r="O206" s="33">
        <f t="shared" si="29"/>
        <v>0.46600000000000003</v>
      </c>
      <c r="P206" s="34">
        <f t="shared" si="30"/>
        <v>0.3</v>
      </c>
      <c r="Q206" s="34">
        <f t="shared" si="31"/>
        <v>0.35</v>
      </c>
      <c r="R206" s="34">
        <f t="shared" si="32"/>
        <v>0.4</v>
      </c>
      <c r="S206" s="34">
        <f t="shared" si="33"/>
        <v>0.45</v>
      </c>
      <c r="T206" s="34">
        <f t="shared" si="34"/>
        <v>0</v>
      </c>
      <c r="U206" s="34">
        <f t="shared" si="35"/>
        <v>0.05</v>
      </c>
      <c r="V206" s="34">
        <f t="shared" si="36"/>
        <v>0.05</v>
      </c>
    </row>
    <row r="207" spans="1:22" hidden="1">
      <c r="A207" s="20">
        <v>43483</v>
      </c>
      <c r="B207" s="19">
        <v>39195</v>
      </c>
      <c r="C207" s="4" t="s">
        <v>48</v>
      </c>
      <c r="D207" s="4">
        <v>1.88</v>
      </c>
      <c r="E207" s="15">
        <v>2</v>
      </c>
      <c r="F207" s="15">
        <v>3</v>
      </c>
      <c r="G207" s="15">
        <v>1</v>
      </c>
      <c r="H207" s="15">
        <v>1</v>
      </c>
      <c r="I207" s="15">
        <v>1</v>
      </c>
      <c r="J207" s="15">
        <v>1</v>
      </c>
      <c r="K207" s="15">
        <v>1</v>
      </c>
      <c r="L207" s="16">
        <v>0.47799999999999998</v>
      </c>
      <c r="M207" t="str">
        <f t="shared" si="28"/>
        <v>N</v>
      </c>
      <c r="N207">
        <v>201</v>
      </c>
      <c r="O207" s="33">
        <f t="shared" si="29"/>
        <v>0.46600000000000003</v>
      </c>
      <c r="P207" s="34">
        <f t="shared" si="30"/>
        <v>0.25</v>
      </c>
      <c r="Q207" s="34">
        <f t="shared" si="31"/>
        <v>0.4</v>
      </c>
      <c r="R207" s="34">
        <f t="shared" si="32"/>
        <v>0.35</v>
      </c>
      <c r="S207" s="34">
        <f t="shared" si="33"/>
        <v>0.5</v>
      </c>
      <c r="T207" s="34">
        <f t="shared" si="34"/>
        <v>0</v>
      </c>
      <c r="U207" s="34">
        <f t="shared" si="35"/>
        <v>0.05</v>
      </c>
      <c r="V207" s="34">
        <f t="shared" si="36"/>
        <v>0.05</v>
      </c>
    </row>
    <row r="208" spans="1:22" hidden="1">
      <c r="A208" s="18">
        <v>2662</v>
      </c>
      <c r="B208" s="19">
        <v>38048</v>
      </c>
      <c r="C208" s="4" t="s">
        <v>48</v>
      </c>
      <c r="D208" s="4">
        <v>1.88</v>
      </c>
      <c r="E208" s="15">
        <v>1</v>
      </c>
      <c r="F208" s="15">
        <v>1</v>
      </c>
      <c r="G208" s="15">
        <v>1</v>
      </c>
      <c r="H208" s="15">
        <v>1</v>
      </c>
      <c r="I208" s="15">
        <v>1</v>
      </c>
      <c r="J208" s="15">
        <v>1</v>
      </c>
      <c r="K208" s="15">
        <v>1</v>
      </c>
      <c r="L208" s="16">
        <v>0.47799999999999998</v>
      </c>
      <c r="M208" t="str">
        <f t="shared" si="28"/>
        <v>N</v>
      </c>
      <c r="N208">
        <v>202</v>
      </c>
      <c r="O208" s="33">
        <f t="shared" si="29"/>
        <v>0.46600000000000003</v>
      </c>
      <c r="P208" s="34">
        <f t="shared" si="30"/>
        <v>0.25</v>
      </c>
      <c r="Q208" s="34">
        <f t="shared" si="31"/>
        <v>0.35</v>
      </c>
      <c r="R208" s="34">
        <f t="shared" si="32"/>
        <v>0.35</v>
      </c>
      <c r="S208" s="34">
        <f t="shared" si="33"/>
        <v>0.55000000000000004</v>
      </c>
      <c r="T208" s="34">
        <f t="shared" si="34"/>
        <v>0</v>
      </c>
      <c r="U208" s="34">
        <f t="shared" si="35"/>
        <v>0.05</v>
      </c>
      <c r="V208" s="34">
        <f t="shared" si="36"/>
        <v>0.05</v>
      </c>
    </row>
    <row r="209" spans="1:22" hidden="1">
      <c r="A209" s="18">
        <v>2337</v>
      </c>
      <c r="B209" s="19">
        <v>38048</v>
      </c>
      <c r="C209" s="4" t="s">
        <v>48</v>
      </c>
      <c r="D209" s="4">
        <v>0.35199999999999998</v>
      </c>
      <c r="E209" s="15">
        <v>1</v>
      </c>
      <c r="F209" s="15">
        <v>1</v>
      </c>
      <c r="G209" s="15">
        <v>1</v>
      </c>
      <c r="H209" s="15">
        <v>1</v>
      </c>
      <c r="I209" s="15">
        <v>1</v>
      </c>
      <c r="J209" s="15">
        <v>1</v>
      </c>
      <c r="K209" s="15">
        <v>1</v>
      </c>
      <c r="L209" s="16">
        <v>0.47799999999999998</v>
      </c>
      <c r="M209" t="str">
        <f t="shared" si="28"/>
        <v>N</v>
      </c>
      <c r="N209">
        <v>203</v>
      </c>
      <c r="O209" s="33">
        <f t="shared" si="29"/>
        <v>0.46600000000000003</v>
      </c>
      <c r="P209" s="34">
        <f t="shared" si="30"/>
        <v>0.3</v>
      </c>
      <c r="Q209" s="34">
        <f t="shared" si="31"/>
        <v>0.35</v>
      </c>
      <c r="R209" s="34">
        <f t="shared" si="32"/>
        <v>0.4</v>
      </c>
      <c r="S209" s="34">
        <f t="shared" si="33"/>
        <v>0.6</v>
      </c>
      <c r="T209" s="34">
        <f t="shared" si="34"/>
        <v>0</v>
      </c>
      <c r="U209" s="34">
        <f t="shared" si="35"/>
        <v>0.05</v>
      </c>
      <c r="V209" s="34">
        <f t="shared" si="36"/>
        <v>0.05</v>
      </c>
    </row>
    <row r="210" spans="1:22" hidden="1">
      <c r="A210" s="20">
        <v>36823</v>
      </c>
      <c r="B210" s="19">
        <v>37730</v>
      </c>
      <c r="C210" s="4" t="s">
        <v>48</v>
      </c>
      <c r="D210" s="4">
        <v>0.73799999999999999</v>
      </c>
      <c r="E210" s="15">
        <v>1</v>
      </c>
      <c r="F210" s="15">
        <v>1</v>
      </c>
      <c r="G210" s="15">
        <v>1</v>
      </c>
      <c r="H210" s="15">
        <v>1</v>
      </c>
      <c r="I210" s="15">
        <v>1</v>
      </c>
      <c r="J210" s="15">
        <v>1</v>
      </c>
      <c r="K210" s="15">
        <v>1</v>
      </c>
      <c r="L210" s="16">
        <v>0.47799999999999998</v>
      </c>
      <c r="M210" t="str">
        <f t="shared" si="28"/>
        <v>N</v>
      </c>
      <c r="N210">
        <v>204</v>
      </c>
      <c r="O210" s="33">
        <f t="shared" si="29"/>
        <v>0.46600000000000003</v>
      </c>
      <c r="P210" s="34">
        <f t="shared" si="30"/>
        <v>0.35</v>
      </c>
      <c r="Q210" s="34">
        <f t="shared" si="31"/>
        <v>0.4</v>
      </c>
      <c r="R210" s="34">
        <f t="shared" si="32"/>
        <v>0.45</v>
      </c>
      <c r="S210" s="34">
        <f t="shared" si="33"/>
        <v>0.65</v>
      </c>
      <c r="T210" s="34">
        <f t="shared" si="34"/>
        <v>0</v>
      </c>
      <c r="U210" s="34">
        <f t="shared" si="35"/>
        <v>0.05</v>
      </c>
      <c r="V210" s="34">
        <f t="shared" si="36"/>
        <v>0.05</v>
      </c>
    </row>
    <row r="211" spans="1:22" hidden="1">
      <c r="A211" s="18">
        <v>2335</v>
      </c>
      <c r="B211" s="19">
        <v>38048</v>
      </c>
      <c r="C211" s="4" t="s">
        <v>48</v>
      </c>
      <c r="D211" s="4">
        <v>0.73799999999999999</v>
      </c>
      <c r="E211" s="15">
        <v>1</v>
      </c>
      <c r="F211" s="15">
        <v>1</v>
      </c>
      <c r="G211" s="15">
        <v>1</v>
      </c>
      <c r="H211" s="15">
        <v>1</v>
      </c>
      <c r="I211" s="15">
        <v>1</v>
      </c>
      <c r="J211" s="15">
        <v>1</v>
      </c>
      <c r="K211" s="15">
        <v>1</v>
      </c>
      <c r="L211" s="16">
        <v>0.47799999999999998</v>
      </c>
      <c r="M211" t="str">
        <f t="shared" si="28"/>
        <v>N</v>
      </c>
      <c r="N211">
        <v>205</v>
      </c>
      <c r="O211" s="33">
        <f t="shared" si="29"/>
        <v>0.46600000000000003</v>
      </c>
      <c r="P211" s="34">
        <f t="shared" si="30"/>
        <v>0.35</v>
      </c>
      <c r="Q211" s="34">
        <f t="shared" si="31"/>
        <v>0.45</v>
      </c>
      <c r="R211" s="34">
        <f t="shared" si="32"/>
        <v>0.5</v>
      </c>
      <c r="S211" s="34">
        <f t="shared" si="33"/>
        <v>0.65</v>
      </c>
      <c r="T211" s="34">
        <f t="shared" si="34"/>
        <v>0</v>
      </c>
      <c r="U211" s="34">
        <f t="shared" si="35"/>
        <v>0.05</v>
      </c>
      <c r="V211" s="34">
        <f t="shared" si="36"/>
        <v>0.05</v>
      </c>
    </row>
    <row r="212" spans="1:22" hidden="1">
      <c r="A212" s="18">
        <v>34575</v>
      </c>
      <c r="B212" s="19">
        <v>38822</v>
      </c>
      <c r="C212" s="4" t="s">
        <v>48</v>
      </c>
      <c r="D212" s="4">
        <v>0.46700000000000003</v>
      </c>
      <c r="E212" s="15">
        <v>2</v>
      </c>
      <c r="F212" s="15">
        <v>1</v>
      </c>
      <c r="G212" s="15">
        <v>1</v>
      </c>
      <c r="H212" s="15">
        <v>1</v>
      </c>
      <c r="I212" s="15">
        <v>1</v>
      </c>
      <c r="J212" s="15">
        <v>1</v>
      </c>
      <c r="K212" s="15">
        <v>1</v>
      </c>
      <c r="L212" s="16">
        <v>0.47499999999999998</v>
      </c>
      <c r="M212" t="str">
        <f t="shared" si="28"/>
        <v>N</v>
      </c>
      <c r="N212">
        <v>206</v>
      </c>
      <c r="O212" s="33">
        <f t="shared" si="29"/>
        <v>0.46600000000000003</v>
      </c>
      <c r="P212" s="34">
        <f t="shared" si="30"/>
        <v>0.4</v>
      </c>
      <c r="Q212" s="34">
        <f t="shared" si="31"/>
        <v>0.45</v>
      </c>
      <c r="R212" s="34">
        <f t="shared" si="32"/>
        <v>0.55000000000000004</v>
      </c>
      <c r="S212" s="34">
        <f t="shared" si="33"/>
        <v>0.7</v>
      </c>
      <c r="T212" s="34">
        <f t="shared" si="34"/>
        <v>0</v>
      </c>
      <c r="U212" s="34">
        <f t="shared" si="35"/>
        <v>0.05</v>
      </c>
      <c r="V212" s="34">
        <f t="shared" si="36"/>
        <v>0.05</v>
      </c>
    </row>
    <row r="213" spans="1:22" hidden="1">
      <c r="A213" s="12">
        <v>17574</v>
      </c>
      <c r="B213" s="14">
        <v>36994</v>
      </c>
      <c r="C213" s="4" t="s">
        <v>48</v>
      </c>
      <c r="D213" s="4">
        <v>0.625</v>
      </c>
      <c r="E213" s="15">
        <v>3</v>
      </c>
      <c r="F213" s="15">
        <v>3</v>
      </c>
      <c r="G213" s="15">
        <v>3</v>
      </c>
      <c r="H213" s="15">
        <v>3</v>
      </c>
      <c r="I213" s="15">
        <v>1</v>
      </c>
      <c r="J213" s="15">
        <v>1</v>
      </c>
      <c r="K213" s="15">
        <v>1</v>
      </c>
      <c r="L213" s="16">
        <v>0.46600000000000003</v>
      </c>
      <c r="M213" t="str">
        <f t="shared" si="28"/>
        <v>N</v>
      </c>
      <c r="N213">
        <v>207</v>
      </c>
      <c r="O213" s="33">
        <f t="shared" si="29"/>
        <v>0.46600000000000003</v>
      </c>
      <c r="P213" s="34">
        <f t="shared" si="30"/>
        <v>0.45</v>
      </c>
      <c r="Q213" s="34">
        <f t="shared" si="31"/>
        <v>0.5</v>
      </c>
      <c r="R213" s="34">
        <f t="shared" si="32"/>
        <v>0.6</v>
      </c>
      <c r="S213" s="34">
        <f t="shared" si="33"/>
        <v>0.75</v>
      </c>
      <c r="T213" s="34">
        <f t="shared" si="34"/>
        <v>0</v>
      </c>
      <c r="U213" s="34">
        <f t="shared" si="35"/>
        <v>0.05</v>
      </c>
      <c r="V213" s="34">
        <f t="shared" si="36"/>
        <v>0.05</v>
      </c>
    </row>
    <row r="214" spans="1:22" hidden="1">
      <c r="A214" s="12">
        <v>17575</v>
      </c>
      <c r="B214" s="14">
        <v>37732</v>
      </c>
      <c r="C214" s="4" t="s">
        <v>48</v>
      </c>
      <c r="D214" s="4">
        <v>0.625</v>
      </c>
      <c r="E214" s="15">
        <v>4</v>
      </c>
      <c r="F214" s="15">
        <v>1</v>
      </c>
      <c r="G214" s="15">
        <v>5</v>
      </c>
      <c r="H214" s="15">
        <v>5</v>
      </c>
      <c r="I214" s="15">
        <v>1</v>
      </c>
      <c r="J214" s="15">
        <v>1</v>
      </c>
      <c r="K214" s="15">
        <v>5</v>
      </c>
      <c r="L214" s="16">
        <v>0.46600000000000003</v>
      </c>
      <c r="M214" t="str">
        <f t="shared" si="28"/>
        <v>N</v>
      </c>
      <c r="N214">
        <v>208</v>
      </c>
      <c r="O214" s="33">
        <f t="shared" si="29"/>
        <v>0.46600000000000003</v>
      </c>
      <c r="P214" s="34">
        <f t="shared" si="30"/>
        <v>0.45</v>
      </c>
      <c r="Q214" s="34">
        <f t="shared" si="31"/>
        <v>0.5</v>
      </c>
      <c r="R214" s="34">
        <f t="shared" si="32"/>
        <v>0.6</v>
      </c>
      <c r="S214" s="34">
        <f t="shared" si="33"/>
        <v>0.75</v>
      </c>
      <c r="T214" s="34">
        <f t="shared" si="34"/>
        <v>0</v>
      </c>
      <c r="U214" s="34">
        <f t="shared" si="35"/>
        <v>0.05</v>
      </c>
      <c r="V214" s="34">
        <f t="shared" si="36"/>
        <v>0.05</v>
      </c>
    </row>
    <row r="215" spans="1:22" hidden="1">
      <c r="A215" s="12">
        <v>17576</v>
      </c>
      <c r="B215" s="14">
        <v>38099</v>
      </c>
      <c r="C215" s="4" t="s">
        <v>48</v>
      </c>
      <c r="D215" s="4">
        <v>0.625</v>
      </c>
      <c r="E215" s="15">
        <v>2</v>
      </c>
      <c r="F215" s="15">
        <v>1</v>
      </c>
      <c r="G215" s="15">
        <v>3</v>
      </c>
      <c r="H215" s="15">
        <v>3</v>
      </c>
      <c r="I215" s="15">
        <v>1</v>
      </c>
      <c r="J215" s="15">
        <v>1</v>
      </c>
      <c r="K215" s="15">
        <v>1</v>
      </c>
      <c r="L215" s="16">
        <v>0.46600000000000003</v>
      </c>
      <c r="M215" t="str">
        <f t="shared" si="28"/>
        <v>N</v>
      </c>
      <c r="N215">
        <v>209</v>
      </c>
      <c r="O215" s="33">
        <f t="shared" si="29"/>
        <v>0.46200000000000002</v>
      </c>
      <c r="P215" s="34">
        <f t="shared" si="30"/>
        <v>0.4</v>
      </c>
      <c r="Q215" s="34">
        <f t="shared" si="31"/>
        <v>0.55000000000000004</v>
      </c>
      <c r="R215" s="34">
        <f t="shared" si="32"/>
        <v>0.6</v>
      </c>
      <c r="S215" s="34">
        <f t="shared" si="33"/>
        <v>0.75</v>
      </c>
      <c r="T215" s="34">
        <f t="shared" si="34"/>
        <v>0</v>
      </c>
      <c r="U215" s="34">
        <f t="shared" si="35"/>
        <v>0.05</v>
      </c>
      <c r="V215" s="34">
        <f t="shared" si="36"/>
        <v>0</v>
      </c>
    </row>
    <row r="216" spans="1:22" hidden="1">
      <c r="A216" s="12">
        <v>17577</v>
      </c>
      <c r="B216" s="14">
        <v>38436</v>
      </c>
      <c r="C216" s="4" t="s">
        <v>48</v>
      </c>
      <c r="D216" s="4">
        <v>0.625</v>
      </c>
      <c r="E216" s="15">
        <v>2</v>
      </c>
      <c r="F216" s="15">
        <v>3</v>
      </c>
      <c r="G216" s="15">
        <v>3</v>
      </c>
      <c r="H216" s="15">
        <v>3</v>
      </c>
      <c r="I216" s="15">
        <v>1</v>
      </c>
      <c r="J216" s="15">
        <v>1</v>
      </c>
      <c r="K216" s="15">
        <v>1</v>
      </c>
      <c r="L216" s="16">
        <v>0.46600000000000003</v>
      </c>
      <c r="M216" t="str">
        <f t="shared" si="28"/>
        <v>N</v>
      </c>
      <c r="N216">
        <v>210</v>
      </c>
      <c r="O216" s="33">
        <f t="shared" si="29"/>
        <v>0.45700000000000002</v>
      </c>
      <c r="P216" s="34">
        <f t="shared" si="30"/>
        <v>0.4</v>
      </c>
      <c r="Q216" s="34">
        <f t="shared" si="31"/>
        <v>0.6</v>
      </c>
      <c r="R216" s="34">
        <f t="shared" si="32"/>
        <v>0.55000000000000004</v>
      </c>
      <c r="S216" s="34">
        <f t="shared" si="33"/>
        <v>0.7</v>
      </c>
      <c r="T216" s="34">
        <f t="shared" si="34"/>
        <v>0</v>
      </c>
      <c r="U216" s="34">
        <f t="shared" si="35"/>
        <v>0.05</v>
      </c>
      <c r="V216" s="34">
        <f t="shared" si="36"/>
        <v>0</v>
      </c>
    </row>
    <row r="217" spans="1:22" hidden="1">
      <c r="A217" s="12">
        <v>17579</v>
      </c>
      <c r="B217" s="14">
        <v>38796</v>
      </c>
      <c r="C217" s="4" t="s">
        <v>48</v>
      </c>
      <c r="D217" s="4">
        <v>0.625</v>
      </c>
      <c r="E217" s="15">
        <v>1</v>
      </c>
      <c r="F217" s="15">
        <v>1</v>
      </c>
      <c r="G217" s="15">
        <v>1</v>
      </c>
      <c r="H217" s="15">
        <v>1</v>
      </c>
      <c r="I217" s="15">
        <v>1</v>
      </c>
      <c r="J217" s="15">
        <v>1</v>
      </c>
      <c r="K217" s="15">
        <v>1</v>
      </c>
      <c r="L217" s="16">
        <v>0.46600000000000003</v>
      </c>
      <c r="M217" t="str">
        <f t="shared" si="28"/>
        <v>N</v>
      </c>
      <c r="N217">
        <v>211</v>
      </c>
      <c r="O217" s="33">
        <f t="shared" si="29"/>
        <v>0.45450000000000002</v>
      </c>
      <c r="P217" s="34">
        <f t="shared" si="30"/>
        <v>0.4</v>
      </c>
      <c r="Q217" s="34">
        <f t="shared" si="31"/>
        <v>0.55000000000000004</v>
      </c>
      <c r="R217" s="34">
        <f t="shared" si="32"/>
        <v>0.55000000000000004</v>
      </c>
      <c r="S217" s="34">
        <f t="shared" si="33"/>
        <v>0.7</v>
      </c>
      <c r="T217" s="34">
        <f t="shared" si="34"/>
        <v>0</v>
      </c>
      <c r="U217" s="34">
        <f t="shared" si="35"/>
        <v>0.05</v>
      </c>
      <c r="V217" s="34">
        <f t="shared" si="36"/>
        <v>0</v>
      </c>
    </row>
    <row r="218" spans="1:22" hidden="1">
      <c r="A218" s="12">
        <v>17581</v>
      </c>
      <c r="B218" s="14">
        <v>39160</v>
      </c>
      <c r="C218" s="4" t="s">
        <v>48</v>
      </c>
      <c r="D218" s="4">
        <v>0.625</v>
      </c>
      <c r="E218" s="15">
        <v>1</v>
      </c>
      <c r="F218" s="15">
        <v>1</v>
      </c>
      <c r="G218" s="15">
        <v>1</v>
      </c>
      <c r="H218" s="15">
        <v>1</v>
      </c>
      <c r="I218" s="15">
        <v>1</v>
      </c>
      <c r="J218" s="15">
        <v>1</v>
      </c>
      <c r="K218" s="15">
        <v>1</v>
      </c>
      <c r="L218" s="16">
        <v>0.46600000000000003</v>
      </c>
      <c r="M218" t="str">
        <f t="shared" si="28"/>
        <v>N</v>
      </c>
      <c r="N218">
        <v>212</v>
      </c>
      <c r="O218" s="33">
        <f t="shared" si="29"/>
        <v>0.45050000000000001</v>
      </c>
      <c r="P218" s="34">
        <f t="shared" si="30"/>
        <v>0.4</v>
      </c>
      <c r="Q218" s="34">
        <f t="shared" si="31"/>
        <v>0.55000000000000004</v>
      </c>
      <c r="R218" s="34">
        <f t="shared" si="32"/>
        <v>0.55000000000000004</v>
      </c>
      <c r="S218" s="34">
        <f t="shared" si="33"/>
        <v>0.7</v>
      </c>
      <c r="T218" s="34">
        <f t="shared" si="34"/>
        <v>0</v>
      </c>
      <c r="U218" s="34">
        <f t="shared" si="35"/>
        <v>0.1</v>
      </c>
      <c r="V218" s="34">
        <f t="shared" si="36"/>
        <v>0</v>
      </c>
    </row>
    <row r="219" spans="1:22" hidden="1">
      <c r="A219" s="12">
        <v>17584</v>
      </c>
      <c r="B219" s="14">
        <v>39526</v>
      </c>
      <c r="C219" s="4" t="s">
        <v>48</v>
      </c>
      <c r="D219" s="4">
        <v>0.625</v>
      </c>
      <c r="E219" s="15">
        <v>1</v>
      </c>
      <c r="F219" s="15">
        <v>1</v>
      </c>
      <c r="G219" s="15">
        <v>1</v>
      </c>
      <c r="H219" s="15">
        <v>1</v>
      </c>
      <c r="I219" s="15">
        <v>1</v>
      </c>
      <c r="J219" s="15">
        <v>1</v>
      </c>
      <c r="K219" s="15">
        <v>1</v>
      </c>
      <c r="L219" s="16">
        <v>0.46600000000000003</v>
      </c>
      <c r="M219" t="str">
        <f t="shared" si="28"/>
        <v>N</v>
      </c>
      <c r="N219">
        <v>213</v>
      </c>
      <c r="O219" s="33">
        <f t="shared" si="29"/>
        <v>0.44800000000000001</v>
      </c>
      <c r="P219" s="34">
        <f t="shared" si="30"/>
        <v>0.45</v>
      </c>
      <c r="Q219" s="34">
        <f t="shared" si="31"/>
        <v>0.55000000000000004</v>
      </c>
      <c r="R219" s="34">
        <f t="shared" si="32"/>
        <v>0.6</v>
      </c>
      <c r="S219" s="34">
        <f t="shared" si="33"/>
        <v>0.75</v>
      </c>
      <c r="T219" s="34">
        <f t="shared" si="34"/>
        <v>0.05</v>
      </c>
      <c r="U219" s="34">
        <f t="shared" si="35"/>
        <v>0.1</v>
      </c>
      <c r="V219" s="34">
        <f t="shared" si="36"/>
        <v>0.05</v>
      </c>
    </row>
    <row r="220" spans="1:22" hidden="1">
      <c r="A220" s="12">
        <v>17587</v>
      </c>
      <c r="B220" s="14">
        <v>36613</v>
      </c>
      <c r="C220" s="4" t="s">
        <v>48</v>
      </c>
      <c r="D220" s="4">
        <v>0.625</v>
      </c>
      <c r="E220" s="15">
        <v>2</v>
      </c>
      <c r="F220" s="15">
        <v>5</v>
      </c>
      <c r="G220" s="15">
        <v>1</v>
      </c>
      <c r="H220" s="15">
        <v>3</v>
      </c>
      <c r="I220" s="15">
        <v>1</v>
      </c>
      <c r="J220" s="15">
        <v>1</v>
      </c>
      <c r="K220" s="15">
        <v>1</v>
      </c>
      <c r="L220" s="16">
        <v>0.46600000000000003</v>
      </c>
      <c r="M220" t="str">
        <f t="shared" si="28"/>
        <v>N</v>
      </c>
      <c r="N220">
        <v>214</v>
      </c>
      <c r="O220" s="33">
        <f t="shared" si="29"/>
        <v>0.44800000000000001</v>
      </c>
      <c r="P220" s="34">
        <f t="shared" si="30"/>
        <v>0.45</v>
      </c>
      <c r="Q220" s="34">
        <f t="shared" si="31"/>
        <v>0.55000000000000004</v>
      </c>
      <c r="R220" s="34">
        <f t="shared" si="32"/>
        <v>0.65</v>
      </c>
      <c r="S220" s="34">
        <f t="shared" si="33"/>
        <v>0.8</v>
      </c>
      <c r="T220" s="34">
        <f t="shared" si="34"/>
        <v>0.1</v>
      </c>
      <c r="U220" s="34">
        <f t="shared" si="35"/>
        <v>0.1</v>
      </c>
      <c r="V220" s="34">
        <f t="shared" si="36"/>
        <v>0.1</v>
      </c>
    </row>
    <row r="221" spans="1:22" hidden="1">
      <c r="A221" s="12">
        <v>17589</v>
      </c>
      <c r="B221" s="14">
        <v>36994</v>
      </c>
      <c r="C221" s="4" t="s">
        <v>48</v>
      </c>
      <c r="D221" s="4">
        <v>0.625</v>
      </c>
      <c r="E221" s="15">
        <v>1</v>
      </c>
      <c r="F221" s="15">
        <v>1</v>
      </c>
      <c r="G221" s="15">
        <v>1</v>
      </c>
      <c r="H221" s="15">
        <v>3</v>
      </c>
      <c r="I221" s="15">
        <v>1</v>
      </c>
      <c r="J221" s="15">
        <v>1</v>
      </c>
      <c r="K221" s="15">
        <v>1</v>
      </c>
      <c r="L221" s="16">
        <v>0.46600000000000003</v>
      </c>
      <c r="M221" t="str">
        <f t="shared" si="28"/>
        <v>N</v>
      </c>
      <c r="N221">
        <v>215</v>
      </c>
      <c r="O221" s="33">
        <f t="shared" si="29"/>
        <v>0.44800000000000001</v>
      </c>
      <c r="P221" s="34">
        <f t="shared" si="30"/>
        <v>0.5</v>
      </c>
      <c r="Q221" s="34">
        <f t="shared" si="31"/>
        <v>0.55000000000000004</v>
      </c>
      <c r="R221" s="34">
        <f t="shared" si="32"/>
        <v>0.7</v>
      </c>
      <c r="S221" s="34">
        <f t="shared" si="33"/>
        <v>0.8</v>
      </c>
      <c r="T221" s="34">
        <f t="shared" si="34"/>
        <v>0.1</v>
      </c>
      <c r="U221" s="34">
        <f t="shared" si="35"/>
        <v>0.15</v>
      </c>
      <c r="V221" s="34">
        <f t="shared" si="36"/>
        <v>0.1</v>
      </c>
    </row>
    <row r="222" spans="1:22" hidden="1">
      <c r="A222" s="12">
        <v>17590</v>
      </c>
      <c r="B222" s="14">
        <v>37732</v>
      </c>
      <c r="C222" s="4" t="s">
        <v>48</v>
      </c>
      <c r="D222" s="4">
        <v>0.625</v>
      </c>
      <c r="E222" s="15">
        <v>3</v>
      </c>
      <c r="F222" s="15">
        <v>3</v>
      </c>
      <c r="G222" s="15">
        <v>3</v>
      </c>
      <c r="H222" s="15">
        <v>5</v>
      </c>
      <c r="I222" s="15">
        <v>1</v>
      </c>
      <c r="J222" s="15">
        <v>1</v>
      </c>
      <c r="K222" s="15">
        <v>1</v>
      </c>
      <c r="L222" s="16">
        <v>0.46600000000000003</v>
      </c>
      <c r="M222" t="str">
        <f t="shared" si="28"/>
        <v>N</v>
      </c>
      <c r="N222">
        <v>216</v>
      </c>
      <c r="O222" s="33">
        <f t="shared" si="29"/>
        <v>0.44800000000000001</v>
      </c>
      <c r="P222" s="34">
        <f t="shared" si="30"/>
        <v>0.55000000000000004</v>
      </c>
      <c r="Q222" s="34">
        <f t="shared" si="31"/>
        <v>0.6</v>
      </c>
      <c r="R222" s="34">
        <f t="shared" si="32"/>
        <v>0.75</v>
      </c>
      <c r="S222" s="34">
        <f t="shared" si="33"/>
        <v>0.8</v>
      </c>
      <c r="T222" s="34">
        <f t="shared" si="34"/>
        <v>0.1</v>
      </c>
      <c r="U222" s="34">
        <f t="shared" si="35"/>
        <v>0.15</v>
      </c>
      <c r="V222" s="34">
        <f t="shared" si="36"/>
        <v>0.1</v>
      </c>
    </row>
    <row r="223" spans="1:22" hidden="1">
      <c r="A223" s="12">
        <v>17591</v>
      </c>
      <c r="B223" s="14">
        <v>38478</v>
      </c>
      <c r="C223" s="4" t="s">
        <v>48</v>
      </c>
      <c r="D223" s="4">
        <v>0.625</v>
      </c>
      <c r="E223" s="15">
        <v>3</v>
      </c>
      <c r="F223" s="15">
        <v>3</v>
      </c>
      <c r="G223" s="15">
        <v>3</v>
      </c>
      <c r="H223" s="15">
        <v>3</v>
      </c>
      <c r="I223" s="15">
        <v>1</v>
      </c>
      <c r="J223" s="15">
        <v>1</v>
      </c>
      <c r="K223" s="15">
        <v>1</v>
      </c>
      <c r="L223" s="16">
        <v>0.46600000000000003</v>
      </c>
      <c r="M223" t="str">
        <f t="shared" si="28"/>
        <v>N</v>
      </c>
      <c r="N223">
        <v>217</v>
      </c>
      <c r="O223" s="33">
        <f t="shared" si="29"/>
        <v>0.44800000000000001</v>
      </c>
      <c r="P223" s="34">
        <f t="shared" si="30"/>
        <v>0.55000000000000004</v>
      </c>
      <c r="Q223" s="34">
        <f t="shared" si="31"/>
        <v>0.6</v>
      </c>
      <c r="R223" s="34">
        <f t="shared" si="32"/>
        <v>0.75</v>
      </c>
      <c r="S223" s="34">
        <f t="shared" si="33"/>
        <v>0.8</v>
      </c>
      <c r="T223" s="34">
        <f t="shared" si="34"/>
        <v>0.1</v>
      </c>
      <c r="U223" s="34">
        <f t="shared" si="35"/>
        <v>0.2</v>
      </c>
      <c r="V223" s="34">
        <f t="shared" si="36"/>
        <v>0.1</v>
      </c>
    </row>
    <row r="224" spans="1:22" hidden="1">
      <c r="A224" s="12">
        <v>17592</v>
      </c>
      <c r="B224" s="14">
        <v>38838</v>
      </c>
      <c r="C224" s="4" t="s">
        <v>48</v>
      </c>
      <c r="D224" s="4">
        <v>0.625</v>
      </c>
      <c r="E224" s="15">
        <v>3</v>
      </c>
      <c r="F224" s="15">
        <v>1</v>
      </c>
      <c r="G224" s="15">
        <v>3</v>
      </c>
      <c r="H224" s="15">
        <v>3</v>
      </c>
      <c r="I224" s="15">
        <v>1</v>
      </c>
      <c r="J224" s="15">
        <v>1</v>
      </c>
      <c r="K224" s="15">
        <v>1</v>
      </c>
      <c r="L224" s="16">
        <v>0.46600000000000003</v>
      </c>
      <c r="M224" t="str">
        <f t="shared" si="28"/>
        <v>N</v>
      </c>
      <c r="N224">
        <v>218</v>
      </c>
      <c r="O224" s="33">
        <f t="shared" si="29"/>
        <v>0.44800000000000001</v>
      </c>
      <c r="P224" s="34">
        <f t="shared" si="30"/>
        <v>0.5</v>
      </c>
      <c r="Q224" s="34">
        <f t="shared" si="31"/>
        <v>0.6</v>
      </c>
      <c r="R224" s="34">
        <f t="shared" si="32"/>
        <v>0.7</v>
      </c>
      <c r="S224" s="34">
        <f t="shared" si="33"/>
        <v>0.75</v>
      </c>
      <c r="T224" s="34">
        <f t="shared" si="34"/>
        <v>0.1</v>
      </c>
      <c r="U224" s="34">
        <f t="shared" si="35"/>
        <v>0.2</v>
      </c>
      <c r="V224" s="34">
        <f t="shared" si="36"/>
        <v>0.1</v>
      </c>
    </row>
    <row r="225" spans="1:22" hidden="1">
      <c r="A225" s="18">
        <v>18121</v>
      </c>
      <c r="B225" s="19">
        <v>37011</v>
      </c>
      <c r="C225" s="4" t="s">
        <v>48</v>
      </c>
      <c r="D225" s="4">
        <v>2</v>
      </c>
      <c r="E225" s="15">
        <v>2</v>
      </c>
      <c r="F225" s="15">
        <v>5</v>
      </c>
      <c r="G225" s="15">
        <v>1</v>
      </c>
      <c r="H225" s="15">
        <v>1</v>
      </c>
      <c r="I225" s="15">
        <v>1</v>
      </c>
      <c r="J225" s="15">
        <v>3</v>
      </c>
      <c r="K225" s="15">
        <v>1</v>
      </c>
      <c r="L225" s="16">
        <v>0.45800000000000002</v>
      </c>
      <c r="M225" t="str">
        <f t="shared" si="28"/>
        <v>N</v>
      </c>
      <c r="N225">
        <v>219</v>
      </c>
      <c r="O225" s="33">
        <f t="shared" si="29"/>
        <v>0.44800000000000001</v>
      </c>
      <c r="P225" s="34">
        <f t="shared" si="30"/>
        <v>0.45</v>
      </c>
      <c r="Q225" s="34">
        <f t="shared" si="31"/>
        <v>0.6</v>
      </c>
      <c r="R225" s="34">
        <f t="shared" si="32"/>
        <v>0.65</v>
      </c>
      <c r="S225" s="34">
        <f t="shared" si="33"/>
        <v>0.7</v>
      </c>
      <c r="T225" s="34">
        <f t="shared" si="34"/>
        <v>0.1</v>
      </c>
      <c r="U225" s="34">
        <f t="shared" si="35"/>
        <v>0.2</v>
      </c>
      <c r="V225" s="34">
        <f t="shared" si="36"/>
        <v>0.1</v>
      </c>
    </row>
    <row r="226" spans="1:22">
      <c r="A226" s="18">
        <v>38613</v>
      </c>
      <c r="B226" s="19">
        <v>36961</v>
      </c>
      <c r="C226" s="4" t="s">
        <v>48</v>
      </c>
      <c r="D226" s="4">
        <v>1.36</v>
      </c>
      <c r="E226" s="15">
        <v>1</v>
      </c>
      <c r="F226" s="15">
        <v>3</v>
      </c>
      <c r="G226" s="15">
        <v>1</v>
      </c>
      <c r="H226" s="15">
        <v>3</v>
      </c>
      <c r="I226" s="15">
        <v>1</v>
      </c>
      <c r="J226" s="15">
        <v>1</v>
      </c>
      <c r="K226" s="15">
        <v>1</v>
      </c>
      <c r="L226" s="16">
        <v>0.45600000000000002</v>
      </c>
      <c r="M226" t="str">
        <f t="shared" si="28"/>
        <v>Y</v>
      </c>
      <c r="N226">
        <v>220</v>
      </c>
      <c r="O226" s="33">
        <f t="shared" si="29"/>
        <v>0.44800000000000001</v>
      </c>
      <c r="P226" s="34">
        <f t="shared" si="30"/>
        <v>0.5</v>
      </c>
      <c r="Q226" s="34">
        <f t="shared" si="31"/>
        <v>0.6</v>
      </c>
      <c r="R226" s="34">
        <f t="shared" si="32"/>
        <v>0.65</v>
      </c>
      <c r="S226" s="34">
        <f t="shared" si="33"/>
        <v>0.75</v>
      </c>
      <c r="T226" s="34">
        <f t="shared" si="34"/>
        <v>0.1</v>
      </c>
      <c r="U226" s="34">
        <f t="shared" si="35"/>
        <v>0.15</v>
      </c>
      <c r="V226" s="34">
        <f t="shared" si="36"/>
        <v>0.1</v>
      </c>
    </row>
    <row r="227" spans="1:22" hidden="1">
      <c r="A227" s="20">
        <v>18003</v>
      </c>
      <c r="B227" s="19">
        <v>36647</v>
      </c>
      <c r="C227" s="4" t="s">
        <v>48</v>
      </c>
      <c r="D227" s="4">
        <v>4.41</v>
      </c>
      <c r="E227" s="15">
        <v>1</v>
      </c>
      <c r="F227" s="15">
        <v>1</v>
      </c>
      <c r="G227" s="15">
        <v>1</v>
      </c>
      <c r="H227" s="15">
        <v>3</v>
      </c>
      <c r="I227" s="15">
        <v>1</v>
      </c>
      <c r="J227" s="15">
        <v>1</v>
      </c>
      <c r="K227" s="15">
        <v>1</v>
      </c>
      <c r="L227" s="16">
        <v>0.45300000000000001</v>
      </c>
      <c r="M227" t="str">
        <f t="shared" si="28"/>
        <v>N</v>
      </c>
      <c r="N227">
        <v>221</v>
      </c>
      <c r="O227" s="33">
        <f t="shared" si="29"/>
        <v>0.44650000000000001</v>
      </c>
      <c r="P227" s="34">
        <f t="shared" si="30"/>
        <v>0.5</v>
      </c>
      <c r="Q227" s="34">
        <f t="shared" si="31"/>
        <v>0.6</v>
      </c>
      <c r="R227" s="34">
        <f t="shared" si="32"/>
        <v>0.65</v>
      </c>
      <c r="S227" s="34">
        <f t="shared" si="33"/>
        <v>0.7</v>
      </c>
      <c r="T227" s="34">
        <f t="shared" si="34"/>
        <v>0.1</v>
      </c>
      <c r="U227" s="34">
        <f t="shared" si="35"/>
        <v>0.15</v>
      </c>
      <c r="V227" s="34">
        <f t="shared" si="36"/>
        <v>0.1</v>
      </c>
    </row>
    <row r="228" spans="1:22" hidden="1">
      <c r="A228" s="12">
        <v>17974</v>
      </c>
      <c r="B228" s="14">
        <v>36647</v>
      </c>
      <c r="C228" s="4" t="s">
        <v>48</v>
      </c>
      <c r="D228" s="4">
        <v>3.52</v>
      </c>
      <c r="E228" s="15">
        <v>3</v>
      </c>
      <c r="F228" s="15">
        <v>1</v>
      </c>
      <c r="G228" s="15">
        <v>3</v>
      </c>
      <c r="H228" s="15">
        <v>3</v>
      </c>
      <c r="I228" s="15">
        <v>1</v>
      </c>
      <c r="J228" s="15">
        <v>1</v>
      </c>
      <c r="K228" s="15">
        <v>1</v>
      </c>
      <c r="L228" s="16">
        <v>0.44800000000000001</v>
      </c>
      <c r="M228" t="str">
        <f t="shared" si="28"/>
        <v>N</v>
      </c>
      <c r="N228">
        <v>222</v>
      </c>
      <c r="O228" s="33">
        <f t="shared" si="29"/>
        <v>0.44450000000000001</v>
      </c>
      <c r="P228" s="34">
        <f t="shared" si="30"/>
        <v>0.5</v>
      </c>
      <c r="Q228" s="34">
        <f t="shared" si="31"/>
        <v>0.65</v>
      </c>
      <c r="R228" s="34">
        <f t="shared" si="32"/>
        <v>0.65</v>
      </c>
      <c r="S228" s="34">
        <f t="shared" si="33"/>
        <v>0.65</v>
      </c>
      <c r="T228" s="34">
        <f t="shared" si="34"/>
        <v>0.1</v>
      </c>
      <c r="U228" s="34">
        <f t="shared" si="35"/>
        <v>0.15</v>
      </c>
      <c r="V228" s="34">
        <f t="shared" si="36"/>
        <v>0.1</v>
      </c>
    </row>
    <row r="229" spans="1:22" hidden="1">
      <c r="A229" s="12">
        <v>17976</v>
      </c>
      <c r="B229" s="14">
        <v>36993</v>
      </c>
      <c r="C229" s="4" t="s">
        <v>48</v>
      </c>
      <c r="D229" s="4">
        <v>3.52</v>
      </c>
      <c r="E229" s="15">
        <v>5</v>
      </c>
      <c r="F229" s="15">
        <v>5</v>
      </c>
      <c r="G229" s="15">
        <v>5</v>
      </c>
      <c r="H229" s="15">
        <v>3</v>
      </c>
      <c r="I229" s="15">
        <v>1</v>
      </c>
      <c r="J229" s="15">
        <v>1</v>
      </c>
      <c r="K229" s="15">
        <v>1</v>
      </c>
      <c r="L229" s="16">
        <v>0.44800000000000001</v>
      </c>
      <c r="M229" t="str">
        <f t="shared" si="28"/>
        <v>N</v>
      </c>
      <c r="N229">
        <v>223</v>
      </c>
      <c r="O229" s="33">
        <f t="shared" si="29"/>
        <v>0.435</v>
      </c>
      <c r="P229" s="34">
        <f t="shared" si="30"/>
        <v>0.45</v>
      </c>
      <c r="Q229" s="34">
        <f t="shared" si="31"/>
        <v>0.7</v>
      </c>
      <c r="R229" s="34">
        <f t="shared" si="32"/>
        <v>0.6</v>
      </c>
      <c r="S229" s="34">
        <f t="shared" si="33"/>
        <v>0.6</v>
      </c>
      <c r="T229" s="34">
        <f t="shared" si="34"/>
        <v>0.1</v>
      </c>
      <c r="U229" s="34">
        <f t="shared" si="35"/>
        <v>0.15</v>
      </c>
      <c r="V229" s="34">
        <f t="shared" si="36"/>
        <v>0.1</v>
      </c>
    </row>
    <row r="230" spans="1:22" hidden="1">
      <c r="A230" s="12">
        <v>17978</v>
      </c>
      <c r="B230" s="14">
        <v>37363</v>
      </c>
      <c r="C230" s="4" t="s">
        <v>48</v>
      </c>
      <c r="D230" s="4">
        <v>3.52</v>
      </c>
      <c r="E230" s="15">
        <v>2</v>
      </c>
      <c r="F230" s="15">
        <v>5</v>
      </c>
      <c r="G230" s="15">
        <v>3</v>
      </c>
      <c r="H230" s="15">
        <v>1</v>
      </c>
      <c r="I230" s="15">
        <v>1</v>
      </c>
      <c r="J230" s="15">
        <v>1</v>
      </c>
      <c r="K230" s="15">
        <v>1</v>
      </c>
      <c r="L230" s="16">
        <v>0.44800000000000001</v>
      </c>
      <c r="M230" t="str">
        <f t="shared" si="28"/>
        <v>N</v>
      </c>
      <c r="N230">
        <v>224</v>
      </c>
      <c r="O230" s="33">
        <f t="shared" si="29"/>
        <v>0.42499999999999999</v>
      </c>
      <c r="P230" s="34">
        <f t="shared" si="30"/>
        <v>0.45</v>
      </c>
      <c r="Q230" s="34">
        <f t="shared" si="31"/>
        <v>0.65</v>
      </c>
      <c r="R230" s="34">
        <f t="shared" si="32"/>
        <v>0.6</v>
      </c>
      <c r="S230" s="34">
        <f t="shared" si="33"/>
        <v>0.6</v>
      </c>
      <c r="T230" s="34">
        <f t="shared" si="34"/>
        <v>0.1</v>
      </c>
      <c r="U230" s="34">
        <f t="shared" si="35"/>
        <v>0.2</v>
      </c>
      <c r="V230" s="34">
        <f t="shared" si="36"/>
        <v>0.15</v>
      </c>
    </row>
    <row r="231" spans="1:22" hidden="1">
      <c r="A231" s="12">
        <v>17979</v>
      </c>
      <c r="B231" s="14">
        <v>37735</v>
      </c>
      <c r="C231" s="4" t="s">
        <v>48</v>
      </c>
      <c r="D231" s="4">
        <v>3.52</v>
      </c>
      <c r="E231" s="15">
        <v>4</v>
      </c>
      <c r="F231" s="15">
        <v>1</v>
      </c>
      <c r="G231" s="15">
        <v>5</v>
      </c>
      <c r="H231" s="15">
        <v>5</v>
      </c>
      <c r="I231" s="15">
        <v>1</v>
      </c>
      <c r="J231" s="15">
        <v>1</v>
      </c>
      <c r="K231" s="15">
        <v>1</v>
      </c>
      <c r="L231" s="16">
        <v>0.44800000000000001</v>
      </c>
      <c r="M231" t="str">
        <f t="shared" si="28"/>
        <v>N</v>
      </c>
      <c r="N231">
        <v>225</v>
      </c>
      <c r="O231" s="33">
        <f t="shared" si="29"/>
        <v>0.42199999999999999</v>
      </c>
      <c r="P231" s="34">
        <f t="shared" si="30"/>
        <v>0.5</v>
      </c>
      <c r="Q231" s="34">
        <f t="shared" si="31"/>
        <v>0.6</v>
      </c>
      <c r="R231" s="34">
        <f t="shared" si="32"/>
        <v>0.6</v>
      </c>
      <c r="S231" s="34">
        <f t="shared" si="33"/>
        <v>0.65</v>
      </c>
      <c r="T231" s="34">
        <f t="shared" si="34"/>
        <v>0.1</v>
      </c>
      <c r="U231" s="34">
        <f t="shared" si="35"/>
        <v>0.2</v>
      </c>
      <c r="V231" s="34">
        <f t="shared" si="36"/>
        <v>0.2</v>
      </c>
    </row>
    <row r="232" spans="1:22" hidden="1">
      <c r="A232" s="12">
        <v>17981</v>
      </c>
      <c r="B232" s="14">
        <v>38111</v>
      </c>
      <c r="C232" s="4" t="s">
        <v>48</v>
      </c>
      <c r="D232" s="4">
        <v>3.52</v>
      </c>
      <c r="E232" s="15">
        <v>3</v>
      </c>
      <c r="F232" s="15">
        <v>3</v>
      </c>
      <c r="G232" s="15">
        <v>3</v>
      </c>
      <c r="H232" s="15">
        <v>3</v>
      </c>
      <c r="I232" s="15">
        <v>1</v>
      </c>
      <c r="J232" s="15">
        <v>1</v>
      </c>
      <c r="K232" s="15">
        <v>1</v>
      </c>
      <c r="L232" s="16">
        <v>0.44800000000000001</v>
      </c>
      <c r="M232" t="str">
        <f t="shared" si="28"/>
        <v>N</v>
      </c>
      <c r="N232">
        <v>226</v>
      </c>
      <c r="O232" s="33">
        <f t="shared" si="29"/>
        <v>0.42</v>
      </c>
      <c r="P232" s="34">
        <f t="shared" si="30"/>
        <v>0.45</v>
      </c>
      <c r="Q232" s="34">
        <f t="shared" si="31"/>
        <v>0.6</v>
      </c>
      <c r="R232" s="34">
        <f t="shared" si="32"/>
        <v>0.55000000000000004</v>
      </c>
      <c r="S232" s="34">
        <f t="shared" si="33"/>
        <v>0.6</v>
      </c>
      <c r="T232" s="34">
        <f t="shared" si="34"/>
        <v>0.1</v>
      </c>
      <c r="U232" s="34">
        <f t="shared" si="35"/>
        <v>0.2</v>
      </c>
      <c r="V232" s="34">
        <f t="shared" si="36"/>
        <v>0.2</v>
      </c>
    </row>
    <row r="233" spans="1:22" hidden="1">
      <c r="A233" s="12">
        <v>17983</v>
      </c>
      <c r="B233" s="14">
        <v>38462</v>
      </c>
      <c r="C233" s="4" t="s">
        <v>48</v>
      </c>
      <c r="D233" s="4">
        <v>3.52</v>
      </c>
      <c r="E233" s="15">
        <v>4</v>
      </c>
      <c r="F233" s="15">
        <v>5</v>
      </c>
      <c r="G233" s="15">
        <v>3</v>
      </c>
      <c r="H233" s="15">
        <v>3</v>
      </c>
      <c r="I233" s="15">
        <v>1</v>
      </c>
      <c r="J233" s="15">
        <v>1</v>
      </c>
      <c r="K233" s="15">
        <v>1</v>
      </c>
      <c r="L233" s="16">
        <v>0.44800000000000001</v>
      </c>
      <c r="M233" t="str">
        <f t="shared" si="28"/>
        <v>N</v>
      </c>
      <c r="N233">
        <v>227</v>
      </c>
      <c r="O233" s="33">
        <f t="shared" si="29"/>
        <v>0.42</v>
      </c>
      <c r="P233" s="34">
        <f t="shared" si="30"/>
        <v>0.45</v>
      </c>
      <c r="Q233" s="34">
        <f t="shared" si="31"/>
        <v>0.6</v>
      </c>
      <c r="R233" s="34">
        <f t="shared" si="32"/>
        <v>0.55000000000000004</v>
      </c>
      <c r="S233" s="34">
        <f t="shared" si="33"/>
        <v>0.6</v>
      </c>
      <c r="T233" s="34">
        <f t="shared" si="34"/>
        <v>0.15</v>
      </c>
      <c r="U233" s="34">
        <f t="shared" si="35"/>
        <v>0.25</v>
      </c>
      <c r="V233" s="34">
        <f t="shared" si="36"/>
        <v>0.2</v>
      </c>
    </row>
    <row r="234" spans="1:22" hidden="1">
      <c r="A234" s="12">
        <v>17985</v>
      </c>
      <c r="B234" s="14">
        <v>38838</v>
      </c>
      <c r="C234" s="4" t="s">
        <v>48</v>
      </c>
      <c r="D234" s="4">
        <v>3.52</v>
      </c>
      <c r="E234" s="15">
        <v>2</v>
      </c>
      <c r="F234" s="15">
        <v>3</v>
      </c>
      <c r="G234" s="15">
        <v>3</v>
      </c>
      <c r="H234" s="15">
        <v>3</v>
      </c>
      <c r="I234" s="15">
        <v>1</v>
      </c>
      <c r="J234" s="15">
        <v>1</v>
      </c>
      <c r="K234" s="15">
        <v>1</v>
      </c>
      <c r="L234" s="16">
        <v>0.44800000000000001</v>
      </c>
      <c r="M234" t="str">
        <f t="shared" si="28"/>
        <v>N</v>
      </c>
      <c r="N234">
        <v>228</v>
      </c>
      <c r="O234" s="33">
        <f t="shared" si="29"/>
        <v>0.42</v>
      </c>
      <c r="P234" s="34">
        <f t="shared" si="30"/>
        <v>0.45</v>
      </c>
      <c r="Q234" s="34">
        <f t="shared" si="31"/>
        <v>0.6</v>
      </c>
      <c r="R234" s="34">
        <f t="shared" si="32"/>
        <v>0.55000000000000004</v>
      </c>
      <c r="S234" s="34">
        <f t="shared" si="33"/>
        <v>0.6</v>
      </c>
      <c r="T234" s="34">
        <f t="shared" si="34"/>
        <v>0.15</v>
      </c>
      <c r="U234" s="34">
        <f t="shared" si="35"/>
        <v>0.25</v>
      </c>
      <c r="V234" s="34">
        <f t="shared" si="36"/>
        <v>0.25</v>
      </c>
    </row>
    <row r="235" spans="1:22" hidden="1">
      <c r="A235" s="12">
        <v>17987</v>
      </c>
      <c r="B235" s="14">
        <v>39192</v>
      </c>
      <c r="C235" s="4" t="s">
        <v>48</v>
      </c>
      <c r="D235" s="4">
        <v>3.52</v>
      </c>
      <c r="E235" s="15">
        <v>2</v>
      </c>
      <c r="F235" s="15">
        <v>5</v>
      </c>
      <c r="G235" s="15">
        <v>1</v>
      </c>
      <c r="H235" s="15">
        <v>1</v>
      </c>
      <c r="I235" s="15">
        <v>1</v>
      </c>
      <c r="J235" s="15">
        <v>1</v>
      </c>
      <c r="K235" s="15">
        <v>1</v>
      </c>
      <c r="L235" s="16">
        <v>0.44800000000000001</v>
      </c>
      <c r="M235" t="str">
        <f t="shared" si="28"/>
        <v>N</v>
      </c>
      <c r="N235">
        <v>229</v>
      </c>
      <c r="O235" s="33">
        <f t="shared" si="29"/>
        <v>0.42</v>
      </c>
      <c r="P235" s="34">
        <f t="shared" si="30"/>
        <v>0.5</v>
      </c>
      <c r="Q235" s="34">
        <f t="shared" si="31"/>
        <v>0.6</v>
      </c>
      <c r="R235" s="34">
        <f t="shared" si="32"/>
        <v>0.55000000000000004</v>
      </c>
      <c r="S235" s="34">
        <f t="shared" si="33"/>
        <v>0.6</v>
      </c>
      <c r="T235" s="34">
        <f t="shared" si="34"/>
        <v>0.15</v>
      </c>
      <c r="U235" s="34">
        <f t="shared" si="35"/>
        <v>0.25</v>
      </c>
      <c r="V235" s="34">
        <f t="shared" si="36"/>
        <v>0.3</v>
      </c>
    </row>
    <row r="236" spans="1:22" hidden="1">
      <c r="A236" s="12">
        <v>17989</v>
      </c>
      <c r="B236" s="14">
        <v>39570</v>
      </c>
      <c r="C236" s="4" t="s">
        <v>48</v>
      </c>
      <c r="D236" s="4">
        <v>3.52</v>
      </c>
      <c r="E236" s="15">
        <v>2</v>
      </c>
      <c r="F236" s="15">
        <v>1</v>
      </c>
      <c r="G236" s="15">
        <v>3</v>
      </c>
      <c r="H236" s="15">
        <v>3</v>
      </c>
      <c r="I236" s="15">
        <v>1</v>
      </c>
      <c r="J236" s="15">
        <v>1</v>
      </c>
      <c r="K236" s="15">
        <v>1</v>
      </c>
      <c r="L236" s="16">
        <v>0.44800000000000001</v>
      </c>
      <c r="M236" t="str">
        <f t="shared" si="28"/>
        <v>N</v>
      </c>
      <c r="N236">
        <v>230</v>
      </c>
      <c r="O236" s="33">
        <f t="shared" si="29"/>
        <v>0.42</v>
      </c>
      <c r="P236" s="34">
        <f t="shared" si="30"/>
        <v>0.55000000000000004</v>
      </c>
      <c r="Q236" s="34">
        <f t="shared" si="31"/>
        <v>0.6</v>
      </c>
      <c r="R236" s="34">
        <f t="shared" si="32"/>
        <v>0.6</v>
      </c>
      <c r="S236" s="34">
        <f t="shared" si="33"/>
        <v>0.65</v>
      </c>
      <c r="T236" s="34">
        <f t="shared" si="34"/>
        <v>0.15</v>
      </c>
      <c r="U236" s="34">
        <f t="shared" si="35"/>
        <v>0.25</v>
      </c>
      <c r="V236" s="34">
        <f t="shared" si="36"/>
        <v>0.35</v>
      </c>
    </row>
    <row r="237" spans="1:22" hidden="1">
      <c r="A237" s="20">
        <v>38582</v>
      </c>
      <c r="B237" s="19">
        <v>37001</v>
      </c>
      <c r="C237" s="4" t="s">
        <v>48</v>
      </c>
      <c r="D237" s="4">
        <v>101.8</v>
      </c>
      <c r="E237" s="15">
        <v>1</v>
      </c>
      <c r="F237" s="15">
        <v>1</v>
      </c>
      <c r="G237" s="15">
        <v>1</v>
      </c>
      <c r="H237" s="15">
        <v>1</v>
      </c>
      <c r="I237" s="15">
        <v>1</v>
      </c>
      <c r="J237" s="15">
        <v>3</v>
      </c>
      <c r="K237" s="15">
        <v>1</v>
      </c>
      <c r="L237" s="16">
        <v>0.44500000000000001</v>
      </c>
      <c r="M237" t="str">
        <f t="shared" si="28"/>
        <v>N</v>
      </c>
      <c r="N237">
        <v>231</v>
      </c>
      <c r="O237" s="33">
        <f t="shared" si="29"/>
        <v>0.42</v>
      </c>
      <c r="P237" s="34">
        <f t="shared" si="30"/>
        <v>0.55000000000000004</v>
      </c>
      <c r="Q237" s="34">
        <f t="shared" si="31"/>
        <v>0.6</v>
      </c>
      <c r="R237" s="34">
        <f t="shared" si="32"/>
        <v>0.6</v>
      </c>
      <c r="S237" s="34">
        <f t="shared" si="33"/>
        <v>0.65</v>
      </c>
      <c r="T237" s="34">
        <f t="shared" si="34"/>
        <v>0.15</v>
      </c>
      <c r="U237" s="34">
        <f t="shared" si="35"/>
        <v>0.25</v>
      </c>
      <c r="V237" s="34">
        <f t="shared" si="36"/>
        <v>0.4</v>
      </c>
    </row>
    <row r="238" spans="1:22" hidden="1">
      <c r="A238" s="18">
        <v>34568</v>
      </c>
      <c r="B238" s="19">
        <v>39552</v>
      </c>
      <c r="C238" s="4" t="s">
        <v>48</v>
      </c>
      <c r="D238" s="4">
        <v>2.86</v>
      </c>
      <c r="E238" s="15">
        <v>5</v>
      </c>
      <c r="F238" s="15">
        <v>1</v>
      </c>
      <c r="G238" s="15">
        <v>5</v>
      </c>
      <c r="H238" s="15">
        <v>5</v>
      </c>
      <c r="I238" s="15">
        <v>5</v>
      </c>
      <c r="J238" s="15">
        <v>1</v>
      </c>
      <c r="K238" s="15">
        <v>5</v>
      </c>
      <c r="L238" s="16">
        <v>0.44400000000000001</v>
      </c>
      <c r="M238" t="str">
        <f t="shared" si="28"/>
        <v>N</v>
      </c>
      <c r="N238">
        <v>232</v>
      </c>
      <c r="O238" s="33">
        <f t="shared" si="29"/>
        <v>0.42</v>
      </c>
      <c r="P238" s="34">
        <f t="shared" si="30"/>
        <v>0.55000000000000004</v>
      </c>
      <c r="Q238" s="34">
        <f t="shared" si="31"/>
        <v>0.6</v>
      </c>
      <c r="R238" s="34">
        <f t="shared" si="32"/>
        <v>0.65</v>
      </c>
      <c r="S238" s="34">
        <f t="shared" si="33"/>
        <v>0.7</v>
      </c>
      <c r="T238" s="34">
        <f t="shared" si="34"/>
        <v>0.15</v>
      </c>
      <c r="U238" s="34">
        <f t="shared" si="35"/>
        <v>0.2</v>
      </c>
      <c r="V238" s="34">
        <f t="shared" si="36"/>
        <v>0.4</v>
      </c>
    </row>
    <row r="239" spans="1:22" hidden="1">
      <c r="A239" s="18">
        <v>3268</v>
      </c>
      <c r="B239" s="19">
        <v>36605</v>
      </c>
      <c r="C239" s="4" t="s">
        <v>48</v>
      </c>
      <c r="D239" s="4">
        <v>8.8800000000000008</v>
      </c>
      <c r="E239" s="15">
        <v>2</v>
      </c>
      <c r="F239" s="15">
        <v>1</v>
      </c>
      <c r="G239" s="15">
        <v>3</v>
      </c>
      <c r="H239" s="15">
        <v>3</v>
      </c>
      <c r="I239" s="15">
        <v>5</v>
      </c>
      <c r="J239" s="15">
        <v>1</v>
      </c>
      <c r="K239" s="15">
        <v>5</v>
      </c>
      <c r="L239" s="16">
        <v>0.42599999999999999</v>
      </c>
      <c r="M239" t="str">
        <f t="shared" si="28"/>
        <v>N</v>
      </c>
      <c r="N239">
        <v>233</v>
      </c>
      <c r="O239" s="33">
        <f t="shared" si="29"/>
        <v>0.41899999999999998</v>
      </c>
      <c r="P239" s="34">
        <f t="shared" si="30"/>
        <v>0.55000000000000004</v>
      </c>
      <c r="Q239" s="34">
        <f t="shared" si="31"/>
        <v>0.65</v>
      </c>
      <c r="R239" s="34">
        <f t="shared" si="32"/>
        <v>0.65</v>
      </c>
      <c r="S239" s="34">
        <f t="shared" si="33"/>
        <v>0.7</v>
      </c>
      <c r="T239" s="34">
        <f t="shared" si="34"/>
        <v>0.1</v>
      </c>
      <c r="U239" s="34">
        <f t="shared" si="35"/>
        <v>0.2</v>
      </c>
      <c r="V239" s="34">
        <f t="shared" si="36"/>
        <v>0.35</v>
      </c>
    </row>
    <row r="240" spans="1:22" hidden="1">
      <c r="A240" s="18">
        <v>34576</v>
      </c>
      <c r="B240" s="19">
        <v>39557</v>
      </c>
      <c r="C240" s="4" t="s">
        <v>48</v>
      </c>
      <c r="D240" s="4">
        <v>0.71199999999999997</v>
      </c>
      <c r="E240" s="15">
        <v>5</v>
      </c>
      <c r="F240" s="15">
        <v>3</v>
      </c>
      <c r="G240" s="15">
        <v>5</v>
      </c>
      <c r="H240" s="15">
        <v>5</v>
      </c>
      <c r="I240" s="15">
        <v>1</v>
      </c>
      <c r="J240" s="15">
        <v>5</v>
      </c>
      <c r="K240" s="15">
        <v>1</v>
      </c>
      <c r="L240" s="16">
        <v>0.42399999999999999</v>
      </c>
      <c r="M240" t="str">
        <f t="shared" si="28"/>
        <v>N</v>
      </c>
      <c r="N240">
        <v>234</v>
      </c>
      <c r="O240" s="33">
        <f t="shared" si="29"/>
        <v>0.41749999999999998</v>
      </c>
      <c r="P240" s="34">
        <f t="shared" si="30"/>
        <v>0.55000000000000004</v>
      </c>
      <c r="Q240" s="34">
        <f t="shared" si="31"/>
        <v>0.7</v>
      </c>
      <c r="R240" s="34">
        <f t="shared" si="32"/>
        <v>0.6</v>
      </c>
      <c r="S240" s="34">
        <f t="shared" si="33"/>
        <v>0.65</v>
      </c>
      <c r="T240" s="34">
        <f t="shared" si="34"/>
        <v>0.05</v>
      </c>
      <c r="U240" s="34">
        <f t="shared" si="35"/>
        <v>0.2</v>
      </c>
      <c r="V240" s="34">
        <f t="shared" si="36"/>
        <v>0.3</v>
      </c>
    </row>
    <row r="241" spans="1:22" hidden="1">
      <c r="A241" s="12">
        <v>17631</v>
      </c>
      <c r="B241" s="14">
        <v>36613</v>
      </c>
      <c r="C241" s="4" t="s">
        <v>48</v>
      </c>
      <c r="D241" s="4">
        <v>1.44</v>
      </c>
      <c r="E241" s="15">
        <v>3</v>
      </c>
      <c r="F241" s="15">
        <v>3</v>
      </c>
      <c r="G241" s="15">
        <v>3</v>
      </c>
      <c r="H241" s="15">
        <v>3</v>
      </c>
      <c r="I241" s="15">
        <v>1</v>
      </c>
      <c r="J241" s="15">
        <v>1</v>
      </c>
      <c r="K241" s="15">
        <v>1</v>
      </c>
      <c r="L241" s="16">
        <v>0.42</v>
      </c>
      <c r="M241" t="str">
        <f t="shared" si="28"/>
        <v>N</v>
      </c>
      <c r="N241">
        <v>235</v>
      </c>
      <c r="O241" s="33">
        <f t="shared" si="29"/>
        <v>0.41249999999999998</v>
      </c>
      <c r="P241" s="34">
        <f t="shared" si="30"/>
        <v>0.5</v>
      </c>
      <c r="Q241" s="34">
        <f t="shared" si="31"/>
        <v>0.7</v>
      </c>
      <c r="R241" s="34">
        <f t="shared" si="32"/>
        <v>0.55000000000000004</v>
      </c>
      <c r="S241" s="34">
        <f t="shared" si="33"/>
        <v>0.6</v>
      </c>
      <c r="T241" s="34">
        <f t="shared" si="34"/>
        <v>0.05</v>
      </c>
      <c r="U241" s="34">
        <f t="shared" si="35"/>
        <v>0.15</v>
      </c>
      <c r="V241" s="34">
        <f t="shared" si="36"/>
        <v>0.3</v>
      </c>
    </row>
    <row r="242" spans="1:22" hidden="1">
      <c r="A242" s="12">
        <v>17633</v>
      </c>
      <c r="B242" s="14">
        <v>36976</v>
      </c>
      <c r="C242" s="4" t="s">
        <v>48</v>
      </c>
      <c r="D242" s="4">
        <v>1.44</v>
      </c>
      <c r="E242" s="15">
        <v>5</v>
      </c>
      <c r="F242" s="15">
        <v>3</v>
      </c>
      <c r="G242" s="15">
        <v>3</v>
      </c>
      <c r="H242" s="15">
        <v>5</v>
      </c>
      <c r="I242" s="15">
        <v>1</v>
      </c>
      <c r="J242" s="15">
        <v>3</v>
      </c>
      <c r="K242" s="15">
        <v>1</v>
      </c>
      <c r="L242" s="16">
        <v>0.42</v>
      </c>
      <c r="M242" t="str">
        <f t="shared" si="28"/>
        <v>N</v>
      </c>
      <c r="N242">
        <v>236</v>
      </c>
      <c r="O242" s="33">
        <f t="shared" si="29"/>
        <v>0.39800000000000002</v>
      </c>
      <c r="P242" s="34">
        <f t="shared" si="30"/>
        <v>0.45</v>
      </c>
      <c r="Q242" s="34">
        <f t="shared" si="31"/>
        <v>0.65</v>
      </c>
      <c r="R242" s="34">
        <f t="shared" si="32"/>
        <v>0.5</v>
      </c>
      <c r="S242" s="34">
        <f t="shared" si="33"/>
        <v>0.55000000000000004</v>
      </c>
      <c r="T242" s="34">
        <f t="shared" si="34"/>
        <v>0.05</v>
      </c>
      <c r="U242" s="34">
        <f t="shared" si="35"/>
        <v>0.15</v>
      </c>
      <c r="V242" s="34">
        <f t="shared" si="36"/>
        <v>0.3</v>
      </c>
    </row>
    <row r="243" spans="1:22" hidden="1">
      <c r="A243" s="12">
        <v>17636</v>
      </c>
      <c r="B243" s="14">
        <v>37726</v>
      </c>
      <c r="C243" s="4" t="s">
        <v>48</v>
      </c>
      <c r="D243" s="4">
        <v>1.44</v>
      </c>
      <c r="E243" s="15">
        <v>2</v>
      </c>
      <c r="F243" s="15">
        <v>3</v>
      </c>
      <c r="G243" s="15">
        <v>1</v>
      </c>
      <c r="H243" s="15">
        <v>1</v>
      </c>
      <c r="I243" s="15">
        <v>1</v>
      </c>
      <c r="J243" s="15">
        <v>1</v>
      </c>
      <c r="K243" s="15">
        <v>1</v>
      </c>
      <c r="L243" s="16">
        <v>0.42</v>
      </c>
      <c r="M243" t="str">
        <f t="shared" si="28"/>
        <v>N</v>
      </c>
      <c r="N243">
        <v>237</v>
      </c>
      <c r="O243" s="33">
        <f t="shared" si="29"/>
        <v>0.38800000000000001</v>
      </c>
      <c r="P243" s="34">
        <f t="shared" si="30"/>
        <v>0.4</v>
      </c>
      <c r="Q243" s="34">
        <f t="shared" si="31"/>
        <v>0.65</v>
      </c>
      <c r="R243" s="34">
        <f t="shared" si="32"/>
        <v>0.45</v>
      </c>
      <c r="S243" s="34">
        <f t="shared" si="33"/>
        <v>0.55000000000000004</v>
      </c>
      <c r="T243" s="34">
        <f t="shared" si="34"/>
        <v>0.05</v>
      </c>
      <c r="U243" s="34">
        <f t="shared" si="35"/>
        <v>0.1</v>
      </c>
      <c r="V243" s="34">
        <f t="shared" si="36"/>
        <v>0.3</v>
      </c>
    </row>
    <row r="244" spans="1:22" hidden="1">
      <c r="A244" s="12">
        <v>17638</v>
      </c>
      <c r="B244" s="14">
        <v>38104</v>
      </c>
      <c r="C244" s="4" t="s">
        <v>48</v>
      </c>
      <c r="D244" s="4">
        <v>1.44</v>
      </c>
      <c r="E244" s="15">
        <v>1</v>
      </c>
      <c r="F244" s="15">
        <v>1</v>
      </c>
      <c r="G244" s="15">
        <v>1</v>
      </c>
      <c r="H244" s="15">
        <v>1</v>
      </c>
      <c r="I244" s="15">
        <v>1</v>
      </c>
      <c r="J244" s="15">
        <v>1</v>
      </c>
      <c r="K244" s="15">
        <v>1</v>
      </c>
      <c r="L244" s="16">
        <v>0.42</v>
      </c>
      <c r="M244" t="str">
        <f t="shared" si="28"/>
        <v>N</v>
      </c>
      <c r="N244">
        <v>238</v>
      </c>
      <c r="O244" s="33">
        <f t="shared" si="29"/>
        <v>0.38800000000000001</v>
      </c>
      <c r="P244" s="34">
        <f t="shared" si="30"/>
        <v>0.4</v>
      </c>
      <c r="Q244" s="34">
        <f t="shared" si="31"/>
        <v>0.6</v>
      </c>
      <c r="R244" s="34">
        <f t="shared" si="32"/>
        <v>0.45</v>
      </c>
      <c r="S244" s="34">
        <f t="shared" si="33"/>
        <v>0.55000000000000004</v>
      </c>
      <c r="T244" s="34">
        <f t="shared" si="34"/>
        <v>0.05</v>
      </c>
      <c r="U244" s="34">
        <f t="shared" si="35"/>
        <v>0.1</v>
      </c>
      <c r="V244" s="34">
        <f t="shared" si="36"/>
        <v>0.3</v>
      </c>
    </row>
    <row r="245" spans="1:22" hidden="1">
      <c r="A245" s="12">
        <v>17640</v>
      </c>
      <c r="B245" s="14">
        <v>38414</v>
      </c>
      <c r="C245" s="4" t="s">
        <v>48</v>
      </c>
      <c r="D245" s="4">
        <v>1.44</v>
      </c>
      <c r="E245" s="15">
        <v>3</v>
      </c>
      <c r="F245" s="15">
        <v>5</v>
      </c>
      <c r="G245" s="15">
        <v>1</v>
      </c>
      <c r="H245" s="15">
        <v>3</v>
      </c>
      <c r="I245" s="15">
        <v>1</v>
      </c>
      <c r="J245" s="15">
        <v>1</v>
      </c>
      <c r="K245" s="15">
        <v>1</v>
      </c>
      <c r="L245" s="16">
        <v>0.42</v>
      </c>
      <c r="M245" t="str">
        <f t="shared" si="28"/>
        <v>N</v>
      </c>
      <c r="N245">
        <v>239</v>
      </c>
      <c r="O245" s="33">
        <f t="shared" si="29"/>
        <v>0.38800000000000001</v>
      </c>
      <c r="P245" s="34">
        <f t="shared" si="30"/>
        <v>0.4</v>
      </c>
      <c r="Q245" s="34">
        <f t="shared" si="31"/>
        <v>0.6</v>
      </c>
      <c r="R245" s="34">
        <f t="shared" si="32"/>
        <v>0.45</v>
      </c>
      <c r="S245" s="34">
        <f t="shared" si="33"/>
        <v>0.55000000000000004</v>
      </c>
      <c r="T245" s="34">
        <f t="shared" si="34"/>
        <v>0.05</v>
      </c>
      <c r="U245" s="34">
        <f t="shared" si="35"/>
        <v>0.1</v>
      </c>
      <c r="V245" s="34">
        <f t="shared" si="36"/>
        <v>0.3</v>
      </c>
    </row>
    <row r="246" spans="1:22">
      <c r="A246" s="12">
        <v>17644</v>
      </c>
      <c r="B246" s="14">
        <v>38826</v>
      </c>
      <c r="C246" s="4" t="s">
        <v>48</v>
      </c>
      <c r="D246" s="4">
        <v>1.44</v>
      </c>
      <c r="E246" s="15">
        <v>1</v>
      </c>
      <c r="F246" s="15">
        <v>3</v>
      </c>
      <c r="G246" s="15">
        <v>1</v>
      </c>
      <c r="H246" s="15">
        <v>1</v>
      </c>
      <c r="I246" s="15">
        <v>1</v>
      </c>
      <c r="J246" s="15">
        <v>1</v>
      </c>
      <c r="K246" s="15">
        <v>1</v>
      </c>
      <c r="L246" s="16">
        <v>0.42</v>
      </c>
      <c r="M246" t="str">
        <f t="shared" si="28"/>
        <v>Y</v>
      </c>
      <c r="N246">
        <v>240</v>
      </c>
      <c r="O246" s="33">
        <f t="shared" si="29"/>
        <v>0.379</v>
      </c>
      <c r="P246" s="34">
        <f t="shared" si="30"/>
        <v>0.35</v>
      </c>
      <c r="Q246" s="34">
        <f t="shared" si="31"/>
        <v>0.55000000000000004</v>
      </c>
      <c r="R246" s="34">
        <f t="shared" si="32"/>
        <v>0.45</v>
      </c>
      <c r="S246" s="34">
        <f t="shared" si="33"/>
        <v>0.5</v>
      </c>
      <c r="T246" s="34">
        <f t="shared" si="34"/>
        <v>0.05</v>
      </c>
      <c r="U246" s="34">
        <f t="shared" si="35"/>
        <v>0.1</v>
      </c>
      <c r="V246" s="34">
        <f t="shared" si="36"/>
        <v>0.3</v>
      </c>
    </row>
    <row r="247" spans="1:22" hidden="1">
      <c r="A247" s="12">
        <v>17646</v>
      </c>
      <c r="B247" s="14">
        <v>39185</v>
      </c>
      <c r="C247" s="4" t="s">
        <v>48</v>
      </c>
      <c r="D247" s="4">
        <v>1.44</v>
      </c>
      <c r="E247" s="15">
        <v>1</v>
      </c>
      <c r="F247" s="15">
        <v>3</v>
      </c>
      <c r="G247" s="15">
        <v>1</v>
      </c>
      <c r="H247" s="15">
        <v>1</v>
      </c>
      <c r="I247" s="15">
        <v>1</v>
      </c>
      <c r="J247" s="15">
        <v>1</v>
      </c>
      <c r="K247" s="15">
        <v>1</v>
      </c>
      <c r="L247" s="16">
        <v>0.42</v>
      </c>
      <c r="M247" t="str">
        <f t="shared" si="28"/>
        <v>N</v>
      </c>
      <c r="N247">
        <v>241</v>
      </c>
      <c r="O247" s="33">
        <f t="shared" si="29"/>
        <v>0.36249999999999999</v>
      </c>
      <c r="P247" s="34">
        <f t="shared" si="30"/>
        <v>0.35</v>
      </c>
      <c r="Q247" s="34">
        <f t="shared" si="31"/>
        <v>0.5</v>
      </c>
      <c r="R247" s="34">
        <f t="shared" si="32"/>
        <v>0.45</v>
      </c>
      <c r="S247" s="34">
        <f t="shared" si="33"/>
        <v>0.5</v>
      </c>
      <c r="T247" s="34">
        <f t="shared" si="34"/>
        <v>0.05</v>
      </c>
      <c r="U247" s="34">
        <f t="shared" si="35"/>
        <v>0.1</v>
      </c>
      <c r="V247" s="34">
        <f t="shared" si="36"/>
        <v>0.3</v>
      </c>
    </row>
    <row r="248" spans="1:22" hidden="1">
      <c r="A248" s="12">
        <v>17648</v>
      </c>
      <c r="B248" s="14">
        <v>39573</v>
      </c>
      <c r="C248" s="4" t="s">
        <v>48</v>
      </c>
      <c r="D248" s="4">
        <v>1.44</v>
      </c>
      <c r="E248" s="15">
        <v>2</v>
      </c>
      <c r="F248" s="15">
        <v>5</v>
      </c>
      <c r="G248" s="15">
        <v>1</v>
      </c>
      <c r="H248" s="15">
        <v>1</v>
      </c>
      <c r="I248" s="15">
        <v>1</v>
      </c>
      <c r="J248" s="15">
        <v>1</v>
      </c>
      <c r="K248" s="15">
        <v>1</v>
      </c>
      <c r="L248" s="16">
        <v>0.42</v>
      </c>
      <c r="M248" t="str">
        <f t="shared" si="28"/>
        <v>N</v>
      </c>
      <c r="N248">
        <v>242</v>
      </c>
      <c r="O248" s="33">
        <f t="shared" si="29"/>
        <v>0.35499999999999998</v>
      </c>
      <c r="P248" s="34">
        <f t="shared" si="30"/>
        <v>0.4</v>
      </c>
      <c r="Q248" s="34">
        <f t="shared" si="31"/>
        <v>0.5</v>
      </c>
      <c r="R248" s="34">
        <f t="shared" si="32"/>
        <v>0.5</v>
      </c>
      <c r="S248" s="34">
        <f t="shared" si="33"/>
        <v>0.5</v>
      </c>
      <c r="T248" s="34">
        <f t="shared" si="34"/>
        <v>0.1</v>
      </c>
      <c r="U248" s="34">
        <f t="shared" si="35"/>
        <v>0.15</v>
      </c>
      <c r="V248" s="34">
        <f t="shared" si="36"/>
        <v>0.35</v>
      </c>
    </row>
    <row r="249" spans="1:22" hidden="1">
      <c r="A249" s="18">
        <v>36697</v>
      </c>
      <c r="B249" s="19">
        <v>38085</v>
      </c>
      <c r="C249" s="4" t="s">
        <v>44</v>
      </c>
      <c r="D249" s="4">
        <v>277</v>
      </c>
      <c r="E249" s="15">
        <v>4</v>
      </c>
      <c r="F249" s="15">
        <v>1</v>
      </c>
      <c r="G249" s="15">
        <v>5</v>
      </c>
      <c r="H249" s="15">
        <v>5</v>
      </c>
      <c r="I249" s="15">
        <v>1</v>
      </c>
      <c r="J249" s="15">
        <v>5</v>
      </c>
      <c r="K249" s="15">
        <v>5</v>
      </c>
      <c r="L249" s="16">
        <v>0.41799999999999998</v>
      </c>
      <c r="M249" t="str">
        <f t="shared" si="28"/>
        <v>N</v>
      </c>
      <c r="N249">
        <v>243</v>
      </c>
      <c r="O249" s="33">
        <f t="shared" si="29"/>
        <v>0.35499999999999998</v>
      </c>
      <c r="P249" s="34">
        <f t="shared" si="30"/>
        <v>0.4</v>
      </c>
      <c r="Q249" s="34">
        <f t="shared" si="31"/>
        <v>0.45</v>
      </c>
      <c r="R249" s="34">
        <f t="shared" si="32"/>
        <v>0.55000000000000004</v>
      </c>
      <c r="S249" s="34">
        <f t="shared" si="33"/>
        <v>0.55000000000000004</v>
      </c>
      <c r="T249" s="34">
        <f t="shared" si="34"/>
        <v>0.15</v>
      </c>
      <c r="U249" s="34">
        <f t="shared" si="35"/>
        <v>0.15</v>
      </c>
      <c r="V249" s="34">
        <f t="shared" si="36"/>
        <v>0.4</v>
      </c>
    </row>
    <row r="250" spans="1:22" hidden="1">
      <c r="A250" s="12">
        <v>17812</v>
      </c>
      <c r="B250" s="14">
        <v>36630</v>
      </c>
      <c r="C250" s="4" t="s">
        <v>48</v>
      </c>
      <c r="D250" s="4">
        <v>28.9</v>
      </c>
      <c r="E250" s="15">
        <v>3</v>
      </c>
      <c r="F250" s="15">
        <v>1</v>
      </c>
      <c r="G250" s="15">
        <v>5</v>
      </c>
      <c r="H250" s="15">
        <v>5</v>
      </c>
      <c r="I250" s="15">
        <v>1</v>
      </c>
      <c r="J250" s="15">
        <v>1</v>
      </c>
      <c r="K250" s="15">
        <v>5</v>
      </c>
      <c r="L250" s="16">
        <v>0.41699999999999998</v>
      </c>
      <c r="M250" t="str">
        <f t="shared" si="28"/>
        <v>N</v>
      </c>
      <c r="N250">
        <v>244</v>
      </c>
      <c r="O250" s="33">
        <f t="shared" si="29"/>
        <v>0.35499999999999998</v>
      </c>
      <c r="P250" s="34">
        <f t="shared" si="30"/>
        <v>0.4</v>
      </c>
      <c r="Q250" s="34">
        <f t="shared" si="31"/>
        <v>0.5</v>
      </c>
      <c r="R250" s="34">
        <f t="shared" si="32"/>
        <v>0.55000000000000004</v>
      </c>
      <c r="S250" s="34">
        <f t="shared" si="33"/>
        <v>0.55000000000000004</v>
      </c>
      <c r="T250" s="34">
        <f t="shared" si="34"/>
        <v>0.15</v>
      </c>
      <c r="U250" s="34">
        <f t="shared" si="35"/>
        <v>0.1</v>
      </c>
      <c r="V250" s="34">
        <f t="shared" si="36"/>
        <v>0.35</v>
      </c>
    </row>
    <row r="251" spans="1:22" hidden="1">
      <c r="A251" s="18">
        <v>36821</v>
      </c>
      <c r="B251" s="19">
        <v>37708</v>
      </c>
      <c r="C251" s="4" t="s">
        <v>48</v>
      </c>
      <c r="D251" s="4">
        <v>1.5</v>
      </c>
      <c r="E251" s="15">
        <v>2</v>
      </c>
      <c r="F251" s="15">
        <v>1</v>
      </c>
      <c r="G251" s="15">
        <v>1</v>
      </c>
      <c r="H251" s="15">
        <v>1</v>
      </c>
      <c r="I251" s="15">
        <v>1</v>
      </c>
      <c r="J251" s="15">
        <v>1</v>
      </c>
      <c r="K251" s="15">
        <v>1</v>
      </c>
      <c r="L251" s="16">
        <v>0.40799999999999997</v>
      </c>
      <c r="M251" t="str">
        <f t="shared" si="28"/>
        <v>N</v>
      </c>
      <c r="N251">
        <v>245</v>
      </c>
      <c r="O251" s="33">
        <f t="shared" si="29"/>
        <v>0.35499999999999998</v>
      </c>
      <c r="P251" s="34">
        <f t="shared" si="30"/>
        <v>0.4</v>
      </c>
      <c r="Q251" s="34">
        <f t="shared" si="31"/>
        <v>0.5</v>
      </c>
      <c r="R251" s="34">
        <f t="shared" si="32"/>
        <v>0.55000000000000004</v>
      </c>
      <c r="S251" s="34">
        <f t="shared" si="33"/>
        <v>0.55000000000000004</v>
      </c>
      <c r="T251" s="34">
        <f t="shared" si="34"/>
        <v>0.15</v>
      </c>
      <c r="U251" s="34">
        <f t="shared" si="35"/>
        <v>0.1</v>
      </c>
      <c r="V251" s="34">
        <f t="shared" si="36"/>
        <v>0.35</v>
      </c>
    </row>
    <row r="252" spans="1:22" hidden="1">
      <c r="A252" s="12">
        <v>18134</v>
      </c>
      <c r="B252" s="14">
        <v>36629</v>
      </c>
      <c r="C252" s="4" t="s">
        <v>48</v>
      </c>
      <c r="D252" s="4">
        <v>3.85</v>
      </c>
      <c r="E252" s="15">
        <v>5</v>
      </c>
      <c r="F252" s="15">
        <v>5</v>
      </c>
      <c r="G252" s="15">
        <v>5</v>
      </c>
      <c r="H252" s="15">
        <v>5</v>
      </c>
      <c r="I252" s="15">
        <v>5</v>
      </c>
      <c r="J252" s="15">
        <v>5</v>
      </c>
      <c r="K252" s="15">
        <v>1</v>
      </c>
      <c r="L252" s="16">
        <v>0.38800000000000001</v>
      </c>
      <c r="M252" t="str">
        <f t="shared" si="28"/>
        <v>N</v>
      </c>
      <c r="N252">
        <v>246</v>
      </c>
      <c r="O252" s="33">
        <f t="shared" si="29"/>
        <v>0.35499999999999998</v>
      </c>
      <c r="P252" s="34">
        <f t="shared" si="30"/>
        <v>0.4</v>
      </c>
      <c r="Q252" s="34">
        <f t="shared" si="31"/>
        <v>0.5</v>
      </c>
      <c r="R252" s="34">
        <f t="shared" si="32"/>
        <v>0.55000000000000004</v>
      </c>
      <c r="S252" s="34">
        <f t="shared" si="33"/>
        <v>0.55000000000000004</v>
      </c>
      <c r="T252" s="34">
        <f t="shared" si="34"/>
        <v>0.15</v>
      </c>
      <c r="U252" s="34">
        <f t="shared" si="35"/>
        <v>0.15</v>
      </c>
      <c r="V252" s="34">
        <f t="shared" si="36"/>
        <v>0.4</v>
      </c>
    </row>
    <row r="253" spans="1:22" hidden="1">
      <c r="A253" s="12">
        <v>18137</v>
      </c>
      <c r="B253" s="14">
        <v>37005</v>
      </c>
      <c r="C253" s="4" t="s">
        <v>48</v>
      </c>
      <c r="D253" s="4">
        <v>3.85</v>
      </c>
      <c r="E253" s="15">
        <v>4</v>
      </c>
      <c r="F253" s="15">
        <v>5</v>
      </c>
      <c r="G253" s="15">
        <v>5</v>
      </c>
      <c r="H253" s="15">
        <v>5</v>
      </c>
      <c r="I253" s="15">
        <v>1</v>
      </c>
      <c r="J253" s="15">
        <v>1</v>
      </c>
      <c r="K253" s="15">
        <v>3</v>
      </c>
      <c r="L253" s="16">
        <v>0.38800000000000001</v>
      </c>
      <c r="M253" t="str">
        <f t="shared" si="28"/>
        <v>N</v>
      </c>
      <c r="N253">
        <v>247</v>
      </c>
      <c r="O253" s="33">
        <f t="shared" si="29"/>
        <v>0.35249999999999998</v>
      </c>
      <c r="P253" s="34">
        <f t="shared" si="30"/>
        <v>0.35</v>
      </c>
      <c r="Q253" s="34">
        <f t="shared" si="31"/>
        <v>0.45</v>
      </c>
      <c r="R253" s="34">
        <f t="shared" si="32"/>
        <v>0.5</v>
      </c>
      <c r="S253" s="34">
        <f t="shared" si="33"/>
        <v>0.5</v>
      </c>
      <c r="T253" s="34">
        <f t="shared" si="34"/>
        <v>0.1</v>
      </c>
      <c r="U253" s="34">
        <f t="shared" si="35"/>
        <v>0.1</v>
      </c>
      <c r="V253" s="34">
        <f t="shared" si="36"/>
        <v>0.4</v>
      </c>
    </row>
    <row r="254" spans="1:22" hidden="1">
      <c r="A254" s="12">
        <v>18138</v>
      </c>
      <c r="B254" s="14">
        <v>38467</v>
      </c>
      <c r="C254" s="4" t="s">
        <v>48</v>
      </c>
      <c r="D254" s="4">
        <v>3.85</v>
      </c>
      <c r="E254" s="15">
        <v>4</v>
      </c>
      <c r="F254" s="15">
        <v>3</v>
      </c>
      <c r="G254" s="15">
        <v>5</v>
      </c>
      <c r="H254" s="15">
        <v>5</v>
      </c>
      <c r="I254" s="15">
        <v>1</v>
      </c>
      <c r="J254" s="15">
        <v>1</v>
      </c>
      <c r="K254" s="15">
        <v>5</v>
      </c>
      <c r="L254" s="16">
        <v>0.38800000000000001</v>
      </c>
      <c r="M254" t="str">
        <f t="shared" si="28"/>
        <v>N</v>
      </c>
      <c r="N254">
        <v>248</v>
      </c>
      <c r="O254" s="33">
        <f t="shared" si="29"/>
        <v>0.35</v>
      </c>
      <c r="P254" s="34">
        <f t="shared" si="30"/>
        <v>0.3</v>
      </c>
      <c r="Q254" s="34">
        <f t="shared" si="31"/>
        <v>0.4</v>
      </c>
      <c r="R254" s="34">
        <f t="shared" si="32"/>
        <v>0.45</v>
      </c>
      <c r="S254" s="34">
        <f t="shared" si="33"/>
        <v>0.45</v>
      </c>
      <c r="T254" s="34">
        <f t="shared" si="34"/>
        <v>0.1</v>
      </c>
      <c r="U254" s="34">
        <f t="shared" si="35"/>
        <v>0.15</v>
      </c>
      <c r="V254" s="34">
        <f t="shared" si="36"/>
        <v>0.35</v>
      </c>
    </row>
    <row r="255" spans="1:22" hidden="1">
      <c r="A255" s="12">
        <v>18140</v>
      </c>
      <c r="B255" s="14">
        <v>39568</v>
      </c>
      <c r="C255" s="4" t="s">
        <v>48</v>
      </c>
      <c r="D255" s="4">
        <v>3.85</v>
      </c>
      <c r="E255" s="15">
        <v>5</v>
      </c>
      <c r="F255" s="15">
        <v>3</v>
      </c>
      <c r="G255" s="15">
        <v>5</v>
      </c>
      <c r="H255" s="15">
        <v>5</v>
      </c>
      <c r="I255" s="15">
        <v>1</v>
      </c>
      <c r="J255" s="15">
        <v>1</v>
      </c>
      <c r="K255" s="15">
        <v>5</v>
      </c>
      <c r="L255" s="16">
        <v>0.38800000000000001</v>
      </c>
      <c r="M255" t="str">
        <f t="shared" si="28"/>
        <v>N</v>
      </c>
      <c r="N255">
        <v>249</v>
      </c>
      <c r="O255" s="33">
        <f t="shared" si="29"/>
        <v>0.35</v>
      </c>
      <c r="P255" s="34">
        <f t="shared" si="30"/>
        <v>0.25</v>
      </c>
      <c r="Q255" s="34">
        <f t="shared" si="31"/>
        <v>0.35</v>
      </c>
      <c r="R255" s="34">
        <f t="shared" si="32"/>
        <v>0.4</v>
      </c>
      <c r="S255" s="34">
        <f t="shared" si="33"/>
        <v>0.4</v>
      </c>
      <c r="T255" s="34">
        <f t="shared" si="34"/>
        <v>0.1</v>
      </c>
      <c r="U255" s="34">
        <f t="shared" si="35"/>
        <v>0.15</v>
      </c>
      <c r="V255" s="34">
        <f t="shared" si="36"/>
        <v>0.3</v>
      </c>
    </row>
    <row r="256" spans="1:22" hidden="1">
      <c r="A256" s="18">
        <v>34508</v>
      </c>
      <c r="B256" s="19">
        <v>38780</v>
      </c>
      <c r="C256" s="4" t="s">
        <v>44</v>
      </c>
      <c r="D256" s="4">
        <v>242</v>
      </c>
      <c r="E256" s="15">
        <v>2</v>
      </c>
      <c r="F256" s="15">
        <v>1</v>
      </c>
      <c r="G256" s="15">
        <v>5</v>
      </c>
      <c r="H256" s="15">
        <v>3</v>
      </c>
      <c r="I256" s="15">
        <v>1</v>
      </c>
      <c r="J256" s="15">
        <v>1</v>
      </c>
      <c r="K256" s="15">
        <v>5</v>
      </c>
      <c r="L256" s="16">
        <v>0.37</v>
      </c>
      <c r="M256" t="str">
        <f t="shared" si="28"/>
        <v>N</v>
      </c>
      <c r="N256">
        <v>250</v>
      </c>
      <c r="O256" s="33">
        <f t="shared" si="29"/>
        <v>0.34949999999999998</v>
      </c>
      <c r="P256" s="34">
        <f t="shared" si="30"/>
        <v>0.25</v>
      </c>
      <c r="Q256" s="34">
        <f t="shared" si="31"/>
        <v>0.35</v>
      </c>
      <c r="R256" s="34">
        <f t="shared" si="32"/>
        <v>0.35</v>
      </c>
      <c r="S256" s="34">
        <f t="shared" si="33"/>
        <v>0.35</v>
      </c>
      <c r="T256" s="34">
        <f t="shared" si="34"/>
        <v>0.1</v>
      </c>
      <c r="U256" s="34">
        <f t="shared" si="35"/>
        <v>0.15</v>
      </c>
      <c r="V256" s="34">
        <f t="shared" si="36"/>
        <v>0.25</v>
      </c>
    </row>
    <row r="257" spans="1:22" hidden="1">
      <c r="A257" s="12">
        <v>17663</v>
      </c>
      <c r="B257" s="14">
        <v>37013</v>
      </c>
      <c r="C257" s="4" t="s">
        <v>48</v>
      </c>
      <c r="D257" s="4">
        <v>2.21</v>
      </c>
      <c r="E257" s="15">
        <v>2</v>
      </c>
      <c r="F257" s="15">
        <v>1</v>
      </c>
      <c r="G257" s="15">
        <v>3</v>
      </c>
      <c r="H257" s="15">
        <v>3</v>
      </c>
      <c r="I257" s="15">
        <v>1</v>
      </c>
      <c r="J257" s="15">
        <v>1</v>
      </c>
      <c r="K257" s="15">
        <v>1</v>
      </c>
      <c r="L257" s="16">
        <v>0.35499999999999998</v>
      </c>
      <c r="M257" t="str">
        <f t="shared" si="28"/>
        <v>N</v>
      </c>
      <c r="N257">
        <v>251</v>
      </c>
      <c r="O257" s="33">
        <f t="shared" si="29"/>
        <v>0.34649999999999997</v>
      </c>
      <c r="P257" s="34">
        <f t="shared" si="30"/>
        <v>0.3</v>
      </c>
      <c r="Q257" s="34">
        <f t="shared" si="31"/>
        <v>0.4</v>
      </c>
      <c r="R257" s="34">
        <f t="shared" si="32"/>
        <v>0.3</v>
      </c>
      <c r="S257" s="34">
        <f t="shared" si="33"/>
        <v>0.3</v>
      </c>
      <c r="T257" s="34">
        <f t="shared" si="34"/>
        <v>0.1</v>
      </c>
      <c r="U257" s="34">
        <f t="shared" si="35"/>
        <v>0.15</v>
      </c>
      <c r="V257" s="34">
        <f t="shared" si="36"/>
        <v>0.2</v>
      </c>
    </row>
    <row r="258" spans="1:22" hidden="1">
      <c r="A258" s="12">
        <v>17666</v>
      </c>
      <c r="B258" s="14">
        <v>37726</v>
      </c>
      <c r="C258" s="4" t="s">
        <v>48</v>
      </c>
      <c r="D258" s="4">
        <v>2.21</v>
      </c>
      <c r="E258" s="15">
        <v>4</v>
      </c>
      <c r="F258" s="15">
        <v>5</v>
      </c>
      <c r="G258" s="15">
        <v>3</v>
      </c>
      <c r="H258" s="15">
        <v>3</v>
      </c>
      <c r="I258" s="15">
        <v>1</v>
      </c>
      <c r="J258" s="15">
        <v>1</v>
      </c>
      <c r="K258" s="15">
        <v>1</v>
      </c>
      <c r="L258" s="16">
        <v>0.35499999999999998</v>
      </c>
      <c r="M258" t="str">
        <f t="shared" si="28"/>
        <v>N</v>
      </c>
      <c r="N258">
        <v>252</v>
      </c>
      <c r="O258" s="33">
        <f t="shared" si="29"/>
        <v>0.34299999999999997</v>
      </c>
      <c r="P258" s="34">
        <f t="shared" si="30"/>
        <v>0.3</v>
      </c>
      <c r="Q258" s="34">
        <f t="shared" si="31"/>
        <v>0.4</v>
      </c>
      <c r="R258" s="34">
        <f t="shared" si="32"/>
        <v>0.25</v>
      </c>
      <c r="S258" s="34">
        <f t="shared" si="33"/>
        <v>0.25</v>
      </c>
      <c r="T258" s="34">
        <f t="shared" si="34"/>
        <v>0.1</v>
      </c>
      <c r="U258" s="34">
        <f t="shared" si="35"/>
        <v>0.15</v>
      </c>
      <c r="V258" s="34">
        <f t="shared" si="36"/>
        <v>0.2</v>
      </c>
    </row>
    <row r="259" spans="1:22" hidden="1">
      <c r="A259" s="12">
        <v>17668</v>
      </c>
      <c r="B259" s="14">
        <v>38104</v>
      </c>
      <c r="C259" s="4" t="s">
        <v>48</v>
      </c>
      <c r="D259" s="4">
        <v>2.21</v>
      </c>
      <c r="E259" s="15">
        <v>1</v>
      </c>
      <c r="F259" s="15">
        <v>3</v>
      </c>
      <c r="G259" s="15">
        <v>1</v>
      </c>
      <c r="H259" s="15">
        <v>1</v>
      </c>
      <c r="I259" s="15">
        <v>1</v>
      </c>
      <c r="J259" s="15">
        <v>1</v>
      </c>
      <c r="K259" s="15">
        <v>1</v>
      </c>
      <c r="L259" s="16">
        <v>0.35499999999999998</v>
      </c>
      <c r="M259" t="str">
        <f t="shared" si="28"/>
        <v>N</v>
      </c>
      <c r="N259">
        <v>253</v>
      </c>
      <c r="O259" s="33">
        <f t="shared" si="29"/>
        <v>0.34</v>
      </c>
      <c r="P259" s="34">
        <f t="shared" si="30"/>
        <v>0.25</v>
      </c>
      <c r="Q259" s="34">
        <f t="shared" si="31"/>
        <v>0.35</v>
      </c>
      <c r="R259" s="34">
        <f t="shared" si="32"/>
        <v>0.2</v>
      </c>
      <c r="S259" s="34">
        <f t="shared" si="33"/>
        <v>0.2</v>
      </c>
      <c r="T259" s="34">
        <f t="shared" si="34"/>
        <v>0.1</v>
      </c>
      <c r="U259" s="34">
        <f t="shared" si="35"/>
        <v>0.15</v>
      </c>
      <c r="V259" s="34">
        <f t="shared" si="36"/>
        <v>0.2</v>
      </c>
    </row>
    <row r="260" spans="1:22" hidden="1">
      <c r="A260" s="12">
        <v>17670</v>
      </c>
      <c r="B260" s="14">
        <v>38448</v>
      </c>
      <c r="C260" s="4" t="s">
        <v>48</v>
      </c>
      <c r="D260" s="4">
        <v>2.21</v>
      </c>
      <c r="E260" s="15">
        <v>2</v>
      </c>
      <c r="F260" s="15">
        <v>5</v>
      </c>
      <c r="G260" s="15">
        <v>1</v>
      </c>
      <c r="H260" s="15">
        <v>1</v>
      </c>
      <c r="I260" s="15">
        <v>1</v>
      </c>
      <c r="J260" s="15">
        <v>1</v>
      </c>
      <c r="K260" s="15">
        <v>1</v>
      </c>
      <c r="L260" s="16">
        <v>0.35499999999999998</v>
      </c>
      <c r="M260" t="str">
        <f t="shared" si="28"/>
        <v>N</v>
      </c>
      <c r="N260">
        <v>254</v>
      </c>
      <c r="O260" s="33">
        <f t="shared" si="29"/>
        <v>0.33750000000000002</v>
      </c>
      <c r="P260" s="34">
        <f t="shared" si="30"/>
        <v>0.25</v>
      </c>
      <c r="Q260" s="34">
        <f t="shared" si="31"/>
        <v>0.35</v>
      </c>
      <c r="R260" s="34">
        <f t="shared" si="32"/>
        <v>0.2</v>
      </c>
      <c r="S260" s="34">
        <f t="shared" si="33"/>
        <v>0.2</v>
      </c>
      <c r="T260" s="34">
        <f t="shared" si="34"/>
        <v>0.1</v>
      </c>
      <c r="U260" s="34">
        <f t="shared" si="35"/>
        <v>0.15</v>
      </c>
      <c r="V260" s="34">
        <f t="shared" si="36"/>
        <v>0.2</v>
      </c>
    </row>
    <row r="261" spans="1:22" hidden="1">
      <c r="A261" s="12">
        <v>17673</v>
      </c>
      <c r="B261" s="14">
        <v>38826</v>
      </c>
      <c r="C261" s="4" t="s">
        <v>48</v>
      </c>
      <c r="D261" s="4">
        <v>2.21</v>
      </c>
      <c r="E261" s="15">
        <v>1</v>
      </c>
      <c r="F261" s="15">
        <v>1</v>
      </c>
      <c r="G261" s="15">
        <v>1</v>
      </c>
      <c r="H261" s="15">
        <v>1</v>
      </c>
      <c r="I261" s="15">
        <v>1</v>
      </c>
      <c r="J261" s="15">
        <v>1</v>
      </c>
      <c r="K261" s="15">
        <v>1</v>
      </c>
      <c r="L261" s="16">
        <v>0.35499999999999998</v>
      </c>
      <c r="M261" t="str">
        <f t="shared" si="28"/>
        <v>N</v>
      </c>
      <c r="N261">
        <v>255</v>
      </c>
      <c r="O261" s="33">
        <f t="shared" si="29"/>
        <v>0.33700000000000002</v>
      </c>
      <c r="P261" s="34">
        <f t="shared" si="30"/>
        <v>0.25</v>
      </c>
      <c r="Q261" s="34">
        <f t="shared" si="31"/>
        <v>0.35</v>
      </c>
      <c r="R261" s="34">
        <f t="shared" si="32"/>
        <v>0.2</v>
      </c>
      <c r="S261" s="34">
        <f t="shared" si="33"/>
        <v>0.2</v>
      </c>
      <c r="T261" s="34">
        <f t="shared" si="34"/>
        <v>0.1</v>
      </c>
      <c r="U261" s="34">
        <f t="shared" si="35"/>
        <v>0.15</v>
      </c>
      <c r="V261" s="34">
        <f t="shared" si="36"/>
        <v>0.2</v>
      </c>
    </row>
    <row r="262" spans="1:22" hidden="1">
      <c r="A262" s="12">
        <v>17675</v>
      </c>
      <c r="B262" s="14">
        <v>39568</v>
      </c>
      <c r="C262" s="4" t="s">
        <v>48</v>
      </c>
      <c r="D262" s="4">
        <v>2.21</v>
      </c>
      <c r="E262" s="15">
        <v>2</v>
      </c>
      <c r="F262" s="15">
        <v>5</v>
      </c>
      <c r="G262" s="15">
        <v>1</v>
      </c>
      <c r="H262" s="15">
        <v>3</v>
      </c>
      <c r="I262" s="15">
        <v>1</v>
      </c>
      <c r="J262" s="15">
        <v>1</v>
      </c>
      <c r="K262" s="15">
        <v>1</v>
      </c>
      <c r="L262" s="16">
        <v>0.35499999999999998</v>
      </c>
      <c r="M262" t="str">
        <f t="shared" si="28"/>
        <v>N</v>
      </c>
      <c r="N262">
        <v>256</v>
      </c>
      <c r="O262" s="33">
        <f t="shared" si="29"/>
        <v>0.33700000000000002</v>
      </c>
      <c r="P262" s="34">
        <f t="shared" si="30"/>
        <v>0.25</v>
      </c>
      <c r="Q262" s="34">
        <f t="shared" si="31"/>
        <v>0.35</v>
      </c>
      <c r="R262" s="34">
        <f t="shared" si="32"/>
        <v>0.2</v>
      </c>
      <c r="S262" s="34">
        <f t="shared" si="33"/>
        <v>0.2</v>
      </c>
      <c r="T262" s="34">
        <f t="shared" si="34"/>
        <v>0.1</v>
      </c>
      <c r="U262" s="34">
        <f t="shared" si="35"/>
        <v>0.15</v>
      </c>
      <c r="V262" s="34">
        <f t="shared" si="36"/>
        <v>0.2</v>
      </c>
    </row>
    <row r="263" spans="1:22" hidden="1">
      <c r="A263" s="18">
        <v>34615</v>
      </c>
      <c r="B263" s="19">
        <v>39200</v>
      </c>
      <c r="C263" s="4" t="s">
        <v>48</v>
      </c>
      <c r="D263" s="4">
        <v>0.66500000000000004</v>
      </c>
      <c r="E263" s="15">
        <v>2</v>
      </c>
      <c r="F263" s="15">
        <v>1</v>
      </c>
      <c r="G263" s="15">
        <v>1</v>
      </c>
      <c r="H263" s="15">
        <v>1</v>
      </c>
      <c r="I263" s="15">
        <v>1</v>
      </c>
      <c r="J263" s="15">
        <v>1</v>
      </c>
      <c r="K263" s="15">
        <v>1</v>
      </c>
      <c r="L263" s="16">
        <v>0.35</v>
      </c>
      <c r="M263" t="str">
        <f t="shared" ref="M263:M326" si="37">IF(MOD(N263,20)=0,"Y","N")</f>
        <v>N</v>
      </c>
      <c r="N263">
        <v>257</v>
      </c>
      <c r="O263" s="33">
        <f t="shared" ref="O263:O326" si="38">MEDIAN(L263:L282)</f>
        <v>0.33650000000000002</v>
      </c>
      <c r="P263" s="34">
        <f t="shared" ref="P263:P326" si="39">COUNTIF(E263:E282,"&gt;"&amp;$O$2)/COUNT(E263:E282)</f>
        <v>0.25</v>
      </c>
      <c r="Q263" s="34">
        <f t="shared" ref="Q263:Q326" si="40">COUNTIF(F263:F282,"&gt;"&amp;$O$2)/COUNT(F263:F282)</f>
        <v>0.3</v>
      </c>
      <c r="R263" s="34">
        <f t="shared" ref="R263:R326" si="41">COUNTIF(G263:G282,"&gt;"&amp;$O$2)/COUNT(G263:G282)</f>
        <v>0.2</v>
      </c>
      <c r="S263" s="34">
        <f t="shared" ref="S263:S326" si="42">COUNTIF(H263:H282,"&gt;"&amp;$O$2)/COUNT(H263:H282)</f>
        <v>0.15</v>
      </c>
      <c r="T263" s="34">
        <f t="shared" ref="T263:T326" si="43">COUNTIF(I263:I282,"&gt;"&amp;$O$2)/COUNT(I263:I282)</f>
        <v>0.1</v>
      </c>
      <c r="U263" s="34">
        <f t="shared" ref="U263:U326" si="44">COUNTIF(J263:J282,"&gt;"&amp;$O$2)/COUNT(J263:J282)</f>
        <v>0.15</v>
      </c>
      <c r="V263" s="34">
        <f t="shared" ref="V263:V326" si="45">COUNTIF(K263:K282,"&gt;"&amp;$O$2)/COUNT(K263:K282)</f>
        <v>0.2</v>
      </c>
    </row>
    <row r="264" spans="1:22" hidden="1">
      <c r="A264" s="18">
        <v>1782</v>
      </c>
      <c r="B264" s="19">
        <v>39183</v>
      </c>
      <c r="C264" s="4" t="s">
        <v>48</v>
      </c>
      <c r="D264" s="4">
        <v>0.83399999999999996</v>
      </c>
      <c r="E264" s="15">
        <v>1</v>
      </c>
      <c r="F264" s="15">
        <v>1</v>
      </c>
      <c r="G264" s="15">
        <v>1</v>
      </c>
      <c r="H264" s="15">
        <v>1</v>
      </c>
      <c r="I264" s="15">
        <v>1</v>
      </c>
      <c r="J264" s="15">
        <v>1</v>
      </c>
      <c r="K264" s="15">
        <v>1</v>
      </c>
      <c r="L264" s="16">
        <v>0.35</v>
      </c>
      <c r="M264" t="str">
        <f t="shared" si="37"/>
        <v>N</v>
      </c>
      <c r="N264">
        <v>258</v>
      </c>
      <c r="O264" s="33">
        <f t="shared" si="38"/>
        <v>0.33550000000000002</v>
      </c>
      <c r="P264" s="34">
        <f t="shared" si="39"/>
        <v>0.25</v>
      </c>
      <c r="Q264" s="34">
        <f t="shared" si="40"/>
        <v>0.3</v>
      </c>
      <c r="R264" s="34">
        <f t="shared" si="41"/>
        <v>0.2</v>
      </c>
      <c r="S264" s="34">
        <f t="shared" si="42"/>
        <v>0.15</v>
      </c>
      <c r="T264" s="34">
        <f t="shared" si="43"/>
        <v>0.1</v>
      </c>
      <c r="U264" s="34">
        <f t="shared" si="44"/>
        <v>0.15</v>
      </c>
      <c r="V264" s="34">
        <f t="shared" si="45"/>
        <v>0.2</v>
      </c>
    </row>
    <row r="265" spans="1:22" hidden="1">
      <c r="A265" s="18">
        <v>36952</v>
      </c>
      <c r="B265" s="19">
        <v>37369</v>
      </c>
      <c r="C265" s="4" t="s">
        <v>48</v>
      </c>
      <c r="D265" s="4">
        <v>1.55</v>
      </c>
      <c r="E265" s="15">
        <v>1</v>
      </c>
      <c r="F265" s="15">
        <v>1</v>
      </c>
      <c r="G265" s="15">
        <v>1</v>
      </c>
      <c r="H265" s="15">
        <v>1</v>
      </c>
      <c r="I265" s="15">
        <v>1</v>
      </c>
      <c r="J265" s="15">
        <v>1</v>
      </c>
      <c r="K265" s="15">
        <v>1</v>
      </c>
      <c r="L265" s="16">
        <v>0.35</v>
      </c>
      <c r="M265" t="str">
        <f t="shared" si="37"/>
        <v>N</v>
      </c>
      <c r="N265">
        <v>259</v>
      </c>
      <c r="O265" s="33">
        <f t="shared" si="38"/>
        <v>0.33500000000000002</v>
      </c>
      <c r="P265" s="34">
        <f t="shared" si="39"/>
        <v>0.25</v>
      </c>
      <c r="Q265" s="34">
        <f t="shared" si="40"/>
        <v>0.3</v>
      </c>
      <c r="R265" s="34">
        <f t="shared" si="41"/>
        <v>0.2</v>
      </c>
      <c r="S265" s="34">
        <f t="shared" si="42"/>
        <v>0.15</v>
      </c>
      <c r="T265" s="34">
        <f t="shared" si="43"/>
        <v>0.1</v>
      </c>
      <c r="U265" s="34">
        <f t="shared" si="44"/>
        <v>0.15</v>
      </c>
      <c r="V265" s="34">
        <f t="shared" si="45"/>
        <v>0.2</v>
      </c>
    </row>
    <row r="266" spans="1:22">
      <c r="A266" s="18">
        <v>36944</v>
      </c>
      <c r="B266" s="19">
        <v>37353</v>
      </c>
      <c r="C266" s="4" t="s">
        <v>48</v>
      </c>
      <c r="D266" s="4">
        <v>0.498</v>
      </c>
      <c r="E266" s="15">
        <v>1</v>
      </c>
      <c r="F266" s="15">
        <v>1</v>
      </c>
      <c r="G266" s="15">
        <v>1</v>
      </c>
      <c r="H266" s="15">
        <v>1</v>
      </c>
      <c r="I266" s="15">
        <v>1</v>
      </c>
      <c r="J266" s="15">
        <v>1</v>
      </c>
      <c r="K266" s="15">
        <v>1</v>
      </c>
      <c r="L266" s="16">
        <v>0.34899999999999998</v>
      </c>
      <c r="M266" t="str">
        <f t="shared" si="37"/>
        <v>Y</v>
      </c>
      <c r="N266">
        <v>260</v>
      </c>
      <c r="O266" s="33">
        <f t="shared" si="38"/>
        <v>0.33500000000000002</v>
      </c>
      <c r="P266" s="34">
        <f t="shared" si="39"/>
        <v>0.25</v>
      </c>
      <c r="Q266" s="34">
        <f t="shared" si="40"/>
        <v>0.3</v>
      </c>
      <c r="R266" s="34">
        <f t="shared" si="41"/>
        <v>0.2</v>
      </c>
      <c r="S266" s="34">
        <f t="shared" si="42"/>
        <v>0.15</v>
      </c>
      <c r="T266" s="34">
        <f t="shared" si="43"/>
        <v>0.1</v>
      </c>
      <c r="U266" s="34">
        <f t="shared" si="44"/>
        <v>0.15</v>
      </c>
      <c r="V266" s="34">
        <f t="shared" si="45"/>
        <v>0.2</v>
      </c>
    </row>
    <row r="267" spans="1:22" hidden="1">
      <c r="A267" s="18">
        <v>33233</v>
      </c>
      <c r="B267" s="19">
        <v>37414</v>
      </c>
      <c r="C267" s="4" t="s">
        <v>44</v>
      </c>
      <c r="D267" s="4">
        <v>53.6</v>
      </c>
      <c r="E267" s="15">
        <v>3</v>
      </c>
      <c r="F267" s="15">
        <v>5</v>
      </c>
      <c r="G267" s="15">
        <v>3</v>
      </c>
      <c r="H267" s="15">
        <v>1</v>
      </c>
      <c r="I267" s="15">
        <v>5</v>
      </c>
      <c r="J267" s="15">
        <v>3</v>
      </c>
      <c r="K267" s="15">
        <v>5</v>
      </c>
      <c r="L267" s="16">
        <v>0.34399999999999997</v>
      </c>
      <c r="M267" t="str">
        <f t="shared" si="37"/>
        <v>N</v>
      </c>
      <c r="N267">
        <v>261</v>
      </c>
      <c r="O267" s="33">
        <f t="shared" si="38"/>
        <v>0.33500000000000002</v>
      </c>
      <c r="P267" s="34">
        <f t="shared" si="39"/>
        <v>0.25</v>
      </c>
      <c r="Q267" s="34">
        <f t="shared" si="40"/>
        <v>0.3</v>
      </c>
      <c r="R267" s="34">
        <f t="shared" si="41"/>
        <v>0.2</v>
      </c>
      <c r="S267" s="34">
        <f t="shared" si="42"/>
        <v>0.15</v>
      </c>
      <c r="T267" s="34">
        <f t="shared" si="43"/>
        <v>0.1</v>
      </c>
      <c r="U267" s="34">
        <f t="shared" si="44"/>
        <v>0.15</v>
      </c>
      <c r="V267" s="34">
        <f t="shared" si="45"/>
        <v>0.2</v>
      </c>
    </row>
    <row r="268" spans="1:22" hidden="1">
      <c r="A268" s="18">
        <v>36698</v>
      </c>
      <c r="B268" s="19">
        <v>38080</v>
      </c>
      <c r="C268" s="4" t="s">
        <v>44</v>
      </c>
      <c r="D268" s="4">
        <v>241</v>
      </c>
      <c r="E268" s="15">
        <v>2</v>
      </c>
      <c r="F268" s="15">
        <v>1</v>
      </c>
      <c r="G268" s="15">
        <v>5</v>
      </c>
      <c r="H268" s="15">
        <v>5</v>
      </c>
      <c r="I268" s="15">
        <v>5</v>
      </c>
      <c r="J268" s="15">
        <v>1</v>
      </c>
      <c r="K268" s="15">
        <v>5</v>
      </c>
      <c r="L268" s="16">
        <v>0.34200000000000003</v>
      </c>
      <c r="M268" t="str">
        <f t="shared" si="37"/>
        <v>N</v>
      </c>
      <c r="N268">
        <v>262</v>
      </c>
      <c r="O268" s="33">
        <f t="shared" si="38"/>
        <v>0.33500000000000002</v>
      </c>
      <c r="P268" s="34">
        <f t="shared" si="39"/>
        <v>0.2</v>
      </c>
      <c r="Q268" s="34">
        <f t="shared" si="40"/>
        <v>0.25</v>
      </c>
      <c r="R268" s="34">
        <f t="shared" si="41"/>
        <v>0.15</v>
      </c>
      <c r="S268" s="34">
        <f t="shared" si="42"/>
        <v>0.15</v>
      </c>
      <c r="T268" s="34">
        <f t="shared" si="43"/>
        <v>0.05</v>
      </c>
      <c r="U268" s="34">
        <f t="shared" si="44"/>
        <v>0.1</v>
      </c>
      <c r="V268" s="34">
        <f t="shared" si="45"/>
        <v>0.15</v>
      </c>
    </row>
    <row r="269" spans="1:22" hidden="1">
      <c r="A269" s="18">
        <v>36935</v>
      </c>
      <c r="B269" s="19">
        <v>37317</v>
      </c>
      <c r="C269" s="4" t="s">
        <v>48</v>
      </c>
      <c r="D269" s="4">
        <v>2.64</v>
      </c>
      <c r="E269" s="15">
        <v>4</v>
      </c>
      <c r="F269" s="15">
        <v>3</v>
      </c>
      <c r="G269" s="15">
        <v>3</v>
      </c>
      <c r="H269" s="15">
        <v>3</v>
      </c>
      <c r="I269" s="15">
        <v>1</v>
      </c>
      <c r="J269" s="15">
        <v>1</v>
      </c>
      <c r="K269" s="15">
        <v>1</v>
      </c>
      <c r="L269" s="16">
        <v>0.33800000000000002</v>
      </c>
      <c r="M269" t="str">
        <f t="shared" si="37"/>
        <v>N</v>
      </c>
      <c r="N269">
        <v>263</v>
      </c>
      <c r="O269" s="33">
        <f t="shared" si="38"/>
        <v>0.32050000000000001</v>
      </c>
      <c r="P269" s="34">
        <f t="shared" si="39"/>
        <v>0.2</v>
      </c>
      <c r="Q269" s="34">
        <f t="shared" si="40"/>
        <v>0.25</v>
      </c>
      <c r="R269" s="34">
        <f t="shared" si="41"/>
        <v>0.1</v>
      </c>
      <c r="S269" s="34">
        <f t="shared" si="42"/>
        <v>0.1</v>
      </c>
      <c r="T269" s="34">
        <f t="shared" si="43"/>
        <v>0</v>
      </c>
      <c r="U269" s="34">
        <f t="shared" si="44"/>
        <v>0.1</v>
      </c>
      <c r="V269" s="34">
        <f t="shared" si="45"/>
        <v>0.1</v>
      </c>
    </row>
    <row r="270" spans="1:22" hidden="1">
      <c r="A270" s="18">
        <v>36853</v>
      </c>
      <c r="B270" s="19">
        <v>36643</v>
      </c>
      <c r="C270" s="4" t="s">
        <v>48</v>
      </c>
      <c r="D270" s="4">
        <v>1.94</v>
      </c>
      <c r="E270" s="15">
        <v>3</v>
      </c>
      <c r="F270" s="15">
        <v>1</v>
      </c>
      <c r="G270" s="15">
        <v>3</v>
      </c>
      <c r="H270" s="15">
        <v>3</v>
      </c>
      <c r="I270" s="15">
        <v>1</v>
      </c>
      <c r="J270" s="15">
        <v>1</v>
      </c>
      <c r="K270" s="15">
        <v>5</v>
      </c>
      <c r="L270" s="16">
        <v>0.33700000000000002</v>
      </c>
      <c r="M270" t="str">
        <f t="shared" si="37"/>
        <v>N</v>
      </c>
      <c r="N270">
        <v>264</v>
      </c>
      <c r="O270" s="33">
        <f t="shared" si="38"/>
        <v>0.30099999999999999</v>
      </c>
      <c r="P270" s="34">
        <f t="shared" si="39"/>
        <v>0.15</v>
      </c>
      <c r="Q270" s="34">
        <f t="shared" si="40"/>
        <v>0.2</v>
      </c>
      <c r="R270" s="34">
        <f t="shared" si="41"/>
        <v>0.05</v>
      </c>
      <c r="S270" s="34">
        <f t="shared" si="42"/>
        <v>0.05</v>
      </c>
      <c r="T270" s="34">
        <f t="shared" si="43"/>
        <v>0</v>
      </c>
      <c r="U270" s="34">
        <f t="shared" si="44"/>
        <v>0.1</v>
      </c>
      <c r="V270" s="34">
        <f t="shared" si="45"/>
        <v>0.1</v>
      </c>
    </row>
    <row r="271" spans="1:22" hidden="1">
      <c r="A271" s="18">
        <v>36861</v>
      </c>
      <c r="B271" s="19">
        <v>36642</v>
      </c>
      <c r="C271" s="4" t="s">
        <v>48</v>
      </c>
      <c r="D271" s="4">
        <v>1.6</v>
      </c>
      <c r="E271" s="15">
        <v>1</v>
      </c>
      <c r="F271" s="15">
        <v>1</v>
      </c>
      <c r="G271" s="15">
        <v>1</v>
      </c>
      <c r="H271" s="15">
        <v>1</v>
      </c>
      <c r="I271" s="15">
        <v>1</v>
      </c>
      <c r="J271" s="15">
        <v>5</v>
      </c>
      <c r="K271" s="15">
        <v>5</v>
      </c>
      <c r="L271" s="16">
        <v>0.33700000000000002</v>
      </c>
      <c r="M271" t="str">
        <f t="shared" si="37"/>
        <v>N</v>
      </c>
      <c r="N271">
        <v>265</v>
      </c>
      <c r="O271" s="33">
        <f t="shared" si="38"/>
        <v>0.29599999999999999</v>
      </c>
      <c r="P271" s="34">
        <f t="shared" si="39"/>
        <v>0.15</v>
      </c>
      <c r="Q271" s="34">
        <f t="shared" si="40"/>
        <v>0.2</v>
      </c>
      <c r="R271" s="34">
        <f t="shared" si="41"/>
        <v>0.05</v>
      </c>
      <c r="S271" s="34">
        <f t="shared" si="42"/>
        <v>0.05</v>
      </c>
      <c r="T271" s="34">
        <f t="shared" si="43"/>
        <v>0.05</v>
      </c>
      <c r="U271" s="34">
        <f t="shared" si="44"/>
        <v>0.1</v>
      </c>
      <c r="V271" s="34">
        <f t="shared" si="45"/>
        <v>0.05</v>
      </c>
    </row>
    <row r="272" spans="1:22" hidden="1">
      <c r="A272" s="18">
        <v>3251</v>
      </c>
      <c r="B272" s="19">
        <v>36612</v>
      </c>
      <c r="C272" s="4" t="s">
        <v>48</v>
      </c>
      <c r="D272" s="4">
        <v>0.88600000000000001</v>
      </c>
      <c r="E272" s="15">
        <v>1</v>
      </c>
      <c r="F272" s="15">
        <v>1</v>
      </c>
      <c r="G272" s="15">
        <v>1</v>
      </c>
      <c r="H272" s="15">
        <v>1</v>
      </c>
      <c r="I272" s="15">
        <v>1</v>
      </c>
      <c r="J272" s="15">
        <v>1</v>
      </c>
      <c r="K272" s="15">
        <v>1</v>
      </c>
      <c r="L272" s="16">
        <v>0.33700000000000002</v>
      </c>
      <c r="M272" t="str">
        <f t="shared" si="37"/>
        <v>N</v>
      </c>
      <c r="N272">
        <v>266</v>
      </c>
      <c r="O272" s="33">
        <f t="shared" si="38"/>
        <v>0.29599999999999999</v>
      </c>
      <c r="P272" s="34">
        <f t="shared" si="39"/>
        <v>0.15</v>
      </c>
      <c r="Q272" s="34">
        <f t="shared" si="40"/>
        <v>0.2</v>
      </c>
      <c r="R272" s="34">
        <f t="shared" si="41"/>
        <v>0.05</v>
      </c>
      <c r="S272" s="34">
        <f t="shared" si="42"/>
        <v>0.05</v>
      </c>
      <c r="T272" s="34">
        <f t="shared" si="43"/>
        <v>0.05</v>
      </c>
      <c r="U272" s="34">
        <f t="shared" si="44"/>
        <v>0.05</v>
      </c>
      <c r="V272" s="34">
        <f t="shared" si="45"/>
        <v>0</v>
      </c>
    </row>
    <row r="273" spans="1:22" hidden="1">
      <c r="A273" s="18">
        <v>3260</v>
      </c>
      <c r="B273" s="19">
        <v>36613</v>
      </c>
      <c r="C273" s="4" t="s">
        <v>48</v>
      </c>
      <c r="D273" s="4">
        <v>0.63700000000000001</v>
      </c>
      <c r="E273" s="15">
        <v>1</v>
      </c>
      <c r="F273" s="15">
        <v>1</v>
      </c>
      <c r="G273" s="15">
        <v>1</v>
      </c>
      <c r="H273" s="15">
        <v>1</v>
      </c>
      <c r="I273" s="15">
        <v>1</v>
      </c>
      <c r="J273" s="15">
        <v>3</v>
      </c>
      <c r="K273" s="15">
        <v>1</v>
      </c>
      <c r="L273" s="16">
        <v>0.33600000000000002</v>
      </c>
      <c r="M273" t="str">
        <f t="shared" si="37"/>
        <v>N</v>
      </c>
      <c r="N273">
        <v>267</v>
      </c>
      <c r="O273" s="33">
        <f t="shared" si="38"/>
        <v>0.29599999999999999</v>
      </c>
      <c r="P273" s="34">
        <f t="shared" si="39"/>
        <v>0.15</v>
      </c>
      <c r="Q273" s="34">
        <f t="shared" si="40"/>
        <v>0.2</v>
      </c>
      <c r="R273" s="34">
        <f t="shared" si="41"/>
        <v>0.05</v>
      </c>
      <c r="S273" s="34">
        <f t="shared" si="42"/>
        <v>0.05</v>
      </c>
      <c r="T273" s="34">
        <f t="shared" si="43"/>
        <v>0.05</v>
      </c>
      <c r="U273" s="34">
        <f t="shared" si="44"/>
        <v>0.05</v>
      </c>
      <c r="V273" s="34">
        <f t="shared" si="45"/>
        <v>0</v>
      </c>
    </row>
    <row r="274" spans="1:22" hidden="1">
      <c r="A274" s="18">
        <v>34577</v>
      </c>
      <c r="B274" s="19">
        <v>39557</v>
      </c>
      <c r="C274" s="4" t="s">
        <v>48</v>
      </c>
      <c r="D274" s="4">
        <v>1.46</v>
      </c>
      <c r="E274" s="15">
        <v>2</v>
      </c>
      <c r="F274" s="15">
        <v>1</v>
      </c>
      <c r="G274" s="15">
        <v>1</v>
      </c>
      <c r="H274" s="15">
        <v>1</v>
      </c>
      <c r="I274" s="15">
        <v>1</v>
      </c>
      <c r="J274" s="15">
        <v>1</v>
      </c>
      <c r="K274" s="15">
        <v>1</v>
      </c>
      <c r="L274" s="16">
        <v>0.33500000000000002</v>
      </c>
      <c r="M274" t="str">
        <f t="shared" si="37"/>
        <v>N</v>
      </c>
      <c r="N274">
        <v>268</v>
      </c>
      <c r="O274" s="33">
        <f t="shared" si="38"/>
        <v>0.29599999999999999</v>
      </c>
      <c r="P274" s="34">
        <f t="shared" si="39"/>
        <v>0.15</v>
      </c>
      <c r="Q274" s="34">
        <f t="shared" si="40"/>
        <v>0.2</v>
      </c>
      <c r="R274" s="34">
        <f t="shared" si="41"/>
        <v>0.05</v>
      </c>
      <c r="S274" s="34">
        <f t="shared" si="42"/>
        <v>0.05</v>
      </c>
      <c r="T274" s="34">
        <f t="shared" si="43"/>
        <v>0.05</v>
      </c>
      <c r="U274" s="34">
        <f t="shared" si="44"/>
        <v>0</v>
      </c>
      <c r="V274" s="34">
        <f t="shared" si="45"/>
        <v>0</v>
      </c>
    </row>
    <row r="275" spans="1:22" hidden="1">
      <c r="A275" s="20">
        <v>43810</v>
      </c>
      <c r="B275" s="19">
        <v>39562</v>
      </c>
      <c r="C275" s="4" t="s">
        <v>48</v>
      </c>
      <c r="D275" s="4">
        <v>1.46</v>
      </c>
      <c r="E275" s="15">
        <v>3</v>
      </c>
      <c r="F275" s="15">
        <v>5</v>
      </c>
      <c r="G275" s="15">
        <v>1</v>
      </c>
      <c r="H275" s="15">
        <v>1</v>
      </c>
      <c r="I275" s="15">
        <v>1</v>
      </c>
      <c r="J275" s="15">
        <v>1</v>
      </c>
      <c r="K275" s="15">
        <v>1</v>
      </c>
      <c r="L275" s="16">
        <v>0.33500000000000002</v>
      </c>
      <c r="M275" t="str">
        <f t="shared" si="37"/>
        <v>N</v>
      </c>
      <c r="N275">
        <v>269</v>
      </c>
      <c r="O275" s="33">
        <f t="shared" si="38"/>
        <v>0.29599999999999999</v>
      </c>
      <c r="P275" s="34">
        <f t="shared" si="39"/>
        <v>0.15</v>
      </c>
      <c r="Q275" s="34">
        <f t="shared" si="40"/>
        <v>0.2</v>
      </c>
      <c r="R275" s="34">
        <f t="shared" si="41"/>
        <v>0.05</v>
      </c>
      <c r="S275" s="34">
        <f t="shared" si="42"/>
        <v>0.05</v>
      </c>
      <c r="T275" s="34">
        <f t="shared" si="43"/>
        <v>0.05</v>
      </c>
      <c r="U275" s="34">
        <f t="shared" si="44"/>
        <v>0</v>
      </c>
      <c r="V275" s="34">
        <f t="shared" si="45"/>
        <v>0</v>
      </c>
    </row>
    <row r="276" spans="1:22" hidden="1">
      <c r="A276" s="20">
        <v>43807</v>
      </c>
      <c r="B276" s="19">
        <v>39708</v>
      </c>
      <c r="C276" s="4" t="s">
        <v>48</v>
      </c>
      <c r="D276" s="4">
        <v>1.46</v>
      </c>
      <c r="E276" s="15">
        <v>3</v>
      </c>
      <c r="F276" s="15">
        <v>5</v>
      </c>
      <c r="G276" s="15">
        <v>1</v>
      </c>
      <c r="H276" s="15">
        <v>1</v>
      </c>
      <c r="I276" s="15">
        <v>1</v>
      </c>
      <c r="J276" s="15">
        <v>1</v>
      </c>
      <c r="K276" s="15">
        <v>1</v>
      </c>
      <c r="L276" s="16">
        <v>0.33500000000000002</v>
      </c>
      <c r="M276" t="str">
        <f t="shared" si="37"/>
        <v>N</v>
      </c>
      <c r="N276">
        <v>270</v>
      </c>
      <c r="O276" s="33">
        <f t="shared" si="38"/>
        <v>0.29599999999999999</v>
      </c>
      <c r="P276" s="34">
        <f t="shared" si="39"/>
        <v>0.1</v>
      </c>
      <c r="Q276" s="34">
        <f t="shared" si="40"/>
        <v>0.15</v>
      </c>
      <c r="R276" s="34">
        <f t="shared" si="41"/>
        <v>0.05</v>
      </c>
      <c r="S276" s="34">
        <f t="shared" si="42"/>
        <v>0.05</v>
      </c>
      <c r="T276" s="34">
        <f t="shared" si="43"/>
        <v>0.05</v>
      </c>
      <c r="U276" s="34">
        <f t="shared" si="44"/>
        <v>0</v>
      </c>
      <c r="V276" s="34">
        <f t="shared" si="45"/>
        <v>0</v>
      </c>
    </row>
    <row r="277" spans="1:22" hidden="1">
      <c r="A277" s="20">
        <v>43808</v>
      </c>
      <c r="B277" s="19">
        <v>39931</v>
      </c>
      <c r="C277" s="4" t="s">
        <v>48</v>
      </c>
      <c r="D277" s="4">
        <v>1.46</v>
      </c>
      <c r="E277" s="15">
        <v>1</v>
      </c>
      <c r="F277" s="15">
        <v>1</v>
      </c>
      <c r="G277" s="15">
        <v>1</v>
      </c>
      <c r="H277" s="15">
        <v>1</v>
      </c>
      <c r="I277" s="15">
        <v>1</v>
      </c>
      <c r="J277" s="15">
        <v>1</v>
      </c>
      <c r="K277" s="15">
        <v>1</v>
      </c>
      <c r="L277" s="16">
        <v>0.33500000000000002</v>
      </c>
      <c r="M277" t="str">
        <f t="shared" si="37"/>
        <v>N</v>
      </c>
      <c r="N277">
        <v>271</v>
      </c>
      <c r="O277" s="33">
        <f t="shared" si="38"/>
        <v>0.29599999999999999</v>
      </c>
      <c r="P277" s="34">
        <f t="shared" si="39"/>
        <v>0.1</v>
      </c>
      <c r="Q277" s="34">
        <f t="shared" si="40"/>
        <v>0.1</v>
      </c>
      <c r="R277" s="34">
        <f t="shared" si="41"/>
        <v>0.1</v>
      </c>
      <c r="S277" s="34">
        <f t="shared" si="42"/>
        <v>0.1</v>
      </c>
      <c r="T277" s="34">
        <f t="shared" si="43"/>
        <v>0.05</v>
      </c>
      <c r="U277" s="34">
        <f t="shared" si="44"/>
        <v>0</v>
      </c>
      <c r="V277" s="34">
        <f t="shared" si="45"/>
        <v>0</v>
      </c>
    </row>
    <row r="278" spans="1:22" hidden="1">
      <c r="A278" s="20">
        <v>43809</v>
      </c>
      <c r="B278" s="19">
        <v>40073</v>
      </c>
      <c r="C278" s="4" t="s">
        <v>48</v>
      </c>
      <c r="D278" s="4">
        <v>1.46</v>
      </c>
      <c r="E278" s="15">
        <v>1</v>
      </c>
      <c r="F278" s="15">
        <v>1</v>
      </c>
      <c r="G278" s="15">
        <v>1</v>
      </c>
      <c r="H278" s="15">
        <v>1</v>
      </c>
      <c r="I278" s="15">
        <v>1</v>
      </c>
      <c r="J278" s="15">
        <v>1</v>
      </c>
      <c r="K278" s="15">
        <v>1</v>
      </c>
      <c r="L278" s="16">
        <v>0.33500000000000002</v>
      </c>
      <c r="M278" t="str">
        <f t="shared" si="37"/>
        <v>N</v>
      </c>
      <c r="N278">
        <v>272</v>
      </c>
      <c r="O278" s="33">
        <f t="shared" si="38"/>
        <v>0.29599999999999999</v>
      </c>
      <c r="P278" s="34">
        <f t="shared" si="39"/>
        <v>0.15</v>
      </c>
      <c r="Q278" s="34">
        <f t="shared" si="40"/>
        <v>0.15</v>
      </c>
      <c r="R278" s="34">
        <f t="shared" si="41"/>
        <v>0.15</v>
      </c>
      <c r="S278" s="34">
        <f t="shared" si="42"/>
        <v>0.15</v>
      </c>
      <c r="T278" s="34">
        <f t="shared" si="43"/>
        <v>0.05</v>
      </c>
      <c r="U278" s="34">
        <f t="shared" si="44"/>
        <v>0</v>
      </c>
      <c r="V278" s="34">
        <f t="shared" si="45"/>
        <v>0</v>
      </c>
    </row>
    <row r="279" spans="1:22" hidden="1">
      <c r="A279" s="18">
        <v>34558</v>
      </c>
      <c r="B279" s="19">
        <v>39564</v>
      </c>
      <c r="C279" s="4" t="s">
        <v>48</v>
      </c>
      <c r="D279" s="4">
        <v>61.4</v>
      </c>
      <c r="E279" s="15">
        <v>2</v>
      </c>
      <c r="F279" s="15">
        <v>5</v>
      </c>
      <c r="G279" s="15">
        <v>1</v>
      </c>
      <c r="H279" s="15">
        <v>1</v>
      </c>
      <c r="I279" s="15">
        <v>1</v>
      </c>
      <c r="J279" s="15">
        <v>1</v>
      </c>
      <c r="K279" s="15">
        <v>1</v>
      </c>
      <c r="L279" s="16">
        <v>0.30599999999999999</v>
      </c>
      <c r="M279" t="str">
        <f t="shared" si="37"/>
        <v>N</v>
      </c>
      <c r="N279">
        <v>273</v>
      </c>
      <c r="O279" s="33">
        <f t="shared" si="38"/>
        <v>0.29599999999999999</v>
      </c>
      <c r="P279" s="34">
        <f t="shared" si="39"/>
        <v>0.2</v>
      </c>
      <c r="Q279" s="34">
        <f t="shared" si="40"/>
        <v>0.2</v>
      </c>
      <c r="R279" s="34">
        <f t="shared" si="41"/>
        <v>0.2</v>
      </c>
      <c r="S279" s="34">
        <f t="shared" si="42"/>
        <v>0.15</v>
      </c>
      <c r="T279" s="34">
        <f t="shared" si="43"/>
        <v>0.05</v>
      </c>
      <c r="U279" s="34">
        <f t="shared" si="44"/>
        <v>0</v>
      </c>
      <c r="V279" s="34">
        <f t="shared" si="45"/>
        <v>0</v>
      </c>
    </row>
    <row r="280" spans="1:22" hidden="1">
      <c r="A280" s="18">
        <v>2068</v>
      </c>
      <c r="B280" s="19">
        <v>37699</v>
      </c>
      <c r="C280" s="4" t="s">
        <v>48</v>
      </c>
      <c r="D280" s="4">
        <v>0.54700000000000004</v>
      </c>
      <c r="E280" s="15">
        <v>1</v>
      </c>
      <c r="F280" s="15">
        <v>3</v>
      </c>
      <c r="G280" s="15">
        <v>1</v>
      </c>
      <c r="H280" s="15">
        <v>1</v>
      </c>
      <c r="I280" s="15">
        <v>1</v>
      </c>
      <c r="J280" s="15">
        <v>1</v>
      </c>
      <c r="K280" s="15">
        <v>1</v>
      </c>
      <c r="L280" s="16">
        <v>0.29599999999999999</v>
      </c>
      <c r="M280" t="str">
        <f t="shared" si="37"/>
        <v>N</v>
      </c>
      <c r="N280">
        <v>274</v>
      </c>
      <c r="O280" s="33">
        <f t="shared" si="38"/>
        <v>0.29599999999999999</v>
      </c>
      <c r="P280" s="34">
        <f t="shared" si="39"/>
        <v>0.2</v>
      </c>
      <c r="Q280" s="34">
        <f t="shared" si="40"/>
        <v>0.2</v>
      </c>
      <c r="R280" s="34">
        <f t="shared" si="41"/>
        <v>0.25</v>
      </c>
      <c r="S280" s="34">
        <f t="shared" si="42"/>
        <v>0.2</v>
      </c>
      <c r="T280" s="34">
        <f t="shared" si="43"/>
        <v>0.05</v>
      </c>
      <c r="U280" s="34">
        <f t="shared" si="44"/>
        <v>0</v>
      </c>
      <c r="V280" s="34">
        <f t="shared" si="45"/>
        <v>0</v>
      </c>
    </row>
    <row r="281" spans="1:22" hidden="1">
      <c r="A281" s="18">
        <v>36826</v>
      </c>
      <c r="B281" s="19">
        <v>37740</v>
      </c>
      <c r="C281" s="4" t="s">
        <v>48</v>
      </c>
      <c r="D281" s="4">
        <v>0.98399999999999999</v>
      </c>
      <c r="E281" s="15">
        <v>1</v>
      </c>
      <c r="F281" s="15">
        <v>1</v>
      </c>
      <c r="G281" s="15">
        <v>1</v>
      </c>
      <c r="H281" s="15">
        <v>1</v>
      </c>
      <c r="I281" s="15">
        <v>1</v>
      </c>
      <c r="J281" s="15">
        <v>1</v>
      </c>
      <c r="K281" s="15">
        <v>1</v>
      </c>
      <c r="L281" s="16">
        <v>0.29599999999999999</v>
      </c>
      <c r="M281" t="str">
        <f t="shared" si="37"/>
        <v>N</v>
      </c>
      <c r="N281">
        <v>275</v>
      </c>
      <c r="O281" s="33">
        <f t="shared" si="38"/>
        <v>0.29599999999999999</v>
      </c>
      <c r="P281" s="34">
        <f t="shared" si="39"/>
        <v>0.25</v>
      </c>
      <c r="Q281" s="34">
        <f t="shared" si="40"/>
        <v>0.2</v>
      </c>
      <c r="R281" s="34">
        <f t="shared" si="41"/>
        <v>0.3</v>
      </c>
      <c r="S281" s="34">
        <f t="shared" si="42"/>
        <v>0.25</v>
      </c>
      <c r="T281" s="34">
        <f t="shared" si="43"/>
        <v>0.1</v>
      </c>
      <c r="U281" s="34">
        <f t="shared" si="44"/>
        <v>0.05</v>
      </c>
      <c r="V281" s="34">
        <f t="shared" si="45"/>
        <v>0.05</v>
      </c>
    </row>
    <row r="282" spans="1:22" hidden="1">
      <c r="A282" s="20">
        <v>43831</v>
      </c>
      <c r="B282" s="19">
        <v>37006</v>
      </c>
      <c r="C282" s="4" t="s">
        <v>48</v>
      </c>
      <c r="D282" s="4">
        <v>0.98399999999999999</v>
      </c>
      <c r="E282" s="15">
        <v>1</v>
      </c>
      <c r="F282" s="15">
        <v>1</v>
      </c>
      <c r="G282" s="15">
        <v>1</v>
      </c>
      <c r="H282" s="15">
        <v>1</v>
      </c>
      <c r="I282" s="15">
        <v>1</v>
      </c>
      <c r="J282" s="15">
        <v>1</v>
      </c>
      <c r="K282" s="15">
        <v>1</v>
      </c>
      <c r="L282" s="16">
        <v>0.29599999999999999</v>
      </c>
      <c r="M282" t="str">
        <f t="shared" si="37"/>
        <v>N</v>
      </c>
      <c r="N282">
        <v>276</v>
      </c>
      <c r="O282" s="33">
        <f t="shared" si="38"/>
        <v>0.29599999999999999</v>
      </c>
      <c r="P282" s="34">
        <f t="shared" si="39"/>
        <v>0.3</v>
      </c>
      <c r="Q282" s="34">
        <f t="shared" si="40"/>
        <v>0.2</v>
      </c>
      <c r="R282" s="34">
        <f t="shared" si="41"/>
        <v>0.35</v>
      </c>
      <c r="S282" s="34">
        <f t="shared" si="42"/>
        <v>0.3</v>
      </c>
      <c r="T282" s="34">
        <f t="shared" si="43"/>
        <v>0.15</v>
      </c>
      <c r="U282" s="34">
        <f t="shared" si="44"/>
        <v>0.05</v>
      </c>
      <c r="V282" s="34">
        <f t="shared" si="45"/>
        <v>0.1</v>
      </c>
    </row>
    <row r="283" spans="1:22" hidden="1">
      <c r="A283" s="20">
        <v>43832</v>
      </c>
      <c r="B283" s="19">
        <v>37096</v>
      </c>
      <c r="C283" s="4" t="s">
        <v>48</v>
      </c>
      <c r="D283" s="4">
        <v>0.98399999999999999</v>
      </c>
      <c r="E283" s="15">
        <v>1</v>
      </c>
      <c r="F283" s="15">
        <v>1</v>
      </c>
      <c r="G283" s="15">
        <v>1</v>
      </c>
      <c r="H283" s="15">
        <v>1</v>
      </c>
      <c r="I283" s="15">
        <v>1</v>
      </c>
      <c r="J283" s="15">
        <v>1</v>
      </c>
      <c r="K283" s="15">
        <v>1</v>
      </c>
      <c r="L283" s="16">
        <v>0.29599999999999999</v>
      </c>
      <c r="M283" t="str">
        <f t="shared" si="37"/>
        <v>N</v>
      </c>
      <c r="N283">
        <v>277</v>
      </c>
      <c r="O283" s="33">
        <f t="shared" si="38"/>
        <v>0.29549999999999998</v>
      </c>
      <c r="P283" s="34">
        <f t="shared" si="39"/>
        <v>0.35</v>
      </c>
      <c r="Q283" s="34">
        <f t="shared" si="40"/>
        <v>0.25</v>
      </c>
      <c r="R283" s="34">
        <f t="shared" si="41"/>
        <v>0.35</v>
      </c>
      <c r="S283" s="34">
        <f t="shared" si="42"/>
        <v>0.3</v>
      </c>
      <c r="T283" s="34">
        <f t="shared" si="43"/>
        <v>0.15</v>
      </c>
      <c r="U283" s="34">
        <f t="shared" si="44"/>
        <v>0.1</v>
      </c>
      <c r="V283" s="34">
        <f t="shared" si="45"/>
        <v>0.15</v>
      </c>
    </row>
    <row r="284" spans="1:22" hidden="1">
      <c r="A284" s="20">
        <v>43833</v>
      </c>
      <c r="B284" s="19">
        <v>38468</v>
      </c>
      <c r="C284" s="4" t="s">
        <v>48</v>
      </c>
      <c r="D284" s="4">
        <v>0.98399999999999999</v>
      </c>
      <c r="E284" s="15">
        <v>1</v>
      </c>
      <c r="F284" s="15">
        <v>1</v>
      </c>
      <c r="G284" s="15">
        <v>1</v>
      </c>
      <c r="H284" s="15">
        <v>1</v>
      </c>
      <c r="I284" s="15">
        <v>1</v>
      </c>
      <c r="J284" s="15">
        <v>1</v>
      </c>
      <c r="K284" s="15">
        <v>1</v>
      </c>
      <c r="L284" s="16">
        <v>0.29599999999999999</v>
      </c>
      <c r="M284" t="str">
        <f t="shared" si="37"/>
        <v>N</v>
      </c>
      <c r="N284">
        <v>278</v>
      </c>
      <c r="O284" s="33">
        <f t="shared" si="38"/>
        <v>0.29399999999999998</v>
      </c>
      <c r="P284" s="34">
        <f t="shared" si="39"/>
        <v>0.4</v>
      </c>
      <c r="Q284" s="34">
        <f t="shared" si="40"/>
        <v>0.3</v>
      </c>
      <c r="R284" s="34">
        <f t="shared" si="41"/>
        <v>0.4</v>
      </c>
      <c r="S284" s="34">
        <f t="shared" si="42"/>
        <v>0.35</v>
      </c>
      <c r="T284" s="34">
        <f t="shared" si="43"/>
        <v>0.2</v>
      </c>
      <c r="U284" s="34">
        <f t="shared" si="44"/>
        <v>0.15</v>
      </c>
      <c r="V284" s="34">
        <f t="shared" si="45"/>
        <v>0.2</v>
      </c>
    </row>
    <row r="285" spans="1:22" hidden="1">
      <c r="A285" s="20">
        <v>43834</v>
      </c>
      <c r="B285" s="19">
        <v>38546</v>
      </c>
      <c r="C285" s="4" t="s">
        <v>48</v>
      </c>
      <c r="D285" s="4">
        <v>0.98399999999999999</v>
      </c>
      <c r="E285" s="15">
        <v>1</v>
      </c>
      <c r="F285" s="15">
        <v>1</v>
      </c>
      <c r="G285" s="15">
        <v>1</v>
      </c>
      <c r="H285" s="15">
        <v>1</v>
      </c>
      <c r="I285" s="15">
        <v>1</v>
      </c>
      <c r="J285" s="15">
        <v>1</v>
      </c>
      <c r="K285" s="15">
        <v>1</v>
      </c>
      <c r="L285" s="16">
        <v>0.29599999999999999</v>
      </c>
      <c r="M285" t="str">
        <f t="shared" si="37"/>
        <v>N</v>
      </c>
      <c r="N285">
        <v>279</v>
      </c>
      <c r="O285" s="33">
        <f t="shared" si="38"/>
        <v>0.28899999999999998</v>
      </c>
      <c r="P285" s="34">
        <f t="shared" si="39"/>
        <v>0.45</v>
      </c>
      <c r="Q285" s="34">
        <f t="shared" si="40"/>
        <v>0.35</v>
      </c>
      <c r="R285" s="34">
        <f t="shared" si="41"/>
        <v>0.45</v>
      </c>
      <c r="S285" s="34">
        <f t="shared" si="42"/>
        <v>0.4</v>
      </c>
      <c r="T285" s="34">
        <f t="shared" si="43"/>
        <v>0.25</v>
      </c>
      <c r="U285" s="34">
        <f t="shared" si="44"/>
        <v>0.2</v>
      </c>
      <c r="V285" s="34">
        <f t="shared" si="45"/>
        <v>0.25</v>
      </c>
    </row>
    <row r="286" spans="1:22">
      <c r="A286" s="20">
        <v>43828</v>
      </c>
      <c r="B286" s="19">
        <v>37006</v>
      </c>
      <c r="C286" s="4" t="s">
        <v>48</v>
      </c>
      <c r="D286" s="4">
        <v>0.57699999999999996</v>
      </c>
      <c r="E286" s="15">
        <v>1</v>
      </c>
      <c r="F286" s="15">
        <v>1</v>
      </c>
      <c r="G286" s="15">
        <v>1</v>
      </c>
      <c r="H286" s="15">
        <v>1</v>
      </c>
      <c r="I286" s="15">
        <v>1</v>
      </c>
      <c r="J286" s="15">
        <v>1</v>
      </c>
      <c r="K286" s="15">
        <v>1</v>
      </c>
      <c r="L286" s="16">
        <v>0.29599999999999999</v>
      </c>
      <c r="M286" t="str">
        <f t="shared" si="37"/>
        <v>Y</v>
      </c>
      <c r="N286">
        <v>280</v>
      </c>
      <c r="O286" s="33">
        <f t="shared" si="38"/>
        <v>0.28000000000000003</v>
      </c>
      <c r="P286" s="34">
        <f t="shared" si="39"/>
        <v>0.5</v>
      </c>
      <c r="Q286" s="34">
        <f t="shared" si="40"/>
        <v>0.35</v>
      </c>
      <c r="R286" s="34">
        <f t="shared" si="41"/>
        <v>0.5</v>
      </c>
      <c r="S286" s="34">
        <f t="shared" si="42"/>
        <v>0.4</v>
      </c>
      <c r="T286" s="34">
        <f t="shared" si="43"/>
        <v>0.25</v>
      </c>
      <c r="U286" s="34">
        <f t="shared" si="44"/>
        <v>0.25</v>
      </c>
      <c r="V286" s="34">
        <f t="shared" si="45"/>
        <v>0.3</v>
      </c>
    </row>
    <row r="287" spans="1:22" hidden="1">
      <c r="A287" s="20">
        <v>43829</v>
      </c>
      <c r="B287" s="19">
        <v>37096</v>
      </c>
      <c r="C287" s="4" t="s">
        <v>48</v>
      </c>
      <c r="D287" s="4">
        <v>0.57699999999999996</v>
      </c>
      <c r="E287" s="15">
        <v>1</v>
      </c>
      <c r="F287" s="15">
        <v>1</v>
      </c>
      <c r="G287" s="15">
        <v>1</v>
      </c>
      <c r="H287" s="15">
        <v>1</v>
      </c>
      <c r="I287" s="15">
        <v>1</v>
      </c>
      <c r="J287" s="15">
        <v>1</v>
      </c>
      <c r="K287" s="15">
        <v>1</v>
      </c>
      <c r="L287" s="16">
        <v>0.29599999999999999</v>
      </c>
      <c r="M287" t="str">
        <f t="shared" si="37"/>
        <v>N</v>
      </c>
      <c r="N287">
        <v>281</v>
      </c>
      <c r="O287" s="33">
        <f t="shared" si="38"/>
        <v>0.27500000000000002</v>
      </c>
      <c r="P287" s="34">
        <f t="shared" si="39"/>
        <v>0.5</v>
      </c>
      <c r="Q287" s="34">
        <f t="shared" si="40"/>
        <v>0.35</v>
      </c>
      <c r="R287" s="34">
        <f t="shared" si="41"/>
        <v>0.5</v>
      </c>
      <c r="S287" s="34">
        <f t="shared" si="42"/>
        <v>0.4</v>
      </c>
      <c r="T287" s="34">
        <f t="shared" si="43"/>
        <v>0.25</v>
      </c>
      <c r="U287" s="34">
        <f t="shared" si="44"/>
        <v>0.25</v>
      </c>
      <c r="V287" s="34">
        <f t="shared" si="45"/>
        <v>0.3</v>
      </c>
    </row>
    <row r="288" spans="1:22" hidden="1">
      <c r="A288" s="20">
        <v>43830</v>
      </c>
      <c r="B288" s="19">
        <v>38469</v>
      </c>
      <c r="C288" s="4" t="s">
        <v>48</v>
      </c>
      <c r="D288" s="4">
        <v>0.57699999999999996</v>
      </c>
      <c r="E288" s="15">
        <v>1</v>
      </c>
      <c r="F288" s="15">
        <v>1</v>
      </c>
      <c r="G288" s="15">
        <v>1</v>
      </c>
      <c r="H288" s="15">
        <v>1</v>
      </c>
      <c r="I288" s="15">
        <v>1</v>
      </c>
      <c r="J288" s="15">
        <v>1</v>
      </c>
      <c r="K288" s="15">
        <v>1</v>
      </c>
      <c r="L288" s="16">
        <v>0.29599999999999999</v>
      </c>
      <c r="M288" t="str">
        <f t="shared" si="37"/>
        <v>N</v>
      </c>
      <c r="N288">
        <v>282</v>
      </c>
      <c r="O288" s="33">
        <f t="shared" si="38"/>
        <v>0.27500000000000002</v>
      </c>
      <c r="P288" s="34">
        <f t="shared" si="39"/>
        <v>0.55000000000000004</v>
      </c>
      <c r="Q288" s="34">
        <f t="shared" si="40"/>
        <v>0.4</v>
      </c>
      <c r="R288" s="34">
        <f t="shared" si="41"/>
        <v>0.55000000000000004</v>
      </c>
      <c r="S288" s="34">
        <f t="shared" si="42"/>
        <v>0.4</v>
      </c>
      <c r="T288" s="34">
        <f t="shared" si="43"/>
        <v>0.3</v>
      </c>
      <c r="U288" s="34">
        <f t="shared" si="44"/>
        <v>0.3</v>
      </c>
      <c r="V288" s="34">
        <f t="shared" si="45"/>
        <v>0.35</v>
      </c>
    </row>
    <row r="289" spans="1:22" hidden="1">
      <c r="A289" s="20">
        <v>43827</v>
      </c>
      <c r="B289" s="19">
        <v>38617</v>
      </c>
      <c r="C289" s="4" t="s">
        <v>48</v>
      </c>
      <c r="D289" s="4">
        <v>0.57699999999999996</v>
      </c>
      <c r="E289" s="15">
        <v>1</v>
      </c>
      <c r="F289" s="15">
        <v>1</v>
      </c>
      <c r="G289" s="15">
        <v>1</v>
      </c>
      <c r="H289" s="15">
        <v>1</v>
      </c>
      <c r="I289" s="15">
        <v>1</v>
      </c>
      <c r="J289" s="15">
        <v>1</v>
      </c>
      <c r="K289" s="15">
        <v>1</v>
      </c>
      <c r="L289" s="16">
        <v>0.29599999999999999</v>
      </c>
      <c r="M289" t="str">
        <f t="shared" si="37"/>
        <v>N</v>
      </c>
      <c r="N289">
        <v>283</v>
      </c>
      <c r="O289" s="33">
        <f t="shared" si="38"/>
        <v>0.26900000000000002</v>
      </c>
      <c r="P289" s="34">
        <f t="shared" si="39"/>
        <v>0.55000000000000004</v>
      </c>
      <c r="Q289" s="34">
        <f t="shared" si="40"/>
        <v>0.4</v>
      </c>
      <c r="R289" s="34">
        <f t="shared" si="41"/>
        <v>0.55000000000000004</v>
      </c>
      <c r="S289" s="34">
        <f t="shared" si="42"/>
        <v>0.45</v>
      </c>
      <c r="T289" s="34">
        <f t="shared" si="43"/>
        <v>0.3</v>
      </c>
      <c r="U289" s="34">
        <f t="shared" si="44"/>
        <v>0.3</v>
      </c>
      <c r="V289" s="34">
        <f t="shared" si="45"/>
        <v>0.4</v>
      </c>
    </row>
    <row r="290" spans="1:22" hidden="1">
      <c r="A290" s="18">
        <v>2073</v>
      </c>
      <c r="B290" s="19">
        <v>37741</v>
      </c>
      <c r="C290" s="4" t="s">
        <v>48</v>
      </c>
      <c r="D290" s="4">
        <v>0.57699999999999996</v>
      </c>
      <c r="E290" s="15">
        <v>5</v>
      </c>
      <c r="F290" s="15">
        <v>1</v>
      </c>
      <c r="G290" s="15">
        <v>5</v>
      </c>
      <c r="H290" s="15">
        <v>5</v>
      </c>
      <c r="I290" s="15">
        <v>5</v>
      </c>
      <c r="J290" s="15">
        <v>1</v>
      </c>
      <c r="K290" s="15">
        <v>1</v>
      </c>
      <c r="L290" s="16">
        <v>0.29599999999999999</v>
      </c>
      <c r="M290" t="str">
        <f t="shared" si="37"/>
        <v>N</v>
      </c>
      <c r="N290">
        <v>284</v>
      </c>
      <c r="O290" s="33">
        <f t="shared" si="38"/>
        <v>0.26200000000000001</v>
      </c>
      <c r="P290" s="34">
        <f t="shared" si="39"/>
        <v>0.6</v>
      </c>
      <c r="Q290" s="34">
        <f t="shared" si="40"/>
        <v>0.45</v>
      </c>
      <c r="R290" s="34">
        <f t="shared" si="41"/>
        <v>0.6</v>
      </c>
      <c r="S290" s="34">
        <f t="shared" si="42"/>
        <v>0.45</v>
      </c>
      <c r="T290" s="34">
        <f t="shared" si="43"/>
        <v>0.3</v>
      </c>
      <c r="U290" s="34">
        <f t="shared" si="44"/>
        <v>0.35</v>
      </c>
      <c r="V290" s="34">
        <f t="shared" si="45"/>
        <v>0.45</v>
      </c>
    </row>
    <row r="291" spans="1:22" hidden="1">
      <c r="A291" s="18">
        <v>36831</v>
      </c>
      <c r="B291" s="19">
        <v>37731</v>
      </c>
      <c r="C291" s="4" t="s">
        <v>48</v>
      </c>
      <c r="D291" s="4">
        <v>1.69</v>
      </c>
      <c r="E291" s="15">
        <v>1</v>
      </c>
      <c r="F291" s="15">
        <v>1</v>
      </c>
      <c r="G291" s="15">
        <v>1</v>
      </c>
      <c r="H291" s="15">
        <v>1</v>
      </c>
      <c r="I291" s="15">
        <v>1</v>
      </c>
      <c r="J291" s="15">
        <v>1</v>
      </c>
      <c r="K291" s="15">
        <v>1</v>
      </c>
      <c r="L291" s="16">
        <v>0.29599999999999999</v>
      </c>
      <c r="M291" t="str">
        <f t="shared" si="37"/>
        <v>N</v>
      </c>
      <c r="N291">
        <v>285</v>
      </c>
      <c r="O291" s="33">
        <f t="shared" si="38"/>
        <v>0.2545</v>
      </c>
      <c r="P291" s="34">
        <f t="shared" si="39"/>
        <v>0.55000000000000004</v>
      </c>
      <c r="Q291" s="34">
        <f t="shared" si="40"/>
        <v>0.45</v>
      </c>
      <c r="R291" s="34">
        <f t="shared" si="41"/>
        <v>0.55000000000000004</v>
      </c>
      <c r="S291" s="34">
        <f t="shared" si="42"/>
        <v>0.45</v>
      </c>
      <c r="T291" s="34">
        <f t="shared" si="43"/>
        <v>0.25</v>
      </c>
      <c r="U291" s="34">
        <f t="shared" si="44"/>
        <v>0.35</v>
      </c>
      <c r="V291" s="34">
        <f t="shared" si="45"/>
        <v>0.5</v>
      </c>
    </row>
    <row r="292" spans="1:22" hidden="1">
      <c r="A292" s="18">
        <v>2074</v>
      </c>
      <c r="B292" s="19">
        <v>36614</v>
      </c>
      <c r="C292" s="4" t="s">
        <v>48</v>
      </c>
      <c r="D292" s="4">
        <v>0.628</v>
      </c>
      <c r="E292" s="15">
        <v>1</v>
      </c>
      <c r="F292" s="15">
        <v>1</v>
      </c>
      <c r="G292" s="15">
        <v>1</v>
      </c>
      <c r="H292" s="15">
        <v>1</v>
      </c>
      <c r="I292" s="15">
        <v>1</v>
      </c>
      <c r="J292" s="15">
        <v>1</v>
      </c>
      <c r="K292" s="15">
        <v>1</v>
      </c>
      <c r="L292" s="16">
        <v>0.29599999999999999</v>
      </c>
      <c r="M292" t="str">
        <f t="shared" si="37"/>
        <v>N</v>
      </c>
      <c r="N292">
        <v>286</v>
      </c>
      <c r="O292" s="33">
        <f t="shared" si="38"/>
        <v>0.2475</v>
      </c>
      <c r="P292" s="34">
        <f t="shared" si="39"/>
        <v>0.55000000000000004</v>
      </c>
      <c r="Q292" s="34">
        <f t="shared" si="40"/>
        <v>0.45</v>
      </c>
      <c r="R292" s="34">
        <f t="shared" si="41"/>
        <v>0.55000000000000004</v>
      </c>
      <c r="S292" s="34">
        <f t="shared" si="42"/>
        <v>0.45</v>
      </c>
      <c r="T292" s="34">
        <f t="shared" si="43"/>
        <v>0.25</v>
      </c>
      <c r="U292" s="34">
        <f t="shared" si="44"/>
        <v>0.35</v>
      </c>
      <c r="V292" s="34">
        <f t="shared" si="45"/>
        <v>0.5</v>
      </c>
    </row>
    <row r="293" spans="1:22" hidden="1">
      <c r="A293" s="18">
        <v>2057</v>
      </c>
      <c r="B293" s="19">
        <v>37713</v>
      </c>
      <c r="C293" s="4" t="s">
        <v>48</v>
      </c>
      <c r="D293" s="4">
        <v>0.72899999999999998</v>
      </c>
      <c r="E293" s="15">
        <v>1</v>
      </c>
      <c r="F293" s="15">
        <v>1</v>
      </c>
      <c r="G293" s="15">
        <v>1</v>
      </c>
      <c r="H293" s="15">
        <v>1</v>
      </c>
      <c r="I293" s="15">
        <v>1</v>
      </c>
      <c r="J293" s="15">
        <v>1</v>
      </c>
      <c r="K293" s="15">
        <v>1</v>
      </c>
      <c r="L293" s="16">
        <v>0.29499999999999998</v>
      </c>
      <c r="M293" t="str">
        <f t="shared" si="37"/>
        <v>N</v>
      </c>
      <c r="N293">
        <v>287</v>
      </c>
      <c r="O293" s="33">
        <f t="shared" si="38"/>
        <v>0.247</v>
      </c>
      <c r="P293" s="34">
        <f t="shared" si="39"/>
        <v>0.55000000000000004</v>
      </c>
      <c r="Q293" s="34">
        <f t="shared" si="40"/>
        <v>0.45</v>
      </c>
      <c r="R293" s="34">
        <f t="shared" si="41"/>
        <v>0.6</v>
      </c>
      <c r="S293" s="34">
        <f t="shared" si="42"/>
        <v>0.5</v>
      </c>
      <c r="T293" s="34">
        <f t="shared" si="43"/>
        <v>0.3</v>
      </c>
      <c r="U293" s="34">
        <f t="shared" si="44"/>
        <v>0.35</v>
      </c>
      <c r="V293" s="34">
        <f t="shared" si="45"/>
        <v>0.55000000000000004</v>
      </c>
    </row>
    <row r="294" spans="1:22" hidden="1">
      <c r="A294" s="18">
        <v>34580</v>
      </c>
      <c r="B294" s="19">
        <v>39557</v>
      </c>
      <c r="C294" s="4" t="s">
        <v>48</v>
      </c>
      <c r="D294" s="4">
        <v>0.68700000000000006</v>
      </c>
      <c r="E294" s="15">
        <v>1</v>
      </c>
      <c r="F294" s="15">
        <v>1</v>
      </c>
      <c r="G294" s="15">
        <v>1</v>
      </c>
      <c r="H294" s="15">
        <v>1</v>
      </c>
      <c r="I294" s="15">
        <v>1</v>
      </c>
      <c r="J294" s="15">
        <v>1</v>
      </c>
      <c r="K294" s="15">
        <v>1</v>
      </c>
      <c r="L294" s="16">
        <v>0.29299999999999998</v>
      </c>
      <c r="M294" t="str">
        <f t="shared" si="37"/>
        <v>N</v>
      </c>
      <c r="N294">
        <v>288</v>
      </c>
      <c r="O294" s="33">
        <f t="shared" si="38"/>
        <v>0.247</v>
      </c>
      <c r="P294" s="34">
        <f t="shared" si="39"/>
        <v>0.55000000000000004</v>
      </c>
      <c r="Q294" s="34">
        <f t="shared" si="40"/>
        <v>0.45</v>
      </c>
      <c r="R294" s="34">
        <f t="shared" si="41"/>
        <v>0.6</v>
      </c>
      <c r="S294" s="34">
        <f t="shared" si="42"/>
        <v>0.55000000000000004</v>
      </c>
      <c r="T294" s="34">
        <f t="shared" si="43"/>
        <v>0.3</v>
      </c>
      <c r="U294" s="34">
        <f t="shared" si="44"/>
        <v>0.35</v>
      </c>
      <c r="V294" s="34">
        <f t="shared" si="45"/>
        <v>0.6</v>
      </c>
    </row>
    <row r="295" spans="1:22" hidden="1">
      <c r="A295" s="18">
        <v>34545</v>
      </c>
      <c r="B295" s="19">
        <v>39150</v>
      </c>
      <c r="C295" s="4" t="s">
        <v>48</v>
      </c>
      <c r="D295" s="4">
        <v>0.93100000000000005</v>
      </c>
      <c r="E295" s="15">
        <v>1</v>
      </c>
      <c r="F295" s="15">
        <v>1</v>
      </c>
      <c r="G295" s="15">
        <v>1</v>
      </c>
      <c r="H295" s="15">
        <v>1</v>
      </c>
      <c r="I295" s="15">
        <v>1</v>
      </c>
      <c r="J295" s="15">
        <v>1</v>
      </c>
      <c r="K295" s="15">
        <v>1</v>
      </c>
      <c r="L295" s="16">
        <v>0.28499999999999998</v>
      </c>
      <c r="M295" t="str">
        <f t="shared" si="37"/>
        <v>N</v>
      </c>
      <c r="N295">
        <v>289</v>
      </c>
      <c r="O295" s="33">
        <f t="shared" si="38"/>
        <v>0.246</v>
      </c>
      <c r="P295" s="34">
        <f t="shared" si="39"/>
        <v>0.55000000000000004</v>
      </c>
      <c r="Q295" s="34">
        <f t="shared" si="40"/>
        <v>0.45</v>
      </c>
      <c r="R295" s="34">
        <f t="shared" si="41"/>
        <v>0.6</v>
      </c>
      <c r="S295" s="34">
        <f t="shared" si="42"/>
        <v>0.55000000000000004</v>
      </c>
      <c r="T295" s="34">
        <f t="shared" si="43"/>
        <v>0.3</v>
      </c>
      <c r="U295" s="34">
        <f t="shared" si="44"/>
        <v>0.35</v>
      </c>
      <c r="V295" s="34">
        <f t="shared" si="45"/>
        <v>0.6</v>
      </c>
    </row>
    <row r="296" spans="1:22" hidden="1">
      <c r="A296" s="18">
        <v>34590</v>
      </c>
      <c r="B296" s="19">
        <v>39564</v>
      </c>
      <c r="C296" s="4" t="s">
        <v>48</v>
      </c>
      <c r="D296" s="4">
        <v>1.17</v>
      </c>
      <c r="E296" s="15">
        <v>3</v>
      </c>
      <c r="F296" s="15">
        <v>1</v>
      </c>
      <c r="G296" s="15">
        <v>3</v>
      </c>
      <c r="H296" s="15">
        <v>3</v>
      </c>
      <c r="I296" s="15">
        <v>1</v>
      </c>
      <c r="J296" s="15">
        <v>1</v>
      </c>
      <c r="K296" s="15">
        <v>1</v>
      </c>
      <c r="L296" s="16">
        <v>0.27500000000000002</v>
      </c>
      <c r="M296" t="str">
        <f t="shared" si="37"/>
        <v>N</v>
      </c>
      <c r="N296">
        <v>290</v>
      </c>
      <c r="O296" s="33">
        <f t="shared" si="38"/>
        <v>0.245</v>
      </c>
      <c r="P296" s="34">
        <f t="shared" si="39"/>
        <v>0.55000000000000004</v>
      </c>
      <c r="Q296" s="34">
        <f t="shared" si="40"/>
        <v>0.45</v>
      </c>
      <c r="R296" s="34">
        <f t="shared" si="41"/>
        <v>0.65</v>
      </c>
      <c r="S296" s="34">
        <f t="shared" si="42"/>
        <v>0.6</v>
      </c>
      <c r="T296" s="34">
        <f t="shared" si="43"/>
        <v>0.35</v>
      </c>
      <c r="U296" s="34">
        <f t="shared" si="44"/>
        <v>0.35</v>
      </c>
      <c r="V296" s="34">
        <f t="shared" si="45"/>
        <v>0.65</v>
      </c>
    </row>
    <row r="297" spans="1:22" hidden="1">
      <c r="A297" s="18">
        <v>34587</v>
      </c>
      <c r="B297" s="19">
        <v>39555</v>
      </c>
      <c r="C297" s="4" t="s">
        <v>48</v>
      </c>
      <c r="D297" s="4">
        <v>7.13</v>
      </c>
      <c r="E297" s="15">
        <v>4</v>
      </c>
      <c r="F297" s="15">
        <v>3</v>
      </c>
      <c r="G297" s="15">
        <v>3</v>
      </c>
      <c r="H297" s="15">
        <v>3</v>
      </c>
      <c r="I297" s="15">
        <v>1</v>
      </c>
      <c r="J297" s="15">
        <v>1</v>
      </c>
      <c r="K297" s="15">
        <v>1</v>
      </c>
      <c r="L297" s="16">
        <v>0.27500000000000002</v>
      </c>
      <c r="M297" t="str">
        <f t="shared" si="37"/>
        <v>N</v>
      </c>
      <c r="N297">
        <v>291</v>
      </c>
      <c r="O297" s="33">
        <f t="shared" si="38"/>
        <v>0.24249999999999999</v>
      </c>
      <c r="P297" s="34">
        <f t="shared" si="39"/>
        <v>0.5</v>
      </c>
      <c r="Q297" s="34">
        <f t="shared" si="40"/>
        <v>0.45</v>
      </c>
      <c r="R297" s="34">
        <f t="shared" si="41"/>
        <v>0.65</v>
      </c>
      <c r="S297" s="34">
        <f t="shared" si="42"/>
        <v>0.6</v>
      </c>
      <c r="T297" s="34">
        <f t="shared" si="43"/>
        <v>0.35</v>
      </c>
      <c r="U297" s="34">
        <f t="shared" si="44"/>
        <v>0.35</v>
      </c>
      <c r="V297" s="34">
        <f t="shared" si="45"/>
        <v>0.7</v>
      </c>
    </row>
    <row r="298" spans="1:22" hidden="1">
      <c r="A298" s="18">
        <v>2056</v>
      </c>
      <c r="B298" s="19">
        <v>37713</v>
      </c>
      <c r="C298" s="4" t="s">
        <v>48</v>
      </c>
      <c r="D298" s="4">
        <v>0.66100000000000003</v>
      </c>
      <c r="E298" s="15">
        <v>3</v>
      </c>
      <c r="F298" s="15">
        <v>5</v>
      </c>
      <c r="G298" s="15">
        <v>3</v>
      </c>
      <c r="H298" s="15">
        <v>1</v>
      </c>
      <c r="I298" s="15">
        <v>1</v>
      </c>
      <c r="J298" s="15">
        <v>1</v>
      </c>
      <c r="K298" s="15">
        <v>1</v>
      </c>
      <c r="L298" s="16">
        <v>0.27500000000000002</v>
      </c>
      <c r="M298" t="str">
        <f t="shared" si="37"/>
        <v>N</v>
      </c>
      <c r="N298">
        <v>292</v>
      </c>
      <c r="O298" s="33">
        <f t="shared" si="38"/>
        <v>0.23949999999999999</v>
      </c>
      <c r="P298" s="34">
        <f t="shared" si="39"/>
        <v>0.45</v>
      </c>
      <c r="Q298" s="34">
        <f t="shared" si="40"/>
        <v>0.4</v>
      </c>
      <c r="R298" s="34">
        <f t="shared" si="41"/>
        <v>0.65</v>
      </c>
      <c r="S298" s="34">
        <f t="shared" si="42"/>
        <v>0.6</v>
      </c>
      <c r="T298" s="34">
        <f t="shared" si="43"/>
        <v>0.4</v>
      </c>
      <c r="U298" s="34">
        <f t="shared" si="44"/>
        <v>0.35</v>
      </c>
      <c r="V298" s="34">
        <f t="shared" si="45"/>
        <v>0.75</v>
      </c>
    </row>
    <row r="299" spans="1:22" hidden="1">
      <c r="A299" s="18">
        <v>2077</v>
      </c>
      <c r="B299" s="19">
        <v>36614</v>
      </c>
      <c r="C299" s="4" t="s">
        <v>48</v>
      </c>
      <c r="D299" s="4">
        <v>3.89</v>
      </c>
      <c r="E299" s="15">
        <v>1</v>
      </c>
      <c r="F299" s="15">
        <v>3</v>
      </c>
      <c r="G299" s="15">
        <v>3</v>
      </c>
      <c r="H299" s="15">
        <v>3</v>
      </c>
      <c r="I299" s="15">
        <v>1</v>
      </c>
      <c r="J299" s="15">
        <v>1</v>
      </c>
      <c r="K299" s="15">
        <v>1</v>
      </c>
      <c r="L299" s="16">
        <v>0.26300000000000001</v>
      </c>
      <c r="M299" t="str">
        <f t="shared" si="37"/>
        <v>N</v>
      </c>
      <c r="N299">
        <v>293</v>
      </c>
      <c r="O299" s="33">
        <f t="shared" si="38"/>
        <v>0.23849999999999999</v>
      </c>
      <c r="P299" s="34">
        <f t="shared" si="39"/>
        <v>0.4</v>
      </c>
      <c r="Q299" s="34">
        <f t="shared" si="40"/>
        <v>0.4</v>
      </c>
      <c r="R299" s="34">
        <f t="shared" si="41"/>
        <v>0.65</v>
      </c>
      <c r="S299" s="34">
        <f t="shared" si="42"/>
        <v>0.6</v>
      </c>
      <c r="T299" s="34">
        <f t="shared" si="43"/>
        <v>0.45</v>
      </c>
      <c r="U299" s="34">
        <f t="shared" si="44"/>
        <v>0.35</v>
      </c>
      <c r="V299" s="34">
        <f t="shared" si="45"/>
        <v>0.75</v>
      </c>
    </row>
    <row r="300" spans="1:22" hidden="1">
      <c r="A300" s="18">
        <v>33241</v>
      </c>
      <c r="B300" s="19">
        <v>37413</v>
      </c>
      <c r="C300" s="4" t="s">
        <v>44</v>
      </c>
      <c r="D300" s="4">
        <v>70</v>
      </c>
      <c r="E300" s="15">
        <v>4</v>
      </c>
      <c r="F300" s="15">
        <v>5</v>
      </c>
      <c r="G300" s="15">
        <v>5</v>
      </c>
      <c r="H300" s="15">
        <v>5</v>
      </c>
      <c r="I300" s="15">
        <v>5</v>
      </c>
      <c r="J300" s="15">
        <v>3</v>
      </c>
      <c r="K300" s="15">
        <v>5</v>
      </c>
      <c r="L300" s="16">
        <v>0.26100000000000001</v>
      </c>
      <c r="M300" t="str">
        <f t="shared" si="37"/>
        <v>N</v>
      </c>
      <c r="N300">
        <v>294</v>
      </c>
      <c r="O300" s="33">
        <f t="shared" si="38"/>
        <v>0.23799999999999999</v>
      </c>
      <c r="P300" s="34">
        <f t="shared" si="39"/>
        <v>0.4</v>
      </c>
      <c r="Q300" s="34">
        <f t="shared" si="40"/>
        <v>0.35</v>
      </c>
      <c r="R300" s="34">
        <f t="shared" si="41"/>
        <v>0.65</v>
      </c>
      <c r="S300" s="34">
        <f t="shared" si="42"/>
        <v>0.6</v>
      </c>
      <c r="T300" s="34">
        <f t="shared" si="43"/>
        <v>0.5</v>
      </c>
      <c r="U300" s="34">
        <f t="shared" si="44"/>
        <v>0.35</v>
      </c>
      <c r="V300" s="34">
        <f t="shared" si="45"/>
        <v>0.8</v>
      </c>
    </row>
    <row r="301" spans="1:22" hidden="1">
      <c r="A301" s="18">
        <v>33243</v>
      </c>
      <c r="B301" s="19">
        <v>37413</v>
      </c>
      <c r="C301" s="4" t="s">
        <v>44</v>
      </c>
      <c r="D301" s="4">
        <v>85.1</v>
      </c>
      <c r="E301" s="15">
        <v>3</v>
      </c>
      <c r="F301" s="15">
        <v>1</v>
      </c>
      <c r="G301" s="15">
        <v>5</v>
      </c>
      <c r="H301" s="15">
        <v>5</v>
      </c>
      <c r="I301" s="15">
        <v>5</v>
      </c>
      <c r="J301" s="15">
        <v>1</v>
      </c>
      <c r="K301" s="15">
        <v>5</v>
      </c>
      <c r="L301" s="16">
        <v>0.248</v>
      </c>
      <c r="M301" t="str">
        <f t="shared" si="37"/>
        <v>N</v>
      </c>
      <c r="N301">
        <v>295</v>
      </c>
      <c r="O301" s="33">
        <f t="shared" si="38"/>
        <v>0.23699999999999999</v>
      </c>
      <c r="P301" s="34">
        <f t="shared" si="39"/>
        <v>0.35</v>
      </c>
      <c r="Q301" s="34">
        <f t="shared" si="40"/>
        <v>0.3</v>
      </c>
      <c r="R301" s="34">
        <f t="shared" si="41"/>
        <v>0.6</v>
      </c>
      <c r="S301" s="34">
        <f t="shared" si="42"/>
        <v>0.55000000000000004</v>
      </c>
      <c r="T301" s="34">
        <f t="shared" si="43"/>
        <v>0.45</v>
      </c>
      <c r="U301" s="34">
        <f t="shared" si="44"/>
        <v>0.3</v>
      </c>
      <c r="V301" s="34">
        <f t="shared" si="45"/>
        <v>0.75</v>
      </c>
    </row>
    <row r="302" spans="1:22" hidden="1">
      <c r="A302" s="12">
        <v>6982</v>
      </c>
      <c r="B302" s="14">
        <v>38140</v>
      </c>
      <c r="C302" s="4" t="s">
        <v>44</v>
      </c>
      <c r="D302" s="4">
        <v>7.99</v>
      </c>
      <c r="E302" s="15">
        <v>3</v>
      </c>
      <c r="F302" s="15">
        <v>3</v>
      </c>
      <c r="G302" s="15">
        <v>1</v>
      </c>
      <c r="H302" s="15">
        <v>1</v>
      </c>
      <c r="I302" s="15">
        <v>1</v>
      </c>
      <c r="J302" s="15">
        <v>3</v>
      </c>
      <c r="K302" s="15">
        <v>3</v>
      </c>
      <c r="L302" s="16">
        <v>0.247</v>
      </c>
      <c r="M302" t="str">
        <f t="shared" si="37"/>
        <v>N</v>
      </c>
      <c r="N302">
        <v>296</v>
      </c>
      <c r="O302" s="33">
        <f t="shared" si="38"/>
        <v>0.23499999999999999</v>
      </c>
      <c r="P302" s="34">
        <f t="shared" si="39"/>
        <v>0.35</v>
      </c>
      <c r="Q302" s="34">
        <f t="shared" si="40"/>
        <v>0.35</v>
      </c>
      <c r="R302" s="34">
        <f t="shared" si="41"/>
        <v>0.6</v>
      </c>
      <c r="S302" s="34">
        <f t="shared" si="42"/>
        <v>0.55000000000000004</v>
      </c>
      <c r="T302" s="34">
        <f t="shared" si="43"/>
        <v>0.4</v>
      </c>
      <c r="U302" s="34">
        <f t="shared" si="44"/>
        <v>0.3</v>
      </c>
      <c r="V302" s="34">
        <f t="shared" si="45"/>
        <v>0.7</v>
      </c>
    </row>
    <row r="303" spans="1:22" hidden="1">
      <c r="A303" s="12">
        <v>6983</v>
      </c>
      <c r="B303" s="14">
        <v>38250</v>
      </c>
      <c r="C303" s="4" t="s">
        <v>44</v>
      </c>
      <c r="D303" s="4">
        <v>7.99</v>
      </c>
      <c r="E303" s="15">
        <v>4</v>
      </c>
      <c r="F303" s="15">
        <v>5</v>
      </c>
      <c r="G303" s="15">
        <v>3</v>
      </c>
      <c r="H303" s="15">
        <v>3</v>
      </c>
      <c r="I303" s="15">
        <v>3</v>
      </c>
      <c r="J303" s="15">
        <v>5</v>
      </c>
      <c r="K303" s="15">
        <v>5</v>
      </c>
      <c r="L303" s="16">
        <v>0.247</v>
      </c>
      <c r="M303" t="str">
        <f t="shared" si="37"/>
        <v>N</v>
      </c>
      <c r="N303">
        <v>297</v>
      </c>
      <c r="O303" s="33">
        <f t="shared" si="38"/>
        <v>0.23300000000000001</v>
      </c>
      <c r="P303" s="34">
        <f t="shared" si="39"/>
        <v>0.35</v>
      </c>
      <c r="Q303" s="34">
        <f t="shared" si="40"/>
        <v>0.35</v>
      </c>
      <c r="R303" s="34">
        <f t="shared" si="41"/>
        <v>0.65</v>
      </c>
      <c r="S303" s="34">
        <f t="shared" si="42"/>
        <v>0.6</v>
      </c>
      <c r="T303" s="34">
        <f t="shared" si="43"/>
        <v>0.4</v>
      </c>
      <c r="U303" s="34">
        <f t="shared" si="44"/>
        <v>0.25</v>
      </c>
      <c r="V303" s="34">
        <f t="shared" si="45"/>
        <v>0.65</v>
      </c>
    </row>
    <row r="304" spans="1:22" hidden="1">
      <c r="A304" s="12">
        <v>6984</v>
      </c>
      <c r="B304" s="14">
        <v>38476</v>
      </c>
      <c r="C304" s="4" t="s">
        <v>44</v>
      </c>
      <c r="D304" s="4">
        <v>7.99</v>
      </c>
      <c r="E304" s="15">
        <v>4</v>
      </c>
      <c r="F304" s="15">
        <v>3</v>
      </c>
      <c r="G304" s="15">
        <v>5</v>
      </c>
      <c r="H304" s="15">
        <v>5</v>
      </c>
      <c r="I304" s="15">
        <v>5</v>
      </c>
      <c r="J304" s="15">
        <v>5</v>
      </c>
      <c r="K304" s="15">
        <v>5</v>
      </c>
      <c r="L304" s="16">
        <v>0.247</v>
      </c>
      <c r="M304" t="str">
        <f t="shared" si="37"/>
        <v>N</v>
      </c>
      <c r="N304">
        <v>298</v>
      </c>
      <c r="O304" s="33">
        <f t="shared" si="38"/>
        <v>0.23200000000000001</v>
      </c>
      <c r="P304" s="34">
        <f t="shared" si="39"/>
        <v>0.35</v>
      </c>
      <c r="Q304" s="34">
        <f t="shared" si="40"/>
        <v>0.35</v>
      </c>
      <c r="R304" s="34">
        <f t="shared" si="41"/>
        <v>0.6</v>
      </c>
      <c r="S304" s="34">
        <f t="shared" si="42"/>
        <v>0.55000000000000004</v>
      </c>
      <c r="T304" s="34">
        <f t="shared" si="43"/>
        <v>0.35</v>
      </c>
      <c r="U304" s="34">
        <f t="shared" si="44"/>
        <v>0.25</v>
      </c>
      <c r="V304" s="34">
        <f t="shared" si="45"/>
        <v>0.65</v>
      </c>
    </row>
    <row r="305" spans="1:22" hidden="1">
      <c r="A305" s="18">
        <v>34506</v>
      </c>
      <c r="B305" s="19">
        <v>38780</v>
      </c>
      <c r="C305" s="4" t="s">
        <v>44</v>
      </c>
      <c r="D305" s="4">
        <v>201</v>
      </c>
      <c r="E305" s="15">
        <v>3</v>
      </c>
      <c r="F305" s="15">
        <v>1</v>
      </c>
      <c r="G305" s="15">
        <v>5</v>
      </c>
      <c r="H305" s="15">
        <v>1</v>
      </c>
      <c r="I305" s="15">
        <v>1</v>
      </c>
      <c r="J305" s="15">
        <v>5</v>
      </c>
      <c r="K305" s="15">
        <v>5</v>
      </c>
      <c r="L305" s="16">
        <v>0.245</v>
      </c>
      <c r="M305" t="str">
        <f t="shared" si="37"/>
        <v>N</v>
      </c>
      <c r="N305">
        <v>299</v>
      </c>
      <c r="O305" s="33">
        <f t="shared" si="38"/>
        <v>0.23200000000000001</v>
      </c>
      <c r="P305" s="34">
        <f t="shared" si="39"/>
        <v>0.35</v>
      </c>
      <c r="Q305" s="34">
        <f t="shared" si="40"/>
        <v>0.3</v>
      </c>
      <c r="R305" s="34">
        <f t="shared" si="41"/>
        <v>0.6</v>
      </c>
      <c r="S305" s="34">
        <f t="shared" si="42"/>
        <v>0.55000000000000004</v>
      </c>
      <c r="T305" s="34">
        <f t="shared" si="43"/>
        <v>0.3</v>
      </c>
      <c r="U305" s="34">
        <f t="shared" si="44"/>
        <v>0.2</v>
      </c>
      <c r="V305" s="34">
        <f t="shared" si="45"/>
        <v>0.65</v>
      </c>
    </row>
    <row r="306" spans="1:22">
      <c r="A306" s="20">
        <v>36694</v>
      </c>
      <c r="B306" s="19">
        <v>38059</v>
      </c>
      <c r="C306" s="4" t="s">
        <v>44</v>
      </c>
      <c r="D306" s="4">
        <v>201</v>
      </c>
      <c r="E306" s="15">
        <v>1</v>
      </c>
      <c r="F306" s="15">
        <v>1</v>
      </c>
      <c r="G306" s="15">
        <v>1</v>
      </c>
      <c r="H306" s="15">
        <v>1</v>
      </c>
      <c r="I306" s="15">
        <v>1</v>
      </c>
      <c r="J306" s="15">
        <v>1</v>
      </c>
      <c r="K306" s="15">
        <v>1</v>
      </c>
      <c r="L306" s="16">
        <v>0.245</v>
      </c>
      <c r="M306" t="str">
        <f t="shared" si="37"/>
        <v>Y</v>
      </c>
      <c r="N306">
        <v>300</v>
      </c>
      <c r="O306" s="33">
        <f t="shared" si="38"/>
        <v>0.23150000000000001</v>
      </c>
      <c r="P306" s="34">
        <f t="shared" si="39"/>
        <v>0.3</v>
      </c>
      <c r="Q306" s="34">
        <f t="shared" si="40"/>
        <v>0.3</v>
      </c>
      <c r="R306" s="34">
        <f t="shared" si="41"/>
        <v>0.55000000000000004</v>
      </c>
      <c r="S306" s="34">
        <f t="shared" si="42"/>
        <v>0.55000000000000004</v>
      </c>
      <c r="T306" s="34">
        <f t="shared" si="43"/>
        <v>0.3</v>
      </c>
      <c r="U306" s="34">
        <f t="shared" si="44"/>
        <v>0.15</v>
      </c>
      <c r="V306" s="34">
        <f t="shared" si="45"/>
        <v>0.6</v>
      </c>
    </row>
    <row r="307" spans="1:22" hidden="1">
      <c r="A307" s="18">
        <v>10556</v>
      </c>
      <c r="B307" s="19">
        <v>38916</v>
      </c>
      <c r="C307" s="4" t="s">
        <v>46</v>
      </c>
      <c r="D307" s="4">
        <v>2.98</v>
      </c>
      <c r="E307" s="15">
        <v>4</v>
      </c>
      <c r="F307" s="15">
        <v>5</v>
      </c>
      <c r="G307" s="15">
        <v>3</v>
      </c>
      <c r="H307" s="15">
        <v>1</v>
      </c>
      <c r="I307" s="15">
        <v>5</v>
      </c>
      <c r="J307" s="15">
        <v>5</v>
      </c>
      <c r="K307" s="15">
        <v>5</v>
      </c>
      <c r="L307" s="16">
        <v>0.24</v>
      </c>
      <c r="M307" t="str">
        <f t="shared" si="37"/>
        <v>N</v>
      </c>
      <c r="N307">
        <v>301</v>
      </c>
      <c r="O307" s="33">
        <f t="shared" si="38"/>
        <v>0.23100000000000001</v>
      </c>
      <c r="P307" s="34">
        <f t="shared" si="39"/>
        <v>0.35</v>
      </c>
      <c r="Q307" s="34">
        <f t="shared" si="40"/>
        <v>0.3</v>
      </c>
      <c r="R307" s="34">
        <f t="shared" si="41"/>
        <v>0.6</v>
      </c>
      <c r="S307" s="34">
        <f t="shared" si="42"/>
        <v>0.6</v>
      </c>
      <c r="T307" s="34">
        <f t="shared" si="43"/>
        <v>0.35</v>
      </c>
      <c r="U307" s="34">
        <f t="shared" si="44"/>
        <v>0.15</v>
      </c>
      <c r="V307" s="34">
        <f t="shared" si="45"/>
        <v>0.65</v>
      </c>
    </row>
    <row r="308" spans="1:22" hidden="1">
      <c r="A308" s="18">
        <v>10553</v>
      </c>
      <c r="B308" s="19">
        <v>38946</v>
      </c>
      <c r="C308" s="4" t="s">
        <v>44</v>
      </c>
      <c r="D308" s="4">
        <v>11.1</v>
      </c>
      <c r="E308" s="15">
        <v>2</v>
      </c>
      <c r="F308" s="15">
        <v>1</v>
      </c>
      <c r="G308" s="15">
        <v>1</v>
      </c>
      <c r="H308" s="15">
        <v>3</v>
      </c>
      <c r="I308" s="15">
        <v>1</v>
      </c>
      <c r="J308" s="15">
        <v>1</v>
      </c>
      <c r="K308" s="15">
        <v>3</v>
      </c>
      <c r="L308" s="16">
        <v>0.23899999999999999</v>
      </c>
      <c r="M308" t="str">
        <f t="shared" si="37"/>
        <v>N</v>
      </c>
      <c r="N308">
        <v>302</v>
      </c>
      <c r="O308" s="33">
        <f t="shared" si="38"/>
        <v>0.23100000000000001</v>
      </c>
      <c r="P308" s="34">
        <f t="shared" si="39"/>
        <v>0.3</v>
      </c>
      <c r="Q308" s="34">
        <f t="shared" si="40"/>
        <v>0.25</v>
      </c>
      <c r="R308" s="34">
        <f t="shared" si="41"/>
        <v>0.55000000000000004</v>
      </c>
      <c r="S308" s="34">
        <f t="shared" si="42"/>
        <v>0.6</v>
      </c>
      <c r="T308" s="34">
        <f t="shared" si="43"/>
        <v>0.3</v>
      </c>
      <c r="U308" s="34">
        <f t="shared" si="44"/>
        <v>0.1</v>
      </c>
      <c r="V308" s="34">
        <f t="shared" si="45"/>
        <v>0.6</v>
      </c>
    </row>
    <row r="309" spans="1:22" hidden="1">
      <c r="A309" s="18">
        <v>10569</v>
      </c>
      <c r="B309" s="19">
        <v>38140</v>
      </c>
      <c r="C309" s="4" t="s">
        <v>46</v>
      </c>
      <c r="D309" s="4">
        <v>1.1299999999999999</v>
      </c>
      <c r="E309" s="15">
        <v>4</v>
      </c>
      <c r="F309" s="15">
        <v>5</v>
      </c>
      <c r="G309" s="15">
        <v>3</v>
      </c>
      <c r="H309" s="15">
        <v>1</v>
      </c>
      <c r="I309" s="15">
        <v>1</v>
      </c>
      <c r="J309" s="15">
        <v>3</v>
      </c>
      <c r="K309" s="15">
        <v>3</v>
      </c>
      <c r="L309" s="16">
        <v>0.23799999999999999</v>
      </c>
      <c r="M309" t="str">
        <f t="shared" si="37"/>
        <v>N</v>
      </c>
      <c r="N309">
        <v>303</v>
      </c>
      <c r="O309" s="33">
        <f t="shared" si="38"/>
        <v>0.23100000000000001</v>
      </c>
      <c r="P309" s="34">
        <f t="shared" si="39"/>
        <v>0.3</v>
      </c>
      <c r="Q309" s="34">
        <f t="shared" si="40"/>
        <v>0.25</v>
      </c>
      <c r="R309" s="34">
        <f t="shared" si="41"/>
        <v>0.55000000000000004</v>
      </c>
      <c r="S309" s="34">
        <f t="shared" si="42"/>
        <v>0.55000000000000004</v>
      </c>
      <c r="T309" s="34">
        <f t="shared" si="43"/>
        <v>0.3</v>
      </c>
      <c r="U309" s="34">
        <f t="shared" si="44"/>
        <v>0.1</v>
      </c>
      <c r="V309" s="34">
        <f t="shared" si="45"/>
        <v>0.55000000000000004</v>
      </c>
    </row>
    <row r="310" spans="1:22" hidden="1">
      <c r="A310" s="18">
        <v>10547</v>
      </c>
      <c r="B310" s="19">
        <v>38916</v>
      </c>
      <c r="C310" s="4" t="s">
        <v>46</v>
      </c>
      <c r="D310" s="4">
        <v>2.84</v>
      </c>
      <c r="E310" s="15">
        <v>1</v>
      </c>
      <c r="F310" s="15">
        <v>1</v>
      </c>
      <c r="G310" s="15">
        <v>1</v>
      </c>
      <c r="H310" s="15">
        <v>5</v>
      </c>
      <c r="I310" s="15">
        <v>1</v>
      </c>
      <c r="J310" s="15">
        <v>1</v>
      </c>
      <c r="K310" s="15">
        <v>5</v>
      </c>
      <c r="L310" s="16">
        <v>0.23799999999999999</v>
      </c>
      <c r="M310" t="str">
        <f t="shared" si="37"/>
        <v>N</v>
      </c>
      <c r="N310">
        <v>304</v>
      </c>
      <c r="O310" s="33">
        <f t="shared" si="38"/>
        <v>0.22450000000000001</v>
      </c>
      <c r="P310" s="34">
        <f t="shared" si="39"/>
        <v>0.25</v>
      </c>
      <c r="Q310" s="34">
        <f t="shared" si="40"/>
        <v>0.2</v>
      </c>
      <c r="R310" s="34">
        <f t="shared" si="41"/>
        <v>0.5</v>
      </c>
      <c r="S310" s="34">
        <f t="shared" si="42"/>
        <v>0.55000000000000004</v>
      </c>
      <c r="T310" s="34">
        <f t="shared" si="43"/>
        <v>0.3</v>
      </c>
      <c r="U310" s="34">
        <f t="shared" si="44"/>
        <v>0.05</v>
      </c>
      <c r="V310" s="34">
        <f t="shared" si="45"/>
        <v>0.5</v>
      </c>
    </row>
    <row r="311" spans="1:22" hidden="1">
      <c r="A311" s="18">
        <v>1784</v>
      </c>
      <c r="B311" s="19">
        <v>39183</v>
      </c>
      <c r="C311" s="4" t="s">
        <v>48</v>
      </c>
      <c r="D311" s="4">
        <v>1.02</v>
      </c>
      <c r="E311" s="15">
        <v>1</v>
      </c>
      <c r="F311" s="15">
        <v>1</v>
      </c>
      <c r="G311" s="15">
        <v>1</v>
      </c>
      <c r="H311" s="15">
        <v>1</v>
      </c>
      <c r="I311" s="15">
        <v>1</v>
      </c>
      <c r="J311" s="15">
        <v>1</v>
      </c>
      <c r="K311" s="15">
        <v>1</v>
      </c>
      <c r="L311" s="16">
        <v>0.23599999999999999</v>
      </c>
      <c r="M311" t="str">
        <f t="shared" si="37"/>
        <v>N</v>
      </c>
      <c r="N311">
        <v>305</v>
      </c>
      <c r="O311" s="33">
        <f t="shared" si="38"/>
        <v>0.217</v>
      </c>
      <c r="P311" s="34">
        <f t="shared" si="39"/>
        <v>0.25</v>
      </c>
      <c r="Q311" s="34">
        <f t="shared" si="40"/>
        <v>0.2</v>
      </c>
      <c r="R311" s="34">
        <f t="shared" si="41"/>
        <v>0.5</v>
      </c>
      <c r="S311" s="34">
        <f t="shared" si="42"/>
        <v>0.5</v>
      </c>
      <c r="T311" s="34">
        <f t="shared" si="43"/>
        <v>0.3</v>
      </c>
      <c r="U311" s="34">
        <f t="shared" si="44"/>
        <v>0.05</v>
      </c>
      <c r="V311" s="34">
        <f t="shared" si="45"/>
        <v>0.45</v>
      </c>
    </row>
    <row r="312" spans="1:22" hidden="1">
      <c r="A312" s="18">
        <v>10554</v>
      </c>
      <c r="B312" s="19">
        <v>38916</v>
      </c>
      <c r="C312" s="4" t="s">
        <v>44</v>
      </c>
      <c r="D312" s="4">
        <v>5.75</v>
      </c>
      <c r="E312" s="15">
        <v>2</v>
      </c>
      <c r="F312" s="15">
        <v>1</v>
      </c>
      <c r="G312" s="15">
        <v>3</v>
      </c>
      <c r="H312" s="15">
        <v>5</v>
      </c>
      <c r="I312" s="15">
        <v>5</v>
      </c>
      <c r="J312" s="15">
        <v>1</v>
      </c>
      <c r="K312" s="15">
        <v>5</v>
      </c>
      <c r="L312" s="16">
        <v>0.23400000000000001</v>
      </c>
      <c r="M312" t="str">
        <f t="shared" si="37"/>
        <v>N</v>
      </c>
      <c r="N312">
        <v>306</v>
      </c>
      <c r="O312" s="33">
        <f t="shared" si="38"/>
        <v>0.216</v>
      </c>
      <c r="P312" s="34">
        <f t="shared" si="39"/>
        <v>0.25</v>
      </c>
      <c r="Q312" s="34">
        <f t="shared" si="40"/>
        <v>0.2</v>
      </c>
      <c r="R312" s="34">
        <f t="shared" si="41"/>
        <v>0.5</v>
      </c>
      <c r="S312" s="34">
        <f t="shared" si="42"/>
        <v>0.55000000000000004</v>
      </c>
      <c r="T312" s="34">
        <f t="shared" si="43"/>
        <v>0.3</v>
      </c>
      <c r="U312" s="34">
        <f t="shared" si="44"/>
        <v>0.05</v>
      </c>
      <c r="V312" s="34">
        <f t="shared" si="45"/>
        <v>0.45</v>
      </c>
    </row>
    <row r="313" spans="1:22" hidden="1">
      <c r="A313" s="18">
        <v>10565</v>
      </c>
      <c r="B313" s="19">
        <v>38918</v>
      </c>
      <c r="C313" s="4" t="s">
        <v>44</v>
      </c>
      <c r="D313" s="4">
        <v>7.83</v>
      </c>
      <c r="E313" s="15">
        <v>1</v>
      </c>
      <c r="F313" s="15">
        <v>1</v>
      </c>
      <c r="G313" s="15">
        <v>1</v>
      </c>
      <c r="H313" s="15">
        <v>3</v>
      </c>
      <c r="I313" s="15">
        <v>1</v>
      </c>
      <c r="J313" s="15">
        <v>1</v>
      </c>
      <c r="K313" s="15">
        <v>3</v>
      </c>
      <c r="L313" s="16">
        <v>0.23200000000000001</v>
      </c>
      <c r="M313" t="str">
        <f t="shared" si="37"/>
        <v>N</v>
      </c>
      <c r="N313">
        <v>307</v>
      </c>
      <c r="O313" s="33">
        <f t="shared" si="38"/>
        <v>0.2145</v>
      </c>
      <c r="P313" s="34">
        <f t="shared" si="39"/>
        <v>0.25</v>
      </c>
      <c r="Q313" s="34">
        <f t="shared" si="40"/>
        <v>0.2</v>
      </c>
      <c r="R313" s="34">
        <f t="shared" si="41"/>
        <v>0.45</v>
      </c>
      <c r="S313" s="34">
        <f t="shared" si="42"/>
        <v>0.5</v>
      </c>
      <c r="T313" s="34">
        <f t="shared" si="43"/>
        <v>0.25</v>
      </c>
      <c r="U313" s="34">
        <f t="shared" si="44"/>
        <v>0.05</v>
      </c>
      <c r="V313" s="34">
        <f t="shared" si="45"/>
        <v>0.4</v>
      </c>
    </row>
    <row r="314" spans="1:22" hidden="1">
      <c r="A314" s="18">
        <v>36932</v>
      </c>
      <c r="B314" s="19">
        <v>36626</v>
      </c>
      <c r="C314" s="4" t="s">
        <v>48</v>
      </c>
      <c r="D314" s="4">
        <v>1.95</v>
      </c>
      <c r="E314" s="15">
        <v>1</v>
      </c>
      <c r="F314" s="15">
        <v>1</v>
      </c>
      <c r="G314" s="15">
        <v>1</v>
      </c>
      <c r="H314" s="15">
        <v>1</v>
      </c>
      <c r="I314" s="15">
        <v>1</v>
      </c>
      <c r="J314" s="15">
        <v>1</v>
      </c>
      <c r="K314" s="15">
        <v>1</v>
      </c>
      <c r="L314" s="16">
        <v>0.23200000000000001</v>
      </c>
      <c r="M314" t="str">
        <f t="shared" si="37"/>
        <v>N</v>
      </c>
      <c r="N314">
        <v>308</v>
      </c>
      <c r="O314" s="33">
        <f t="shared" si="38"/>
        <v>0.21249999999999999</v>
      </c>
      <c r="P314" s="34">
        <f t="shared" si="39"/>
        <v>0.25</v>
      </c>
      <c r="Q314" s="34">
        <f t="shared" si="40"/>
        <v>0.25</v>
      </c>
      <c r="R314" s="34">
        <f t="shared" si="41"/>
        <v>0.45</v>
      </c>
      <c r="S314" s="34">
        <f t="shared" si="42"/>
        <v>0.45</v>
      </c>
      <c r="T314" s="34">
        <f t="shared" si="43"/>
        <v>0.25</v>
      </c>
      <c r="U314" s="34">
        <f t="shared" si="44"/>
        <v>0.1</v>
      </c>
      <c r="V314" s="34">
        <f t="shared" si="45"/>
        <v>0.35</v>
      </c>
    </row>
    <row r="315" spans="1:22" hidden="1">
      <c r="A315" s="20">
        <v>36282</v>
      </c>
      <c r="B315" s="19">
        <v>38098</v>
      </c>
      <c r="C315" s="4" t="s">
        <v>46</v>
      </c>
      <c r="D315" s="4">
        <v>54.74</v>
      </c>
      <c r="E315" s="15">
        <v>1</v>
      </c>
      <c r="F315" s="15">
        <v>1</v>
      </c>
      <c r="G315" s="15">
        <v>5</v>
      </c>
      <c r="H315" s="15">
        <v>5</v>
      </c>
      <c r="I315" s="15">
        <v>5</v>
      </c>
      <c r="J315" s="15">
        <v>1</v>
      </c>
      <c r="K315" s="15">
        <v>5</v>
      </c>
      <c r="L315" s="16">
        <v>0.23200000000000001</v>
      </c>
      <c r="M315" t="str">
        <f t="shared" si="37"/>
        <v>N</v>
      </c>
      <c r="N315">
        <v>309</v>
      </c>
      <c r="O315" s="33">
        <f t="shared" si="38"/>
        <v>0.20500000000000002</v>
      </c>
      <c r="P315" s="34">
        <f t="shared" si="39"/>
        <v>0.25</v>
      </c>
      <c r="Q315" s="34">
        <f t="shared" si="40"/>
        <v>0.3</v>
      </c>
      <c r="R315" s="34">
        <f t="shared" si="41"/>
        <v>0.45</v>
      </c>
      <c r="S315" s="34">
        <f t="shared" si="42"/>
        <v>0.45</v>
      </c>
      <c r="T315" s="34">
        <f t="shared" si="43"/>
        <v>0.25</v>
      </c>
      <c r="U315" s="34">
        <f t="shared" si="44"/>
        <v>0.1</v>
      </c>
      <c r="V315" s="34">
        <f t="shared" si="45"/>
        <v>0.35</v>
      </c>
    </row>
    <row r="316" spans="1:22" hidden="1">
      <c r="A316" s="12">
        <v>40436</v>
      </c>
      <c r="B316" s="14">
        <v>36664</v>
      </c>
      <c r="C316" s="4" t="s">
        <v>46</v>
      </c>
      <c r="D316" s="4">
        <v>1.35</v>
      </c>
      <c r="E316" s="15">
        <v>2</v>
      </c>
      <c r="F316" s="15">
        <v>1</v>
      </c>
      <c r="G316" s="15">
        <v>5</v>
      </c>
      <c r="H316" s="15">
        <v>5</v>
      </c>
      <c r="I316" s="15">
        <v>1</v>
      </c>
      <c r="J316" s="15">
        <v>1</v>
      </c>
      <c r="K316" s="15">
        <v>5</v>
      </c>
      <c r="L316" s="16">
        <v>0.23100000000000001</v>
      </c>
      <c r="M316" t="str">
        <f t="shared" si="37"/>
        <v>N</v>
      </c>
      <c r="N316">
        <v>310</v>
      </c>
      <c r="O316" s="33">
        <f t="shared" si="38"/>
        <v>0.19750000000000001</v>
      </c>
      <c r="P316" s="34">
        <f t="shared" si="39"/>
        <v>0.25</v>
      </c>
      <c r="Q316" s="34">
        <f t="shared" si="40"/>
        <v>0.35</v>
      </c>
      <c r="R316" s="34">
        <f t="shared" si="41"/>
        <v>0.4</v>
      </c>
      <c r="S316" s="34">
        <f t="shared" si="42"/>
        <v>0.45</v>
      </c>
      <c r="T316" s="34">
        <f t="shared" si="43"/>
        <v>0.2</v>
      </c>
      <c r="U316" s="34">
        <f t="shared" si="44"/>
        <v>0.1</v>
      </c>
      <c r="V316" s="34">
        <f t="shared" si="45"/>
        <v>0.3</v>
      </c>
    </row>
    <row r="317" spans="1:22" hidden="1">
      <c r="A317" s="12">
        <v>40433</v>
      </c>
      <c r="B317" s="14">
        <v>37021</v>
      </c>
      <c r="C317" s="4" t="s">
        <v>46</v>
      </c>
      <c r="D317" s="4">
        <v>1.35</v>
      </c>
      <c r="E317" s="15">
        <v>1</v>
      </c>
      <c r="F317" s="15">
        <v>1</v>
      </c>
      <c r="G317" s="15">
        <v>5</v>
      </c>
      <c r="H317" s="15">
        <v>5</v>
      </c>
      <c r="I317" s="15">
        <v>5</v>
      </c>
      <c r="J317" s="15">
        <v>1</v>
      </c>
      <c r="K317" s="15">
        <v>5</v>
      </c>
      <c r="L317" s="16">
        <v>0.23100000000000001</v>
      </c>
      <c r="M317" t="str">
        <f t="shared" si="37"/>
        <v>N</v>
      </c>
      <c r="N317">
        <v>311</v>
      </c>
      <c r="O317" s="33">
        <f t="shared" si="38"/>
        <v>0.19550000000000001</v>
      </c>
      <c r="P317" s="34">
        <f t="shared" si="39"/>
        <v>0.3</v>
      </c>
      <c r="Q317" s="34">
        <f t="shared" si="40"/>
        <v>0.4</v>
      </c>
      <c r="R317" s="34">
        <f t="shared" si="41"/>
        <v>0.4</v>
      </c>
      <c r="S317" s="34">
        <f t="shared" si="42"/>
        <v>0.45</v>
      </c>
      <c r="T317" s="34">
        <f t="shared" si="43"/>
        <v>0.25</v>
      </c>
      <c r="U317" s="34">
        <f t="shared" si="44"/>
        <v>0.15</v>
      </c>
      <c r="V317" s="34">
        <f t="shared" si="45"/>
        <v>0.3</v>
      </c>
    </row>
    <row r="318" spans="1:22" hidden="1">
      <c r="A318" s="12">
        <v>40434</v>
      </c>
      <c r="B318" s="14">
        <v>37364</v>
      </c>
      <c r="C318" s="4" t="s">
        <v>46</v>
      </c>
      <c r="D318" s="4">
        <v>1.35</v>
      </c>
      <c r="E318" s="15">
        <v>2</v>
      </c>
      <c r="F318" s="15">
        <v>5</v>
      </c>
      <c r="G318" s="15">
        <v>5</v>
      </c>
      <c r="H318" s="15">
        <v>1</v>
      </c>
      <c r="I318" s="15">
        <v>3</v>
      </c>
      <c r="J318" s="15">
        <v>1</v>
      </c>
      <c r="K318" s="15">
        <v>1</v>
      </c>
      <c r="L318" s="16">
        <v>0.23100000000000001</v>
      </c>
      <c r="M318" t="str">
        <f t="shared" si="37"/>
        <v>N</v>
      </c>
      <c r="N318">
        <v>312</v>
      </c>
      <c r="O318" s="33">
        <f t="shared" si="38"/>
        <v>0.19400000000000001</v>
      </c>
      <c r="P318" s="34">
        <f t="shared" si="39"/>
        <v>0.35</v>
      </c>
      <c r="Q318" s="34">
        <f t="shared" si="40"/>
        <v>0.45</v>
      </c>
      <c r="R318" s="34">
        <f t="shared" si="41"/>
        <v>0.4</v>
      </c>
      <c r="S318" s="34">
        <f t="shared" si="42"/>
        <v>0.4</v>
      </c>
      <c r="T318" s="34">
        <f t="shared" si="43"/>
        <v>0.2</v>
      </c>
      <c r="U318" s="34">
        <f t="shared" si="44"/>
        <v>0.2</v>
      </c>
      <c r="V318" s="34">
        <f t="shared" si="45"/>
        <v>0.3</v>
      </c>
    </row>
    <row r="319" spans="1:22" hidden="1">
      <c r="A319" s="12">
        <v>40435</v>
      </c>
      <c r="B319" s="14">
        <v>37749</v>
      </c>
      <c r="C319" s="4" t="s">
        <v>46</v>
      </c>
      <c r="D319" s="4">
        <v>1.35</v>
      </c>
      <c r="E319" s="15">
        <v>2</v>
      </c>
      <c r="F319" s="15">
        <v>1</v>
      </c>
      <c r="G319" s="15">
        <v>5</v>
      </c>
      <c r="H319" s="15">
        <v>5</v>
      </c>
      <c r="I319" s="15">
        <v>5</v>
      </c>
      <c r="J319" s="15">
        <v>1</v>
      </c>
      <c r="K319" s="15">
        <v>5</v>
      </c>
      <c r="L319" s="16">
        <v>0.23100000000000001</v>
      </c>
      <c r="M319" t="str">
        <f t="shared" si="37"/>
        <v>N</v>
      </c>
      <c r="N319">
        <v>313</v>
      </c>
      <c r="O319" s="33">
        <f t="shared" si="38"/>
        <v>0.19350000000000001</v>
      </c>
      <c r="P319" s="34">
        <f t="shared" si="39"/>
        <v>0.35</v>
      </c>
      <c r="Q319" s="34">
        <f t="shared" si="40"/>
        <v>0.4</v>
      </c>
      <c r="R319" s="34">
        <f t="shared" si="41"/>
        <v>0.35</v>
      </c>
      <c r="S319" s="34">
        <f t="shared" si="42"/>
        <v>0.4</v>
      </c>
      <c r="T319" s="34">
        <f t="shared" si="43"/>
        <v>0.15</v>
      </c>
      <c r="U319" s="34">
        <f t="shared" si="44"/>
        <v>0.2</v>
      </c>
      <c r="V319" s="34">
        <f t="shared" si="45"/>
        <v>0.3</v>
      </c>
    </row>
    <row r="320" spans="1:22" hidden="1">
      <c r="A320" s="18">
        <v>10557</v>
      </c>
      <c r="B320" s="19">
        <v>38916</v>
      </c>
      <c r="C320" s="4" t="s">
        <v>44</v>
      </c>
      <c r="D320" s="4">
        <v>22</v>
      </c>
      <c r="E320" s="15">
        <v>1</v>
      </c>
      <c r="F320" s="15">
        <v>1</v>
      </c>
      <c r="G320" s="15">
        <v>1</v>
      </c>
      <c r="H320" s="15">
        <v>1</v>
      </c>
      <c r="I320" s="15">
        <v>1</v>
      </c>
      <c r="J320" s="15">
        <v>1</v>
      </c>
      <c r="K320" s="15">
        <v>1</v>
      </c>
      <c r="L320" s="16">
        <v>0.218</v>
      </c>
      <c r="M320" t="str">
        <f t="shared" si="37"/>
        <v>N</v>
      </c>
      <c r="N320">
        <v>314</v>
      </c>
      <c r="O320" s="33">
        <f t="shared" si="38"/>
        <v>0.193</v>
      </c>
      <c r="P320" s="34">
        <f t="shared" si="39"/>
        <v>0.35</v>
      </c>
      <c r="Q320" s="34">
        <f t="shared" si="40"/>
        <v>0.4</v>
      </c>
      <c r="R320" s="34">
        <f t="shared" si="41"/>
        <v>0.3</v>
      </c>
      <c r="S320" s="34">
        <f t="shared" si="42"/>
        <v>0.35</v>
      </c>
      <c r="T320" s="34">
        <f t="shared" si="43"/>
        <v>0.1</v>
      </c>
      <c r="U320" s="34">
        <f t="shared" si="44"/>
        <v>0.2</v>
      </c>
      <c r="V320" s="34">
        <f t="shared" si="45"/>
        <v>0.25</v>
      </c>
    </row>
    <row r="321" spans="1:22" hidden="1">
      <c r="A321" s="12">
        <v>16831</v>
      </c>
      <c r="B321" s="14">
        <v>37006</v>
      </c>
      <c r="C321" s="4" t="s">
        <v>48</v>
      </c>
      <c r="D321" s="4">
        <v>0.55300000000000005</v>
      </c>
      <c r="E321" s="15">
        <v>5</v>
      </c>
      <c r="F321" s="15">
        <v>5</v>
      </c>
      <c r="G321" s="15">
        <v>5</v>
      </c>
      <c r="H321" s="15">
        <v>5</v>
      </c>
      <c r="I321" s="15">
        <v>1</v>
      </c>
      <c r="J321" s="15">
        <v>1</v>
      </c>
      <c r="K321" s="15">
        <v>1</v>
      </c>
      <c r="L321" s="16">
        <v>0.216</v>
      </c>
      <c r="M321" t="str">
        <f t="shared" si="37"/>
        <v>N</v>
      </c>
      <c r="N321">
        <v>315</v>
      </c>
      <c r="O321" s="33">
        <f t="shared" si="38"/>
        <v>0.193</v>
      </c>
      <c r="P321" s="34">
        <f t="shared" si="39"/>
        <v>0.35</v>
      </c>
      <c r="Q321" s="34">
        <f t="shared" si="40"/>
        <v>0.45</v>
      </c>
      <c r="R321" s="34">
        <f t="shared" si="41"/>
        <v>0.3</v>
      </c>
      <c r="S321" s="34">
        <f t="shared" si="42"/>
        <v>0.35</v>
      </c>
      <c r="T321" s="34">
        <f t="shared" si="43"/>
        <v>0.1</v>
      </c>
      <c r="U321" s="34">
        <f t="shared" si="44"/>
        <v>0.2</v>
      </c>
      <c r="V321" s="34">
        <f t="shared" si="45"/>
        <v>0.25</v>
      </c>
    </row>
    <row r="322" spans="1:22" hidden="1">
      <c r="A322" s="12">
        <v>16832</v>
      </c>
      <c r="B322" s="14">
        <v>37701</v>
      </c>
      <c r="C322" s="4" t="s">
        <v>48</v>
      </c>
      <c r="D322" s="4">
        <v>0.55300000000000005</v>
      </c>
      <c r="E322" s="15">
        <v>3</v>
      </c>
      <c r="F322" s="15">
        <v>3</v>
      </c>
      <c r="G322" s="15">
        <v>3</v>
      </c>
      <c r="H322" s="15">
        <v>3</v>
      </c>
      <c r="I322" s="15">
        <v>1</v>
      </c>
      <c r="J322" s="15">
        <v>1</v>
      </c>
      <c r="K322" s="15">
        <v>1</v>
      </c>
      <c r="L322" s="16">
        <v>0.216</v>
      </c>
      <c r="M322" t="str">
        <f t="shared" si="37"/>
        <v>N</v>
      </c>
      <c r="N322">
        <v>316</v>
      </c>
      <c r="O322" s="33">
        <f t="shared" si="38"/>
        <v>0.193</v>
      </c>
      <c r="P322" s="34">
        <f t="shared" si="39"/>
        <v>0.35</v>
      </c>
      <c r="Q322" s="34">
        <f t="shared" si="40"/>
        <v>0.45</v>
      </c>
      <c r="R322" s="34">
        <f t="shared" si="41"/>
        <v>0.3</v>
      </c>
      <c r="S322" s="34">
        <f t="shared" si="42"/>
        <v>0.35</v>
      </c>
      <c r="T322" s="34">
        <f t="shared" si="43"/>
        <v>0.1</v>
      </c>
      <c r="U322" s="34">
        <f t="shared" si="44"/>
        <v>0.25</v>
      </c>
      <c r="V322" s="34">
        <f t="shared" si="45"/>
        <v>0.25</v>
      </c>
    </row>
    <row r="323" spans="1:22" hidden="1">
      <c r="A323" s="18">
        <v>10568</v>
      </c>
      <c r="B323" s="19">
        <v>38916</v>
      </c>
      <c r="C323" s="4" t="s">
        <v>46</v>
      </c>
      <c r="D323" s="4">
        <v>1.69</v>
      </c>
      <c r="E323" s="15">
        <v>3</v>
      </c>
      <c r="F323" s="15">
        <v>3</v>
      </c>
      <c r="G323" s="15">
        <v>1</v>
      </c>
      <c r="H323" s="15">
        <v>1</v>
      </c>
      <c r="I323" s="15">
        <v>1</v>
      </c>
      <c r="J323" s="15">
        <v>3</v>
      </c>
      <c r="K323" s="15">
        <v>5</v>
      </c>
      <c r="L323" s="16">
        <v>0.21299999999999999</v>
      </c>
      <c r="M323" t="str">
        <f t="shared" si="37"/>
        <v>N</v>
      </c>
      <c r="N323">
        <v>317</v>
      </c>
      <c r="O323" s="33">
        <f t="shared" si="38"/>
        <v>0.193</v>
      </c>
      <c r="P323" s="34">
        <f t="shared" si="39"/>
        <v>0.3</v>
      </c>
      <c r="Q323" s="34">
        <f t="shared" si="40"/>
        <v>0.4</v>
      </c>
      <c r="R323" s="34">
        <f t="shared" si="41"/>
        <v>0.25</v>
      </c>
      <c r="S323" s="34">
        <f t="shared" si="42"/>
        <v>0.3</v>
      </c>
      <c r="T323" s="34">
        <f t="shared" si="43"/>
        <v>0.1</v>
      </c>
      <c r="U323" s="34">
        <f t="shared" si="44"/>
        <v>0.25</v>
      </c>
      <c r="V323" s="34">
        <f t="shared" si="45"/>
        <v>0.25</v>
      </c>
    </row>
    <row r="324" spans="1:22" hidden="1">
      <c r="A324" s="12">
        <v>16943</v>
      </c>
      <c r="B324" s="14">
        <v>37701</v>
      </c>
      <c r="C324" s="4" t="s">
        <v>48</v>
      </c>
      <c r="D324" s="4">
        <v>0.65100000000000002</v>
      </c>
      <c r="E324" s="15">
        <v>4</v>
      </c>
      <c r="F324" s="15">
        <v>1</v>
      </c>
      <c r="G324" s="15">
        <v>5</v>
      </c>
      <c r="H324" s="15">
        <v>5</v>
      </c>
      <c r="I324" s="15">
        <v>1</v>
      </c>
      <c r="J324" s="15">
        <v>1</v>
      </c>
      <c r="K324" s="15">
        <v>3</v>
      </c>
      <c r="L324" s="16">
        <v>0.21199999999999999</v>
      </c>
      <c r="M324" t="str">
        <f t="shared" si="37"/>
        <v>N</v>
      </c>
      <c r="N324">
        <v>318</v>
      </c>
      <c r="O324" s="33">
        <f t="shared" si="38"/>
        <v>0.1885</v>
      </c>
      <c r="P324" s="34">
        <f t="shared" si="39"/>
        <v>0.25</v>
      </c>
      <c r="Q324" s="34">
        <f t="shared" si="40"/>
        <v>0.4</v>
      </c>
      <c r="R324" s="34">
        <f t="shared" si="41"/>
        <v>0.3</v>
      </c>
      <c r="S324" s="34">
        <f t="shared" si="42"/>
        <v>0.35</v>
      </c>
      <c r="T324" s="34">
        <f t="shared" si="43"/>
        <v>0.1</v>
      </c>
      <c r="U324" s="34">
        <f t="shared" si="44"/>
        <v>0.2</v>
      </c>
      <c r="V324" s="34">
        <f t="shared" si="45"/>
        <v>0.2</v>
      </c>
    </row>
    <row r="325" spans="1:22" hidden="1">
      <c r="A325" s="18">
        <v>10564</v>
      </c>
      <c r="B325" s="19">
        <v>38945</v>
      </c>
      <c r="C325" s="4" t="s">
        <v>44</v>
      </c>
      <c r="D325" s="4">
        <v>19.5</v>
      </c>
      <c r="E325" s="15">
        <v>1</v>
      </c>
      <c r="F325" s="15">
        <v>1</v>
      </c>
      <c r="G325" s="15">
        <v>1</v>
      </c>
      <c r="H325" s="15">
        <v>1</v>
      </c>
      <c r="I325" s="15">
        <v>1</v>
      </c>
      <c r="J325" s="15">
        <v>1</v>
      </c>
      <c r="K325" s="15">
        <v>1</v>
      </c>
      <c r="L325" s="16">
        <v>0.19800000000000001</v>
      </c>
      <c r="M325" t="str">
        <f t="shared" si="37"/>
        <v>N</v>
      </c>
      <c r="N325">
        <v>319</v>
      </c>
      <c r="O325" s="33">
        <f t="shared" si="38"/>
        <v>0.18149999999999999</v>
      </c>
      <c r="P325" s="34">
        <f t="shared" si="39"/>
        <v>0.2</v>
      </c>
      <c r="Q325" s="34">
        <f t="shared" si="40"/>
        <v>0.4</v>
      </c>
      <c r="R325" s="34">
        <f t="shared" si="41"/>
        <v>0.25</v>
      </c>
      <c r="S325" s="34">
        <f t="shared" si="42"/>
        <v>0.3</v>
      </c>
      <c r="T325" s="34">
        <f t="shared" si="43"/>
        <v>0.1</v>
      </c>
      <c r="U325" s="34">
        <f t="shared" si="44"/>
        <v>0.2</v>
      </c>
      <c r="V325" s="34">
        <f t="shared" si="45"/>
        <v>0.15</v>
      </c>
    </row>
    <row r="326" spans="1:22">
      <c r="A326" s="18">
        <v>1220</v>
      </c>
      <c r="B326" s="19">
        <v>39268</v>
      </c>
      <c r="C326" s="4" t="s">
        <v>44</v>
      </c>
      <c r="D326" s="4">
        <v>13.1</v>
      </c>
      <c r="E326" s="15">
        <v>3</v>
      </c>
      <c r="F326" s="15">
        <v>1</v>
      </c>
      <c r="G326" s="15">
        <v>5</v>
      </c>
      <c r="H326" s="15">
        <v>5</v>
      </c>
      <c r="I326" s="15">
        <v>3</v>
      </c>
      <c r="J326" s="15">
        <v>1</v>
      </c>
      <c r="K326" s="15">
        <v>5</v>
      </c>
      <c r="L326" s="16">
        <v>0.19700000000000001</v>
      </c>
      <c r="M326" t="str">
        <f t="shared" si="37"/>
        <v>Y</v>
      </c>
      <c r="N326">
        <v>320</v>
      </c>
      <c r="O326" s="33">
        <f t="shared" si="38"/>
        <v>0.17749999999999999</v>
      </c>
      <c r="P326" s="34">
        <f t="shared" si="39"/>
        <v>0.25</v>
      </c>
      <c r="Q326" s="34">
        <f t="shared" si="40"/>
        <v>0.45</v>
      </c>
      <c r="R326" s="34">
        <f t="shared" si="41"/>
        <v>0.25</v>
      </c>
      <c r="S326" s="34">
        <f t="shared" si="42"/>
        <v>0.3</v>
      </c>
      <c r="T326" s="34">
        <f t="shared" si="43"/>
        <v>0.15</v>
      </c>
      <c r="U326" s="34">
        <f t="shared" si="44"/>
        <v>0.25</v>
      </c>
      <c r="V326" s="34">
        <f t="shared" si="45"/>
        <v>0.15</v>
      </c>
    </row>
    <row r="327" spans="1:22" hidden="1">
      <c r="A327" s="18">
        <v>36774</v>
      </c>
      <c r="B327" s="19">
        <v>37724</v>
      </c>
      <c r="C327" s="4" t="s">
        <v>48</v>
      </c>
      <c r="D327" s="4">
        <v>0.59399999999999997</v>
      </c>
      <c r="E327" s="15">
        <v>1</v>
      </c>
      <c r="F327" s="15">
        <v>1</v>
      </c>
      <c r="G327" s="15">
        <v>1</v>
      </c>
      <c r="H327" s="15">
        <v>1</v>
      </c>
      <c r="I327" s="15">
        <v>1</v>
      </c>
      <c r="J327" s="15">
        <v>1</v>
      </c>
      <c r="K327" s="15">
        <v>1</v>
      </c>
      <c r="L327" s="16">
        <v>0.19400000000000001</v>
      </c>
      <c r="M327" t="str">
        <f t="shared" ref="M327:M390" si="46">IF(MOD(N327,20)=0,"Y","N")</f>
        <v>N</v>
      </c>
      <c r="N327">
        <v>321</v>
      </c>
      <c r="O327" s="33">
        <f t="shared" ref="O327:O390" si="47">MEDIAN(L327:L346)</f>
        <v>0.17499999999999999</v>
      </c>
      <c r="P327" s="34">
        <f t="shared" ref="P327:P390" si="48">COUNTIF(E327:E346,"&gt;"&amp;$O$2)/COUNT(E327:E346)</f>
        <v>0.25</v>
      </c>
      <c r="Q327" s="34">
        <f t="shared" ref="Q327:Q390" si="49">COUNTIF(F327:F346,"&gt;"&amp;$O$2)/COUNT(F327:F346)</f>
        <v>0.5</v>
      </c>
      <c r="R327" s="34">
        <f t="shared" ref="R327:R390" si="50">COUNTIF(G327:G346,"&gt;"&amp;$O$2)/COUNT(G327:G346)</f>
        <v>0.2</v>
      </c>
      <c r="S327" s="34">
        <f t="shared" ref="S327:S390" si="51">COUNTIF(H327:H346,"&gt;"&amp;$O$2)/COUNT(H327:H346)</f>
        <v>0.3</v>
      </c>
      <c r="T327" s="34">
        <f t="shared" ref="T327:T390" si="52">COUNTIF(I327:I346,"&gt;"&amp;$O$2)/COUNT(I327:I346)</f>
        <v>0.15</v>
      </c>
      <c r="U327" s="34">
        <f t="shared" ref="U327:U390" si="53">COUNTIF(J327:J346,"&gt;"&amp;$O$2)/COUNT(J327:J346)</f>
        <v>0.3</v>
      </c>
      <c r="V327" s="34">
        <f t="shared" ref="V327:V390" si="54">COUNTIF(K327:K346,"&gt;"&amp;$O$2)/COUNT(K327:K346)</f>
        <v>0.15</v>
      </c>
    </row>
    <row r="328" spans="1:22" hidden="1">
      <c r="A328" s="18">
        <v>36794</v>
      </c>
      <c r="B328" s="19">
        <v>37744</v>
      </c>
      <c r="C328" s="4" t="s">
        <v>48</v>
      </c>
      <c r="D328" s="4">
        <v>0.754</v>
      </c>
      <c r="E328" s="15">
        <v>1</v>
      </c>
      <c r="F328" s="15">
        <v>1</v>
      </c>
      <c r="G328" s="15">
        <v>1</v>
      </c>
      <c r="H328" s="15">
        <v>1</v>
      </c>
      <c r="I328" s="15">
        <v>1</v>
      </c>
      <c r="J328" s="15">
        <v>1</v>
      </c>
      <c r="K328" s="15">
        <v>1</v>
      </c>
      <c r="L328" s="16">
        <v>0.19400000000000001</v>
      </c>
      <c r="M328" t="str">
        <f t="shared" si="46"/>
        <v>N</v>
      </c>
      <c r="N328">
        <v>322</v>
      </c>
      <c r="O328" s="33">
        <f t="shared" si="47"/>
        <v>0.17249999999999999</v>
      </c>
      <c r="P328" s="34">
        <f t="shared" si="48"/>
        <v>0.25</v>
      </c>
      <c r="Q328" s="34">
        <f t="shared" si="49"/>
        <v>0.55000000000000004</v>
      </c>
      <c r="R328" s="34">
        <f t="shared" si="50"/>
        <v>0.2</v>
      </c>
      <c r="S328" s="34">
        <f t="shared" si="51"/>
        <v>0.3</v>
      </c>
      <c r="T328" s="34">
        <f t="shared" si="52"/>
        <v>0.15</v>
      </c>
      <c r="U328" s="34">
        <f t="shared" si="53"/>
        <v>0.3</v>
      </c>
      <c r="V328" s="34">
        <f t="shared" si="54"/>
        <v>0.15</v>
      </c>
    </row>
    <row r="329" spans="1:22" hidden="1">
      <c r="A329" s="18">
        <v>10559</v>
      </c>
      <c r="B329" s="19">
        <v>38917</v>
      </c>
      <c r="C329" s="4" t="s">
        <v>44</v>
      </c>
      <c r="D329" s="4">
        <v>9.24</v>
      </c>
      <c r="E329" s="15">
        <v>1</v>
      </c>
      <c r="F329" s="15">
        <v>1</v>
      </c>
      <c r="G329" s="15">
        <v>1</v>
      </c>
      <c r="H329" s="15">
        <v>1</v>
      </c>
      <c r="I329" s="15">
        <v>1</v>
      </c>
      <c r="J329" s="15">
        <v>1</v>
      </c>
      <c r="K329" s="15">
        <v>1</v>
      </c>
      <c r="L329" s="16">
        <v>0.193</v>
      </c>
      <c r="M329" t="str">
        <f t="shared" si="46"/>
        <v>N</v>
      </c>
      <c r="N329">
        <v>323</v>
      </c>
      <c r="O329" s="33">
        <f t="shared" si="47"/>
        <v>0.17050000000000001</v>
      </c>
      <c r="P329" s="34">
        <f t="shared" si="48"/>
        <v>0.25</v>
      </c>
      <c r="Q329" s="34">
        <f t="shared" si="49"/>
        <v>0.55000000000000004</v>
      </c>
      <c r="R329" s="34">
        <f t="shared" si="50"/>
        <v>0.2</v>
      </c>
      <c r="S329" s="34">
        <f t="shared" si="51"/>
        <v>0.3</v>
      </c>
      <c r="T329" s="34">
        <f t="shared" si="52"/>
        <v>0.15</v>
      </c>
      <c r="U329" s="34">
        <f t="shared" si="53"/>
        <v>0.35</v>
      </c>
      <c r="V329" s="34">
        <f t="shared" si="54"/>
        <v>0.15</v>
      </c>
    </row>
    <row r="330" spans="1:22" hidden="1">
      <c r="A330" s="18">
        <v>36779</v>
      </c>
      <c r="B330" s="19">
        <v>37714</v>
      </c>
      <c r="C330" s="4" t="s">
        <v>48</v>
      </c>
      <c r="D330" s="4">
        <v>1.79</v>
      </c>
      <c r="E330" s="15">
        <v>1</v>
      </c>
      <c r="F330" s="15">
        <v>1</v>
      </c>
      <c r="G330" s="15">
        <v>1</v>
      </c>
      <c r="H330" s="15">
        <v>1</v>
      </c>
      <c r="I330" s="15">
        <v>1</v>
      </c>
      <c r="J330" s="15">
        <v>1</v>
      </c>
      <c r="K330" s="15">
        <v>1</v>
      </c>
      <c r="L330" s="16">
        <v>0.193</v>
      </c>
      <c r="M330" t="str">
        <f t="shared" si="46"/>
        <v>N</v>
      </c>
      <c r="N330">
        <v>324</v>
      </c>
      <c r="O330" s="33">
        <f t="shared" si="47"/>
        <v>0.16950000000000001</v>
      </c>
      <c r="P330" s="34">
        <f t="shared" si="48"/>
        <v>0.3</v>
      </c>
      <c r="Q330" s="34">
        <f t="shared" si="49"/>
        <v>0.6</v>
      </c>
      <c r="R330" s="34">
        <f t="shared" si="50"/>
        <v>0.25</v>
      </c>
      <c r="S330" s="34">
        <f t="shared" si="51"/>
        <v>0.35</v>
      </c>
      <c r="T330" s="34">
        <f t="shared" si="52"/>
        <v>0.15</v>
      </c>
      <c r="U330" s="34">
        <f t="shared" si="53"/>
        <v>0.35</v>
      </c>
      <c r="V330" s="34">
        <f t="shared" si="54"/>
        <v>0.15</v>
      </c>
    </row>
    <row r="331" spans="1:22" hidden="1">
      <c r="A331" s="18">
        <v>1655</v>
      </c>
      <c r="B331" s="19">
        <v>37690</v>
      </c>
      <c r="C331" s="4" t="s">
        <v>48</v>
      </c>
      <c r="D331" s="4">
        <v>0.46400000000000002</v>
      </c>
      <c r="E331" s="15">
        <v>2</v>
      </c>
      <c r="F331" s="15">
        <v>1</v>
      </c>
      <c r="G331" s="15">
        <v>1</v>
      </c>
      <c r="H331" s="15">
        <v>5</v>
      </c>
      <c r="I331" s="15">
        <v>1</v>
      </c>
      <c r="J331" s="15">
        <v>1</v>
      </c>
      <c r="K331" s="15">
        <v>1</v>
      </c>
      <c r="L331" s="16">
        <v>0.193</v>
      </c>
      <c r="M331" t="str">
        <f t="shared" si="46"/>
        <v>N</v>
      </c>
      <c r="N331">
        <v>325</v>
      </c>
      <c r="O331" s="33">
        <f t="shared" si="47"/>
        <v>0.16900000000000001</v>
      </c>
      <c r="P331" s="34">
        <f t="shared" si="48"/>
        <v>0.3</v>
      </c>
      <c r="Q331" s="34">
        <f t="shared" si="49"/>
        <v>0.6</v>
      </c>
      <c r="R331" s="34">
        <f t="shared" si="50"/>
        <v>0.3</v>
      </c>
      <c r="S331" s="34">
        <f t="shared" si="51"/>
        <v>0.4</v>
      </c>
      <c r="T331" s="34">
        <f t="shared" si="52"/>
        <v>0.15</v>
      </c>
      <c r="U331" s="34">
        <f t="shared" si="53"/>
        <v>0.35</v>
      </c>
      <c r="V331" s="34">
        <f t="shared" si="54"/>
        <v>0.15</v>
      </c>
    </row>
    <row r="332" spans="1:22" hidden="1">
      <c r="A332" s="18">
        <v>1653</v>
      </c>
      <c r="B332" s="19">
        <v>37690</v>
      </c>
      <c r="C332" s="4" t="s">
        <v>48</v>
      </c>
      <c r="D332" s="4">
        <v>1.34</v>
      </c>
      <c r="E332" s="15">
        <v>1</v>
      </c>
      <c r="F332" s="15">
        <v>1</v>
      </c>
      <c r="G332" s="15">
        <v>1</v>
      </c>
      <c r="H332" s="15">
        <v>1</v>
      </c>
      <c r="I332" s="15">
        <v>1</v>
      </c>
      <c r="J332" s="15">
        <v>1</v>
      </c>
      <c r="K332" s="15">
        <v>1</v>
      </c>
      <c r="L332" s="16">
        <v>0.193</v>
      </c>
      <c r="M332" t="str">
        <f t="shared" si="46"/>
        <v>N</v>
      </c>
      <c r="N332">
        <v>326</v>
      </c>
      <c r="O332" s="33">
        <f t="shared" si="47"/>
        <v>0.16900000000000001</v>
      </c>
      <c r="P332" s="34">
        <f t="shared" si="48"/>
        <v>0.3</v>
      </c>
      <c r="Q332" s="34">
        <f t="shared" si="49"/>
        <v>0.6</v>
      </c>
      <c r="R332" s="34">
        <f t="shared" si="50"/>
        <v>0.3</v>
      </c>
      <c r="S332" s="34">
        <f t="shared" si="51"/>
        <v>0.35</v>
      </c>
      <c r="T332" s="34">
        <f t="shared" si="52"/>
        <v>0.15</v>
      </c>
      <c r="U332" s="34">
        <f t="shared" si="53"/>
        <v>0.35</v>
      </c>
      <c r="V332" s="34">
        <f t="shared" si="54"/>
        <v>0.15</v>
      </c>
    </row>
    <row r="333" spans="1:22" hidden="1">
      <c r="A333" s="18">
        <v>1658</v>
      </c>
      <c r="B333" s="19">
        <v>37698</v>
      </c>
      <c r="C333" s="4" t="s">
        <v>48</v>
      </c>
      <c r="D333" s="4">
        <v>1.46</v>
      </c>
      <c r="E333" s="15">
        <v>1</v>
      </c>
      <c r="F333" s="15">
        <v>3</v>
      </c>
      <c r="G333" s="15">
        <v>1</v>
      </c>
      <c r="H333" s="15">
        <v>1</v>
      </c>
      <c r="I333" s="15">
        <v>1</v>
      </c>
      <c r="J333" s="15">
        <v>3</v>
      </c>
      <c r="K333" s="15">
        <v>1</v>
      </c>
      <c r="L333" s="16">
        <v>0.193</v>
      </c>
      <c r="M333" t="str">
        <f t="shared" si="46"/>
        <v>N</v>
      </c>
      <c r="N333">
        <v>327</v>
      </c>
      <c r="O333" s="33">
        <f t="shared" si="47"/>
        <v>0.16900000000000001</v>
      </c>
      <c r="P333" s="34">
        <f t="shared" si="48"/>
        <v>0.3</v>
      </c>
      <c r="Q333" s="34">
        <f t="shared" si="49"/>
        <v>0.6</v>
      </c>
      <c r="R333" s="34">
        <f t="shared" si="50"/>
        <v>0.3</v>
      </c>
      <c r="S333" s="34">
        <f t="shared" si="51"/>
        <v>0.35</v>
      </c>
      <c r="T333" s="34">
        <f t="shared" si="52"/>
        <v>0.15</v>
      </c>
      <c r="U333" s="34">
        <f t="shared" si="53"/>
        <v>0.35</v>
      </c>
      <c r="V333" s="34">
        <f t="shared" si="54"/>
        <v>0.15</v>
      </c>
    </row>
    <row r="334" spans="1:22" hidden="1">
      <c r="A334" s="18">
        <v>36850</v>
      </c>
      <c r="B334" s="19">
        <v>36644</v>
      </c>
      <c r="C334" s="4" t="s">
        <v>48</v>
      </c>
      <c r="D334" s="4">
        <v>3.69</v>
      </c>
      <c r="E334" s="15">
        <v>1</v>
      </c>
      <c r="F334" s="15">
        <v>3</v>
      </c>
      <c r="G334" s="15">
        <v>1</v>
      </c>
      <c r="H334" s="15">
        <v>1</v>
      </c>
      <c r="I334" s="15">
        <v>1</v>
      </c>
      <c r="J334" s="15">
        <v>1</v>
      </c>
      <c r="K334" s="15">
        <v>1</v>
      </c>
      <c r="L334" s="16">
        <v>0.184</v>
      </c>
      <c r="M334" t="str">
        <f t="shared" si="46"/>
        <v>N</v>
      </c>
      <c r="N334">
        <v>328</v>
      </c>
      <c r="O334" s="33">
        <f t="shared" si="47"/>
        <v>0.16750000000000001</v>
      </c>
      <c r="P334" s="34">
        <f t="shared" si="48"/>
        <v>0.3</v>
      </c>
      <c r="Q334" s="34">
        <f t="shared" si="49"/>
        <v>0.6</v>
      </c>
      <c r="R334" s="34">
        <f t="shared" si="50"/>
        <v>0.35</v>
      </c>
      <c r="S334" s="34">
        <f t="shared" si="51"/>
        <v>0.35</v>
      </c>
      <c r="T334" s="34">
        <f t="shared" si="52"/>
        <v>0.15</v>
      </c>
      <c r="U334" s="34">
        <f t="shared" si="53"/>
        <v>0.3</v>
      </c>
      <c r="V334" s="34">
        <f t="shared" si="54"/>
        <v>0.15</v>
      </c>
    </row>
    <row r="335" spans="1:22" hidden="1">
      <c r="A335" s="18">
        <v>1664</v>
      </c>
      <c r="B335" s="19">
        <v>37690</v>
      </c>
      <c r="C335" s="4" t="s">
        <v>48</v>
      </c>
      <c r="D335" s="4">
        <v>4.4800000000000004</v>
      </c>
      <c r="E335" s="15">
        <v>2</v>
      </c>
      <c r="F335" s="15">
        <v>3</v>
      </c>
      <c r="G335" s="15">
        <v>1</v>
      </c>
      <c r="H335" s="15">
        <v>3</v>
      </c>
      <c r="I335" s="15">
        <v>1</v>
      </c>
      <c r="J335" s="15">
        <v>1</v>
      </c>
      <c r="K335" s="15">
        <v>1</v>
      </c>
      <c r="L335" s="16">
        <v>0.17899999999999999</v>
      </c>
      <c r="M335" t="str">
        <f t="shared" si="46"/>
        <v>N</v>
      </c>
      <c r="N335">
        <v>329</v>
      </c>
      <c r="O335" s="33">
        <f t="shared" si="47"/>
        <v>0.1615</v>
      </c>
      <c r="P335" s="34">
        <f t="shared" si="48"/>
        <v>0.35</v>
      </c>
      <c r="Q335" s="34">
        <f t="shared" si="49"/>
        <v>0.55000000000000004</v>
      </c>
      <c r="R335" s="34">
        <f t="shared" si="50"/>
        <v>0.4</v>
      </c>
      <c r="S335" s="34">
        <f t="shared" si="51"/>
        <v>0.4</v>
      </c>
      <c r="T335" s="34">
        <f t="shared" si="52"/>
        <v>0.15</v>
      </c>
      <c r="U335" s="34">
        <f t="shared" si="53"/>
        <v>0.3</v>
      </c>
      <c r="V335" s="34">
        <f t="shared" si="54"/>
        <v>0.15</v>
      </c>
    </row>
    <row r="336" spans="1:22" hidden="1">
      <c r="A336" s="18">
        <v>6661</v>
      </c>
      <c r="B336" s="19">
        <v>38252</v>
      </c>
      <c r="C336" s="4" t="s">
        <v>48</v>
      </c>
      <c r="D336" s="4">
        <v>25.8</v>
      </c>
      <c r="E336" s="15">
        <v>5</v>
      </c>
      <c r="F336" s="15">
        <v>3</v>
      </c>
      <c r="G336" s="15">
        <v>5</v>
      </c>
      <c r="H336" s="15">
        <v>5</v>
      </c>
      <c r="I336" s="15">
        <v>5</v>
      </c>
      <c r="J336" s="15">
        <v>5</v>
      </c>
      <c r="K336" s="15">
        <v>3</v>
      </c>
      <c r="L336" s="16">
        <v>0.17599999999999999</v>
      </c>
      <c r="M336" t="str">
        <f t="shared" si="46"/>
        <v>N</v>
      </c>
      <c r="N336">
        <v>330</v>
      </c>
      <c r="O336" s="33">
        <f t="shared" si="47"/>
        <v>0.157</v>
      </c>
      <c r="P336" s="34">
        <f t="shared" si="48"/>
        <v>0.35</v>
      </c>
      <c r="Q336" s="34">
        <f t="shared" si="49"/>
        <v>0.5</v>
      </c>
      <c r="R336" s="34">
        <f t="shared" si="50"/>
        <v>0.4</v>
      </c>
      <c r="S336" s="34">
        <f t="shared" si="51"/>
        <v>0.35</v>
      </c>
      <c r="T336" s="34">
        <f t="shared" si="52"/>
        <v>0.15</v>
      </c>
      <c r="U336" s="34">
        <f t="shared" si="53"/>
        <v>0.3</v>
      </c>
      <c r="V336" s="34">
        <f t="shared" si="54"/>
        <v>0.15</v>
      </c>
    </row>
    <row r="337" spans="1:22" hidden="1">
      <c r="A337" s="18">
        <v>10570</v>
      </c>
      <c r="B337" s="19">
        <v>38916</v>
      </c>
      <c r="C337" s="4" t="s">
        <v>46</v>
      </c>
      <c r="D337" s="4">
        <v>1.66</v>
      </c>
      <c r="E337" s="15">
        <v>3</v>
      </c>
      <c r="F337" s="15">
        <v>3</v>
      </c>
      <c r="G337" s="15">
        <v>5</v>
      </c>
      <c r="H337" s="15">
        <v>1</v>
      </c>
      <c r="I337" s="15">
        <v>1</v>
      </c>
      <c r="J337" s="15">
        <v>3</v>
      </c>
      <c r="K337" s="15">
        <v>5</v>
      </c>
      <c r="L337" s="16">
        <v>0.17399999999999999</v>
      </c>
      <c r="M337" t="str">
        <f t="shared" si="46"/>
        <v>N</v>
      </c>
      <c r="N337">
        <v>331</v>
      </c>
      <c r="O337" s="33">
        <f t="shared" si="47"/>
        <v>0.157</v>
      </c>
      <c r="P337" s="34">
        <f t="shared" si="48"/>
        <v>0.35</v>
      </c>
      <c r="Q337" s="34">
        <f t="shared" si="49"/>
        <v>0.5</v>
      </c>
      <c r="R337" s="34">
        <f t="shared" si="50"/>
        <v>0.35</v>
      </c>
      <c r="S337" s="34">
        <f t="shared" si="51"/>
        <v>0.3</v>
      </c>
      <c r="T337" s="34">
        <f t="shared" si="52"/>
        <v>0.1</v>
      </c>
      <c r="U337" s="34">
        <f t="shared" si="53"/>
        <v>0.3</v>
      </c>
      <c r="V337" s="34">
        <f t="shared" si="54"/>
        <v>0.1</v>
      </c>
    </row>
    <row r="338" spans="1:22" hidden="1">
      <c r="A338" s="18">
        <v>36792</v>
      </c>
      <c r="B338" s="19">
        <v>37736</v>
      </c>
      <c r="C338" s="4" t="s">
        <v>48</v>
      </c>
      <c r="D338" s="4">
        <v>1.08</v>
      </c>
      <c r="E338" s="15">
        <v>1</v>
      </c>
      <c r="F338" s="15">
        <v>1</v>
      </c>
      <c r="G338" s="15">
        <v>1</v>
      </c>
      <c r="H338" s="15">
        <v>1</v>
      </c>
      <c r="I338" s="15">
        <v>1</v>
      </c>
      <c r="J338" s="15">
        <v>1</v>
      </c>
      <c r="K338" s="15">
        <v>1</v>
      </c>
      <c r="L338" s="16">
        <v>0.17100000000000001</v>
      </c>
      <c r="M338" t="str">
        <f t="shared" si="46"/>
        <v>N</v>
      </c>
      <c r="N338">
        <v>332</v>
      </c>
      <c r="O338" s="33">
        <f t="shared" si="47"/>
        <v>0.1565</v>
      </c>
      <c r="P338" s="34">
        <f t="shared" si="48"/>
        <v>0.3</v>
      </c>
      <c r="Q338" s="34">
        <f t="shared" si="49"/>
        <v>0.45</v>
      </c>
      <c r="R338" s="34">
        <f t="shared" si="50"/>
        <v>0.35</v>
      </c>
      <c r="S338" s="34">
        <f t="shared" si="51"/>
        <v>0.3</v>
      </c>
      <c r="T338" s="34">
        <f t="shared" si="52"/>
        <v>0.1</v>
      </c>
      <c r="U338" s="34">
        <f t="shared" si="53"/>
        <v>0.3</v>
      </c>
      <c r="V338" s="34">
        <f t="shared" si="54"/>
        <v>0.1</v>
      </c>
    </row>
    <row r="339" spans="1:22" hidden="1">
      <c r="A339" s="18">
        <v>36791</v>
      </c>
      <c r="B339" s="19">
        <v>37736</v>
      </c>
      <c r="C339" s="4" t="s">
        <v>48</v>
      </c>
      <c r="D339" s="4">
        <v>0.72</v>
      </c>
      <c r="E339" s="15">
        <v>1</v>
      </c>
      <c r="F339" s="15">
        <v>1</v>
      </c>
      <c r="G339" s="15">
        <v>1</v>
      </c>
      <c r="H339" s="15">
        <v>1</v>
      </c>
      <c r="I339" s="15">
        <v>1</v>
      </c>
      <c r="J339" s="15">
        <v>1</v>
      </c>
      <c r="K339" s="15">
        <v>1</v>
      </c>
      <c r="L339" s="16">
        <v>0.17</v>
      </c>
      <c r="M339" t="str">
        <f t="shared" si="46"/>
        <v>N</v>
      </c>
      <c r="N339">
        <v>333</v>
      </c>
      <c r="O339" s="33">
        <f t="shared" si="47"/>
        <v>0.1555</v>
      </c>
      <c r="P339" s="34">
        <f t="shared" si="48"/>
        <v>0.35</v>
      </c>
      <c r="Q339" s="34">
        <f t="shared" si="49"/>
        <v>0.5</v>
      </c>
      <c r="R339" s="34">
        <f t="shared" si="50"/>
        <v>0.4</v>
      </c>
      <c r="S339" s="34">
        <f t="shared" si="51"/>
        <v>0.35</v>
      </c>
      <c r="T339" s="34">
        <f t="shared" si="52"/>
        <v>0.1</v>
      </c>
      <c r="U339" s="34">
        <f t="shared" si="53"/>
        <v>0.35</v>
      </c>
      <c r="V339" s="34">
        <f t="shared" si="54"/>
        <v>0.15</v>
      </c>
    </row>
    <row r="340" spans="1:22" hidden="1">
      <c r="A340" s="18">
        <v>36954</v>
      </c>
      <c r="B340" s="19">
        <v>37324</v>
      </c>
      <c r="C340" s="4" t="s">
        <v>48</v>
      </c>
      <c r="D340" s="4">
        <v>1.69</v>
      </c>
      <c r="E340" s="15">
        <v>1</v>
      </c>
      <c r="F340" s="15">
        <v>3</v>
      </c>
      <c r="G340" s="15">
        <v>1</v>
      </c>
      <c r="H340" s="15">
        <v>1</v>
      </c>
      <c r="I340" s="15">
        <v>1</v>
      </c>
      <c r="J340" s="15">
        <v>1</v>
      </c>
      <c r="K340" s="15">
        <v>1</v>
      </c>
      <c r="L340" s="16">
        <v>0.16900000000000001</v>
      </c>
      <c r="M340" t="str">
        <f t="shared" si="46"/>
        <v>N</v>
      </c>
      <c r="N340">
        <v>334</v>
      </c>
      <c r="O340" s="33">
        <f t="shared" si="47"/>
        <v>0.155</v>
      </c>
      <c r="P340" s="34">
        <f t="shared" si="48"/>
        <v>0.35</v>
      </c>
      <c r="Q340" s="34">
        <f t="shared" si="49"/>
        <v>0.5</v>
      </c>
      <c r="R340" s="34">
        <f t="shared" si="50"/>
        <v>0.4</v>
      </c>
      <c r="S340" s="34">
        <f t="shared" si="51"/>
        <v>0.35</v>
      </c>
      <c r="T340" s="34">
        <f t="shared" si="52"/>
        <v>0.1</v>
      </c>
      <c r="U340" s="34">
        <f t="shared" si="53"/>
        <v>0.4</v>
      </c>
      <c r="V340" s="34">
        <f t="shared" si="54"/>
        <v>0.15</v>
      </c>
    </row>
    <row r="341" spans="1:22" hidden="1">
      <c r="A341" s="18">
        <v>1799</v>
      </c>
      <c r="B341" s="19">
        <v>37319</v>
      </c>
      <c r="C341" s="4" t="s">
        <v>48</v>
      </c>
      <c r="D341" s="4">
        <v>101</v>
      </c>
      <c r="E341" s="15">
        <v>3</v>
      </c>
      <c r="F341" s="15">
        <v>5</v>
      </c>
      <c r="G341" s="15">
        <v>3</v>
      </c>
      <c r="H341" s="15">
        <v>3</v>
      </c>
      <c r="I341" s="15">
        <v>1</v>
      </c>
      <c r="J341" s="15">
        <v>3</v>
      </c>
      <c r="K341" s="15">
        <v>1</v>
      </c>
      <c r="L341" s="16">
        <v>0.16900000000000001</v>
      </c>
      <c r="M341" t="str">
        <f t="shared" si="46"/>
        <v>N</v>
      </c>
      <c r="N341">
        <v>335</v>
      </c>
      <c r="O341" s="33">
        <f t="shared" si="47"/>
        <v>0.155</v>
      </c>
      <c r="P341" s="34">
        <f t="shared" si="48"/>
        <v>0.4</v>
      </c>
      <c r="Q341" s="34">
        <f t="shared" si="49"/>
        <v>0.5</v>
      </c>
      <c r="R341" s="34">
        <f t="shared" si="50"/>
        <v>0.45</v>
      </c>
      <c r="S341" s="34">
        <f t="shared" si="51"/>
        <v>0.4</v>
      </c>
      <c r="T341" s="34">
        <f t="shared" si="52"/>
        <v>0.15</v>
      </c>
      <c r="U341" s="34">
        <f t="shared" si="53"/>
        <v>0.45</v>
      </c>
      <c r="V341" s="34">
        <f t="shared" si="54"/>
        <v>0.2</v>
      </c>
    </row>
    <row r="342" spans="1:22" hidden="1">
      <c r="A342" s="18">
        <v>1783</v>
      </c>
      <c r="B342" s="19">
        <v>37321</v>
      </c>
      <c r="C342" s="4" t="s">
        <v>48</v>
      </c>
      <c r="D342" s="4">
        <v>0.47499999999999998</v>
      </c>
      <c r="E342" s="15">
        <v>1</v>
      </c>
      <c r="F342" s="15">
        <v>1</v>
      </c>
      <c r="G342" s="15">
        <v>1</v>
      </c>
      <c r="H342" s="15">
        <v>1</v>
      </c>
      <c r="I342" s="15">
        <v>1</v>
      </c>
      <c r="J342" s="15">
        <v>1</v>
      </c>
      <c r="K342" s="15">
        <v>1</v>
      </c>
      <c r="L342" s="16">
        <v>0.16900000000000001</v>
      </c>
      <c r="M342" t="str">
        <f t="shared" si="46"/>
        <v>N</v>
      </c>
      <c r="N342">
        <v>336</v>
      </c>
      <c r="O342" s="33">
        <f t="shared" si="47"/>
        <v>0.155</v>
      </c>
      <c r="P342" s="34">
        <f t="shared" si="48"/>
        <v>0.35</v>
      </c>
      <c r="Q342" s="34">
        <f t="shared" si="49"/>
        <v>0.5</v>
      </c>
      <c r="R342" s="34">
        <f t="shared" si="50"/>
        <v>0.45</v>
      </c>
      <c r="S342" s="34">
        <f t="shared" si="51"/>
        <v>0.4</v>
      </c>
      <c r="T342" s="34">
        <f t="shared" si="52"/>
        <v>0.2</v>
      </c>
      <c r="U342" s="34">
        <f t="shared" si="53"/>
        <v>0.4</v>
      </c>
      <c r="V342" s="34">
        <f t="shared" si="54"/>
        <v>0.25</v>
      </c>
    </row>
    <row r="343" spans="1:22" hidden="1">
      <c r="A343" s="18">
        <v>36966</v>
      </c>
      <c r="B343" s="19">
        <v>37369</v>
      </c>
      <c r="C343" s="4" t="s">
        <v>48</v>
      </c>
      <c r="D343" s="4">
        <v>0.749</v>
      </c>
      <c r="E343" s="15">
        <v>2</v>
      </c>
      <c r="F343" s="15">
        <v>3</v>
      </c>
      <c r="G343" s="15">
        <v>3</v>
      </c>
      <c r="H343" s="15">
        <v>3</v>
      </c>
      <c r="I343" s="15">
        <v>1</v>
      </c>
      <c r="J343" s="15">
        <v>1</v>
      </c>
      <c r="K343" s="15">
        <v>1</v>
      </c>
      <c r="L343" s="16">
        <v>0.16900000000000001</v>
      </c>
      <c r="M343" t="str">
        <f t="shared" si="46"/>
        <v>N</v>
      </c>
      <c r="N343">
        <v>337</v>
      </c>
      <c r="O343" s="33">
        <f t="shared" si="47"/>
        <v>0.155</v>
      </c>
      <c r="P343" s="34">
        <f t="shared" si="48"/>
        <v>0.35</v>
      </c>
      <c r="Q343" s="34">
        <f t="shared" si="49"/>
        <v>0.55000000000000004</v>
      </c>
      <c r="R343" s="34">
        <f t="shared" si="50"/>
        <v>0.45</v>
      </c>
      <c r="S343" s="34">
        <f t="shared" si="51"/>
        <v>0.4</v>
      </c>
      <c r="T343" s="34">
        <f t="shared" si="52"/>
        <v>0.2</v>
      </c>
      <c r="U343" s="34">
        <f t="shared" si="53"/>
        <v>0.45</v>
      </c>
      <c r="V343" s="34">
        <f t="shared" si="54"/>
        <v>0.25</v>
      </c>
    </row>
    <row r="344" spans="1:22" hidden="1">
      <c r="A344" s="18">
        <v>1229</v>
      </c>
      <c r="B344" s="19">
        <v>39420</v>
      </c>
      <c r="C344" s="4" t="s">
        <v>48</v>
      </c>
      <c r="D344" s="4">
        <v>1.37</v>
      </c>
      <c r="E344" s="15">
        <v>1</v>
      </c>
      <c r="F344" s="15">
        <v>1</v>
      </c>
      <c r="G344" s="15">
        <v>1</v>
      </c>
      <c r="H344" s="15">
        <v>1</v>
      </c>
      <c r="I344" s="15">
        <v>1</v>
      </c>
      <c r="J344" s="15">
        <v>1</v>
      </c>
      <c r="K344" s="15">
        <v>1</v>
      </c>
      <c r="L344" s="16">
        <v>0.16600000000000001</v>
      </c>
      <c r="M344" t="str">
        <f t="shared" si="46"/>
        <v>N</v>
      </c>
      <c r="N344">
        <v>338</v>
      </c>
      <c r="O344" s="33">
        <f t="shared" si="47"/>
        <v>0.155</v>
      </c>
      <c r="P344" s="34">
        <f t="shared" si="48"/>
        <v>0.4</v>
      </c>
      <c r="Q344" s="34">
        <f t="shared" si="49"/>
        <v>0.5</v>
      </c>
      <c r="R344" s="34">
        <f t="shared" si="50"/>
        <v>0.45</v>
      </c>
      <c r="S344" s="34">
        <f t="shared" si="51"/>
        <v>0.4</v>
      </c>
      <c r="T344" s="34">
        <f t="shared" si="52"/>
        <v>0.25</v>
      </c>
      <c r="U344" s="34">
        <f t="shared" si="53"/>
        <v>0.45</v>
      </c>
      <c r="V344" s="34">
        <f t="shared" si="54"/>
        <v>0.3</v>
      </c>
    </row>
    <row r="345" spans="1:22" hidden="1">
      <c r="A345" s="12">
        <v>6585</v>
      </c>
      <c r="B345" s="14">
        <v>39237</v>
      </c>
      <c r="C345" s="4" t="s">
        <v>48</v>
      </c>
      <c r="D345" s="4">
        <v>5.74</v>
      </c>
      <c r="E345" s="15">
        <v>3</v>
      </c>
      <c r="F345" s="15">
        <v>5</v>
      </c>
      <c r="G345" s="15">
        <v>1</v>
      </c>
      <c r="H345" s="15">
        <v>1</v>
      </c>
      <c r="I345" s="15">
        <v>5</v>
      </c>
      <c r="J345" s="15">
        <v>3</v>
      </c>
      <c r="K345" s="15">
        <v>1</v>
      </c>
      <c r="L345" s="16">
        <v>0.157</v>
      </c>
      <c r="M345" t="str">
        <f t="shared" si="46"/>
        <v>N</v>
      </c>
      <c r="N345">
        <v>339</v>
      </c>
      <c r="O345" s="33">
        <f t="shared" si="47"/>
        <v>0.1545</v>
      </c>
      <c r="P345" s="34">
        <f t="shared" si="48"/>
        <v>0.4</v>
      </c>
      <c r="Q345" s="34">
        <f t="shared" si="49"/>
        <v>0.55000000000000004</v>
      </c>
      <c r="R345" s="34">
        <f t="shared" si="50"/>
        <v>0.45</v>
      </c>
      <c r="S345" s="34">
        <f t="shared" si="51"/>
        <v>0.4</v>
      </c>
      <c r="T345" s="34">
        <f t="shared" si="52"/>
        <v>0.25</v>
      </c>
      <c r="U345" s="34">
        <f t="shared" si="53"/>
        <v>0.45</v>
      </c>
      <c r="V345" s="34">
        <f t="shared" si="54"/>
        <v>0.3</v>
      </c>
    </row>
    <row r="346" spans="1:22">
      <c r="A346" s="12">
        <v>6586</v>
      </c>
      <c r="B346" s="14">
        <v>39387</v>
      </c>
      <c r="C346" s="4" t="s">
        <v>48</v>
      </c>
      <c r="D346" s="4">
        <v>5.74</v>
      </c>
      <c r="E346" s="15">
        <v>3</v>
      </c>
      <c r="F346" s="15">
        <v>3</v>
      </c>
      <c r="G346" s="15">
        <v>1</v>
      </c>
      <c r="H346" s="15">
        <v>3</v>
      </c>
      <c r="I346" s="15">
        <v>5</v>
      </c>
      <c r="J346" s="15">
        <v>3</v>
      </c>
      <c r="K346" s="15">
        <v>5</v>
      </c>
      <c r="L346" s="16">
        <v>0.157</v>
      </c>
      <c r="M346" t="str">
        <f t="shared" si="46"/>
        <v>Y</v>
      </c>
      <c r="N346">
        <v>340</v>
      </c>
      <c r="O346" s="33">
        <f t="shared" si="47"/>
        <v>0.154</v>
      </c>
      <c r="P346" s="34">
        <f t="shared" si="48"/>
        <v>0.4</v>
      </c>
      <c r="Q346" s="34">
        <f t="shared" si="49"/>
        <v>0.5</v>
      </c>
      <c r="R346" s="34">
        <f t="shared" si="50"/>
        <v>0.5</v>
      </c>
      <c r="S346" s="34">
        <f t="shared" si="51"/>
        <v>0.45</v>
      </c>
      <c r="T346" s="34">
        <f t="shared" si="52"/>
        <v>0.25</v>
      </c>
      <c r="U346" s="34">
        <f t="shared" si="53"/>
        <v>0.4</v>
      </c>
      <c r="V346" s="34">
        <f t="shared" si="54"/>
        <v>0.35</v>
      </c>
    </row>
    <row r="347" spans="1:22" hidden="1">
      <c r="A347" s="20">
        <v>2663</v>
      </c>
      <c r="B347" s="19">
        <v>38085</v>
      </c>
      <c r="C347" s="4" t="s">
        <v>48</v>
      </c>
      <c r="D347" s="4">
        <v>5.74</v>
      </c>
      <c r="E347" s="15">
        <v>1</v>
      </c>
      <c r="F347" s="15">
        <v>3</v>
      </c>
      <c r="G347" s="15">
        <v>1</v>
      </c>
      <c r="H347" s="15">
        <v>1</v>
      </c>
      <c r="I347" s="15">
        <v>1</v>
      </c>
      <c r="J347" s="15">
        <v>1</v>
      </c>
      <c r="K347" s="15">
        <v>1</v>
      </c>
      <c r="L347" s="16">
        <v>0.157</v>
      </c>
      <c r="M347" t="str">
        <f t="shared" si="46"/>
        <v>N</v>
      </c>
      <c r="N347">
        <v>341</v>
      </c>
      <c r="O347" s="33">
        <f t="shared" si="47"/>
        <v>0.1535</v>
      </c>
      <c r="P347" s="34">
        <f t="shared" si="48"/>
        <v>0.35</v>
      </c>
      <c r="Q347" s="34">
        <f t="shared" si="49"/>
        <v>0.45</v>
      </c>
      <c r="R347" s="34">
        <f t="shared" si="50"/>
        <v>0.5</v>
      </c>
      <c r="S347" s="34">
        <f t="shared" si="51"/>
        <v>0.4</v>
      </c>
      <c r="T347" s="34">
        <f t="shared" si="52"/>
        <v>0.2</v>
      </c>
      <c r="U347" s="34">
        <f t="shared" si="53"/>
        <v>0.35</v>
      </c>
      <c r="V347" s="34">
        <f t="shared" si="54"/>
        <v>0.3</v>
      </c>
    </row>
    <row r="348" spans="1:22" hidden="1">
      <c r="A348" s="18">
        <v>34544</v>
      </c>
      <c r="B348" s="19">
        <v>39166</v>
      </c>
      <c r="C348" s="4" t="s">
        <v>48</v>
      </c>
      <c r="D348" s="4">
        <v>0.25800000000000001</v>
      </c>
      <c r="E348" s="15">
        <v>1</v>
      </c>
      <c r="F348" s="15">
        <v>1</v>
      </c>
      <c r="G348" s="15">
        <v>1</v>
      </c>
      <c r="H348" s="15">
        <v>1</v>
      </c>
      <c r="I348" s="15">
        <v>1</v>
      </c>
      <c r="J348" s="15">
        <v>5</v>
      </c>
      <c r="K348" s="15">
        <v>1</v>
      </c>
      <c r="L348" s="16">
        <v>0.156</v>
      </c>
      <c r="M348" t="str">
        <f t="shared" si="46"/>
        <v>N</v>
      </c>
      <c r="N348">
        <v>342</v>
      </c>
      <c r="O348" s="33">
        <f t="shared" si="47"/>
        <v>0.153</v>
      </c>
      <c r="P348" s="34">
        <f t="shared" si="48"/>
        <v>0.35</v>
      </c>
      <c r="Q348" s="34">
        <f t="shared" si="49"/>
        <v>0.45</v>
      </c>
      <c r="R348" s="34">
        <f t="shared" si="50"/>
        <v>0.5</v>
      </c>
      <c r="S348" s="34">
        <f t="shared" si="51"/>
        <v>0.4</v>
      </c>
      <c r="T348" s="34">
        <f t="shared" si="52"/>
        <v>0.2</v>
      </c>
      <c r="U348" s="34">
        <f t="shared" si="53"/>
        <v>0.35</v>
      </c>
      <c r="V348" s="34">
        <f t="shared" si="54"/>
        <v>0.3</v>
      </c>
    </row>
    <row r="349" spans="1:22" hidden="1">
      <c r="A349" s="18">
        <v>38583</v>
      </c>
      <c r="B349" s="19">
        <v>37008</v>
      </c>
      <c r="C349" s="4" t="s">
        <v>48</v>
      </c>
      <c r="D349" s="4">
        <v>2.15</v>
      </c>
      <c r="E349" s="15">
        <v>5</v>
      </c>
      <c r="F349" s="15">
        <v>3</v>
      </c>
      <c r="G349" s="15">
        <v>5</v>
      </c>
      <c r="H349" s="15">
        <v>5</v>
      </c>
      <c r="I349" s="15">
        <v>1</v>
      </c>
      <c r="J349" s="15">
        <v>1</v>
      </c>
      <c r="K349" s="15">
        <v>1</v>
      </c>
      <c r="L349" s="16">
        <v>0.155</v>
      </c>
      <c r="M349" t="str">
        <f t="shared" si="46"/>
        <v>N</v>
      </c>
      <c r="N349">
        <v>343</v>
      </c>
      <c r="O349" s="33">
        <f t="shared" si="47"/>
        <v>0.153</v>
      </c>
      <c r="P349" s="34">
        <f t="shared" si="48"/>
        <v>0.4</v>
      </c>
      <c r="Q349" s="34">
        <f t="shared" si="49"/>
        <v>0.5</v>
      </c>
      <c r="R349" s="34">
        <f t="shared" si="50"/>
        <v>0.55000000000000004</v>
      </c>
      <c r="S349" s="34">
        <f t="shared" si="51"/>
        <v>0.45</v>
      </c>
      <c r="T349" s="34">
        <f t="shared" si="52"/>
        <v>0.2</v>
      </c>
      <c r="U349" s="34">
        <f t="shared" si="53"/>
        <v>0.35</v>
      </c>
      <c r="V349" s="34">
        <f t="shared" si="54"/>
        <v>0.3</v>
      </c>
    </row>
    <row r="350" spans="1:22" hidden="1">
      <c r="A350" s="12">
        <v>16311</v>
      </c>
      <c r="B350" s="14">
        <v>36999</v>
      </c>
      <c r="C350" s="4" t="s">
        <v>48</v>
      </c>
      <c r="D350" s="4">
        <v>2.15</v>
      </c>
      <c r="E350" s="15">
        <v>2</v>
      </c>
      <c r="F350" s="15">
        <v>1</v>
      </c>
      <c r="G350" s="15">
        <v>3</v>
      </c>
      <c r="H350" s="15">
        <v>3</v>
      </c>
      <c r="I350" s="15">
        <v>1</v>
      </c>
      <c r="J350" s="15">
        <v>1</v>
      </c>
      <c r="K350" s="15">
        <v>1</v>
      </c>
      <c r="L350" s="16">
        <v>0.155</v>
      </c>
      <c r="M350" t="str">
        <f t="shared" si="46"/>
        <v>N</v>
      </c>
      <c r="N350">
        <v>344</v>
      </c>
      <c r="O350" s="33">
        <f t="shared" si="47"/>
        <v>0.153</v>
      </c>
      <c r="P350" s="34">
        <f t="shared" si="48"/>
        <v>0.35</v>
      </c>
      <c r="Q350" s="34">
        <f t="shared" si="49"/>
        <v>0.45</v>
      </c>
      <c r="R350" s="34">
        <f t="shared" si="50"/>
        <v>0.5</v>
      </c>
      <c r="S350" s="34">
        <f t="shared" si="51"/>
        <v>0.4</v>
      </c>
      <c r="T350" s="34">
        <f t="shared" si="52"/>
        <v>0.2</v>
      </c>
      <c r="U350" s="34">
        <f t="shared" si="53"/>
        <v>0.35</v>
      </c>
      <c r="V350" s="34">
        <f t="shared" si="54"/>
        <v>0.3</v>
      </c>
    </row>
    <row r="351" spans="1:22" hidden="1">
      <c r="A351" s="20">
        <v>38586</v>
      </c>
      <c r="B351" s="19">
        <v>37008</v>
      </c>
      <c r="C351" s="4" t="s">
        <v>48</v>
      </c>
      <c r="D351" s="4">
        <v>1.06</v>
      </c>
      <c r="E351" s="15">
        <v>1</v>
      </c>
      <c r="F351" s="15">
        <v>1</v>
      </c>
      <c r="G351" s="15">
        <v>1</v>
      </c>
      <c r="H351" s="15">
        <v>1</v>
      </c>
      <c r="I351" s="15">
        <v>1</v>
      </c>
      <c r="J351" s="15">
        <v>1</v>
      </c>
      <c r="K351" s="15">
        <v>1</v>
      </c>
      <c r="L351" s="16">
        <v>0.155</v>
      </c>
      <c r="M351" t="str">
        <f t="shared" si="46"/>
        <v>N</v>
      </c>
      <c r="N351">
        <v>345</v>
      </c>
      <c r="O351" s="33">
        <f t="shared" si="47"/>
        <v>0.153</v>
      </c>
      <c r="P351" s="34">
        <f t="shared" si="48"/>
        <v>0.35</v>
      </c>
      <c r="Q351" s="34">
        <f t="shared" si="49"/>
        <v>0.45</v>
      </c>
      <c r="R351" s="34">
        <f t="shared" si="50"/>
        <v>0.45</v>
      </c>
      <c r="S351" s="34">
        <f t="shared" si="51"/>
        <v>0.35</v>
      </c>
      <c r="T351" s="34">
        <f t="shared" si="52"/>
        <v>0.2</v>
      </c>
      <c r="U351" s="34">
        <f t="shared" si="53"/>
        <v>0.35</v>
      </c>
      <c r="V351" s="34">
        <f t="shared" si="54"/>
        <v>0.3</v>
      </c>
    </row>
    <row r="352" spans="1:22" hidden="1">
      <c r="A352" s="12">
        <v>16369</v>
      </c>
      <c r="B352" s="14">
        <v>36999</v>
      </c>
      <c r="C352" s="4" t="s">
        <v>48</v>
      </c>
      <c r="D352" s="4">
        <v>1.06</v>
      </c>
      <c r="E352" s="15">
        <v>1</v>
      </c>
      <c r="F352" s="15">
        <v>1</v>
      </c>
      <c r="G352" s="15">
        <v>1</v>
      </c>
      <c r="H352" s="15">
        <v>1</v>
      </c>
      <c r="I352" s="15">
        <v>1</v>
      </c>
      <c r="J352" s="15">
        <v>1</v>
      </c>
      <c r="K352" s="15">
        <v>1</v>
      </c>
      <c r="L352" s="16">
        <v>0.155</v>
      </c>
      <c r="M352" t="str">
        <f t="shared" si="46"/>
        <v>N</v>
      </c>
      <c r="N352">
        <v>346</v>
      </c>
      <c r="O352" s="33">
        <f t="shared" si="47"/>
        <v>0.1515</v>
      </c>
      <c r="P352" s="34">
        <f t="shared" si="48"/>
        <v>0.4</v>
      </c>
      <c r="Q352" s="34">
        <f t="shared" si="49"/>
        <v>0.5</v>
      </c>
      <c r="R352" s="34">
        <f t="shared" si="50"/>
        <v>0.5</v>
      </c>
      <c r="S352" s="34">
        <f t="shared" si="51"/>
        <v>0.4</v>
      </c>
      <c r="T352" s="34">
        <f t="shared" si="52"/>
        <v>0.2</v>
      </c>
      <c r="U352" s="34">
        <f t="shared" si="53"/>
        <v>0.35</v>
      </c>
      <c r="V352" s="34">
        <f t="shared" si="54"/>
        <v>0.3</v>
      </c>
    </row>
    <row r="353" spans="1:22" hidden="1">
      <c r="A353" s="12">
        <v>16370</v>
      </c>
      <c r="B353" s="14">
        <v>38819</v>
      </c>
      <c r="C353" s="4" t="s">
        <v>48</v>
      </c>
      <c r="D353" s="4">
        <v>1.06</v>
      </c>
      <c r="E353" s="15">
        <v>2</v>
      </c>
      <c r="F353" s="15">
        <v>3</v>
      </c>
      <c r="G353" s="15">
        <v>3</v>
      </c>
      <c r="H353" s="15">
        <v>1</v>
      </c>
      <c r="I353" s="15">
        <v>1</v>
      </c>
      <c r="J353" s="15">
        <v>1</v>
      </c>
      <c r="K353" s="15">
        <v>1</v>
      </c>
      <c r="L353" s="16">
        <v>0.155</v>
      </c>
      <c r="M353" t="str">
        <f t="shared" si="46"/>
        <v>N</v>
      </c>
      <c r="N353">
        <v>347</v>
      </c>
      <c r="O353" s="33">
        <f t="shared" si="47"/>
        <v>0.15</v>
      </c>
      <c r="P353" s="34">
        <f t="shared" si="48"/>
        <v>0.4</v>
      </c>
      <c r="Q353" s="34">
        <f t="shared" si="49"/>
        <v>0.5</v>
      </c>
      <c r="R353" s="34">
        <f t="shared" si="50"/>
        <v>0.55000000000000004</v>
      </c>
      <c r="S353" s="34">
        <f t="shared" si="51"/>
        <v>0.4</v>
      </c>
      <c r="T353" s="34">
        <f t="shared" si="52"/>
        <v>0.2</v>
      </c>
      <c r="U353" s="34">
        <f t="shared" si="53"/>
        <v>0.35</v>
      </c>
      <c r="V353" s="34">
        <f t="shared" si="54"/>
        <v>0.3</v>
      </c>
    </row>
    <row r="354" spans="1:22" hidden="1">
      <c r="A354" s="12">
        <v>16118</v>
      </c>
      <c r="B354" s="14">
        <v>36621</v>
      </c>
      <c r="C354" s="4" t="s">
        <v>48</v>
      </c>
      <c r="D354" s="4">
        <v>0.66100000000000003</v>
      </c>
      <c r="E354" s="15">
        <v>4</v>
      </c>
      <c r="F354" s="15">
        <v>1</v>
      </c>
      <c r="G354" s="15">
        <v>5</v>
      </c>
      <c r="H354" s="15">
        <v>3</v>
      </c>
      <c r="I354" s="15">
        <v>1</v>
      </c>
      <c r="J354" s="15">
        <v>1</v>
      </c>
      <c r="K354" s="15">
        <v>1</v>
      </c>
      <c r="L354" s="16">
        <v>0.155</v>
      </c>
      <c r="M354" t="str">
        <f t="shared" si="46"/>
        <v>N</v>
      </c>
      <c r="N354">
        <v>348</v>
      </c>
      <c r="O354" s="33">
        <f t="shared" si="47"/>
        <v>0.15</v>
      </c>
      <c r="P354" s="34">
        <f t="shared" si="48"/>
        <v>0.45</v>
      </c>
      <c r="Q354" s="34">
        <f t="shared" si="49"/>
        <v>0.45</v>
      </c>
      <c r="R354" s="34">
        <f t="shared" si="50"/>
        <v>0.55000000000000004</v>
      </c>
      <c r="S354" s="34">
        <f t="shared" si="51"/>
        <v>0.45</v>
      </c>
      <c r="T354" s="34">
        <f t="shared" si="52"/>
        <v>0.2</v>
      </c>
      <c r="U354" s="34">
        <f t="shared" si="53"/>
        <v>0.35</v>
      </c>
      <c r="V354" s="34">
        <f t="shared" si="54"/>
        <v>0.35</v>
      </c>
    </row>
    <row r="355" spans="1:22" hidden="1">
      <c r="A355" s="18">
        <v>38596</v>
      </c>
      <c r="B355" s="19">
        <v>37001</v>
      </c>
      <c r="C355" s="4" t="s">
        <v>48</v>
      </c>
      <c r="D355" s="4">
        <v>1.33</v>
      </c>
      <c r="E355" s="15">
        <v>1</v>
      </c>
      <c r="F355" s="15">
        <v>1</v>
      </c>
      <c r="G355" s="15">
        <v>1</v>
      </c>
      <c r="H355" s="15">
        <v>1</v>
      </c>
      <c r="I355" s="15">
        <v>1</v>
      </c>
      <c r="J355" s="15">
        <v>1</v>
      </c>
      <c r="K355" s="15">
        <v>1</v>
      </c>
      <c r="L355" s="16">
        <v>0.154</v>
      </c>
      <c r="M355" t="str">
        <f t="shared" si="46"/>
        <v>N</v>
      </c>
      <c r="N355">
        <v>349</v>
      </c>
      <c r="O355" s="33">
        <f t="shared" si="47"/>
        <v>0.15</v>
      </c>
      <c r="P355" s="34">
        <f t="shared" si="48"/>
        <v>0.4</v>
      </c>
      <c r="Q355" s="34">
        <f t="shared" si="49"/>
        <v>0.45</v>
      </c>
      <c r="R355" s="34">
        <f t="shared" si="50"/>
        <v>0.5</v>
      </c>
      <c r="S355" s="34">
        <f t="shared" si="51"/>
        <v>0.4</v>
      </c>
      <c r="T355" s="34">
        <f t="shared" si="52"/>
        <v>0.2</v>
      </c>
      <c r="U355" s="34">
        <f t="shared" si="53"/>
        <v>0.35</v>
      </c>
      <c r="V355" s="34">
        <f t="shared" si="54"/>
        <v>0.35</v>
      </c>
    </row>
    <row r="356" spans="1:22" hidden="1">
      <c r="A356" s="20">
        <v>1696</v>
      </c>
      <c r="B356" s="19">
        <v>37728</v>
      </c>
      <c r="C356" s="4" t="s">
        <v>46</v>
      </c>
      <c r="D356" s="4">
        <v>94.6</v>
      </c>
      <c r="E356" s="15">
        <v>3</v>
      </c>
      <c r="F356" s="15">
        <v>5</v>
      </c>
      <c r="G356" s="15">
        <v>1</v>
      </c>
      <c r="H356" s="15">
        <v>1</v>
      </c>
      <c r="I356" s="15">
        <v>1</v>
      </c>
      <c r="J356" s="15">
        <v>3</v>
      </c>
      <c r="K356" s="15">
        <v>1</v>
      </c>
      <c r="L356" s="16">
        <v>0.154</v>
      </c>
      <c r="M356" t="str">
        <f t="shared" si="46"/>
        <v>N</v>
      </c>
      <c r="N356">
        <v>350</v>
      </c>
      <c r="O356" s="33">
        <f t="shared" si="47"/>
        <v>0.15</v>
      </c>
      <c r="P356" s="34">
        <f t="shared" si="48"/>
        <v>0.4</v>
      </c>
      <c r="Q356" s="34">
        <f t="shared" si="49"/>
        <v>0.45</v>
      </c>
      <c r="R356" s="34">
        <f t="shared" si="50"/>
        <v>0.55000000000000004</v>
      </c>
      <c r="S356" s="34">
        <f t="shared" si="51"/>
        <v>0.4</v>
      </c>
      <c r="T356" s="34">
        <f t="shared" si="52"/>
        <v>0.2</v>
      </c>
      <c r="U356" s="34">
        <f t="shared" si="53"/>
        <v>0.35</v>
      </c>
      <c r="V356" s="34">
        <f t="shared" si="54"/>
        <v>0.35</v>
      </c>
    </row>
    <row r="357" spans="1:22" hidden="1">
      <c r="A357" s="12">
        <v>7316</v>
      </c>
      <c r="B357" s="14">
        <v>36633</v>
      </c>
      <c r="C357" s="4" t="s">
        <v>44</v>
      </c>
      <c r="D357" s="4">
        <v>96.4</v>
      </c>
      <c r="E357" s="15">
        <v>2</v>
      </c>
      <c r="F357" s="15">
        <v>1</v>
      </c>
      <c r="G357" s="15">
        <v>3</v>
      </c>
      <c r="H357" s="15">
        <v>1</v>
      </c>
      <c r="I357" s="15">
        <v>1</v>
      </c>
      <c r="J357" s="15">
        <v>3</v>
      </c>
      <c r="K357" s="15">
        <v>5</v>
      </c>
      <c r="L357" s="16">
        <v>0.153</v>
      </c>
      <c r="M357" t="str">
        <f t="shared" si="46"/>
        <v>N</v>
      </c>
      <c r="N357">
        <v>351</v>
      </c>
      <c r="O357" s="33">
        <f t="shared" si="47"/>
        <v>0.14899999999999999</v>
      </c>
      <c r="P357" s="34">
        <f t="shared" si="48"/>
        <v>0.4</v>
      </c>
      <c r="Q357" s="34">
        <f t="shared" si="49"/>
        <v>0.45</v>
      </c>
      <c r="R357" s="34">
        <f t="shared" si="50"/>
        <v>0.6</v>
      </c>
      <c r="S357" s="34">
        <f t="shared" si="51"/>
        <v>0.45</v>
      </c>
      <c r="T357" s="34">
        <f t="shared" si="52"/>
        <v>0.2</v>
      </c>
      <c r="U357" s="34">
        <f t="shared" si="53"/>
        <v>0.3</v>
      </c>
      <c r="V357" s="34">
        <f t="shared" si="54"/>
        <v>0.35</v>
      </c>
    </row>
    <row r="358" spans="1:22" hidden="1">
      <c r="A358" s="12">
        <v>7317</v>
      </c>
      <c r="B358" s="14">
        <v>36832</v>
      </c>
      <c r="C358" s="4" t="s">
        <v>44</v>
      </c>
      <c r="D358" s="4">
        <v>96.4</v>
      </c>
      <c r="E358" s="15">
        <v>5</v>
      </c>
      <c r="F358" s="15">
        <v>5</v>
      </c>
      <c r="G358" s="15">
        <v>5</v>
      </c>
      <c r="H358" s="15">
        <v>5</v>
      </c>
      <c r="I358" s="15">
        <v>1</v>
      </c>
      <c r="J358" s="15">
        <v>3</v>
      </c>
      <c r="K358" s="15">
        <v>5</v>
      </c>
      <c r="L358" s="16">
        <v>0.153</v>
      </c>
      <c r="M358" t="str">
        <f t="shared" si="46"/>
        <v>N</v>
      </c>
      <c r="N358">
        <v>352</v>
      </c>
      <c r="O358" s="33">
        <f t="shared" si="47"/>
        <v>0.14649999999999999</v>
      </c>
      <c r="P358" s="34">
        <f t="shared" si="48"/>
        <v>0.4</v>
      </c>
      <c r="Q358" s="34">
        <f t="shared" si="49"/>
        <v>0.5</v>
      </c>
      <c r="R358" s="34">
        <f t="shared" si="50"/>
        <v>0.55000000000000004</v>
      </c>
      <c r="S358" s="34">
        <f t="shared" si="51"/>
        <v>0.45</v>
      </c>
      <c r="T358" s="34">
        <f t="shared" si="52"/>
        <v>0.2</v>
      </c>
      <c r="U358" s="34">
        <f t="shared" si="53"/>
        <v>0.25</v>
      </c>
      <c r="V358" s="34">
        <f t="shared" si="54"/>
        <v>0.3</v>
      </c>
    </row>
    <row r="359" spans="1:22" hidden="1">
      <c r="A359" s="12">
        <v>7318</v>
      </c>
      <c r="B359" s="14">
        <v>37161</v>
      </c>
      <c r="C359" s="4" t="s">
        <v>44</v>
      </c>
      <c r="D359" s="4">
        <v>96.4</v>
      </c>
      <c r="E359" s="15">
        <v>1</v>
      </c>
      <c r="F359" s="15">
        <v>1</v>
      </c>
      <c r="G359" s="15">
        <v>1</v>
      </c>
      <c r="H359" s="15">
        <v>1</v>
      </c>
      <c r="I359" s="15">
        <v>1</v>
      </c>
      <c r="J359" s="15">
        <v>3</v>
      </c>
      <c r="K359" s="15">
        <v>1</v>
      </c>
      <c r="L359" s="16">
        <v>0.153</v>
      </c>
      <c r="M359" t="str">
        <f t="shared" si="46"/>
        <v>N</v>
      </c>
      <c r="N359">
        <v>353</v>
      </c>
      <c r="O359" s="33">
        <f t="shared" si="47"/>
        <v>0.14499999999999999</v>
      </c>
      <c r="P359" s="34">
        <f t="shared" si="48"/>
        <v>0.4</v>
      </c>
      <c r="Q359" s="34">
        <f t="shared" si="49"/>
        <v>0.5</v>
      </c>
      <c r="R359" s="34">
        <f t="shared" si="50"/>
        <v>0.55000000000000004</v>
      </c>
      <c r="S359" s="34">
        <f t="shared" si="51"/>
        <v>0.45</v>
      </c>
      <c r="T359" s="34">
        <f t="shared" si="52"/>
        <v>0.2</v>
      </c>
      <c r="U359" s="34">
        <f t="shared" si="53"/>
        <v>0.25</v>
      </c>
      <c r="V359" s="34">
        <f t="shared" si="54"/>
        <v>0.25</v>
      </c>
    </row>
    <row r="360" spans="1:22" hidden="1">
      <c r="A360" s="12">
        <v>39319</v>
      </c>
      <c r="B360" s="14">
        <v>39533</v>
      </c>
      <c r="C360" s="4" t="s">
        <v>44</v>
      </c>
      <c r="D360" s="4">
        <v>96.4</v>
      </c>
      <c r="E360" s="15">
        <v>5</v>
      </c>
      <c r="F360" s="15">
        <v>3</v>
      </c>
      <c r="G360" s="15">
        <v>5</v>
      </c>
      <c r="H360" s="15">
        <v>3</v>
      </c>
      <c r="I360" s="15">
        <v>5</v>
      </c>
      <c r="J360" s="15">
        <v>5</v>
      </c>
      <c r="K360" s="15">
        <v>5</v>
      </c>
      <c r="L360" s="16">
        <v>0.153</v>
      </c>
      <c r="M360" t="str">
        <f t="shared" si="46"/>
        <v>N</v>
      </c>
      <c r="N360">
        <v>354</v>
      </c>
      <c r="O360" s="33">
        <f t="shared" si="47"/>
        <v>0.14499999999999999</v>
      </c>
      <c r="P360" s="34">
        <f t="shared" si="48"/>
        <v>0.45</v>
      </c>
      <c r="Q360" s="34">
        <f t="shared" si="49"/>
        <v>0.5</v>
      </c>
      <c r="R360" s="34">
        <f t="shared" si="50"/>
        <v>0.6</v>
      </c>
      <c r="S360" s="34">
        <f t="shared" si="51"/>
        <v>0.5</v>
      </c>
      <c r="T360" s="34">
        <f t="shared" si="52"/>
        <v>0.2</v>
      </c>
      <c r="U360" s="34">
        <f t="shared" si="53"/>
        <v>0.2</v>
      </c>
      <c r="V360" s="34">
        <f t="shared" si="54"/>
        <v>0.25</v>
      </c>
    </row>
    <row r="361" spans="1:22" hidden="1">
      <c r="A361" s="12">
        <v>39318</v>
      </c>
      <c r="B361" s="14">
        <v>39731</v>
      </c>
      <c r="C361" s="4" t="s">
        <v>44</v>
      </c>
      <c r="D361" s="4">
        <v>96.4</v>
      </c>
      <c r="E361" s="15">
        <v>1</v>
      </c>
      <c r="F361" s="15">
        <v>3</v>
      </c>
      <c r="G361" s="15">
        <v>3</v>
      </c>
      <c r="H361" s="15">
        <v>3</v>
      </c>
      <c r="I361" s="15">
        <v>5</v>
      </c>
      <c r="J361" s="15">
        <v>1</v>
      </c>
      <c r="K361" s="15">
        <v>5</v>
      </c>
      <c r="L361" s="16">
        <v>0.153</v>
      </c>
      <c r="M361" t="str">
        <f t="shared" si="46"/>
        <v>N</v>
      </c>
      <c r="N361">
        <v>355</v>
      </c>
      <c r="O361" s="33">
        <f t="shared" si="47"/>
        <v>0.14499999999999999</v>
      </c>
      <c r="P361" s="34">
        <f t="shared" si="48"/>
        <v>0.45</v>
      </c>
      <c r="Q361" s="34">
        <f t="shared" si="49"/>
        <v>0.45</v>
      </c>
      <c r="R361" s="34">
        <f t="shared" si="50"/>
        <v>0.6</v>
      </c>
      <c r="S361" s="34">
        <f t="shared" si="51"/>
        <v>0.5</v>
      </c>
      <c r="T361" s="34">
        <f t="shared" si="52"/>
        <v>0.15</v>
      </c>
      <c r="U361" s="34">
        <f t="shared" si="53"/>
        <v>0.15</v>
      </c>
      <c r="V361" s="34">
        <f t="shared" si="54"/>
        <v>0.25</v>
      </c>
    </row>
    <row r="362" spans="1:22" hidden="1">
      <c r="A362" s="18">
        <v>38594</v>
      </c>
      <c r="B362" s="19">
        <v>37001</v>
      </c>
      <c r="C362" s="4" t="s">
        <v>48</v>
      </c>
      <c r="D362" s="4">
        <v>3.62</v>
      </c>
      <c r="E362" s="15">
        <v>2</v>
      </c>
      <c r="F362" s="15">
        <v>3</v>
      </c>
      <c r="G362" s="15">
        <v>1</v>
      </c>
      <c r="H362" s="15">
        <v>1</v>
      </c>
      <c r="I362" s="15">
        <v>1</v>
      </c>
      <c r="J362" s="15">
        <v>3</v>
      </c>
      <c r="K362" s="15">
        <v>1</v>
      </c>
      <c r="L362" s="16">
        <v>0.15</v>
      </c>
      <c r="M362" t="str">
        <f t="shared" si="46"/>
        <v>N</v>
      </c>
      <c r="N362">
        <v>356</v>
      </c>
      <c r="O362" s="33">
        <f t="shared" si="47"/>
        <v>0.14499999999999999</v>
      </c>
      <c r="P362" s="34">
        <f t="shared" si="48"/>
        <v>0.45</v>
      </c>
      <c r="Q362" s="34">
        <f t="shared" si="49"/>
        <v>0.4</v>
      </c>
      <c r="R362" s="34">
        <f t="shared" si="50"/>
        <v>0.55000000000000004</v>
      </c>
      <c r="S362" s="34">
        <f t="shared" si="51"/>
        <v>0.45</v>
      </c>
      <c r="T362" s="34">
        <f t="shared" si="52"/>
        <v>0.1</v>
      </c>
      <c r="U362" s="34">
        <f t="shared" si="53"/>
        <v>0.15</v>
      </c>
      <c r="V362" s="34">
        <f t="shared" si="54"/>
        <v>0.2</v>
      </c>
    </row>
    <row r="363" spans="1:22" hidden="1">
      <c r="A363" s="12">
        <v>16142</v>
      </c>
      <c r="B363" s="14">
        <v>36616</v>
      </c>
      <c r="C363" s="4" t="s">
        <v>48</v>
      </c>
      <c r="D363" s="4">
        <v>3.62</v>
      </c>
      <c r="E363" s="15">
        <v>3</v>
      </c>
      <c r="F363" s="15">
        <v>1</v>
      </c>
      <c r="G363" s="15">
        <v>3</v>
      </c>
      <c r="H363" s="15">
        <v>3</v>
      </c>
      <c r="I363" s="15">
        <v>5</v>
      </c>
      <c r="J363" s="15">
        <v>1</v>
      </c>
      <c r="K363" s="15">
        <v>5</v>
      </c>
      <c r="L363" s="16">
        <v>0.15</v>
      </c>
      <c r="M363" t="str">
        <f t="shared" si="46"/>
        <v>N</v>
      </c>
      <c r="N363">
        <v>357</v>
      </c>
      <c r="O363" s="33">
        <f t="shared" si="47"/>
        <v>0.14449999999999999</v>
      </c>
      <c r="P363" s="34">
        <f t="shared" si="48"/>
        <v>0.5</v>
      </c>
      <c r="Q363" s="34">
        <f t="shared" si="49"/>
        <v>0.4</v>
      </c>
      <c r="R363" s="34">
        <f t="shared" si="50"/>
        <v>0.6</v>
      </c>
      <c r="S363" s="34">
        <f t="shared" si="51"/>
        <v>0.5</v>
      </c>
      <c r="T363" s="34">
        <f t="shared" si="52"/>
        <v>0.1</v>
      </c>
      <c r="U363" s="34">
        <f t="shared" si="53"/>
        <v>0.1</v>
      </c>
      <c r="V363" s="34">
        <f t="shared" si="54"/>
        <v>0.2</v>
      </c>
    </row>
    <row r="364" spans="1:22" hidden="1">
      <c r="A364" s="12">
        <v>16144</v>
      </c>
      <c r="B364" s="14">
        <v>37004</v>
      </c>
      <c r="C364" s="4" t="s">
        <v>48</v>
      </c>
      <c r="D364" s="4">
        <v>3.62</v>
      </c>
      <c r="E364" s="15">
        <v>1</v>
      </c>
      <c r="F364" s="15">
        <v>3</v>
      </c>
      <c r="G364" s="15">
        <v>1</v>
      </c>
      <c r="H364" s="15">
        <v>1</v>
      </c>
      <c r="I364" s="15">
        <v>1</v>
      </c>
      <c r="J364" s="15">
        <v>1</v>
      </c>
      <c r="K364" s="15">
        <v>1</v>
      </c>
      <c r="L364" s="16">
        <v>0.15</v>
      </c>
      <c r="M364" t="str">
        <f t="shared" si="46"/>
        <v>N</v>
      </c>
      <c r="N364">
        <v>358</v>
      </c>
      <c r="O364" s="33">
        <f t="shared" si="47"/>
        <v>0.14399999999999999</v>
      </c>
      <c r="P364" s="34">
        <f t="shared" si="48"/>
        <v>0.5</v>
      </c>
      <c r="Q364" s="34">
        <f t="shared" si="49"/>
        <v>0.4</v>
      </c>
      <c r="R364" s="34">
        <f t="shared" si="50"/>
        <v>0.6</v>
      </c>
      <c r="S364" s="34">
        <f t="shared" si="51"/>
        <v>0.5</v>
      </c>
      <c r="T364" s="34">
        <f t="shared" si="52"/>
        <v>0.05</v>
      </c>
      <c r="U364" s="34">
        <f t="shared" si="53"/>
        <v>0.1</v>
      </c>
      <c r="V364" s="34">
        <f t="shared" si="54"/>
        <v>0.15</v>
      </c>
    </row>
    <row r="365" spans="1:22" hidden="1">
      <c r="A365" s="18">
        <v>34562</v>
      </c>
      <c r="B365" s="19">
        <v>39551</v>
      </c>
      <c r="C365" s="4" t="s">
        <v>48</v>
      </c>
      <c r="D365" s="4">
        <v>11.1</v>
      </c>
      <c r="E365" s="15">
        <v>4</v>
      </c>
      <c r="F365" s="15">
        <v>1</v>
      </c>
      <c r="G365" s="15">
        <v>5</v>
      </c>
      <c r="H365" s="15">
        <v>5</v>
      </c>
      <c r="I365" s="15">
        <v>3</v>
      </c>
      <c r="J365" s="15">
        <v>1</v>
      </c>
      <c r="K365" s="15">
        <v>5</v>
      </c>
      <c r="L365" s="16">
        <v>0.15</v>
      </c>
      <c r="M365" t="str">
        <f t="shared" si="46"/>
        <v>N</v>
      </c>
      <c r="N365">
        <v>359</v>
      </c>
      <c r="O365" s="33">
        <f t="shared" si="47"/>
        <v>0.14399999999999999</v>
      </c>
      <c r="P365" s="34">
        <f t="shared" si="48"/>
        <v>0.5</v>
      </c>
      <c r="Q365" s="34">
        <f t="shared" si="49"/>
        <v>0.4</v>
      </c>
      <c r="R365" s="34">
        <f t="shared" si="50"/>
        <v>0.65</v>
      </c>
      <c r="S365" s="34">
        <f t="shared" si="51"/>
        <v>0.5</v>
      </c>
      <c r="T365" s="34">
        <f t="shared" si="52"/>
        <v>0.05</v>
      </c>
      <c r="U365" s="34">
        <f t="shared" si="53"/>
        <v>0.1</v>
      </c>
      <c r="V365" s="34">
        <f t="shared" si="54"/>
        <v>0.15</v>
      </c>
    </row>
    <row r="366" spans="1:22">
      <c r="A366" s="12">
        <v>15986</v>
      </c>
      <c r="B366" s="14">
        <v>37732</v>
      </c>
      <c r="C366" s="4" t="s">
        <v>48</v>
      </c>
      <c r="D366" s="4">
        <v>11.1</v>
      </c>
      <c r="E366" s="15">
        <v>1</v>
      </c>
      <c r="F366" s="15">
        <v>1</v>
      </c>
      <c r="G366" s="15">
        <v>1</v>
      </c>
      <c r="H366" s="15">
        <v>1</v>
      </c>
      <c r="I366" s="15">
        <v>1</v>
      </c>
      <c r="J366" s="15">
        <v>1</v>
      </c>
      <c r="K366" s="15">
        <v>1</v>
      </c>
      <c r="L366" s="16">
        <v>0.15</v>
      </c>
      <c r="M366" t="str">
        <f t="shared" si="46"/>
        <v>Y</v>
      </c>
      <c r="N366">
        <v>360</v>
      </c>
      <c r="O366" s="33">
        <f t="shared" si="47"/>
        <v>0.14399999999999999</v>
      </c>
      <c r="P366" s="34">
        <f t="shared" si="48"/>
        <v>0.45</v>
      </c>
      <c r="Q366" s="34">
        <f t="shared" si="49"/>
        <v>0.45</v>
      </c>
      <c r="R366" s="34">
        <f t="shared" si="50"/>
        <v>0.6</v>
      </c>
      <c r="S366" s="34">
        <f t="shared" si="51"/>
        <v>0.45</v>
      </c>
      <c r="T366" s="34">
        <f t="shared" si="52"/>
        <v>0</v>
      </c>
      <c r="U366" s="34">
        <f t="shared" si="53"/>
        <v>0.1</v>
      </c>
      <c r="V366" s="34">
        <f t="shared" si="54"/>
        <v>0.1</v>
      </c>
    </row>
    <row r="367" spans="1:22" hidden="1">
      <c r="A367" s="18">
        <v>36928</v>
      </c>
      <c r="B367" s="19">
        <v>36609</v>
      </c>
      <c r="C367" s="4" t="s">
        <v>48</v>
      </c>
      <c r="D367" s="4">
        <v>0.996</v>
      </c>
      <c r="E367" s="15">
        <v>1</v>
      </c>
      <c r="F367" s="15">
        <v>3</v>
      </c>
      <c r="G367" s="15">
        <v>1</v>
      </c>
      <c r="H367" s="15">
        <v>1</v>
      </c>
      <c r="I367" s="15">
        <v>1</v>
      </c>
      <c r="J367" s="15">
        <v>1</v>
      </c>
      <c r="K367" s="15">
        <v>1</v>
      </c>
      <c r="L367" s="16">
        <v>0.14799999999999999</v>
      </c>
      <c r="M367" t="str">
        <f t="shared" si="46"/>
        <v>N</v>
      </c>
      <c r="N367">
        <v>361</v>
      </c>
      <c r="O367" s="33">
        <f t="shared" si="47"/>
        <v>0.14399999999999999</v>
      </c>
      <c r="P367" s="34">
        <f t="shared" si="48"/>
        <v>0.5</v>
      </c>
      <c r="Q367" s="34">
        <f t="shared" si="49"/>
        <v>0.5</v>
      </c>
      <c r="R367" s="34">
        <f t="shared" si="50"/>
        <v>0.65</v>
      </c>
      <c r="S367" s="34">
        <f t="shared" si="51"/>
        <v>0.5</v>
      </c>
      <c r="T367" s="34">
        <f t="shared" si="52"/>
        <v>0</v>
      </c>
      <c r="U367" s="34">
        <f t="shared" si="53"/>
        <v>0.1</v>
      </c>
      <c r="V367" s="34">
        <f t="shared" si="54"/>
        <v>0.1</v>
      </c>
    </row>
    <row r="368" spans="1:22" hidden="1">
      <c r="A368" s="18">
        <v>38593</v>
      </c>
      <c r="B368" s="19">
        <v>37001</v>
      </c>
      <c r="C368" s="4" t="s">
        <v>48</v>
      </c>
      <c r="D368" s="4">
        <v>1.65</v>
      </c>
      <c r="E368" s="15">
        <v>3</v>
      </c>
      <c r="F368" s="15">
        <v>5</v>
      </c>
      <c r="G368" s="15">
        <v>3</v>
      </c>
      <c r="H368" s="15">
        <v>3</v>
      </c>
      <c r="I368" s="15">
        <v>1</v>
      </c>
      <c r="J368" s="15">
        <v>3</v>
      </c>
      <c r="K368" s="15">
        <v>1</v>
      </c>
      <c r="L368" s="16">
        <v>0.14499999999999999</v>
      </c>
      <c r="M368" t="str">
        <f t="shared" si="46"/>
        <v>N</v>
      </c>
      <c r="N368">
        <v>362</v>
      </c>
      <c r="O368" s="33">
        <f t="shared" si="47"/>
        <v>0.14349999999999999</v>
      </c>
      <c r="P368" s="34">
        <f t="shared" si="48"/>
        <v>0.55000000000000004</v>
      </c>
      <c r="Q368" s="34">
        <f t="shared" si="49"/>
        <v>0.45</v>
      </c>
      <c r="R368" s="34">
        <f t="shared" si="50"/>
        <v>0.7</v>
      </c>
      <c r="S368" s="34">
        <f t="shared" si="51"/>
        <v>0.55000000000000004</v>
      </c>
      <c r="T368" s="34">
        <f t="shared" si="52"/>
        <v>0.05</v>
      </c>
      <c r="U368" s="34">
        <f t="shared" si="53"/>
        <v>0.1</v>
      </c>
      <c r="V368" s="34">
        <f t="shared" si="54"/>
        <v>0.15</v>
      </c>
    </row>
    <row r="369" spans="1:22" hidden="1">
      <c r="A369" s="12">
        <v>16135</v>
      </c>
      <c r="B369" s="14">
        <v>36640</v>
      </c>
      <c r="C369" s="4" t="s">
        <v>48</v>
      </c>
      <c r="D369" s="4">
        <v>1.65</v>
      </c>
      <c r="E369" s="15">
        <v>1</v>
      </c>
      <c r="F369" s="15">
        <v>1</v>
      </c>
      <c r="G369" s="15">
        <v>1</v>
      </c>
      <c r="H369" s="15">
        <v>1</v>
      </c>
      <c r="I369" s="15">
        <v>1</v>
      </c>
      <c r="J369" s="15">
        <v>1</v>
      </c>
      <c r="K369" s="15">
        <v>1</v>
      </c>
      <c r="L369" s="16">
        <v>0.14499999999999999</v>
      </c>
      <c r="M369" t="str">
        <f t="shared" si="46"/>
        <v>N</v>
      </c>
      <c r="N369">
        <v>363</v>
      </c>
      <c r="O369" s="33">
        <f t="shared" si="47"/>
        <v>0.14299999999999999</v>
      </c>
      <c r="P369" s="34">
        <f t="shared" si="48"/>
        <v>0.5</v>
      </c>
      <c r="Q369" s="34">
        <f t="shared" si="49"/>
        <v>0.4</v>
      </c>
      <c r="R369" s="34">
        <f t="shared" si="50"/>
        <v>0.65</v>
      </c>
      <c r="S369" s="34">
        <f t="shared" si="51"/>
        <v>0.5</v>
      </c>
      <c r="T369" s="34">
        <f t="shared" si="52"/>
        <v>0.05</v>
      </c>
      <c r="U369" s="34">
        <f t="shared" si="53"/>
        <v>0.05</v>
      </c>
      <c r="V369" s="34">
        <f t="shared" si="54"/>
        <v>0.2</v>
      </c>
    </row>
    <row r="370" spans="1:22" hidden="1">
      <c r="A370" s="12">
        <v>16138</v>
      </c>
      <c r="B370" s="14">
        <v>37014</v>
      </c>
      <c r="C370" s="4" t="s">
        <v>48</v>
      </c>
      <c r="D370" s="4">
        <v>1.65</v>
      </c>
      <c r="E370" s="15">
        <v>1</v>
      </c>
      <c r="F370" s="15">
        <v>1</v>
      </c>
      <c r="G370" s="15">
        <v>1</v>
      </c>
      <c r="H370" s="15">
        <v>1</v>
      </c>
      <c r="I370" s="15">
        <v>1</v>
      </c>
      <c r="J370" s="15">
        <v>1</v>
      </c>
      <c r="K370" s="15">
        <v>1</v>
      </c>
      <c r="L370" s="16">
        <v>0.14499999999999999</v>
      </c>
      <c r="M370" t="str">
        <f t="shared" si="46"/>
        <v>N</v>
      </c>
      <c r="N370">
        <v>364</v>
      </c>
      <c r="O370" s="33">
        <f t="shared" si="47"/>
        <v>0.14299999999999999</v>
      </c>
      <c r="P370" s="34">
        <f t="shared" si="48"/>
        <v>0.5</v>
      </c>
      <c r="Q370" s="34">
        <f t="shared" si="49"/>
        <v>0.45</v>
      </c>
      <c r="R370" s="34">
        <f t="shared" si="50"/>
        <v>0.65</v>
      </c>
      <c r="S370" s="34">
        <f t="shared" si="51"/>
        <v>0.5</v>
      </c>
      <c r="T370" s="34">
        <f t="shared" si="52"/>
        <v>0.05</v>
      </c>
      <c r="U370" s="34">
        <f t="shared" si="53"/>
        <v>0.05</v>
      </c>
      <c r="V370" s="34">
        <f t="shared" si="54"/>
        <v>0.2</v>
      </c>
    </row>
    <row r="371" spans="1:22" hidden="1">
      <c r="A371" s="18">
        <v>2087</v>
      </c>
      <c r="B371" s="19">
        <v>36615</v>
      </c>
      <c r="C371" s="4" t="s">
        <v>48</v>
      </c>
      <c r="D371" s="4">
        <v>3.36</v>
      </c>
      <c r="E371" s="15">
        <v>3</v>
      </c>
      <c r="F371" s="15">
        <v>3</v>
      </c>
      <c r="G371" s="15">
        <v>3</v>
      </c>
      <c r="H371" s="15">
        <v>3</v>
      </c>
      <c r="I371" s="15">
        <v>1</v>
      </c>
      <c r="J371" s="15">
        <v>1</v>
      </c>
      <c r="K371" s="15">
        <v>1</v>
      </c>
      <c r="L371" s="16">
        <v>0.14499999999999999</v>
      </c>
      <c r="M371" t="str">
        <f t="shared" si="46"/>
        <v>N</v>
      </c>
      <c r="N371">
        <v>365</v>
      </c>
      <c r="O371" s="33">
        <f t="shared" si="47"/>
        <v>0.14299999999999999</v>
      </c>
      <c r="P371" s="34">
        <f t="shared" si="48"/>
        <v>0.5</v>
      </c>
      <c r="Q371" s="34">
        <f t="shared" si="49"/>
        <v>0.5</v>
      </c>
      <c r="R371" s="34">
        <f t="shared" si="50"/>
        <v>0.65</v>
      </c>
      <c r="S371" s="34">
        <f t="shared" si="51"/>
        <v>0.5</v>
      </c>
      <c r="T371" s="34">
        <f t="shared" si="52"/>
        <v>0.05</v>
      </c>
      <c r="U371" s="34">
        <f t="shared" si="53"/>
        <v>0.1</v>
      </c>
      <c r="V371" s="34">
        <f t="shared" si="54"/>
        <v>0.2</v>
      </c>
    </row>
    <row r="372" spans="1:22" hidden="1">
      <c r="A372" s="18">
        <v>34561</v>
      </c>
      <c r="B372" s="19">
        <v>39551</v>
      </c>
      <c r="C372" s="4" t="s">
        <v>48</v>
      </c>
      <c r="D372" s="4">
        <v>1.03</v>
      </c>
      <c r="E372" s="15">
        <v>2</v>
      </c>
      <c r="F372" s="15">
        <v>1</v>
      </c>
      <c r="G372" s="15">
        <v>3</v>
      </c>
      <c r="H372" s="15">
        <v>1</v>
      </c>
      <c r="I372" s="15">
        <v>1</v>
      </c>
      <c r="J372" s="15">
        <v>1</v>
      </c>
      <c r="K372" s="15">
        <v>1</v>
      </c>
      <c r="L372" s="16">
        <v>0.14499999999999999</v>
      </c>
      <c r="M372" t="str">
        <f t="shared" si="46"/>
        <v>N</v>
      </c>
      <c r="N372">
        <v>366</v>
      </c>
      <c r="O372" s="33">
        <f t="shared" si="47"/>
        <v>0.14299999999999999</v>
      </c>
      <c r="P372" s="34">
        <f t="shared" si="48"/>
        <v>0.5</v>
      </c>
      <c r="Q372" s="34">
        <f t="shared" si="49"/>
        <v>0.5</v>
      </c>
      <c r="R372" s="34">
        <f t="shared" si="50"/>
        <v>0.65</v>
      </c>
      <c r="S372" s="34">
        <f t="shared" si="51"/>
        <v>0.5</v>
      </c>
      <c r="T372" s="34">
        <f t="shared" si="52"/>
        <v>0.05</v>
      </c>
      <c r="U372" s="34">
        <f t="shared" si="53"/>
        <v>0.1</v>
      </c>
      <c r="V372" s="34">
        <f t="shared" si="54"/>
        <v>0.2</v>
      </c>
    </row>
    <row r="373" spans="1:22" hidden="1">
      <c r="A373" s="18">
        <v>34552</v>
      </c>
      <c r="B373" s="19">
        <v>39530</v>
      </c>
      <c r="C373" s="4" t="s">
        <v>48</v>
      </c>
      <c r="D373" s="4">
        <v>1.36</v>
      </c>
      <c r="E373" s="15">
        <v>4</v>
      </c>
      <c r="F373" s="15">
        <v>1</v>
      </c>
      <c r="G373" s="15">
        <v>5</v>
      </c>
      <c r="H373" s="15">
        <v>5</v>
      </c>
      <c r="I373" s="15">
        <v>1</v>
      </c>
      <c r="J373" s="15">
        <v>1</v>
      </c>
      <c r="K373" s="15">
        <v>3</v>
      </c>
      <c r="L373" s="16">
        <v>0.14399999999999999</v>
      </c>
      <c r="M373" t="str">
        <f t="shared" si="46"/>
        <v>N</v>
      </c>
      <c r="N373">
        <v>367</v>
      </c>
      <c r="O373" s="33">
        <f t="shared" si="47"/>
        <v>0.14299999999999999</v>
      </c>
      <c r="P373" s="34">
        <f t="shared" si="48"/>
        <v>0.5</v>
      </c>
      <c r="Q373" s="34">
        <f t="shared" si="49"/>
        <v>0.5</v>
      </c>
      <c r="R373" s="34">
        <f t="shared" si="50"/>
        <v>0.6</v>
      </c>
      <c r="S373" s="34">
        <f t="shared" si="51"/>
        <v>0.5</v>
      </c>
      <c r="T373" s="34">
        <f t="shared" si="52"/>
        <v>0.05</v>
      </c>
      <c r="U373" s="34">
        <f t="shared" si="53"/>
        <v>0.1</v>
      </c>
      <c r="V373" s="34">
        <f t="shared" si="54"/>
        <v>0.2</v>
      </c>
    </row>
    <row r="374" spans="1:22" hidden="1">
      <c r="A374" s="18">
        <v>34553</v>
      </c>
      <c r="B374" s="19">
        <v>39179</v>
      </c>
      <c r="C374" s="4" t="s">
        <v>48</v>
      </c>
      <c r="D374" s="4">
        <v>1.36</v>
      </c>
      <c r="E374" s="15">
        <v>1</v>
      </c>
      <c r="F374" s="15">
        <v>1</v>
      </c>
      <c r="G374" s="15">
        <v>1</v>
      </c>
      <c r="H374" s="15">
        <v>1</v>
      </c>
      <c r="I374" s="15">
        <v>1</v>
      </c>
      <c r="J374" s="15">
        <v>1</v>
      </c>
      <c r="K374" s="15">
        <v>1</v>
      </c>
      <c r="L374" s="16">
        <v>0.14399999999999999</v>
      </c>
      <c r="M374" t="str">
        <f t="shared" si="46"/>
        <v>N</v>
      </c>
      <c r="N374">
        <v>368</v>
      </c>
      <c r="O374" s="33">
        <f t="shared" si="47"/>
        <v>0.14299999999999999</v>
      </c>
      <c r="P374" s="34">
        <f t="shared" si="48"/>
        <v>0.5</v>
      </c>
      <c r="Q374" s="34">
        <f t="shared" si="49"/>
        <v>0.5</v>
      </c>
      <c r="R374" s="34">
        <f t="shared" si="50"/>
        <v>0.6</v>
      </c>
      <c r="S374" s="34">
        <f t="shared" si="51"/>
        <v>0.5</v>
      </c>
      <c r="T374" s="34">
        <f t="shared" si="52"/>
        <v>0.1</v>
      </c>
      <c r="U374" s="34">
        <f t="shared" si="53"/>
        <v>0.1</v>
      </c>
      <c r="V374" s="34">
        <f t="shared" si="54"/>
        <v>0.15</v>
      </c>
    </row>
    <row r="375" spans="1:22" hidden="1">
      <c r="A375" s="12">
        <v>16934</v>
      </c>
      <c r="B375" s="14">
        <v>37728</v>
      </c>
      <c r="C375" s="4" t="s">
        <v>48</v>
      </c>
      <c r="D375" s="4">
        <v>1.29</v>
      </c>
      <c r="E375" s="15">
        <v>1</v>
      </c>
      <c r="F375" s="15">
        <v>1</v>
      </c>
      <c r="G375" s="15">
        <v>3</v>
      </c>
      <c r="H375" s="15">
        <v>1</v>
      </c>
      <c r="I375" s="15">
        <v>1</v>
      </c>
      <c r="J375" s="15">
        <v>1</v>
      </c>
      <c r="K375" s="15">
        <v>1</v>
      </c>
      <c r="L375" s="16">
        <v>0.14399999999999999</v>
      </c>
      <c r="M375" t="str">
        <f t="shared" si="46"/>
        <v>N</v>
      </c>
      <c r="N375">
        <v>369</v>
      </c>
      <c r="O375" s="33">
        <f t="shared" si="47"/>
        <v>0.14299999999999999</v>
      </c>
      <c r="P375" s="34">
        <f t="shared" si="48"/>
        <v>0.5</v>
      </c>
      <c r="Q375" s="34">
        <f t="shared" si="49"/>
        <v>0.55000000000000004</v>
      </c>
      <c r="R375" s="34">
        <f t="shared" si="50"/>
        <v>0.6</v>
      </c>
      <c r="S375" s="34">
        <f t="shared" si="51"/>
        <v>0.5</v>
      </c>
      <c r="T375" s="34">
        <f t="shared" si="52"/>
        <v>0.1</v>
      </c>
      <c r="U375" s="34">
        <f t="shared" si="53"/>
        <v>0.15</v>
      </c>
      <c r="V375" s="34">
        <f t="shared" si="54"/>
        <v>0.15</v>
      </c>
    </row>
    <row r="376" spans="1:22" hidden="1">
      <c r="A376" s="12">
        <v>16936</v>
      </c>
      <c r="B376" s="14">
        <v>39575</v>
      </c>
      <c r="C376" s="4" t="s">
        <v>48</v>
      </c>
      <c r="D376" s="4">
        <v>1.29</v>
      </c>
      <c r="E376" s="15">
        <v>3</v>
      </c>
      <c r="F376" s="15">
        <v>5</v>
      </c>
      <c r="G376" s="15">
        <v>3</v>
      </c>
      <c r="H376" s="15">
        <v>3</v>
      </c>
      <c r="I376" s="15">
        <v>1</v>
      </c>
      <c r="J376" s="15">
        <v>1</v>
      </c>
      <c r="K376" s="15">
        <v>1</v>
      </c>
      <c r="L376" s="16">
        <v>0.14399999999999999</v>
      </c>
      <c r="M376" t="str">
        <f t="shared" si="46"/>
        <v>N</v>
      </c>
      <c r="N376">
        <v>370</v>
      </c>
      <c r="O376" s="33">
        <f t="shared" si="47"/>
        <v>0.14199999999999999</v>
      </c>
      <c r="P376" s="34">
        <f t="shared" si="48"/>
        <v>0.55000000000000004</v>
      </c>
      <c r="Q376" s="34">
        <f t="shared" si="49"/>
        <v>0.6</v>
      </c>
      <c r="R376" s="34">
        <f t="shared" si="50"/>
        <v>0.6</v>
      </c>
      <c r="S376" s="34">
        <f t="shared" si="51"/>
        <v>0.55000000000000004</v>
      </c>
      <c r="T376" s="34">
        <f t="shared" si="52"/>
        <v>0.1</v>
      </c>
      <c r="U376" s="34">
        <f t="shared" si="53"/>
        <v>0.15</v>
      </c>
      <c r="V376" s="34">
        <f t="shared" si="54"/>
        <v>0.15</v>
      </c>
    </row>
    <row r="377" spans="1:22" hidden="1">
      <c r="A377" s="12">
        <v>15968</v>
      </c>
      <c r="B377" s="14">
        <v>37735</v>
      </c>
      <c r="C377" s="4" t="s">
        <v>48</v>
      </c>
      <c r="D377" s="4">
        <v>0.78400000000000003</v>
      </c>
      <c r="E377" s="15">
        <v>1</v>
      </c>
      <c r="F377" s="15">
        <v>3</v>
      </c>
      <c r="G377" s="15">
        <v>1</v>
      </c>
      <c r="H377" s="15">
        <v>1</v>
      </c>
      <c r="I377" s="15">
        <v>1</v>
      </c>
      <c r="J377" s="15">
        <v>1</v>
      </c>
      <c r="K377" s="15">
        <v>1</v>
      </c>
      <c r="L377" s="16">
        <v>0.14399999999999999</v>
      </c>
      <c r="M377" t="str">
        <f t="shared" si="46"/>
        <v>N</v>
      </c>
      <c r="N377">
        <v>371</v>
      </c>
      <c r="O377" s="33">
        <f t="shared" si="47"/>
        <v>0.13950000000000001</v>
      </c>
      <c r="P377" s="34">
        <f t="shared" si="48"/>
        <v>0.5</v>
      </c>
      <c r="Q377" s="34">
        <f t="shared" si="49"/>
        <v>0.55000000000000004</v>
      </c>
      <c r="R377" s="34">
        <f t="shared" si="50"/>
        <v>0.55000000000000004</v>
      </c>
      <c r="S377" s="34">
        <f t="shared" si="51"/>
        <v>0.5</v>
      </c>
      <c r="T377" s="34">
        <f t="shared" si="52"/>
        <v>0.1</v>
      </c>
      <c r="U377" s="34">
        <f t="shared" si="53"/>
        <v>0.15</v>
      </c>
      <c r="V377" s="34">
        <f t="shared" si="54"/>
        <v>0.15</v>
      </c>
    </row>
    <row r="378" spans="1:22" hidden="1">
      <c r="A378" s="18">
        <v>36814</v>
      </c>
      <c r="B378" s="19">
        <v>37703</v>
      </c>
      <c r="C378" s="4" t="s">
        <v>48</v>
      </c>
      <c r="D378" s="4">
        <v>3.22</v>
      </c>
      <c r="E378" s="15">
        <v>4</v>
      </c>
      <c r="F378" s="15">
        <v>5</v>
      </c>
      <c r="G378" s="15">
        <v>3</v>
      </c>
      <c r="H378" s="15">
        <v>3</v>
      </c>
      <c r="I378" s="15">
        <v>1</v>
      </c>
      <c r="J378" s="15">
        <v>5</v>
      </c>
      <c r="K378" s="15">
        <v>1</v>
      </c>
      <c r="L378" s="16">
        <v>0.14299999999999999</v>
      </c>
      <c r="M378" t="str">
        <f t="shared" si="46"/>
        <v>N</v>
      </c>
      <c r="N378">
        <v>372</v>
      </c>
      <c r="O378" s="33">
        <f t="shared" si="47"/>
        <v>0.13800000000000001</v>
      </c>
      <c r="P378" s="34">
        <f t="shared" si="48"/>
        <v>0.5</v>
      </c>
      <c r="Q378" s="34">
        <f t="shared" si="49"/>
        <v>0.5</v>
      </c>
      <c r="R378" s="34">
        <f t="shared" si="50"/>
        <v>0.55000000000000004</v>
      </c>
      <c r="S378" s="34">
        <f t="shared" si="51"/>
        <v>0.5</v>
      </c>
      <c r="T378" s="34">
        <f t="shared" si="52"/>
        <v>0.1</v>
      </c>
      <c r="U378" s="34">
        <f t="shared" si="53"/>
        <v>0.15</v>
      </c>
      <c r="V378" s="34">
        <f t="shared" si="54"/>
        <v>0.15</v>
      </c>
    </row>
    <row r="379" spans="1:22" hidden="1">
      <c r="A379" s="20">
        <v>16863</v>
      </c>
      <c r="B379" s="19">
        <v>37727</v>
      </c>
      <c r="C379" s="4" t="s">
        <v>48</v>
      </c>
      <c r="D379" s="4">
        <v>3.22</v>
      </c>
      <c r="E379" s="15">
        <v>4</v>
      </c>
      <c r="F379" s="15">
        <v>1</v>
      </c>
      <c r="G379" s="15">
        <v>5</v>
      </c>
      <c r="H379" s="15">
        <v>3</v>
      </c>
      <c r="I379" s="15">
        <v>1</v>
      </c>
      <c r="J379" s="15">
        <v>1</v>
      </c>
      <c r="K379" s="15">
        <v>1</v>
      </c>
      <c r="L379" s="16">
        <v>0.14299999999999999</v>
      </c>
      <c r="M379" t="str">
        <f t="shared" si="46"/>
        <v>N</v>
      </c>
      <c r="N379">
        <v>373</v>
      </c>
      <c r="O379" s="33">
        <f t="shared" si="47"/>
        <v>0.13750000000000001</v>
      </c>
      <c r="P379" s="34">
        <f t="shared" si="48"/>
        <v>0.45</v>
      </c>
      <c r="Q379" s="34">
        <f t="shared" si="49"/>
        <v>0.5</v>
      </c>
      <c r="R379" s="34">
        <f t="shared" si="50"/>
        <v>0.55000000000000004</v>
      </c>
      <c r="S379" s="34">
        <f t="shared" si="51"/>
        <v>0.5</v>
      </c>
      <c r="T379" s="34">
        <f t="shared" si="52"/>
        <v>0.1</v>
      </c>
      <c r="U379" s="34">
        <f t="shared" si="53"/>
        <v>0.15</v>
      </c>
      <c r="V379" s="34">
        <f t="shared" si="54"/>
        <v>0.15</v>
      </c>
    </row>
    <row r="380" spans="1:22" hidden="1">
      <c r="A380" s="20">
        <v>16865</v>
      </c>
      <c r="B380" s="19">
        <v>39574</v>
      </c>
      <c r="C380" s="4" t="s">
        <v>48</v>
      </c>
      <c r="D380" s="4">
        <v>3.22</v>
      </c>
      <c r="E380" s="15">
        <v>4</v>
      </c>
      <c r="F380" s="15">
        <v>1</v>
      </c>
      <c r="G380" s="15">
        <v>5</v>
      </c>
      <c r="H380" s="15">
        <v>5</v>
      </c>
      <c r="I380" s="15">
        <v>1</v>
      </c>
      <c r="J380" s="15">
        <v>1</v>
      </c>
      <c r="K380" s="15">
        <v>5</v>
      </c>
      <c r="L380" s="16">
        <v>0.14299999999999999</v>
      </c>
      <c r="M380" t="str">
        <f t="shared" si="46"/>
        <v>N</v>
      </c>
      <c r="N380">
        <v>374</v>
      </c>
      <c r="O380" s="33">
        <f t="shared" si="47"/>
        <v>0.13700000000000001</v>
      </c>
      <c r="P380" s="34">
        <f t="shared" si="48"/>
        <v>0.45</v>
      </c>
      <c r="Q380" s="34">
        <f t="shared" si="49"/>
        <v>0.55000000000000004</v>
      </c>
      <c r="R380" s="34">
        <f t="shared" si="50"/>
        <v>0.5</v>
      </c>
      <c r="S380" s="34">
        <f t="shared" si="51"/>
        <v>0.45</v>
      </c>
      <c r="T380" s="34">
        <f t="shared" si="52"/>
        <v>0.1</v>
      </c>
      <c r="U380" s="34">
        <f t="shared" si="53"/>
        <v>0.2</v>
      </c>
      <c r="V380" s="34">
        <f t="shared" si="54"/>
        <v>0.2</v>
      </c>
    </row>
    <row r="381" spans="1:22" hidden="1">
      <c r="A381" s="12">
        <v>16819</v>
      </c>
      <c r="B381" s="14">
        <v>37728</v>
      </c>
      <c r="C381" s="4" t="s">
        <v>48</v>
      </c>
      <c r="D381" s="4">
        <v>0.79900000000000004</v>
      </c>
      <c r="E381" s="15">
        <v>1</v>
      </c>
      <c r="F381" s="15">
        <v>1</v>
      </c>
      <c r="G381" s="15">
        <v>1</v>
      </c>
      <c r="H381" s="15">
        <v>1</v>
      </c>
      <c r="I381" s="15">
        <v>1</v>
      </c>
      <c r="J381" s="15">
        <v>1</v>
      </c>
      <c r="K381" s="15">
        <v>1</v>
      </c>
      <c r="L381" s="16">
        <v>0.14299999999999999</v>
      </c>
      <c r="M381" t="str">
        <f t="shared" si="46"/>
        <v>N</v>
      </c>
      <c r="N381">
        <v>375</v>
      </c>
      <c r="O381" s="33">
        <f t="shared" si="47"/>
        <v>0.13650000000000001</v>
      </c>
      <c r="P381" s="34">
        <f t="shared" si="48"/>
        <v>0.4</v>
      </c>
      <c r="Q381" s="34">
        <f t="shared" si="49"/>
        <v>0.55000000000000004</v>
      </c>
      <c r="R381" s="34">
        <f t="shared" si="50"/>
        <v>0.5</v>
      </c>
      <c r="S381" s="34">
        <f t="shared" si="51"/>
        <v>0.45</v>
      </c>
      <c r="T381" s="34">
        <f t="shared" si="52"/>
        <v>0.1</v>
      </c>
      <c r="U381" s="34">
        <f t="shared" si="53"/>
        <v>0.2</v>
      </c>
      <c r="V381" s="34">
        <f t="shared" si="54"/>
        <v>0.15</v>
      </c>
    </row>
    <row r="382" spans="1:22" hidden="1">
      <c r="A382" s="12">
        <v>16822</v>
      </c>
      <c r="B382" s="14">
        <v>39573</v>
      </c>
      <c r="C382" s="4" t="s">
        <v>48</v>
      </c>
      <c r="D382" s="4">
        <v>0.79900000000000004</v>
      </c>
      <c r="E382" s="15">
        <v>4</v>
      </c>
      <c r="F382" s="15">
        <v>5</v>
      </c>
      <c r="G382" s="15">
        <v>3</v>
      </c>
      <c r="H382" s="15">
        <v>3</v>
      </c>
      <c r="I382" s="15">
        <v>1</v>
      </c>
      <c r="J382" s="15">
        <v>1</v>
      </c>
      <c r="K382" s="15">
        <v>1</v>
      </c>
      <c r="L382" s="16">
        <v>0.14299999999999999</v>
      </c>
      <c r="M382" t="str">
        <f t="shared" si="46"/>
        <v>N</v>
      </c>
      <c r="N382">
        <v>376</v>
      </c>
      <c r="O382" s="33">
        <f t="shared" si="47"/>
        <v>0.13550000000000001</v>
      </c>
      <c r="P382" s="34">
        <f t="shared" si="48"/>
        <v>0.4</v>
      </c>
      <c r="Q382" s="34">
        <f t="shared" si="49"/>
        <v>0.55000000000000004</v>
      </c>
      <c r="R382" s="34">
        <f t="shared" si="50"/>
        <v>0.5</v>
      </c>
      <c r="S382" s="34">
        <f t="shared" si="51"/>
        <v>0.45</v>
      </c>
      <c r="T382" s="34">
        <f t="shared" si="52"/>
        <v>0.1</v>
      </c>
      <c r="U382" s="34">
        <f t="shared" si="53"/>
        <v>0.2</v>
      </c>
      <c r="V382" s="34">
        <f t="shared" si="54"/>
        <v>0.15</v>
      </c>
    </row>
    <row r="383" spans="1:22" hidden="1">
      <c r="A383" s="12">
        <v>16948</v>
      </c>
      <c r="B383" s="14">
        <v>37726</v>
      </c>
      <c r="C383" s="4" t="s">
        <v>48</v>
      </c>
      <c r="D383" s="4">
        <v>1.35</v>
      </c>
      <c r="E383" s="15">
        <v>4</v>
      </c>
      <c r="F383" s="15">
        <v>1</v>
      </c>
      <c r="G383" s="15">
        <v>5</v>
      </c>
      <c r="H383" s="15">
        <v>5</v>
      </c>
      <c r="I383" s="15">
        <v>1</v>
      </c>
      <c r="J383" s="15">
        <v>1</v>
      </c>
      <c r="K383" s="15">
        <v>1</v>
      </c>
      <c r="L383" s="16">
        <v>0.14299999999999999</v>
      </c>
      <c r="M383" t="str">
        <f t="shared" si="46"/>
        <v>N</v>
      </c>
      <c r="N383">
        <v>377</v>
      </c>
      <c r="O383" s="33">
        <f t="shared" si="47"/>
        <v>0.13500000000000001</v>
      </c>
      <c r="P383" s="34">
        <f t="shared" si="48"/>
        <v>0.35</v>
      </c>
      <c r="Q383" s="34">
        <f t="shared" si="49"/>
        <v>0.5</v>
      </c>
      <c r="R383" s="34">
        <f t="shared" si="50"/>
        <v>0.45</v>
      </c>
      <c r="S383" s="34">
        <f t="shared" si="51"/>
        <v>0.4</v>
      </c>
      <c r="T383" s="34">
        <f t="shared" si="52"/>
        <v>0.1</v>
      </c>
      <c r="U383" s="34">
        <f t="shared" si="53"/>
        <v>0.2</v>
      </c>
      <c r="V383" s="34">
        <f t="shared" si="54"/>
        <v>0.2</v>
      </c>
    </row>
    <row r="384" spans="1:22" hidden="1">
      <c r="A384" s="12">
        <v>16950</v>
      </c>
      <c r="B384" s="14">
        <v>39574</v>
      </c>
      <c r="C384" s="4" t="s">
        <v>48</v>
      </c>
      <c r="D384" s="4">
        <v>1.35</v>
      </c>
      <c r="E384" s="15">
        <v>2</v>
      </c>
      <c r="F384" s="15">
        <v>3</v>
      </c>
      <c r="G384" s="15">
        <v>3</v>
      </c>
      <c r="H384" s="15">
        <v>1</v>
      </c>
      <c r="I384" s="15">
        <v>1</v>
      </c>
      <c r="J384" s="15">
        <v>1</v>
      </c>
      <c r="K384" s="15">
        <v>1</v>
      </c>
      <c r="L384" s="16">
        <v>0.14299999999999999</v>
      </c>
      <c r="M384" t="str">
        <f t="shared" si="46"/>
        <v>N</v>
      </c>
      <c r="N384">
        <v>378</v>
      </c>
      <c r="O384" s="33">
        <f t="shared" si="47"/>
        <v>0.13450000000000001</v>
      </c>
      <c r="P384" s="34">
        <f t="shared" si="48"/>
        <v>0.3</v>
      </c>
      <c r="Q384" s="34">
        <f t="shared" si="49"/>
        <v>0.5</v>
      </c>
      <c r="R384" s="34">
        <f t="shared" si="50"/>
        <v>0.45</v>
      </c>
      <c r="S384" s="34">
        <f t="shared" si="51"/>
        <v>0.4</v>
      </c>
      <c r="T384" s="34">
        <f t="shared" si="52"/>
        <v>0.1</v>
      </c>
      <c r="U384" s="34">
        <f t="shared" si="53"/>
        <v>0.2</v>
      </c>
      <c r="V384" s="34">
        <f t="shared" si="54"/>
        <v>0.2</v>
      </c>
    </row>
    <row r="385" spans="1:22" hidden="1">
      <c r="A385" s="18">
        <v>2070</v>
      </c>
      <c r="B385" s="19">
        <v>37699</v>
      </c>
      <c r="C385" s="4" t="s">
        <v>48</v>
      </c>
      <c r="D385" s="4">
        <v>1.17</v>
      </c>
      <c r="E385" s="15">
        <v>1</v>
      </c>
      <c r="F385" s="15">
        <v>3</v>
      </c>
      <c r="G385" s="15">
        <v>1</v>
      </c>
      <c r="H385" s="15">
        <v>1</v>
      </c>
      <c r="I385" s="15">
        <v>1</v>
      </c>
      <c r="J385" s="15">
        <v>1</v>
      </c>
      <c r="K385" s="15">
        <v>1</v>
      </c>
      <c r="L385" s="16">
        <v>0.14299999999999999</v>
      </c>
      <c r="M385" t="str">
        <f t="shared" si="46"/>
        <v>N</v>
      </c>
      <c r="N385">
        <v>379</v>
      </c>
      <c r="O385" s="33">
        <f t="shared" si="47"/>
        <v>0.13350000000000001</v>
      </c>
      <c r="P385" s="34">
        <f t="shared" si="48"/>
        <v>0.3</v>
      </c>
      <c r="Q385" s="34">
        <f t="shared" si="49"/>
        <v>0.45</v>
      </c>
      <c r="R385" s="34">
        <f t="shared" si="50"/>
        <v>0.4</v>
      </c>
      <c r="S385" s="34">
        <f t="shared" si="51"/>
        <v>0.4</v>
      </c>
      <c r="T385" s="34">
        <f t="shared" si="52"/>
        <v>0.1</v>
      </c>
      <c r="U385" s="34">
        <f t="shared" si="53"/>
        <v>0.2</v>
      </c>
      <c r="V385" s="34">
        <f t="shared" si="54"/>
        <v>0.2</v>
      </c>
    </row>
    <row r="386" spans="1:22">
      <c r="A386" s="18">
        <v>2080</v>
      </c>
      <c r="B386" s="19">
        <v>37699</v>
      </c>
      <c r="C386" s="4" t="s">
        <v>48</v>
      </c>
      <c r="D386" s="4">
        <v>3.72</v>
      </c>
      <c r="E386" s="15">
        <v>4</v>
      </c>
      <c r="F386" s="15">
        <v>5</v>
      </c>
      <c r="G386" s="15">
        <v>3</v>
      </c>
      <c r="H386" s="15">
        <v>3</v>
      </c>
      <c r="I386" s="15">
        <v>1</v>
      </c>
      <c r="J386" s="15">
        <v>1</v>
      </c>
      <c r="K386" s="15">
        <v>1</v>
      </c>
      <c r="L386" s="16">
        <v>0.14099999999999999</v>
      </c>
      <c r="M386" t="str">
        <f t="shared" si="46"/>
        <v>Y</v>
      </c>
      <c r="N386">
        <v>380</v>
      </c>
      <c r="O386" s="33">
        <f t="shared" si="47"/>
        <v>0.13250000000000001</v>
      </c>
      <c r="P386" s="34">
        <f t="shared" si="48"/>
        <v>0.3</v>
      </c>
      <c r="Q386" s="34">
        <f t="shared" si="49"/>
        <v>0.45</v>
      </c>
      <c r="R386" s="34">
        <f t="shared" si="50"/>
        <v>0.45</v>
      </c>
      <c r="S386" s="34">
        <f t="shared" si="51"/>
        <v>0.45</v>
      </c>
      <c r="T386" s="34">
        <f t="shared" si="52"/>
        <v>0.1</v>
      </c>
      <c r="U386" s="34">
        <f t="shared" si="53"/>
        <v>0.25</v>
      </c>
      <c r="V386" s="34">
        <f t="shared" si="54"/>
        <v>0.25</v>
      </c>
    </row>
    <row r="387" spans="1:22" hidden="1">
      <c r="A387" s="12">
        <v>16146</v>
      </c>
      <c r="B387" s="14">
        <v>36637</v>
      </c>
      <c r="C387" s="4" t="s">
        <v>48</v>
      </c>
      <c r="D387" s="4">
        <v>4.1500000000000004</v>
      </c>
      <c r="E387" s="15">
        <v>3</v>
      </c>
      <c r="F387" s="15">
        <v>1</v>
      </c>
      <c r="G387" s="15">
        <v>5</v>
      </c>
      <c r="H387" s="15">
        <v>3</v>
      </c>
      <c r="I387" s="15">
        <v>5</v>
      </c>
      <c r="J387" s="15">
        <v>1</v>
      </c>
      <c r="K387" s="15">
        <v>5</v>
      </c>
      <c r="L387" s="16">
        <v>0.13800000000000001</v>
      </c>
      <c r="M387" t="str">
        <f t="shared" si="46"/>
        <v>N</v>
      </c>
      <c r="N387">
        <v>381</v>
      </c>
      <c r="O387" s="33">
        <f t="shared" si="47"/>
        <v>0.13150000000000001</v>
      </c>
      <c r="P387" s="34">
        <f t="shared" si="48"/>
        <v>0.25</v>
      </c>
      <c r="Q387" s="34">
        <f t="shared" si="49"/>
        <v>0.45</v>
      </c>
      <c r="R387" s="34">
        <f t="shared" si="50"/>
        <v>0.4</v>
      </c>
      <c r="S387" s="34">
        <f t="shared" si="51"/>
        <v>0.4</v>
      </c>
      <c r="T387" s="34">
        <f t="shared" si="52"/>
        <v>0.1</v>
      </c>
      <c r="U387" s="34">
        <f t="shared" si="53"/>
        <v>0.25</v>
      </c>
      <c r="V387" s="34">
        <f t="shared" si="54"/>
        <v>0.25</v>
      </c>
    </row>
    <row r="388" spans="1:22" hidden="1">
      <c r="A388" s="12">
        <v>16148</v>
      </c>
      <c r="B388" s="14">
        <v>37004</v>
      </c>
      <c r="C388" s="4" t="s">
        <v>48</v>
      </c>
      <c r="D388" s="4">
        <v>4.1500000000000004</v>
      </c>
      <c r="E388" s="15">
        <v>1</v>
      </c>
      <c r="F388" s="15">
        <v>1</v>
      </c>
      <c r="G388" s="15">
        <v>1</v>
      </c>
      <c r="H388" s="15">
        <v>1</v>
      </c>
      <c r="I388" s="15">
        <v>1</v>
      </c>
      <c r="J388" s="15">
        <v>1</v>
      </c>
      <c r="K388" s="15">
        <v>5</v>
      </c>
      <c r="L388" s="16">
        <v>0.13800000000000001</v>
      </c>
      <c r="M388" t="str">
        <f t="shared" si="46"/>
        <v>N</v>
      </c>
      <c r="N388">
        <v>382</v>
      </c>
      <c r="O388" s="33">
        <f t="shared" si="47"/>
        <v>0.13100000000000001</v>
      </c>
      <c r="P388" s="34">
        <f t="shared" si="48"/>
        <v>0.2</v>
      </c>
      <c r="Q388" s="34">
        <f t="shared" si="49"/>
        <v>0.5</v>
      </c>
      <c r="R388" s="34">
        <f t="shared" si="50"/>
        <v>0.4</v>
      </c>
      <c r="S388" s="34">
        <f t="shared" si="51"/>
        <v>0.35</v>
      </c>
      <c r="T388" s="34">
        <f t="shared" si="52"/>
        <v>0.05</v>
      </c>
      <c r="U388" s="34">
        <f t="shared" si="53"/>
        <v>0.25</v>
      </c>
      <c r="V388" s="34">
        <f t="shared" si="54"/>
        <v>0.25</v>
      </c>
    </row>
    <row r="389" spans="1:22" hidden="1">
      <c r="A389" s="12">
        <v>16827</v>
      </c>
      <c r="B389" s="14">
        <v>37705</v>
      </c>
      <c r="C389" s="4" t="s">
        <v>48</v>
      </c>
      <c r="D389" s="4">
        <v>2.0299999999999998</v>
      </c>
      <c r="E389" s="15">
        <v>2</v>
      </c>
      <c r="F389" s="15">
        <v>5</v>
      </c>
      <c r="G389" s="15">
        <v>1</v>
      </c>
      <c r="H389" s="15">
        <v>1</v>
      </c>
      <c r="I389" s="15">
        <v>1</v>
      </c>
      <c r="J389" s="15">
        <v>1</v>
      </c>
      <c r="K389" s="15">
        <v>1</v>
      </c>
      <c r="L389" s="16">
        <v>0.13700000000000001</v>
      </c>
      <c r="M389" t="str">
        <f t="shared" si="46"/>
        <v>N</v>
      </c>
      <c r="N389">
        <v>383</v>
      </c>
      <c r="O389" s="33">
        <f t="shared" si="47"/>
        <v>0.13100000000000001</v>
      </c>
      <c r="P389" s="34">
        <f t="shared" si="48"/>
        <v>0.25</v>
      </c>
      <c r="Q389" s="34">
        <f t="shared" si="49"/>
        <v>0.55000000000000004</v>
      </c>
      <c r="R389" s="34">
        <f t="shared" si="50"/>
        <v>0.45</v>
      </c>
      <c r="S389" s="34">
        <f t="shared" si="51"/>
        <v>0.4</v>
      </c>
      <c r="T389" s="34">
        <f t="shared" si="52"/>
        <v>0.05</v>
      </c>
      <c r="U389" s="34">
        <f t="shared" si="53"/>
        <v>0.25</v>
      </c>
      <c r="V389" s="34">
        <f t="shared" si="54"/>
        <v>0.2</v>
      </c>
    </row>
    <row r="390" spans="1:22" hidden="1">
      <c r="A390" s="18">
        <v>36919</v>
      </c>
      <c r="B390" s="19">
        <v>36609</v>
      </c>
      <c r="C390" s="4" t="s">
        <v>48</v>
      </c>
      <c r="D390" s="4">
        <v>11.8</v>
      </c>
      <c r="E390" s="15">
        <v>1</v>
      </c>
      <c r="F390" s="15">
        <v>3</v>
      </c>
      <c r="G390" s="15">
        <v>1</v>
      </c>
      <c r="H390" s="15">
        <v>1</v>
      </c>
      <c r="I390" s="15">
        <v>1</v>
      </c>
      <c r="J390" s="15">
        <v>5</v>
      </c>
      <c r="K390" s="15">
        <v>1</v>
      </c>
      <c r="L390" s="16">
        <v>0.13700000000000001</v>
      </c>
      <c r="M390" t="str">
        <f t="shared" si="46"/>
        <v>N</v>
      </c>
      <c r="N390">
        <v>384</v>
      </c>
      <c r="O390" s="33">
        <f t="shared" si="47"/>
        <v>0.13100000000000001</v>
      </c>
      <c r="P390" s="34">
        <f t="shared" si="48"/>
        <v>0.25</v>
      </c>
      <c r="Q390" s="34">
        <f t="shared" si="49"/>
        <v>0.5</v>
      </c>
      <c r="R390" s="34">
        <f t="shared" si="50"/>
        <v>0.45</v>
      </c>
      <c r="S390" s="34">
        <f t="shared" si="51"/>
        <v>0.4</v>
      </c>
      <c r="T390" s="34">
        <f t="shared" si="52"/>
        <v>0.05</v>
      </c>
      <c r="U390" s="34">
        <f t="shared" si="53"/>
        <v>0.25</v>
      </c>
      <c r="V390" s="34">
        <f t="shared" si="54"/>
        <v>0.25</v>
      </c>
    </row>
    <row r="391" spans="1:22" hidden="1">
      <c r="A391" s="18">
        <v>34560</v>
      </c>
      <c r="B391" s="19">
        <v>39551</v>
      </c>
      <c r="C391" s="4" t="s">
        <v>48</v>
      </c>
      <c r="D391" s="4">
        <v>4.9000000000000004</v>
      </c>
      <c r="E391" s="15">
        <v>3</v>
      </c>
      <c r="F391" s="15">
        <v>3</v>
      </c>
      <c r="G391" s="15">
        <v>3</v>
      </c>
      <c r="H391" s="15">
        <v>3</v>
      </c>
      <c r="I391" s="15">
        <v>1</v>
      </c>
      <c r="J391" s="15">
        <v>1</v>
      </c>
      <c r="K391" s="15">
        <v>1</v>
      </c>
      <c r="L391" s="16">
        <v>0.13600000000000001</v>
      </c>
      <c r="M391" t="str">
        <f t="shared" ref="M391:M454" si="55">IF(MOD(N391,20)=0,"Y","N")</f>
        <v>N</v>
      </c>
      <c r="N391">
        <v>385</v>
      </c>
      <c r="O391" s="33">
        <f t="shared" ref="O391:O454" si="56">MEDIAN(L391:L410)</f>
        <v>0.13100000000000001</v>
      </c>
      <c r="P391" s="34">
        <f t="shared" ref="P391:P454" si="57">COUNTIF(E391:E410,"&gt;"&amp;$O$2)/COUNT(E391:E410)</f>
        <v>0.3</v>
      </c>
      <c r="Q391" s="34">
        <f t="shared" ref="Q391:Q454" si="58">COUNTIF(F391:F410,"&gt;"&amp;$O$2)/COUNT(F391:F410)</f>
        <v>0.45</v>
      </c>
      <c r="R391" s="34">
        <f t="shared" ref="R391:R454" si="59">COUNTIF(G391:G410,"&gt;"&amp;$O$2)/COUNT(G391:G410)</f>
        <v>0.5</v>
      </c>
      <c r="S391" s="34">
        <f t="shared" ref="S391:S454" si="60">COUNTIF(H391:H410,"&gt;"&amp;$O$2)/COUNT(H391:H410)</f>
        <v>0.45</v>
      </c>
      <c r="T391" s="34">
        <f t="shared" ref="T391:T454" si="61">COUNTIF(I391:I410,"&gt;"&amp;$O$2)/COUNT(I391:I410)</f>
        <v>0.1</v>
      </c>
      <c r="U391" s="34">
        <f t="shared" ref="U391:U454" si="62">COUNTIF(J391:J410,"&gt;"&amp;$O$2)/COUNT(J391:J410)</f>
        <v>0.2</v>
      </c>
      <c r="V391" s="34">
        <f t="shared" ref="V391:V454" si="63">COUNTIF(K391:K410,"&gt;"&amp;$O$2)/COUNT(K391:K410)</f>
        <v>0.3</v>
      </c>
    </row>
    <row r="392" spans="1:22" hidden="1">
      <c r="A392" s="12">
        <v>15980</v>
      </c>
      <c r="B392" s="14">
        <v>37729</v>
      </c>
      <c r="C392" s="4" t="s">
        <v>48</v>
      </c>
      <c r="D392" s="4">
        <v>1.5</v>
      </c>
      <c r="E392" s="15">
        <v>1</v>
      </c>
      <c r="F392" s="15">
        <v>1</v>
      </c>
      <c r="G392" s="15">
        <v>1</v>
      </c>
      <c r="H392" s="15">
        <v>1</v>
      </c>
      <c r="I392" s="15">
        <v>1</v>
      </c>
      <c r="J392" s="15">
        <v>1</v>
      </c>
      <c r="K392" s="15">
        <v>1</v>
      </c>
      <c r="L392" s="16">
        <v>0.13500000000000001</v>
      </c>
      <c r="M392" t="str">
        <f t="shared" si="55"/>
        <v>N</v>
      </c>
      <c r="N392">
        <v>386</v>
      </c>
      <c r="O392" s="33">
        <f t="shared" si="56"/>
        <v>0.13100000000000001</v>
      </c>
      <c r="P392" s="34">
        <f t="shared" si="57"/>
        <v>0.3</v>
      </c>
      <c r="Q392" s="34">
        <f t="shared" si="58"/>
        <v>0.45</v>
      </c>
      <c r="R392" s="34">
        <f t="shared" si="59"/>
        <v>0.5</v>
      </c>
      <c r="S392" s="34">
        <f t="shared" si="60"/>
        <v>0.45</v>
      </c>
      <c r="T392" s="34">
        <f t="shared" si="61"/>
        <v>0.1</v>
      </c>
      <c r="U392" s="34">
        <f t="shared" si="62"/>
        <v>0.2</v>
      </c>
      <c r="V392" s="34">
        <f t="shared" si="63"/>
        <v>0.3</v>
      </c>
    </row>
    <row r="393" spans="1:22" hidden="1">
      <c r="A393" s="12">
        <v>15982</v>
      </c>
      <c r="B393" s="14">
        <v>39575</v>
      </c>
      <c r="C393" s="4" t="s">
        <v>48</v>
      </c>
      <c r="D393" s="4">
        <v>1.5</v>
      </c>
      <c r="E393" s="15">
        <v>5</v>
      </c>
      <c r="F393" s="15">
        <v>1</v>
      </c>
      <c r="G393" s="15">
        <v>5</v>
      </c>
      <c r="H393" s="15">
        <v>5</v>
      </c>
      <c r="I393" s="15">
        <v>3</v>
      </c>
      <c r="J393" s="15">
        <v>1</v>
      </c>
      <c r="K393" s="15">
        <v>1</v>
      </c>
      <c r="L393" s="16">
        <v>0.13500000000000001</v>
      </c>
      <c r="M393" t="str">
        <f t="shared" si="55"/>
        <v>N</v>
      </c>
      <c r="N393">
        <v>387</v>
      </c>
      <c r="O393" s="33">
        <f t="shared" si="56"/>
        <v>0.13100000000000001</v>
      </c>
      <c r="P393" s="34">
        <f t="shared" si="57"/>
        <v>0.3</v>
      </c>
      <c r="Q393" s="34">
        <f t="shared" si="58"/>
        <v>0.45</v>
      </c>
      <c r="R393" s="34">
        <f t="shared" si="59"/>
        <v>0.5</v>
      </c>
      <c r="S393" s="34">
        <f t="shared" si="60"/>
        <v>0.45</v>
      </c>
      <c r="T393" s="34">
        <f t="shared" si="61"/>
        <v>0.1</v>
      </c>
      <c r="U393" s="34">
        <f t="shared" si="62"/>
        <v>0.2</v>
      </c>
      <c r="V393" s="34">
        <f t="shared" si="63"/>
        <v>0.3</v>
      </c>
    </row>
    <row r="394" spans="1:22" hidden="1">
      <c r="A394" s="18">
        <v>33103</v>
      </c>
      <c r="B394" s="19">
        <v>37862</v>
      </c>
      <c r="C394" s="4" t="s">
        <v>48</v>
      </c>
      <c r="D394" s="4">
        <v>6.46</v>
      </c>
      <c r="E394" s="15">
        <v>2</v>
      </c>
      <c r="F394" s="15">
        <v>5</v>
      </c>
      <c r="G394" s="15">
        <v>1</v>
      </c>
      <c r="H394" s="15">
        <v>1</v>
      </c>
      <c r="I394" s="15">
        <v>1</v>
      </c>
      <c r="J394" s="15">
        <v>3</v>
      </c>
      <c r="K394" s="15">
        <v>1</v>
      </c>
      <c r="L394" s="16">
        <v>0.13400000000000001</v>
      </c>
      <c r="M394" t="str">
        <f t="shared" si="55"/>
        <v>N</v>
      </c>
      <c r="N394">
        <v>388</v>
      </c>
      <c r="O394" s="33">
        <f t="shared" si="56"/>
        <v>0.1305</v>
      </c>
      <c r="P394" s="34">
        <f t="shared" si="57"/>
        <v>0.3</v>
      </c>
      <c r="Q394" s="34">
        <f t="shared" si="58"/>
        <v>0.5</v>
      </c>
      <c r="R394" s="34">
        <f t="shared" si="59"/>
        <v>0.5</v>
      </c>
      <c r="S394" s="34">
        <f t="shared" si="60"/>
        <v>0.45</v>
      </c>
      <c r="T394" s="34">
        <f t="shared" si="61"/>
        <v>0.05</v>
      </c>
      <c r="U394" s="34">
        <f t="shared" si="62"/>
        <v>0.2</v>
      </c>
      <c r="V394" s="34">
        <f t="shared" si="63"/>
        <v>0.3</v>
      </c>
    </row>
    <row r="395" spans="1:22" hidden="1">
      <c r="A395" s="12">
        <v>15963</v>
      </c>
      <c r="B395" s="14">
        <v>37732</v>
      </c>
      <c r="C395" s="4" t="s">
        <v>48</v>
      </c>
      <c r="D395" s="4">
        <v>0.84499999999999997</v>
      </c>
      <c r="E395" s="15">
        <v>4</v>
      </c>
      <c r="F395" s="15">
        <v>3</v>
      </c>
      <c r="G395" s="15">
        <v>3</v>
      </c>
      <c r="H395" s="15">
        <v>3</v>
      </c>
      <c r="I395" s="15">
        <v>1</v>
      </c>
      <c r="J395" s="15">
        <v>1</v>
      </c>
      <c r="K395" s="15">
        <v>1</v>
      </c>
      <c r="L395" s="16">
        <v>0.13300000000000001</v>
      </c>
      <c r="M395" t="str">
        <f t="shared" si="55"/>
        <v>N</v>
      </c>
      <c r="N395">
        <v>389</v>
      </c>
      <c r="O395" s="33">
        <f t="shared" si="56"/>
        <v>0.13</v>
      </c>
      <c r="P395" s="34">
        <f t="shared" si="57"/>
        <v>0.35</v>
      </c>
      <c r="Q395" s="34">
        <f t="shared" si="58"/>
        <v>0.5</v>
      </c>
      <c r="R395" s="34">
        <f t="shared" si="59"/>
        <v>0.5</v>
      </c>
      <c r="S395" s="34">
        <f t="shared" si="60"/>
        <v>0.45</v>
      </c>
      <c r="T395" s="34">
        <f t="shared" si="61"/>
        <v>0.05</v>
      </c>
      <c r="U395" s="34">
        <f t="shared" si="62"/>
        <v>0.15</v>
      </c>
      <c r="V395" s="34">
        <f t="shared" si="63"/>
        <v>0.3</v>
      </c>
    </row>
    <row r="396" spans="1:22" hidden="1">
      <c r="A396" s="18">
        <v>2830</v>
      </c>
      <c r="B396" s="19">
        <v>37319</v>
      </c>
      <c r="C396" s="4" t="s">
        <v>48</v>
      </c>
      <c r="D396" s="4">
        <v>0.72</v>
      </c>
      <c r="E396" s="15">
        <v>1</v>
      </c>
      <c r="F396" s="15">
        <v>1</v>
      </c>
      <c r="G396" s="15">
        <v>1</v>
      </c>
      <c r="H396" s="15">
        <v>1</v>
      </c>
      <c r="I396" s="15">
        <v>1</v>
      </c>
      <c r="J396" s="15">
        <v>1</v>
      </c>
      <c r="K396" s="15">
        <v>1</v>
      </c>
      <c r="L396" s="16">
        <v>0.13200000000000001</v>
      </c>
      <c r="M396" t="str">
        <f t="shared" si="55"/>
        <v>N</v>
      </c>
      <c r="N396">
        <v>390</v>
      </c>
      <c r="O396" s="33">
        <f t="shared" si="56"/>
        <v>0.13</v>
      </c>
      <c r="P396" s="34">
        <f t="shared" si="57"/>
        <v>0.35</v>
      </c>
      <c r="Q396" s="34">
        <f t="shared" si="58"/>
        <v>0.45</v>
      </c>
      <c r="R396" s="34">
        <f t="shared" si="59"/>
        <v>0.5</v>
      </c>
      <c r="S396" s="34">
        <f t="shared" si="60"/>
        <v>0.45</v>
      </c>
      <c r="T396" s="34">
        <f t="shared" si="61"/>
        <v>0.1</v>
      </c>
      <c r="U396" s="34">
        <f t="shared" si="62"/>
        <v>0.15</v>
      </c>
      <c r="V396" s="34">
        <f t="shared" si="63"/>
        <v>0.35</v>
      </c>
    </row>
    <row r="397" spans="1:22" hidden="1">
      <c r="A397" s="12">
        <v>16018</v>
      </c>
      <c r="B397" s="14">
        <v>36644</v>
      </c>
      <c r="C397" s="4" t="s">
        <v>48</v>
      </c>
      <c r="D397" s="4">
        <v>1.78</v>
      </c>
      <c r="E397" s="15">
        <v>1</v>
      </c>
      <c r="F397" s="15">
        <v>1</v>
      </c>
      <c r="G397" s="15">
        <v>1</v>
      </c>
      <c r="H397" s="15">
        <v>1</v>
      </c>
      <c r="I397" s="15">
        <v>1</v>
      </c>
      <c r="J397" s="15">
        <v>1</v>
      </c>
      <c r="K397" s="15">
        <v>1</v>
      </c>
      <c r="L397" s="16">
        <v>0.13100000000000001</v>
      </c>
      <c r="M397" t="str">
        <f t="shared" si="55"/>
        <v>N</v>
      </c>
      <c r="N397">
        <v>391</v>
      </c>
      <c r="O397" s="33">
        <f t="shared" si="56"/>
        <v>0.13</v>
      </c>
      <c r="P397" s="34">
        <f t="shared" si="57"/>
        <v>0.35</v>
      </c>
      <c r="Q397" s="34">
        <f t="shared" si="58"/>
        <v>0.5</v>
      </c>
      <c r="R397" s="34">
        <f t="shared" si="59"/>
        <v>0.5</v>
      </c>
      <c r="S397" s="34">
        <f t="shared" si="60"/>
        <v>0.5</v>
      </c>
      <c r="T397" s="34">
        <f t="shared" si="61"/>
        <v>0.1</v>
      </c>
      <c r="U397" s="34">
        <f t="shared" si="62"/>
        <v>0.2</v>
      </c>
      <c r="V397" s="34">
        <f t="shared" si="63"/>
        <v>0.35</v>
      </c>
    </row>
    <row r="398" spans="1:22" hidden="1">
      <c r="A398" s="12">
        <v>16020</v>
      </c>
      <c r="B398" s="14">
        <v>37376</v>
      </c>
      <c r="C398" s="4" t="s">
        <v>48</v>
      </c>
      <c r="D398" s="4">
        <v>1.78</v>
      </c>
      <c r="E398" s="15">
        <v>2</v>
      </c>
      <c r="F398" s="15">
        <v>5</v>
      </c>
      <c r="G398" s="15">
        <v>3</v>
      </c>
      <c r="H398" s="15">
        <v>3</v>
      </c>
      <c r="I398" s="15">
        <v>1</v>
      </c>
      <c r="J398" s="15">
        <v>3</v>
      </c>
      <c r="K398" s="15">
        <v>1</v>
      </c>
      <c r="L398" s="16">
        <v>0.13100000000000001</v>
      </c>
      <c r="M398" t="str">
        <f t="shared" si="55"/>
        <v>N</v>
      </c>
      <c r="N398">
        <v>392</v>
      </c>
      <c r="O398" s="33">
        <f t="shared" si="56"/>
        <v>0.1295</v>
      </c>
      <c r="P398" s="34">
        <f t="shared" si="57"/>
        <v>0.4</v>
      </c>
      <c r="Q398" s="34">
        <f t="shared" si="58"/>
        <v>0.5</v>
      </c>
      <c r="R398" s="34">
        <f t="shared" si="59"/>
        <v>0.55000000000000004</v>
      </c>
      <c r="S398" s="34">
        <f t="shared" si="60"/>
        <v>0.55000000000000004</v>
      </c>
      <c r="T398" s="34">
        <f t="shared" si="61"/>
        <v>0.1</v>
      </c>
      <c r="U398" s="34">
        <f t="shared" si="62"/>
        <v>0.25</v>
      </c>
      <c r="V398" s="34">
        <f t="shared" si="63"/>
        <v>0.35</v>
      </c>
    </row>
    <row r="399" spans="1:22" hidden="1">
      <c r="A399" s="12">
        <v>16022</v>
      </c>
      <c r="B399" s="14">
        <v>39191</v>
      </c>
      <c r="C399" s="4" t="s">
        <v>48</v>
      </c>
      <c r="D399" s="4">
        <v>1.78</v>
      </c>
      <c r="E399" s="15">
        <v>3</v>
      </c>
      <c r="F399" s="15">
        <v>5</v>
      </c>
      <c r="G399" s="15">
        <v>1</v>
      </c>
      <c r="H399" s="15">
        <v>1</v>
      </c>
      <c r="I399" s="15">
        <v>1</v>
      </c>
      <c r="J399" s="15">
        <v>5</v>
      </c>
      <c r="K399" s="15">
        <v>3</v>
      </c>
      <c r="L399" s="16">
        <v>0.13100000000000001</v>
      </c>
      <c r="M399" t="str">
        <f t="shared" si="55"/>
        <v>N</v>
      </c>
      <c r="N399">
        <v>393</v>
      </c>
      <c r="O399" s="33">
        <f t="shared" si="56"/>
        <v>0.129</v>
      </c>
      <c r="P399" s="34">
        <f t="shared" si="57"/>
        <v>0.4</v>
      </c>
      <c r="Q399" s="34">
        <f t="shared" si="58"/>
        <v>0.45</v>
      </c>
      <c r="R399" s="34">
        <f t="shared" si="59"/>
        <v>0.5</v>
      </c>
      <c r="S399" s="34">
        <f t="shared" si="60"/>
        <v>0.5</v>
      </c>
      <c r="T399" s="34">
        <f t="shared" si="61"/>
        <v>0.1</v>
      </c>
      <c r="U399" s="34">
        <f t="shared" si="62"/>
        <v>0.25</v>
      </c>
      <c r="V399" s="34">
        <f t="shared" si="63"/>
        <v>0.35</v>
      </c>
    </row>
    <row r="400" spans="1:22" hidden="1">
      <c r="A400" s="18">
        <v>35517</v>
      </c>
      <c r="B400" s="19">
        <v>39557</v>
      </c>
      <c r="C400" s="4" t="s">
        <v>48</v>
      </c>
      <c r="D400" s="4">
        <v>2.66</v>
      </c>
      <c r="E400" s="15">
        <v>2</v>
      </c>
      <c r="F400" s="15">
        <v>1</v>
      </c>
      <c r="G400" s="15">
        <v>3</v>
      </c>
      <c r="H400" s="15">
        <v>3</v>
      </c>
      <c r="I400" s="15">
        <v>1</v>
      </c>
      <c r="J400" s="15">
        <v>1</v>
      </c>
      <c r="K400" s="15">
        <v>1</v>
      </c>
      <c r="L400" s="16">
        <v>0.13100000000000001</v>
      </c>
      <c r="M400" t="str">
        <f t="shared" si="55"/>
        <v>N</v>
      </c>
      <c r="N400">
        <v>394</v>
      </c>
      <c r="O400" s="33">
        <f t="shared" si="56"/>
        <v>0.1285</v>
      </c>
      <c r="P400" s="34">
        <f t="shared" si="57"/>
        <v>0.35</v>
      </c>
      <c r="Q400" s="34">
        <f t="shared" si="58"/>
        <v>0.4</v>
      </c>
      <c r="R400" s="34">
        <f t="shared" si="59"/>
        <v>0.5</v>
      </c>
      <c r="S400" s="34">
        <f t="shared" si="60"/>
        <v>0.5</v>
      </c>
      <c r="T400" s="34">
        <f t="shared" si="61"/>
        <v>0.1</v>
      </c>
      <c r="U400" s="34">
        <f t="shared" si="62"/>
        <v>0.2</v>
      </c>
      <c r="V400" s="34">
        <f t="shared" si="63"/>
        <v>0.3</v>
      </c>
    </row>
    <row r="401" spans="1:22" hidden="1">
      <c r="A401" s="20">
        <v>19018</v>
      </c>
      <c r="B401" s="19">
        <v>37364</v>
      </c>
      <c r="C401" s="4" t="s">
        <v>48</v>
      </c>
      <c r="D401" s="4">
        <v>2.66</v>
      </c>
      <c r="E401" s="15">
        <v>1</v>
      </c>
      <c r="F401" s="15">
        <v>1</v>
      </c>
      <c r="G401" s="15">
        <v>1</v>
      </c>
      <c r="H401" s="15">
        <v>1</v>
      </c>
      <c r="I401" s="15">
        <v>1</v>
      </c>
      <c r="J401" s="15">
        <v>1</v>
      </c>
      <c r="K401" s="15">
        <v>1</v>
      </c>
      <c r="L401" s="16">
        <v>0.13100000000000001</v>
      </c>
      <c r="M401" t="str">
        <f t="shared" si="55"/>
        <v>N</v>
      </c>
      <c r="N401">
        <v>395</v>
      </c>
      <c r="O401" s="33">
        <f t="shared" si="56"/>
        <v>0.128</v>
      </c>
      <c r="P401" s="34">
        <f t="shared" si="57"/>
        <v>0.35</v>
      </c>
      <c r="Q401" s="34">
        <f t="shared" si="58"/>
        <v>0.4</v>
      </c>
      <c r="R401" s="34">
        <f t="shared" si="59"/>
        <v>0.45</v>
      </c>
      <c r="S401" s="34">
        <f t="shared" si="60"/>
        <v>0.45</v>
      </c>
      <c r="T401" s="34">
        <f t="shared" si="61"/>
        <v>0.1</v>
      </c>
      <c r="U401" s="34">
        <f t="shared" si="62"/>
        <v>0.2</v>
      </c>
      <c r="V401" s="34">
        <f t="shared" si="63"/>
        <v>0.35</v>
      </c>
    </row>
    <row r="402" spans="1:22" hidden="1">
      <c r="A402" s="20">
        <v>19019</v>
      </c>
      <c r="B402" s="19">
        <v>38467</v>
      </c>
      <c r="C402" s="4" t="s">
        <v>48</v>
      </c>
      <c r="D402" s="4">
        <v>2.66</v>
      </c>
      <c r="E402" s="15">
        <v>1</v>
      </c>
      <c r="F402" s="15">
        <v>1</v>
      </c>
      <c r="G402" s="15">
        <v>1</v>
      </c>
      <c r="H402" s="15">
        <v>1</v>
      </c>
      <c r="I402" s="15">
        <v>1</v>
      </c>
      <c r="J402" s="15">
        <v>1</v>
      </c>
      <c r="K402" s="15">
        <v>5</v>
      </c>
      <c r="L402" s="16">
        <v>0.13100000000000001</v>
      </c>
      <c r="M402" t="str">
        <f t="shared" si="55"/>
        <v>N</v>
      </c>
      <c r="N402">
        <v>396</v>
      </c>
      <c r="O402" s="33">
        <f t="shared" si="56"/>
        <v>0.128</v>
      </c>
      <c r="P402" s="34">
        <f t="shared" si="57"/>
        <v>0.35</v>
      </c>
      <c r="Q402" s="34">
        <f t="shared" si="58"/>
        <v>0.45</v>
      </c>
      <c r="R402" s="34">
        <f t="shared" si="59"/>
        <v>0.45</v>
      </c>
      <c r="S402" s="34">
        <f t="shared" si="60"/>
        <v>0.5</v>
      </c>
      <c r="T402" s="34">
        <f t="shared" si="61"/>
        <v>0.1</v>
      </c>
      <c r="U402" s="34">
        <f t="shared" si="62"/>
        <v>0.2</v>
      </c>
      <c r="V402" s="34">
        <f t="shared" si="63"/>
        <v>0.35</v>
      </c>
    </row>
    <row r="403" spans="1:22" hidden="1">
      <c r="A403" s="20">
        <v>19021</v>
      </c>
      <c r="B403" s="19">
        <v>39191</v>
      </c>
      <c r="C403" s="4" t="s">
        <v>48</v>
      </c>
      <c r="D403" s="4">
        <v>2.66</v>
      </c>
      <c r="E403" s="15">
        <v>1</v>
      </c>
      <c r="F403" s="15">
        <v>1</v>
      </c>
      <c r="G403" s="15">
        <v>3</v>
      </c>
      <c r="H403" s="15">
        <v>3</v>
      </c>
      <c r="I403" s="15">
        <v>1</v>
      </c>
      <c r="J403" s="15">
        <v>1</v>
      </c>
      <c r="K403" s="15">
        <v>1</v>
      </c>
      <c r="L403" s="16">
        <v>0.13100000000000001</v>
      </c>
      <c r="M403" t="str">
        <f t="shared" si="55"/>
        <v>N</v>
      </c>
      <c r="N403">
        <v>397</v>
      </c>
      <c r="O403" s="33">
        <f t="shared" si="56"/>
        <v>0.128</v>
      </c>
      <c r="P403" s="34">
        <f t="shared" si="57"/>
        <v>0.4</v>
      </c>
      <c r="Q403" s="34">
        <f t="shared" si="58"/>
        <v>0.5</v>
      </c>
      <c r="R403" s="34">
        <f t="shared" si="59"/>
        <v>0.45</v>
      </c>
      <c r="S403" s="34">
        <f t="shared" si="60"/>
        <v>0.5</v>
      </c>
      <c r="T403" s="34">
        <f t="shared" si="61"/>
        <v>0.1</v>
      </c>
      <c r="U403" s="34">
        <f t="shared" si="62"/>
        <v>0.25</v>
      </c>
      <c r="V403" s="34">
        <f t="shared" si="63"/>
        <v>0.35</v>
      </c>
    </row>
    <row r="404" spans="1:22" hidden="1">
      <c r="A404" s="12">
        <v>16999</v>
      </c>
      <c r="B404" s="14">
        <v>36644</v>
      </c>
      <c r="C404" s="4" t="s">
        <v>48</v>
      </c>
      <c r="D404" s="4">
        <v>4.3499999999999996</v>
      </c>
      <c r="E404" s="15">
        <v>1</v>
      </c>
      <c r="F404" s="15">
        <v>1</v>
      </c>
      <c r="G404" s="15">
        <v>1</v>
      </c>
      <c r="H404" s="15">
        <v>1</v>
      </c>
      <c r="I404" s="15">
        <v>1</v>
      </c>
      <c r="J404" s="15">
        <v>1</v>
      </c>
      <c r="K404" s="15">
        <v>1</v>
      </c>
      <c r="L404" s="16">
        <v>0.13</v>
      </c>
      <c r="M404" t="str">
        <f t="shared" si="55"/>
        <v>N</v>
      </c>
      <c r="N404">
        <v>398</v>
      </c>
      <c r="O404" s="33">
        <f t="shared" si="56"/>
        <v>0.1275</v>
      </c>
      <c r="P404" s="34">
        <f t="shared" si="57"/>
        <v>0.4</v>
      </c>
      <c r="Q404" s="34">
        <f t="shared" si="58"/>
        <v>0.55000000000000004</v>
      </c>
      <c r="R404" s="34">
        <f t="shared" si="59"/>
        <v>0.4</v>
      </c>
      <c r="S404" s="34">
        <f t="shared" si="60"/>
        <v>0.5</v>
      </c>
      <c r="T404" s="34">
        <f t="shared" si="61"/>
        <v>0.1</v>
      </c>
      <c r="U404" s="34">
        <f t="shared" si="62"/>
        <v>0.3</v>
      </c>
      <c r="V404" s="34">
        <f t="shared" si="63"/>
        <v>0.35</v>
      </c>
    </row>
    <row r="405" spans="1:22" hidden="1">
      <c r="A405" s="12">
        <v>17002</v>
      </c>
      <c r="B405" s="14">
        <v>38476</v>
      </c>
      <c r="C405" s="4" t="s">
        <v>48</v>
      </c>
      <c r="D405" s="4">
        <v>4.3499999999999996</v>
      </c>
      <c r="E405" s="15">
        <v>2</v>
      </c>
      <c r="F405" s="15">
        <v>5</v>
      </c>
      <c r="G405" s="15">
        <v>3</v>
      </c>
      <c r="H405" s="15">
        <v>3</v>
      </c>
      <c r="I405" s="15">
        <v>1</v>
      </c>
      <c r="J405" s="15">
        <v>3</v>
      </c>
      <c r="K405" s="15">
        <v>5</v>
      </c>
      <c r="L405" s="16">
        <v>0.13</v>
      </c>
      <c r="M405" t="str">
        <f t="shared" si="55"/>
        <v>N</v>
      </c>
      <c r="N405">
        <v>399</v>
      </c>
      <c r="O405" s="33">
        <f t="shared" si="56"/>
        <v>0.127</v>
      </c>
      <c r="P405" s="34">
        <f t="shared" si="57"/>
        <v>0.4</v>
      </c>
      <c r="Q405" s="34">
        <f t="shared" si="58"/>
        <v>0.6</v>
      </c>
      <c r="R405" s="34">
        <f t="shared" si="59"/>
        <v>0.4</v>
      </c>
      <c r="S405" s="34">
        <f t="shared" si="60"/>
        <v>0.5</v>
      </c>
      <c r="T405" s="34">
        <f t="shared" si="61"/>
        <v>0.1</v>
      </c>
      <c r="U405" s="34">
        <f t="shared" si="62"/>
        <v>0.3</v>
      </c>
      <c r="V405" s="34">
        <f t="shared" si="63"/>
        <v>0.35</v>
      </c>
    </row>
    <row r="406" spans="1:22">
      <c r="A406" s="12">
        <v>16903</v>
      </c>
      <c r="B406" s="14">
        <v>37727</v>
      </c>
      <c r="C406" s="4" t="s">
        <v>48</v>
      </c>
      <c r="D406" s="4">
        <v>14.2</v>
      </c>
      <c r="E406" s="15">
        <v>2</v>
      </c>
      <c r="F406" s="15">
        <v>3</v>
      </c>
      <c r="G406" s="15">
        <v>1</v>
      </c>
      <c r="H406" s="15">
        <v>1</v>
      </c>
      <c r="I406" s="15">
        <v>1</v>
      </c>
      <c r="J406" s="15">
        <v>1</v>
      </c>
      <c r="K406" s="15">
        <v>1</v>
      </c>
      <c r="L406" s="16">
        <v>0.13</v>
      </c>
      <c r="M406" t="str">
        <f t="shared" si="55"/>
        <v>Y</v>
      </c>
      <c r="N406">
        <v>400</v>
      </c>
      <c r="O406" s="33">
        <f t="shared" si="56"/>
        <v>0.127</v>
      </c>
      <c r="P406" s="34">
        <f t="shared" si="57"/>
        <v>0.4</v>
      </c>
      <c r="Q406" s="34">
        <f t="shared" si="58"/>
        <v>0.6</v>
      </c>
      <c r="R406" s="34">
        <f t="shared" si="59"/>
        <v>0.35</v>
      </c>
      <c r="S406" s="34">
        <f t="shared" si="60"/>
        <v>0.45</v>
      </c>
      <c r="T406" s="34">
        <f t="shared" si="61"/>
        <v>0.1</v>
      </c>
      <c r="U406" s="34">
        <f t="shared" si="62"/>
        <v>0.25</v>
      </c>
      <c r="V406" s="34">
        <f t="shared" si="63"/>
        <v>0.3</v>
      </c>
    </row>
    <row r="407" spans="1:22" hidden="1">
      <c r="A407" s="12">
        <v>16905</v>
      </c>
      <c r="B407" s="14">
        <v>39574</v>
      </c>
      <c r="C407" s="4" t="s">
        <v>48</v>
      </c>
      <c r="D407" s="4">
        <v>14.2</v>
      </c>
      <c r="E407" s="15">
        <v>1</v>
      </c>
      <c r="F407" s="15">
        <v>3</v>
      </c>
      <c r="G407" s="15">
        <v>3</v>
      </c>
      <c r="H407" s="15">
        <v>1</v>
      </c>
      <c r="I407" s="15">
        <v>1</v>
      </c>
      <c r="J407" s="15">
        <v>1</v>
      </c>
      <c r="K407" s="15">
        <v>5</v>
      </c>
      <c r="L407" s="16">
        <v>0.13</v>
      </c>
      <c r="M407" t="str">
        <f t="shared" si="55"/>
        <v>N</v>
      </c>
      <c r="N407">
        <v>401</v>
      </c>
      <c r="O407" s="33">
        <f t="shared" si="56"/>
        <v>0.127</v>
      </c>
      <c r="P407" s="34">
        <f t="shared" si="57"/>
        <v>0.4</v>
      </c>
      <c r="Q407" s="34">
        <f t="shared" si="58"/>
        <v>0.6</v>
      </c>
      <c r="R407" s="34">
        <f t="shared" si="59"/>
        <v>0.35</v>
      </c>
      <c r="S407" s="34">
        <f t="shared" si="60"/>
        <v>0.45</v>
      </c>
      <c r="T407" s="34">
        <f t="shared" si="61"/>
        <v>0.1</v>
      </c>
      <c r="U407" s="34">
        <f t="shared" si="62"/>
        <v>0.25</v>
      </c>
      <c r="V407" s="34">
        <f t="shared" si="63"/>
        <v>0.35</v>
      </c>
    </row>
    <row r="408" spans="1:22" hidden="1">
      <c r="A408" s="12">
        <v>16856</v>
      </c>
      <c r="B408" s="14">
        <v>37007</v>
      </c>
      <c r="C408" s="4" t="s">
        <v>48</v>
      </c>
      <c r="D408" s="4">
        <v>3.65</v>
      </c>
      <c r="E408" s="15">
        <v>5</v>
      </c>
      <c r="F408" s="15">
        <v>3</v>
      </c>
      <c r="G408" s="15">
        <v>5</v>
      </c>
      <c r="H408" s="15">
        <v>3</v>
      </c>
      <c r="I408" s="15">
        <v>1</v>
      </c>
      <c r="J408" s="15">
        <v>1</v>
      </c>
      <c r="K408" s="15">
        <v>1</v>
      </c>
      <c r="L408" s="16">
        <v>0.129</v>
      </c>
      <c r="M408" t="str">
        <f t="shared" si="55"/>
        <v>N</v>
      </c>
      <c r="N408">
        <v>402</v>
      </c>
      <c r="O408" s="33">
        <f t="shared" si="56"/>
        <v>0.127</v>
      </c>
      <c r="P408" s="34">
        <f t="shared" si="57"/>
        <v>0.4</v>
      </c>
      <c r="Q408" s="34">
        <f t="shared" si="58"/>
        <v>0.55000000000000004</v>
      </c>
      <c r="R408" s="34">
        <f t="shared" si="59"/>
        <v>0.3</v>
      </c>
      <c r="S408" s="34">
        <f t="shared" si="60"/>
        <v>0.45</v>
      </c>
      <c r="T408" s="34">
        <f t="shared" si="61"/>
        <v>0.1</v>
      </c>
      <c r="U408" s="34">
        <f t="shared" si="62"/>
        <v>0.25</v>
      </c>
      <c r="V408" s="34">
        <f t="shared" si="63"/>
        <v>0.3</v>
      </c>
    </row>
    <row r="409" spans="1:22" hidden="1">
      <c r="A409" s="12">
        <v>16858</v>
      </c>
      <c r="B409" s="14">
        <v>37714</v>
      </c>
      <c r="C409" s="4" t="s">
        <v>48</v>
      </c>
      <c r="D409" s="4">
        <v>3.65</v>
      </c>
      <c r="E409" s="15">
        <v>1</v>
      </c>
      <c r="F409" s="15">
        <v>1</v>
      </c>
      <c r="G409" s="15">
        <v>1</v>
      </c>
      <c r="H409" s="15">
        <v>1</v>
      </c>
      <c r="I409" s="15">
        <v>1</v>
      </c>
      <c r="J409" s="15">
        <v>1</v>
      </c>
      <c r="K409" s="15">
        <v>5</v>
      </c>
      <c r="L409" s="16">
        <v>0.129</v>
      </c>
      <c r="M409" t="str">
        <f t="shared" si="55"/>
        <v>N</v>
      </c>
      <c r="N409">
        <v>403</v>
      </c>
      <c r="O409" s="33">
        <f t="shared" si="56"/>
        <v>0.124</v>
      </c>
      <c r="P409" s="34">
        <f t="shared" si="57"/>
        <v>0.35</v>
      </c>
      <c r="Q409" s="34">
        <f t="shared" si="58"/>
        <v>0.55000000000000004</v>
      </c>
      <c r="R409" s="34">
        <f t="shared" si="59"/>
        <v>0.25</v>
      </c>
      <c r="S409" s="34">
        <f t="shared" si="60"/>
        <v>0.4</v>
      </c>
      <c r="T409" s="34">
        <f t="shared" si="61"/>
        <v>0.1</v>
      </c>
      <c r="U409" s="34">
        <f t="shared" si="62"/>
        <v>0.25</v>
      </c>
      <c r="V409" s="34">
        <f t="shared" si="63"/>
        <v>0.3</v>
      </c>
    </row>
    <row r="410" spans="1:22" hidden="1">
      <c r="A410" s="12">
        <v>17004</v>
      </c>
      <c r="B410" s="14">
        <v>36635</v>
      </c>
      <c r="C410" s="4" t="s">
        <v>48</v>
      </c>
      <c r="D410" s="4">
        <v>1.1000000000000001</v>
      </c>
      <c r="E410" s="15">
        <v>5</v>
      </c>
      <c r="F410" s="15">
        <v>1</v>
      </c>
      <c r="G410" s="15">
        <v>5</v>
      </c>
      <c r="H410" s="15">
        <v>5</v>
      </c>
      <c r="I410" s="15">
        <v>5</v>
      </c>
      <c r="J410" s="15">
        <v>1</v>
      </c>
      <c r="K410" s="15">
        <v>5</v>
      </c>
      <c r="L410" s="16">
        <v>0.128</v>
      </c>
      <c r="M410" t="str">
        <f t="shared" si="55"/>
        <v>N</v>
      </c>
      <c r="N410">
        <v>404</v>
      </c>
      <c r="O410" s="33">
        <f t="shared" si="56"/>
        <v>0.121</v>
      </c>
      <c r="P410" s="34">
        <f t="shared" si="57"/>
        <v>0.35</v>
      </c>
      <c r="Q410" s="34">
        <f t="shared" si="58"/>
        <v>0.55000000000000004</v>
      </c>
      <c r="R410" s="34">
        <f t="shared" si="59"/>
        <v>0.25</v>
      </c>
      <c r="S410" s="34">
        <f t="shared" si="60"/>
        <v>0.4</v>
      </c>
      <c r="T410" s="34">
        <f t="shared" si="61"/>
        <v>0.1</v>
      </c>
      <c r="U410" s="34">
        <f t="shared" si="62"/>
        <v>0.25</v>
      </c>
      <c r="V410" s="34">
        <f t="shared" si="63"/>
        <v>0.25</v>
      </c>
    </row>
    <row r="411" spans="1:22" hidden="1">
      <c r="A411" s="12">
        <v>17006</v>
      </c>
      <c r="B411" s="14">
        <v>38481</v>
      </c>
      <c r="C411" s="4" t="s">
        <v>48</v>
      </c>
      <c r="D411" s="4">
        <v>1.1000000000000001</v>
      </c>
      <c r="E411" s="15">
        <v>4</v>
      </c>
      <c r="F411" s="15">
        <v>5</v>
      </c>
      <c r="G411" s="15">
        <v>3</v>
      </c>
      <c r="H411" s="15">
        <v>3</v>
      </c>
      <c r="I411" s="15">
        <v>1</v>
      </c>
      <c r="J411" s="15">
        <v>1</v>
      </c>
      <c r="K411" s="15">
        <v>1</v>
      </c>
      <c r="L411" s="16">
        <v>0.128</v>
      </c>
      <c r="M411" t="str">
        <f t="shared" si="55"/>
        <v>N</v>
      </c>
      <c r="N411">
        <v>405</v>
      </c>
      <c r="O411" s="33">
        <f t="shared" si="56"/>
        <v>0.11899999999999999</v>
      </c>
      <c r="P411" s="34">
        <f t="shared" si="57"/>
        <v>0.35</v>
      </c>
      <c r="Q411" s="34">
        <f t="shared" si="58"/>
        <v>0.6</v>
      </c>
      <c r="R411" s="34">
        <f t="shared" si="59"/>
        <v>0.25</v>
      </c>
      <c r="S411" s="34">
        <f t="shared" si="60"/>
        <v>0.4</v>
      </c>
      <c r="T411" s="34">
        <f t="shared" si="61"/>
        <v>0.05</v>
      </c>
      <c r="U411" s="34">
        <f t="shared" si="62"/>
        <v>0.25</v>
      </c>
      <c r="V411" s="34">
        <f t="shared" si="63"/>
        <v>0.25</v>
      </c>
    </row>
    <row r="412" spans="1:22" hidden="1">
      <c r="A412" s="20">
        <v>34555</v>
      </c>
      <c r="B412" s="19">
        <v>39179</v>
      </c>
      <c r="C412" s="4" t="s">
        <v>48</v>
      </c>
      <c r="D412" s="4">
        <v>11.3</v>
      </c>
      <c r="E412" s="15">
        <v>1</v>
      </c>
      <c r="F412" s="15">
        <v>1</v>
      </c>
      <c r="G412" s="15">
        <v>1</v>
      </c>
      <c r="H412" s="15">
        <v>1</v>
      </c>
      <c r="I412" s="15">
        <v>1</v>
      </c>
      <c r="J412" s="15">
        <v>1</v>
      </c>
      <c r="K412" s="15">
        <v>1</v>
      </c>
      <c r="L412" s="16">
        <v>0.128</v>
      </c>
      <c r="M412" t="str">
        <f t="shared" si="55"/>
        <v>N</v>
      </c>
      <c r="N412">
        <v>406</v>
      </c>
      <c r="O412" s="33">
        <f t="shared" si="56"/>
        <v>0.11600000000000001</v>
      </c>
      <c r="P412" s="34">
        <f t="shared" si="57"/>
        <v>0.3</v>
      </c>
      <c r="Q412" s="34">
        <f t="shared" si="58"/>
        <v>0.55000000000000004</v>
      </c>
      <c r="R412" s="34">
        <f t="shared" si="59"/>
        <v>0.2</v>
      </c>
      <c r="S412" s="34">
        <f t="shared" si="60"/>
        <v>0.35</v>
      </c>
      <c r="T412" s="34">
        <f t="shared" si="61"/>
        <v>0.05</v>
      </c>
      <c r="U412" s="34">
        <f t="shared" si="62"/>
        <v>0.25</v>
      </c>
      <c r="V412" s="34">
        <f t="shared" si="63"/>
        <v>0.25</v>
      </c>
    </row>
    <row r="413" spans="1:22" hidden="1">
      <c r="A413" s="18">
        <v>34556</v>
      </c>
      <c r="B413" s="19">
        <v>39530</v>
      </c>
      <c r="C413" s="4" t="s">
        <v>48</v>
      </c>
      <c r="D413" s="4">
        <v>11.3</v>
      </c>
      <c r="E413" s="15">
        <v>5</v>
      </c>
      <c r="F413" s="15">
        <v>3</v>
      </c>
      <c r="G413" s="15">
        <v>5</v>
      </c>
      <c r="H413" s="15">
        <v>3</v>
      </c>
      <c r="I413" s="15">
        <v>1</v>
      </c>
      <c r="J413" s="15">
        <v>1</v>
      </c>
      <c r="K413" s="15">
        <v>1</v>
      </c>
      <c r="L413" s="16">
        <v>0.128</v>
      </c>
      <c r="M413" t="str">
        <f t="shared" si="55"/>
        <v>N</v>
      </c>
      <c r="N413">
        <v>407</v>
      </c>
      <c r="O413" s="33">
        <f t="shared" si="56"/>
        <v>0.1145</v>
      </c>
      <c r="P413" s="34">
        <f t="shared" si="57"/>
        <v>0.35</v>
      </c>
      <c r="Q413" s="34">
        <f t="shared" si="58"/>
        <v>0.6</v>
      </c>
      <c r="R413" s="34">
        <f t="shared" si="59"/>
        <v>0.25</v>
      </c>
      <c r="S413" s="34">
        <f t="shared" si="60"/>
        <v>0.4</v>
      </c>
      <c r="T413" s="34">
        <f t="shared" si="61"/>
        <v>0.05</v>
      </c>
      <c r="U413" s="34">
        <f t="shared" si="62"/>
        <v>0.3</v>
      </c>
      <c r="V413" s="34">
        <f t="shared" si="63"/>
        <v>0.25</v>
      </c>
    </row>
    <row r="414" spans="1:22" hidden="1">
      <c r="A414" s="18">
        <v>16632</v>
      </c>
      <c r="B414" s="19">
        <v>36640</v>
      </c>
      <c r="C414" s="4" t="s">
        <v>48</v>
      </c>
      <c r="D414" s="4">
        <v>1.65</v>
      </c>
      <c r="E414" s="15">
        <v>3</v>
      </c>
      <c r="F414" s="15">
        <v>3</v>
      </c>
      <c r="G414" s="15">
        <v>1</v>
      </c>
      <c r="H414" s="15">
        <v>1</v>
      </c>
      <c r="I414" s="15">
        <v>1</v>
      </c>
      <c r="J414" s="15">
        <v>1</v>
      </c>
      <c r="K414" s="15">
        <v>1</v>
      </c>
      <c r="L414" s="16">
        <v>0.127</v>
      </c>
      <c r="M414" t="str">
        <f t="shared" si="55"/>
        <v>N</v>
      </c>
      <c r="N414">
        <v>408</v>
      </c>
      <c r="O414" s="33">
        <f t="shared" si="56"/>
        <v>0.1125</v>
      </c>
      <c r="P414" s="34">
        <f t="shared" si="57"/>
        <v>0.3</v>
      </c>
      <c r="Q414" s="34">
        <f t="shared" si="58"/>
        <v>0.6</v>
      </c>
      <c r="R414" s="34">
        <f t="shared" si="59"/>
        <v>0.2</v>
      </c>
      <c r="S414" s="34">
        <f t="shared" si="60"/>
        <v>0.4</v>
      </c>
      <c r="T414" s="34">
        <f t="shared" si="61"/>
        <v>0.05</v>
      </c>
      <c r="U414" s="34">
        <f t="shared" si="62"/>
        <v>0.3</v>
      </c>
      <c r="V414" s="34">
        <f t="shared" si="63"/>
        <v>0.25</v>
      </c>
    </row>
    <row r="415" spans="1:22" hidden="1">
      <c r="A415" s="12">
        <v>16010</v>
      </c>
      <c r="B415" s="14">
        <v>36621</v>
      </c>
      <c r="C415" s="4" t="s">
        <v>48</v>
      </c>
      <c r="D415" s="4">
        <v>0.57299999999999995</v>
      </c>
      <c r="E415" s="15">
        <v>5</v>
      </c>
      <c r="F415" s="15">
        <v>1</v>
      </c>
      <c r="G415" s="15">
        <v>5</v>
      </c>
      <c r="H415" s="15">
        <v>5</v>
      </c>
      <c r="I415" s="15">
        <v>3</v>
      </c>
      <c r="J415" s="15">
        <v>1</v>
      </c>
      <c r="K415" s="15">
        <v>5</v>
      </c>
      <c r="L415" s="16">
        <v>0.127</v>
      </c>
      <c r="M415" t="str">
        <f t="shared" si="55"/>
        <v>N</v>
      </c>
      <c r="N415">
        <v>409</v>
      </c>
      <c r="O415" s="33">
        <f t="shared" si="56"/>
        <v>0.111</v>
      </c>
      <c r="P415" s="34">
        <f t="shared" si="57"/>
        <v>0.25</v>
      </c>
      <c r="Q415" s="34">
        <f t="shared" si="58"/>
        <v>0.6</v>
      </c>
      <c r="R415" s="34">
        <f t="shared" si="59"/>
        <v>0.25</v>
      </c>
      <c r="S415" s="34">
        <f t="shared" si="60"/>
        <v>0.45</v>
      </c>
      <c r="T415" s="34">
        <f t="shared" si="61"/>
        <v>0.05</v>
      </c>
      <c r="U415" s="34">
        <f t="shared" si="62"/>
        <v>0.3</v>
      </c>
      <c r="V415" s="34">
        <f t="shared" si="63"/>
        <v>0.25</v>
      </c>
    </row>
    <row r="416" spans="1:22" hidden="1">
      <c r="A416" s="12">
        <v>16012</v>
      </c>
      <c r="B416" s="14">
        <v>37376</v>
      </c>
      <c r="C416" s="4" t="s">
        <v>48</v>
      </c>
      <c r="D416" s="4">
        <v>0.57299999999999995</v>
      </c>
      <c r="E416" s="15">
        <v>2</v>
      </c>
      <c r="F416" s="15">
        <v>3</v>
      </c>
      <c r="G416" s="15">
        <v>1</v>
      </c>
      <c r="H416" s="15">
        <v>3</v>
      </c>
      <c r="I416" s="15">
        <v>1</v>
      </c>
      <c r="J416" s="15">
        <v>3</v>
      </c>
      <c r="K416" s="15">
        <v>1</v>
      </c>
      <c r="L416" s="16">
        <v>0.127</v>
      </c>
      <c r="M416" t="str">
        <f t="shared" si="55"/>
        <v>N</v>
      </c>
      <c r="N416">
        <v>410</v>
      </c>
      <c r="O416" s="33">
        <f t="shared" si="56"/>
        <v>0.11</v>
      </c>
      <c r="P416" s="34">
        <f t="shared" si="57"/>
        <v>0.25</v>
      </c>
      <c r="Q416" s="34">
        <f t="shared" si="58"/>
        <v>0.6</v>
      </c>
      <c r="R416" s="34">
        <f t="shared" si="59"/>
        <v>0.25</v>
      </c>
      <c r="S416" s="34">
        <f t="shared" si="60"/>
        <v>0.45</v>
      </c>
      <c r="T416" s="34">
        <f t="shared" si="61"/>
        <v>0</v>
      </c>
      <c r="U416" s="34">
        <f t="shared" si="62"/>
        <v>0.3</v>
      </c>
      <c r="V416" s="34">
        <f t="shared" si="63"/>
        <v>0.2</v>
      </c>
    </row>
    <row r="417" spans="1:22" hidden="1">
      <c r="A417" s="12">
        <v>16003</v>
      </c>
      <c r="B417" s="14">
        <v>36643</v>
      </c>
      <c r="C417" s="4" t="s">
        <v>48</v>
      </c>
      <c r="D417" s="4">
        <v>0.69099999999999995</v>
      </c>
      <c r="E417" s="15">
        <v>4</v>
      </c>
      <c r="F417" s="15">
        <v>1</v>
      </c>
      <c r="G417" s="15">
        <v>5</v>
      </c>
      <c r="H417" s="15">
        <v>5</v>
      </c>
      <c r="I417" s="15">
        <v>1</v>
      </c>
      <c r="J417" s="15">
        <v>3</v>
      </c>
      <c r="K417" s="15">
        <v>1</v>
      </c>
      <c r="L417" s="16">
        <v>0.127</v>
      </c>
      <c r="M417" t="str">
        <f t="shared" si="55"/>
        <v>N</v>
      </c>
      <c r="N417">
        <v>411</v>
      </c>
      <c r="O417" s="33">
        <f t="shared" si="56"/>
        <v>0.1075</v>
      </c>
      <c r="P417" s="34">
        <f t="shared" si="57"/>
        <v>0.3</v>
      </c>
      <c r="Q417" s="34">
        <f t="shared" si="58"/>
        <v>0.55000000000000004</v>
      </c>
      <c r="R417" s="34">
        <f t="shared" si="59"/>
        <v>0.3</v>
      </c>
      <c r="S417" s="34">
        <f t="shared" si="60"/>
        <v>0.45</v>
      </c>
      <c r="T417" s="34">
        <f t="shared" si="61"/>
        <v>0</v>
      </c>
      <c r="U417" s="34">
        <f t="shared" si="62"/>
        <v>0.25</v>
      </c>
      <c r="V417" s="34">
        <f t="shared" si="63"/>
        <v>0.25</v>
      </c>
    </row>
    <row r="418" spans="1:22" hidden="1">
      <c r="A418" s="12">
        <v>16005</v>
      </c>
      <c r="B418" s="14">
        <v>37376</v>
      </c>
      <c r="C418" s="4" t="s">
        <v>48</v>
      </c>
      <c r="D418" s="4">
        <v>0.69099999999999995</v>
      </c>
      <c r="E418" s="15">
        <v>1</v>
      </c>
      <c r="F418" s="15">
        <v>1</v>
      </c>
      <c r="G418" s="15">
        <v>1</v>
      </c>
      <c r="H418" s="15">
        <v>1</v>
      </c>
      <c r="I418" s="15">
        <v>1</v>
      </c>
      <c r="J418" s="15">
        <v>3</v>
      </c>
      <c r="K418" s="15">
        <v>1</v>
      </c>
      <c r="L418" s="16">
        <v>0.127</v>
      </c>
      <c r="M418" t="str">
        <f t="shared" si="55"/>
        <v>N</v>
      </c>
      <c r="N418">
        <v>412</v>
      </c>
      <c r="O418" s="33">
        <f t="shared" si="56"/>
        <v>0.106</v>
      </c>
      <c r="P418" s="34">
        <f t="shared" si="57"/>
        <v>0.3</v>
      </c>
      <c r="Q418" s="34">
        <f t="shared" si="58"/>
        <v>0.6</v>
      </c>
      <c r="R418" s="34">
        <f t="shared" si="59"/>
        <v>0.3</v>
      </c>
      <c r="S418" s="34">
        <f t="shared" si="60"/>
        <v>0.45</v>
      </c>
      <c r="T418" s="34">
        <f t="shared" si="61"/>
        <v>0.05</v>
      </c>
      <c r="U418" s="34">
        <f t="shared" si="62"/>
        <v>0.25</v>
      </c>
      <c r="V418" s="34">
        <f t="shared" si="63"/>
        <v>0.3</v>
      </c>
    </row>
    <row r="419" spans="1:22" hidden="1">
      <c r="A419" s="12">
        <v>16896</v>
      </c>
      <c r="B419" s="14">
        <v>37008</v>
      </c>
      <c r="C419" s="4" t="s">
        <v>48</v>
      </c>
      <c r="D419" s="4">
        <v>12.7</v>
      </c>
      <c r="E419" s="15">
        <v>1</v>
      </c>
      <c r="F419" s="15">
        <v>1</v>
      </c>
      <c r="G419" s="15">
        <v>1</v>
      </c>
      <c r="H419" s="15">
        <v>1</v>
      </c>
      <c r="I419" s="15">
        <v>1</v>
      </c>
      <c r="J419" s="15">
        <v>1</v>
      </c>
      <c r="K419" s="15">
        <v>1</v>
      </c>
      <c r="L419" s="16">
        <v>0.121</v>
      </c>
      <c r="M419" t="str">
        <f t="shared" si="55"/>
        <v>N</v>
      </c>
      <c r="N419">
        <v>413</v>
      </c>
      <c r="O419" s="33">
        <f t="shared" si="56"/>
        <v>0.1055</v>
      </c>
      <c r="P419" s="34">
        <f t="shared" si="57"/>
        <v>0.35</v>
      </c>
      <c r="Q419" s="34">
        <f t="shared" si="58"/>
        <v>0.6</v>
      </c>
      <c r="R419" s="34">
        <f t="shared" si="59"/>
        <v>0.3</v>
      </c>
      <c r="S419" s="34">
        <f t="shared" si="60"/>
        <v>0.45</v>
      </c>
      <c r="T419" s="34">
        <f t="shared" si="61"/>
        <v>0.05</v>
      </c>
      <c r="U419" s="34">
        <f t="shared" si="62"/>
        <v>0.2</v>
      </c>
      <c r="V419" s="34">
        <f t="shared" si="63"/>
        <v>0.3</v>
      </c>
    </row>
    <row r="420" spans="1:22" hidden="1">
      <c r="A420" s="12">
        <v>16898</v>
      </c>
      <c r="B420" s="14">
        <v>37713</v>
      </c>
      <c r="C420" s="4" t="s">
        <v>48</v>
      </c>
      <c r="D420" s="4">
        <v>12.7</v>
      </c>
      <c r="E420" s="15">
        <v>1</v>
      </c>
      <c r="F420" s="15">
        <v>1</v>
      </c>
      <c r="G420" s="15">
        <v>1</v>
      </c>
      <c r="H420" s="15">
        <v>1</v>
      </c>
      <c r="I420" s="15">
        <v>1</v>
      </c>
      <c r="J420" s="15">
        <v>1</v>
      </c>
      <c r="K420" s="15">
        <v>5</v>
      </c>
      <c r="L420" s="16">
        <v>0.121</v>
      </c>
      <c r="M420" t="str">
        <f t="shared" si="55"/>
        <v>N</v>
      </c>
      <c r="N420">
        <v>414</v>
      </c>
      <c r="O420" s="33">
        <f t="shared" si="56"/>
        <v>0.105</v>
      </c>
      <c r="P420" s="34">
        <f t="shared" si="57"/>
        <v>0.4</v>
      </c>
      <c r="Q420" s="34">
        <f t="shared" si="58"/>
        <v>0.6</v>
      </c>
      <c r="R420" s="34">
        <f t="shared" si="59"/>
        <v>0.35</v>
      </c>
      <c r="S420" s="34">
        <f t="shared" si="60"/>
        <v>0.5</v>
      </c>
      <c r="T420" s="34">
        <f t="shared" si="61"/>
        <v>0.05</v>
      </c>
      <c r="U420" s="34">
        <f t="shared" si="62"/>
        <v>0.2</v>
      </c>
      <c r="V420" s="34">
        <f t="shared" si="63"/>
        <v>0.35</v>
      </c>
    </row>
    <row r="421" spans="1:22" hidden="1">
      <c r="A421" s="18">
        <v>34554</v>
      </c>
      <c r="B421" s="19">
        <v>39530</v>
      </c>
      <c r="C421" s="4" t="s">
        <v>48</v>
      </c>
      <c r="D421" s="4">
        <v>6.21</v>
      </c>
      <c r="E421" s="15">
        <v>2</v>
      </c>
      <c r="F421" s="15">
        <v>3</v>
      </c>
      <c r="G421" s="15">
        <v>1</v>
      </c>
      <c r="H421" s="15">
        <v>3</v>
      </c>
      <c r="I421" s="15">
        <v>1</v>
      </c>
      <c r="J421" s="15">
        <v>1</v>
      </c>
      <c r="K421" s="15">
        <v>1</v>
      </c>
      <c r="L421" s="16">
        <v>0.11700000000000001</v>
      </c>
      <c r="M421" t="str">
        <f t="shared" si="55"/>
        <v>N</v>
      </c>
      <c r="N421">
        <v>415</v>
      </c>
      <c r="O421" s="33">
        <f t="shared" si="56"/>
        <v>0.1045</v>
      </c>
      <c r="P421" s="34">
        <f t="shared" si="57"/>
        <v>0.4</v>
      </c>
      <c r="Q421" s="34">
        <f t="shared" si="58"/>
        <v>0.65</v>
      </c>
      <c r="R421" s="34">
        <f t="shared" si="59"/>
        <v>0.35</v>
      </c>
      <c r="S421" s="34">
        <f t="shared" si="60"/>
        <v>0.5</v>
      </c>
      <c r="T421" s="34">
        <f t="shared" si="61"/>
        <v>0.05</v>
      </c>
      <c r="U421" s="34">
        <f t="shared" si="62"/>
        <v>0.25</v>
      </c>
      <c r="V421" s="34">
        <f t="shared" si="63"/>
        <v>0.3</v>
      </c>
    </row>
    <row r="422" spans="1:22" hidden="1">
      <c r="A422" s="18">
        <v>11586</v>
      </c>
      <c r="B422" s="19">
        <v>38986</v>
      </c>
      <c r="C422" s="4" t="s">
        <v>44</v>
      </c>
      <c r="D422" s="4">
        <v>157</v>
      </c>
      <c r="E422" s="15">
        <v>3</v>
      </c>
      <c r="F422" s="15">
        <v>5</v>
      </c>
      <c r="G422" s="15">
        <v>1</v>
      </c>
      <c r="H422" s="15">
        <v>1</v>
      </c>
      <c r="I422" s="15">
        <v>1</v>
      </c>
      <c r="J422" s="15">
        <v>5</v>
      </c>
      <c r="K422" s="15">
        <v>5</v>
      </c>
      <c r="L422" s="16">
        <v>0.115</v>
      </c>
      <c r="M422" t="str">
        <f t="shared" si="55"/>
        <v>N</v>
      </c>
      <c r="N422">
        <v>416</v>
      </c>
      <c r="O422" s="33">
        <f t="shared" si="56"/>
        <v>0.104</v>
      </c>
      <c r="P422" s="34">
        <f t="shared" si="57"/>
        <v>0.45</v>
      </c>
      <c r="Q422" s="34">
        <f t="shared" si="58"/>
        <v>0.6</v>
      </c>
      <c r="R422" s="34">
        <f t="shared" si="59"/>
        <v>0.4</v>
      </c>
      <c r="S422" s="34">
        <f t="shared" si="60"/>
        <v>0.5</v>
      </c>
      <c r="T422" s="34">
        <f t="shared" si="61"/>
        <v>0.1</v>
      </c>
      <c r="U422" s="34">
        <f t="shared" si="62"/>
        <v>0.25</v>
      </c>
      <c r="V422" s="34">
        <f t="shared" si="63"/>
        <v>0.35</v>
      </c>
    </row>
    <row r="423" spans="1:22" hidden="1">
      <c r="A423" s="18">
        <v>2828</v>
      </c>
      <c r="B423" s="19">
        <v>37319</v>
      </c>
      <c r="C423" s="4" t="s">
        <v>48</v>
      </c>
      <c r="D423" s="4">
        <v>2.4700000000000002</v>
      </c>
      <c r="E423" s="15">
        <v>1</v>
      </c>
      <c r="F423" s="15">
        <v>3</v>
      </c>
      <c r="G423" s="15">
        <v>1</v>
      </c>
      <c r="H423" s="15">
        <v>3</v>
      </c>
      <c r="I423" s="15">
        <v>1</v>
      </c>
      <c r="J423" s="15">
        <v>3</v>
      </c>
      <c r="K423" s="15">
        <v>1</v>
      </c>
      <c r="L423" s="16">
        <v>0.114</v>
      </c>
      <c r="M423" t="str">
        <f t="shared" si="55"/>
        <v>N</v>
      </c>
      <c r="N423">
        <v>417</v>
      </c>
      <c r="O423" s="33">
        <f t="shared" si="56"/>
        <v>0.10299999999999999</v>
      </c>
      <c r="P423" s="34">
        <f t="shared" si="57"/>
        <v>0.45</v>
      </c>
      <c r="Q423" s="34">
        <f t="shared" si="58"/>
        <v>0.6</v>
      </c>
      <c r="R423" s="34">
        <f t="shared" si="59"/>
        <v>0.45</v>
      </c>
      <c r="S423" s="34">
        <f t="shared" si="60"/>
        <v>0.55000000000000004</v>
      </c>
      <c r="T423" s="34">
        <f t="shared" si="61"/>
        <v>0.15</v>
      </c>
      <c r="U423" s="34">
        <f t="shared" si="62"/>
        <v>0.2</v>
      </c>
      <c r="V423" s="34">
        <f t="shared" si="63"/>
        <v>0.3</v>
      </c>
    </row>
    <row r="424" spans="1:22" hidden="1">
      <c r="A424" s="12">
        <v>16024</v>
      </c>
      <c r="B424" s="14">
        <v>36640</v>
      </c>
      <c r="C424" s="4" t="s">
        <v>48</v>
      </c>
      <c r="D424" s="4">
        <v>7.46</v>
      </c>
      <c r="E424" s="15">
        <v>2</v>
      </c>
      <c r="F424" s="15">
        <v>3</v>
      </c>
      <c r="G424" s="15">
        <v>1</v>
      </c>
      <c r="H424" s="15">
        <v>1</v>
      </c>
      <c r="I424" s="15">
        <v>1</v>
      </c>
      <c r="J424" s="15">
        <v>1</v>
      </c>
      <c r="K424" s="15">
        <v>1</v>
      </c>
      <c r="L424" s="16">
        <v>0.111</v>
      </c>
      <c r="M424" t="str">
        <f t="shared" si="55"/>
        <v>N</v>
      </c>
      <c r="N424">
        <v>418</v>
      </c>
      <c r="O424" s="33">
        <f t="shared" si="56"/>
        <v>0.10100000000000001</v>
      </c>
      <c r="P424" s="34">
        <f t="shared" si="57"/>
        <v>0.45</v>
      </c>
      <c r="Q424" s="34">
        <f t="shared" si="58"/>
        <v>0.6</v>
      </c>
      <c r="R424" s="34">
        <f t="shared" si="59"/>
        <v>0.45</v>
      </c>
      <c r="S424" s="34">
        <f t="shared" si="60"/>
        <v>0.5</v>
      </c>
      <c r="T424" s="34">
        <f t="shared" si="61"/>
        <v>0.15</v>
      </c>
      <c r="U424" s="34">
        <f t="shared" si="62"/>
        <v>0.15</v>
      </c>
      <c r="V424" s="34">
        <f t="shared" si="63"/>
        <v>0.3</v>
      </c>
    </row>
    <row r="425" spans="1:22" hidden="1">
      <c r="A425" s="12">
        <v>16026</v>
      </c>
      <c r="B425" s="14">
        <v>37364</v>
      </c>
      <c r="C425" s="4" t="s">
        <v>48</v>
      </c>
      <c r="D425" s="4">
        <v>7.46</v>
      </c>
      <c r="E425" s="15">
        <v>2</v>
      </c>
      <c r="F425" s="15">
        <v>3</v>
      </c>
      <c r="G425" s="15">
        <v>1</v>
      </c>
      <c r="H425" s="15">
        <v>1</v>
      </c>
      <c r="I425" s="15">
        <v>1</v>
      </c>
      <c r="J425" s="15">
        <v>1</v>
      </c>
      <c r="K425" s="15">
        <v>1</v>
      </c>
      <c r="L425" s="16">
        <v>0.111</v>
      </c>
      <c r="M425" t="str">
        <f t="shared" si="55"/>
        <v>N</v>
      </c>
      <c r="N425">
        <v>419</v>
      </c>
      <c r="O425" s="33">
        <f t="shared" si="56"/>
        <v>9.9000000000000005E-2</v>
      </c>
      <c r="P425" s="34">
        <f t="shared" si="57"/>
        <v>0.45</v>
      </c>
      <c r="Q425" s="34">
        <f t="shared" si="58"/>
        <v>0.6</v>
      </c>
      <c r="R425" s="34">
        <f t="shared" si="59"/>
        <v>0.45</v>
      </c>
      <c r="S425" s="34">
        <f t="shared" si="60"/>
        <v>0.5</v>
      </c>
      <c r="T425" s="34">
        <f t="shared" si="61"/>
        <v>0.2</v>
      </c>
      <c r="U425" s="34">
        <f t="shared" si="62"/>
        <v>0.2</v>
      </c>
      <c r="V425" s="34">
        <f t="shared" si="63"/>
        <v>0.3</v>
      </c>
    </row>
    <row r="426" spans="1:22">
      <c r="A426" s="12">
        <v>10550</v>
      </c>
      <c r="B426" s="14">
        <v>38944</v>
      </c>
      <c r="C426" s="4" t="s">
        <v>44</v>
      </c>
      <c r="D426" s="4">
        <v>19.8</v>
      </c>
      <c r="E426" s="15">
        <v>1</v>
      </c>
      <c r="F426" s="15">
        <v>3</v>
      </c>
      <c r="G426" s="15">
        <v>1</v>
      </c>
      <c r="H426" s="15">
        <v>1</v>
      </c>
      <c r="I426" s="15">
        <v>1</v>
      </c>
      <c r="J426" s="15">
        <v>1</v>
      </c>
      <c r="K426" s="15">
        <v>5</v>
      </c>
      <c r="L426" s="16">
        <v>0.109</v>
      </c>
      <c r="M426" t="str">
        <f t="shared" si="55"/>
        <v>Y</v>
      </c>
      <c r="N426">
        <v>420</v>
      </c>
      <c r="O426" s="33">
        <f t="shared" si="56"/>
        <v>9.7500000000000003E-2</v>
      </c>
      <c r="P426" s="34">
        <f t="shared" si="57"/>
        <v>0.5</v>
      </c>
      <c r="Q426" s="34">
        <f t="shared" si="58"/>
        <v>0.6</v>
      </c>
      <c r="R426" s="34">
        <f t="shared" si="59"/>
        <v>0.45</v>
      </c>
      <c r="S426" s="34">
        <f t="shared" si="60"/>
        <v>0.55000000000000004</v>
      </c>
      <c r="T426" s="34">
        <f t="shared" si="61"/>
        <v>0.25</v>
      </c>
      <c r="U426" s="34">
        <f t="shared" si="62"/>
        <v>0.2</v>
      </c>
      <c r="V426" s="34">
        <f t="shared" si="63"/>
        <v>0.35</v>
      </c>
    </row>
    <row r="427" spans="1:22" hidden="1">
      <c r="A427" s="12">
        <v>16033</v>
      </c>
      <c r="B427" s="14">
        <v>36614</v>
      </c>
      <c r="C427" s="4" t="s">
        <v>48</v>
      </c>
      <c r="D427" s="4">
        <v>12.8</v>
      </c>
      <c r="E427" s="15">
        <v>1</v>
      </c>
      <c r="F427" s="15">
        <v>1</v>
      </c>
      <c r="G427" s="15">
        <v>1</v>
      </c>
      <c r="H427" s="15">
        <v>1</v>
      </c>
      <c r="I427" s="15">
        <v>1</v>
      </c>
      <c r="J427" s="15">
        <v>1</v>
      </c>
      <c r="K427" s="15">
        <v>1</v>
      </c>
      <c r="L427" s="16">
        <v>0.106</v>
      </c>
      <c r="M427" t="str">
        <f t="shared" si="55"/>
        <v>N</v>
      </c>
      <c r="N427">
        <v>421</v>
      </c>
      <c r="O427" s="33">
        <f t="shared" si="56"/>
        <v>9.7000000000000003E-2</v>
      </c>
      <c r="P427" s="34">
        <f t="shared" si="57"/>
        <v>0.5</v>
      </c>
      <c r="Q427" s="34">
        <f t="shared" si="58"/>
        <v>0.6</v>
      </c>
      <c r="R427" s="34">
        <f t="shared" si="59"/>
        <v>0.45</v>
      </c>
      <c r="S427" s="34">
        <f t="shared" si="60"/>
        <v>0.55000000000000004</v>
      </c>
      <c r="T427" s="34">
        <f t="shared" si="61"/>
        <v>0.25</v>
      </c>
      <c r="U427" s="34">
        <f t="shared" si="62"/>
        <v>0.25</v>
      </c>
      <c r="V427" s="34">
        <f t="shared" si="63"/>
        <v>0.3</v>
      </c>
    </row>
    <row r="428" spans="1:22" hidden="1">
      <c r="A428" s="12">
        <v>16035</v>
      </c>
      <c r="B428" s="14">
        <v>37371</v>
      </c>
      <c r="C428" s="4" t="s">
        <v>48</v>
      </c>
      <c r="D428" s="4">
        <v>12.8</v>
      </c>
      <c r="E428" s="15">
        <v>2</v>
      </c>
      <c r="F428" s="15">
        <v>5</v>
      </c>
      <c r="G428" s="15">
        <v>1</v>
      </c>
      <c r="H428" s="15">
        <v>1</v>
      </c>
      <c r="I428" s="15">
        <v>1</v>
      </c>
      <c r="J428" s="15">
        <v>1</v>
      </c>
      <c r="K428" s="15">
        <v>1</v>
      </c>
      <c r="L428" s="16">
        <v>0.106</v>
      </c>
      <c r="M428" t="str">
        <f t="shared" si="55"/>
        <v>N</v>
      </c>
      <c r="N428">
        <v>422</v>
      </c>
      <c r="O428" s="33">
        <f t="shared" si="56"/>
        <v>9.7000000000000003E-2</v>
      </c>
      <c r="P428" s="34">
        <f t="shared" si="57"/>
        <v>0.5</v>
      </c>
      <c r="Q428" s="34">
        <f t="shared" si="58"/>
        <v>0.6</v>
      </c>
      <c r="R428" s="34">
        <f t="shared" si="59"/>
        <v>0.45</v>
      </c>
      <c r="S428" s="34">
        <f t="shared" si="60"/>
        <v>0.6</v>
      </c>
      <c r="T428" s="34">
        <f t="shared" si="61"/>
        <v>0.25</v>
      </c>
      <c r="U428" s="34">
        <f t="shared" si="62"/>
        <v>0.25</v>
      </c>
      <c r="V428" s="34">
        <f t="shared" si="63"/>
        <v>0.3</v>
      </c>
    </row>
    <row r="429" spans="1:22" hidden="1">
      <c r="A429" s="12">
        <v>17022</v>
      </c>
      <c r="B429" s="14">
        <v>36622</v>
      </c>
      <c r="C429" s="4" t="s">
        <v>48</v>
      </c>
      <c r="D429" s="4">
        <v>17</v>
      </c>
      <c r="E429" s="15">
        <v>1</v>
      </c>
      <c r="F429" s="15">
        <v>1</v>
      </c>
      <c r="G429" s="15">
        <v>1</v>
      </c>
      <c r="H429" s="15">
        <v>1</v>
      </c>
      <c r="I429" s="15">
        <v>1</v>
      </c>
      <c r="J429" s="15">
        <v>1</v>
      </c>
      <c r="K429" s="15">
        <v>1</v>
      </c>
      <c r="L429" s="16">
        <v>0.105</v>
      </c>
      <c r="M429" t="str">
        <f t="shared" si="55"/>
        <v>N</v>
      </c>
      <c r="N429">
        <v>423</v>
      </c>
      <c r="O429" s="33">
        <f t="shared" si="56"/>
        <v>9.7000000000000003E-2</v>
      </c>
      <c r="P429" s="34">
        <f t="shared" si="57"/>
        <v>0.5</v>
      </c>
      <c r="Q429" s="34">
        <f t="shared" si="58"/>
        <v>0.55000000000000004</v>
      </c>
      <c r="R429" s="34">
        <f t="shared" si="59"/>
        <v>0.45</v>
      </c>
      <c r="S429" s="34">
        <f t="shared" si="60"/>
        <v>0.65</v>
      </c>
      <c r="T429" s="34">
        <f t="shared" si="61"/>
        <v>0.3</v>
      </c>
      <c r="U429" s="34">
        <f t="shared" si="62"/>
        <v>0.25</v>
      </c>
      <c r="V429" s="34">
        <f t="shared" si="63"/>
        <v>0.35</v>
      </c>
    </row>
    <row r="430" spans="1:22" hidden="1">
      <c r="A430" s="12">
        <v>17023</v>
      </c>
      <c r="B430" s="14">
        <v>38477</v>
      </c>
      <c r="C430" s="4" t="s">
        <v>48</v>
      </c>
      <c r="D430" s="4">
        <v>17</v>
      </c>
      <c r="E430" s="15">
        <v>4</v>
      </c>
      <c r="F430" s="15">
        <v>3</v>
      </c>
      <c r="G430" s="15">
        <v>3</v>
      </c>
      <c r="H430" s="15">
        <v>5</v>
      </c>
      <c r="I430" s="15">
        <v>1</v>
      </c>
      <c r="J430" s="15">
        <v>1</v>
      </c>
      <c r="K430" s="15">
        <v>5</v>
      </c>
      <c r="L430" s="16">
        <v>0.105</v>
      </c>
      <c r="M430" t="str">
        <f t="shared" si="55"/>
        <v>N</v>
      </c>
      <c r="N430">
        <v>424</v>
      </c>
      <c r="O430" s="33">
        <f t="shared" si="56"/>
        <v>9.6500000000000002E-2</v>
      </c>
      <c r="P430" s="34">
        <f t="shared" si="57"/>
        <v>0.5</v>
      </c>
      <c r="Q430" s="34">
        <f t="shared" si="58"/>
        <v>0.55000000000000004</v>
      </c>
      <c r="R430" s="34">
        <f t="shared" si="59"/>
        <v>0.45</v>
      </c>
      <c r="S430" s="34">
        <f t="shared" si="60"/>
        <v>0.65</v>
      </c>
      <c r="T430" s="34">
        <f t="shared" si="61"/>
        <v>0.3</v>
      </c>
      <c r="U430" s="34">
        <f t="shared" si="62"/>
        <v>0.25</v>
      </c>
      <c r="V430" s="34">
        <f t="shared" si="63"/>
        <v>0.35</v>
      </c>
    </row>
    <row r="431" spans="1:22" hidden="1">
      <c r="A431" s="12">
        <v>17014</v>
      </c>
      <c r="B431" s="14">
        <v>36636</v>
      </c>
      <c r="C431" s="4" t="s">
        <v>48</v>
      </c>
      <c r="D431" s="4">
        <v>13.6</v>
      </c>
      <c r="E431" s="15">
        <v>1</v>
      </c>
      <c r="F431" s="15">
        <v>1</v>
      </c>
      <c r="G431" s="15">
        <v>1</v>
      </c>
      <c r="H431" s="15">
        <v>1</v>
      </c>
      <c r="I431" s="15">
        <v>1</v>
      </c>
      <c r="J431" s="15">
        <v>1</v>
      </c>
      <c r="K431" s="15">
        <v>1</v>
      </c>
      <c r="L431" s="16">
        <v>0.104</v>
      </c>
      <c r="M431" t="str">
        <f t="shared" si="55"/>
        <v>N</v>
      </c>
      <c r="N431">
        <v>425</v>
      </c>
      <c r="O431" s="33">
        <f t="shared" si="56"/>
        <v>9.5000000000000001E-2</v>
      </c>
      <c r="P431" s="34">
        <f t="shared" si="57"/>
        <v>0.45</v>
      </c>
      <c r="Q431" s="34">
        <f t="shared" si="58"/>
        <v>0.5</v>
      </c>
      <c r="R431" s="34">
        <f t="shared" si="59"/>
        <v>0.4</v>
      </c>
      <c r="S431" s="34">
        <f t="shared" si="60"/>
        <v>0.6</v>
      </c>
      <c r="T431" s="34">
        <f t="shared" si="61"/>
        <v>0.3</v>
      </c>
      <c r="U431" s="34">
        <f t="shared" si="62"/>
        <v>0.25</v>
      </c>
      <c r="V431" s="34">
        <f t="shared" si="63"/>
        <v>0.3</v>
      </c>
    </row>
    <row r="432" spans="1:22" hidden="1">
      <c r="A432" s="12">
        <v>17016</v>
      </c>
      <c r="B432" s="14">
        <v>38477</v>
      </c>
      <c r="C432" s="4" t="s">
        <v>48</v>
      </c>
      <c r="D432" s="4">
        <v>13.6</v>
      </c>
      <c r="E432" s="15">
        <v>3</v>
      </c>
      <c r="F432" s="15">
        <v>5</v>
      </c>
      <c r="G432" s="15">
        <v>3</v>
      </c>
      <c r="H432" s="15">
        <v>3</v>
      </c>
      <c r="I432" s="15">
        <v>1</v>
      </c>
      <c r="J432" s="15">
        <v>3</v>
      </c>
      <c r="K432" s="15">
        <v>1</v>
      </c>
      <c r="L432" s="16">
        <v>0.104</v>
      </c>
      <c r="M432" t="str">
        <f t="shared" si="55"/>
        <v>N</v>
      </c>
      <c r="N432">
        <v>426</v>
      </c>
      <c r="O432" s="33">
        <f t="shared" si="56"/>
        <v>9.4E-2</v>
      </c>
      <c r="P432" s="34">
        <f t="shared" si="57"/>
        <v>0.45</v>
      </c>
      <c r="Q432" s="34">
        <f t="shared" si="58"/>
        <v>0.5</v>
      </c>
      <c r="R432" s="34">
        <f t="shared" si="59"/>
        <v>0.4</v>
      </c>
      <c r="S432" s="34">
        <f t="shared" si="60"/>
        <v>0.65</v>
      </c>
      <c r="T432" s="34">
        <f t="shared" si="61"/>
        <v>0.35</v>
      </c>
      <c r="U432" s="34">
        <f t="shared" si="62"/>
        <v>0.25</v>
      </c>
      <c r="V432" s="34">
        <f t="shared" si="63"/>
        <v>0.35</v>
      </c>
    </row>
    <row r="433" spans="1:22" hidden="1">
      <c r="A433" s="18">
        <v>2840</v>
      </c>
      <c r="B433" s="19">
        <v>37319</v>
      </c>
      <c r="C433" s="4" t="s">
        <v>48</v>
      </c>
      <c r="D433" s="4">
        <v>18.8</v>
      </c>
      <c r="E433" s="15">
        <v>2</v>
      </c>
      <c r="F433" s="15">
        <v>3</v>
      </c>
      <c r="G433" s="15">
        <v>1</v>
      </c>
      <c r="H433" s="15">
        <v>3</v>
      </c>
      <c r="I433" s="15">
        <v>1</v>
      </c>
      <c r="J433" s="15">
        <v>1</v>
      </c>
      <c r="K433" s="15">
        <v>1</v>
      </c>
      <c r="L433" s="16">
        <v>0.10199999999999999</v>
      </c>
      <c r="M433" t="str">
        <f t="shared" si="55"/>
        <v>N</v>
      </c>
      <c r="N433">
        <v>427</v>
      </c>
      <c r="O433" s="33">
        <f t="shared" si="56"/>
        <v>9.4E-2</v>
      </c>
      <c r="P433" s="34">
        <f t="shared" si="57"/>
        <v>0.4</v>
      </c>
      <c r="Q433" s="34">
        <f t="shared" si="58"/>
        <v>0.45</v>
      </c>
      <c r="R433" s="34">
        <f t="shared" si="59"/>
        <v>0.35</v>
      </c>
      <c r="S433" s="34">
        <f t="shared" si="60"/>
        <v>0.65</v>
      </c>
      <c r="T433" s="34">
        <f t="shared" si="61"/>
        <v>0.4</v>
      </c>
      <c r="U433" s="34">
        <f t="shared" si="62"/>
        <v>0.2</v>
      </c>
      <c r="V433" s="34">
        <f t="shared" si="63"/>
        <v>0.4</v>
      </c>
    </row>
    <row r="434" spans="1:22" hidden="1">
      <c r="A434" s="18">
        <v>2839</v>
      </c>
      <c r="B434" s="19">
        <v>37319</v>
      </c>
      <c r="C434" s="4" t="s">
        <v>48</v>
      </c>
      <c r="D434" s="4">
        <v>17.8</v>
      </c>
      <c r="E434" s="15">
        <v>2</v>
      </c>
      <c r="F434" s="15">
        <v>5</v>
      </c>
      <c r="G434" s="15">
        <v>3</v>
      </c>
      <c r="H434" s="15">
        <v>3</v>
      </c>
      <c r="I434" s="15">
        <v>1</v>
      </c>
      <c r="J434" s="15">
        <v>1</v>
      </c>
      <c r="K434" s="15">
        <v>1</v>
      </c>
      <c r="L434" s="16">
        <v>0.1</v>
      </c>
      <c r="M434" t="str">
        <f t="shared" si="55"/>
        <v>N</v>
      </c>
      <c r="N434">
        <v>428</v>
      </c>
      <c r="O434" s="33">
        <f t="shared" si="56"/>
        <v>9.4E-2</v>
      </c>
      <c r="P434" s="34">
        <f t="shared" si="57"/>
        <v>0.45</v>
      </c>
      <c r="Q434" s="34">
        <f t="shared" si="58"/>
        <v>0.45</v>
      </c>
      <c r="R434" s="34">
        <f t="shared" si="59"/>
        <v>0.35</v>
      </c>
      <c r="S434" s="34">
        <f t="shared" si="60"/>
        <v>0.6</v>
      </c>
      <c r="T434" s="34">
        <f t="shared" si="61"/>
        <v>0.4</v>
      </c>
      <c r="U434" s="34">
        <f t="shared" si="62"/>
        <v>0.2</v>
      </c>
      <c r="V434" s="34">
        <f t="shared" si="63"/>
        <v>0.4</v>
      </c>
    </row>
    <row r="435" spans="1:22" hidden="1">
      <c r="A435" s="12">
        <v>17008</v>
      </c>
      <c r="B435" s="14">
        <v>36623</v>
      </c>
      <c r="C435" s="4" t="s">
        <v>48</v>
      </c>
      <c r="D435" s="4">
        <v>3.01</v>
      </c>
      <c r="E435" s="15">
        <v>4</v>
      </c>
      <c r="F435" s="15">
        <v>1</v>
      </c>
      <c r="G435" s="15">
        <v>5</v>
      </c>
      <c r="H435" s="15">
        <v>5</v>
      </c>
      <c r="I435" s="15">
        <v>1</v>
      </c>
      <c r="J435" s="15">
        <v>1</v>
      </c>
      <c r="K435" s="15">
        <v>1</v>
      </c>
      <c r="L435" s="16">
        <v>9.8000000000000004E-2</v>
      </c>
      <c r="M435" t="str">
        <f t="shared" si="55"/>
        <v>N</v>
      </c>
      <c r="N435">
        <v>429</v>
      </c>
      <c r="O435" s="33">
        <f t="shared" si="56"/>
        <v>9.4E-2</v>
      </c>
      <c r="P435" s="34">
        <f t="shared" si="57"/>
        <v>0.45</v>
      </c>
      <c r="Q435" s="34">
        <f t="shared" si="58"/>
        <v>0.4</v>
      </c>
      <c r="R435" s="34">
        <f t="shared" si="59"/>
        <v>0.3</v>
      </c>
      <c r="S435" s="34">
        <f t="shared" si="60"/>
        <v>0.55000000000000004</v>
      </c>
      <c r="T435" s="34">
        <f t="shared" si="61"/>
        <v>0.4</v>
      </c>
      <c r="U435" s="34">
        <f t="shared" si="62"/>
        <v>0.2</v>
      </c>
      <c r="V435" s="34">
        <f t="shared" si="63"/>
        <v>0.4</v>
      </c>
    </row>
    <row r="436" spans="1:22" hidden="1">
      <c r="A436" s="12">
        <v>6854</v>
      </c>
      <c r="B436" s="14">
        <v>37939</v>
      </c>
      <c r="C436" s="4" t="s">
        <v>44</v>
      </c>
      <c r="D436" s="4">
        <v>7.44</v>
      </c>
      <c r="E436" s="15">
        <v>3</v>
      </c>
      <c r="F436" s="15">
        <v>1</v>
      </c>
      <c r="G436" s="15">
        <v>5</v>
      </c>
      <c r="H436" s="15">
        <v>5</v>
      </c>
      <c r="I436" s="15">
        <v>1</v>
      </c>
      <c r="J436" s="15">
        <v>1</v>
      </c>
      <c r="K436" s="15">
        <v>5</v>
      </c>
      <c r="L436" s="16">
        <v>9.7000000000000003E-2</v>
      </c>
      <c r="M436" t="str">
        <f t="shared" si="55"/>
        <v>N</v>
      </c>
      <c r="N436">
        <v>430</v>
      </c>
      <c r="O436" s="33">
        <f t="shared" si="56"/>
        <v>9.0999999999999998E-2</v>
      </c>
      <c r="P436" s="34">
        <f t="shared" si="57"/>
        <v>0.4</v>
      </c>
      <c r="Q436" s="34">
        <f t="shared" si="58"/>
        <v>0.4</v>
      </c>
      <c r="R436" s="34">
        <f t="shared" si="59"/>
        <v>0.25</v>
      </c>
      <c r="S436" s="34">
        <f t="shared" si="60"/>
        <v>0.5</v>
      </c>
      <c r="T436" s="34">
        <f t="shared" si="61"/>
        <v>0.4</v>
      </c>
      <c r="U436" s="34">
        <f t="shared" si="62"/>
        <v>0.2</v>
      </c>
      <c r="V436" s="34">
        <f t="shared" si="63"/>
        <v>0.4</v>
      </c>
    </row>
    <row r="437" spans="1:22" hidden="1">
      <c r="A437" s="12">
        <v>6855</v>
      </c>
      <c r="B437" s="14">
        <v>38268</v>
      </c>
      <c r="C437" s="4" t="s">
        <v>44</v>
      </c>
      <c r="D437" s="4">
        <v>7.44</v>
      </c>
      <c r="E437" s="15">
        <v>5</v>
      </c>
      <c r="F437" s="15">
        <v>3</v>
      </c>
      <c r="G437" s="15">
        <v>3</v>
      </c>
      <c r="H437" s="15">
        <v>5</v>
      </c>
      <c r="I437" s="15">
        <v>5</v>
      </c>
      <c r="J437" s="15">
        <v>5</v>
      </c>
      <c r="K437" s="15">
        <v>5</v>
      </c>
      <c r="L437" s="16">
        <v>9.7000000000000003E-2</v>
      </c>
      <c r="M437" t="str">
        <f t="shared" si="55"/>
        <v>N</v>
      </c>
      <c r="N437">
        <v>431</v>
      </c>
      <c r="O437" s="33">
        <f t="shared" si="56"/>
        <v>8.7499999999999994E-2</v>
      </c>
      <c r="P437" s="34">
        <f t="shared" si="57"/>
        <v>0.35</v>
      </c>
      <c r="Q437" s="34">
        <f t="shared" si="58"/>
        <v>0.4</v>
      </c>
      <c r="R437" s="34">
        <f t="shared" si="59"/>
        <v>0.2</v>
      </c>
      <c r="S437" s="34">
        <f t="shared" si="60"/>
        <v>0.45</v>
      </c>
      <c r="T437" s="34">
        <f t="shared" si="61"/>
        <v>0.4</v>
      </c>
      <c r="U437" s="34">
        <f t="shared" si="62"/>
        <v>0.2</v>
      </c>
      <c r="V437" s="34">
        <f t="shared" si="63"/>
        <v>0.35</v>
      </c>
    </row>
    <row r="438" spans="1:22" hidden="1">
      <c r="A438" s="12">
        <v>6856</v>
      </c>
      <c r="B438" s="14">
        <v>38846</v>
      </c>
      <c r="C438" s="4" t="s">
        <v>44</v>
      </c>
      <c r="D438" s="4">
        <v>7.44</v>
      </c>
      <c r="E438" s="15">
        <v>3</v>
      </c>
      <c r="F438" s="15">
        <v>1</v>
      </c>
      <c r="G438" s="15">
        <v>1</v>
      </c>
      <c r="H438" s="15">
        <v>1</v>
      </c>
      <c r="I438" s="15">
        <v>1</v>
      </c>
      <c r="J438" s="15">
        <v>1</v>
      </c>
      <c r="K438" s="15">
        <v>1</v>
      </c>
      <c r="L438" s="16">
        <v>9.7000000000000003E-2</v>
      </c>
      <c r="M438" t="str">
        <f t="shared" si="55"/>
        <v>N</v>
      </c>
      <c r="N438">
        <v>432</v>
      </c>
      <c r="O438" s="33">
        <f t="shared" si="56"/>
        <v>8.6999999999999994E-2</v>
      </c>
      <c r="P438" s="34">
        <f t="shared" si="57"/>
        <v>0.35</v>
      </c>
      <c r="Q438" s="34">
        <f t="shared" si="58"/>
        <v>0.4</v>
      </c>
      <c r="R438" s="34">
        <f t="shared" si="59"/>
        <v>0.15</v>
      </c>
      <c r="S438" s="34">
        <f t="shared" si="60"/>
        <v>0.4</v>
      </c>
      <c r="T438" s="34">
        <f t="shared" si="61"/>
        <v>0.35</v>
      </c>
      <c r="U438" s="34">
        <f t="shared" si="62"/>
        <v>0.2</v>
      </c>
      <c r="V438" s="34">
        <f t="shared" si="63"/>
        <v>0.3</v>
      </c>
    </row>
    <row r="439" spans="1:22" hidden="1">
      <c r="A439" s="12">
        <v>6857</v>
      </c>
      <c r="B439" s="14">
        <v>39020</v>
      </c>
      <c r="C439" s="4" t="s">
        <v>44</v>
      </c>
      <c r="D439" s="4">
        <v>7.44</v>
      </c>
      <c r="E439" s="15">
        <v>3</v>
      </c>
      <c r="F439" s="15">
        <v>1</v>
      </c>
      <c r="G439" s="15">
        <v>3</v>
      </c>
      <c r="H439" s="15">
        <v>5</v>
      </c>
      <c r="I439" s="15">
        <v>1</v>
      </c>
      <c r="J439" s="15">
        <v>1</v>
      </c>
      <c r="K439" s="15">
        <v>5</v>
      </c>
      <c r="L439" s="16">
        <v>9.7000000000000003E-2</v>
      </c>
      <c r="M439" t="str">
        <f t="shared" si="55"/>
        <v>N</v>
      </c>
      <c r="N439">
        <v>433</v>
      </c>
      <c r="O439" s="33">
        <f t="shared" si="56"/>
        <v>8.6999999999999994E-2</v>
      </c>
      <c r="P439" s="34">
        <f t="shared" si="57"/>
        <v>0.35</v>
      </c>
      <c r="Q439" s="34">
        <f t="shared" si="58"/>
        <v>0.45</v>
      </c>
      <c r="R439" s="34">
        <f t="shared" si="59"/>
        <v>0.15</v>
      </c>
      <c r="S439" s="34">
        <f t="shared" si="60"/>
        <v>0.4</v>
      </c>
      <c r="T439" s="34">
        <f t="shared" si="61"/>
        <v>0.35</v>
      </c>
      <c r="U439" s="34">
        <f t="shared" si="62"/>
        <v>0.2</v>
      </c>
      <c r="V439" s="34">
        <f t="shared" si="63"/>
        <v>0.3</v>
      </c>
    </row>
    <row r="440" spans="1:22" hidden="1">
      <c r="A440" s="20">
        <v>36866</v>
      </c>
      <c r="B440" s="19">
        <v>36626</v>
      </c>
      <c r="C440" s="4" t="s">
        <v>48</v>
      </c>
      <c r="D440" s="4">
        <v>507.6</v>
      </c>
      <c r="E440" s="15">
        <v>2</v>
      </c>
      <c r="F440" s="15">
        <v>5</v>
      </c>
      <c r="G440" s="15">
        <v>1</v>
      </c>
      <c r="H440" s="15">
        <v>1</v>
      </c>
      <c r="I440" s="15">
        <v>1</v>
      </c>
      <c r="J440" s="15">
        <v>3</v>
      </c>
      <c r="K440" s="15">
        <v>1</v>
      </c>
      <c r="L440" s="16">
        <v>9.6000000000000002E-2</v>
      </c>
      <c r="M440" t="str">
        <f t="shared" si="55"/>
        <v>N</v>
      </c>
      <c r="N440">
        <v>434</v>
      </c>
      <c r="O440" s="33">
        <f t="shared" si="56"/>
        <v>8.6999999999999994E-2</v>
      </c>
      <c r="P440" s="34">
        <f t="shared" si="57"/>
        <v>0.35</v>
      </c>
      <c r="Q440" s="34">
        <f t="shared" si="58"/>
        <v>0.5</v>
      </c>
      <c r="R440" s="34">
        <f t="shared" si="59"/>
        <v>0.1</v>
      </c>
      <c r="S440" s="34">
        <f t="shared" si="60"/>
        <v>0.4</v>
      </c>
      <c r="T440" s="34">
        <f t="shared" si="61"/>
        <v>0.4</v>
      </c>
      <c r="U440" s="34">
        <f t="shared" si="62"/>
        <v>0.25</v>
      </c>
      <c r="V440" s="34">
        <f t="shared" si="63"/>
        <v>0.3</v>
      </c>
    </row>
    <row r="441" spans="1:22" hidden="1">
      <c r="A441" s="12">
        <v>6405</v>
      </c>
      <c r="B441" s="14">
        <v>38874</v>
      </c>
      <c r="C441" s="4" t="s">
        <v>48</v>
      </c>
      <c r="D441" s="4">
        <v>23.4</v>
      </c>
      <c r="E441" s="15">
        <v>3</v>
      </c>
      <c r="F441" s="15">
        <v>1</v>
      </c>
      <c r="G441" s="15">
        <v>3</v>
      </c>
      <c r="H441" s="15">
        <v>5</v>
      </c>
      <c r="I441" s="15">
        <v>3</v>
      </c>
      <c r="J441" s="15">
        <v>1</v>
      </c>
      <c r="K441" s="15">
        <v>3</v>
      </c>
      <c r="L441" s="16">
        <v>9.4E-2</v>
      </c>
      <c r="M441" t="str">
        <f t="shared" si="55"/>
        <v>N</v>
      </c>
      <c r="N441">
        <v>435</v>
      </c>
      <c r="O441" s="33">
        <f t="shared" si="56"/>
        <v>8.6999999999999994E-2</v>
      </c>
      <c r="P441" s="34">
        <f t="shared" si="57"/>
        <v>0.4</v>
      </c>
      <c r="Q441" s="34">
        <f t="shared" si="58"/>
        <v>0.5</v>
      </c>
      <c r="R441" s="34">
        <f t="shared" si="59"/>
        <v>0.1</v>
      </c>
      <c r="S441" s="34">
        <f t="shared" si="60"/>
        <v>0.4</v>
      </c>
      <c r="T441" s="34">
        <f t="shared" si="61"/>
        <v>0.4</v>
      </c>
      <c r="U441" s="34">
        <f t="shared" si="62"/>
        <v>0.25</v>
      </c>
      <c r="V441" s="34">
        <f t="shared" si="63"/>
        <v>0.3</v>
      </c>
    </row>
    <row r="442" spans="1:22" hidden="1">
      <c r="A442" s="12">
        <v>6406</v>
      </c>
      <c r="B442" s="14">
        <v>39065</v>
      </c>
      <c r="C442" s="4" t="s">
        <v>48</v>
      </c>
      <c r="D442" s="4">
        <v>23.4</v>
      </c>
      <c r="E442" s="15">
        <v>5</v>
      </c>
      <c r="F442" s="15">
        <v>5</v>
      </c>
      <c r="G442" s="15">
        <v>3</v>
      </c>
      <c r="H442" s="15">
        <v>3</v>
      </c>
      <c r="I442" s="15">
        <v>5</v>
      </c>
      <c r="J442" s="15">
        <v>1</v>
      </c>
      <c r="K442" s="15">
        <v>1</v>
      </c>
      <c r="L442" s="16">
        <v>9.4E-2</v>
      </c>
      <c r="M442" t="str">
        <f t="shared" si="55"/>
        <v>N</v>
      </c>
      <c r="N442">
        <v>436</v>
      </c>
      <c r="O442" s="33">
        <f t="shared" si="56"/>
        <v>8.6999999999999994E-2</v>
      </c>
      <c r="P442" s="34">
        <f t="shared" si="57"/>
        <v>0.4</v>
      </c>
      <c r="Q442" s="34">
        <f t="shared" si="58"/>
        <v>0.55000000000000004</v>
      </c>
      <c r="R442" s="34">
        <f t="shared" si="59"/>
        <v>0.1</v>
      </c>
      <c r="S442" s="34">
        <f t="shared" si="60"/>
        <v>0.4</v>
      </c>
      <c r="T442" s="34">
        <f t="shared" si="61"/>
        <v>0.4</v>
      </c>
      <c r="U442" s="34">
        <f t="shared" si="62"/>
        <v>0.3</v>
      </c>
      <c r="V442" s="34">
        <f t="shared" si="63"/>
        <v>0.3</v>
      </c>
    </row>
    <row r="443" spans="1:22" hidden="1">
      <c r="A443" s="12">
        <v>6407</v>
      </c>
      <c r="B443" s="14">
        <v>39203</v>
      </c>
      <c r="C443" s="4" t="s">
        <v>48</v>
      </c>
      <c r="D443" s="4">
        <v>23.4</v>
      </c>
      <c r="E443" s="15">
        <v>2</v>
      </c>
      <c r="F443" s="15">
        <v>5</v>
      </c>
      <c r="G443" s="15">
        <v>1</v>
      </c>
      <c r="H443" s="15">
        <v>1</v>
      </c>
      <c r="I443" s="15">
        <v>1</v>
      </c>
      <c r="J443" s="15">
        <v>1</v>
      </c>
      <c r="K443" s="15">
        <v>1</v>
      </c>
      <c r="L443" s="16">
        <v>9.4E-2</v>
      </c>
      <c r="M443" t="str">
        <f t="shared" si="55"/>
        <v>N</v>
      </c>
      <c r="N443">
        <v>437</v>
      </c>
      <c r="O443" s="33">
        <f t="shared" si="56"/>
        <v>8.6999999999999994E-2</v>
      </c>
      <c r="P443" s="34">
        <f t="shared" si="57"/>
        <v>0.4</v>
      </c>
      <c r="Q443" s="34">
        <f t="shared" si="58"/>
        <v>0.55000000000000004</v>
      </c>
      <c r="R443" s="34">
        <f t="shared" si="59"/>
        <v>0.05</v>
      </c>
      <c r="S443" s="34">
        <f t="shared" si="60"/>
        <v>0.35</v>
      </c>
      <c r="T443" s="34">
        <f t="shared" si="61"/>
        <v>0.35</v>
      </c>
      <c r="U443" s="34">
        <f t="shared" si="62"/>
        <v>0.35</v>
      </c>
      <c r="V443" s="34">
        <f t="shared" si="63"/>
        <v>0.35</v>
      </c>
    </row>
    <row r="444" spans="1:22" hidden="1">
      <c r="A444" s="12">
        <v>39391</v>
      </c>
      <c r="B444" s="14">
        <v>39547</v>
      </c>
      <c r="C444" s="4" t="s">
        <v>48</v>
      </c>
      <c r="D444" s="4">
        <v>23.4</v>
      </c>
      <c r="E444" s="15">
        <v>2</v>
      </c>
      <c r="F444" s="15">
        <v>3</v>
      </c>
      <c r="G444" s="15">
        <v>1</v>
      </c>
      <c r="H444" s="15">
        <v>1</v>
      </c>
      <c r="I444" s="15">
        <v>5</v>
      </c>
      <c r="J444" s="15">
        <v>3</v>
      </c>
      <c r="K444" s="15">
        <v>1</v>
      </c>
      <c r="L444" s="16">
        <v>9.4E-2</v>
      </c>
      <c r="M444" t="str">
        <f t="shared" si="55"/>
        <v>N</v>
      </c>
      <c r="N444">
        <v>438</v>
      </c>
      <c r="O444" s="33">
        <f t="shared" si="56"/>
        <v>8.5999999999999993E-2</v>
      </c>
      <c r="P444" s="34">
        <f t="shared" si="57"/>
        <v>0.4</v>
      </c>
      <c r="Q444" s="34">
        <f t="shared" si="58"/>
        <v>0.5</v>
      </c>
      <c r="R444" s="34">
        <f t="shared" si="59"/>
        <v>0.05</v>
      </c>
      <c r="S444" s="34">
        <f t="shared" si="60"/>
        <v>0.35</v>
      </c>
      <c r="T444" s="34">
        <f t="shared" si="61"/>
        <v>0.35</v>
      </c>
      <c r="U444" s="34">
        <f t="shared" si="62"/>
        <v>0.35</v>
      </c>
      <c r="V444" s="34">
        <f t="shared" si="63"/>
        <v>0.4</v>
      </c>
    </row>
    <row r="445" spans="1:22" hidden="1">
      <c r="A445" s="12">
        <v>39392</v>
      </c>
      <c r="B445" s="14">
        <v>39755</v>
      </c>
      <c r="C445" s="4" t="s">
        <v>48</v>
      </c>
      <c r="D445" s="4">
        <v>23.4</v>
      </c>
      <c r="E445" s="15">
        <v>3</v>
      </c>
      <c r="F445" s="15">
        <v>3</v>
      </c>
      <c r="G445" s="15">
        <v>1</v>
      </c>
      <c r="H445" s="15">
        <v>3</v>
      </c>
      <c r="I445" s="15">
        <v>5</v>
      </c>
      <c r="J445" s="15">
        <v>1</v>
      </c>
      <c r="K445" s="15">
        <v>5</v>
      </c>
      <c r="L445" s="16">
        <v>9.4E-2</v>
      </c>
      <c r="M445" t="str">
        <f t="shared" si="55"/>
        <v>N</v>
      </c>
      <c r="N445">
        <v>439</v>
      </c>
      <c r="O445" s="33">
        <f t="shared" si="56"/>
        <v>8.4500000000000006E-2</v>
      </c>
      <c r="P445" s="34">
        <f t="shared" si="57"/>
        <v>0.45</v>
      </c>
      <c r="Q445" s="34">
        <f t="shared" si="58"/>
        <v>0.5</v>
      </c>
      <c r="R445" s="34">
        <f t="shared" si="59"/>
        <v>0.1</v>
      </c>
      <c r="S445" s="34">
        <f t="shared" si="60"/>
        <v>0.4</v>
      </c>
      <c r="T445" s="34">
        <f t="shared" si="61"/>
        <v>0.35</v>
      </c>
      <c r="U445" s="34">
        <f t="shared" si="62"/>
        <v>0.35</v>
      </c>
      <c r="V445" s="34">
        <f t="shared" si="63"/>
        <v>0.45</v>
      </c>
    </row>
    <row r="446" spans="1:22">
      <c r="A446" s="18">
        <v>1231</v>
      </c>
      <c r="B446" s="19">
        <v>39195</v>
      </c>
      <c r="C446" s="4" t="s">
        <v>48</v>
      </c>
      <c r="D446" s="4">
        <v>67.400000000000006</v>
      </c>
      <c r="E446" s="15">
        <v>2</v>
      </c>
      <c r="F446" s="15">
        <v>3</v>
      </c>
      <c r="G446" s="15">
        <v>1</v>
      </c>
      <c r="H446" s="15">
        <v>1</v>
      </c>
      <c r="I446" s="15">
        <v>1</v>
      </c>
      <c r="J446" s="15">
        <v>5</v>
      </c>
      <c r="K446" s="15">
        <v>1</v>
      </c>
      <c r="L446" s="16">
        <v>8.7999999999999995E-2</v>
      </c>
      <c r="M446" t="str">
        <f t="shared" si="55"/>
        <v>Y</v>
      </c>
      <c r="N446">
        <v>440</v>
      </c>
      <c r="O446" s="33">
        <f t="shared" si="56"/>
        <v>8.4000000000000005E-2</v>
      </c>
      <c r="P446" s="34">
        <f t="shared" si="57"/>
        <v>0.45</v>
      </c>
      <c r="Q446" s="34">
        <f t="shared" si="58"/>
        <v>0.45</v>
      </c>
      <c r="R446" s="34">
        <f t="shared" si="59"/>
        <v>0.15</v>
      </c>
      <c r="S446" s="34">
        <f t="shared" si="60"/>
        <v>0.4</v>
      </c>
      <c r="T446" s="34">
        <f t="shared" si="61"/>
        <v>0.35</v>
      </c>
      <c r="U446" s="34">
        <f t="shared" si="62"/>
        <v>0.4</v>
      </c>
      <c r="V446" s="34">
        <f t="shared" si="63"/>
        <v>0.45</v>
      </c>
    </row>
    <row r="447" spans="1:22" hidden="1">
      <c r="A447" s="12">
        <v>7322</v>
      </c>
      <c r="B447" s="14">
        <v>37939</v>
      </c>
      <c r="C447" s="4" t="s">
        <v>44</v>
      </c>
      <c r="D447" s="4">
        <v>22.2</v>
      </c>
      <c r="E447" s="15">
        <v>1</v>
      </c>
      <c r="F447" s="15">
        <v>1</v>
      </c>
      <c r="G447" s="15">
        <v>1</v>
      </c>
      <c r="H447" s="15">
        <v>3</v>
      </c>
      <c r="I447" s="15">
        <v>1</v>
      </c>
      <c r="J447" s="15">
        <v>1</v>
      </c>
      <c r="K447" s="15">
        <v>1</v>
      </c>
      <c r="L447" s="16">
        <v>8.6999999999999994E-2</v>
      </c>
      <c r="M447" t="str">
        <f t="shared" si="55"/>
        <v>N</v>
      </c>
      <c r="N447">
        <v>441</v>
      </c>
      <c r="O447" s="33">
        <f t="shared" si="56"/>
        <v>8.4000000000000005E-2</v>
      </c>
      <c r="P447" s="34">
        <f t="shared" si="57"/>
        <v>0.5</v>
      </c>
      <c r="Q447" s="34">
        <f t="shared" si="58"/>
        <v>0.45</v>
      </c>
      <c r="R447" s="34">
        <f t="shared" si="59"/>
        <v>0.15</v>
      </c>
      <c r="S447" s="34">
        <f t="shared" si="60"/>
        <v>0.4</v>
      </c>
      <c r="T447" s="34">
        <f t="shared" si="61"/>
        <v>0.35</v>
      </c>
      <c r="U447" s="34">
        <f t="shared" si="62"/>
        <v>0.4</v>
      </c>
      <c r="V447" s="34">
        <f t="shared" si="63"/>
        <v>0.5</v>
      </c>
    </row>
    <row r="448" spans="1:22" hidden="1">
      <c r="A448" s="12">
        <v>7323</v>
      </c>
      <c r="B448" s="14">
        <v>38659</v>
      </c>
      <c r="C448" s="4" t="s">
        <v>44</v>
      </c>
      <c r="D448" s="4">
        <v>22.2</v>
      </c>
      <c r="E448" s="15">
        <v>1</v>
      </c>
      <c r="F448" s="15">
        <v>1</v>
      </c>
      <c r="G448" s="15">
        <v>1</v>
      </c>
      <c r="H448" s="15">
        <v>5</v>
      </c>
      <c r="I448" s="15">
        <v>5</v>
      </c>
      <c r="J448" s="15">
        <v>1</v>
      </c>
      <c r="K448" s="15">
        <v>5</v>
      </c>
      <c r="L448" s="16">
        <v>8.6999999999999994E-2</v>
      </c>
      <c r="M448" t="str">
        <f t="shared" si="55"/>
        <v>N</v>
      </c>
      <c r="N448">
        <v>442</v>
      </c>
      <c r="O448" s="33">
        <f t="shared" si="56"/>
        <v>8.2000000000000003E-2</v>
      </c>
      <c r="P448" s="34">
        <f t="shared" si="57"/>
        <v>0.55000000000000004</v>
      </c>
      <c r="Q448" s="34">
        <f t="shared" si="58"/>
        <v>0.5</v>
      </c>
      <c r="R448" s="34">
        <f t="shared" si="59"/>
        <v>0.2</v>
      </c>
      <c r="S448" s="34">
        <f t="shared" si="60"/>
        <v>0.35</v>
      </c>
      <c r="T448" s="34">
        <f t="shared" si="61"/>
        <v>0.4</v>
      </c>
      <c r="U448" s="34">
        <f t="shared" si="62"/>
        <v>0.45</v>
      </c>
      <c r="V448" s="34">
        <f t="shared" si="63"/>
        <v>0.55000000000000004</v>
      </c>
    </row>
    <row r="449" spans="1:22" hidden="1">
      <c r="A449" s="12">
        <v>7324</v>
      </c>
      <c r="B449" s="14">
        <v>38846</v>
      </c>
      <c r="C449" s="4" t="s">
        <v>44</v>
      </c>
      <c r="D449" s="4">
        <v>22.2</v>
      </c>
      <c r="E449" s="15">
        <v>1</v>
      </c>
      <c r="F449" s="15">
        <v>1</v>
      </c>
      <c r="G449" s="15">
        <v>1</v>
      </c>
      <c r="H449" s="15">
        <v>1</v>
      </c>
      <c r="I449" s="15">
        <v>1</v>
      </c>
      <c r="J449" s="15">
        <v>1</v>
      </c>
      <c r="K449" s="15">
        <v>1</v>
      </c>
      <c r="L449" s="16">
        <v>8.6999999999999994E-2</v>
      </c>
      <c r="M449" t="str">
        <f t="shared" si="55"/>
        <v>N</v>
      </c>
      <c r="N449">
        <v>443</v>
      </c>
      <c r="O449" s="33">
        <f t="shared" si="56"/>
        <v>0.08</v>
      </c>
      <c r="P449" s="34">
        <f t="shared" si="57"/>
        <v>0.55000000000000004</v>
      </c>
      <c r="Q449" s="34">
        <f t="shared" si="58"/>
        <v>0.5</v>
      </c>
      <c r="R449" s="34">
        <f t="shared" si="59"/>
        <v>0.2</v>
      </c>
      <c r="S449" s="34">
        <f t="shared" si="60"/>
        <v>0.3</v>
      </c>
      <c r="T449" s="34">
        <f t="shared" si="61"/>
        <v>0.35</v>
      </c>
      <c r="U449" s="34">
        <f t="shared" si="62"/>
        <v>0.45</v>
      </c>
      <c r="V449" s="34">
        <f t="shared" si="63"/>
        <v>0.5</v>
      </c>
    </row>
    <row r="450" spans="1:22" hidden="1">
      <c r="A450" s="12">
        <v>7325</v>
      </c>
      <c r="B450" s="14">
        <v>39238</v>
      </c>
      <c r="C450" s="4" t="s">
        <v>44</v>
      </c>
      <c r="D450" s="4">
        <v>22.2</v>
      </c>
      <c r="E450" s="15">
        <v>1</v>
      </c>
      <c r="F450" s="15">
        <v>1</v>
      </c>
      <c r="G450" s="15">
        <v>1</v>
      </c>
      <c r="H450" s="15">
        <v>1</v>
      </c>
      <c r="I450" s="15">
        <v>1</v>
      </c>
      <c r="J450" s="15">
        <v>1</v>
      </c>
      <c r="K450" s="15">
        <v>1</v>
      </c>
      <c r="L450" s="16">
        <v>8.6999999999999994E-2</v>
      </c>
      <c r="M450" t="str">
        <f t="shared" si="55"/>
        <v>N</v>
      </c>
      <c r="N450">
        <v>444</v>
      </c>
      <c r="O450" s="33">
        <f t="shared" si="56"/>
        <v>0.08</v>
      </c>
      <c r="P450" s="34">
        <f t="shared" si="57"/>
        <v>0.55000000000000004</v>
      </c>
      <c r="Q450" s="34">
        <f t="shared" si="58"/>
        <v>0.55000000000000004</v>
      </c>
      <c r="R450" s="34">
        <f t="shared" si="59"/>
        <v>0.2</v>
      </c>
      <c r="S450" s="34">
        <f t="shared" si="60"/>
        <v>0.3</v>
      </c>
      <c r="T450" s="34">
        <f t="shared" si="61"/>
        <v>0.35</v>
      </c>
      <c r="U450" s="34">
        <f t="shared" si="62"/>
        <v>0.45</v>
      </c>
      <c r="V450" s="34">
        <f t="shared" si="63"/>
        <v>0.5</v>
      </c>
    </row>
    <row r="451" spans="1:22" hidden="1">
      <c r="A451" s="12">
        <v>39377</v>
      </c>
      <c r="B451" s="14">
        <v>39385</v>
      </c>
      <c r="C451" s="4" t="s">
        <v>44</v>
      </c>
      <c r="D451" s="4">
        <v>22.2</v>
      </c>
      <c r="E451" s="15">
        <v>1</v>
      </c>
      <c r="F451" s="15">
        <v>1</v>
      </c>
      <c r="G451" s="15">
        <v>1</v>
      </c>
      <c r="H451" s="15">
        <v>5</v>
      </c>
      <c r="I451" s="15">
        <v>5</v>
      </c>
      <c r="J451" s="15">
        <v>1</v>
      </c>
      <c r="K451" s="15">
        <v>5</v>
      </c>
      <c r="L451" s="16">
        <v>8.6999999999999994E-2</v>
      </c>
      <c r="M451" t="str">
        <f t="shared" si="55"/>
        <v>N</v>
      </c>
      <c r="N451">
        <v>445</v>
      </c>
      <c r="O451" s="33">
        <f t="shared" si="56"/>
        <v>0.08</v>
      </c>
      <c r="P451" s="34">
        <f t="shared" si="57"/>
        <v>0.55000000000000004</v>
      </c>
      <c r="Q451" s="34">
        <f t="shared" si="58"/>
        <v>0.6</v>
      </c>
      <c r="R451" s="34">
        <f t="shared" si="59"/>
        <v>0.2</v>
      </c>
      <c r="S451" s="34">
        <f t="shared" si="60"/>
        <v>0.3</v>
      </c>
      <c r="T451" s="34">
        <f t="shared" si="61"/>
        <v>0.35</v>
      </c>
      <c r="U451" s="34">
        <f t="shared" si="62"/>
        <v>0.45</v>
      </c>
      <c r="V451" s="34">
        <f t="shared" si="63"/>
        <v>0.5</v>
      </c>
    </row>
    <row r="452" spans="1:22" hidden="1">
      <c r="A452" s="12">
        <v>39376</v>
      </c>
      <c r="B452" s="14">
        <v>39547</v>
      </c>
      <c r="C452" s="4" t="s">
        <v>44</v>
      </c>
      <c r="D452" s="4">
        <v>22.2</v>
      </c>
      <c r="E452" s="15">
        <v>1</v>
      </c>
      <c r="F452" s="15">
        <v>1</v>
      </c>
      <c r="G452" s="15">
        <v>1</v>
      </c>
      <c r="H452" s="15">
        <v>3</v>
      </c>
      <c r="I452" s="15">
        <v>5</v>
      </c>
      <c r="J452" s="15">
        <v>1</v>
      </c>
      <c r="K452" s="15">
        <v>5</v>
      </c>
      <c r="L452" s="16">
        <v>8.6999999999999994E-2</v>
      </c>
      <c r="M452" t="str">
        <f t="shared" si="55"/>
        <v>N</v>
      </c>
      <c r="N452">
        <v>446</v>
      </c>
      <c r="O452" s="33">
        <f t="shared" si="56"/>
        <v>0.08</v>
      </c>
      <c r="P452" s="34">
        <f t="shared" si="57"/>
        <v>0.55000000000000004</v>
      </c>
      <c r="Q452" s="34">
        <f t="shared" si="58"/>
        <v>0.6</v>
      </c>
      <c r="R452" s="34">
        <f t="shared" si="59"/>
        <v>0.2</v>
      </c>
      <c r="S452" s="34">
        <f t="shared" si="60"/>
        <v>0.25</v>
      </c>
      <c r="T452" s="34">
        <f t="shared" si="61"/>
        <v>0.3</v>
      </c>
      <c r="U452" s="34">
        <f t="shared" si="62"/>
        <v>0.45</v>
      </c>
      <c r="V452" s="34">
        <f t="shared" si="63"/>
        <v>0.5</v>
      </c>
    </row>
    <row r="453" spans="1:22" hidden="1">
      <c r="A453" s="18">
        <v>3286</v>
      </c>
      <c r="B453" s="19">
        <v>39183</v>
      </c>
      <c r="C453" s="4" t="s">
        <v>48</v>
      </c>
      <c r="D453" s="4">
        <v>79.900000000000006</v>
      </c>
      <c r="E453" s="15">
        <v>3</v>
      </c>
      <c r="F453" s="15">
        <v>5</v>
      </c>
      <c r="G453" s="15">
        <v>1</v>
      </c>
      <c r="H453" s="15">
        <v>1</v>
      </c>
      <c r="I453" s="15">
        <v>1</v>
      </c>
      <c r="J453" s="15">
        <v>1</v>
      </c>
      <c r="K453" s="15">
        <v>1</v>
      </c>
      <c r="L453" s="16">
        <v>8.6999999999999994E-2</v>
      </c>
      <c r="M453" t="str">
        <f t="shared" si="55"/>
        <v>N</v>
      </c>
      <c r="N453">
        <v>447</v>
      </c>
      <c r="O453" s="33">
        <f t="shared" si="56"/>
        <v>0.08</v>
      </c>
      <c r="P453" s="34">
        <f t="shared" si="57"/>
        <v>0.55000000000000004</v>
      </c>
      <c r="Q453" s="34">
        <f t="shared" si="58"/>
        <v>0.6</v>
      </c>
      <c r="R453" s="34">
        <f t="shared" si="59"/>
        <v>0.25</v>
      </c>
      <c r="S453" s="34">
        <f t="shared" si="60"/>
        <v>0.25</v>
      </c>
      <c r="T453" s="34">
        <f t="shared" si="61"/>
        <v>0.25</v>
      </c>
      <c r="U453" s="34">
        <f t="shared" si="62"/>
        <v>0.45</v>
      </c>
      <c r="V453" s="34">
        <f t="shared" si="63"/>
        <v>0.45</v>
      </c>
    </row>
    <row r="454" spans="1:22" hidden="1">
      <c r="A454" s="18">
        <v>10551</v>
      </c>
      <c r="B454" s="19">
        <v>38531</v>
      </c>
      <c r="C454" s="4" t="s">
        <v>44</v>
      </c>
      <c r="D454" s="4">
        <v>13.2</v>
      </c>
      <c r="E454" s="15">
        <v>1</v>
      </c>
      <c r="F454" s="15">
        <v>1</v>
      </c>
      <c r="G454" s="15">
        <v>1</v>
      </c>
      <c r="H454" s="15">
        <v>1</v>
      </c>
      <c r="I454" s="15">
        <v>1</v>
      </c>
      <c r="J454" s="15">
        <v>1</v>
      </c>
      <c r="K454" s="15">
        <v>1</v>
      </c>
      <c r="L454" s="16">
        <v>8.5000000000000006E-2</v>
      </c>
      <c r="M454" t="str">
        <f t="shared" si="55"/>
        <v>N</v>
      </c>
      <c r="N454">
        <v>448</v>
      </c>
      <c r="O454" s="33">
        <f t="shared" si="56"/>
        <v>0.08</v>
      </c>
      <c r="P454" s="34">
        <f t="shared" si="57"/>
        <v>0.5</v>
      </c>
      <c r="Q454" s="34">
        <f t="shared" si="58"/>
        <v>0.55000000000000004</v>
      </c>
      <c r="R454" s="34">
        <f t="shared" si="59"/>
        <v>0.25</v>
      </c>
      <c r="S454" s="34">
        <f t="shared" si="60"/>
        <v>0.3</v>
      </c>
      <c r="T454" s="34">
        <f t="shared" si="61"/>
        <v>0.25</v>
      </c>
      <c r="U454" s="34">
        <f t="shared" si="62"/>
        <v>0.45</v>
      </c>
      <c r="V454" s="34">
        <f t="shared" si="63"/>
        <v>0.5</v>
      </c>
    </row>
    <row r="455" spans="1:22" hidden="1">
      <c r="A455" s="18">
        <v>36801</v>
      </c>
      <c r="B455" s="19">
        <v>37742</v>
      </c>
      <c r="C455" s="4" t="s">
        <v>48</v>
      </c>
      <c r="D455" s="4">
        <v>1.05</v>
      </c>
      <c r="E455" s="15">
        <v>1</v>
      </c>
      <c r="F455" s="15">
        <v>1</v>
      </c>
      <c r="G455" s="15">
        <v>1</v>
      </c>
      <c r="H455" s="15">
        <v>1</v>
      </c>
      <c r="I455" s="15">
        <v>1</v>
      </c>
      <c r="J455" s="15">
        <v>1</v>
      </c>
      <c r="K455" s="15">
        <v>1</v>
      </c>
      <c r="L455" s="16">
        <v>8.4000000000000005E-2</v>
      </c>
      <c r="M455" t="str">
        <f t="shared" ref="M455:M518" si="64">IF(MOD(N455,20)=0,"Y","N")</f>
        <v>N</v>
      </c>
      <c r="N455">
        <v>449</v>
      </c>
      <c r="O455" s="33">
        <f t="shared" ref="O455:O518" si="65">MEDIAN(L455:L474)</f>
        <v>0.08</v>
      </c>
      <c r="P455" s="34">
        <f t="shared" ref="P455:P518" si="66">COUNTIF(E455:E474,"&gt;"&amp;$O$2)/COUNT(E455:E474)</f>
        <v>0.5</v>
      </c>
      <c r="Q455" s="34">
        <f t="shared" ref="Q455:Q518" si="67">COUNTIF(F455:F474,"&gt;"&amp;$O$2)/COUNT(F455:F474)</f>
        <v>0.6</v>
      </c>
      <c r="R455" s="34">
        <f t="shared" ref="R455:R518" si="68">COUNTIF(G455:G474,"&gt;"&amp;$O$2)/COUNT(G455:G474)</f>
        <v>0.3</v>
      </c>
      <c r="S455" s="34">
        <f t="shared" ref="S455:S518" si="69">COUNTIF(H455:H474,"&gt;"&amp;$O$2)/COUNT(H455:H474)</f>
        <v>0.35</v>
      </c>
      <c r="T455" s="34">
        <f t="shared" ref="T455:T518" si="70">COUNTIF(I455:I474,"&gt;"&amp;$O$2)/COUNT(I455:I474)</f>
        <v>0.25</v>
      </c>
      <c r="U455" s="34">
        <f t="shared" ref="U455:U518" si="71">COUNTIF(J455:J474,"&gt;"&amp;$O$2)/COUNT(J455:J474)</f>
        <v>0.5</v>
      </c>
      <c r="V455" s="34">
        <f t="shared" ref="V455:V518" si="72">COUNTIF(K455:K474,"&gt;"&amp;$O$2)/COUNT(K455:K474)</f>
        <v>0.5</v>
      </c>
    </row>
    <row r="456" spans="1:22" hidden="1">
      <c r="A456" s="18">
        <v>36803</v>
      </c>
      <c r="B456" s="19">
        <v>37730</v>
      </c>
      <c r="C456" s="4" t="s">
        <v>46</v>
      </c>
      <c r="D456" s="4">
        <v>0.77100000000000002</v>
      </c>
      <c r="E456" s="15">
        <v>1</v>
      </c>
      <c r="F456" s="15">
        <v>1</v>
      </c>
      <c r="G456" s="15">
        <v>1</v>
      </c>
      <c r="H456" s="15">
        <v>1</v>
      </c>
      <c r="I456" s="15">
        <v>1</v>
      </c>
      <c r="J456" s="15">
        <v>1</v>
      </c>
      <c r="K456" s="15">
        <v>1</v>
      </c>
      <c r="L456" s="16">
        <v>8.4000000000000005E-2</v>
      </c>
      <c r="M456" t="str">
        <f t="shared" si="64"/>
        <v>N</v>
      </c>
      <c r="N456">
        <v>450</v>
      </c>
      <c r="O456" s="33">
        <f t="shared" si="65"/>
        <v>0.08</v>
      </c>
      <c r="P456" s="34">
        <f t="shared" si="66"/>
        <v>0.5</v>
      </c>
      <c r="Q456" s="34">
        <f t="shared" si="67"/>
        <v>0.65</v>
      </c>
      <c r="R456" s="34">
        <f t="shared" si="68"/>
        <v>0.3</v>
      </c>
      <c r="S456" s="34">
        <f t="shared" si="69"/>
        <v>0.35</v>
      </c>
      <c r="T456" s="34">
        <f t="shared" si="70"/>
        <v>0.25</v>
      </c>
      <c r="U456" s="34">
        <f t="shared" si="71"/>
        <v>0.55000000000000004</v>
      </c>
      <c r="V456" s="34">
        <f t="shared" si="72"/>
        <v>0.5</v>
      </c>
    </row>
    <row r="457" spans="1:22" hidden="1">
      <c r="A457" s="18">
        <v>36813</v>
      </c>
      <c r="B457" s="19">
        <v>37715</v>
      </c>
      <c r="C457" s="4" t="s">
        <v>46</v>
      </c>
      <c r="D457" s="4">
        <v>4.6500000000000004</v>
      </c>
      <c r="E457" s="15">
        <v>5</v>
      </c>
      <c r="F457" s="15">
        <v>3</v>
      </c>
      <c r="G457" s="15">
        <v>1</v>
      </c>
      <c r="H457" s="15">
        <v>1</v>
      </c>
      <c r="I457" s="15">
        <v>1</v>
      </c>
      <c r="J457" s="15">
        <v>5</v>
      </c>
      <c r="K457" s="15">
        <v>1</v>
      </c>
      <c r="L457" s="16">
        <v>8.4000000000000005E-2</v>
      </c>
      <c r="M457" t="str">
        <f t="shared" si="64"/>
        <v>N</v>
      </c>
      <c r="N457">
        <v>451</v>
      </c>
      <c r="O457" s="33">
        <f t="shared" si="65"/>
        <v>0.08</v>
      </c>
      <c r="P457" s="34">
        <f t="shared" si="66"/>
        <v>0.55000000000000004</v>
      </c>
      <c r="Q457" s="34">
        <f t="shared" si="67"/>
        <v>0.65</v>
      </c>
      <c r="R457" s="34">
        <f t="shared" si="68"/>
        <v>0.35</v>
      </c>
      <c r="S457" s="34">
        <f t="shared" si="69"/>
        <v>0.4</v>
      </c>
      <c r="T457" s="34">
        <f t="shared" si="70"/>
        <v>0.3</v>
      </c>
      <c r="U457" s="34">
        <f t="shared" si="71"/>
        <v>0.6</v>
      </c>
      <c r="V457" s="34">
        <f t="shared" si="72"/>
        <v>0.55000000000000004</v>
      </c>
    </row>
    <row r="458" spans="1:22" hidden="1">
      <c r="A458" s="12">
        <v>6866</v>
      </c>
      <c r="B458" s="14">
        <v>36627</v>
      </c>
      <c r="C458" s="4" t="s">
        <v>44</v>
      </c>
      <c r="D458" s="4">
        <v>81.2</v>
      </c>
      <c r="E458" s="15">
        <v>3</v>
      </c>
      <c r="F458" s="15">
        <v>3</v>
      </c>
      <c r="G458" s="15">
        <v>1</v>
      </c>
      <c r="H458" s="15">
        <v>1</v>
      </c>
      <c r="I458" s="15">
        <v>1</v>
      </c>
      <c r="J458" s="15">
        <v>1</v>
      </c>
      <c r="K458" s="15">
        <v>1</v>
      </c>
      <c r="L458" s="16">
        <v>0.08</v>
      </c>
      <c r="M458" t="str">
        <f t="shared" si="64"/>
        <v>N</v>
      </c>
      <c r="N458">
        <v>452</v>
      </c>
      <c r="O458" s="33">
        <f t="shared" si="65"/>
        <v>7.9500000000000001E-2</v>
      </c>
      <c r="P458" s="34">
        <f t="shared" si="66"/>
        <v>0.5</v>
      </c>
      <c r="Q458" s="34">
        <f t="shared" si="67"/>
        <v>0.65</v>
      </c>
      <c r="R458" s="34">
        <f t="shared" si="68"/>
        <v>0.35</v>
      </c>
      <c r="S458" s="34">
        <f t="shared" si="69"/>
        <v>0.4</v>
      </c>
      <c r="T458" s="34">
        <f t="shared" si="70"/>
        <v>0.35</v>
      </c>
      <c r="U458" s="34">
        <f t="shared" si="71"/>
        <v>0.6</v>
      </c>
      <c r="V458" s="34">
        <f t="shared" si="72"/>
        <v>0.55000000000000004</v>
      </c>
    </row>
    <row r="459" spans="1:22" hidden="1">
      <c r="A459" s="12">
        <v>6867</v>
      </c>
      <c r="B459" s="14">
        <v>37180</v>
      </c>
      <c r="C459" s="4" t="s">
        <v>44</v>
      </c>
      <c r="D459" s="4">
        <v>81.2</v>
      </c>
      <c r="E459" s="15">
        <v>4</v>
      </c>
      <c r="F459" s="15">
        <v>5</v>
      </c>
      <c r="G459" s="15">
        <v>1</v>
      </c>
      <c r="H459" s="15">
        <v>3</v>
      </c>
      <c r="I459" s="15">
        <v>3</v>
      </c>
      <c r="J459" s="15">
        <v>5</v>
      </c>
      <c r="K459" s="15">
        <v>3</v>
      </c>
      <c r="L459" s="16">
        <v>0.08</v>
      </c>
      <c r="M459" t="str">
        <f t="shared" si="64"/>
        <v>N</v>
      </c>
      <c r="N459">
        <v>453</v>
      </c>
      <c r="O459" s="33">
        <f t="shared" si="65"/>
        <v>7.85E-2</v>
      </c>
      <c r="P459" s="34">
        <f t="shared" si="66"/>
        <v>0.5</v>
      </c>
      <c r="Q459" s="34">
        <f t="shared" si="67"/>
        <v>0.65</v>
      </c>
      <c r="R459" s="34">
        <f t="shared" si="68"/>
        <v>0.4</v>
      </c>
      <c r="S459" s="34">
        <f t="shared" si="69"/>
        <v>0.45</v>
      </c>
      <c r="T459" s="34">
        <f t="shared" si="70"/>
        <v>0.4</v>
      </c>
      <c r="U459" s="34">
        <f t="shared" si="71"/>
        <v>0.65</v>
      </c>
      <c r="V459" s="34">
        <f t="shared" si="72"/>
        <v>0.6</v>
      </c>
    </row>
    <row r="460" spans="1:22" hidden="1">
      <c r="A460" s="12">
        <v>6868</v>
      </c>
      <c r="B460" s="14">
        <v>37404</v>
      </c>
      <c r="C460" s="4" t="s">
        <v>44</v>
      </c>
      <c r="D460" s="4">
        <v>81.2</v>
      </c>
      <c r="E460" s="15">
        <v>4</v>
      </c>
      <c r="F460" s="15">
        <v>3</v>
      </c>
      <c r="G460" s="15">
        <v>1</v>
      </c>
      <c r="H460" s="15">
        <v>1</v>
      </c>
      <c r="I460" s="15">
        <v>1</v>
      </c>
      <c r="J460" s="15">
        <v>5</v>
      </c>
      <c r="K460" s="15">
        <v>1</v>
      </c>
      <c r="L460" s="16">
        <v>0.08</v>
      </c>
      <c r="M460" t="str">
        <f t="shared" si="64"/>
        <v>N</v>
      </c>
      <c r="N460">
        <v>454</v>
      </c>
      <c r="O460" s="33">
        <f t="shared" si="65"/>
        <v>7.8E-2</v>
      </c>
      <c r="P460" s="34">
        <f t="shared" si="66"/>
        <v>0.45</v>
      </c>
      <c r="Q460" s="34">
        <f t="shared" si="67"/>
        <v>0.6</v>
      </c>
      <c r="R460" s="34">
        <f t="shared" si="68"/>
        <v>0.4</v>
      </c>
      <c r="S460" s="34">
        <f t="shared" si="69"/>
        <v>0.4</v>
      </c>
      <c r="T460" s="34">
        <f t="shared" si="70"/>
        <v>0.35</v>
      </c>
      <c r="U460" s="34">
        <f t="shared" si="71"/>
        <v>0.6</v>
      </c>
      <c r="V460" s="34">
        <f t="shared" si="72"/>
        <v>0.55000000000000004</v>
      </c>
    </row>
    <row r="461" spans="1:22" hidden="1">
      <c r="A461" s="12">
        <v>6869</v>
      </c>
      <c r="B461" s="14">
        <v>37561</v>
      </c>
      <c r="C461" s="4" t="s">
        <v>44</v>
      </c>
      <c r="D461" s="4">
        <v>81.2</v>
      </c>
      <c r="E461" s="15">
        <v>4</v>
      </c>
      <c r="F461" s="15">
        <v>5</v>
      </c>
      <c r="G461" s="15">
        <v>3</v>
      </c>
      <c r="H461" s="15">
        <v>3</v>
      </c>
      <c r="I461" s="15">
        <v>5</v>
      </c>
      <c r="J461" s="15">
        <v>5</v>
      </c>
      <c r="K461" s="15">
        <v>5</v>
      </c>
      <c r="L461" s="16">
        <v>0.08</v>
      </c>
      <c r="M461" t="str">
        <f t="shared" si="64"/>
        <v>N</v>
      </c>
      <c r="N461">
        <v>455</v>
      </c>
      <c r="O461" s="33">
        <f t="shared" si="65"/>
        <v>7.8E-2</v>
      </c>
      <c r="P461" s="34">
        <f t="shared" si="66"/>
        <v>0.4</v>
      </c>
      <c r="Q461" s="34">
        <f t="shared" si="67"/>
        <v>0.6</v>
      </c>
      <c r="R461" s="34">
        <f t="shared" si="68"/>
        <v>0.4</v>
      </c>
      <c r="S461" s="34">
        <f t="shared" si="69"/>
        <v>0.4</v>
      </c>
      <c r="T461" s="34">
        <f t="shared" si="70"/>
        <v>0.35</v>
      </c>
      <c r="U461" s="34">
        <f t="shared" si="71"/>
        <v>0.6</v>
      </c>
      <c r="V461" s="34">
        <f t="shared" si="72"/>
        <v>0.55000000000000004</v>
      </c>
    </row>
    <row r="462" spans="1:22" hidden="1">
      <c r="A462" s="12">
        <v>6870</v>
      </c>
      <c r="B462" s="14">
        <v>37928</v>
      </c>
      <c r="C462" s="4" t="s">
        <v>44</v>
      </c>
      <c r="D462" s="4">
        <v>81.2</v>
      </c>
      <c r="E462" s="15">
        <v>4</v>
      </c>
      <c r="F462" s="15">
        <v>3</v>
      </c>
      <c r="G462" s="15">
        <v>1</v>
      </c>
      <c r="H462" s="15">
        <v>1</v>
      </c>
      <c r="I462" s="15">
        <v>1</v>
      </c>
      <c r="J462" s="15">
        <v>5</v>
      </c>
      <c r="K462" s="15">
        <v>5</v>
      </c>
      <c r="L462" s="16">
        <v>0.08</v>
      </c>
      <c r="M462" t="str">
        <f t="shared" si="64"/>
        <v>N</v>
      </c>
      <c r="N462">
        <v>456</v>
      </c>
      <c r="O462" s="33">
        <f t="shared" si="65"/>
        <v>7.8E-2</v>
      </c>
      <c r="P462" s="34">
        <f t="shared" si="66"/>
        <v>0.4</v>
      </c>
      <c r="Q462" s="34">
        <f t="shared" si="67"/>
        <v>0.6</v>
      </c>
      <c r="R462" s="34">
        <f t="shared" si="68"/>
        <v>0.4</v>
      </c>
      <c r="S462" s="34">
        <f t="shared" si="69"/>
        <v>0.4</v>
      </c>
      <c r="T462" s="34">
        <f t="shared" si="70"/>
        <v>0.3</v>
      </c>
      <c r="U462" s="34">
        <f t="shared" si="71"/>
        <v>0.6</v>
      </c>
      <c r="V462" s="34">
        <f t="shared" si="72"/>
        <v>0.5</v>
      </c>
    </row>
    <row r="463" spans="1:22" hidden="1">
      <c r="A463" s="12">
        <v>6871</v>
      </c>
      <c r="B463" s="14">
        <v>39223</v>
      </c>
      <c r="C463" s="4" t="s">
        <v>44</v>
      </c>
      <c r="D463" s="4">
        <v>81.2</v>
      </c>
      <c r="E463" s="15">
        <v>1</v>
      </c>
      <c r="F463" s="15">
        <v>1</v>
      </c>
      <c r="G463" s="15">
        <v>1</v>
      </c>
      <c r="H463" s="15">
        <v>1</v>
      </c>
      <c r="I463" s="15">
        <v>1</v>
      </c>
      <c r="J463" s="15">
        <v>1</v>
      </c>
      <c r="K463" s="15">
        <v>3</v>
      </c>
      <c r="L463" s="16">
        <v>0.08</v>
      </c>
      <c r="M463" t="str">
        <f t="shared" si="64"/>
        <v>N</v>
      </c>
      <c r="N463">
        <v>457</v>
      </c>
      <c r="O463" s="33">
        <f t="shared" si="65"/>
        <v>7.7499999999999999E-2</v>
      </c>
      <c r="P463" s="34">
        <f t="shared" si="66"/>
        <v>0.4</v>
      </c>
      <c r="Q463" s="34">
        <f t="shared" si="67"/>
        <v>0.6</v>
      </c>
      <c r="R463" s="34">
        <f t="shared" si="68"/>
        <v>0.45</v>
      </c>
      <c r="S463" s="34">
        <f t="shared" si="69"/>
        <v>0.45</v>
      </c>
      <c r="T463" s="34">
        <f t="shared" si="70"/>
        <v>0.3</v>
      </c>
      <c r="U463" s="34">
        <f t="shared" si="71"/>
        <v>0.55000000000000004</v>
      </c>
      <c r="V463" s="34">
        <f t="shared" si="72"/>
        <v>0.45</v>
      </c>
    </row>
    <row r="464" spans="1:22" hidden="1">
      <c r="A464" s="12">
        <v>39204</v>
      </c>
      <c r="B464" s="14">
        <v>39329</v>
      </c>
      <c r="C464" s="4" t="s">
        <v>44</v>
      </c>
      <c r="D464" s="4">
        <v>81.2</v>
      </c>
      <c r="E464" s="15">
        <v>4</v>
      </c>
      <c r="F464" s="15">
        <v>3</v>
      </c>
      <c r="G464" s="15">
        <v>3</v>
      </c>
      <c r="H464" s="15">
        <v>5</v>
      </c>
      <c r="I464" s="15">
        <v>5</v>
      </c>
      <c r="J464" s="15">
        <v>5</v>
      </c>
      <c r="K464" s="15">
        <v>5</v>
      </c>
      <c r="L464" s="16">
        <v>0.08</v>
      </c>
      <c r="M464" t="str">
        <f t="shared" si="64"/>
        <v>N</v>
      </c>
      <c r="N464">
        <v>458</v>
      </c>
      <c r="O464" s="33">
        <f t="shared" si="65"/>
        <v>7.6999999999999999E-2</v>
      </c>
      <c r="P464" s="34">
        <f t="shared" si="66"/>
        <v>0.45</v>
      </c>
      <c r="Q464" s="34">
        <f t="shared" si="67"/>
        <v>0.65</v>
      </c>
      <c r="R464" s="34">
        <f t="shared" si="68"/>
        <v>0.5</v>
      </c>
      <c r="S464" s="34">
        <f t="shared" si="69"/>
        <v>0.45</v>
      </c>
      <c r="T464" s="34">
        <f t="shared" si="70"/>
        <v>0.35</v>
      </c>
      <c r="U464" s="34">
        <f t="shared" si="71"/>
        <v>0.6</v>
      </c>
      <c r="V464" s="34">
        <f t="shared" si="72"/>
        <v>0.45</v>
      </c>
    </row>
    <row r="465" spans="1:22" hidden="1">
      <c r="A465" s="12">
        <v>39203</v>
      </c>
      <c r="B465" s="14">
        <v>39748</v>
      </c>
      <c r="C465" s="4" t="s">
        <v>44</v>
      </c>
      <c r="D465" s="4">
        <v>81.2</v>
      </c>
      <c r="E465" s="15">
        <v>4</v>
      </c>
      <c r="F465" s="15">
        <v>1</v>
      </c>
      <c r="G465" s="15">
        <v>5</v>
      </c>
      <c r="H465" s="15">
        <v>3</v>
      </c>
      <c r="I465" s="15">
        <v>5</v>
      </c>
      <c r="J465" s="15">
        <v>5</v>
      </c>
      <c r="K465" s="15">
        <v>5</v>
      </c>
      <c r="L465" s="16">
        <v>0.08</v>
      </c>
      <c r="M465" t="str">
        <f t="shared" si="64"/>
        <v>N</v>
      </c>
      <c r="N465">
        <v>459</v>
      </c>
      <c r="O465" s="33">
        <f t="shared" si="65"/>
        <v>7.6999999999999999E-2</v>
      </c>
      <c r="P465" s="34">
        <f t="shared" si="66"/>
        <v>0.45</v>
      </c>
      <c r="Q465" s="34">
        <f t="shared" si="67"/>
        <v>0.65</v>
      </c>
      <c r="R465" s="34">
        <f t="shared" si="68"/>
        <v>0.45</v>
      </c>
      <c r="S465" s="34">
        <f t="shared" si="69"/>
        <v>0.4</v>
      </c>
      <c r="T465" s="34">
        <f t="shared" si="70"/>
        <v>0.3</v>
      </c>
      <c r="U465" s="34">
        <f t="shared" si="71"/>
        <v>0.6</v>
      </c>
      <c r="V465" s="34">
        <f t="shared" si="72"/>
        <v>0.4</v>
      </c>
    </row>
    <row r="466" spans="1:22">
      <c r="A466" s="18">
        <v>1663</v>
      </c>
      <c r="B466" s="19">
        <v>37690</v>
      </c>
      <c r="C466" s="4" t="s">
        <v>46</v>
      </c>
      <c r="D466" s="4">
        <v>5.5</v>
      </c>
      <c r="E466" s="15">
        <v>3</v>
      </c>
      <c r="F466" s="15">
        <v>5</v>
      </c>
      <c r="G466" s="15">
        <v>1</v>
      </c>
      <c r="H466" s="15">
        <v>1</v>
      </c>
      <c r="I466" s="15">
        <v>1</v>
      </c>
      <c r="J466" s="15">
        <v>3</v>
      </c>
      <c r="K466" s="15">
        <v>3</v>
      </c>
      <c r="L466" s="16">
        <v>0.08</v>
      </c>
      <c r="M466" t="str">
        <f t="shared" si="64"/>
        <v>Y</v>
      </c>
      <c r="N466">
        <v>460</v>
      </c>
      <c r="O466" s="33">
        <f t="shared" si="65"/>
        <v>7.6999999999999999E-2</v>
      </c>
      <c r="P466" s="34">
        <f t="shared" si="66"/>
        <v>0.45</v>
      </c>
      <c r="Q466" s="34">
        <f t="shared" si="67"/>
        <v>0.7</v>
      </c>
      <c r="R466" s="34">
        <f t="shared" si="68"/>
        <v>0.4</v>
      </c>
      <c r="S466" s="34">
        <f t="shared" si="69"/>
        <v>0.35</v>
      </c>
      <c r="T466" s="34">
        <f t="shared" si="70"/>
        <v>0.25</v>
      </c>
      <c r="U466" s="34">
        <f t="shared" si="71"/>
        <v>0.6</v>
      </c>
      <c r="V466" s="34">
        <f t="shared" si="72"/>
        <v>0.35</v>
      </c>
    </row>
    <row r="467" spans="1:22" hidden="1">
      <c r="A467" s="18">
        <v>34470</v>
      </c>
      <c r="B467" s="19">
        <v>39564</v>
      </c>
      <c r="C467" s="4" t="s">
        <v>46</v>
      </c>
      <c r="D467" s="4">
        <v>118</v>
      </c>
      <c r="E467" s="15">
        <v>5</v>
      </c>
      <c r="F467" s="15">
        <v>5</v>
      </c>
      <c r="G467" s="15">
        <v>3</v>
      </c>
      <c r="H467" s="15">
        <v>1</v>
      </c>
      <c r="I467" s="15">
        <v>5</v>
      </c>
      <c r="J467" s="15">
        <v>5</v>
      </c>
      <c r="K467" s="15">
        <v>3</v>
      </c>
      <c r="L467" s="16">
        <v>0.08</v>
      </c>
      <c r="M467" t="str">
        <f t="shared" si="64"/>
        <v>N</v>
      </c>
      <c r="N467">
        <v>461</v>
      </c>
      <c r="O467" s="33">
        <f t="shared" si="65"/>
        <v>7.6999999999999999E-2</v>
      </c>
      <c r="P467" s="34">
        <f t="shared" si="66"/>
        <v>0.45</v>
      </c>
      <c r="Q467" s="34">
        <f t="shared" si="67"/>
        <v>0.65</v>
      </c>
      <c r="R467" s="34">
        <f t="shared" si="68"/>
        <v>0.45</v>
      </c>
      <c r="S467" s="34">
        <f t="shared" si="69"/>
        <v>0.4</v>
      </c>
      <c r="T467" s="34">
        <f t="shared" si="70"/>
        <v>0.3</v>
      </c>
      <c r="U467" s="34">
        <f t="shared" si="71"/>
        <v>0.6</v>
      </c>
      <c r="V467" s="34">
        <f t="shared" si="72"/>
        <v>0.35</v>
      </c>
    </row>
    <row r="468" spans="1:22" hidden="1">
      <c r="A468" s="18">
        <v>16631</v>
      </c>
      <c r="B468" s="19">
        <v>36640</v>
      </c>
      <c r="C468" s="4" t="s">
        <v>48</v>
      </c>
      <c r="D468" s="4">
        <v>0.53</v>
      </c>
      <c r="E468" s="15">
        <v>1</v>
      </c>
      <c r="F468" s="15">
        <v>1</v>
      </c>
      <c r="G468" s="15">
        <v>1</v>
      </c>
      <c r="H468" s="15">
        <v>1</v>
      </c>
      <c r="I468" s="15">
        <v>1</v>
      </c>
      <c r="J468" s="15">
        <v>1</v>
      </c>
      <c r="K468" s="15">
        <v>1</v>
      </c>
      <c r="L468" s="16">
        <v>7.9000000000000001E-2</v>
      </c>
      <c r="M468" t="str">
        <f t="shared" si="64"/>
        <v>N</v>
      </c>
      <c r="N468">
        <v>462</v>
      </c>
      <c r="O468" s="33">
        <f t="shared" si="65"/>
        <v>7.6999999999999999E-2</v>
      </c>
      <c r="P468" s="34">
        <f t="shared" si="66"/>
        <v>0.45</v>
      </c>
      <c r="Q468" s="34">
        <f t="shared" si="67"/>
        <v>0.6</v>
      </c>
      <c r="R468" s="34">
        <f t="shared" si="68"/>
        <v>0.45</v>
      </c>
      <c r="S468" s="34">
        <f t="shared" si="69"/>
        <v>0.45</v>
      </c>
      <c r="T468" s="34">
        <f t="shared" si="70"/>
        <v>0.3</v>
      </c>
      <c r="U468" s="34">
        <f t="shared" si="71"/>
        <v>0.6</v>
      </c>
      <c r="V468" s="34">
        <f t="shared" si="72"/>
        <v>0.35</v>
      </c>
    </row>
    <row r="469" spans="1:22" hidden="1">
      <c r="A469" s="12">
        <v>18948</v>
      </c>
      <c r="B469" s="14">
        <v>38478</v>
      </c>
      <c r="C469" s="4" t="s">
        <v>48</v>
      </c>
      <c r="D469" s="4">
        <v>0.89500000000000002</v>
      </c>
      <c r="E469" s="15">
        <v>1</v>
      </c>
      <c r="F469" s="15">
        <v>3</v>
      </c>
      <c r="G469" s="15">
        <v>1</v>
      </c>
      <c r="H469" s="15">
        <v>1</v>
      </c>
      <c r="I469" s="15">
        <v>1</v>
      </c>
      <c r="J469" s="15">
        <v>1</v>
      </c>
      <c r="K469" s="15">
        <v>1</v>
      </c>
      <c r="L469" s="16">
        <v>7.8E-2</v>
      </c>
      <c r="M469" t="str">
        <f t="shared" si="64"/>
        <v>N</v>
      </c>
      <c r="N469">
        <v>463</v>
      </c>
      <c r="O469" s="33">
        <f t="shared" si="65"/>
        <v>7.6499999999999999E-2</v>
      </c>
      <c r="P469" s="34">
        <f t="shared" si="66"/>
        <v>0.5</v>
      </c>
      <c r="Q469" s="34">
        <f t="shared" si="67"/>
        <v>0.65</v>
      </c>
      <c r="R469" s="34">
        <f t="shared" si="68"/>
        <v>0.5</v>
      </c>
      <c r="S469" s="34">
        <f t="shared" si="69"/>
        <v>0.5</v>
      </c>
      <c r="T469" s="34">
        <f t="shared" si="70"/>
        <v>0.35</v>
      </c>
      <c r="U469" s="34">
        <f t="shared" si="71"/>
        <v>0.65</v>
      </c>
      <c r="V469" s="34">
        <f t="shared" si="72"/>
        <v>0.4</v>
      </c>
    </row>
    <row r="470" spans="1:22" hidden="1">
      <c r="A470" s="12">
        <v>18950</v>
      </c>
      <c r="B470" s="14">
        <v>39205</v>
      </c>
      <c r="C470" s="4" t="s">
        <v>48</v>
      </c>
      <c r="D470" s="4">
        <v>0.89500000000000002</v>
      </c>
      <c r="E470" s="15">
        <v>2</v>
      </c>
      <c r="F470" s="15">
        <v>5</v>
      </c>
      <c r="G470" s="15">
        <v>1</v>
      </c>
      <c r="H470" s="15">
        <v>1</v>
      </c>
      <c r="I470" s="15">
        <v>1</v>
      </c>
      <c r="J470" s="15">
        <v>1</v>
      </c>
      <c r="K470" s="15">
        <v>1</v>
      </c>
      <c r="L470" s="16">
        <v>7.8E-2</v>
      </c>
      <c r="M470" t="str">
        <f t="shared" si="64"/>
        <v>N</v>
      </c>
      <c r="N470">
        <v>464</v>
      </c>
      <c r="O470" s="33">
        <f t="shared" si="65"/>
        <v>7.5499999999999998E-2</v>
      </c>
      <c r="P470" s="34">
        <f t="shared" si="66"/>
        <v>0.55000000000000004</v>
      </c>
      <c r="Q470" s="34">
        <f t="shared" si="67"/>
        <v>0.65</v>
      </c>
      <c r="R470" s="34">
        <f t="shared" si="68"/>
        <v>0.55000000000000004</v>
      </c>
      <c r="S470" s="34">
        <f t="shared" si="69"/>
        <v>0.5</v>
      </c>
      <c r="T470" s="34">
        <f t="shared" si="70"/>
        <v>0.4</v>
      </c>
      <c r="U470" s="34">
        <f t="shared" si="71"/>
        <v>0.7</v>
      </c>
      <c r="V470" s="34">
        <f t="shared" si="72"/>
        <v>0.4</v>
      </c>
    </row>
    <row r="471" spans="1:22" hidden="1">
      <c r="A471" s="12">
        <v>18955</v>
      </c>
      <c r="B471" s="14">
        <v>38478</v>
      </c>
      <c r="C471" s="4" t="s">
        <v>48</v>
      </c>
      <c r="D471" s="4">
        <v>0.89500000000000002</v>
      </c>
      <c r="E471" s="15">
        <v>1</v>
      </c>
      <c r="F471" s="15">
        <v>1</v>
      </c>
      <c r="G471" s="15">
        <v>1</v>
      </c>
      <c r="H471" s="15">
        <v>1</v>
      </c>
      <c r="I471" s="15">
        <v>1</v>
      </c>
      <c r="J471" s="15">
        <v>1</v>
      </c>
      <c r="K471" s="15">
        <v>5</v>
      </c>
      <c r="L471" s="16">
        <v>7.8E-2</v>
      </c>
      <c r="M471" t="str">
        <f t="shared" si="64"/>
        <v>N</v>
      </c>
      <c r="N471">
        <v>465</v>
      </c>
      <c r="O471" s="33">
        <f t="shared" si="65"/>
        <v>7.3999999999999996E-2</v>
      </c>
      <c r="P471" s="34">
        <f t="shared" si="66"/>
        <v>0.6</v>
      </c>
      <c r="Q471" s="34">
        <f t="shared" si="67"/>
        <v>0.6</v>
      </c>
      <c r="R471" s="34">
        <f t="shared" si="68"/>
        <v>0.6</v>
      </c>
      <c r="S471" s="34">
        <f t="shared" si="69"/>
        <v>0.55000000000000004</v>
      </c>
      <c r="T471" s="34">
        <f t="shared" si="70"/>
        <v>0.45</v>
      </c>
      <c r="U471" s="34">
        <f t="shared" si="71"/>
        <v>0.75</v>
      </c>
      <c r="V471" s="34">
        <f t="shared" si="72"/>
        <v>0.45</v>
      </c>
    </row>
    <row r="472" spans="1:22" hidden="1">
      <c r="A472" s="12">
        <v>18957</v>
      </c>
      <c r="B472" s="14">
        <v>39205</v>
      </c>
      <c r="C472" s="4" t="s">
        <v>48</v>
      </c>
      <c r="D472" s="4">
        <v>0.89500000000000002</v>
      </c>
      <c r="E472" s="15">
        <v>2</v>
      </c>
      <c r="F472" s="15">
        <v>1</v>
      </c>
      <c r="G472" s="15">
        <v>3</v>
      </c>
      <c r="H472" s="15">
        <v>3</v>
      </c>
      <c r="I472" s="15">
        <v>1</v>
      </c>
      <c r="J472" s="15">
        <v>1</v>
      </c>
      <c r="K472" s="15">
        <v>1</v>
      </c>
      <c r="L472" s="16">
        <v>7.8E-2</v>
      </c>
      <c r="M472" t="str">
        <f t="shared" si="64"/>
        <v>N</v>
      </c>
      <c r="N472">
        <v>466</v>
      </c>
      <c r="O472" s="33">
        <f t="shared" si="65"/>
        <v>7.2999999999999995E-2</v>
      </c>
      <c r="P472" s="34">
        <f t="shared" si="66"/>
        <v>0.65</v>
      </c>
      <c r="Q472" s="34">
        <f t="shared" si="67"/>
        <v>0.65</v>
      </c>
      <c r="R472" s="34">
        <f t="shared" si="68"/>
        <v>0.65</v>
      </c>
      <c r="S472" s="34">
        <f t="shared" si="69"/>
        <v>0.55000000000000004</v>
      </c>
      <c r="T472" s="34">
        <f t="shared" si="70"/>
        <v>0.5</v>
      </c>
      <c r="U472" s="34">
        <f t="shared" si="71"/>
        <v>0.8</v>
      </c>
      <c r="V472" s="34">
        <f t="shared" si="72"/>
        <v>0.45</v>
      </c>
    </row>
    <row r="473" spans="1:22" hidden="1">
      <c r="A473" s="12">
        <v>6457</v>
      </c>
      <c r="B473" s="14">
        <v>38874</v>
      </c>
      <c r="C473" s="4" t="s">
        <v>48</v>
      </c>
      <c r="D473" s="4">
        <v>56.4</v>
      </c>
      <c r="E473" s="15">
        <v>2</v>
      </c>
      <c r="F473" s="15">
        <v>1</v>
      </c>
      <c r="G473" s="15">
        <v>1</v>
      </c>
      <c r="H473" s="15">
        <v>3</v>
      </c>
      <c r="I473" s="15">
        <v>1</v>
      </c>
      <c r="J473" s="15">
        <v>1</v>
      </c>
      <c r="K473" s="15">
        <v>3</v>
      </c>
      <c r="L473" s="16">
        <v>7.6999999999999999E-2</v>
      </c>
      <c r="M473" t="str">
        <f t="shared" si="64"/>
        <v>N</v>
      </c>
      <c r="N473">
        <v>467</v>
      </c>
      <c r="O473" s="33">
        <f t="shared" si="65"/>
        <v>7.1500000000000008E-2</v>
      </c>
      <c r="P473" s="34">
        <f t="shared" si="66"/>
        <v>0.7</v>
      </c>
      <c r="Q473" s="34">
        <f t="shared" si="67"/>
        <v>0.7</v>
      </c>
      <c r="R473" s="34">
        <f t="shared" si="68"/>
        <v>0.65</v>
      </c>
      <c r="S473" s="34">
        <f t="shared" si="69"/>
        <v>0.5</v>
      </c>
      <c r="T473" s="34">
        <f t="shared" si="70"/>
        <v>0.5</v>
      </c>
      <c r="U473" s="34">
        <f t="shared" si="71"/>
        <v>0.85</v>
      </c>
      <c r="V473" s="34">
        <f t="shared" si="72"/>
        <v>0.5</v>
      </c>
    </row>
    <row r="474" spans="1:22" hidden="1">
      <c r="A474" s="12">
        <v>6458</v>
      </c>
      <c r="B474" s="14">
        <v>39065</v>
      </c>
      <c r="C474" s="4" t="s">
        <v>48</v>
      </c>
      <c r="D474" s="4">
        <v>56.4</v>
      </c>
      <c r="E474" s="15">
        <v>2</v>
      </c>
      <c r="F474" s="15">
        <v>5</v>
      </c>
      <c r="G474" s="15">
        <v>3</v>
      </c>
      <c r="H474" s="15">
        <v>3</v>
      </c>
      <c r="I474" s="15">
        <v>1</v>
      </c>
      <c r="J474" s="15">
        <v>5</v>
      </c>
      <c r="K474" s="15">
        <v>1</v>
      </c>
      <c r="L474" s="16">
        <v>7.6999999999999999E-2</v>
      </c>
      <c r="M474" t="str">
        <f t="shared" si="64"/>
        <v>N</v>
      </c>
      <c r="N474">
        <v>468</v>
      </c>
      <c r="O474" s="33">
        <f t="shared" si="65"/>
        <v>7.0000000000000007E-2</v>
      </c>
      <c r="P474" s="34">
        <f t="shared" si="66"/>
        <v>0.7</v>
      </c>
      <c r="Q474" s="34">
        <f t="shared" si="67"/>
        <v>0.75</v>
      </c>
      <c r="R474" s="34">
        <f t="shared" si="68"/>
        <v>0.65</v>
      </c>
      <c r="S474" s="34">
        <f t="shared" si="69"/>
        <v>0.45</v>
      </c>
      <c r="T474" s="34">
        <f t="shared" si="70"/>
        <v>0.55000000000000004</v>
      </c>
      <c r="U474" s="34">
        <f t="shared" si="71"/>
        <v>0.9</v>
      </c>
      <c r="V474" s="34">
        <f t="shared" si="72"/>
        <v>0.5</v>
      </c>
    </row>
    <row r="475" spans="1:22" hidden="1">
      <c r="A475" s="12">
        <v>6459</v>
      </c>
      <c r="B475" s="14">
        <v>39203</v>
      </c>
      <c r="C475" s="4" t="s">
        <v>48</v>
      </c>
      <c r="D475" s="4">
        <v>56.4</v>
      </c>
      <c r="E475" s="15">
        <v>1</v>
      </c>
      <c r="F475" s="15">
        <v>3</v>
      </c>
      <c r="G475" s="15">
        <v>1</v>
      </c>
      <c r="H475" s="15">
        <v>1</v>
      </c>
      <c r="I475" s="15">
        <v>1</v>
      </c>
      <c r="J475" s="15">
        <v>5</v>
      </c>
      <c r="K475" s="15">
        <v>1</v>
      </c>
      <c r="L475" s="16">
        <v>7.6999999999999999E-2</v>
      </c>
      <c r="M475" t="str">
        <f t="shared" si="64"/>
        <v>N</v>
      </c>
      <c r="N475">
        <v>469</v>
      </c>
      <c r="O475" s="33">
        <f t="shared" si="65"/>
        <v>7.0000000000000007E-2</v>
      </c>
      <c r="P475" s="34">
        <f t="shared" si="66"/>
        <v>0.7</v>
      </c>
      <c r="Q475" s="34">
        <f t="shared" si="67"/>
        <v>0.7</v>
      </c>
      <c r="R475" s="34">
        <f t="shared" si="68"/>
        <v>0.6</v>
      </c>
      <c r="S475" s="34">
        <f t="shared" si="69"/>
        <v>0.4</v>
      </c>
      <c r="T475" s="34">
        <f t="shared" si="70"/>
        <v>0.6</v>
      </c>
      <c r="U475" s="34">
        <f t="shared" si="71"/>
        <v>0.85</v>
      </c>
      <c r="V475" s="34">
        <f t="shared" si="72"/>
        <v>0.55000000000000004</v>
      </c>
    </row>
    <row r="476" spans="1:22" hidden="1">
      <c r="A476" s="12">
        <v>6460</v>
      </c>
      <c r="B476" s="14">
        <v>39357</v>
      </c>
      <c r="C476" s="4" t="s">
        <v>48</v>
      </c>
      <c r="D476" s="4">
        <v>56.4</v>
      </c>
      <c r="E476" s="15">
        <v>4</v>
      </c>
      <c r="F476" s="15">
        <v>1</v>
      </c>
      <c r="G476" s="15">
        <v>3</v>
      </c>
      <c r="H476" s="15">
        <v>3</v>
      </c>
      <c r="I476" s="15">
        <v>5</v>
      </c>
      <c r="J476" s="15">
        <v>5</v>
      </c>
      <c r="K476" s="15">
        <v>5</v>
      </c>
      <c r="L476" s="16">
        <v>7.6999999999999999E-2</v>
      </c>
      <c r="M476" t="str">
        <f t="shared" si="64"/>
        <v>N</v>
      </c>
      <c r="N476">
        <v>470</v>
      </c>
      <c r="O476" s="33">
        <f t="shared" si="65"/>
        <v>6.8500000000000005E-2</v>
      </c>
      <c r="P476" s="34">
        <f t="shared" si="66"/>
        <v>0.75</v>
      </c>
      <c r="Q476" s="34">
        <f t="shared" si="67"/>
        <v>0.65</v>
      </c>
      <c r="R476" s="34">
        <f t="shared" si="68"/>
        <v>0.65</v>
      </c>
      <c r="S476" s="34">
        <f t="shared" si="69"/>
        <v>0.45</v>
      </c>
      <c r="T476" s="34">
        <f t="shared" si="70"/>
        <v>0.65</v>
      </c>
      <c r="U476" s="34">
        <f t="shared" si="71"/>
        <v>0.85</v>
      </c>
      <c r="V476" s="34">
        <f t="shared" si="72"/>
        <v>0.6</v>
      </c>
    </row>
    <row r="477" spans="1:22" hidden="1">
      <c r="A477" s="12">
        <v>39393</v>
      </c>
      <c r="B477" s="14">
        <v>39547</v>
      </c>
      <c r="C477" s="4" t="s">
        <v>48</v>
      </c>
      <c r="D477" s="4">
        <v>56.4</v>
      </c>
      <c r="E477" s="15">
        <v>1</v>
      </c>
      <c r="F477" s="15">
        <v>3</v>
      </c>
      <c r="G477" s="15">
        <v>1</v>
      </c>
      <c r="H477" s="15">
        <v>1</v>
      </c>
      <c r="I477" s="15">
        <v>5</v>
      </c>
      <c r="J477" s="15">
        <v>3</v>
      </c>
      <c r="K477" s="15">
        <v>1</v>
      </c>
      <c r="L477" s="16">
        <v>7.6999999999999999E-2</v>
      </c>
      <c r="M477" t="str">
        <f t="shared" si="64"/>
        <v>N</v>
      </c>
      <c r="N477">
        <v>471</v>
      </c>
      <c r="O477" s="33">
        <f t="shared" si="65"/>
        <v>6.7000000000000004E-2</v>
      </c>
      <c r="P477" s="34">
        <f t="shared" si="66"/>
        <v>0.7</v>
      </c>
      <c r="Q477" s="34">
        <f t="shared" si="67"/>
        <v>0.65</v>
      </c>
      <c r="R477" s="34">
        <f t="shared" si="68"/>
        <v>0.6</v>
      </c>
      <c r="S477" s="34">
        <f t="shared" si="69"/>
        <v>0.4</v>
      </c>
      <c r="T477" s="34">
        <f t="shared" si="70"/>
        <v>0.6</v>
      </c>
      <c r="U477" s="34">
        <f t="shared" si="71"/>
        <v>0.8</v>
      </c>
      <c r="V477" s="34">
        <f t="shared" si="72"/>
        <v>0.55000000000000004</v>
      </c>
    </row>
    <row r="478" spans="1:22" hidden="1">
      <c r="A478" s="12">
        <v>39394</v>
      </c>
      <c r="B478" s="14">
        <v>39755</v>
      </c>
      <c r="C478" s="4" t="s">
        <v>48</v>
      </c>
      <c r="D478" s="4">
        <v>56.4</v>
      </c>
      <c r="E478" s="15">
        <v>5</v>
      </c>
      <c r="F478" s="15">
        <v>3</v>
      </c>
      <c r="G478" s="15">
        <v>3</v>
      </c>
      <c r="H478" s="15">
        <v>5</v>
      </c>
      <c r="I478" s="15">
        <v>5</v>
      </c>
      <c r="J478" s="15">
        <v>5</v>
      </c>
      <c r="K478" s="15">
        <v>5</v>
      </c>
      <c r="L478" s="16">
        <v>7.6999999999999999E-2</v>
      </c>
      <c r="M478" t="str">
        <f t="shared" si="64"/>
        <v>N</v>
      </c>
      <c r="N478">
        <v>472</v>
      </c>
      <c r="O478" s="33">
        <f t="shared" si="65"/>
        <v>6.7000000000000004E-2</v>
      </c>
      <c r="P478" s="34">
        <f t="shared" si="66"/>
        <v>0.7</v>
      </c>
      <c r="Q478" s="34">
        <f t="shared" si="67"/>
        <v>0.65</v>
      </c>
      <c r="R478" s="34">
        <f t="shared" si="68"/>
        <v>0.6</v>
      </c>
      <c r="S478" s="34">
        <f t="shared" si="69"/>
        <v>0.4</v>
      </c>
      <c r="T478" s="34">
        <f t="shared" si="70"/>
        <v>0.55000000000000004</v>
      </c>
      <c r="U478" s="34">
        <f t="shared" si="71"/>
        <v>0.8</v>
      </c>
      <c r="V478" s="34">
        <f t="shared" si="72"/>
        <v>0.55000000000000004</v>
      </c>
    </row>
    <row r="479" spans="1:22" hidden="1">
      <c r="A479" s="20">
        <v>36787</v>
      </c>
      <c r="B479" s="19">
        <v>37736</v>
      </c>
      <c r="C479" s="4" t="s">
        <v>48</v>
      </c>
      <c r="D479" s="4">
        <v>67.16</v>
      </c>
      <c r="E479" s="15">
        <v>1</v>
      </c>
      <c r="F479" s="15">
        <v>1</v>
      </c>
      <c r="G479" s="15">
        <v>1</v>
      </c>
      <c r="H479" s="15">
        <v>1</v>
      </c>
      <c r="I479" s="15">
        <v>1</v>
      </c>
      <c r="J479" s="15">
        <v>1</v>
      </c>
      <c r="K479" s="15">
        <v>1</v>
      </c>
      <c r="L479" s="16">
        <v>7.5999999999999998E-2</v>
      </c>
      <c r="M479" t="str">
        <f t="shared" si="64"/>
        <v>N</v>
      </c>
      <c r="N479">
        <v>473</v>
      </c>
      <c r="O479" s="33">
        <f t="shared" si="65"/>
        <v>6.7000000000000004E-2</v>
      </c>
      <c r="P479" s="34">
        <f t="shared" si="66"/>
        <v>0.7</v>
      </c>
      <c r="Q479" s="34">
        <f t="shared" si="67"/>
        <v>0.65</v>
      </c>
      <c r="R479" s="34">
        <f t="shared" si="68"/>
        <v>0.6</v>
      </c>
      <c r="S479" s="34">
        <f t="shared" si="69"/>
        <v>0.4</v>
      </c>
      <c r="T479" s="34">
        <f t="shared" si="70"/>
        <v>0.5</v>
      </c>
      <c r="U479" s="34">
        <f t="shared" si="71"/>
        <v>0.8</v>
      </c>
      <c r="V479" s="34">
        <f t="shared" si="72"/>
        <v>0.55000000000000004</v>
      </c>
    </row>
    <row r="480" spans="1:22" hidden="1">
      <c r="A480" s="18">
        <v>1230</v>
      </c>
      <c r="B480" s="19">
        <v>39195</v>
      </c>
      <c r="C480" s="4" t="s">
        <v>48</v>
      </c>
      <c r="D480" s="4">
        <v>73.900000000000006</v>
      </c>
      <c r="E480" s="15">
        <v>1</v>
      </c>
      <c r="F480" s="15">
        <v>3</v>
      </c>
      <c r="G480" s="15">
        <v>1</v>
      </c>
      <c r="H480" s="15">
        <v>1</v>
      </c>
      <c r="I480" s="15">
        <v>1</v>
      </c>
      <c r="J480" s="15">
        <v>5</v>
      </c>
      <c r="K480" s="15">
        <v>1</v>
      </c>
      <c r="L480" s="16">
        <v>7.4999999999999997E-2</v>
      </c>
      <c r="M480" t="str">
        <f t="shared" si="64"/>
        <v>N</v>
      </c>
      <c r="N480">
        <v>474</v>
      </c>
      <c r="O480" s="33">
        <f t="shared" si="65"/>
        <v>6.7000000000000004E-2</v>
      </c>
      <c r="P480" s="34">
        <f t="shared" si="66"/>
        <v>0.75</v>
      </c>
      <c r="Q480" s="34">
        <f t="shared" si="67"/>
        <v>0.7</v>
      </c>
      <c r="R480" s="34">
        <f t="shared" si="68"/>
        <v>0.6</v>
      </c>
      <c r="S480" s="34">
        <f t="shared" si="69"/>
        <v>0.45</v>
      </c>
      <c r="T480" s="34">
        <f t="shared" si="70"/>
        <v>0.5</v>
      </c>
      <c r="U480" s="34">
        <f t="shared" si="71"/>
        <v>0.85</v>
      </c>
      <c r="V480" s="34">
        <f t="shared" si="72"/>
        <v>0.6</v>
      </c>
    </row>
    <row r="481" spans="1:22" hidden="1">
      <c r="A481" s="12">
        <v>6582</v>
      </c>
      <c r="B481" s="14">
        <v>38446</v>
      </c>
      <c r="C481" s="4" t="s">
        <v>48</v>
      </c>
      <c r="D481" s="4">
        <v>1.27</v>
      </c>
      <c r="E481" s="15">
        <v>5</v>
      </c>
      <c r="F481" s="15">
        <v>5</v>
      </c>
      <c r="G481" s="15">
        <v>5</v>
      </c>
      <c r="H481" s="15">
        <v>3</v>
      </c>
      <c r="I481" s="15">
        <v>1</v>
      </c>
      <c r="J481" s="15">
        <v>5</v>
      </c>
      <c r="K481" s="15">
        <v>1</v>
      </c>
      <c r="L481" s="16">
        <v>7.2999999999999995E-2</v>
      </c>
      <c r="M481" t="str">
        <f t="shared" si="64"/>
        <v>N</v>
      </c>
      <c r="N481">
        <v>475</v>
      </c>
      <c r="O481" s="33">
        <f t="shared" si="65"/>
        <v>6.7000000000000004E-2</v>
      </c>
      <c r="P481" s="34">
        <f t="shared" si="66"/>
        <v>0.75</v>
      </c>
      <c r="Q481" s="34">
        <f t="shared" si="67"/>
        <v>0.65</v>
      </c>
      <c r="R481" s="34">
        <f t="shared" si="68"/>
        <v>0.6</v>
      </c>
      <c r="S481" s="34">
        <f t="shared" si="69"/>
        <v>0.5</v>
      </c>
      <c r="T481" s="34">
        <f t="shared" si="70"/>
        <v>0.5</v>
      </c>
      <c r="U481" s="34">
        <f t="shared" si="71"/>
        <v>0.85</v>
      </c>
      <c r="V481" s="34">
        <f t="shared" si="72"/>
        <v>0.65</v>
      </c>
    </row>
    <row r="482" spans="1:22" hidden="1">
      <c r="A482" s="12">
        <v>6583</v>
      </c>
      <c r="B482" s="14">
        <v>38665</v>
      </c>
      <c r="C482" s="4" t="s">
        <v>48</v>
      </c>
      <c r="D482" s="4">
        <v>1.27</v>
      </c>
      <c r="E482" s="15">
        <v>3</v>
      </c>
      <c r="F482" s="15">
        <v>3</v>
      </c>
      <c r="G482" s="15">
        <v>3</v>
      </c>
      <c r="H482" s="15">
        <v>3</v>
      </c>
      <c r="I482" s="15">
        <v>1</v>
      </c>
      <c r="J482" s="15">
        <v>1</v>
      </c>
      <c r="K482" s="15">
        <v>1</v>
      </c>
      <c r="L482" s="16">
        <v>7.2999999999999995E-2</v>
      </c>
      <c r="M482" t="str">
        <f t="shared" si="64"/>
        <v>N</v>
      </c>
      <c r="N482">
        <v>476</v>
      </c>
      <c r="O482" s="33">
        <f t="shared" si="65"/>
        <v>6.7000000000000004E-2</v>
      </c>
      <c r="P482" s="34">
        <f t="shared" si="66"/>
        <v>0.7</v>
      </c>
      <c r="Q482" s="34">
        <f t="shared" si="67"/>
        <v>0.6</v>
      </c>
      <c r="R482" s="34">
        <f t="shared" si="68"/>
        <v>0.55000000000000004</v>
      </c>
      <c r="S482" s="34">
        <f t="shared" si="69"/>
        <v>0.5</v>
      </c>
      <c r="T482" s="34">
        <f t="shared" si="70"/>
        <v>0.55000000000000004</v>
      </c>
      <c r="U482" s="34">
        <f t="shared" si="71"/>
        <v>0.85</v>
      </c>
      <c r="V482" s="34">
        <f t="shared" si="72"/>
        <v>0.7</v>
      </c>
    </row>
    <row r="483" spans="1:22" hidden="1">
      <c r="A483" s="12">
        <v>6386</v>
      </c>
      <c r="B483" s="14">
        <v>37389</v>
      </c>
      <c r="C483" s="4" t="s">
        <v>48</v>
      </c>
      <c r="D483" s="4">
        <v>4.88</v>
      </c>
      <c r="E483" s="15">
        <v>4</v>
      </c>
      <c r="F483" s="15">
        <v>3</v>
      </c>
      <c r="G483" s="15">
        <v>3</v>
      </c>
      <c r="H483" s="15">
        <v>1</v>
      </c>
      <c r="I483" s="15">
        <v>5</v>
      </c>
      <c r="J483" s="15">
        <v>5</v>
      </c>
      <c r="K483" s="15">
        <v>5</v>
      </c>
      <c r="L483" s="16">
        <v>7.0000000000000007E-2</v>
      </c>
      <c r="M483" t="str">
        <f t="shared" si="64"/>
        <v>N</v>
      </c>
      <c r="N483">
        <v>477</v>
      </c>
      <c r="O483" s="33">
        <f t="shared" si="65"/>
        <v>6.7000000000000004E-2</v>
      </c>
      <c r="P483" s="34">
        <f t="shared" si="66"/>
        <v>0.7</v>
      </c>
      <c r="Q483" s="34">
        <f t="shared" si="67"/>
        <v>0.6</v>
      </c>
      <c r="R483" s="34">
        <f t="shared" si="68"/>
        <v>0.55000000000000004</v>
      </c>
      <c r="S483" s="34">
        <f t="shared" si="69"/>
        <v>0.5</v>
      </c>
      <c r="T483" s="34">
        <f t="shared" si="70"/>
        <v>0.6</v>
      </c>
      <c r="U483" s="34">
        <f t="shared" si="71"/>
        <v>0.9</v>
      </c>
      <c r="V483" s="34">
        <f t="shared" si="72"/>
        <v>0.75</v>
      </c>
    </row>
    <row r="484" spans="1:22" hidden="1">
      <c r="A484" s="12">
        <v>6387</v>
      </c>
      <c r="B484" s="14">
        <v>37574</v>
      </c>
      <c r="C484" s="4" t="s">
        <v>48</v>
      </c>
      <c r="D484" s="4">
        <v>4.88</v>
      </c>
      <c r="E484" s="15">
        <v>3</v>
      </c>
      <c r="F484" s="15">
        <v>5</v>
      </c>
      <c r="G484" s="15">
        <v>1</v>
      </c>
      <c r="H484" s="15">
        <v>1</v>
      </c>
      <c r="I484" s="15">
        <v>1</v>
      </c>
      <c r="J484" s="15">
        <v>3</v>
      </c>
      <c r="K484" s="15">
        <v>1</v>
      </c>
      <c r="L484" s="16">
        <v>7.0000000000000007E-2</v>
      </c>
      <c r="M484" t="str">
        <f t="shared" si="64"/>
        <v>N</v>
      </c>
      <c r="N484">
        <v>478</v>
      </c>
      <c r="O484" s="33">
        <f t="shared" si="65"/>
        <v>6.7000000000000004E-2</v>
      </c>
      <c r="P484" s="34">
        <f t="shared" si="66"/>
        <v>0.7</v>
      </c>
      <c r="Q484" s="34">
        <f t="shared" si="67"/>
        <v>0.6</v>
      </c>
      <c r="R484" s="34">
        <f t="shared" si="68"/>
        <v>0.55000000000000004</v>
      </c>
      <c r="S484" s="34">
        <f t="shared" si="69"/>
        <v>0.55000000000000004</v>
      </c>
      <c r="T484" s="34">
        <f t="shared" si="70"/>
        <v>0.6</v>
      </c>
      <c r="U484" s="34">
        <f t="shared" si="71"/>
        <v>0.9</v>
      </c>
      <c r="V484" s="34">
        <f t="shared" si="72"/>
        <v>0.7</v>
      </c>
    </row>
    <row r="485" spans="1:22" hidden="1">
      <c r="A485" s="18">
        <v>36870</v>
      </c>
      <c r="B485" s="19">
        <v>36590</v>
      </c>
      <c r="C485" s="4" t="s">
        <v>48</v>
      </c>
      <c r="D485" s="4">
        <v>39.6</v>
      </c>
      <c r="E485" s="15">
        <v>3</v>
      </c>
      <c r="F485" s="15">
        <v>5</v>
      </c>
      <c r="G485" s="15">
        <v>1</v>
      </c>
      <c r="H485" s="15">
        <v>1</v>
      </c>
      <c r="I485" s="15">
        <v>1</v>
      </c>
      <c r="J485" s="15">
        <v>5</v>
      </c>
      <c r="K485" s="15">
        <v>1</v>
      </c>
      <c r="L485" s="16">
        <v>7.0000000000000007E-2</v>
      </c>
      <c r="M485" t="str">
        <f t="shared" si="64"/>
        <v>N</v>
      </c>
      <c r="N485">
        <v>479</v>
      </c>
      <c r="O485" s="33">
        <f t="shared" si="65"/>
        <v>6.7000000000000004E-2</v>
      </c>
      <c r="P485" s="34">
        <f t="shared" si="66"/>
        <v>0.7</v>
      </c>
      <c r="Q485" s="34">
        <f t="shared" si="67"/>
        <v>0.55000000000000004</v>
      </c>
      <c r="R485" s="34">
        <f t="shared" si="68"/>
        <v>0.6</v>
      </c>
      <c r="S485" s="34">
        <f t="shared" si="69"/>
        <v>0.6</v>
      </c>
      <c r="T485" s="34">
        <f t="shared" si="70"/>
        <v>0.65</v>
      </c>
      <c r="U485" s="34">
        <f t="shared" si="71"/>
        <v>0.9</v>
      </c>
      <c r="V485" s="34">
        <f t="shared" si="72"/>
        <v>0.7</v>
      </c>
    </row>
    <row r="486" spans="1:22">
      <c r="A486" s="12">
        <v>6473</v>
      </c>
      <c r="B486" s="14">
        <v>37069</v>
      </c>
      <c r="C486" s="4" t="s">
        <v>48</v>
      </c>
      <c r="D486" s="4">
        <v>6.59</v>
      </c>
      <c r="E486" s="15">
        <v>3</v>
      </c>
      <c r="F486" s="15">
        <v>1</v>
      </c>
      <c r="G486" s="15">
        <v>3</v>
      </c>
      <c r="H486" s="15">
        <v>5</v>
      </c>
      <c r="I486" s="15">
        <v>5</v>
      </c>
      <c r="J486" s="15">
        <v>3</v>
      </c>
      <c r="K486" s="15">
        <v>5</v>
      </c>
      <c r="L486" s="16">
        <v>6.7000000000000004E-2</v>
      </c>
      <c r="M486" t="str">
        <f t="shared" si="64"/>
        <v>Y</v>
      </c>
      <c r="N486">
        <v>480</v>
      </c>
      <c r="O486" s="33">
        <f t="shared" si="65"/>
        <v>6.7000000000000004E-2</v>
      </c>
      <c r="P486" s="34">
        <f t="shared" si="66"/>
        <v>0.7</v>
      </c>
      <c r="Q486" s="34">
        <f t="shared" si="67"/>
        <v>0.55000000000000004</v>
      </c>
      <c r="R486" s="34">
        <f t="shared" si="68"/>
        <v>0.65</v>
      </c>
      <c r="S486" s="34">
        <f t="shared" si="69"/>
        <v>0.65</v>
      </c>
      <c r="T486" s="34">
        <f t="shared" si="70"/>
        <v>0.7</v>
      </c>
      <c r="U486" s="34">
        <f t="shared" si="71"/>
        <v>0.9</v>
      </c>
      <c r="V486" s="34">
        <f t="shared" si="72"/>
        <v>0.75</v>
      </c>
    </row>
    <row r="487" spans="1:22" hidden="1">
      <c r="A487" s="12">
        <v>6474</v>
      </c>
      <c r="B487" s="14">
        <v>37446</v>
      </c>
      <c r="C487" s="4" t="s">
        <v>48</v>
      </c>
      <c r="D487" s="4">
        <v>6.59</v>
      </c>
      <c r="E487" s="15">
        <v>5</v>
      </c>
      <c r="F487" s="15">
        <v>1</v>
      </c>
      <c r="G487" s="15">
        <v>5</v>
      </c>
      <c r="H487" s="15">
        <v>5</v>
      </c>
      <c r="I487" s="15">
        <v>5</v>
      </c>
      <c r="J487" s="15">
        <v>5</v>
      </c>
      <c r="K487" s="15">
        <v>5</v>
      </c>
      <c r="L487" s="16">
        <v>6.7000000000000004E-2</v>
      </c>
      <c r="M487" t="str">
        <f t="shared" si="64"/>
        <v>N</v>
      </c>
      <c r="N487">
        <v>481</v>
      </c>
      <c r="O487" s="33">
        <f t="shared" si="65"/>
        <v>6.7000000000000004E-2</v>
      </c>
      <c r="P487" s="34">
        <f t="shared" si="66"/>
        <v>0.7</v>
      </c>
      <c r="Q487" s="34">
        <f t="shared" si="67"/>
        <v>0.6</v>
      </c>
      <c r="R487" s="34">
        <f t="shared" si="68"/>
        <v>0.65</v>
      </c>
      <c r="S487" s="34">
        <f t="shared" si="69"/>
        <v>0.65</v>
      </c>
      <c r="T487" s="34">
        <f t="shared" si="70"/>
        <v>0.7</v>
      </c>
      <c r="U487" s="34">
        <f t="shared" si="71"/>
        <v>0.9</v>
      </c>
      <c r="V487" s="34">
        <f t="shared" si="72"/>
        <v>0.75</v>
      </c>
    </row>
    <row r="488" spans="1:22" hidden="1">
      <c r="A488" s="12">
        <v>6475</v>
      </c>
      <c r="B488" s="14">
        <v>37591</v>
      </c>
      <c r="C488" s="4" t="s">
        <v>48</v>
      </c>
      <c r="D488" s="4">
        <v>6.59</v>
      </c>
      <c r="E488" s="15">
        <v>5</v>
      </c>
      <c r="F488" s="15">
        <v>5</v>
      </c>
      <c r="G488" s="15">
        <v>5</v>
      </c>
      <c r="H488" s="15">
        <v>5</v>
      </c>
      <c r="I488" s="15">
        <v>5</v>
      </c>
      <c r="J488" s="15">
        <v>5</v>
      </c>
      <c r="K488" s="15">
        <v>5</v>
      </c>
      <c r="L488" s="16">
        <v>6.7000000000000004E-2</v>
      </c>
      <c r="M488" t="str">
        <f t="shared" si="64"/>
        <v>N</v>
      </c>
      <c r="N488">
        <v>482</v>
      </c>
      <c r="O488" s="33">
        <f t="shared" si="65"/>
        <v>6.6500000000000004E-2</v>
      </c>
      <c r="P488" s="34">
        <f t="shared" si="66"/>
        <v>0.7</v>
      </c>
      <c r="Q488" s="34">
        <f t="shared" si="67"/>
        <v>0.65</v>
      </c>
      <c r="R488" s="34">
        <f t="shared" si="68"/>
        <v>0.65</v>
      </c>
      <c r="S488" s="34">
        <f t="shared" si="69"/>
        <v>0.6</v>
      </c>
      <c r="T488" s="34">
        <f t="shared" si="70"/>
        <v>0.7</v>
      </c>
      <c r="U488" s="34">
        <f t="shared" si="71"/>
        <v>0.9</v>
      </c>
      <c r="V488" s="34">
        <f t="shared" si="72"/>
        <v>0.7</v>
      </c>
    </row>
    <row r="489" spans="1:22" hidden="1">
      <c r="A489" s="12">
        <v>6476</v>
      </c>
      <c r="B489" s="14">
        <v>37761</v>
      </c>
      <c r="C489" s="4" t="s">
        <v>48</v>
      </c>
      <c r="D489" s="4">
        <v>6.59</v>
      </c>
      <c r="E489" s="15">
        <v>4</v>
      </c>
      <c r="F489" s="15">
        <v>5</v>
      </c>
      <c r="G489" s="15">
        <v>3</v>
      </c>
      <c r="H489" s="15">
        <v>1</v>
      </c>
      <c r="I489" s="15">
        <v>3</v>
      </c>
      <c r="J489" s="15">
        <v>3</v>
      </c>
      <c r="K489" s="15">
        <v>1</v>
      </c>
      <c r="L489" s="16">
        <v>6.7000000000000004E-2</v>
      </c>
      <c r="M489" t="str">
        <f t="shared" si="64"/>
        <v>N</v>
      </c>
      <c r="N489">
        <v>483</v>
      </c>
      <c r="O489" s="33">
        <f t="shared" si="65"/>
        <v>6.6000000000000003E-2</v>
      </c>
      <c r="P489" s="34">
        <f t="shared" si="66"/>
        <v>0.65</v>
      </c>
      <c r="Q489" s="34">
        <f t="shared" si="67"/>
        <v>0.65</v>
      </c>
      <c r="R489" s="34">
        <f t="shared" si="68"/>
        <v>0.6</v>
      </c>
      <c r="S489" s="34">
        <f t="shared" si="69"/>
        <v>0.55000000000000004</v>
      </c>
      <c r="T489" s="34">
        <f t="shared" si="70"/>
        <v>0.65</v>
      </c>
      <c r="U489" s="34">
        <f t="shared" si="71"/>
        <v>0.85</v>
      </c>
      <c r="V489" s="34">
        <f t="shared" si="72"/>
        <v>0.65</v>
      </c>
    </row>
    <row r="490" spans="1:22" hidden="1">
      <c r="A490" s="12">
        <v>6477</v>
      </c>
      <c r="B490" s="14">
        <v>38511</v>
      </c>
      <c r="C490" s="4" t="s">
        <v>48</v>
      </c>
      <c r="D490" s="4">
        <v>6.59</v>
      </c>
      <c r="E490" s="15">
        <v>5</v>
      </c>
      <c r="F490" s="15">
        <v>1</v>
      </c>
      <c r="G490" s="15">
        <v>5</v>
      </c>
      <c r="H490" s="15">
        <v>5</v>
      </c>
      <c r="I490" s="15">
        <v>5</v>
      </c>
      <c r="J490" s="15">
        <v>5</v>
      </c>
      <c r="K490" s="15">
        <v>5</v>
      </c>
      <c r="L490" s="16">
        <v>6.7000000000000004E-2</v>
      </c>
      <c r="M490" t="str">
        <f t="shared" si="64"/>
        <v>N</v>
      </c>
      <c r="N490">
        <v>484</v>
      </c>
      <c r="O490" s="33">
        <f t="shared" si="65"/>
        <v>6.6000000000000003E-2</v>
      </c>
      <c r="P490" s="34">
        <f t="shared" si="66"/>
        <v>0.65</v>
      </c>
      <c r="Q490" s="34">
        <f t="shared" si="67"/>
        <v>0.6</v>
      </c>
      <c r="R490" s="34">
        <f t="shared" si="68"/>
        <v>0.6</v>
      </c>
      <c r="S490" s="34">
        <f t="shared" si="69"/>
        <v>0.6</v>
      </c>
      <c r="T490" s="34">
        <f t="shared" si="70"/>
        <v>0.65</v>
      </c>
      <c r="U490" s="34">
        <f t="shared" si="71"/>
        <v>0.85</v>
      </c>
      <c r="V490" s="34">
        <f t="shared" si="72"/>
        <v>0.7</v>
      </c>
    </row>
    <row r="491" spans="1:22" hidden="1">
      <c r="A491" s="12">
        <v>6478</v>
      </c>
      <c r="B491" s="14">
        <v>38607</v>
      </c>
      <c r="C491" s="4" t="s">
        <v>48</v>
      </c>
      <c r="D491" s="4">
        <v>6.59</v>
      </c>
      <c r="E491" s="15">
        <v>5</v>
      </c>
      <c r="F491" s="15">
        <v>3</v>
      </c>
      <c r="G491" s="15">
        <v>5</v>
      </c>
      <c r="H491" s="15">
        <v>1</v>
      </c>
      <c r="I491" s="15">
        <v>5</v>
      </c>
      <c r="J491" s="15">
        <v>5</v>
      </c>
      <c r="K491" s="15">
        <v>3</v>
      </c>
      <c r="L491" s="16">
        <v>6.7000000000000004E-2</v>
      </c>
      <c r="M491" t="str">
        <f t="shared" si="64"/>
        <v>N</v>
      </c>
      <c r="N491">
        <v>485</v>
      </c>
      <c r="O491" s="33">
        <f t="shared" si="65"/>
        <v>6.6000000000000003E-2</v>
      </c>
      <c r="P491" s="34">
        <f t="shared" si="66"/>
        <v>0.65</v>
      </c>
      <c r="Q491" s="34">
        <f t="shared" si="67"/>
        <v>0.6</v>
      </c>
      <c r="R491" s="34">
        <f t="shared" si="68"/>
        <v>0.6</v>
      </c>
      <c r="S491" s="34">
        <f t="shared" si="69"/>
        <v>0.6</v>
      </c>
      <c r="T491" s="34">
        <f t="shared" si="70"/>
        <v>0.65</v>
      </c>
      <c r="U491" s="34">
        <f t="shared" si="71"/>
        <v>0.8</v>
      </c>
      <c r="V491" s="34">
        <f t="shared" si="72"/>
        <v>0.7</v>
      </c>
    </row>
    <row r="492" spans="1:22" hidden="1">
      <c r="A492" s="12">
        <v>6479</v>
      </c>
      <c r="B492" s="14">
        <v>39181</v>
      </c>
      <c r="C492" s="4" t="s">
        <v>48</v>
      </c>
      <c r="D492" s="4">
        <v>6.59</v>
      </c>
      <c r="E492" s="15">
        <v>3</v>
      </c>
      <c r="F492" s="15">
        <v>5</v>
      </c>
      <c r="G492" s="15">
        <v>3</v>
      </c>
      <c r="H492" s="15">
        <v>1</v>
      </c>
      <c r="I492" s="15">
        <v>1</v>
      </c>
      <c r="J492" s="15">
        <v>5</v>
      </c>
      <c r="K492" s="15">
        <v>5</v>
      </c>
      <c r="L492" s="16">
        <v>6.7000000000000004E-2</v>
      </c>
      <c r="M492" t="str">
        <f t="shared" si="64"/>
        <v>N</v>
      </c>
      <c r="N492">
        <v>486</v>
      </c>
      <c r="O492" s="33">
        <f t="shared" si="65"/>
        <v>6.6000000000000003E-2</v>
      </c>
      <c r="P492" s="34">
        <f t="shared" si="66"/>
        <v>0.6</v>
      </c>
      <c r="Q492" s="34">
        <f t="shared" si="67"/>
        <v>0.55000000000000004</v>
      </c>
      <c r="R492" s="34">
        <f t="shared" si="68"/>
        <v>0.55000000000000004</v>
      </c>
      <c r="S492" s="34">
        <f t="shared" si="69"/>
        <v>0.6</v>
      </c>
      <c r="T492" s="34">
        <f t="shared" si="70"/>
        <v>0.6</v>
      </c>
      <c r="U492" s="34">
        <f t="shared" si="71"/>
        <v>0.75</v>
      </c>
      <c r="V492" s="34">
        <f t="shared" si="72"/>
        <v>0.65</v>
      </c>
    </row>
    <row r="493" spans="1:22" hidden="1">
      <c r="A493" s="12">
        <v>6480</v>
      </c>
      <c r="B493" s="14">
        <v>39356</v>
      </c>
      <c r="C493" s="4" t="s">
        <v>48</v>
      </c>
      <c r="D493" s="4">
        <v>6.59</v>
      </c>
      <c r="E493" s="15">
        <v>2</v>
      </c>
      <c r="F493" s="15">
        <v>3</v>
      </c>
      <c r="G493" s="15">
        <v>1</v>
      </c>
      <c r="H493" s="15">
        <v>1</v>
      </c>
      <c r="I493" s="15">
        <v>5</v>
      </c>
      <c r="J493" s="15">
        <v>5</v>
      </c>
      <c r="K493" s="15">
        <v>5</v>
      </c>
      <c r="L493" s="16">
        <v>6.7000000000000004E-2</v>
      </c>
      <c r="M493" t="str">
        <f t="shared" si="64"/>
        <v>N</v>
      </c>
      <c r="N493">
        <v>487</v>
      </c>
      <c r="O493" s="33">
        <f t="shared" si="65"/>
        <v>6.6000000000000003E-2</v>
      </c>
      <c r="P493" s="34">
        <f t="shared" si="66"/>
        <v>0.6</v>
      </c>
      <c r="Q493" s="34">
        <f t="shared" si="67"/>
        <v>0.55000000000000004</v>
      </c>
      <c r="R493" s="34">
        <f t="shared" si="68"/>
        <v>0.5</v>
      </c>
      <c r="S493" s="34">
        <f t="shared" si="69"/>
        <v>0.6</v>
      </c>
      <c r="T493" s="34">
        <f t="shared" si="70"/>
        <v>0.6</v>
      </c>
      <c r="U493" s="34">
        <f t="shared" si="71"/>
        <v>0.75</v>
      </c>
      <c r="V493" s="34">
        <f t="shared" si="72"/>
        <v>0.6</v>
      </c>
    </row>
    <row r="494" spans="1:22" hidden="1">
      <c r="A494" s="12">
        <v>39382</v>
      </c>
      <c r="B494" s="14">
        <v>39548</v>
      </c>
      <c r="C494" s="4" t="s">
        <v>48</v>
      </c>
      <c r="D494" s="4">
        <v>6.59</v>
      </c>
      <c r="E494" s="15">
        <v>1</v>
      </c>
      <c r="F494" s="15">
        <v>1</v>
      </c>
      <c r="G494" s="15">
        <v>1</v>
      </c>
      <c r="H494" s="15">
        <v>1</v>
      </c>
      <c r="I494" s="15">
        <v>5</v>
      </c>
      <c r="J494" s="15">
        <v>1</v>
      </c>
      <c r="K494" s="15">
        <v>5</v>
      </c>
      <c r="L494" s="16">
        <v>6.7000000000000004E-2</v>
      </c>
      <c r="M494" t="str">
        <f t="shared" si="64"/>
        <v>N</v>
      </c>
      <c r="N494">
        <v>488</v>
      </c>
      <c r="O494" s="33">
        <f t="shared" si="65"/>
        <v>6.6000000000000003E-2</v>
      </c>
      <c r="P494" s="34">
        <f t="shared" si="66"/>
        <v>0.65</v>
      </c>
      <c r="Q494" s="34">
        <f t="shared" si="67"/>
        <v>0.55000000000000004</v>
      </c>
      <c r="R494" s="34">
        <f t="shared" si="68"/>
        <v>0.5</v>
      </c>
      <c r="S494" s="34">
        <f t="shared" si="69"/>
        <v>0.6</v>
      </c>
      <c r="T494" s="34">
        <f t="shared" si="70"/>
        <v>0.55000000000000004</v>
      </c>
      <c r="U494" s="34">
        <f t="shared" si="71"/>
        <v>0.75</v>
      </c>
      <c r="V494" s="34">
        <f t="shared" si="72"/>
        <v>0.6</v>
      </c>
    </row>
    <row r="495" spans="1:22" hidden="1">
      <c r="A495" s="12">
        <v>39383</v>
      </c>
      <c r="B495" s="14">
        <v>39756</v>
      </c>
      <c r="C495" s="4" t="s">
        <v>48</v>
      </c>
      <c r="D495" s="4">
        <v>6.59</v>
      </c>
      <c r="E495" s="15">
        <v>3</v>
      </c>
      <c r="F495" s="15">
        <v>1</v>
      </c>
      <c r="G495" s="15">
        <v>3</v>
      </c>
      <c r="H495" s="15">
        <v>5</v>
      </c>
      <c r="I495" s="15">
        <v>5</v>
      </c>
      <c r="J495" s="15">
        <v>3</v>
      </c>
      <c r="K495" s="15">
        <v>5</v>
      </c>
      <c r="L495" s="16">
        <v>6.7000000000000004E-2</v>
      </c>
      <c r="M495" t="str">
        <f t="shared" si="64"/>
        <v>N</v>
      </c>
      <c r="N495">
        <v>489</v>
      </c>
      <c r="O495" s="33">
        <f t="shared" si="65"/>
        <v>6.6000000000000003E-2</v>
      </c>
      <c r="P495" s="34">
        <f t="shared" si="66"/>
        <v>0.7</v>
      </c>
      <c r="Q495" s="34">
        <f t="shared" si="67"/>
        <v>0.6</v>
      </c>
      <c r="R495" s="34">
        <f t="shared" si="68"/>
        <v>0.55000000000000004</v>
      </c>
      <c r="S495" s="34">
        <f t="shared" si="69"/>
        <v>0.65</v>
      </c>
      <c r="T495" s="34">
        <f t="shared" si="70"/>
        <v>0.55000000000000004</v>
      </c>
      <c r="U495" s="34">
        <f t="shared" si="71"/>
        <v>0.75</v>
      </c>
      <c r="V495" s="34">
        <f t="shared" si="72"/>
        <v>0.6</v>
      </c>
    </row>
    <row r="496" spans="1:22" hidden="1">
      <c r="A496" s="20">
        <v>40821</v>
      </c>
      <c r="B496" s="19">
        <v>39944</v>
      </c>
      <c r="C496" s="4" t="s">
        <v>48</v>
      </c>
      <c r="D496" s="4">
        <v>6.59</v>
      </c>
      <c r="E496" s="15">
        <v>1</v>
      </c>
      <c r="F496" s="15">
        <v>1</v>
      </c>
      <c r="G496" s="15">
        <v>1</v>
      </c>
      <c r="H496" s="15">
        <v>1</v>
      </c>
      <c r="I496" s="15">
        <v>1</v>
      </c>
      <c r="J496" s="15">
        <v>1</v>
      </c>
      <c r="K496" s="15">
        <v>1</v>
      </c>
      <c r="L496" s="16">
        <v>6.7000000000000004E-2</v>
      </c>
      <c r="M496" t="str">
        <f t="shared" si="64"/>
        <v>N</v>
      </c>
      <c r="N496">
        <v>490</v>
      </c>
      <c r="O496" s="33">
        <f t="shared" si="65"/>
        <v>6.6000000000000003E-2</v>
      </c>
      <c r="P496" s="34">
        <f t="shared" si="66"/>
        <v>0.7</v>
      </c>
      <c r="Q496" s="34">
        <f t="shared" si="67"/>
        <v>0.65</v>
      </c>
      <c r="R496" s="34">
        <f t="shared" si="68"/>
        <v>0.55000000000000004</v>
      </c>
      <c r="S496" s="34">
        <f t="shared" si="69"/>
        <v>0.65</v>
      </c>
      <c r="T496" s="34">
        <f t="shared" si="70"/>
        <v>0.55000000000000004</v>
      </c>
      <c r="U496" s="34">
        <f t="shared" si="71"/>
        <v>0.75</v>
      </c>
      <c r="V496" s="34">
        <f t="shared" si="72"/>
        <v>0.6</v>
      </c>
    </row>
    <row r="497" spans="1:22" hidden="1">
      <c r="A497" s="18">
        <v>1233</v>
      </c>
      <c r="B497" s="19">
        <v>39202</v>
      </c>
      <c r="C497" s="4" t="s">
        <v>48</v>
      </c>
      <c r="D497" s="4">
        <v>48.6</v>
      </c>
      <c r="E497" s="15">
        <v>2</v>
      </c>
      <c r="F497" s="15">
        <v>5</v>
      </c>
      <c r="G497" s="15">
        <v>1</v>
      </c>
      <c r="H497" s="15">
        <v>1</v>
      </c>
      <c r="I497" s="15">
        <v>1</v>
      </c>
      <c r="J497" s="15">
        <v>3</v>
      </c>
      <c r="K497" s="15">
        <v>1</v>
      </c>
      <c r="L497" s="16">
        <v>6.7000000000000004E-2</v>
      </c>
      <c r="M497" t="str">
        <f t="shared" si="64"/>
        <v>N</v>
      </c>
      <c r="N497">
        <v>491</v>
      </c>
      <c r="O497" s="33">
        <f t="shared" si="65"/>
        <v>6.6000000000000003E-2</v>
      </c>
      <c r="P497" s="34">
        <f t="shared" si="66"/>
        <v>0.75</v>
      </c>
      <c r="Q497" s="34">
        <f t="shared" si="67"/>
        <v>0.65</v>
      </c>
      <c r="R497" s="34">
        <f t="shared" si="68"/>
        <v>0.6</v>
      </c>
      <c r="S497" s="34">
        <f t="shared" si="69"/>
        <v>0.7</v>
      </c>
      <c r="T497" s="34">
        <f t="shared" si="70"/>
        <v>0.6</v>
      </c>
      <c r="U497" s="34">
        <f t="shared" si="71"/>
        <v>0.8</v>
      </c>
      <c r="V497" s="34">
        <f t="shared" si="72"/>
        <v>0.65</v>
      </c>
    </row>
    <row r="498" spans="1:22" hidden="1">
      <c r="A498" s="12">
        <v>7111</v>
      </c>
      <c r="B498" s="14">
        <v>36649</v>
      </c>
      <c r="C498" s="4" t="s">
        <v>44</v>
      </c>
      <c r="D498" s="4">
        <v>12.7</v>
      </c>
      <c r="E498" s="15">
        <v>5</v>
      </c>
      <c r="F498" s="15">
        <v>5</v>
      </c>
      <c r="G498" s="15">
        <v>3</v>
      </c>
      <c r="H498" s="15">
        <v>5</v>
      </c>
      <c r="I498" s="15">
        <v>1</v>
      </c>
      <c r="J498" s="15">
        <v>3</v>
      </c>
      <c r="K498" s="15">
        <v>5</v>
      </c>
      <c r="L498" s="16">
        <v>6.6000000000000003E-2</v>
      </c>
      <c r="M498" t="str">
        <f t="shared" si="64"/>
        <v>N</v>
      </c>
      <c r="N498">
        <v>492</v>
      </c>
      <c r="O498" s="33">
        <f t="shared" si="65"/>
        <v>6.6000000000000003E-2</v>
      </c>
      <c r="P498" s="34">
        <f t="shared" si="66"/>
        <v>0.8</v>
      </c>
      <c r="Q498" s="34">
        <f t="shared" si="67"/>
        <v>0.6</v>
      </c>
      <c r="R498" s="34">
        <f t="shared" si="68"/>
        <v>0.65</v>
      </c>
      <c r="S498" s="34">
        <f t="shared" si="69"/>
        <v>0.75</v>
      </c>
      <c r="T498" s="34">
        <f t="shared" si="70"/>
        <v>0.65</v>
      </c>
      <c r="U498" s="34">
        <f t="shared" si="71"/>
        <v>0.8</v>
      </c>
      <c r="V498" s="34">
        <f t="shared" si="72"/>
        <v>0.7</v>
      </c>
    </row>
    <row r="499" spans="1:22" hidden="1">
      <c r="A499" s="12">
        <v>7112</v>
      </c>
      <c r="B499" s="14">
        <v>36812</v>
      </c>
      <c r="C499" s="4" t="s">
        <v>44</v>
      </c>
      <c r="D499" s="4">
        <v>12.7</v>
      </c>
      <c r="E499" s="15">
        <v>3</v>
      </c>
      <c r="F499" s="15">
        <v>3</v>
      </c>
      <c r="G499" s="15">
        <v>1</v>
      </c>
      <c r="H499" s="15">
        <v>5</v>
      </c>
      <c r="I499" s="15">
        <v>1</v>
      </c>
      <c r="J499" s="15">
        <v>5</v>
      </c>
      <c r="K499" s="15">
        <v>5</v>
      </c>
      <c r="L499" s="16">
        <v>6.6000000000000003E-2</v>
      </c>
      <c r="M499" t="str">
        <f t="shared" si="64"/>
        <v>N</v>
      </c>
      <c r="N499">
        <v>493</v>
      </c>
      <c r="O499" s="33">
        <f t="shared" si="65"/>
        <v>6.6000000000000003E-2</v>
      </c>
      <c r="P499" s="34">
        <f t="shared" si="66"/>
        <v>0.8</v>
      </c>
      <c r="Q499" s="34">
        <f t="shared" si="67"/>
        <v>0.6</v>
      </c>
      <c r="R499" s="34">
        <f t="shared" si="68"/>
        <v>0.65</v>
      </c>
      <c r="S499" s="34">
        <f t="shared" si="69"/>
        <v>0.75</v>
      </c>
      <c r="T499" s="34">
        <f t="shared" si="70"/>
        <v>0.65</v>
      </c>
      <c r="U499" s="34">
        <f t="shared" si="71"/>
        <v>0.8</v>
      </c>
      <c r="V499" s="34">
        <f t="shared" si="72"/>
        <v>0.7</v>
      </c>
    </row>
    <row r="500" spans="1:22" hidden="1">
      <c r="A500" s="12">
        <v>7114</v>
      </c>
      <c r="B500" s="14">
        <v>37690</v>
      </c>
      <c r="C500" s="4" t="s">
        <v>44</v>
      </c>
      <c r="D500" s="4">
        <v>12.7</v>
      </c>
      <c r="E500" s="15">
        <v>1</v>
      </c>
      <c r="F500" s="15">
        <v>1</v>
      </c>
      <c r="G500" s="15">
        <v>1</v>
      </c>
      <c r="H500" s="15">
        <v>3</v>
      </c>
      <c r="I500" s="15">
        <v>1</v>
      </c>
      <c r="J500" s="15">
        <v>3</v>
      </c>
      <c r="K500" s="15">
        <v>5</v>
      </c>
      <c r="L500" s="16">
        <v>6.6000000000000003E-2</v>
      </c>
      <c r="M500" t="str">
        <f t="shared" si="64"/>
        <v>N</v>
      </c>
      <c r="N500">
        <v>494</v>
      </c>
      <c r="O500" s="33">
        <f t="shared" si="65"/>
        <v>6.6000000000000003E-2</v>
      </c>
      <c r="P500" s="34">
        <f t="shared" si="66"/>
        <v>0.8</v>
      </c>
      <c r="Q500" s="34">
        <f t="shared" si="67"/>
        <v>0.6</v>
      </c>
      <c r="R500" s="34">
        <f t="shared" si="68"/>
        <v>0.7</v>
      </c>
      <c r="S500" s="34">
        <f t="shared" si="69"/>
        <v>0.75</v>
      </c>
      <c r="T500" s="34">
        <f t="shared" si="70"/>
        <v>0.7</v>
      </c>
      <c r="U500" s="34">
        <f t="shared" si="71"/>
        <v>0.75</v>
      </c>
      <c r="V500" s="34">
        <f t="shared" si="72"/>
        <v>0.65</v>
      </c>
    </row>
    <row r="501" spans="1:22" hidden="1">
      <c r="A501" s="12">
        <v>7115</v>
      </c>
      <c r="B501" s="14">
        <v>37918</v>
      </c>
      <c r="C501" s="4" t="s">
        <v>44</v>
      </c>
      <c r="D501" s="4">
        <v>12.7</v>
      </c>
      <c r="E501" s="15">
        <v>1</v>
      </c>
      <c r="F501" s="15">
        <v>1</v>
      </c>
      <c r="G501" s="15">
        <v>1</v>
      </c>
      <c r="H501" s="15">
        <v>5</v>
      </c>
      <c r="I501" s="15">
        <v>5</v>
      </c>
      <c r="J501" s="15">
        <v>3</v>
      </c>
      <c r="K501" s="15">
        <v>5</v>
      </c>
      <c r="L501" s="16">
        <v>6.6000000000000003E-2</v>
      </c>
      <c r="M501" t="str">
        <f t="shared" si="64"/>
        <v>N</v>
      </c>
      <c r="N501">
        <v>495</v>
      </c>
      <c r="O501" s="33">
        <f t="shared" si="65"/>
        <v>6.4500000000000002E-2</v>
      </c>
      <c r="P501" s="34">
        <f t="shared" si="66"/>
        <v>0.8</v>
      </c>
      <c r="Q501" s="34">
        <f t="shared" si="67"/>
        <v>0.65</v>
      </c>
      <c r="R501" s="34">
        <f t="shared" si="68"/>
        <v>0.75</v>
      </c>
      <c r="S501" s="34">
        <f t="shared" si="69"/>
        <v>0.75</v>
      </c>
      <c r="T501" s="34">
        <f t="shared" si="70"/>
        <v>0.75</v>
      </c>
      <c r="U501" s="34">
        <f t="shared" si="71"/>
        <v>0.7</v>
      </c>
      <c r="V501" s="34">
        <f t="shared" si="72"/>
        <v>0.65</v>
      </c>
    </row>
    <row r="502" spans="1:22" hidden="1">
      <c r="A502" s="12">
        <v>39242</v>
      </c>
      <c r="B502" s="14">
        <v>39527</v>
      </c>
      <c r="C502" s="4" t="s">
        <v>44</v>
      </c>
      <c r="D502" s="4">
        <v>12.7</v>
      </c>
      <c r="E502" s="15">
        <v>4</v>
      </c>
      <c r="F502" s="15">
        <v>3</v>
      </c>
      <c r="G502" s="15">
        <v>3</v>
      </c>
      <c r="H502" s="15">
        <v>5</v>
      </c>
      <c r="I502" s="15">
        <v>5</v>
      </c>
      <c r="J502" s="15">
        <v>3</v>
      </c>
      <c r="K502" s="15">
        <v>5</v>
      </c>
      <c r="L502" s="16">
        <v>6.6000000000000003E-2</v>
      </c>
      <c r="M502" t="str">
        <f t="shared" si="64"/>
        <v>N</v>
      </c>
      <c r="N502">
        <v>496</v>
      </c>
      <c r="O502" s="33">
        <f t="shared" si="65"/>
        <v>6.0999999999999999E-2</v>
      </c>
      <c r="P502" s="34">
        <f t="shared" si="66"/>
        <v>0.8</v>
      </c>
      <c r="Q502" s="34">
        <f t="shared" si="67"/>
        <v>0.65</v>
      </c>
      <c r="R502" s="34">
        <f t="shared" si="68"/>
        <v>0.75</v>
      </c>
      <c r="S502" s="34">
        <f t="shared" si="69"/>
        <v>0.7</v>
      </c>
      <c r="T502" s="34">
        <f t="shared" si="70"/>
        <v>0.75</v>
      </c>
      <c r="U502" s="34">
        <f t="shared" si="71"/>
        <v>0.65</v>
      </c>
      <c r="V502" s="34">
        <f t="shared" si="72"/>
        <v>0.65</v>
      </c>
    </row>
    <row r="503" spans="1:22" hidden="1">
      <c r="A503" s="12">
        <v>6599</v>
      </c>
      <c r="B503" s="14">
        <v>36627</v>
      </c>
      <c r="C503" s="4" t="s">
        <v>48</v>
      </c>
      <c r="D503" s="4">
        <v>89.6</v>
      </c>
      <c r="E503" s="15">
        <v>5</v>
      </c>
      <c r="F503" s="15">
        <v>5</v>
      </c>
      <c r="G503" s="15">
        <v>5</v>
      </c>
      <c r="H503" s="15">
        <v>3</v>
      </c>
      <c r="I503" s="15">
        <v>5</v>
      </c>
      <c r="J503" s="15">
        <v>5</v>
      </c>
      <c r="K503" s="15">
        <v>1</v>
      </c>
      <c r="L503" s="16">
        <v>6.6000000000000003E-2</v>
      </c>
      <c r="M503" t="str">
        <f t="shared" si="64"/>
        <v>N</v>
      </c>
      <c r="N503">
        <v>497</v>
      </c>
      <c r="O503" s="33">
        <f t="shared" si="65"/>
        <v>5.8999999999999997E-2</v>
      </c>
      <c r="P503" s="34">
        <f t="shared" si="66"/>
        <v>0.75</v>
      </c>
      <c r="Q503" s="34">
        <f t="shared" si="67"/>
        <v>0.65</v>
      </c>
      <c r="R503" s="34">
        <f t="shared" si="68"/>
        <v>0.7</v>
      </c>
      <c r="S503" s="34">
        <f t="shared" si="69"/>
        <v>0.65</v>
      </c>
      <c r="T503" s="34">
        <f t="shared" si="70"/>
        <v>0.7</v>
      </c>
      <c r="U503" s="34">
        <f t="shared" si="71"/>
        <v>0.6</v>
      </c>
      <c r="V503" s="34">
        <f t="shared" si="72"/>
        <v>0.6</v>
      </c>
    </row>
    <row r="504" spans="1:22" hidden="1">
      <c r="A504" s="12">
        <v>6600</v>
      </c>
      <c r="B504" s="14">
        <v>36857</v>
      </c>
      <c r="C504" s="4" t="s">
        <v>48</v>
      </c>
      <c r="D504" s="4">
        <v>89.6</v>
      </c>
      <c r="E504" s="15">
        <v>4</v>
      </c>
      <c r="F504" s="15">
        <v>1</v>
      </c>
      <c r="G504" s="15">
        <v>5</v>
      </c>
      <c r="H504" s="15">
        <v>5</v>
      </c>
      <c r="I504" s="15">
        <v>5</v>
      </c>
      <c r="J504" s="15">
        <v>3</v>
      </c>
      <c r="K504" s="15">
        <v>1</v>
      </c>
      <c r="L504" s="16">
        <v>6.6000000000000003E-2</v>
      </c>
      <c r="M504" t="str">
        <f t="shared" si="64"/>
        <v>N</v>
      </c>
      <c r="N504">
        <v>498</v>
      </c>
      <c r="O504" s="33">
        <f t="shared" si="65"/>
        <v>5.8499999999999996E-2</v>
      </c>
      <c r="P504" s="34">
        <f t="shared" si="66"/>
        <v>0.7</v>
      </c>
      <c r="Q504" s="34">
        <f t="shared" si="67"/>
        <v>0.65</v>
      </c>
      <c r="R504" s="34">
        <f t="shared" si="68"/>
        <v>0.65</v>
      </c>
      <c r="S504" s="34">
        <f t="shared" si="69"/>
        <v>0.6</v>
      </c>
      <c r="T504" s="34">
        <f t="shared" si="70"/>
        <v>0.65</v>
      </c>
      <c r="U504" s="34">
        <f t="shared" si="71"/>
        <v>0.6</v>
      </c>
      <c r="V504" s="34">
        <f t="shared" si="72"/>
        <v>0.6</v>
      </c>
    </row>
    <row r="505" spans="1:22" hidden="1">
      <c r="A505" s="12">
        <v>6601</v>
      </c>
      <c r="B505" s="14">
        <v>36990</v>
      </c>
      <c r="C505" s="4" t="s">
        <v>48</v>
      </c>
      <c r="D505" s="4">
        <v>89.6</v>
      </c>
      <c r="E505" s="15">
        <v>5</v>
      </c>
      <c r="F505" s="15">
        <v>5</v>
      </c>
      <c r="G505" s="15">
        <v>5</v>
      </c>
      <c r="H505" s="15">
        <v>3</v>
      </c>
      <c r="I505" s="15">
        <v>5</v>
      </c>
      <c r="J505" s="15">
        <v>5</v>
      </c>
      <c r="K505" s="15">
        <v>3</v>
      </c>
      <c r="L505" s="16">
        <v>6.6000000000000003E-2</v>
      </c>
      <c r="M505" t="str">
        <f t="shared" si="64"/>
        <v>N</v>
      </c>
      <c r="N505">
        <v>499</v>
      </c>
      <c r="O505" s="33">
        <f t="shared" si="65"/>
        <v>5.8000000000000003E-2</v>
      </c>
      <c r="P505" s="34">
        <f t="shared" si="66"/>
        <v>0.65</v>
      </c>
      <c r="Q505" s="34">
        <f t="shared" si="67"/>
        <v>0.7</v>
      </c>
      <c r="R505" s="34">
        <f t="shared" si="68"/>
        <v>0.6</v>
      </c>
      <c r="S505" s="34">
        <f t="shared" si="69"/>
        <v>0.55000000000000004</v>
      </c>
      <c r="T505" s="34">
        <f t="shared" si="70"/>
        <v>0.6</v>
      </c>
      <c r="U505" s="34">
        <f t="shared" si="71"/>
        <v>0.6</v>
      </c>
      <c r="V505" s="34">
        <f t="shared" si="72"/>
        <v>0.6</v>
      </c>
    </row>
    <row r="506" spans="1:22">
      <c r="A506" s="12">
        <v>6602</v>
      </c>
      <c r="B506" s="14">
        <v>37391</v>
      </c>
      <c r="C506" s="4" t="s">
        <v>48</v>
      </c>
      <c r="D506" s="4">
        <v>89.6</v>
      </c>
      <c r="E506" s="15">
        <v>5</v>
      </c>
      <c r="F506" s="15">
        <v>3</v>
      </c>
      <c r="G506" s="15">
        <v>5</v>
      </c>
      <c r="H506" s="15">
        <v>5</v>
      </c>
      <c r="I506" s="15">
        <v>5</v>
      </c>
      <c r="J506" s="15">
        <v>3</v>
      </c>
      <c r="K506" s="15">
        <v>5</v>
      </c>
      <c r="L506" s="16">
        <v>6.6000000000000003E-2</v>
      </c>
      <c r="M506" t="str">
        <f t="shared" si="64"/>
        <v>Y</v>
      </c>
      <c r="N506">
        <v>500</v>
      </c>
      <c r="O506" s="33">
        <f t="shared" si="65"/>
        <v>5.8000000000000003E-2</v>
      </c>
      <c r="P506" s="34">
        <f t="shared" si="66"/>
        <v>0.6</v>
      </c>
      <c r="Q506" s="34">
        <f t="shared" si="67"/>
        <v>0.65</v>
      </c>
      <c r="R506" s="34">
        <f t="shared" si="68"/>
        <v>0.55000000000000004</v>
      </c>
      <c r="S506" s="34">
        <f t="shared" si="69"/>
        <v>0.5</v>
      </c>
      <c r="T506" s="34">
        <f t="shared" si="70"/>
        <v>0.55000000000000004</v>
      </c>
      <c r="U506" s="34">
        <f t="shared" si="71"/>
        <v>0.55000000000000004</v>
      </c>
      <c r="V506" s="34">
        <f t="shared" si="72"/>
        <v>0.55000000000000004</v>
      </c>
    </row>
    <row r="507" spans="1:22" hidden="1">
      <c r="A507" s="12">
        <v>6603</v>
      </c>
      <c r="B507" s="14">
        <v>37530</v>
      </c>
      <c r="C507" s="4" t="s">
        <v>48</v>
      </c>
      <c r="D507" s="4">
        <v>89.6</v>
      </c>
      <c r="E507" s="15">
        <v>4</v>
      </c>
      <c r="F507" s="15">
        <v>5</v>
      </c>
      <c r="G507" s="15">
        <v>3</v>
      </c>
      <c r="H507" s="15">
        <v>1</v>
      </c>
      <c r="I507" s="15">
        <v>5</v>
      </c>
      <c r="J507" s="15">
        <v>5</v>
      </c>
      <c r="K507" s="15">
        <v>1</v>
      </c>
      <c r="L507" s="16">
        <v>6.6000000000000003E-2</v>
      </c>
      <c r="M507" t="str">
        <f t="shared" si="64"/>
        <v>N</v>
      </c>
      <c r="N507">
        <v>501</v>
      </c>
      <c r="O507" s="33">
        <f t="shared" si="65"/>
        <v>5.8000000000000003E-2</v>
      </c>
      <c r="P507" s="34">
        <f t="shared" si="66"/>
        <v>0.6</v>
      </c>
      <c r="Q507" s="34">
        <f t="shared" si="67"/>
        <v>0.6</v>
      </c>
      <c r="R507" s="34">
        <f t="shared" si="68"/>
        <v>0.55000000000000004</v>
      </c>
      <c r="S507" s="34">
        <f t="shared" si="69"/>
        <v>0.5</v>
      </c>
      <c r="T507" s="34">
        <f t="shared" si="70"/>
        <v>0.55000000000000004</v>
      </c>
      <c r="U507" s="34">
        <f t="shared" si="71"/>
        <v>0.5</v>
      </c>
      <c r="V507" s="34">
        <f t="shared" si="72"/>
        <v>0.5</v>
      </c>
    </row>
    <row r="508" spans="1:22" hidden="1">
      <c r="A508" s="12">
        <v>6604</v>
      </c>
      <c r="B508" s="14">
        <v>37810</v>
      </c>
      <c r="C508" s="4" t="s">
        <v>48</v>
      </c>
      <c r="D508" s="4">
        <v>89.6</v>
      </c>
      <c r="E508" s="15">
        <v>2</v>
      </c>
      <c r="F508" s="15">
        <v>5</v>
      </c>
      <c r="G508" s="15">
        <v>1</v>
      </c>
      <c r="H508" s="15">
        <v>1</v>
      </c>
      <c r="I508" s="15">
        <v>1</v>
      </c>
      <c r="J508" s="15">
        <v>1</v>
      </c>
      <c r="K508" s="15">
        <v>1</v>
      </c>
      <c r="L508" s="16">
        <v>6.6000000000000003E-2</v>
      </c>
      <c r="M508" t="str">
        <f t="shared" si="64"/>
        <v>N</v>
      </c>
      <c r="N508">
        <v>502</v>
      </c>
      <c r="O508" s="33">
        <f t="shared" si="65"/>
        <v>5.8000000000000003E-2</v>
      </c>
      <c r="P508" s="34">
        <f t="shared" si="66"/>
        <v>0.6</v>
      </c>
      <c r="Q508" s="34">
        <f t="shared" si="67"/>
        <v>0.55000000000000004</v>
      </c>
      <c r="R508" s="34">
        <f t="shared" si="68"/>
        <v>0.55000000000000004</v>
      </c>
      <c r="S508" s="34">
        <f t="shared" si="69"/>
        <v>0.55000000000000004</v>
      </c>
      <c r="T508" s="34">
        <f t="shared" si="70"/>
        <v>0.55000000000000004</v>
      </c>
      <c r="U508" s="34">
        <f t="shared" si="71"/>
        <v>0.45</v>
      </c>
      <c r="V508" s="34">
        <f t="shared" si="72"/>
        <v>0.55000000000000004</v>
      </c>
    </row>
    <row r="509" spans="1:22" hidden="1">
      <c r="A509" s="12">
        <v>6605</v>
      </c>
      <c r="B509" s="14">
        <v>37918</v>
      </c>
      <c r="C509" s="4" t="s">
        <v>48</v>
      </c>
      <c r="D509" s="4">
        <v>89.6</v>
      </c>
      <c r="E509" s="15">
        <v>4</v>
      </c>
      <c r="F509" s="15">
        <v>1</v>
      </c>
      <c r="G509" s="15">
        <v>5</v>
      </c>
      <c r="H509" s="15">
        <v>5</v>
      </c>
      <c r="I509" s="15">
        <v>3</v>
      </c>
      <c r="J509" s="15">
        <v>3</v>
      </c>
      <c r="K509" s="15">
        <v>5</v>
      </c>
      <c r="L509" s="16">
        <v>6.6000000000000003E-2</v>
      </c>
      <c r="M509" t="str">
        <f t="shared" si="64"/>
        <v>N</v>
      </c>
      <c r="N509">
        <v>503</v>
      </c>
      <c r="O509" s="33">
        <f t="shared" si="65"/>
        <v>5.7500000000000002E-2</v>
      </c>
      <c r="P509" s="34">
        <f t="shared" si="66"/>
        <v>0.65</v>
      </c>
      <c r="Q509" s="34">
        <f t="shared" si="67"/>
        <v>0.5</v>
      </c>
      <c r="R509" s="34">
        <f t="shared" si="68"/>
        <v>0.6</v>
      </c>
      <c r="S509" s="34">
        <f t="shared" si="69"/>
        <v>0.6</v>
      </c>
      <c r="T509" s="34">
        <f t="shared" si="70"/>
        <v>0.6</v>
      </c>
      <c r="U509" s="34">
        <f t="shared" si="71"/>
        <v>0.45</v>
      </c>
      <c r="V509" s="34">
        <f t="shared" si="72"/>
        <v>0.6</v>
      </c>
    </row>
    <row r="510" spans="1:22" hidden="1">
      <c r="A510" s="12">
        <v>39395</v>
      </c>
      <c r="B510" s="14">
        <v>39601</v>
      </c>
      <c r="C510" s="4" t="s">
        <v>48</v>
      </c>
      <c r="D510" s="4">
        <v>89.6</v>
      </c>
      <c r="E510" s="15">
        <v>4</v>
      </c>
      <c r="F510" s="15">
        <v>1</v>
      </c>
      <c r="G510" s="15">
        <v>3</v>
      </c>
      <c r="H510" s="15">
        <v>3</v>
      </c>
      <c r="I510" s="15">
        <v>5</v>
      </c>
      <c r="J510" s="15">
        <v>1</v>
      </c>
      <c r="K510" s="15">
        <v>5</v>
      </c>
      <c r="L510" s="16">
        <v>6.6000000000000003E-2</v>
      </c>
      <c r="M510" t="str">
        <f t="shared" si="64"/>
        <v>N</v>
      </c>
      <c r="N510">
        <v>504</v>
      </c>
      <c r="O510" s="33">
        <f t="shared" si="65"/>
        <v>5.7000000000000002E-2</v>
      </c>
      <c r="P510" s="34">
        <f t="shared" si="66"/>
        <v>0.6</v>
      </c>
      <c r="Q510" s="34">
        <f t="shared" si="67"/>
        <v>0.5</v>
      </c>
      <c r="R510" s="34">
        <f t="shared" si="68"/>
        <v>0.55000000000000004</v>
      </c>
      <c r="S510" s="34">
        <f t="shared" si="69"/>
        <v>0.55000000000000004</v>
      </c>
      <c r="T510" s="34">
        <f t="shared" si="70"/>
        <v>0.55000000000000004</v>
      </c>
      <c r="U510" s="34">
        <f t="shared" si="71"/>
        <v>0.4</v>
      </c>
      <c r="V510" s="34">
        <f t="shared" si="72"/>
        <v>0.6</v>
      </c>
    </row>
    <row r="511" spans="1:22" hidden="1">
      <c r="A511" s="18">
        <v>3247</v>
      </c>
      <c r="B511" s="19">
        <v>36605</v>
      </c>
      <c r="C511" s="4" t="s">
        <v>48</v>
      </c>
      <c r="D511" s="4">
        <v>0.72299999999999998</v>
      </c>
      <c r="E511" s="15">
        <v>1</v>
      </c>
      <c r="F511" s="15">
        <v>1</v>
      </c>
      <c r="G511" s="15">
        <v>1</v>
      </c>
      <c r="H511" s="15">
        <v>1</v>
      </c>
      <c r="I511" s="15">
        <v>1</v>
      </c>
      <c r="J511" s="15">
        <v>1</v>
      </c>
      <c r="K511" s="15">
        <v>1</v>
      </c>
      <c r="L511" s="16">
        <v>6.3E-2</v>
      </c>
      <c r="M511" t="str">
        <f t="shared" si="64"/>
        <v>N</v>
      </c>
      <c r="N511">
        <v>505</v>
      </c>
      <c r="O511" s="33">
        <f t="shared" si="65"/>
        <v>5.6500000000000002E-2</v>
      </c>
      <c r="P511" s="34">
        <f t="shared" si="66"/>
        <v>0.6</v>
      </c>
      <c r="Q511" s="34">
        <f t="shared" si="67"/>
        <v>0.5</v>
      </c>
      <c r="R511" s="34">
        <f t="shared" si="68"/>
        <v>0.55000000000000004</v>
      </c>
      <c r="S511" s="34">
        <f t="shared" si="69"/>
        <v>0.55000000000000004</v>
      </c>
      <c r="T511" s="34">
        <f t="shared" si="70"/>
        <v>0.55000000000000004</v>
      </c>
      <c r="U511" s="34">
        <f t="shared" si="71"/>
        <v>0.45</v>
      </c>
      <c r="V511" s="34">
        <f t="shared" si="72"/>
        <v>0.6</v>
      </c>
    </row>
    <row r="512" spans="1:22" hidden="1">
      <c r="A512" s="18">
        <v>3411</v>
      </c>
      <c r="B512" s="19">
        <v>38057</v>
      </c>
      <c r="C512" s="4" t="s">
        <v>46</v>
      </c>
      <c r="D512" s="4">
        <v>1.76</v>
      </c>
      <c r="E512" s="15">
        <v>3</v>
      </c>
      <c r="F512" s="15">
        <v>3</v>
      </c>
      <c r="G512" s="15">
        <v>1</v>
      </c>
      <c r="H512" s="15">
        <v>1</v>
      </c>
      <c r="I512" s="15">
        <v>1</v>
      </c>
      <c r="J512" s="15">
        <v>3</v>
      </c>
      <c r="K512" s="15">
        <v>1</v>
      </c>
      <c r="L512" s="16">
        <v>5.8999999999999997E-2</v>
      </c>
      <c r="M512" t="str">
        <f t="shared" si="64"/>
        <v>N</v>
      </c>
      <c r="N512">
        <v>506</v>
      </c>
      <c r="O512" s="33">
        <f t="shared" si="65"/>
        <v>5.6000000000000001E-2</v>
      </c>
      <c r="P512" s="34">
        <f t="shared" si="66"/>
        <v>0.65</v>
      </c>
      <c r="Q512" s="34">
        <f t="shared" si="67"/>
        <v>0.55000000000000004</v>
      </c>
      <c r="R512" s="34">
        <f t="shared" si="68"/>
        <v>0.6</v>
      </c>
      <c r="S512" s="34">
        <f t="shared" si="69"/>
        <v>0.6</v>
      </c>
      <c r="T512" s="34">
        <f t="shared" si="70"/>
        <v>0.6</v>
      </c>
      <c r="U512" s="34">
        <f t="shared" si="71"/>
        <v>0.5</v>
      </c>
      <c r="V512" s="34">
        <f t="shared" si="72"/>
        <v>0.65</v>
      </c>
    </row>
    <row r="513" spans="1:22" hidden="1">
      <c r="A513" s="20">
        <v>3413</v>
      </c>
      <c r="B513" s="19">
        <v>38057</v>
      </c>
      <c r="C513" s="4" t="s">
        <v>46</v>
      </c>
      <c r="D513" s="4">
        <v>1.76</v>
      </c>
      <c r="E513" s="15">
        <v>5</v>
      </c>
      <c r="F513" s="15">
        <v>5</v>
      </c>
      <c r="G513" s="15">
        <v>1</v>
      </c>
      <c r="H513" s="15">
        <v>1</v>
      </c>
      <c r="I513" s="15">
        <v>1</v>
      </c>
      <c r="J513" s="15">
        <v>5</v>
      </c>
      <c r="K513" s="15">
        <v>3</v>
      </c>
      <c r="L513" s="16">
        <v>5.8999999999999997E-2</v>
      </c>
      <c r="M513" t="str">
        <f t="shared" si="64"/>
        <v>N</v>
      </c>
      <c r="N513">
        <v>507</v>
      </c>
      <c r="O513" s="33">
        <f t="shared" si="65"/>
        <v>5.6000000000000001E-2</v>
      </c>
      <c r="P513" s="34">
        <f t="shared" si="66"/>
        <v>0.6</v>
      </c>
      <c r="Q513" s="34">
        <f t="shared" si="67"/>
        <v>0.5</v>
      </c>
      <c r="R513" s="34">
        <f t="shared" si="68"/>
        <v>0.6</v>
      </c>
      <c r="S513" s="34">
        <f t="shared" si="69"/>
        <v>0.6</v>
      </c>
      <c r="T513" s="34">
        <f t="shared" si="70"/>
        <v>0.6</v>
      </c>
      <c r="U513" s="34">
        <f t="shared" si="71"/>
        <v>0.45</v>
      </c>
      <c r="V513" s="34">
        <f t="shared" si="72"/>
        <v>0.65</v>
      </c>
    </row>
    <row r="514" spans="1:22" hidden="1">
      <c r="A514" s="12">
        <v>6575</v>
      </c>
      <c r="B514" s="14">
        <v>38853</v>
      </c>
      <c r="C514" s="4" t="s">
        <v>48</v>
      </c>
      <c r="D514" s="4">
        <v>0.98799999999999999</v>
      </c>
      <c r="E514" s="15">
        <v>5</v>
      </c>
      <c r="F514" s="15">
        <v>3</v>
      </c>
      <c r="G514" s="15">
        <v>5</v>
      </c>
      <c r="H514" s="15">
        <v>5</v>
      </c>
      <c r="I514" s="15">
        <v>3</v>
      </c>
      <c r="J514" s="15">
        <v>1</v>
      </c>
      <c r="K514" s="15">
        <v>5</v>
      </c>
      <c r="L514" s="16">
        <v>5.8000000000000003E-2</v>
      </c>
      <c r="M514" t="str">
        <f t="shared" si="64"/>
        <v>N</v>
      </c>
      <c r="N514">
        <v>508</v>
      </c>
      <c r="O514" s="33">
        <f t="shared" si="65"/>
        <v>5.6000000000000001E-2</v>
      </c>
      <c r="P514" s="34">
        <f t="shared" si="66"/>
        <v>0.6</v>
      </c>
      <c r="Q514" s="34">
        <f t="shared" si="67"/>
        <v>0.5</v>
      </c>
      <c r="R514" s="34">
        <f t="shared" si="68"/>
        <v>0.65</v>
      </c>
      <c r="S514" s="34">
        <f t="shared" si="69"/>
        <v>0.65</v>
      </c>
      <c r="T514" s="34">
        <f t="shared" si="70"/>
        <v>0.65</v>
      </c>
      <c r="U514" s="34">
        <f t="shared" si="71"/>
        <v>0.45</v>
      </c>
      <c r="V514" s="34">
        <f t="shared" si="72"/>
        <v>0.65</v>
      </c>
    </row>
    <row r="515" spans="1:22" hidden="1">
      <c r="A515" s="12">
        <v>6576</v>
      </c>
      <c r="B515" s="14">
        <v>39002</v>
      </c>
      <c r="C515" s="4" t="s">
        <v>48</v>
      </c>
      <c r="D515" s="4">
        <v>0.98799999999999999</v>
      </c>
      <c r="E515" s="15">
        <v>4</v>
      </c>
      <c r="F515" s="15">
        <v>3</v>
      </c>
      <c r="G515" s="15">
        <v>3</v>
      </c>
      <c r="H515" s="15">
        <v>3</v>
      </c>
      <c r="I515" s="15">
        <v>3</v>
      </c>
      <c r="J515" s="15">
        <v>3</v>
      </c>
      <c r="K515" s="15">
        <v>5</v>
      </c>
      <c r="L515" s="16">
        <v>5.8000000000000003E-2</v>
      </c>
      <c r="M515" t="str">
        <f t="shared" si="64"/>
        <v>N</v>
      </c>
      <c r="N515">
        <v>509</v>
      </c>
      <c r="O515" s="33">
        <f t="shared" si="65"/>
        <v>5.6000000000000001E-2</v>
      </c>
      <c r="P515" s="34">
        <f t="shared" si="66"/>
        <v>0.6</v>
      </c>
      <c r="Q515" s="34">
        <f t="shared" si="67"/>
        <v>0.5</v>
      </c>
      <c r="R515" s="34">
        <f t="shared" si="68"/>
        <v>0.65</v>
      </c>
      <c r="S515" s="34">
        <f t="shared" si="69"/>
        <v>0.65</v>
      </c>
      <c r="T515" s="34">
        <f t="shared" si="70"/>
        <v>0.6</v>
      </c>
      <c r="U515" s="34">
        <f t="shared" si="71"/>
        <v>0.5</v>
      </c>
      <c r="V515" s="34">
        <f t="shared" si="72"/>
        <v>0.6</v>
      </c>
    </row>
    <row r="516" spans="1:22" hidden="1">
      <c r="A516" s="12">
        <v>6403</v>
      </c>
      <c r="B516" s="14">
        <v>37081</v>
      </c>
      <c r="C516" s="4" t="s">
        <v>48</v>
      </c>
      <c r="D516" s="4">
        <v>3.74</v>
      </c>
      <c r="E516" s="15">
        <v>4</v>
      </c>
      <c r="F516" s="15">
        <v>1</v>
      </c>
      <c r="G516" s="15">
        <v>3</v>
      </c>
      <c r="H516" s="15">
        <v>5</v>
      </c>
      <c r="I516" s="15">
        <v>5</v>
      </c>
      <c r="J516" s="15">
        <v>5</v>
      </c>
      <c r="K516" s="15">
        <v>5</v>
      </c>
      <c r="L516" s="16">
        <v>5.8000000000000003E-2</v>
      </c>
      <c r="M516" t="str">
        <f t="shared" si="64"/>
        <v>N</v>
      </c>
      <c r="N516">
        <v>510</v>
      </c>
      <c r="O516" s="33">
        <f t="shared" si="65"/>
        <v>5.5500000000000001E-2</v>
      </c>
      <c r="P516" s="34">
        <f t="shared" si="66"/>
        <v>0.6</v>
      </c>
      <c r="Q516" s="34">
        <f t="shared" si="67"/>
        <v>0.45</v>
      </c>
      <c r="R516" s="34">
        <f t="shared" si="68"/>
        <v>0.65</v>
      </c>
      <c r="S516" s="34">
        <f t="shared" si="69"/>
        <v>0.65</v>
      </c>
      <c r="T516" s="34">
        <f t="shared" si="70"/>
        <v>0.6</v>
      </c>
      <c r="U516" s="34">
        <f t="shared" si="71"/>
        <v>0.5</v>
      </c>
      <c r="V516" s="34">
        <f t="shared" si="72"/>
        <v>0.6</v>
      </c>
    </row>
    <row r="517" spans="1:22" hidden="1">
      <c r="A517" s="12">
        <v>6404</v>
      </c>
      <c r="B517" s="14">
        <v>37221</v>
      </c>
      <c r="C517" s="4" t="s">
        <v>48</v>
      </c>
      <c r="D517" s="4">
        <v>3.74</v>
      </c>
      <c r="E517" s="15">
        <v>5</v>
      </c>
      <c r="F517" s="15">
        <v>1</v>
      </c>
      <c r="G517" s="15">
        <v>3</v>
      </c>
      <c r="H517" s="15">
        <v>5</v>
      </c>
      <c r="I517" s="15">
        <v>5</v>
      </c>
      <c r="J517" s="15">
        <v>5</v>
      </c>
      <c r="K517" s="15">
        <v>5</v>
      </c>
      <c r="L517" s="16">
        <v>5.8000000000000003E-2</v>
      </c>
      <c r="M517" t="str">
        <f t="shared" si="64"/>
        <v>N</v>
      </c>
      <c r="N517">
        <v>511</v>
      </c>
      <c r="O517" s="33">
        <f t="shared" si="65"/>
        <v>5.5E-2</v>
      </c>
      <c r="P517" s="34">
        <f t="shared" si="66"/>
        <v>0.6</v>
      </c>
      <c r="Q517" s="34">
        <f t="shared" si="67"/>
        <v>0.5</v>
      </c>
      <c r="R517" s="34">
        <f t="shared" si="68"/>
        <v>0.65</v>
      </c>
      <c r="S517" s="34">
        <f t="shared" si="69"/>
        <v>0.65</v>
      </c>
      <c r="T517" s="34">
        <f t="shared" si="70"/>
        <v>0.6</v>
      </c>
      <c r="U517" s="34">
        <f t="shared" si="71"/>
        <v>0.5</v>
      </c>
      <c r="V517" s="34">
        <f t="shared" si="72"/>
        <v>0.6</v>
      </c>
    </row>
    <row r="518" spans="1:22" hidden="1">
      <c r="A518" s="18">
        <v>3412</v>
      </c>
      <c r="B518" s="19">
        <v>38071</v>
      </c>
      <c r="C518" s="4" t="s">
        <v>46</v>
      </c>
      <c r="D518" s="4">
        <v>0.68899999999999995</v>
      </c>
      <c r="E518" s="15">
        <v>5</v>
      </c>
      <c r="F518" s="15">
        <v>5</v>
      </c>
      <c r="G518" s="15">
        <v>3</v>
      </c>
      <c r="H518" s="15">
        <v>5</v>
      </c>
      <c r="I518" s="15">
        <v>1</v>
      </c>
      <c r="J518" s="15">
        <v>5</v>
      </c>
      <c r="K518" s="15">
        <v>5</v>
      </c>
      <c r="L518" s="16">
        <v>5.8000000000000003E-2</v>
      </c>
      <c r="M518" t="str">
        <f t="shared" si="64"/>
        <v>N</v>
      </c>
      <c r="N518">
        <v>512</v>
      </c>
      <c r="O518" s="33">
        <f t="shared" si="65"/>
        <v>5.5E-2</v>
      </c>
      <c r="P518" s="34">
        <f t="shared" si="66"/>
        <v>0.6</v>
      </c>
      <c r="Q518" s="34">
        <f t="shared" si="67"/>
        <v>0.55000000000000004</v>
      </c>
      <c r="R518" s="34">
        <f t="shared" si="68"/>
        <v>0.65</v>
      </c>
      <c r="S518" s="34">
        <f t="shared" si="69"/>
        <v>0.65</v>
      </c>
      <c r="T518" s="34">
        <f t="shared" si="70"/>
        <v>0.6</v>
      </c>
      <c r="U518" s="34">
        <f t="shared" si="71"/>
        <v>0.5</v>
      </c>
      <c r="V518" s="34">
        <f t="shared" si="72"/>
        <v>0.6</v>
      </c>
    </row>
    <row r="519" spans="1:22" hidden="1">
      <c r="A519" s="12">
        <v>6616</v>
      </c>
      <c r="B519" s="14">
        <v>38834</v>
      </c>
      <c r="C519" s="4" t="s">
        <v>48</v>
      </c>
      <c r="D519" s="4">
        <v>2.13</v>
      </c>
      <c r="E519" s="15">
        <v>5</v>
      </c>
      <c r="F519" s="15">
        <v>5</v>
      </c>
      <c r="G519" s="15">
        <v>5</v>
      </c>
      <c r="H519" s="15">
        <v>3</v>
      </c>
      <c r="I519" s="15">
        <v>3</v>
      </c>
      <c r="J519" s="15">
        <v>1</v>
      </c>
      <c r="K519" s="15">
        <v>1</v>
      </c>
      <c r="L519" s="16">
        <v>5.7000000000000002E-2</v>
      </c>
      <c r="M519" t="str">
        <f t="shared" ref="M519:M582" si="73">IF(MOD(N519,20)=0,"Y","N")</f>
        <v>N</v>
      </c>
      <c r="N519">
        <v>513</v>
      </c>
      <c r="O519" s="33">
        <f t="shared" ref="O519:O582" si="74">MEDIAN(L519:L538)</f>
        <v>5.3999999999999999E-2</v>
      </c>
      <c r="P519" s="34">
        <f t="shared" ref="P519:P582" si="75">COUNTIF(E519:E538,"&gt;"&amp;$O$2)/COUNT(E519:E538)</f>
        <v>0.6</v>
      </c>
      <c r="Q519" s="34">
        <f t="shared" ref="Q519:Q582" si="76">COUNTIF(F519:F538,"&gt;"&amp;$O$2)/COUNT(F519:F538)</f>
        <v>0.55000000000000004</v>
      </c>
      <c r="R519" s="34">
        <f t="shared" ref="R519:R582" si="77">COUNTIF(G519:G538,"&gt;"&amp;$O$2)/COUNT(G519:G538)</f>
        <v>0.65</v>
      </c>
      <c r="S519" s="34">
        <f t="shared" ref="S519:S582" si="78">COUNTIF(H519:H538,"&gt;"&amp;$O$2)/COUNT(H519:H538)</f>
        <v>0.65</v>
      </c>
      <c r="T519" s="34">
        <f t="shared" ref="T519:T582" si="79">COUNTIF(I519:I538,"&gt;"&amp;$O$2)/COUNT(I519:I538)</f>
        <v>0.6</v>
      </c>
      <c r="U519" s="34">
        <f t="shared" ref="U519:U582" si="80">COUNTIF(J519:J538,"&gt;"&amp;$O$2)/COUNT(J519:J538)</f>
        <v>0.5</v>
      </c>
      <c r="V519" s="34">
        <f t="shared" ref="V519:V582" si="81">COUNTIF(K519:K538,"&gt;"&amp;$O$2)/COUNT(K519:K538)</f>
        <v>0.6</v>
      </c>
    </row>
    <row r="520" spans="1:22" hidden="1">
      <c r="A520" s="12">
        <v>6617</v>
      </c>
      <c r="B520" s="14">
        <v>39009</v>
      </c>
      <c r="C520" s="4" t="s">
        <v>48</v>
      </c>
      <c r="D520" s="4">
        <v>2.13</v>
      </c>
      <c r="E520" s="15">
        <v>2</v>
      </c>
      <c r="F520" s="15">
        <v>3</v>
      </c>
      <c r="G520" s="15">
        <v>3</v>
      </c>
      <c r="H520" s="15">
        <v>3</v>
      </c>
      <c r="I520" s="15">
        <v>3</v>
      </c>
      <c r="J520" s="15">
        <v>1</v>
      </c>
      <c r="K520" s="15">
        <v>5</v>
      </c>
      <c r="L520" s="16">
        <v>5.7000000000000002E-2</v>
      </c>
      <c r="M520" t="str">
        <f t="shared" si="73"/>
        <v>N</v>
      </c>
      <c r="N520">
        <v>514</v>
      </c>
      <c r="O520" s="33">
        <f t="shared" si="74"/>
        <v>5.2999999999999999E-2</v>
      </c>
      <c r="P520" s="34">
        <f t="shared" si="75"/>
        <v>0.6</v>
      </c>
      <c r="Q520" s="34">
        <f t="shared" si="76"/>
        <v>0.55000000000000004</v>
      </c>
      <c r="R520" s="34">
        <f t="shared" si="77"/>
        <v>0.65</v>
      </c>
      <c r="S520" s="34">
        <f t="shared" si="78"/>
        <v>0.6</v>
      </c>
      <c r="T520" s="34">
        <f t="shared" si="79"/>
        <v>0.55000000000000004</v>
      </c>
      <c r="U520" s="34">
        <f t="shared" si="80"/>
        <v>0.55000000000000004</v>
      </c>
      <c r="V520" s="34">
        <f t="shared" si="81"/>
        <v>0.6</v>
      </c>
    </row>
    <row r="521" spans="1:22" hidden="1">
      <c r="A521" s="12">
        <v>6542</v>
      </c>
      <c r="B521" s="14">
        <v>37390</v>
      </c>
      <c r="C521" s="4" t="s">
        <v>48</v>
      </c>
      <c r="D521" s="4">
        <v>1.67</v>
      </c>
      <c r="E521" s="15">
        <v>1</v>
      </c>
      <c r="F521" s="15">
        <v>1</v>
      </c>
      <c r="G521" s="15">
        <v>1</v>
      </c>
      <c r="H521" s="15">
        <v>1</v>
      </c>
      <c r="I521" s="15">
        <v>3</v>
      </c>
      <c r="J521" s="15">
        <v>1</v>
      </c>
      <c r="K521" s="15">
        <v>5</v>
      </c>
      <c r="L521" s="16">
        <v>5.6000000000000001E-2</v>
      </c>
      <c r="M521" t="str">
        <f t="shared" si="73"/>
        <v>N</v>
      </c>
      <c r="N521">
        <v>515</v>
      </c>
      <c r="O521" s="33">
        <f t="shared" si="74"/>
        <v>5.2999999999999999E-2</v>
      </c>
      <c r="P521" s="34">
        <f t="shared" si="75"/>
        <v>0.65</v>
      </c>
      <c r="Q521" s="34">
        <f t="shared" si="76"/>
        <v>0.55000000000000004</v>
      </c>
      <c r="R521" s="34">
        <f t="shared" si="77"/>
        <v>0.65</v>
      </c>
      <c r="S521" s="34">
        <f t="shared" si="78"/>
        <v>0.6</v>
      </c>
      <c r="T521" s="34">
        <f t="shared" si="79"/>
        <v>0.55000000000000004</v>
      </c>
      <c r="U521" s="34">
        <f t="shared" si="80"/>
        <v>0.6</v>
      </c>
      <c r="V521" s="34">
        <f t="shared" si="81"/>
        <v>0.6</v>
      </c>
    </row>
    <row r="522" spans="1:22" hidden="1">
      <c r="A522" s="12">
        <v>6543</v>
      </c>
      <c r="B522" s="14">
        <v>37580</v>
      </c>
      <c r="C522" s="4" t="s">
        <v>48</v>
      </c>
      <c r="D522" s="4">
        <v>1.67</v>
      </c>
      <c r="E522" s="15">
        <v>2</v>
      </c>
      <c r="F522" s="15">
        <v>3</v>
      </c>
      <c r="G522" s="15">
        <v>1</v>
      </c>
      <c r="H522" s="15">
        <v>1</v>
      </c>
      <c r="I522" s="15">
        <v>1</v>
      </c>
      <c r="J522" s="15">
        <v>1</v>
      </c>
      <c r="K522" s="15">
        <v>1</v>
      </c>
      <c r="L522" s="16">
        <v>5.6000000000000001E-2</v>
      </c>
      <c r="M522" t="str">
        <f t="shared" si="73"/>
        <v>N</v>
      </c>
      <c r="N522">
        <v>516</v>
      </c>
      <c r="O522" s="33">
        <f t="shared" si="74"/>
        <v>5.2999999999999999E-2</v>
      </c>
      <c r="P522" s="34">
        <f t="shared" si="75"/>
        <v>0.7</v>
      </c>
      <c r="Q522" s="34">
        <f t="shared" si="76"/>
        <v>0.6</v>
      </c>
      <c r="R522" s="34">
        <f t="shared" si="77"/>
        <v>0.7</v>
      </c>
      <c r="S522" s="34">
        <f t="shared" si="78"/>
        <v>0.6</v>
      </c>
      <c r="T522" s="34">
        <f t="shared" si="79"/>
        <v>0.5</v>
      </c>
      <c r="U522" s="34">
        <f t="shared" si="80"/>
        <v>0.65</v>
      </c>
      <c r="V522" s="34">
        <f t="shared" si="81"/>
        <v>0.6</v>
      </c>
    </row>
    <row r="523" spans="1:22" hidden="1">
      <c r="A523" s="20">
        <v>40778</v>
      </c>
      <c r="B523" s="19">
        <v>39912</v>
      </c>
      <c r="C523" s="4" t="s">
        <v>48</v>
      </c>
      <c r="D523" s="4">
        <v>92.56</v>
      </c>
      <c r="E523" s="15">
        <v>1</v>
      </c>
      <c r="F523" s="15">
        <v>3</v>
      </c>
      <c r="G523" s="15">
        <v>1</v>
      </c>
      <c r="H523" s="15">
        <v>1</v>
      </c>
      <c r="I523" s="15">
        <v>1</v>
      </c>
      <c r="J523" s="15">
        <v>3</v>
      </c>
      <c r="K523" s="15">
        <v>1</v>
      </c>
      <c r="L523" s="16">
        <v>5.6000000000000001E-2</v>
      </c>
      <c r="M523" t="str">
        <f t="shared" si="73"/>
        <v>N</v>
      </c>
      <c r="N523">
        <v>517</v>
      </c>
      <c r="O523" s="33">
        <f t="shared" si="74"/>
        <v>5.2999999999999999E-2</v>
      </c>
      <c r="P523" s="34">
        <f t="shared" si="75"/>
        <v>0.75</v>
      </c>
      <c r="Q523" s="34">
        <f t="shared" si="76"/>
        <v>0.6</v>
      </c>
      <c r="R523" s="34">
        <f t="shared" si="77"/>
        <v>0.7</v>
      </c>
      <c r="S523" s="34">
        <f t="shared" si="78"/>
        <v>0.6</v>
      </c>
      <c r="T523" s="34">
        <f t="shared" si="79"/>
        <v>0.5</v>
      </c>
      <c r="U523" s="34">
        <f t="shared" si="80"/>
        <v>0.7</v>
      </c>
      <c r="V523" s="34">
        <f t="shared" si="81"/>
        <v>0.6</v>
      </c>
    </row>
    <row r="524" spans="1:22" hidden="1">
      <c r="A524" s="20">
        <v>40779</v>
      </c>
      <c r="B524" s="19">
        <v>39912</v>
      </c>
      <c r="C524" s="4" t="s">
        <v>48</v>
      </c>
      <c r="D524" s="4">
        <v>92.56</v>
      </c>
      <c r="E524" s="15">
        <v>2</v>
      </c>
      <c r="F524" s="15">
        <v>5</v>
      </c>
      <c r="G524" s="15">
        <v>1</v>
      </c>
      <c r="H524" s="15">
        <v>1</v>
      </c>
      <c r="I524" s="15">
        <v>1</v>
      </c>
      <c r="J524" s="15">
        <v>5</v>
      </c>
      <c r="K524" s="15">
        <v>1</v>
      </c>
      <c r="L524" s="16">
        <v>5.6000000000000001E-2</v>
      </c>
      <c r="M524" t="str">
        <f t="shared" si="73"/>
        <v>N</v>
      </c>
      <c r="N524">
        <v>518</v>
      </c>
      <c r="O524" s="33">
        <f t="shared" si="74"/>
        <v>5.2999999999999999E-2</v>
      </c>
      <c r="P524" s="34">
        <f t="shared" si="75"/>
        <v>0.75</v>
      </c>
      <c r="Q524" s="34">
        <f t="shared" si="76"/>
        <v>0.55000000000000004</v>
      </c>
      <c r="R524" s="34">
        <f t="shared" si="77"/>
        <v>0.75</v>
      </c>
      <c r="S524" s="34">
        <f t="shared" si="78"/>
        <v>0.65</v>
      </c>
      <c r="T524" s="34">
        <f t="shared" si="79"/>
        <v>0.55000000000000004</v>
      </c>
      <c r="U524" s="34">
        <f t="shared" si="80"/>
        <v>0.7</v>
      </c>
      <c r="V524" s="34">
        <f t="shared" si="81"/>
        <v>0.65</v>
      </c>
    </row>
    <row r="525" spans="1:22" hidden="1">
      <c r="A525" s="20">
        <v>40862</v>
      </c>
      <c r="B525" s="19">
        <v>39919</v>
      </c>
      <c r="C525" s="4" t="s">
        <v>48</v>
      </c>
      <c r="D525" s="4">
        <v>92.56</v>
      </c>
      <c r="E525" s="15">
        <v>1</v>
      </c>
      <c r="F525" s="15">
        <v>1</v>
      </c>
      <c r="G525" s="15">
        <v>1</v>
      </c>
      <c r="H525" s="15">
        <v>1</v>
      </c>
      <c r="I525" s="15">
        <v>1</v>
      </c>
      <c r="J525" s="15">
        <v>1</v>
      </c>
      <c r="K525" s="15">
        <v>1</v>
      </c>
      <c r="L525" s="16">
        <v>5.6000000000000001E-2</v>
      </c>
      <c r="M525" t="str">
        <f t="shared" si="73"/>
        <v>N</v>
      </c>
      <c r="N525">
        <v>519</v>
      </c>
      <c r="O525" s="33">
        <f t="shared" si="74"/>
        <v>5.2999999999999999E-2</v>
      </c>
      <c r="P525" s="34">
        <f t="shared" si="75"/>
        <v>0.8</v>
      </c>
      <c r="Q525" s="34">
        <f t="shared" si="76"/>
        <v>0.5</v>
      </c>
      <c r="R525" s="34">
        <f t="shared" si="77"/>
        <v>0.8</v>
      </c>
      <c r="S525" s="34">
        <f t="shared" si="78"/>
        <v>0.7</v>
      </c>
      <c r="T525" s="34">
        <f t="shared" si="79"/>
        <v>0.6</v>
      </c>
      <c r="U525" s="34">
        <f t="shared" si="80"/>
        <v>0.7</v>
      </c>
      <c r="V525" s="34">
        <f t="shared" si="81"/>
        <v>0.7</v>
      </c>
    </row>
    <row r="526" spans="1:22">
      <c r="A526" s="12">
        <v>6398</v>
      </c>
      <c r="B526" s="14">
        <v>36661</v>
      </c>
      <c r="C526" s="4" t="s">
        <v>48</v>
      </c>
      <c r="D526" s="4">
        <v>40.5</v>
      </c>
      <c r="E526" s="15">
        <v>4</v>
      </c>
      <c r="F526" s="15">
        <v>1</v>
      </c>
      <c r="G526" s="15">
        <v>5</v>
      </c>
      <c r="H526" s="15">
        <v>5</v>
      </c>
      <c r="I526" s="15">
        <v>3</v>
      </c>
      <c r="J526" s="15">
        <v>1</v>
      </c>
      <c r="K526" s="15">
        <v>1</v>
      </c>
      <c r="L526" s="16">
        <v>5.5E-2</v>
      </c>
      <c r="M526" t="str">
        <f t="shared" si="73"/>
        <v>Y</v>
      </c>
      <c r="N526">
        <v>520</v>
      </c>
      <c r="O526" s="33">
        <f t="shared" si="74"/>
        <v>5.2999999999999999E-2</v>
      </c>
      <c r="P526" s="34">
        <f t="shared" si="75"/>
        <v>0.85</v>
      </c>
      <c r="Q526" s="34">
        <f t="shared" si="76"/>
        <v>0.55000000000000004</v>
      </c>
      <c r="R526" s="34">
        <f t="shared" si="77"/>
        <v>0.85</v>
      </c>
      <c r="S526" s="34">
        <f t="shared" si="78"/>
        <v>0.75</v>
      </c>
      <c r="T526" s="34">
        <f t="shared" si="79"/>
        <v>0.65</v>
      </c>
      <c r="U526" s="34">
        <f t="shared" si="80"/>
        <v>0.75</v>
      </c>
      <c r="V526" s="34">
        <f t="shared" si="81"/>
        <v>0.75</v>
      </c>
    </row>
    <row r="527" spans="1:22" hidden="1">
      <c r="A527" s="12">
        <v>39365</v>
      </c>
      <c r="B527" s="14">
        <v>39549</v>
      </c>
      <c r="C527" s="4" t="s">
        <v>48</v>
      </c>
      <c r="D527" s="4">
        <v>40.5</v>
      </c>
      <c r="E527" s="15">
        <v>3</v>
      </c>
      <c r="F527" s="15">
        <v>1</v>
      </c>
      <c r="G527" s="15">
        <v>5</v>
      </c>
      <c r="H527" s="15">
        <v>3</v>
      </c>
      <c r="I527" s="15">
        <v>5</v>
      </c>
      <c r="J527" s="15">
        <v>1</v>
      </c>
      <c r="K527" s="15">
        <v>5</v>
      </c>
      <c r="L527" s="16">
        <v>5.5E-2</v>
      </c>
      <c r="M527" t="str">
        <f t="shared" si="73"/>
        <v>N</v>
      </c>
      <c r="N527">
        <v>521</v>
      </c>
      <c r="O527" s="33">
        <f t="shared" si="74"/>
        <v>5.1500000000000004E-2</v>
      </c>
      <c r="P527" s="34">
        <f t="shared" si="75"/>
        <v>0.85</v>
      </c>
      <c r="Q527" s="34">
        <f t="shared" si="76"/>
        <v>0.6</v>
      </c>
      <c r="R527" s="34">
        <f t="shared" si="77"/>
        <v>0.85</v>
      </c>
      <c r="S527" s="34">
        <f t="shared" si="78"/>
        <v>0.75</v>
      </c>
      <c r="T527" s="34">
        <f t="shared" si="79"/>
        <v>0.65</v>
      </c>
      <c r="U527" s="34">
        <f t="shared" si="80"/>
        <v>0.8</v>
      </c>
      <c r="V527" s="34">
        <f t="shared" si="81"/>
        <v>0.8</v>
      </c>
    </row>
    <row r="528" spans="1:22" hidden="1">
      <c r="A528" s="12">
        <v>39366</v>
      </c>
      <c r="B528" s="14">
        <v>39777</v>
      </c>
      <c r="C528" s="4" t="s">
        <v>48</v>
      </c>
      <c r="D528" s="4">
        <v>40.5</v>
      </c>
      <c r="E528" s="15">
        <v>3</v>
      </c>
      <c r="F528" s="15">
        <v>1</v>
      </c>
      <c r="G528" s="15">
        <v>3</v>
      </c>
      <c r="H528" s="15">
        <v>5</v>
      </c>
      <c r="I528" s="15">
        <v>5</v>
      </c>
      <c r="J528" s="15">
        <v>1</v>
      </c>
      <c r="K528" s="15">
        <v>5</v>
      </c>
      <c r="L528" s="16">
        <v>5.5E-2</v>
      </c>
      <c r="M528" t="str">
        <f t="shared" si="73"/>
        <v>N</v>
      </c>
      <c r="N528">
        <v>522</v>
      </c>
      <c r="O528" s="33">
        <f t="shared" si="74"/>
        <v>0.05</v>
      </c>
      <c r="P528" s="34">
        <f t="shared" si="75"/>
        <v>0.85</v>
      </c>
      <c r="Q528" s="34">
        <f t="shared" si="76"/>
        <v>0.65</v>
      </c>
      <c r="R528" s="34">
        <f t="shared" si="77"/>
        <v>0.85</v>
      </c>
      <c r="S528" s="34">
        <f t="shared" si="78"/>
        <v>0.7</v>
      </c>
      <c r="T528" s="34">
        <f t="shared" si="79"/>
        <v>0.65</v>
      </c>
      <c r="U528" s="34">
        <f t="shared" si="80"/>
        <v>0.85</v>
      </c>
      <c r="V528" s="34">
        <f t="shared" si="81"/>
        <v>0.8</v>
      </c>
    </row>
    <row r="529" spans="1:22" hidden="1">
      <c r="A529" s="12">
        <v>6890</v>
      </c>
      <c r="B529" s="14">
        <v>36640</v>
      </c>
      <c r="C529" s="4" t="s">
        <v>44</v>
      </c>
      <c r="D529" s="4">
        <v>120</v>
      </c>
      <c r="E529" s="15">
        <v>1</v>
      </c>
      <c r="F529" s="15">
        <v>1</v>
      </c>
      <c r="G529" s="15">
        <v>1</v>
      </c>
      <c r="H529" s="15">
        <v>1</v>
      </c>
      <c r="I529" s="15">
        <v>1</v>
      </c>
      <c r="J529" s="15">
        <v>1</v>
      </c>
      <c r="K529" s="15">
        <v>5</v>
      </c>
      <c r="L529" s="16">
        <v>5.2999999999999999E-2</v>
      </c>
      <c r="M529" t="str">
        <f t="shared" si="73"/>
        <v>N</v>
      </c>
      <c r="N529">
        <v>523</v>
      </c>
      <c r="O529" s="33">
        <f t="shared" si="74"/>
        <v>0.05</v>
      </c>
      <c r="P529" s="34">
        <f t="shared" si="75"/>
        <v>0.85</v>
      </c>
      <c r="Q529" s="34">
        <f t="shared" si="76"/>
        <v>0.7</v>
      </c>
      <c r="R529" s="34">
        <f t="shared" si="77"/>
        <v>0.85</v>
      </c>
      <c r="S529" s="34">
        <f t="shared" si="78"/>
        <v>0.7</v>
      </c>
      <c r="T529" s="34">
        <f t="shared" si="79"/>
        <v>0.6</v>
      </c>
      <c r="U529" s="34">
        <f t="shared" si="80"/>
        <v>0.9</v>
      </c>
      <c r="V529" s="34">
        <f t="shared" si="81"/>
        <v>0.8</v>
      </c>
    </row>
    <row r="530" spans="1:22" hidden="1">
      <c r="A530" s="12">
        <v>6891</v>
      </c>
      <c r="B530" s="14">
        <v>36823</v>
      </c>
      <c r="C530" s="4" t="s">
        <v>44</v>
      </c>
      <c r="D530" s="4">
        <v>120</v>
      </c>
      <c r="E530" s="15">
        <v>3</v>
      </c>
      <c r="F530" s="15">
        <v>1</v>
      </c>
      <c r="G530" s="15">
        <v>5</v>
      </c>
      <c r="H530" s="15">
        <v>5</v>
      </c>
      <c r="I530" s="15">
        <v>5</v>
      </c>
      <c r="J530" s="15">
        <v>5</v>
      </c>
      <c r="K530" s="15">
        <v>5</v>
      </c>
      <c r="L530" s="16">
        <v>5.2999999999999999E-2</v>
      </c>
      <c r="M530" t="str">
        <f t="shared" si="73"/>
        <v>N</v>
      </c>
      <c r="N530">
        <v>524</v>
      </c>
      <c r="O530" s="33">
        <f t="shared" si="74"/>
        <v>0.05</v>
      </c>
      <c r="P530" s="34">
        <f t="shared" si="75"/>
        <v>0.9</v>
      </c>
      <c r="Q530" s="34">
        <f t="shared" si="76"/>
        <v>0.75</v>
      </c>
      <c r="R530" s="34">
        <f t="shared" si="77"/>
        <v>0.9</v>
      </c>
      <c r="S530" s="34">
        <f t="shared" si="78"/>
        <v>0.75</v>
      </c>
      <c r="T530" s="34">
        <f t="shared" si="79"/>
        <v>0.6</v>
      </c>
      <c r="U530" s="34">
        <f t="shared" si="80"/>
        <v>0.95</v>
      </c>
      <c r="V530" s="34">
        <f t="shared" si="81"/>
        <v>0.8</v>
      </c>
    </row>
    <row r="531" spans="1:22" hidden="1">
      <c r="A531" s="12">
        <v>6892</v>
      </c>
      <c r="B531" s="14">
        <v>37158</v>
      </c>
      <c r="C531" s="4" t="s">
        <v>44</v>
      </c>
      <c r="D531" s="4">
        <v>120</v>
      </c>
      <c r="E531" s="15">
        <v>3</v>
      </c>
      <c r="F531" s="15">
        <v>3</v>
      </c>
      <c r="G531" s="15">
        <v>3</v>
      </c>
      <c r="H531" s="15">
        <v>5</v>
      </c>
      <c r="I531" s="15">
        <v>3</v>
      </c>
      <c r="J531" s="15">
        <v>5</v>
      </c>
      <c r="K531" s="15">
        <v>5</v>
      </c>
      <c r="L531" s="16">
        <v>5.2999999999999999E-2</v>
      </c>
      <c r="M531" t="str">
        <f t="shared" si="73"/>
        <v>N</v>
      </c>
      <c r="N531">
        <v>525</v>
      </c>
      <c r="O531" s="33">
        <f t="shared" si="74"/>
        <v>0.05</v>
      </c>
      <c r="P531" s="34">
        <f t="shared" si="75"/>
        <v>0.9</v>
      </c>
      <c r="Q531" s="34">
        <f t="shared" si="76"/>
        <v>0.75</v>
      </c>
      <c r="R531" s="34">
        <f t="shared" si="77"/>
        <v>0.9</v>
      </c>
      <c r="S531" s="34">
        <f t="shared" si="78"/>
        <v>0.75</v>
      </c>
      <c r="T531" s="34">
        <f t="shared" si="79"/>
        <v>0.6</v>
      </c>
      <c r="U531" s="34">
        <f t="shared" si="80"/>
        <v>0.95</v>
      </c>
      <c r="V531" s="34">
        <f t="shared" si="81"/>
        <v>0.75</v>
      </c>
    </row>
    <row r="532" spans="1:22" hidden="1">
      <c r="A532" s="12">
        <v>6893</v>
      </c>
      <c r="B532" s="14">
        <v>37364</v>
      </c>
      <c r="C532" s="4" t="s">
        <v>44</v>
      </c>
      <c r="D532" s="4">
        <v>120</v>
      </c>
      <c r="E532" s="15">
        <v>1</v>
      </c>
      <c r="F532" s="15">
        <v>1</v>
      </c>
      <c r="G532" s="15">
        <v>1</v>
      </c>
      <c r="H532" s="15">
        <v>1</v>
      </c>
      <c r="I532" s="15">
        <v>1</v>
      </c>
      <c r="J532" s="15">
        <v>1</v>
      </c>
      <c r="K532" s="15">
        <v>1</v>
      </c>
      <c r="L532" s="16">
        <v>5.2999999999999999E-2</v>
      </c>
      <c r="M532" t="str">
        <f t="shared" si="73"/>
        <v>N</v>
      </c>
      <c r="N532">
        <v>526</v>
      </c>
      <c r="O532" s="33">
        <f t="shared" si="74"/>
        <v>0.05</v>
      </c>
      <c r="P532" s="34">
        <f t="shared" si="75"/>
        <v>0.9</v>
      </c>
      <c r="Q532" s="34">
        <f t="shared" si="76"/>
        <v>0.75</v>
      </c>
      <c r="R532" s="34">
        <f t="shared" si="77"/>
        <v>0.9</v>
      </c>
      <c r="S532" s="34">
        <f t="shared" si="78"/>
        <v>0.75</v>
      </c>
      <c r="T532" s="34">
        <f t="shared" si="79"/>
        <v>0.55000000000000004</v>
      </c>
      <c r="U532" s="34">
        <f t="shared" si="80"/>
        <v>0.95</v>
      </c>
      <c r="V532" s="34">
        <f t="shared" si="81"/>
        <v>0.7</v>
      </c>
    </row>
    <row r="533" spans="1:22" hidden="1">
      <c r="A533" s="12">
        <v>6894</v>
      </c>
      <c r="B533" s="14">
        <v>37546</v>
      </c>
      <c r="C533" s="4" t="s">
        <v>44</v>
      </c>
      <c r="D533" s="4">
        <v>120</v>
      </c>
      <c r="E533" s="15">
        <v>5</v>
      </c>
      <c r="F533" s="15">
        <v>5</v>
      </c>
      <c r="G533" s="15">
        <v>3</v>
      </c>
      <c r="H533" s="15">
        <v>5</v>
      </c>
      <c r="I533" s="15">
        <v>3</v>
      </c>
      <c r="J533" s="15">
        <v>5</v>
      </c>
      <c r="K533" s="15">
        <v>5</v>
      </c>
      <c r="L533" s="16">
        <v>5.2999999999999999E-2</v>
      </c>
      <c r="M533" t="str">
        <f t="shared" si="73"/>
        <v>N</v>
      </c>
      <c r="N533">
        <v>527</v>
      </c>
      <c r="O533" s="33">
        <f t="shared" si="74"/>
        <v>0.05</v>
      </c>
      <c r="P533" s="34">
        <f t="shared" si="75"/>
        <v>0.95</v>
      </c>
      <c r="Q533" s="34">
        <f t="shared" si="76"/>
        <v>0.8</v>
      </c>
      <c r="R533" s="34">
        <f t="shared" si="77"/>
        <v>0.9</v>
      </c>
      <c r="S533" s="34">
        <f t="shared" si="78"/>
        <v>0.75</v>
      </c>
      <c r="T533" s="34">
        <f t="shared" si="79"/>
        <v>0.55000000000000004</v>
      </c>
      <c r="U533" s="34">
        <f t="shared" si="80"/>
        <v>1</v>
      </c>
      <c r="V533" s="34">
        <f t="shared" si="81"/>
        <v>0.7</v>
      </c>
    </row>
    <row r="534" spans="1:22" hidden="1">
      <c r="A534" s="12">
        <v>6895</v>
      </c>
      <c r="B534" s="14">
        <v>38490</v>
      </c>
      <c r="C534" s="4" t="s">
        <v>44</v>
      </c>
      <c r="D534" s="4">
        <v>120</v>
      </c>
      <c r="E534" s="15">
        <v>4</v>
      </c>
      <c r="F534" s="15">
        <v>3</v>
      </c>
      <c r="G534" s="15">
        <v>3</v>
      </c>
      <c r="H534" s="15">
        <v>5</v>
      </c>
      <c r="I534" s="15">
        <v>1</v>
      </c>
      <c r="J534" s="15">
        <v>5</v>
      </c>
      <c r="K534" s="15">
        <v>1</v>
      </c>
      <c r="L534" s="16">
        <v>5.2999999999999999E-2</v>
      </c>
      <c r="M534" t="str">
        <f t="shared" si="73"/>
        <v>N</v>
      </c>
      <c r="N534">
        <v>528</v>
      </c>
      <c r="O534" s="33">
        <f t="shared" si="74"/>
        <v>0.05</v>
      </c>
      <c r="P534" s="34">
        <f t="shared" si="75"/>
        <v>0.95</v>
      </c>
      <c r="Q534" s="34">
        <f t="shared" si="76"/>
        <v>0.8</v>
      </c>
      <c r="R534" s="34">
        <f t="shared" si="77"/>
        <v>0.9</v>
      </c>
      <c r="S534" s="34">
        <f t="shared" si="78"/>
        <v>0.75</v>
      </c>
      <c r="T534" s="34">
        <f t="shared" si="79"/>
        <v>0.55000000000000004</v>
      </c>
      <c r="U534" s="34">
        <f t="shared" si="80"/>
        <v>1</v>
      </c>
      <c r="V534" s="34">
        <f t="shared" si="81"/>
        <v>0.7</v>
      </c>
    </row>
    <row r="535" spans="1:22" hidden="1">
      <c r="A535" s="12">
        <v>39247</v>
      </c>
      <c r="B535" s="14">
        <v>39552</v>
      </c>
      <c r="C535" s="4" t="s">
        <v>44</v>
      </c>
      <c r="D535" s="4">
        <v>120</v>
      </c>
      <c r="E535" s="15">
        <v>4</v>
      </c>
      <c r="F535" s="15">
        <v>1</v>
      </c>
      <c r="G535" s="15">
        <v>3</v>
      </c>
      <c r="H535" s="15">
        <v>5</v>
      </c>
      <c r="I535" s="15">
        <v>5</v>
      </c>
      <c r="J535" s="15">
        <v>5</v>
      </c>
      <c r="K535" s="15">
        <v>5</v>
      </c>
      <c r="L535" s="16">
        <v>5.2999999999999999E-2</v>
      </c>
      <c r="M535" t="str">
        <f t="shared" si="73"/>
        <v>N</v>
      </c>
      <c r="N535">
        <v>529</v>
      </c>
      <c r="O535" s="33">
        <f t="shared" si="74"/>
        <v>4.7500000000000001E-2</v>
      </c>
      <c r="P535" s="34">
        <f t="shared" si="75"/>
        <v>0.95</v>
      </c>
      <c r="Q535" s="34">
        <f t="shared" si="76"/>
        <v>0.75</v>
      </c>
      <c r="R535" s="34">
        <f t="shared" si="77"/>
        <v>0.9</v>
      </c>
      <c r="S535" s="34">
        <f t="shared" si="78"/>
        <v>0.75</v>
      </c>
      <c r="T535" s="34">
        <f t="shared" si="79"/>
        <v>0.6</v>
      </c>
      <c r="U535" s="34">
        <f t="shared" si="80"/>
        <v>1</v>
      </c>
      <c r="V535" s="34">
        <f t="shared" si="81"/>
        <v>0.75</v>
      </c>
    </row>
    <row r="536" spans="1:22" hidden="1">
      <c r="A536" s="12">
        <v>39248</v>
      </c>
      <c r="B536" s="14">
        <v>39723</v>
      </c>
      <c r="C536" s="4" t="s">
        <v>44</v>
      </c>
      <c r="D536" s="4">
        <v>120</v>
      </c>
      <c r="E536" s="15">
        <v>4</v>
      </c>
      <c r="F536" s="15">
        <v>3</v>
      </c>
      <c r="G536" s="15">
        <v>3</v>
      </c>
      <c r="H536" s="15">
        <v>5</v>
      </c>
      <c r="I536" s="15">
        <v>5</v>
      </c>
      <c r="J536" s="15">
        <v>5</v>
      </c>
      <c r="K536" s="15">
        <v>5</v>
      </c>
      <c r="L536" s="16">
        <v>5.2999999999999999E-2</v>
      </c>
      <c r="M536" t="str">
        <f t="shared" si="73"/>
        <v>N</v>
      </c>
      <c r="N536">
        <v>530</v>
      </c>
      <c r="O536" s="33">
        <f t="shared" si="74"/>
        <v>4.4999999999999998E-2</v>
      </c>
      <c r="P536" s="34">
        <f t="shared" si="75"/>
        <v>0.95</v>
      </c>
      <c r="Q536" s="34">
        <f t="shared" si="76"/>
        <v>0.75</v>
      </c>
      <c r="R536" s="34">
        <f t="shared" si="77"/>
        <v>0.9</v>
      </c>
      <c r="S536" s="34">
        <f t="shared" si="78"/>
        <v>0.75</v>
      </c>
      <c r="T536" s="34">
        <f t="shared" si="79"/>
        <v>0.6</v>
      </c>
      <c r="U536" s="34">
        <f t="shared" si="80"/>
        <v>1</v>
      </c>
      <c r="V536" s="34">
        <f t="shared" si="81"/>
        <v>0.75</v>
      </c>
    </row>
    <row r="537" spans="1:22" hidden="1">
      <c r="A537" s="12">
        <v>7157</v>
      </c>
      <c r="B537" s="14">
        <v>37460</v>
      </c>
      <c r="C537" s="4" t="s">
        <v>44</v>
      </c>
      <c r="D537" s="4">
        <v>279</v>
      </c>
      <c r="E537" s="15">
        <v>5</v>
      </c>
      <c r="F537" s="15">
        <v>5</v>
      </c>
      <c r="G537" s="15">
        <v>5</v>
      </c>
      <c r="H537" s="15">
        <v>5</v>
      </c>
      <c r="I537" s="15">
        <v>5</v>
      </c>
      <c r="J537" s="15">
        <v>5</v>
      </c>
      <c r="K537" s="15">
        <v>5</v>
      </c>
      <c r="L537" s="16">
        <v>0.05</v>
      </c>
      <c r="M537" t="str">
        <f t="shared" si="73"/>
        <v>N</v>
      </c>
      <c r="N537">
        <v>531</v>
      </c>
      <c r="O537" s="33">
        <f t="shared" si="74"/>
        <v>4.4999999999999998E-2</v>
      </c>
      <c r="P537" s="34">
        <f t="shared" si="75"/>
        <v>0.95</v>
      </c>
      <c r="Q537" s="34">
        <f t="shared" si="76"/>
        <v>0.75</v>
      </c>
      <c r="R537" s="34">
        <f t="shared" si="77"/>
        <v>0.9</v>
      </c>
      <c r="S537" s="34">
        <f t="shared" si="78"/>
        <v>0.75</v>
      </c>
      <c r="T537" s="34">
        <f t="shared" si="79"/>
        <v>0.55000000000000004</v>
      </c>
      <c r="U537" s="34">
        <f t="shared" si="80"/>
        <v>1</v>
      </c>
      <c r="V537" s="34">
        <f t="shared" si="81"/>
        <v>0.75</v>
      </c>
    </row>
    <row r="538" spans="1:22" hidden="1">
      <c r="A538" s="12">
        <v>7158</v>
      </c>
      <c r="B538" s="14">
        <v>38211</v>
      </c>
      <c r="C538" s="4" t="s">
        <v>44</v>
      </c>
      <c r="D538" s="4">
        <v>279</v>
      </c>
      <c r="E538" s="15">
        <v>5</v>
      </c>
      <c r="F538" s="15">
        <v>5</v>
      </c>
      <c r="G538" s="15">
        <v>3</v>
      </c>
      <c r="H538" s="15">
        <v>3</v>
      </c>
      <c r="I538" s="15">
        <v>1</v>
      </c>
      <c r="J538" s="15">
        <v>5</v>
      </c>
      <c r="K538" s="15">
        <v>3</v>
      </c>
      <c r="L538" s="16">
        <v>0.05</v>
      </c>
      <c r="M538" t="str">
        <f t="shared" si="73"/>
        <v>N</v>
      </c>
      <c r="N538">
        <v>532</v>
      </c>
      <c r="O538" s="33">
        <f t="shared" si="74"/>
        <v>4.4999999999999998E-2</v>
      </c>
      <c r="P538" s="34">
        <f t="shared" si="75"/>
        <v>0.9</v>
      </c>
      <c r="Q538" s="34">
        <f t="shared" si="76"/>
        <v>0.75</v>
      </c>
      <c r="R538" s="34">
        <f t="shared" si="77"/>
        <v>0.9</v>
      </c>
      <c r="S538" s="34">
        <f t="shared" si="78"/>
        <v>0.75</v>
      </c>
      <c r="T538" s="34">
        <f t="shared" si="79"/>
        <v>0.5</v>
      </c>
      <c r="U538" s="34">
        <f t="shared" si="80"/>
        <v>0.95</v>
      </c>
      <c r="V538" s="34">
        <f t="shared" si="81"/>
        <v>0.7</v>
      </c>
    </row>
    <row r="539" spans="1:22" hidden="1">
      <c r="A539" s="12">
        <v>7159</v>
      </c>
      <c r="B539" s="14">
        <v>38481</v>
      </c>
      <c r="C539" s="4" t="s">
        <v>44</v>
      </c>
      <c r="D539" s="4">
        <v>279</v>
      </c>
      <c r="E539" s="15">
        <v>5</v>
      </c>
      <c r="F539" s="15">
        <v>3</v>
      </c>
      <c r="G539" s="15">
        <v>3</v>
      </c>
      <c r="H539" s="15">
        <v>1</v>
      </c>
      <c r="I539" s="15">
        <v>1</v>
      </c>
      <c r="J539" s="15">
        <v>5</v>
      </c>
      <c r="K539" s="15">
        <v>1</v>
      </c>
      <c r="L539" s="16">
        <v>0.05</v>
      </c>
      <c r="M539" t="str">
        <f t="shared" si="73"/>
        <v>N</v>
      </c>
      <c r="N539">
        <v>533</v>
      </c>
      <c r="O539" s="33">
        <f t="shared" si="74"/>
        <v>4.4999999999999998E-2</v>
      </c>
      <c r="P539" s="34">
        <f t="shared" si="75"/>
        <v>0.85</v>
      </c>
      <c r="Q539" s="34">
        <f t="shared" si="76"/>
        <v>0.75</v>
      </c>
      <c r="R539" s="34">
        <f t="shared" si="77"/>
        <v>0.85</v>
      </c>
      <c r="S539" s="34">
        <f t="shared" si="78"/>
        <v>0.7</v>
      </c>
      <c r="T539" s="34">
        <f t="shared" si="79"/>
        <v>0.5</v>
      </c>
      <c r="U539" s="34">
        <f t="shared" si="80"/>
        <v>0.95</v>
      </c>
      <c r="V539" s="34">
        <f t="shared" si="81"/>
        <v>0.65</v>
      </c>
    </row>
    <row r="540" spans="1:22" hidden="1">
      <c r="A540" s="12">
        <v>7160</v>
      </c>
      <c r="B540" s="14">
        <v>38658</v>
      </c>
      <c r="C540" s="4" t="s">
        <v>44</v>
      </c>
      <c r="D540" s="4">
        <v>279</v>
      </c>
      <c r="E540" s="15">
        <v>4</v>
      </c>
      <c r="F540" s="15">
        <v>3</v>
      </c>
      <c r="G540" s="15">
        <v>5</v>
      </c>
      <c r="H540" s="15">
        <v>3</v>
      </c>
      <c r="I540" s="15">
        <v>5</v>
      </c>
      <c r="J540" s="15">
        <v>5</v>
      </c>
      <c r="K540" s="15">
        <v>5</v>
      </c>
      <c r="L540" s="16">
        <v>0.05</v>
      </c>
      <c r="M540" t="str">
        <f t="shared" si="73"/>
        <v>N</v>
      </c>
      <c r="N540">
        <v>534</v>
      </c>
      <c r="O540" s="33">
        <f t="shared" si="74"/>
        <v>4.3999999999999997E-2</v>
      </c>
      <c r="P540" s="34">
        <f t="shared" si="75"/>
        <v>0.85</v>
      </c>
      <c r="Q540" s="34">
        <f t="shared" si="76"/>
        <v>0.75</v>
      </c>
      <c r="R540" s="34">
        <f t="shared" si="77"/>
        <v>0.85</v>
      </c>
      <c r="S540" s="34">
        <f t="shared" si="78"/>
        <v>0.75</v>
      </c>
      <c r="T540" s="34">
        <f t="shared" si="79"/>
        <v>0.5</v>
      </c>
      <c r="U540" s="34">
        <f t="shared" si="80"/>
        <v>0.9</v>
      </c>
      <c r="V540" s="34">
        <f t="shared" si="81"/>
        <v>0.65</v>
      </c>
    </row>
    <row r="541" spans="1:22" hidden="1">
      <c r="A541" s="12">
        <v>7161</v>
      </c>
      <c r="B541" s="14">
        <v>38806</v>
      </c>
      <c r="C541" s="4" t="s">
        <v>44</v>
      </c>
      <c r="D541" s="4">
        <v>279</v>
      </c>
      <c r="E541" s="15">
        <v>3</v>
      </c>
      <c r="F541" s="15">
        <v>3</v>
      </c>
      <c r="G541" s="15">
        <v>5</v>
      </c>
      <c r="H541" s="15">
        <v>1</v>
      </c>
      <c r="I541" s="15">
        <v>1</v>
      </c>
      <c r="J541" s="15">
        <v>3</v>
      </c>
      <c r="K541" s="15">
        <v>5</v>
      </c>
      <c r="L541" s="16">
        <v>0.05</v>
      </c>
      <c r="M541" t="str">
        <f t="shared" si="73"/>
        <v>N</v>
      </c>
      <c r="N541">
        <v>535</v>
      </c>
      <c r="O541" s="33">
        <f t="shared" si="74"/>
        <v>4.2999999999999997E-2</v>
      </c>
      <c r="P541" s="34">
        <f t="shared" si="75"/>
        <v>0.85</v>
      </c>
      <c r="Q541" s="34">
        <f t="shared" si="76"/>
        <v>0.75</v>
      </c>
      <c r="R541" s="34">
        <f t="shared" si="77"/>
        <v>0.85</v>
      </c>
      <c r="S541" s="34">
        <f t="shared" si="78"/>
        <v>0.75</v>
      </c>
      <c r="T541" s="34">
        <f t="shared" si="79"/>
        <v>0.5</v>
      </c>
      <c r="U541" s="34">
        <f t="shared" si="80"/>
        <v>0.9</v>
      </c>
      <c r="V541" s="34">
        <f t="shared" si="81"/>
        <v>0.65</v>
      </c>
    </row>
    <row r="542" spans="1:22" hidden="1">
      <c r="A542" s="12">
        <v>7162</v>
      </c>
      <c r="B542" s="14">
        <v>39210</v>
      </c>
      <c r="C542" s="4" t="s">
        <v>44</v>
      </c>
      <c r="D542" s="4">
        <v>279</v>
      </c>
      <c r="E542" s="15">
        <v>5</v>
      </c>
      <c r="F542" s="15">
        <v>5</v>
      </c>
      <c r="G542" s="15">
        <v>1</v>
      </c>
      <c r="H542" s="15">
        <v>1</v>
      </c>
      <c r="I542" s="15">
        <v>1</v>
      </c>
      <c r="J542" s="15">
        <v>3</v>
      </c>
      <c r="K542" s="15">
        <v>1</v>
      </c>
      <c r="L542" s="16">
        <v>0.05</v>
      </c>
      <c r="M542" t="str">
        <f t="shared" si="73"/>
        <v>N</v>
      </c>
      <c r="N542">
        <v>536</v>
      </c>
      <c r="O542" s="33">
        <f t="shared" si="74"/>
        <v>4.2999999999999997E-2</v>
      </c>
      <c r="P542" s="34">
        <f t="shared" si="75"/>
        <v>0.85</v>
      </c>
      <c r="Q542" s="34">
        <f t="shared" si="76"/>
        <v>0.75</v>
      </c>
      <c r="R542" s="34">
        <f t="shared" si="77"/>
        <v>0.85</v>
      </c>
      <c r="S542" s="34">
        <f t="shared" si="78"/>
        <v>0.8</v>
      </c>
      <c r="T542" s="34">
        <f t="shared" si="79"/>
        <v>0.5</v>
      </c>
      <c r="U542" s="34">
        <f t="shared" si="80"/>
        <v>0.85</v>
      </c>
      <c r="V542" s="34">
        <f t="shared" si="81"/>
        <v>0.65</v>
      </c>
    </row>
    <row r="543" spans="1:22" hidden="1">
      <c r="A543" s="12">
        <v>39298</v>
      </c>
      <c r="B543" s="14">
        <v>39364</v>
      </c>
      <c r="C543" s="4" t="s">
        <v>44</v>
      </c>
      <c r="D543" s="4">
        <v>279</v>
      </c>
      <c r="E543" s="15">
        <v>1</v>
      </c>
      <c r="F543" s="15">
        <v>1</v>
      </c>
      <c r="G543" s="15">
        <v>3</v>
      </c>
      <c r="H543" s="15">
        <v>5</v>
      </c>
      <c r="I543" s="15">
        <v>5</v>
      </c>
      <c r="J543" s="15">
        <v>3</v>
      </c>
      <c r="K543" s="15">
        <v>5</v>
      </c>
      <c r="L543" s="16">
        <v>0.05</v>
      </c>
      <c r="M543" t="str">
        <f t="shared" si="73"/>
        <v>N</v>
      </c>
      <c r="N543">
        <v>537</v>
      </c>
      <c r="O543" s="33">
        <f t="shared" si="74"/>
        <v>4.2999999999999997E-2</v>
      </c>
      <c r="P543" s="34">
        <f t="shared" si="75"/>
        <v>0.85</v>
      </c>
      <c r="Q543" s="34">
        <f t="shared" si="76"/>
        <v>0.75</v>
      </c>
      <c r="R543" s="34">
        <f t="shared" si="77"/>
        <v>0.9</v>
      </c>
      <c r="S543" s="34">
        <f t="shared" si="78"/>
        <v>0.85</v>
      </c>
      <c r="T543" s="34">
        <f t="shared" si="79"/>
        <v>0.55000000000000004</v>
      </c>
      <c r="U543" s="34">
        <f t="shared" si="80"/>
        <v>0.85</v>
      </c>
      <c r="V543" s="34">
        <f t="shared" si="81"/>
        <v>0.7</v>
      </c>
    </row>
    <row r="544" spans="1:22" hidden="1">
      <c r="A544" s="12">
        <v>39299</v>
      </c>
      <c r="B544" s="14">
        <v>39720</v>
      </c>
      <c r="C544" s="4" t="s">
        <v>44</v>
      </c>
      <c r="D544" s="4">
        <v>279</v>
      </c>
      <c r="E544" s="15">
        <v>4</v>
      </c>
      <c r="F544" s="15">
        <v>1</v>
      </c>
      <c r="G544" s="15">
        <v>5</v>
      </c>
      <c r="H544" s="15">
        <v>3</v>
      </c>
      <c r="I544" s="15">
        <v>5</v>
      </c>
      <c r="J544" s="15">
        <v>5</v>
      </c>
      <c r="K544" s="15">
        <v>5</v>
      </c>
      <c r="L544" s="16">
        <v>0.05</v>
      </c>
      <c r="M544" t="str">
        <f t="shared" si="73"/>
        <v>N</v>
      </c>
      <c r="N544">
        <v>538</v>
      </c>
      <c r="O544" s="33">
        <f t="shared" si="74"/>
        <v>4.2999999999999997E-2</v>
      </c>
      <c r="P544" s="34">
        <f t="shared" si="75"/>
        <v>0.9</v>
      </c>
      <c r="Q544" s="34">
        <f t="shared" si="76"/>
        <v>0.75</v>
      </c>
      <c r="R544" s="34">
        <f t="shared" si="77"/>
        <v>0.9</v>
      </c>
      <c r="S544" s="34">
        <f t="shared" si="78"/>
        <v>0.85</v>
      </c>
      <c r="T544" s="34">
        <f t="shared" si="79"/>
        <v>0.55000000000000004</v>
      </c>
      <c r="U544" s="34">
        <f t="shared" si="80"/>
        <v>0.85</v>
      </c>
      <c r="V544" s="34">
        <f t="shared" si="81"/>
        <v>0.7</v>
      </c>
    </row>
    <row r="545" spans="1:22" hidden="1">
      <c r="A545" s="12">
        <v>6412</v>
      </c>
      <c r="B545" s="14">
        <v>38113</v>
      </c>
      <c r="C545" s="4" t="s">
        <v>48</v>
      </c>
      <c r="D545" s="4">
        <v>96.4</v>
      </c>
      <c r="E545" s="15">
        <v>4</v>
      </c>
      <c r="F545" s="15">
        <v>3</v>
      </c>
      <c r="G545" s="15">
        <v>5</v>
      </c>
      <c r="H545" s="15">
        <v>5</v>
      </c>
      <c r="I545" s="15">
        <v>5</v>
      </c>
      <c r="J545" s="15">
        <v>3</v>
      </c>
      <c r="K545" s="15">
        <v>5</v>
      </c>
      <c r="L545" s="16">
        <v>4.4999999999999998E-2</v>
      </c>
      <c r="M545" t="str">
        <f t="shared" si="73"/>
        <v>N</v>
      </c>
      <c r="N545">
        <v>539</v>
      </c>
      <c r="O545" s="33">
        <f t="shared" si="74"/>
        <v>4.2999999999999997E-2</v>
      </c>
      <c r="P545" s="34">
        <f t="shared" si="75"/>
        <v>0.9</v>
      </c>
      <c r="Q545" s="34">
        <f t="shared" si="76"/>
        <v>0.8</v>
      </c>
      <c r="R545" s="34">
        <f t="shared" si="77"/>
        <v>0.9</v>
      </c>
      <c r="S545" s="34">
        <f t="shared" si="78"/>
        <v>0.85</v>
      </c>
      <c r="T545" s="34">
        <f t="shared" si="79"/>
        <v>0.55000000000000004</v>
      </c>
      <c r="U545" s="34">
        <f t="shared" si="80"/>
        <v>0.85</v>
      </c>
      <c r="V545" s="34">
        <f t="shared" si="81"/>
        <v>0.7</v>
      </c>
    </row>
    <row r="546" spans="1:22">
      <c r="A546" s="12">
        <v>6413</v>
      </c>
      <c r="B546" s="14">
        <v>38230</v>
      </c>
      <c r="C546" s="4" t="s">
        <v>48</v>
      </c>
      <c r="D546" s="4">
        <v>96.4</v>
      </c>
      <c r="E546" s="15">
        <v>4</v>
      </c>
      <c r="F546" s="15">
        <v>3</v>
      </c>
      <c r="G546" s="15">
        <v>5</v>
      </c>
      <c r="H546" s="15">
        <v>5</v>
      </c>
      <c r="I546" s="15">
        <v>5</v>
      </c>
      <c r="J546" s="15">
        <v>5</v>
      </c>
      <c r="K546" s="15">
        <v>5</v>
      </c>
      <c r="L546" s="16">
        <v>4.4999999999999998E-2</v>
      </c>
      <c r="M546" t="str">
        <f t="shared" si="73"/>
        <v>Y</v>
      </c>
      <c r="N546">
        <v>540</v>
      </c>
      <c r="O546" s="33">
        <f t="shared" si="74"/>
        <v>4.1499999999999995E-2</v>
      </c>
      <c r="P546" s="34">
        <f t="shared" si="75"/>
        <v>0.9</v>
      </c>
      <c r="Q546" s="34">
        <f t="shared" si="76"/>
        <v>0.8</v>
      </c>
      <c r="R546" s="34">
        <f t="shared" si="77"/>
        <v>0.9</v>
      </c>
      <c r="S546" s="34">
        <f t="shared" si="78"/>
        <v>0.85</v>
      </c>
      <c r="T546" s="34">
        <f t="shared" si="79"/>
        <v>0.55000000000000004</v>
      </c>
      <c r="U546" s="34">
        <f t="shared" si="80"/>
        <v>0.85</v>
      </c>
      <c r="V546" s="34">
        <f t="shared" si="81"/>
        <v>0.7</v>
      </c>
    </row>
    <row r="547" spans="1:22" hidden="1">
      <c r="A547" s="18">
        <v>34375</v>
      </c>
      <c r="B547" s="19">
        <v>39170</v>
      </c>
      <c r="C547" s="4" t="s">
        <v>46</v>
      </c>
      <c r="D547" s="4">
        <v>0.77400000000000002</v>
      </c>
      <c r="E547" s="15">
        <v>5</v>
      </c>
      <c r="F547" s="15">
        <v>5</v>
      </c>
      <c r="G547" s="15">
        <v>5</v>
      </c>
      <c r="H547" s="15">
        <v>1</v>
      </c>
      <c r="I547" s="15">
        <v>3</v>
      </c>
      <c r="J547" s="15">
        <v>5</v>
      </c>
      <c r="K547" s="15">
        <v>5</v>
      </c>
      <c r="L547" s="16">
        <v>4.4999999999999998E-2</v>
      </c>
      <c r="M547" t="str">
        <f t="shared" si="73"/>
        <v>N</v>
      </c>
      <c r="N547">
        <v>541</v>
      </c>
      <c r="O547" s="33">
        <f t="shared" si="74"/>
        <v>0.04</v>
      </c>
      <c r="P547" s="34">
        <f t="shared" si="75"/>
        <v>0.85</v>
      </c>
      <c r="Q547" s="34">
        <f t="shared" si="76"/>
        <v>0.75</v>
      </c>
      <c r="R547" s="34">
        <f t="shared" si="77"/>
        <v>0.85</v>
      </c>
      <c r="S547" s="34">
        <f t="shared" si="78"/>
        <v>0.8</v>
      </c>
      <c r="T547" s="34">
        <f t="shared" si="79"/>
        <v>0.5</v>
      </c>
      <c r="U547" s="34">
        <f t="shared" si="80"/>
        <v>0.8</v>
      </c>
      <c r="V547" s="34">
        <f t="shared" si="81"/>
        <v>0.65</v>
      </c>
    </row>
    <row r="548" spans="1:22" hidden="1">
      <c r="A548" s="18">
        <v>34378</v>
      </c>
      <c r="B548" s="19">
        <v>39194</v>
      </c>
      <c r="C548" s="4" t="s">
        <v>46</v>
      </c>
      <c r="D548" s="4">
        <v>1.06</v>
      </c>
      <c r="E548" s="15">
        <v>5</v>
      </c>
      <c r="F548" s="15">
        <v>5</v>
      </c>
      <c r="G548" s="15">
        <v>5</v>
      </c>
      <c r="H548" s="15">
        <v>5</v>
      </c>
      <c r="I548" s="15">
        <v>1</v>
      </c>
      <c r="J548" s="15">
        <v>5</v>
      </c>
      <c r="K548" s="15">
        <v>5</v>
      </c>
      <c r="L548" s="16">
        <v>4.4999999999999998E-2</v>
      </c>
      <c r="M548" t="str">
        <f t="shared" si="73"/>
        <v>N</v>
      </c>
      <c r="N548">
        <v>542</v>
      </c>
      <c r="O548" s="33">
        <f t="shared" si="74"/>
        <v>0.04</v>
      </c>
      <c r="P548" s="34">
        <f t="shared" si="75"/>
        <v>0.85</v>
      </c>
      <c r="Q548" s="34">
        <f t="shared" si="76"/>
        <v>0.7</v>
      </c>
      <c r="R548" s="34">
        <f t="shared" si="77"/>
        <v>0.8</v>
      </c>
      <c r="S548" s="34">
        <f t="shared" si="78"/>
        <v>0.8</v>
      </c>
      <c r="T548" s="34">
        <f t="shared" si="79"/>
        <v>0.5</v>
      </c>
      <c r="U548" s="34">
        <f t="shared" si="80"/>
        <v>0.8</v>
      </c>
      <c r="V548" s="34">
        <f t="shared" si="81"/>
        <v>0.65</v>
      </c>
    </row>
    <row r="549" spans="1:22" hidden="1">
      <c r="A549" s="18">
        <v>34380</v>
      </c>
      <c r="B549" s="19">
        <v>39194</v>
      </c>
      <c r="C549" s="4" t="s">
        <v>46</v>
      </c>
      <c r="D549" s="4">
        <v>0.95599999999999996</v>
      </c>
      <c r="E549" s="15">
        <v>4</v>
      </c>
      <c r="F549" s="15">
        <v>3</v>
      </c>
      <c r="G549" s="15">
        <v>5</v>
      </c>
      <c r="H549" s="15">
        <v>5</v>
      </c>
      <c r="I549" s="15">
        <v>1</v>
      </c>
      <c r="J549" s="15">
        <v>5</v>
      </c>
      <c r="K549" s="15">
        <v>3</v>
      </c>
      <c r="L549" s="16">
        <v>4.4999999999999998E-2</v>
      </c>
      <c r="M549" t="str">
        <f t="shared" si="73"/>
        <v>N</v>
      </c>
      <c r="N549">
        <v>543</v>
      </c>
      <c r="O549" s="33">
        <f t="shared" si="74"/>
        <v>0.04</v>
      </c>
      <c r="P549" s="34">
        <f t="shared" si="75"/>
        <v>0.85</v>
      </c>
      <c r="Q549" s="34">
        <f t="shared" si="76"/>
        <v>0.7</v>
      </c>
      <c r="R549" s="34">
        <f t="shared" si="77"/>
        <v>0.75</v>
      </c>
      <c r="S549" s="34">
        <f t="shared" si="78"/>
        <v>0.8</v>
      </c>
      <c r="T549" s="34">
        <f t="shared" si="79"/>
        <v>0.55000000000000004</v>
      </c>
      <c r="U549" s="34">
        <f t="shared" si="80"/>
        <v>0.8</v>
      </c>
      <c r="V549" s="34">
        <f t="shared" si="81"/>
        <v>0.65</v>
      </c>
    </row>
    <row r="550" spans="1:22" hidden="1">
      <c r="A550" s="12">
        <v>6781</v>
      </c>
      <c r="B550" s="14">
        <v>36819</v>
      </c>
      <c r="C550" s="4" t="s">
        <v>44</v>
      </c>
      <c r="D550" s="4">
        <v>7.49</v>
      </c>
      <c r="E550" s="15">
        <v>4</v>
      </c>
      <c r="F550" s="15">
        <v>1</v>
      </c>
      <c r="G550" s="15">
        <v>3</v>
      </c>
      <c r="H550" s="15">
        <v>5</v>
      </c>
      <c r="I550" s="15">
        <v>5</v>
      </c>
      <c r="J550" s="15">
        <v>5</v>
      </c>
      <c r="K550" s="15">
        <v>1</v>
      </c>
      <c r="L550" s="16">
        <v>4.2999999999999997E-2</v>
      </c>
      <c r="M550" t="str">
        <f t="shared" si="73"/>
        <v>N</v>
      </c>
      <c r="N550">
        <v>544</v>
      </c>
      <c r="O550" s="33">
        <f t="shared" si="74"/>
        <v>0.04</v>
      </c>
      <c r="P550" s="34">
        <f t="shared" si="75"/>
        <v>0.85</v>
      </c>
      <c r="Q550" s="34">
        <f t="shared" si="76"/>
        <v>0.65</v>
      </c>
      <c r="R550" s="34">
        <f t="shared" si="77"/>
        <v>0.75</v>
      </c>
      <c r="S550" s="34">
        <f t="shared" si="78"/>
        <v>0.8</v>
      </c>
      <c r="T550" s="34">
        <f t="shared" si="79"/>
        <v>0.6</v>
      </c>
      <c r="U550" s="34">
        <f t="shared" si="80"/>
        <v>0.8</v>
      </c>
      <c r="V550" s="34">
        <f t="shared" si="81"/>
        <v>0.65</v>
      </c>
    </row>
    <row r="551" spans="1:22" hidden="1">
      <c r="A551" s="12">
        <v>6782</v>
      </c>
      <c r="B551" s="14">
        <v>37187</v>
      </c>
      <c r="C551" s="4" t="s">
        <v>44</v>
      </c>
      <c r="D551" s="4">
        <v>7.49</v>
      </c>
      <c r="E551" s="15">
        <v>4</v>
      </c>
      <c r="F551" s="15">
        <v>3</v>
      </c>
      <c r="G551" s="15">
        <v>3</v>
      </c>
      <c r="H551" s="15">
        <v>3</v>
      </c>
      <c r="I551" s="15">
        <v>1</v>
      </c>
      <c r="J551" s="15">
        <v>5</v>
      </c>
      <c r="K551" s="15">
        <v>1</v>
      </c>
      <c r="L551" s="16">
        <v>4.2999999999999997E-2</v>
      </c>
      <c r="M551" t="str">
        <f t="shared" si="73"/>
        <v>N</v>
      </c>
      <c r="N551">
        <v>545</v>
      </c>
      <c r="O551" s="33">
        <f t="shared" si="74"/>
        <v>3.85E-2</v>
      </c>
      <c r="P551" s="34">
        <f t="shared" si="75"/>
        <v>0.85</v>
      </c>
      <c r="Q551" s="34">
        <f t="shared" si="76"/>
        <v>0.65</v>
      </c>
      <c r="R551" s="34">
        <f t="shared" si="77"/>
        <v>0.7</v>
      </c>
      <c r="S551" s="34">
        <f t="shared" si="78"/>
        <v>0.8</v>
      </c>
      <c r="T551" s="34">
        <f t="shared" si="79"/>
        <v>0.6</v>
      </c>
      <c r="U551" s="34">
        <f t="shared" si="80"/>
        <v>0.8</v>
      </c>
      <c r="V551" s="34">
        <f t="shared" si="81"/>
        <v>0.7</v>
      </c>
    </row>
    <row r="552" spans="1:22" hidden="1">
      <c r="A552" s="12">
        <v>6783</v>
      </c>
      <c r="B552" s="14">
        <v>37398</v>
      </c>
      <c r="C552" s="4" t="s">
        <v>44</v>
      </c>
      <c r="D552" s="4">
        <v>7.49</v>
      </c>
      <c r="E552" s="15">
        <v>4</v>
      </c>
      <c r="F552" s="15">
        <v>3</v>
      </c>
      <c r="G552" s="15">
        <v>1</v>
      </c>
      <c r="H552" s="15">
        <v>1</v>
      </c>
      <c r="I552" s="15">
        <v>1</v>
      </c>
      <c r="J552" s="15">
        <v>3</v>
      </c>
      <c r="K552" s="15">
        <v>1</v>
      </c>
      <c r="L552" s="16">
        <v>4.2999999999999997E-2</v>
      </c>
      <c r="M552" t="str">
        <f t="shared" si="73"/>
        <v>N</v>
      </c>
      <c r="N552">
        <v>546</v>
      </c>
      <c r="O552" s="33">
        <f t="shared" si="74"/>
        <v>3.4000000000000002E-2</v>
      </c>
      <c r="P552" s="34">
        <f t="shared" si="75"/>
        <v>0.85</v>
      </c>
      <c r="Q552" s="34">
        <f t="shared" si="76"/>
        <v>0.6</v>
      </c>
      <c r="R552" s="34">
        <f t="shared" si="77"/>
        <v>0.7</v>
      </c>
      <c r="S552" s="34">
        <f t="shared" si="78"/>
        <v>0.8</v>
      </c>
      <c r="T552" s="34">
        <f t="shared" si="79"/>
        <v>0.6</v>
      </c>
      <c r="U552" s="34">
        <f t="shared" si="80"/>
        <v>0.75</v>
      </c>
      <c r="V552" s="34">
        <f t="shared" si="81"/>
        <v>0.75</v>
      </c>
    </row>
    <row r="553" spans="1:22" hidden="1">
      <c r="A553" s="12">
        <v>39296</v>
      </c>
      <c r="B553" s="14">
        <v>39531</v>
      </c>
      <c r="C553" s="4" t="s">
        <v>44</v>
      </c>
      <c r="D553" s="4">
        <v>7.49</v>
      </c>
      <c r="E553" s="15">
        <v>5</v>
      </c>
      <c r="F553" s="15">
        <v>3</v>
      </c>
      <c r="G553" s="15">
        <v>5</v>
      </c>
      <c r="H553" s="15">
        <v>5</v>
      </c>
      <c r="I553" s="15">
        <v>5</v>
      </c>
      <c r="J553" s="15">
        <v>5</v>
      </c>
      <c r="K553" s="15">
        <v>5</v>
      </c>
      <c r="L553" s="16">
        <v>4.2999999999999997E-2</v>
      </c>
      <c r="M553" t="str">
        <f t="shared" si="73"/>
        <v>N</v>
      </c>
      <c r="N553">
        <v>547</v>
      </c>
      <c r="O553" s="33">
        <f t="shared" si="74"/>
        <v>3.1E-2</v>
      </c>
      <c r="P553" s="34">
        <f t="shared" si="75"/>
        <v>0.85</v>
      </c>
      <c r="Q553" s="34">
        <f t="shared" si="76"/>
        <v>0.55000000000000004</v>
      </c>
      <c r="R553" s="34">
        <f t="shared" si="77"/>
        <v>0.75</v>
      </c>
      <c r="S553" s="34">
        <f t="shared" si="78"/>
        <v>0.85</v>
      </c>
      <c r="T553" s="34">
        <f t="shared" si="79"/>
        <v>0.65</v>
      </c>
      <c r="U553" s="34">
        <f t="shared" si="80"/>
        <v>0.75</v>
      </c>
      <c r="V553" s="34">
        <f t="shared" si="81"/>
        <v>0.8</v>
      </c>
    </row>
    <row r="554" spans="1:22" hidden="1">
      <c r="A554" s="12">
        <v>39297</v>
      </c>
      <c r="B554" s="14">
        <v>39749</v>
      </c>
      <c r="C554" s="4" t="s">
        <v>44</v>
      </c>
      <c r="D554" s="4">
        <v>7.49</v>
      </c>
      <c r="E554" s="15">
        <v>4</v>
      </c>
      <c r="F554" s="15">
        <v>1</v>
      </c>
      <c r="G554" s="15">
        <v>3</v>
      </c>
      <c r="H554" s="15">
        <v>5</v>
      </c>
      <c r="I554" s="15">
        <v>5</v>
      </c>
      <c r="J554" s="15">
        <v>5</v>
      </c>
      <c r="K554" s="15">
        <v>5</v>
      </c>
      <c r="L554" s="16">
        <v>4.2999999999999997E-2</v>
      </c>
      <c r="M554" t="str">
        <f t="shared" si="73"/>
        <v>N</v>
      </c>
      <c r="N554">
        <v>548</v>
      </c>
      <c r="O554" s="33">
        <f t="shared" si="74"/>
        <v>3.1E-2</v>
      </c>
      <c r="P554" s="34">
        <f t="shared" si="75"/>
        <v>0.85</v>
      </c>
      <c r="Q554" s="34">
        <f t="shared" si="76"/>
        <v>0.55000000000000004</v>
      </c>
      <c r="R554" s="34">
        <f t="shared" si="77"/>
        <v>0.7</v>
      </c>
      <c r="S554" s="34">
        <f t="shared" si="78"/>
        <v>0.85</v>
      </c>
      <c r="T554" s="34">
        <f t="shared" si="79"/>
        <v>0.6</v>
      </c>
      <c r="U554" s="34">
        <f t="shared" si="80"/>
        <v>0.75</v>
      </c>
      <c r="V554" s="34">
        <f t="shared" si="81"/>
        <v>0.75</v>
      </c>
    </row>
    <row r="555" spans="1:22" hidden="1">
      <c r="A555" s="20">
        <v>41157</v>
      </c>
      <c r="B555" s="19">
        <v>39347</v>
      </c>
      <c r="C555" s="4" t="s">
        <v>44</v>
      </c>
      <c r="D555" s="4">
        <v>7.49</v>
      </c>
      <c r="E555" s="15">
        <v>4</v>
      </c>
      <c r="F555" s="15">
        <v>1</v>
      </c>
      <c r="G555" s="15">
        <v>5</v>
      </c>
      <c r="H555" s="15">
        <v>5</v>
      </c>
      <c r="I555" s="15">
        <v>5</v>
      </c>
      <c r="J555" s="15">
        <v>5</v>
      </c>
      <c r="K555" s="15">
        <v>5</v>
      </c>
      <c r="L555" s="16">
        <v>4.2999999999999997E-2</v>
      </c>
      <c r="M555" t="str">
        <f t="shared" si="73"/>
        <v>N</v>
      </c>
      <c r="N555">
        <v>549</v>
      </c>
      <c r="O555" s="33">
        <f t="shared" si="74"/>
        <v>3.1E-2</v>
      </c>
      <c r="P555" s="34">
        <f t="shared" si="75"/>
        <v>0.85</v>
      </c>
      <c r="Q555" s="34">
        <f t="shared" si="76"/>
        <v>0.6</v>
      </c>
      <c r="R555" s="34">
        <f t="shared" si="77"/>
        <v>0.65</v>
      </c>
      <c r="S555" s="34">
        <f t="shared" si="78"/>
        <v>0.85</v>
      </c>
      <c r="T555" s="34">
        <f t="shared" si="79"/>
        <v>0.55000000000000004</v>
      </c>
      <c r="U555" s="34">
        <f t="shared" si="80"/>
        <v>0.75</v>
      </c>
      <c r="V555" s="34">
        <f t="shared" si="81"/>
        <v>0.75</v>
      </c>
    </row>
    <row r="556" spans="1:22" hidden="1">
      <c r="A556" s="18">
        <v>7198</v>
      </c>
      <c r="B556" s="19">
        <v>38490</v>
      </c>
      <c r="C556" s="4" t="s">
        <v>44</v>
      </c>
      <c r="D556" s="4">
        <v>294</v>
      </c>
      <c r="E556" s="15">
        <v>5</v>
      </c>
      <c r="F556" s="15">
        <v>3</v>
      </c>
      <c r="G556" s="15">
        <v>5</v>
      </c>
      <c r="H556" s="15">
        <v>5</v>
      </c>
      <c r="I556" s="15">
        <v>1</v>
      </c>
      <c r="J556" s="15">
        <v>3</v>
      </c>
      <c r="K556" s="15">
        <v>5</v>
      </c>
      <c r="L556" s="16">
        <v>0.04</v>
      </c>
      <c r="M556" t="str">
        <f t="shared" si="73"/>
        <v>N</v>
      </c>
      <c r="N556">
        <v>550</v>
      </c>
      <c r="O556" s="33">
        <f t="shared" si="74"/>
        <v>3.1E-2</v>
      </c>
      <c r="P556" s="34">
        <f t="shared" si="75"/>
        <v>0.85</v>
      </c>
      <c r="Q556" s="34">
        <f t="shared" si="76"/>
        <v>0.65</v>
      </c>
      <c r="R556" s="34">
        <f t="shared" si="77"/>
        <v>0.65</v>
      </c>
      <c r="S556" s="34">
        <f t="shared" si="78"/>
        <v>0.85</v>
      </c>
      <c r="T556" s="34">
        <f t="shared" si="79"/>
        <v>0.55000000000000004</v>
      </c>
      <c r="U556" s="34">
        <f t="shared" si="80"/>
        <v>0.75</v>
      </c>
      <c r="V556" s="34">
        <f t="shared" si="81"/>
        <v>0.75</v>
      </c>
    </row>
    <row r="557" spans="1:22" hidden="1">
      <c r="A557" s="18">
        <v>34596</v>
      </c>
      <c r="B557" s="19">
        <v>39171</v>
      </c>
      <c r="C557" s="4" t="s">
        <v>48</v>
      </c>
      <c r="D557" s="4">
        <v>9.3800000000000008</v>
      </c>
      <c r="E557" s="15">
        <v>2</v>
      </c>
      <c r="F557" s="15">
        <v>3</v>
      </c>
      <c r="G557" s="15">
        <v>3</v>
      </c>
      <c r="H557" s="15">
        <v>3</v>
      </c>
      <c r="I557" s="15">
        <v>1</v>
      </c>
      <c r="J557" s="15">
        <v>1</v>
      </c>
      <c r="K557" s="15">
        <v>1</v>
      </c>
      <c r="L557" s="16">
        <v>0.04</v>
      </c>
      <c r="M557" t="str">
        <f t="shared" si="73"/>
        <v>N</v>
      </c>
      <c r="N557">
        <v>551</v>
      </c>
      <c r="O557" s="33">
        <f t="shared" si="74"/>
        <v>3.0499999999999999E-2</v>
      </c>
      <c r="P557" s="34">
        <f t="shared" si="75"/>
        <v>0.8</v>
      </c>
      <c r="Q557" s="34">
        <f t="shared" si="76"/>
        <v>0.6</v>
      </c>
      <c r="R557" s="34">
        <f t="shared" si="77"/>
        <v>0.6</v>
      </c>
      <c r="S557" s="34">
        <f t="shared" si="78"/>
        <v>0.8</v>
      </c>
      <c r="T557" s="34">
        <f t="shared" si="79"/>
        <v>0.55000000000000004</v>
      </c>
      <c r="U557" s="34">
        <f t="shared" si="80"/>
        <v>0.7</v>
      </c>
      <c r="V557" s="34">
        <f t="shared" si="81"/>
        <v>0.7</v>
      </c>
    </row>
    <row r="558" spans="1:22" hidden="1">
      <c r="A558" s="18">
        <v>36837</v>
      </c>
      <c r="B558" s="19">
        <v>36618</v>
      </c>
      <c r="C558" s="4" t="s">
        <v>48</v>
      </c>
      <c r="D558" s="4">
        <v>9.3800000000000008</v>
      </c>
      <c r="E558" s="15">
        <v>2</v>
      </c>
      <c r="F558" s="15">
        <v>5</v>
      </c>
      <c r="G558" s="15">
        <v>1</v>
      </c>
      <c r="H558" s="15">
        <v>1</v>
      </c>
      <c r="I558" s="15">
        <v>1</v>
      </c>
      <c r="J558" s="15">
        <v>3</v>
      </c>
      <c r="K558" s="15">
        <v>1</v>
      </c>
      <c r="L558" s="16">
        <v>0.04</v>
      </c>
      <c r="M558" t="str">
        <f t="shared" si="73"/>
        <v>N</v>
      </c>
      <c r="N558">
        <v>552</v>
      </c>
      <c r="O558" s="33">
        <f t="shared" si="74"/>
        <v>0.03</v>
      </c>
      <c r="P558" s="34">
        <f t="shared" si="75"/>
        <v>0.8</v>
      </c>
      <c r="Q558" s="34">
        <f t="shared" si="76"/>
        <v>0.55000000000000004</v>
      </c>
      <c r="R558" s="34">
        <f t="shared" si="77"/>
        <v>0.6</v>
      </c>
      <c r="S558" s="34">
        <f t="shared" si="78"/>
        <v>0.8</v>
      </c>
      <c r="T558" s="34">
        <f t="shared" si="79"/>
        <v>0.6</v>
      </c>
      <c r="U558" s="34">
        <f t="shared" si="80"/>
        <v>0.75</v>
      </c>
      <c r="V558" s="34">
        <f t="shared" si="81"/>
        <v>0.75</v>
      </c>
    </row>
    <row r="559" spans="1:22" hidden="1">
      <c r="A559" s="18">
        <v>9218</v>
      </c>
      <c r="B559" s="19">
        <v>37803</v>
      </c>
      <c r="C559" s="4" t="s">
        <v>44</v>
      </c>
      <c r="D559" s="4">
        <v>3.07</v>
      </c>
      <c r="E559" s="15">
        <v>5</v>
      </c>
      <c r="F559" s="15">
        <v>5</v>
      </c>
      <c r="G559" s="15">
        <v>5</v>
      </c>
      <c r="H559" s="15">
        <v>3</v>
      </c>
      <c r="I559" s="15">
        <v>1</v>
      </c>
      <c r="J559" s="15">
        <v>1</v>
      </c>
      <c r="K559" s="15">
        <v>1</v>
      </c>
      <c r="L559" s="16">
        <v>0.04</v>
      </c>
      <c r="M559" t="str">
        <f t="shared" si="73"/>
        <v>N</v>
      </c>
      <c r="N559">
        <v>553</v>
      </c>
      <c r="O559" s="33">
        <f t="shared" si="74"/>
        <v>0.03</v>
      </c>
      <c r="P559" s="34">
        <f t="shared" si="75"/>
        <v>0.85</v>
      </c>
      <c r="Q559" s="34">
        <f t="shared" si="76"/>
        <v>0.5</v>
      </c>
      <c r="R559" s="34">
        <f t="shared" si="77"/>
        <v>0.65</v>
      </c>
      <c r="S559" s="34">
        <f t="shared" si="78"/>
        <v>0.85</v>
      </c>
      <c r="T559" s="34">
        <f t="shared" si="79"/>
        <v>0.65</v>
      </c>
      <c r="U559" s="34">
        <f t="shared" si="80"/>
        <v>0.75</v>
      </c>
      <c r="V559" s="34">
        <f t="shared" si="81"/>
        <v>0.8</v>
      </c>
    </row>
    <row r="560" spans="1:22" hidden="1">
      <c r="A560" s="18">
        <v>33119</v>
      </c>
      <c r="B560" s="19">
        <v>37840</v>
      </c>
      <c r="C560" s="4" t="s">
        <v>44</v>
      </c>
      <c r="D560" s="4">
        <v>4.5999999999999996</v>
      </c>
      <c r="E560" s="15">
        <v>4</v>
      </c>
      <c r="F560" s="15">
        <v>3</v>
      </c>
      <c r="G560" s="15">
        <v>5</v>
      </c>
      <c r="H560" s="15">
        <v>5</v>
      </c>
      <c r="I560" s="15">
        <v>5</v>
      </c>
      <c r="J560" s="15">
        <v>3</v>
      </c>
      <c r="K560" s="15">
        <v>5</v>
      </c>
      <c r="L560" s="16">
        <v>0.04</v>
      </c>
      <c r="M560" t="str">
        <f t="shared" si="73"/>
        <v>N</v>
      </c>
      <c r="N560">
        <v>554</v>
      </c>
      <c r="O560" s="33">
        <f t="shared" si="74"/>
        <v>0.03</v>
      </c>
      <c r="P560" s="34">
        <f t="shared" si="75"/>
        <v>0.85</v>
      </c>
      <c r="Q560" s="34">
        <f t="shared" si="76"/>
        <v>0.45</v>
      </c>
      <c r="R560" s="34">
        <f t="shared" si="77"/>
        <v>0.6</v>
      </c>
      <c r="S560" s="34">
        <f t="shared" si="78"/>
        <v>0.8</v>
      </c>
      <c r="T560" s="34">
        <f t="shared" si="79"/>
        <v>0.65</v>
      </c>
      <c r="U560" s="34">
        <f t="shared" si="80"/>
        <v>0.8</v>
      </c>
      <c r="V560" s="34">
        <f t="shared" si="81"/>
        <v>0.8</v>
      </c>
    </row>
    <row r="561" spans="1:22" hidden="1">
      <c r="A561" s="18">
        <v>3270</v>
      </c>
      <c r="B561" s="19">
        <v>36612</v>
      </c>
      <c r="C561" s="4" t="s">
        <v>48</v>
      </c>
      <c r="D561" s="4">
        <v>2.2400000000000002</v>
      </c>
      <c r="E561" s="15">
        <v>4</v>
      </c>
      <c r="F561" s="15">
        <v>3</v>
      </c>
      <c r="G561" s="15">
        <v>5</v>
      </c>
      <c r="H561" s="15">
        <v>3</v>
      </c>
      <c r="I561" s="15">
        <v>1</v>
      </c>
      <c r="J561" s="15">
        <v>1</v>
      </c>
      <c r="K561" s="15">
        <v>5</v>
      </c>
      <c r="L561" s="16">
        <v>3.6999999999999998E-2</v>
      </c>
      <c r="M561" t="str">
        <f t="shared" si="73"/>
        <v>N</v>
      </c>
      <c r="N561">
        <v>555</v>
      </c>
      <c r="O561" s="33">
        <f t="shared" si="74"/>
        <v>0.03</v>
      </c>
      <c r="P561" s="34">
        <f t="shared" si="75"/>
        <v>0.85</v>
      </c>
      <c r="Q561" s="34">
        <f t="shared" si="76"/>
        <v>0.45</v>
      </c>
      <c r="R561" s="34">
        <f t="shared" si="77"/>
        <v>0.55000000000000004</v>
      </c>
      <c r="S561" s="34">
        <f t="shared" si="78"/>
        <v>0.75</v>
      </c>
      <c r="T561" s="34">
        <f t="shared" si="79"/>
        <v>0.6</v>
      </c>
      <c r="U561" s="34">
        <f t="shared" si="80"/>
        <v>0.8</v>
      </c>
      <c r="V561" s="34">
        <f t="shared" si="81"/>
        <v>0.75</v>
      </c>
    </row>
    <row r="562" spans="1:22" hidden="1">
      <c r="A562" s="12">
        <v>7193</v>
      </c>
      <c r="B562" s="14">
        <v>38286</v>
      </c>
      <c r="C562" s="4" t="s">
        <v>44</v>
      </c>
      <c r="D562" s="4">
        <v>365</v>
      </c>
      <c r="E562" s="15">
        <v>5</v>
      </c>
      <c r="F562" s="15">
        <v>3</v>
      </c>
      <c r="G562" s="15">
        <v>5</v>
      </c>
      <c r="H562" s="15">
        <v>5</v>
      </c>
      <c r="I562" s="15">
        <v>3</v>
      </c>
      <c r="J562" s="15">
        <v>5</v>
      </c>
      <c r="K562" s="15">
        <v>5</v>
      </c>
      <c r="L562" s="16">
        <v>3.1E-2</v>
      </c>
      <c r="M562" t="str">
        <f t="shared" si="73"/>
        <v>N</v>
      </c>
      <c r="N562">
        <v>556</v>
      </c>
      <c r="O562" s="33">
        <f t="shared" si="74"/>
        <v>0.03</v>
      </c>
      <c r="P562" s="34">
        <f t="shared" si="75"/>
        <v>0.8</v>
      </c>
      <c r="Q562" s="34">
        <f t="shared" si="76"/>
        <v>0.4</v>
      </c>
      <c r="R562" s="34">
        <f t="shared" si="77"/>
        <v>0.5</v>
      </c>
      <c r="S562" s="34">
        <f t="shared" si="78"/>
        <v>0.75</v>
      </c>
      <c r="T562" s="34">
        <f t="shared" si="79"/>
        <v>0.65</v>
      </c>
      <c r="U562" s="34">
        <f t="shared" si="80"/>
        <v>0.85</v>
      </c>
      <c r="V562" s="34">
        <f t="shared" si="81"/>
        <v>0.75</v>
      </c>
    </row>
    <row r="563" spans="1:22" hidden="1">
      <c r="A563" s="12">
        <v>7194</v>
      </c>
      <c r="B563" s="14">
        <v>38490</v>
      </c>
      <c r="C563" s="4" t="s">
        <v>44</v>
      </c>
      <c r="D563" s="4">
        <v>365</v>
      </c>
      <c r="E563" s="15">
        <v>3</v>
      </c>
      <c r="F563" s="15">
        <v>1</v>
      </c>
      <c r="G563" s="15">
        <v>5</v>
      </c>
      <c r="H563" s="15">
        <v>5</v>
      </c>
      <c r="I563" s="15">
        <v>5</v>
      </c>
      <c r="J563" s="15">
        <v>5</v>
      </c>
      <c r="K563" s="15">
        <v>5</v>
      </c>
      <c r="L563" s="16">
        <v>3.1E-2</v>
      </c>
      <c r="M563" t="str">
        <f t="shared" si="73"/>
        <v>N</v>
      </c>
      <c r="N563">
        <v>557</v>
      </c>
      <c r="O563" s="33">
        <f t="shared" si="74"/>
        <v>2.9499999999999998E-2</v>
      </c>
      <c r="P563" s="34">
        <f t="shared" si="75"/>
        <v>0.8</v>
      </c>
      <c r="Q563" s="34">
        <f t="shared" si="76"/>
        <v>0.35</v>
      </c>
      <c r="R563" s="34">
        <f t="shared" si="77"/>
        <v>0.45</v>
      </c>
      <c r="S563" s="34">
        <f t="shared" si="78"/>
        <v>0.7</v>
      </c>
      <c r="T563" s="34">
        <f t="shared" si="79"/>
        <v>0.6</v>
      </c>
      <c r="U563" s="34">
        <f t="shared" si="80"/>
        <v>0.8</v>
      </c>
      <c r="V563" s="34">
        <f t="shared" si="81"/>
        <v>0.7</v>
      </c>
    </row>
    <row r="564" spans="1:22" hidden="1">
      <c r="A564" s="12">
        <v>39232</v>
      </c>
      <c r="B564" s="14">
        <v>39723</v>
      </c>
      <c r="C564" s="4" t="s">
        <v>44</v>
      </c>
      <c r="D564" s="4">
        <v>365</v>
      </c>
      <c r="E564" s="15">
        <v>5</v>
      </c>
      <c r="F564" s="15">
        <v>3</v>
      </c>
      <c r="G564" s="15">
        <v>5</v>
      </c>
      <c r="H564" s="15">
        <v>5</v>
      </c>
      <c r="I564" s="15">
        <v>5</v>
      </c>
      <c r="J564" s="15">
        <v>5</v>
      </c>
      <c r="K564" s="15">
        <v>5</v>
      </c>
      <c r="L564" s="16">
        <v>3.1E-2</v>
      </c>
      <c r="M564" t="str">
        <f t="shared" si="73"/>
        <v>N</v>
      </c>
      <c r="N564">
        <v>558</v>
      </c>
      <c r="O564" s="33">
        <f t="shared" si="74"/>
        <v>2.9000000000000001E-2</v>
      </c>
      <c r="P564" s="34">
        <f t="shared" si="75"/>
        <v>0.75</v>
      </c>
      <c r="Q564" s="34">
        <f t="shared" si="76"/>
        <v>0.35</v>
      </c>
      <c r="R564" s="34">
        <f t="shared" si="77"/>
        <v>0.4</v>
      </c>
      <c r="S564" s="34">
        <f t="shared" si="78"/>
        <v>0.7</v>
      </c>
      <c r="T564" s="34">
        <f t="shared" si="79"/>
        <v>0.6</v>
      </c>
      <c r="U564" s="34">
        <f t="shared" si="80"/>
        <v>0.8</v>
      </c>
      <c r="V564" s="34">
        <f t="shared" si="81"/>
        <v>0.7</v>
      </c>
    </row>
    <row r="565" spans="1:22" hidden="1">
      <c r="A565" s="18">
        <v>10854</v>
      </c>
      <c r="B565" s="19">
        <v>38853</v>
      </c>
      <c r="C565" s="4" t="s">
        <v>46</v>
      </c>
      <c r="D565" s="4">
        <v>1.26</v>
      </c>
      <c r="E565" s="15">
        <v>5</v>
      </c>
      <c r="F565" s="15">
        <v>3</v>
      </c>
      <c r="G565" s="15">
        <v>5</v>
      </c>
      <c r="H565" s="15">
        <v>5</v>
      </c>
      <c r="I565" s="15">
        <v>5</v>
      </c>
      <c r="J565" s="15">
        <v>5</v>
      </c>
      <c r="K565" s="15">
        <v>3</v>
      </c>
      <c r="L565" s="16">
        <v>3.1E-2</v>
      </c>
      <c r="M565" t="str">
        <f t="shared" si="73"/>
        <v>N</v>
      </c>
      <c r="N565">
        <v>559</v>
      </c>
      <c r="O565" s="33">
        <f t="shared" si="74"/>
        <v>2.9000000000000001E-2</v>
      </c>
      <c r="P565" s="34">
        <f t="shared" si="75"/>
        <v>0.7</v>
      </c>
      <c r="Q565" s="34">
        <f t="shared" si="76"/>
        <v>0.3</v>
      </c>
      <c r="R565" s="34">
        <f t="shared" si="77"/>
        <v>0.35</v>
      </c>
      <c r="S565" s="34">
        <f t="shared" si="78"/>
        <v>0.65</v>
      </c>
      <c r="T565" s="34">
        <f t="shared" si="79"/>
        <v>0.55000000000000004</v>
      </c>
      <c r="U565" s="34">
        <f t="shared" si="80"/>
        <v>0.75</v>
      </c>
      <c r="V565" s="34">
        <f t="shared" si="81"/>
        <v>0.65</v>
      </c>
    </row>
    <row r="566" spans="1:22">
      <c r="A566" s="20">
        <v>1679</v>
      </c>
      <c r="B566" s="19">
        <v>37726</v>
      </c>
      <c r="C566" s="4" t="s">
        <v>46</v>
      </c>
      <c r="D566" s="4">
        <v>2829</v>
      </c>
      <c r="E566" s="15">
        <v>2</v>
      </c>
      <c r="F566" s="15">
        <v>1</v>
      </c>
      <c r="G566" s="15">
        <v>1</v>
      </c>
      <c r="H566" s="15">
        <v>1</v>
      </c>
      <c r="I566" s="15">
        <v>1</v>
      </c>
      <c r="J566" s="15">
        <v>1</v>
      </c>
      <c r="K566" s="15">
        <v>1</v>
      </c>
      <c r="L566" s="16">
        <v>3.1E-2</v>
      </c>
      <c r="M566" t="str">
        <f t="shared" si="73"/>
        <v>Y</v>
      </c>
      <c r="N566">
        <v>560</v>
      </c>
      <c r="O566" s="33">
        <f t="shared" si="74"/>
        <v>2.9000000000000001E-2</v>
      </c>
      <c r="P566" s="34">
        <f t="shared" si="75"/>
        <v>0.7</v>
      </c>
      <c r="Q566" s="34">
        <f t="shared" si="76"/>
        <v>0.3</v>
      </c>
      <c r="R566" s="34">
        <f t="shared" si="77"/>
        <v>0.3</v>
      </c>
      <c r="S566" s="34">
        <f t="shared" si="78"/>
        <v>0.65</v>
      </c>
      <c r="T566" s="34">
        <f t="shared" si="79"/>
        <v>0.55000000000000004</v>
      </c>
      <c r="U566" s="34">
        <f t="shared" si="80"/>
        <v>0.75</v>
      </c>
      <c r="V566" s="34">
        <f t="shared" si="81"/>
        <v>0.65</v>
      </c>
    </row>
    <row r="567" spans="1:22" hidden="1">
      <c r="A567" s="12">
        <v>6452</v>
      </c>
      <c r="B567" s="14">
        <v>36812</v>
      </c>
      <c r="C567" s="4" t="s">
        <v>46</v>
      </c>
      <c r="D567" s="4">
        <v>30.3</v>
      </c>
      <c r="E567" s="15">
        <v>3</v>
      </c>
      <c r="F567" s="15">
        <v>1</v>
      </c>
      <c r="G567" s="15">
        <v>1</v>
      </c>
      <c r="H567" s="15">
        <v>1</v>
      </c>
      <c r="I567" s="15">
        <v>5</v>
      </c>
      <c r="J567" s="15">
        <v>5</v>
      </c>
      <c r="K567" s="15">
        <v>3</v>
      </c>
      <c r="L567" s="16">
        <v>0.03</v>
      </c>
      <c r="M567" t="str">
        <f t="shared" si="73"/>
        <v>N</v>
      </c>
      <c r="N567">
        <v>561</v>
      </c>
      <c r="O567" s="33">
        <f t="shared" si="74"/>
        <v>2.9000000000000001E-2</v>
      </c>
      <c r="P567" s="34">
        <f t="shared" si="75"/>
        <v>0.75</v>
      </c>
      <c r="Q567" s="34">
        <f t="shared" si="76"/>
        <v>0.35</v>
      </c>
      <c r="R567" s="34">
        <f t="shared" si="77"/>
        <v>0.35</v>
      </c>
      <c r="S567" s="34">
        <f t="shared" si="78"/>
        <v>0.65</v>
      </c>
      <c r="T567" s="34">
        <f t="shared" si="79"/>
        <v>0.6</v>
      </c>
      <c r="U567" s="34">
        <f t="shared" si="80"/>
        <v>0.8</v>
      </c>
      <c r="V567" s="34">
        <f t="shared" si="81"/>
        <v>0.7</v>
      </c>
    </row>
    <row r="568" spans="1:22" hidden="1">
      <c r="A568" s="12">
        <v>6453</v>
      </c>
      <c r="B568" s="14">
        <v>37179</v>
      </c>
      <c r="C568" s="4" t="s">
        <v>46</v>
      </c>
      <c r="D568" s="4">
        <v>30.3</v>
      </c>
      <c r="E568" s="15">
        <v>4</v>
      </c>
      <c r="F568" s="15">
        <v>3</v>
      </c>
      <c r="G568" s="15">
        <v>1</v>
      </c>
      <c r="H568" s="15">
        <v>5</v>
      </c>
      <c r="I568" s="15">
        <v>5</v>
      </c>
      <c r="J568" s="15">
        <v>5</v>
      </c>
      <c r="K568" s="15">
        <v>5</v>
      </c>
      <c r="L568" s="16">
        <v>0.03</v>
      </c>
      <c r="M568" t="str">
        <f t="shared" si="73"/>
        <v>N</v>
      </c>
      <c r="N568">
        <v>562</v>
      </c>
      <c r="O568" s="33">
        <f t="shared" si="74"/>
        <v>2.9000000000000001E-2</v>
      </c>
      <c r="P568" s="34">
        <f t="shared" si="75"/>
        <v>0.75</v>
      </c>
      <c r="Q568" s="34">
        <f t="shared" si="76"/>
        <v>0.35</v>
      </c>
      <c r="R568" s="34">
        <f t="shared" si="77"/>
        <v>0.4</v>
      </c>
      <c r="S568" s="34">
        <f t="shared" si="78"/>
        <v>0.7</v>
      </c>
      <c r="T568" s="34">
        <f t="shared" si="79"/>
        <v>0.6</v>
      </c>
      <c r="U568" s="34">
        <f t="shared" si="80"/>
        <v>0.8</v>
      </c>
      <c r="V568" s="34">
        <f t="shared" si="81"/>
        <v>0.7</v>
      </c>
    </row>
    <row r="569" spans="1:22" hidden="1">
      <c r="A569" s="12">
        <v>6454</v>
      </c>
      <c r="B569" s="14">
        <v>37371</v>
      </c>
      <c r="C569" s="4" t="s">
        <v>46</v>
      </c>
      <c r="D569" s="4">
        <v>30.3</v>
      </c>
      <c r="E569" s="15">
        <v>3</v>
      </c>
      <c r="F569" s="15">
        <v>1</v>
      </c>
      <c r="G569" s="15">
        <v>3</v>
      </c>
      <c r="H569" s="15">
        <v>5</v>
      </c>
      <c r="I569" s="15">
        <v>3</v>
      </c>
      <c r="J569" s="15">
        <v>5</v>
      </c>
      <c r="K569" s="15">
        <v>5</v>
      </c>
      <c r="L569" s="16">
        <v>0.03</v>
      </c>
      <c r="M569" t="str">
        <f t="shared" si="73"/>
        <v>N</v>
      </c>
      <c r="N569">
        <v>563</v>
      </c>
      <c r="O569" s="33">
        <f t="shared" si="74"/>
        <v>2.9000000000000001E-2</v>
      </c>
      <c r="P569" s="34">
        <f t="shared" si="75"/>
        <v>0.7</v>
      </c>
      <c r="Q569" s="34">
        <f t="shared" si="76"/>
        <v>0.3</v>
      </c>
      <c r="R569" s="34">
        <f t="shared" si="77"/>
        <v>0.45</v>
      </c>
      <c r="S569" s="34">
        <f t="shared" si="78"/>
        <v>0.65</v>
      </c>
      <c r="T569" s="34">
        <f t="shared" si="79"/>
        <v>0.55000000000000004</v>
      </c>
      <c r="U569" s="34">
        <f t="shared" si="80"/>
        <v>0.75</v>
      </c>
      <c r="V569" s="34">
        <f t="shared" si="81"/>
        <v>0.65</v>
      </c>
    </row>
    <row r="570" spans="1:22" hidden="1">
      <c r="A570" s="12">
        <v>6455</v>
      </c>
      <c r="B570" s="14">
        <v>39021</v>
      </c>
      <c r="C570" s="4" t="s">
        <v>46</v>
      </c>
      <c r="D570" s="4">
        <v>30.3</v>
      </c>
      <c r="E570" s="15">
        <v>3</v>
      </c>
      <c r="F570" s="15">
        <v>1</v>
      </c>
      <c r="G570" s="15">
        <v>1</v>
      </c>
      <c r="H570" s="15">
        <v>5</v>
      </c>
      <c r="I570" s="15">
        <v>3</v>
      </c>
      <c r="J570" s="15">
        <v>5</v>
      </c>
      <c r="K570" s="15">
        <v>5</v>
      </c>
      <c r="L570" s="16">
        <v>0.03</v>
      </c>
      <c r="M570" t="str">
        <f t="shared" si="73"/>
        <v>N</v>
      </c>
      <c r="N570">
        <v>564</v>
      </c>
      <c r="O570" s="33">
        <f t="shared" si="74"/>
        <v>2.9000000000000001E-2</v>
      </c>
      <c r="P570" s="34">
        <f t="shared" si="75"/>
        <v>0.7</v>
      </c>
      <c r="Q570" s="34">
        <f t="shared" si="76"/>
        <v>0.35</v>
      </c>
      <c r="R570" s="34">
        <f t="shared" si="77"/>
        <v>0.45</v>
      </c>
      <c r="S570" s="34">
        <f t="shared" si="78"/>
        <v>0.6</v>
      </c>
      <c r="T570" s="34">
        <f t="shared" si="79"/>
        <v>0.55000000000000004</v>
      </c>
      <c r="U570" s="34">
        <f t="shared" si="80"/>
        <v>0.75</v>
      </c>
      <c r="V570" s="34">
        <f t="shared" si="81"/>
        <v>0.6</v>
      </c>
    </row>
    <row r="571" spans="1:22" hidden="1">
      <c r="A571" s="12">
        <v>6456</v>
      </c>
      <c r="B571" s="14">
        <v>39225</v>
      </c>
      <c r="C571" s="4" t="s">
        <v>46</v>
      </c>
      <c r="D571" s="4">
        <v>30.3</v>
      </c>
      <c r="E571" s="15">
        <v>3</v>
      </c>
      <c r="F571" s="15">
        <v>1</v>
      </c>
      <c r="G571" s="15">
        <v>5</v>
      </c>
      <c r="H571" s="15">
        <v>5</v>
      </c>
      <c r="I571" s="15">
        <v>1</v>
      </c>
      <c r="J571" s="15">
        <v>1</v>
      </c>
      <c r="K571" s="15">
        <v>3</v>
      </c>
      <c r="L571" s="16">
        <v>0.03</v>
      </c>
      <c r="M571" t="str">
        <f t="shared" si="73"/>
        <v>N</v>
      </c>
      <c r="N571">
        <v>565</v>
      </c>
      <c r="O571" s="33">
        <f t="shared" si="74"/>
        <v>2.9000000000000001E-2</v>
      </c>
      <c r="P571" s="34">
        <f t="shared" si="75"/>
        <v>0.65</v>
      </c>
      <c r="Q571" s="34">
        <f t="shared" si="76"/>
        <v>0.35</v>
      </c>
      <c r="R571" s="34">
        <f t="shared" si="77"/>
        <v>0.45</v>
      </c>
      <c r="S571" s="34">
        <f t="shared" si="78"/>
        <v>0.55000000000000004</v>
      </c>
      <c r="T571" s="34">
        <f t="shared" si="79"/>
        <v>0.5</v>
      </c>
      <c r="U571" s="34">
        <f t="shared" si="80"/>
        <v>0.7</v>
      </c>
      <c r="V571" s="34">
        <f t="shared" si="81"/>
        <v>0.55000000000000004</v>
      </c>
    </row>
    <row r="572" spans="1:22" hidden="1">
      <c r="A572" s="12">
        <v>39276</v>
      </c>
      <c r="B572" s="14">
        <v>39736</v>
      </c>
      <c r="C572" s="4" t="s">
        <v>46</v>
      </c>
      <c r="D572" s="4">
        <v>30.3</v>
      </c>
      <c r="E572" s="15">
        <v>3</v>
      </c>
      <c r="F572" s="15">
        <v>1</v>
      </c>
      <c r="G572" s="15">
        <v>3</v>
      </c>
      <c r="H572" s="15">
        <v>5</v>
      </c>
      <c r="I572" s="15">
        <v>5</v>
      </c>
      <c r="J572" s="15">
        <v>5</v>
      </c>
      <c r="K572" s="15">
        <v>5</v>
      </c>
      <c r="L572" s="16">
        <v>0.03</v>
      </c>
      <c r="M572" t="str">
        <f t="shared" si="73"/>
        <v>N</v>
      </c>
      <c r="N572">
        <v>566</v>
      </c>
      <c r="O572" s="33">
        <f t="shared" si="74"/>
        <v>2.9000000000000001E-2</v>
      </c>
      <c r="P572" s="34">
        <f t="shared" si="75"/>
        <v>0.6</v>
      </c>
      <c r="Q572" s="34">
        <f t="shared" si="76"/>
        <v>0.35</v>
      </c>
      <c r="R572" s="34">
        <f t="shared" si="77"/>
        <v>0.4</v>
      </c>
      <c r="S572" s="34">
        <f t="shared" si="78"/>
        <v>0.5</v>
      </c>
      <c r="T572" s="34">
        <f t="shared" si="79"/>
        <v>0.5</v>
      </c>
      <c r="U572" s="34">
        <f t="shared" si="80"/>
        <v>0.7</v>
      </c>
      <c r="V572" s="34">
        <f t="shared" si="81"/>
        <v>0.5</v>
      </c>
    </row>
    <row r="573" spans="1:22" hidden="1">
      <c r="A573" s="12">
        <v>6809</v>
      </c>
      <c r="B573" s="14">
        <v>37028</v>
      </c>
      <c r="C573" s="4" t="s">
        <v>44</v>
      </c>
      <c r="D573" s="4">
        <v>16.3</v>
      </c>
      <c r="E573" s="15">
        <v>4</v>
      </c>
      <c r="F573" s="15">
        <v>5</v>
      </c>
      <c r="G573" s="15">
        <v>1</v>
      </c>
      <c r="H573" s="15">
        <v>3</v>
      </c>
      <c r="I573" s="15">
        <v>1</v>
      </c>
      <c r="J573" s="15">
        <v>3</v>
      </c>
      <c r="K573" s="15">
        <v>1</v>
      </c>
      <c r="L573" s="16">
        <v>2.9000000000000001E-2</v>
      </c>
      <c r="M573" t="str">
        <f t="shared" si="73"/>
        <v>N</v>
      </c>
      <c r="N573">
        <v>567</v>
      </c>
      <c r="O573" s="33">
        <f t="shared" si="74"/>
        <v>2.9000000000000001E-2</v>
      </c>
      <c r="P573" s="34">
        <f t="shared" si="75"/>
        <v>0.55000000000000004</v>
      </c>
      <c r="Q573" s="34">
        <f t="shared" si="76"/>
        <v>0.35</v>
      </c>
      <c r="R573" s="34">
        <f t="shared" si="77"/>
        <v>0.4</v>
      </c>
      <c r="S573" s="34">
        <f t="shared" si="78"/>
        <v>0.45</v>
      </c>
      <c r="T573" s="34">
        <f t="shared" si="79"/>
        <v>0.45</v>
      </c>
      <c r="U573" s="34">
        <f t="shared" si="80"/>
        <v>0.7</v>
      </c>
      <c r="V573" s="34">
        <f t="shared" si="81"/>
        <v>0.5</v>
      </c>
    </row>
    <row r="574" spans="1:22" hidden="1">
      <c r="A574" s="12">
        <v>6810</v>
      </c>
      <c r="B574" s="14">
        <v>37168</v>
      </c>
      <c r="C574" s="4" t="s">
        <v>44</v>
      </c>
      <c r="D574" s="4">
        <v>16.3</v>
      </c>
      <c r="E574" s="15">
        <v>3</v>
      </c>
      <c r="F574" s="15">
        <v>3</v>
      </c>
      <c r="G574" s="15">
        <v>1</v>
      </c>
      <c r="H574" s="15">
        <v>3</v>
      </c>
      <c r="I574" s="15">
        <v>1</v>
      </c>
      <c r="J574" s="15">
        <v>3</v>
      </c>
      <c r="K574" s="15">
        <v>3</v>
      </c>
      <c r="L574" s="16">
        <v>2.9000000000000001E-2</v>
      </c>
      <c r="M574" t="str">
        <f t="shared" si="73"/>
        <v>N</v>
      </c>
      <c r="N574">
        <v>568</v>
      </c>
      <c r="O574" s="33">
        <f t="shared" si="74"/>
        <v>2.9000000000000001E-2</v>
      </c>
      <c r="P574" s="34">
        <f t="shared" si="75"/>
        <v>0.5</v>
      </c>
      <c r="Q574" s="34">
        <f t="shared" si="76"/>
        <v>0.3</v>
      </c>
      <c r="R574" s="34">
        <f t="shared" si="77"/>
        <v>0.4</v>
      </c>
      <c r="S574" s="34">
        <f t="shared" si="78"/>
        <v>0.4</v>
      </c>
      <c r="T574" s="34">
        <f t="shared" si="79"/>
        <v>0.45</v>
      </c>
      <c r="U574" s="34">
        <f t="shared" si="80"/>
        <v>0.65</v>
      </c>
      <c r="V574" s="34">
        <f t="shared" si="81"/>
        <v>0.55000000000000004</v>
      </c>
    </row>
    <row r="575" spans="1:22" hidden="1">
      <c r="A575" s="18">
        <v>6498</v>
      </c>
      <c r="B575" s="19">
        <v>37566</v>
      </c>
      <c r="C575" s="4" t="s">
        <v>46</v>
      </c>
      <c r="D575" s="4">
        <v>26.7</v>
      </c>
      <c r="E575" s="15">
        <v>4</v>
      </c>
      <c r="F575" s="15">
        <v>3</v>
      </c>
      <c r="G575" s="15">
        <v>5</v>
      </c>
      <c r="H575" s="15">
        <v>5</v>
      </c>
      <c r="I575" s="15">
        <v>5</v>
      </c>
      <c r="J575" s="15">
        <v>5</v>
      </c>
      <c r="K575" s="15">
        <v>5</v>
      </c>
      <c r="L575" s="16">
        <v>2.9000000000000001E-2</v>
      </c>
      <c r="M575" t="str">
        <f t="shared" si="73"/>
        <v>N</v>
      </c>
      <c r="N575">
        <v>569</v>
      </c>
      <c r="O575" s="33">
        <f t="shared" si="74"/>
        <v>2.8500000000000001E-2</v>
      </c>
      <c r="P575" s="34">
        <f t="shared" si="75"/>
        <v>0.45</v>
      </c>
      <c r="Q575" s="34">
        <f t="shared" si="76"/>
        <v>0.25</v>
      </c>
      <c r="R575" s="34">
        <f t="shared" si="77"/>
        <v>0.4</v>
      </c>
      <c r="S575" s="34">
        <f t="shared" si="78"/>
        <v>0.35</v>
      </c>
      <c r="T575" s="34">
        <f t="shared" si="79"/>
        <v>0.45</v>
      </c>
      <c r="U575" s="34">
        <f t="shared" si="80"/>
        <v>0.6</v>
      </c>
      <c r="V575" s="34">
        <f t="shared" si="81"/>
        <v>0.55000000000000004</v>
      </c>
    </row>
    <row r="576" spans="1:22" hidden="1">
      <c r="A576" s="12">
        <v>6501</v>
      </c>
      <c r="B576" s="14">
        <v>36650</v>
      </c>
      <c r="C576" s="4" t="s">
        <v>46</v>
      </c>
      <c r="D576" s="4">
        <v>26.7</v>
      </c>
      <c r="E576" s="15">
        <v>1</v>
      </c>
      <c r="F576" s="15">
        <v>1</v>
      </c>
      <c r="G576" s="15">
        <v>1</v>
      </c>
      <c r="H576" s="15">
        <v>1</v>
      </c>
      <c r="I576" s="15">
        <v>1</v>
      </c>
      <c r="J576" s="15">
        <v>1</v>
      </c>
      <c r="K576" s="15">
        <v>1</v>
      </c>
      <c r="L576" s="16">
        <v>2.9000000000000001E-2</v>
      </c>
      <c r="M576" t="str">
        <f t="shared" si="73"/>
        <v>N</v>
      </c>
      <c r="N576">
        <v>570</v>
      </c>
      <c r="O576" s="33">
        <f t="shared" si="74"/>
        <v>2.8000000000000001E-2</v>
      </c>
      <c r="P576" s="34">
        <f t="shared" si="75"/>
        <v>0.45</v>
      </c>
      <c r="Q576" s="34">
        <f t="shared" si="76"/>
        <v>0.25</v>
      </c>
      <c r="R576" s="34">
        <f t="shared" si="77"/>
        <v>0.35</v>
      </c>
      <c r="S576" s="34">
        <f t="shared" si="78"/>
        <v>0.3</v>
      </c>
      <c r="T576" s="34">
        <f t="shared" si="79"/>
        <v>0.4</v>
      </c>
      <c r="U576" s="34">
        <f t="shared" si="80"/>
        <v>0.6</v>
      </c>
      <c r="V576" s="34">
        <f t="shared" si="81"/>
        <v>0.5</v>
      </c>
    </row>
    <row r="577" spans="1:22" hidden="1">
      <c r="A577" s="12">
        <v>6502</v>
      </c>
      <c r="B577" s="14">
        <v>37179</v>
      </c>
      <c r="C577" s="4" t="s">
        <v>46</v>
      </c>
      <c r="D577" s="4">
        <v>26.7</v>
      </c>
      <c r="E577" s="15">
        <v>2</v>
      </c>
      <c r="F577" s="15">
        <v>1</v>
      </c>
      <c r="G577" s="15">
        <v>3</v>
      </c>
      <c r="H577" s="15">
        <v>5</v>
      </c>
      <c r="I577" s="15">
        <v>5</v>
      </c>
      <c r="J577" s="15">
        <v>3</v>
      </c>
      <c r="K577" s="15">
        <v>5</v>
      </c>
      <c r="L577" s="16">
        <v>2.9000000000000001E-2</v>
      </c>
      <c r="M577" t="str">
        <f t="shared" si="73"/>
        <v>N</v>
      </c>
      <c r="N577">
        <v>571</v>
      </c>
      <c r="O577" s="33">
        <f t="shared" si="74"/>
        <v>2.8000000000000001E-2</v>
      </c>
      <c r="P577" s="34">
        <f t="shared" si="75"/>
        <v>0.5</v>
      </c>
      <c r="Q577" s="34">
        <f t="shared" si="76"/>
        <v>0.3</v>
      </c>
      <c r="R577" s="34">
        <f t="shared" si="77"/>
        <v>0.4</v>
      </c>
      <c r="S577" s="34">
        <f t="shared" si="78"/>
        <v>0.35</v>
      </c>
      <c r="T577" s="34">
        <f t="shared" si="79"/>
        <v>0.4</v>
      </c>
      <c r="U577" s="34">
        <f t="shared" si="80"/>
        <v>0.65</v>
      </c>
      <c r="V577" s="34">
        <f t="shared" si="81"/>
        <v>0.55000000000000004</v>
      </c>
    </row>
    <row r="578" spans="1:22" hidden="1">
      <c r="A578" s="12">
        <v>6503</v>
      </c>
      <c r="B578" s="14">
        <v>37566</v>
      </c>
      <c r="C578" s="4" t="s">
        <v>46</v>
      </c>
      <c r="D578" s="4">
        <v>26.7</v>
      </c>
      <c r="E578" s="15">
        <v>3</v>
      </c>
      <c r="F578" s="15">
        <v>1</v>
      </c>
      <c r="G578" s="15">
        <v>3</v>
      </c>
      <c r="H578" s="15">
        <v>5</v>
      </c>
      <c r="I578" s="15">
        <v>5</v>
      </c>
      <c r="J578" s="15">
        <v>3</v>
      </c>
      <c r="K578" s="15">
        <v>5</v>
      </c>
      <c r="L578" s="16">
        <v>2.9000000000000001E-2</v>
      </c>
      <c r="M578" t="str">
        <f t="shared" si="73"/>
        <v>N</v>
      </c>
      <c r="N578">
        <v>572</v>
      </c>
      <c r="O578" s="33">
        <f t="shared" si="74"/>
        <v>2.75E-2</v>
      </c>
      <c r="P578" s="34">
        <f t="shared" si="75"/>
        <v>0.55000000000000004</v>
      </c>
      <c r="Q578" s="34">
        <f t="shared" si="76"/>
        <v>0.35</v>
      </c>
      <c r="R578" s="34">
        <f t="shared" si="77"/>
        <v>0.4</v>
      </c>
      <c r="S578" s="34">
        <f t="shared" si="78"/>
        <v>0.35</v>
      </c>
      <c r="T578" s="34">
        <f t="shared" si="79"/>
        <v>0.35</v>
      </c>
      <c r="U578" s="34">
        <f t="shared" si="80"/>
        <v>0.65</v>
      </c>
      <c r="V578" s="34">
        <f t="shared" si="81"/>
        <v>0.5</v>
      </c>
    </row>
    <row r="579" spans="1:22" hidden="1">
      <c r="A579" s="12">
        <v>6504</v>
      </c>
      <c r="B579" s="14">
        <v>38124</v>
      </c>
      <c r="C579" s="4" t="s">
        <v>46</v>
      </c>
      <c r="D579" s="4">
        <v>26.7</v>
      </c>
      <c r="E579" s="15">
        <v>3</v>
      </c>
      <c r="F579" s="15">
        <v>1</v>
      </c>
      <c r="G579" s="15">
        <v>1</v>
      </c>
      <c r="H579" s="15">
        <v>1</v>
      </c>
      <c r="I579" s="15">
        <v>1</v>
      </c>
      <c r="J579" s="15">
        <v>3</v>
      </c>
      <c r="K579" s="15">
        <v>1</v>
      </c>
      <c r="L579" s="16">
        <v>2.9000000000000001E-2</v>
      </c>
      <c r="M579" t="str">
        <f t="shared" si="73"/>
        <v>N</v>
      </c>
      <c r="N579">
        <v>573</v>
      </c>
      <c r="O579" s="33">
        <f t="shared" si="74"/>
        <v>2.7E-2</v>
      </c>
      <c r="P579" s="34">
        <f t="shared" si="75"/>
        <v>0.55000000000000004</v>
      </c>
      <c r="Q579" s="34">
        <f t="shared" si="76"/>
        <v>0.4</v>
      </c>
      <c r="R579" s="34">
        <f t="shared" si="77"/>
        <v>0.4</v>
      </c>
      <c r="S579" s="34">
        <f t="shared" si="78"/>
        <v>0.35</v>
      </c>
      <c r="T579" s="34">
        <f t="shared" si="79"/>
        <v>0.35</v>
      </c>
      <c r="U579" s="34">
        <f t="shared" si="80"/>
        <v>0.65</v>
      </c>
      <c r="V579" s="34">
        <f t="shared" si="81"/>
        <v>0.5</v>
      </c>
    </row>
    <row r="580" spans="1:22" hidden="1">
      <c r="A580" s="12">
        <v>6505</v>
      </c>
      <c r="B580" s="14">
        <v>38849</v>
      </c>
      <c r="C580" s="4" t="s">
        <v>46</v>
      </c>
      <c r="D580" s="4">
        <v>26.7</v>
      </c>
      <c r="E580" s="15">
        <v>3</v>
      </c>
      <c r="F580" s="15">
        <v>3</v>
      </c>
      <c r="G580" s="15">
        <v>1</v>
      </c>
      <c r="H580" s="15">
        <v>1</v>
      </c>
      <c r="I580" s="15">
        <v>1</v>
      </c>
      <c r="J580" s="15">
        <v>3</v>
      </c>
      <c r="K580" s="15">
        <v>1</v>
      </c>
      <c r="L580" s="16">
        <v>2.9000000000000001E-2</v>
      </c>
      <c r="M580" t="str">
        <f t="shared" si="73"/>
        <v>N</v>
      </c>
      <c r="N580">
        <v>574</v>
      </c>
      <c r="O580" s="33">
        <f t="shared" si="74"/>
        <v>2.7E-2</v>
      </c>
      <c r="P580" s="34">
        <f t="shared" si="75"/>
        <v>0.55000000000000004</v>
      </c>
      <c r="Q580" s="34">
        <f t="shared" si="76"/>
        <v>0.45</v>
      </c>
      <c r="R580" s="34">
        <f t="shared" si="77"/>
        <v>0.45</v>
      </c>
      <c r="S580" s="34">
        <f t="shared" si="78"/>
        <v>0.4</v>
      </c>
      <c r="T580" s="34">
        <f t="shared" si="79"/>
        <v>0.4</v>
      </c>
      <c r="U580" s="34">
        <f t="shared" si="80"/>
        <v>0.65</v>
      </c>
      <c r="V580" s="34">
        <f t="shared" si="81"/>
        <v>0.55000000000000004</v>
      </c>
    </row>
    <row r="581" spans="1:22" hidden="1">
      <c r="A581" s="12">
        <v>6506</v>
      </c>
      <c r="B581" s="14">
        <v>39021</v>
      </c>
      <c r="C581" s="4" t="s">
        <v>46</v>
      </c>
      <c r="D581" s="4">
        <v>26.7</v>
      </c>
      <c r="E581" s="15">
        <v>1</v>
      </c>
      <c r="F581" s="15">
        <v>1</v>
      </c>
      <c r="G581" s="15">
        <v>1</v>
      </c>
      <c r="H581" s="15">
        <v>5</v>
      </c>
      <c r="I581" s="15">
        <v>3</v>
      </c>
      <c r="J581" s="15">
        <v>3</v>
      </c>
      <c r="K581" s="15">
        <v>5</v>
      </c>
      <c r="L581" s="16">
        <v>2.9000000000000001E-2</v>
      </c>
      <c r="M581" t="str">
        <f t="shared" si="73"/>
        <v>N</v>
      </c>
      <c r="N581">
        <v>575</v>
      </c>
      <c r="O581" s="33">
        <f t="shared" si="74"/>
        <v>2.7E-2</v>
      </c>
      <c r="P581" s="34">
        <f t="shared" si="75"/>
        <v>0.5</v>
      </c>
      <c r="Q581" s="34">
        <f t="shared" si="76"/>
        <v>0.4</v>
      </c>
      <c r="R581" s="34">
        <f t="shared" si="77"/>
        <v>0.5</v>
      </c>
      <c r="S581" s="34">
        <f t="shared" si="78"/>
        <v>0.45</v>
      </c>
      <c r="T581" s="34">
        <f t="shared" si="79"/>
        <v>0.45</v>
      </c>
      <c r="U581" s="34">
        <f t="shared" si="80"/>
        <v>0.6</v>
      </c>
      <c r="V581" s="34">
        <f t="shared" si="81"/>
        <v>0.6</v>
      </c>
    </row>
    <row r="582" spans="1:22" hidden="1">
      <c r="A582" s="12">
        <v>6507</v>
      </c>
      <c r="B582" s="14">
        <v>39225</v>
      </c>
      <c r="C582" s="4" t="s">
        <v>46</v>
      </c>
      <c r="D582" s="4">
        <v>26.7</v>
      </c>
      <c r="E582" s="15">
        <v>3</v>
      </c>
      <c r="F582" s="15">
        <v>1</v>
      </c>
      <c r="G582" s="15">
        <v>1</v>
      </c>
      <c r="H582" s="15">
        <v>1</v>
      </c>
      <c r="I582" s="15">
        <v>1</v>
      </c>
      <c r="J582" s="15">
        <v>1</v>
      </c>
      <c r="K582" s="15">
        <v>1</v>
      </c>
      <c r="L582" s="16">
        <v>2.9000000000000001E-2</v>
      </c>
      <c r="M582" t="str">
        <f t="shared" si="73"/>
        <v>N</v>
      </c>
      <c r="N582">
        <v>576</v>
      </c>
      <c r="O582" s="33">
        <f t="shared" si="74"/>
        <v>2.6499999999999999E-2</v>
      </c>
      <c r="P582" s="34">
        <f t="shared" si="75"/>
        <v>0.55000000000000004</v>
      </c>
      <c r="Q582" s="34">
        <f t="shared" si="76"/>
        <v>0.4</v>
      </c>
      <c r="R582" s="34">
        <f t="shared" si="77"/>
        <v>0.5</v>
      </c>
      <c r="S582" s="34">
        <f t="shared" si="78"/>
        <v>0.4</v>
      </c>
      <c r="T582" s="34">
        <f t="shared" si="79"/>
        <v>0.4</v>
      </c>
      <c r="U582" s="34">
        <f t="shared" si="80"/>
        <v>0.55000000000000004</v>
      </c>
      <c r="V582" s="34">
        <f t="shared" si="81"/>
        <v>0.55000000000000004</v>
      </c>
    </row>
    <row r="583" spans="1:22" hidden="1">
      <c r="A583" s="12">
        <v>6508</v>
      </c>
      <c r="B583" s="14">
        <v>39384</v>
      </c>
      <c r="C583" s="4" t="s">
        <v>46</v>
      </c>
      <c r="D583" s="4">
        <v>26.7</v>
      </c>
      <c r="E583" s="15">
        <v>1</v>
      </c>
      <c r="F583" s="15">
        <v>1</v>
      </c>
      <c r="G583" s="15">
        <v>1</v>
      </c>
      <c r="H583" s="15">
        <v>5</v>
      </c>
      <c r="I583" s="15">
        <v>5</v>
      </c>
      <c r="J583" s="15">
        <v>3</v>
      </c>
      <c r="K583" s="15">
        <v>5</v>
      </c>
      <c r="L583" s="16">
        <v>2.9000000000000001E-2</v>
      </c>
      <c r="M583" t="str">
        <f t="shared" ref="M583:M646" si="82">IF(MOD(N583,20)=0,"Y","N")</f>
        <v>N</v>
      </c>
      <c r="N583">
        <v>577</v>
      </c>
      <c r="O583" s="33">
        <f t="shared" ref="O583:O646" si="83">MEDIAN(L583:L602)</f>
        <v>2.5500000000000002E-2</v>
      </c>
      <c r="P583" s="34">
        <f t="shared" ref="P583:P646" si="84">COUNTIF(E583:E602,"&gt;"&amp;$O$2)/COUNT(E583:E602)</f>
        <v>0.5</v>
      </c>
      <c r="Q583" s="34">
        <f t="shared" ref="Q583:Q646" si="85">COUNTIF(F583:F602,"&gt;"&amp;$O$2)/COUNT(F583:F602)</f>
        <v>0.45</v>
      </c>
      <c r="R583" s="34">
        <f t="shared" ref="R583:R646" si="86">COUNTIF(G583:G602,"&gt;"&amp;$O$2)/COUNT(G583:G602)</f>
        <v>0.55000000000000004</v>
      </c>
      <c r="S583" s="34">
        <f t="shared" ref="S583:S646" si="87">COUNTIF(H583:H602,"&gt;"&amp;$O$2)/COUNT(H583:H602)</f>
        <v>0.4</v>
      </c>
      <c r="T583" s="34">
        <f t="shared" ref="T583:T646" si="88">COUNTIF(I583:I602,"&gt;"&amp;$O$2)/COUNT(I583:I602)</f>
        <v>0.4</v>
      </c>
      <c r="U583" s="34">
        <f t="shared" ref="U583:U646" si="89">COUNTIF(J583:J602,"&gt;"&amp;$O$2)/COUNT(J583:J602)</f>
        <v>0.55000000000000004</v>
      </c>
      <c r="V583" s="34">
        <f t="shared" ref="V583:V646" si="90">COUNTIF(K583:K602,"&gt;"&amp;$O$2)/COUNT(K583:K602)</f>
        <v>0.55000000000000004</v>
      </c>
    </row>
    <row r="584" spans="1:22" hidden="1">
      <c r="A584" s="20">
        <v>1812</v>
      </c>
      <c r="B584" s="19">
        <v>38050</v>
      </c>
      <c r="C584" s="4" t="s">
        <v>46</v>
      </c>
      <c r="D584" s="4">
        <v>9.36</v>
      </c>
      <c r="E584" s="15">
        <v>1</v>
      </c>
      <c r="F584" s="15">
        <v>1</v>
      </c>
      <c r="G584" s="15">
        <v>1</v>
      </c>
      <c r="H584" s="15">
        <v>1</v>
      </c>
      <c r="I584" s="15">
        <v>1</v>
      </c>
      <c r="J584" s="15">
        <v>1</v>
      </c>
      <c r="K584" s="15">
        <v>1</v>
      </c>
      <c r="L584" s="16">
        <v>2.9000000000000001E-2</v>
      </c>
      <c r="M584" t="str">
        <f t="shared" si="82"/>
        <v>N</v>
      </c>
      <c r="N584">
        <v>578</v>
      </c>
      <c r="O584" s="33">
        <f t="shared" si="83"/>
        <v>2.4500000000000001E-2</v>
      </c>
      <c r="P584" s="34">
        <f t="shared" si="84"/>
        <v>0.55000000000000004</v>
      </c>
      <c r="Q584" s="34">
        <f t="shared" si="85"/>
        <v>0.5</v>
      </c>
      <c r="R584" s="34">
        <f t="shared" si="86"/>
        <v>0.6</v>
      </c>
      <c r="S584" s="34">
        <f t="shared" si="87"/>
        <v>0.35</v>
      </c>
      <c r="T584" s="34">
        <f t="shared" si="88"/>
        <v>0.35</v>
      </c>
      <c r="U584" s="34">
        <f t="shared" si="89"/>
        <v>0.55000000000000004</v>
      </c>
      <c r="V584" s="34">
        <f t="shared" si="90"/>
        <v>0.55000000000000004</v>
      </c>
    </row>
    <row r="585" spans="1:22" hidden="1">
      <c r="A585" s="12">
        <v>7049</v>
      </c>
      <c r="B585" s="14">
        <v>37561</v>
      </c>
      <c r="C585" s="4" t="s">
        <v>44</v>
      </c>
      <c r="D585" s="4">
        <v>186</v>
      </c>
      <c r="E585" s="15">
        <v>4</v>
      </c>
      <c r="F585" s="15">
        <v>5</v>
      </c>
      <c r="G585" s="15">
        <v>1</v>
      </c>
      <c r="H585" s="15">
        <v>3</v>
      </c>
      <c r="I585" s="15">
        <v>5</v>
      </c>
      <c r="J585" s="15">
        <v>3</v>
      </c>
      <c r="K585" s="15">
        <v>3</v>
      </c>
      <c r="L585" s="16">
        <v>2.8000000000000001E-2</v>
      </c>
      <c r="M585" t="str">
        <f t="shared" si="82"/>
        <v>N</v>
      </c>
      <c r="N585">
        <v>579</v>
      </c>
      <c r="O585" s="33">
        <f t="shared" si="83"/>
        <v>2.4E-2</v>
      </c>
      <c r="P585" s="34">
        <f t="shared" si="84"/>
        <v>0.6</v>
      </c>
      <c r="Q585" s="34">
        <f t="shared" si="85"/>
        <v>0.55000000000000004</v>
      </c>
      <c r="R585" s="34">
        <f t="shared" si="86"/>
        <v>0.6</v>
      </c>
      <c r="S585" s="34">
        <f t="shared" si="87"/>
        <v>0.35</v>
      </c>
      <c r="T585" s="34">
        <f t="shared" si="88"/>
        <v>0.35</v>
      </c>
      <c r="U585" s="34">
        <f t="shared" si="89"/>
        <v>0.6</v>
      </c>
      <c r="V585" s="34">
        <f t="shared" si="90"/>
        <v>0.55000000000000004</v>
      </c>
    </row>
    <row r="586" spans="1:22">
      <c r="A586" s="12">
        <v>7050</v>
      </c>
      <c r="B586" s="14">
        <v>38264</v>
      </c>
      <c r="C586" s="4" t="s">
        <v>44</v>
      </c>
      <c r="D586" s="4">
        <v>186</v>
      </c>
      <c r="E586" s="15">
        <v>5</v>
      </c>
      <c r="F586" s="15">
        <v>5</v>
      </c>
      <c r="G586" s="15">
        <v>3</v>
      </c>
      <c r="H586" s="15">
        <v>1</v>
      </c>
      <c r="I586" s="15">
        <v>5</v>
      </c>
      <c r="J586" s="15">
        <v>5</v>
      </c>
      <c r="K586" s="15">
        <v>5</v>
      </c>
      <c r="L586" s="16">
        <v>2.8000000000000001E-2</v>
      </c>
      <c r="M586" t="str">
        <f t="shared" si="82"/>
        <v>Y</v>
      </c>
      <c r="N586">
        <v>580</v>
      </c>
      <c r="O586" s="33">
        <f t="shared" si="83"/>
        <v>2.4E-2</v>
      </c>
      <c r="P586" s="34">
        <f t="shared" si="84"/>
        <v>0.6</v>
      </c>
      <c r="Q586" s="34">
        <f t="shared" si="85"/>
        <v>0.55000000000000004</v>
      </c>
      <c r="R586" s="34">
        <f t="shared" si="86"/>
        <v>0.6</v>
      </c>
      <c r="S586" s="34">
        <f t="shared" si="87"/>
        <v>0.3</v>
      </c>
      <c r="T586" s="34">
        <f t="shared" si="88"/>
        <v>0.3</v>
      </c>
      <c r="U586" s="34">
        <f t="shared" si="89"/>
        <v>0.6</v>
      </c>
      <c r="V586" s="34">
        <f t="shared" si="90"/>
        <v>0.5</v>
      </c>
    </row>
    <row r="587" spans="1:22" hidden="1">
      <c r="A587" s="12">
        <v>39217</v>
      </c>
      <c r="B587" s="14">
        <v>39748</v>
      </c>
      <c r="C587" s="4" t="s">
        <v>44</v>
      </c>
      <c r="D587" s="4">
        <v>186</v>
      </c>
      <c r="E587" s="15">
        <v>3</v>
      </c>
      <c r="F587" s="15">
        <v>1</v>
      </c>
      <c r="G587" s="15">
        <v>3</v>
      </c>
      <c r="H587" s="15">
        <v>5</v>
      </c>
      <c r="I587" s="15">
        <v>5</v>
      </c>
      <c r="J587" s="15">
        <v>5</v>
      </c>
      <c r="K587" s="15">
        <v>5</v>
      </c>
      <c r="L587" s="16">
        <v>2.8000000000000001E-2</v>
      </c>
      <c r="M587" t="str">
        <f t="shared" si="82"/>
        <v>N</v>
      </c>
      <c r="N587">
        <v>581</v>
      </c>
      <c r="O587" s="33">
        <f t="shared" si="83"/>
        <v>2.4E-2</v>
      </c>
      <c r="P587" s="34">
        <f t="shared" si="84"/>
        <v>0.55000000000000004</v>
      </c>
      <c r="Q587" s="34">
        <f t="shared" si="85"/>
        <v>0.55000000000000004</v>
      </c>
      <c r="R587" s="34">
        <f t="shared" si="86"/>
        <v>0.55000000000000004</v>
      </c>
      <c r="S587" s="34">
        <f t="shared" si="87"/>
        <v>0.3</v>
      </c>
      <c r="T587" s="34">
        <f t="shared" si="88"/>
        <v>0.25</v>
      </c>
      <c r="U587" s="34">
        <f t="shared" si="89"/>
        <v>0.6</v>
      </c>
      <c r="V587" s="34">
        <f t="shared" si="90"/>
        <v>0.5</v>
      </c>
    </row>
    <row r="588" spans="1:22" hidden="1">
      <c r="A588" s="18">
        <v>11039</v>
      </c>
      <c r="B588" s="19">
        <v>37123</v>
      </c>
      <c r="C588" s="4" t="s">
        <v>46</v>
      </c>
      <c r="D588" s="4">
        <v>4.43</v>
      </c>
      <c r="E588" s="15">
        <v>1</v>
      </c>
      <c r="F588" s="15">
        <v>1</v>
      </c>
      <c r="G588" s="15">
        <v>3</v>
      </c>
      <c r="H588" s="15">
        <v>1</v>
      </c>
      <c r="I588" s="15">
        <v>1</v>
      </c>
      <c r="J588" s="15">
        <v>1</v>
      </c>
      <c r="K588" s="15">
        <v>1</v>
      </c>
      <c r="L588" s="16">
        <v>2.7E-2</v>
      </c>
      <c r="M588" t="str">
        <f t="shared" si="82"/>
        <v>N</v>
      </c>
      <c r="N588">
        <v>582</v>
      </c>
      <c r="O588" s="33">
        <f t="shared" si="83"/>
        <v>2.4E-2</v>
      </c>
      <c r="P588" s="34">
        <f t="shared" si="84"/>
        <v>0.55000000000000004</v>
      </c>
      <c r="Q588" s="34">
        <f t="shared" si="85"/>
        <v>0.6</v>
      </c>
      <c r="R588" s="34">
        <f t="shared" si="86"/>
        <v>0.55000000000000004</v>
      </c>
      <c r="S588" s="34">
        <f t="shared" si="87"/>
        <v>0.3</v>
      </c>
      <c r="T588" s="34">
        <f t="shared" si="88"/>
        <v>0.2</v>
      </c>
      <c r="U588" s="34">
        <f t="shared" si="89"/>
        <v>0.6</v>
      </c>
      <c r="V588" s="34">
        <f t="shared" si="90"/>
        <v>0.5</v>
      </c>
    </row>
    <row r="589" spans="1:22" hidden="1">
      <c r="A589" s="18">
        <v>36839</v>
      </c>
      <c r="B589" s="19">
        <v>36618</v>
      </c>
      <c r="C589" s="4" t="s">
        <v>48</v>
      </c>
      <c r="D589" s="4">
        <v>1.47</v>
      </c>
      <c r="E589" s="15">
        <v>4</v>
      </c>
      <c r="F589" s="15">
        <v>5</v>
      </c>
      <c r="G589" s="15">
        <v>3</v>
      </c>
      <c r="H589" s="15">
        <v>1</v>
      </c>
      <c r="I589" s="15">
        <v>3</v>
      </c>
      <c r="J589" s="15">
        <v>3</v>
      </c>
      <c r="K589" s="15">
        <v>1</v>
      </c>
      <c r="L589" s="16">
        <v>2.7E-2</v>
      </c>
      <c r="M589" t="str">
        <f t="shared" si="82"/>
        <v>N</v>
      </c>
      <c r="N589">
        <v>583</v>
      </c>
      <c r="O589" s="33">
        <f t="shared" si="83"/>
        <v>2.4E-2</v>
      </c>
      <c r="P589" s="34">
        <f t="shared" si="84"/>
        <v>0.6</v>
      </c>
      <c r="Q589" s="34">
        <f t="shared" si="85"/>
        <v>0.65</v>
      </c>
      <c r="R589" s="34">
        <f t="shared" si="86"/>
        <v>0.55000000000000004</v>
      </c>
      <c r="S589" s="34">
        <f t="shared" si="87"/>
        <v>0.35</v>
      </c>
      <c r="T589" s="34">
        <f t="shared" si="88"/>
        <v>0.2</v>
      </c>
      <c r="U589" s="34">
        <f t="shared" si="89"/>
        <v>0.65</v>
      </c>
      <c r="V589" s="34">
        <f t="shared" si="90"/>
        <v>0.55000000000000004</v>
      </c>
    </row>
    <row r="590" spans="1:22" hidden="1">
      <c r="A590" s="18">
        <v>37338</v>
      </c>
      <c r="B590" s="19">
        <v>37740</v>
      </c>
      <c r="C590" s="4" t="s">
        <v>46</v>
      </c>
      <c r="D590" s="4">
        <v>1.49</v>
      </c>
      <c r="E590" s="15">
        <v>1</v>
      </c>
      <c r="F590" s="15">
        <v>1</v>
      </c>
      <c r="G590" s="15">
        <v>1</v>
      </c>
      <c r="H590" s="15">
        <v>1</v>
      </c>
      <c r="I590" s="15">
        <v>1</v>
      </c>
      <c r="J590" s="15">
        <v>1</v>
      </c>
      <c r="K590" s="15">
        <v>1</v>
      </c>
      <c r="L590" s="16">
        <v>2.7E-2</v>
      </c>
      <c r="M590" t="str">
        <f t="shared" si="82"/>
        <v>N</v>
      </c>
      <c r="N590">
        <v>584</v>
      </c>
      <c r="O590" s="33">
        <f t="shared" si="83"/>
        <v>2.4E-2</v>
      </c>
      <c r="P590" s="34">
        <f t="shared" si="84"/>
        <v>0.55000000000000004</v>
      </c>
      <c r="Q590" s="34">
        <f t="shared" si="85"/>
        <v>0.6</v>
      </c>
      <c r="R590" s="34">
        <f t="shared" si="86"/>
        <v>0.55000000000000004</v>
      </c>
      <c r="S590" s="34">
        <f t="shared" si="87"/>
        <v>0.4</v>
      </c>
      <c r="T590" s="34">
        <f t="shared" si="88"/>
        <v>0.15</v>
      </c>
      <c r="U590" s="34">
        <f t="shared" si="89"/>
        <v>0.6</v>
      </c>
      <c r="V590" s="34">
        <f t="shared" si="90"/>
        <v>0.6</v>
      </c>
    </row>
    <row r="591" spans="1:22" hidden="1">
      <c r="A591" s="20">
        <v>37339</v>
      </c>
      <c r="B591" s="19">
        <v>37740</v>
      </c>
      <c r="C591" s="4" t="s">
        <v>46</v>
      </c>
      <c r="D591" s="4">
        <v>1.49</v>
      </c>
      <c r="E591" s="15">
        <v>1</v>
      </c>
      <c r="F591" s="15">
        <v>1</v>
      </c>
      <c r="G591" s="15">
        <v>1</v>
      </c>
      <c r="H591" s="15">
        <v>1</v>
      </c>
      <c r="I591" s="15">
        <v>1</v>
      </c>
      <c r="J591" s="15">
        <v>1</v>
      </c>
      <c r="K591" s="15">
        <v>1</v>
      </c>
      <c r="L591" s="16">
        <v>2.7E-2</v>
      </c>
      <c r="M591" t="str">
        <f t="shared" si="82"/>
        <v>N</v>
      </c>
      <c r="N591">
        <v>585</v>
      </c>
      <c r="O591" s="33">
        <f t="shared" si="83"/>
        <v>2.4E-2</v>
      </c>
      <c r="P591" s="34">
        <f t="shared" si="84"/>
        <v>0.6</v>
      </c>
      <c r="Q591" s="34">
        <f t="shared" si="85"/>
        <v>0.65</v>
      </c>
      <c r="R591" s="34">
        <f t="shared" si="86"/>
        <v>0.6</v>
      </c>
      <c r="S591" s="34">
        <f t="shared" si="87"/>
        <v>0.45</v>
      </c>
      <c r="T591" s="34">
        <f t="shared" si="88"/>
        <v>0.15</v>
      </c>
      <c r="U591" s="34">
        <f t="shared" si="89"/>
        <v>0.6</v>
      </c>
      <c r="V591" s="34">
        <f t="shared" si="90"/>
        <v>0.6</v>
      </c>
    </row>
    <row r="592" spans="1:22" hidden="1">
      <c r="A592" s="18">
        <v>11351</v>
      </c>
      <c r="B592" s="19">
        <v>39160</v>
      </c>
      <c r="C592" s="4" t="s">
        <v>46</v>
      </c>
      <c r="D592" s="4">
        <v>1.95</v>
      </c>
      <c r="E592" s="15">
        <v>1</v>
      </c>
      <c r="F592" s="15">
        <v>1</v>
      </c>
      <c r="G592" s="15">
        <v>3</v>
      </c>
      <c r="H592" s="15">
        <v>1</v>
      </c>
      <c r="I592" s="15">
        <v>1</v>
      </c>
      <c r="J592" s="15">
        <v>3</v>
      </c>
      <c r="K592" s="15">
        <v>3</v>
      </c>
      <c r="L592" s="16">
        <v>2.5999999999999999E-2</v>
      </c>
      <c r="M592" t="str">
        <f t="shared" si="82"/>
        <v>N</v>
      </c>
      <c r="N592">
        <v>586</v>
      </c>
      <c r="O592" s="33">
        <f t="shared" si="83"/>
        <v>2.35E-2</v>
      </c>
      <c r="P592" s="34">
        <f t="shared" si="84"/>
        <v>0.65</v>
      </c>
      <c r="Q592" s="34">
        <f t="shared" si="85"/>
        <v>0.65</v>
      </c>
      <c r="R592" s="34">
        <f t="shared" si="86"/>
        <v>0.6</v>
      </c>
      <c r="S592" s="34">
        <f t="shared" si="87"/>
        <v>0.5</v>
      </c>
      <c r="T592" s="34">
        <f t="shared" si="88"/>
        <v>0.2</v>
      </c>
      <c r="U592" s="34">
        <f t="shared" si="89"/>
        <v>0.65</v>
      </c>
      <c r="V592" s="34">
        <f t="shared" si="90"/>
        <v>0.65</v>
      </c>
    </row>
    <row r="593" spans="1:22" hidden="1">
      <c r="A593" s="18">
        <v>11036</v>
      </c>
      <c r="B593" s="19">
        <v>38930</v>
      </c>
      <c r="C593" s="4" t="s">
        <v>44</v>
      </c>
      <c r="D593" s="4">
        <v>11.1</v>
      </c>
      <c r="E593" s="15">
        <v>1</v>
      </c>
      <c r="F593" s="15">
        <v>1</v>
      </c>
      <c r="G593" s="15">
        <v>1</v>
      </c>
      <c r="H593" s="15">
        <v>1</v>
      </c>
      <c r="I593" s="15">
        <v>1</v>
      </c>
      <c r="J593" s="15">
        <v>1</v>
      </c>
      <c r="K593" s="15">
        <v>5</v>
      </c>
      <c r="L593" s="16">
        <v>2.5000000000000001E-2</v>
      </c>
      <c r="M593" t="str">
        <f t="shared" si="82"/>
        <v>N</v>
      </c>
      <c r="N593">
        <v>587</v>
      </c>
      <c r="O593" s="33">
        <f t="shared" si="83"/>
        <v>2.3E-2</v>
      </c>
      <c r="P593" s="34">
        <f t="shared" si="84"/>
        <v>0.7</v>
      </c>
      <c r="Q593" s="34">
        <f t="shared" si="85"/>
        <v>0.7</v>
      </c>
      <c r="R593" s="34">
        <f t="shared" si="86"/>
        <v>0.6</v>
      </c>
      <c r="S593" s="34">
        <f t="shared" si="87"/>
        <v>0.55000000000000004</v>
      </c>
      <c r="T593" s="34">
        <f t="shared" si="88"/>
        <v>0.25</v>
      </c>
      <c r="U593" s="34">
        <f t="shared" si="89"/>
        <v>0.65</v>
      </c>
      <c r="V593" s="34">
        <f t="shared" si="90"/>
        <v>0.65</v>
      </c>
    </row>
    <row r="594" spans="1:22" hidden="1">
      <c r="A594" s="18">
        <v>10958</v>
      </c>
      <c r="B594" s="19">
        <v>38930</v>
      </c>
      <c r="C594" s="4" t="s">
        <v>46</v>
      </c>
      <c r="D594" s="4">
        <v>61</v>
      </c>
      <c r="E594" s="15">
        <v>1</v>
      </c>
      <c r="F594" s="15">
        <v>1</v>
      </c>
      <c r="G594" s="15">
        <v>1</v>
      </c>
      <c r="H594" s="15">
        <v>1</v>
      </c>
      <c r="I594" s="15">
        <v>1</v>
      </c>
      <c r="J594" s="15">
        <v>1</v>
      </c>
      <c r="K594" s="15">
        <v>3</v>
      </c>
      <c r="L594" s="16">
        <v>2.4E-2</v>
      </c>
      <c r="M594" t="str">
        <f t="shared" si="82"/>
        <v>N</v>
      </c>
      <c r="N594">
        <v>588</v>
      </c>
      <c r="O594" s="33">
        <f t="shared" si="83"/>
        <v>2.3E-2</v>
      </c>
      <c r="P594" s="34">
        <f t="shared" si="84"/>
        <v>0.7</v>
      </c>
      <c r="Q594" s="34">
        <f t="shared" si="85"/>
        <v>0.7</v>
      </c>
      <c r="R594" s="34">
        <f t="shared" si="86"/>
        <v>0.65</v>
      </c>
      <c r="S594" s="34">
        <f t="shared" si="87"/>
        <v>0.6</v>
      </c>
      <c r="T594" s="34">
        <f t="shared" si="88"/>
        <v>0.3</v>
      </c>
      <c r="U594" s="34">
        <f t="shared" si="89"/>
        <v>0.65</v>
      </c>
      <c r="V594" s="34">
        <f t="shared" si="90"/>
        <v>0.6</v>
      </c>
    </row>
    <row r="595" spans="1:22" hidden="1">
      <c r="A595" s="12">
        <v>6875</v>
      </c>
      <c r="B595" s="14">
        <v>36657</v>
      </c>
      <c r="C595" s="4" t="s">
        <v>44</v>
      </c>
      <c r="D595" s="4">
        <v>15.4</v>
      </c>
      <c r="E595" s="15">
        <v>5</v>
      </c>
      <c r="F595" s="15">
        <v>5</v>
      </c>
      <c r="G595" s="15">
        <v>1</v>
      </c>
      <c r="H595" s="15">
        <v>1</v>
      </c>
      <c r="I595" s="15">
        <v>1</v>
      </c>
      <c r="J595" s="15">
        <v>5</v>
      </c>
      <c r="K595" s="15">
        <v>1</v>
      </c>
      <c r="L595" s="16">
        <v>2.4E-2</v>
      </c>
      <c r="M595" t="str">
        <f t="shared" si="82"/>
        <v>N</v>
      </c>
      <c r="N595">
        <v>589</v>
      </c>
      <c r="O595" s="33">
        <f t="shared" si="83"/>
        <v>2.3E-2</v>
      </c>
      <c r="P595" s="34">
        <f t="shared" si="84"/>
        <v>0.75</v>
      </c>
      <c r="Q595" s="34">
        <f t="shared" si="85"/>
        <v>0.75</v>
      </c>
      <c r="R595" s="34">
        <f t="shared" si="86"/>
        <v>0.7</v>
      </c>
      <c r="S595" s="34">
        <f t="shared" si="87"/>
        <v>0.65</v>
      </c>
      <c r="T595" s="34">
        <f t="shared" si="88"/>
        <v>0.35</v>
      </c>
      <c r="U595" s="34">
        <f t="shared" si="89"/>
        <v>0.7</v>
      </c>
      <c r="V595" s="34">
        <f t="shared" si="90"/>
        <v>0.55000000000000004</v>
      </c>
    </row>
    <row r="596" spans="1:22" hidden="1">
      <c r="A596" s="12">
        <v>6876</v>
      </c>
      <c r="B596" s="14">
        <v>37187</v>
      </c>
      <c r="C596" s="4" t="s">
        <v>44</v>
      </c>
      <c r="D596" s="4">
        <v>15.4</v>
      </c>
      <c r="E596" s="15">
        <v>5</v>
      </c>
      <c r="F596" s="15">
        <v>5</v>
      </c>
      <c r="G596" s="15">
        <v>5</v>
      </c>
      <c r="H596" s="15">
        <v>5</v>
      </c>
      <c r="I596" s="15">
        <v>1</v>
      </c>
      <c r="J596" s="15">
        <v>5</v>
      </c>
      <c r="K596" s="15">
        <v>5</v>
      </c>
      <c r="L596" s="16">
        <v>2.4E-2</v>
      </c>
      <c r="M596" t="str">
        <f t="shared" si="82"/>
        <v>N</v>
      </c>
      <c r="N596">
        <v>590</v>
      </c>
      <c r="O596" s="33">
        <f t="shared" si="83"/>
        <v>2.3E-2</v>
      </c>
      <c r="P596" s="34">
        <f t="shared" si="84"/>
        <v>0.75</v>
      </c>
      <c r="Q596" s="34">
        <f t="shared" si="85"/>
        <v>0.7</v>
      </c>
      <c r="R596" s="34">
        <f t="shared" si="86"/>
        <v>0.75</v>
      </c>
      <c r="S596" s="34">
        <f t="shared" si="87"/>
        <v>0.7</v>
      </c>
      <c r="T596" s="34">
        <f t="shared" si="88"/>
        <v>0.4</v>
      </c>
      <c r="U596" s="34">
        <f t="shared" si="89"/>
        <v>0.65</v>
      </c>
      <c r="V596" s="34">
        <f t="shared" si="90"/>
        <v>0.6</v>
      </c>
    </row>
    <row r="597" spans="1:22" hidden="1">
      <c r="A597" s="12">
        <v>6877</v>
      </c>
      <c r="B597" s="14">
        <v>37398</v>
      </c>
      <c r="C597" s="4" t="s">
        <v>44</v>
      </c>
      <c r="D597" s="4">
        <v>15.4</v>
      </c>
      <c r="E597" s="15">
        <v>5</v>
      </c>
      <c r="F597" s="15">
        <v>5</v>
      </c>
      <c r="G597" s="15">
        <v>3</v>
      </c>
      <c r="H597" s="15">
        <v>3</v>
      </c>
      <c r="I597" s="15">
        <v>1</v>
      </c>
      <c r="J597" s="15">
        <v>3</v>
      </c>
      <c r="K597" s="15">
        <v>1</v>
      </c>
      <c r="L597" s="16">
        <v>2.4E-2</v>
      </c>
      <c r="M597" t="str">
        <f t="shared" si="82"/>
        <v>N</v>
      </c>
      <c r="N597">
        <v>591</v>
      </c>
      <c r="O597" s="33">
        <f t="shared" si="83"/>
        <v>2.3E-2</v>
      </c>
      <c r="P597" s="34">
        <f t="shared" si="84"/>
        <v>0.75</v>
      </c>
      <c r="Q597" s="34">
        <f t="shared" si="85"/>
        <v>0.7</v>
      </c>
      <c r="R597" s="34">
        <f t="shared" si="86"/>
        <v>0.75</v>
      </c>
      <c r="S597" s="34">
        <f t="shared" si="87"/>
        <v>0.7</v>
      </c>
      <c r="T597" s="34">
        <f t="shared" si="88"/>
        <v>0.45</v>
      </c>
      <c r="U597" s="34">
        <f t="shared" si="89"/>
        <v>0.65</v>
      </c>
      <c r="V597" s="34">
        <f t="shared" si="90"/>
        <v>0.6</v>
      </c>
    </row>
    <row r="598" spans="1:22" hidden="1">
      <c r="A598" s="12">
        <v>39279</v>
      </c>
      <c r="B598" s="14">
        <v>39531</v>
      </c>
      <c r="C598" s="4" t="s">
        <v>44</v>
      </c>
      <c r="D598" s="4">
        <v>15.4</v>
      </c>
      <c r="E598" s="15">
        <v>5</v>
      </c>
      <c r="F598" s="15">
        <v>5</v>
      </c>
      <c r="G598" s="15">
        <v>5</v>
      </c>
      <c r="H598" s="15">
        <v>5</v>
      </c>
      <c r="I598" s="15">
        <v>5</v>
      </c>
      <c r="J598" s="15">
        <v>5</v>
      </c>
      <c r="K598" s="15">
        <v>5</v>
      </c>
      <c r="L598" s="16">
        <v>2.4E-2</v>
      </c>
      <c r="M598" t="str">
        <f t="shared" si="82"/>
        <v>N</v>
      </c>
      <c r="N598">
        <v>592</v>
      </c>
      <c r="O598" s="33">
        <f t="shared" si="83"/>
        <v>2.3E-2</v>
      </c>
      <c r="P598" s="34">
        <f t="shared" si="84"/>
        <v>0.75</v>
      </c>
      <c r="Q598" s="34">
        <f t="shared" si="85"/>
        <v>0.7</v>
      </c>
      <c r="R598" s="34">
        <f t="shared" si="86"/>
        <v>0.75</v>
      </c>
      <c r="S598" s="34">
        <f t="shared" si="87"/>
        <v>0.7</v>
      </c>
      <c r="T598" s="34">
        <f t="shared" si="88"/>
        <v>0.5</v>
      </c>
      <c r="U598" s="34">
        <f t="shared" si="89"/>
        <v>0.65</v>
      </c>
      <c r="V598" s="34">
        <f t="shared" si="90"/>
        <v>0.6</v>
      </c>
    </row>
    <row r="599" spans="1:22" hidden="1">
      <c r="A599" s="12">
        <v>39280</v>
      </c>
      <c r="B599" s="14">
        <v>39749</v>
      </c>
      <c r="C599" s="4" t="s">
        <v>44</v>
      </c>
      <c r="D599" s="4">
        <v>15.4</v>
      </c>
      <c r="E599" s="15">
        <v>5</v>
      </c>
      <c r="F599" s="15">
        <v>5</v>
      </c>
      <c r="G599" s="15">
        <v>5</v>
      </c>
      <c r="H599" s="15">
        <v>5</v>
      </c>
      <c r="I599" s="15">
        <v>5</v>
      </c>
      <c r="J599" s="15">
        <v>5</v>
      </c>
      <c r="K599" s="15">
        <v>5</v>
      </c>
      <c r="L599" s="16">
        <v>2.4E-2</v>
      </c>
      <c r="M599" t="str">
        <f t="shared" si="82"/>
        <v>N</v>
      </c>
      <c r="N599">
        <v>593</v>
      </c>
      <c r="O599" s="33">
        <f t="shared" si="83"/>
        <v>2.3E-2</v>
      </c>
      <c r="P599" s="34">
        <f t="shared" si="84"/>
        <v>0.75</v>
      </c>
      <c r="Q599" s="34">
        <f t="shared" si="85"/>
        <v>0.7</v>
      </c>
      <c r="R599" s="34">
        <f t="shared" si="86"/>
        <v>0.75</v>
      </c>
      <c r="S599" s="34">
        <f t="shared" si="87"/>
        <v>0.7</v>
      </c>
      <c r="T599" s="34">
        <f t="shared" si="88"/>
        <v>0.5</v>
      </c>
      <c r="U599" s="34">
        <f t="shared" si="89"/>
        <v>0.65</v>
      </c>
      <c r="V599" s="34">
        <f t="shared" si="90"/>
        <v>0.55000000000000004</v>
      </c>
    </row>
    <row r="600" spans="1:22" hidden="1">
      <c r="A600" s="18">
        <v>11093</v>
      </c>
      <c r="B600" s="19">
        <v>37069</v>
      </c>
      <c r="C600" s="4" t="s">
        <v>46</v>
      </c>
      <c r="D600" s="4">
        <v>2.27</v>
      </c>
      <c r="E600" s="15">
        <v>1</v>
      </c>
      <c r="F600" s="15">
        <v>1</v>
      </c>
      <c r="G600" s="15">
        <v>5</v>
      </c>
      <c r="H600" s="15">
        <v>5</v>
      </c>
      <c r="I600" s="15">
        <v>5</v>
      </c>
      <c r="J600" s="15">
        <v>1</v>
      </c>
      <c r="K600" s="15">
        <v>5</v>
      </c>
      <c r="L600" s="16">
        <v>2.4E-2</v>
      </c>
      <c r="M600" t="str">
        <f t="shared" si="82"/>
        <v>N</v>
      </c>
      <c r="N600">
        <v>594</v>
      </c>
      <c r="O600" s="33">
        <f t="shared" si="83"/>
        <v>2.2499999999999999E-2</v>
      </c>
      <c r="P600" s="34">
        <f t="shared" si="84"/>
        <v>0.75</v>
      </c>
      <c r="Q600" s="34">
        <f t="shared" si="85"/>
        <v>0.7</v>
      </c>
      <c r="R600" s="34">
        <f t="shared" si="86"/>
        <v>0.75</v>
      </c>
      <c r="S600" s="34">
        <f t="shared" si="87"/>
        <v>0.7</v>
      </c>
      <c r="T600" s="34">
        <f t="shared" si="88"/>
        <v>0.5</v>
      </c>
      <c r="U600" s="34">
        <f t="shared" si="89"/>
        <v>0.6</v>
      </c>
      <c r="V600" s="34">
        <f t="shared" si="90"/>
        <v>0.55000000000000004</v>
      </c>
    </row>
    <row r="601" spans="1:22" hidden="1">
      <c r="A601" s="18">
        <v>36906</v>
      </c>
      <c r="B601" s="19">
        <v>36645</v>
      </c>
      <c r="C601" s="4" t="s">
        <v>46</v>
      </c>
      <c r="D601" s="4">
        <v>0.77800000000000002</v>
      </c>
      <c r="E601" s="15">
        <v>3</v>
      </c>
      <c r="F601" s="15">
        <v>1</v>
      </c>
      <c r="G601" s="15">
        <v>1</v>
      </c>
      <c r="H601" s="15">
        <v>1</v>
      </c>
      <c r="I601" s="15">
        <v>1</v>
      </c>
      <c r="J601" s="15">
        <v>1</v>
      </c>
      <c r="K601" s="15">
        <v>1</v>
      </c>
      <c r="L601" s="16">
        <v>2.4E-2</v>
      </c>
      <c r="M601" t="str">
        <f t="shared" si="82"/>
        <v>N</v>
      </c>
      <c r="N601">
        <v>595</v>
      </c>
      <c r="O601" s="33">
        <f t="shared" si="83"/>
        <v>2.1499999999999998E-2</v>
      </c>
      <c r="P601" s="34">
        <f t="shared" si="84"/>
        <v>0.8</v>
      </c>
      <c r="Q601" s="34">
        <f t="shared" si="85"/>
        <v>0.75</v>
      </c>
      <c r="R601" s="34">
        <f t="shared" si="86"/>
        <v>0.75</v>
      </c>
      <c r="S601" s="34">
        <f t="shared" si="87"/>
        <v>0.7</v>
      </c>
      <c r="T601" s="34">
        <f t="shared" si="88"/>
        <v>0.5</v>
      </c>
      <c r="U601" s="34">
        <f t="shared" si="89"/>
        <v>0.6</v>
      </c>
      <c r="V601" s="34">
        <f t="shared" si="90"/>
        <v>0.5</v>
      </c>
    </row>
    <row r="602" spans="1:22" hidden="1">
      <c r="A602" s="18">
        <v>36836</v>
      </c>
      <c r="B602" s="19">
        <v>36618</v>
      </c>
      <c r="C602" s="4" t="s">
        <v>48</v>
      </c>
      <c r="D602" s="4">
        <v>1.75</v>
      </c>
      <c r="E602" s="15">
        <v>2</v>
      </c>
      <c r="F602" s="15">
        <v>3</v>
      </c>
      <c r="G602" s="15">
        <v>3</v>
      </c>
      <c r="H602" s="15">
        <v>1</v>
      </c>
      <c r="I602" s="15">
        <v>1</v>
      </c>
      <c r="J602" s="15">
        <v>1</v>
      </c>
      <c r="K602" s="15">
        <v>1</v>
      </c>
      <c r="L602" s="16">
        <v>2.3E-2</v>
      </c>
      <c r="M602" t="str">
        <f t="shared" si="82"/>
        <v>N</v>
      </c>
      <c r="N602">
        <v>596</v>
      </c>
      <c r="O602" s="33">
        <f t="shared" si="83"/>
        <v>2.1000000000000001E-2</v>
      </c>
      <c r="P602" s="34">
        <f t="shared" si="84"/>
        <v>0.8</v>
      </c>
      <c r="Q602" s="34">
        <f t="shared" si="85"/>
        <v>0.75</v>
      </c>
      <c r="R602" s="34">
        <f t="shared" si="86"/>
        <v>0.8</v>
      </c>
      <c r="S602" s="34">
        <f t="shared" si="87"/>
        <v>0.75</v>
      </c>
      <c r="T602" s="34">
        <f t="shared" si="88"/>
        <v>0.55000000000000004</v>
      </c>
      <c r="U602" s="34">
        <f t="shared" si="89"/>
        <v>0.6</v>
      </c>
      <c r="V602" s="34">
        <f t="shared" si="90"/>
        <v>0.55000000000000004</v>
      </c>
    </row>
    <row r="603" spans="1:22" hidden="1">
      <c r="A603" s="12">
        <v>3266</v>
      </c>
      <c r="B603" s="14">
        <v>36621</v>
      </c>
      <c r="C603" s="4" t="s">
        <v>46</v>
      </c>
      <c r="D603" s="4">
        <v>3.18</v>
      </c>
      <c r="E603" s="15">
        <v>4</v>
      </c>
      <c r="F603" s="15">
        <v>5</v>
      </c>
      <c r="G603" s="15">
        <v>3</v>
      </c>
      <c r="H603" s="15">
        <v>1</v>
      </c>
      <c r="I603" s="15">
        <v>1</v>
      </c>
      <c r="J603" s="15">
        <v>3</v>
      </c>
      <c r="K603" s="15">
        <v>3</v>
      </c>
      <c r="L603" s="16">
        <v>2.3E-2</v>
      </c>
      <c r="M603" t="str">
        <f t="shared" si="82"/>
        <v>N</v>
      </c>
      <c r="N603">
        <v>597</v>
      </c>
      <c r="O603" s="33">
        <f t="shared" si="83"/>
        <v>2.1000000000000001E-2</v>
      </c>
      <c r="P603" s="34">
        <f t="shared" si="84"/>
        <v>0.85</v>
      </c>
      <c r="Q603" s="34">
        <f t="shared" si="85"/>
        <v>0.75</v>
      </c>
      <c r="R603" s="34">
        <f t="shared" si="86"/>
        <v>0.8</v>
      </c>
      <c r="S603" s="34">
        <f t="shared" si="87"/>
        <v>0.8</v>
      </c>
      <c r="T603" s="34">
        <f t="shared" si="88"/>
        <v>0.6</v>
      </c>
      <c r="U603" s="34">
        <f t="shared" si="89"/>
        <v>0.65</v>
      </c>
      <c r="V603" s="34">
        <f t="shared" si="90"/>
        <v>0.6</v>
      </c>
    </row>
    <row r="604" spans="1:22" hidden="1">
      <c r="A604" s="12">
        <v>3265</v>
      </c>
      <c r="B604" s="14">
        <v>36976</v>
      </c>
      <c r="C604" s="4" t="s">
        <v>46</v>
      </c>
      <c r="D604" s="4">
        <v>3.18</v>
      </c>
      <c r="E604" s="15">
        <v>4</v>
      </c>
      <c r="F604" s="15">
        <v>5</v>
      </c>
      <c r="G604" s="15">
        <v>1</v>
      </c>
      <c r="H604" s="15">
        <v>1</v>
      </c>
      <c r="I604" s="15">
        <v>1</v>
      </c>
      <c r="J604" s="15">
        <v>3</v>
      </c>
      <c r="K604" s="15">
        <v>1</v>
      </c>
      <c r="L604" s="16">
        <v>2.3E-2</v>
      </c>
      <c r="M604" t="str">
        <f t="shared" si="82"/>
        <v>N</v>
      </c>
      <c r="N604">
        <v>598</v>
      </c>
      <c r="O604" s="33">
        <f t="shared" si="83"/>
        <v>2.1000000000000001E-2</v>
      </c>
      <c r="P604" s="34">
        <f t="shared" si="84"/>
        <v>0.85</v>
      </c>
      <c r="Q604" s="34">
        <f t="shared" si="85"/>
        <v>0.75</v>
      </c>
      <c r="R604" s="34">
        <f t="shared" si="86"/>
        <v>0.8</v>
      </c>
      <c r="S604" s="34">
        <f t="shared" si="87"/>
        <v>0.85</v>
      </c>
      <c r="T604" s="34">
        <f t="shared" si="88"/>
        <v>0.65</v>
      </c>
      <c r="U604" s="34">
        <f t="shared" si="89"/>
        <v>0.6</v>
      </c>
      <c r="V604" s="34">
        <f t="shared" si="90"/>
        <v>0.55000000000000004</v>
      </c>
    </row>
    <row r="605" spans="1:22" hidden="1">
      <c r="A605" s="18">
        <v>34602</v>
      </c>
      <c r="B605" s="19">
        <v>39152</v>
      </c>
      <c r="C605" s="4" t="s">
        <v>46</v>
      </c>
      <c r="D605" s="4">
        <v>2.67</v>
      </c>
      <c r="E605" s="15">
        <v>4</v>
      </c>
      <c r="F605" s="15">
        <v>3</v>
      </c>
      <c r="G605" s="15">
        <v>1</v>
      </c>
      <c r="H605" s="15">
        <v>1</v>
      </c>
      <c r="I605" s="15">
        <v>1</v>
      </c>
      <c r="J605" s="15">
        <v>3</v>
      </c>
      <c r="K605" s="15">
        <v>1</v>
      </c>
      <c r="L605" s="16">
        <v>2.3E-2</v>
      </c>
      <c r="M605" t="str">
        <f t="shared" si="82"/>
        <v>N</v>
      </c>
      <c r="N605">
        <v>599</v>
      </c>
      <c r="O605" s="33">
        <f t="shared" si="83"/>
        <v>2.0500000000000001E-2</v>
      </c>
      <c r="P605" s="34">
        <f t="shared" si="84"/>
        <v>0.85</v>
      </c>
      <c r="Q605" s="34">
        <f t="shared" si="85"/>
        <v>0.75</v>
      </c>
      <c r="R605" s="34">
        <f t="shared" si="86"/>
        <v>0.85</v>
      </c>
      <c r="S605" s="34">
        <f t="shared" si="87"/>
        <v>0.9</v>
      </c>
      <c r="T605" s="34">
        <f t="shared" si="88"/>
        <v>0.7</v>
      </c>
      <c r="U605" s="34">
        <f t="shared" si="89"/>
        <v>0.6</v>
      </c>
      <c r="V605" s="34">
        <f t="shared" si="90"/>
        <v>0.6</v>
      </c>
    </row>
    <row r="606" spans="1:22">
      <c r="A606" s="18">
        <v>36878</v>
      </c>
      <c r="B606" s="19">
        <v>36604</v>
      </c>
      <c r="C606" s="4" t="s">
        <v>46</v>
      </c>
      <c r="D606" s="4">
        <v>1</v>
      </c>
      <c r="E606" s="15">
        <v>2</v>
      </c>
      <c r="F606" s="15">
        <v>3</v>
      </c>
      <c r="G606" s="15">
        <v>1</v>
      </c>
      <c r="H606" s="15">
        <v>1</v>
      </c>
      <c r="I606" s="15">
        <v>1</v>
      </c>
      <c r="J606" s="15">
        <v>3</v>
      </c>
      <c r="K606" s="15">
        <v>5</v>
      </c>
      <c r="L606" s="16">
        <v>2.3E-2</v>
      </c>
      <c r="M606" t="str">
        <f t="shared" si="82"/>
        <v>Y</v>
      </c>
      <c r="N606">
        <v>600</v>
      </c>
      <c r="O606" s="33">
        <f t="shared" si="83"/>
        <v>0.02</v>
      </c>
      <c r="P606" s="34">
        <f t="shared" si="84"/>
        <v>0.85</v>
      </c>
      <c r="Q606" s="34">
        <f t="shared" si="85"/>
        <v>0.75</v>
      </c>
      <c r="R606" s="34">
        <f t="shared" si="86"/>
        <v>0.85</v>
      </c>
      <c r="S606" s="34">
        <f t="shared" si="87"/>
        <v>0.9</v>
      </c>
      <c r="T606" s="34">
        <f t="shared" si="88"/>
        <v>0.75</v>
      </c>
      <c r="U606" s="34">
        <f t="shared" si="89"/>
        <v>0.55000000000000004</v>
      </c>
      <c r="V606" s="34">
        <f t="shared" si="90"/>
        <v>0.6</v>
      </c>
    </row>
    <row r="607" spans="1:22" hidden="1">
      <c r="A607" s="18">
        <v>36879</v>
      </c>
      <c r="B607" s="19">
        <v>36604</v>
      </c>
      <c r="C607" s="4" t="s">
        <v>46</v>
      </c>
      <c r="D607" s="4">
        <v>1.99</v>
      </c>
      <c r="E607" s="15">
        <v>5</v>
      </c>
      <c r="F607" s="15">
        <v>5</v>
      </c>
      <c r="G607" s="15">
        <v>5</v>
      </c>
      <c r="H607" s="15">
        <v>5</v>
      </c>
      <c r="I607" s="15">
        <v>1</v>
      </c>
      <c r="J607" s="15">
        <v>5</v>
      </c>
      <c r="K607" s="15">
        <v>5</v>
      </c>
      <c r="L607" s="16">
        <v>2.3E-2</v>
      </c>
      <c r="M607" t="str">
        <f t="shared" si="82"/>
        <v>N</v>
      </c>
      <c r="N607">
        <v>601</v>
      </c>
      <c r="O607" s="33">
        <f t="shared" si="83"/>
        <v>0.02</v>
      </c>
      <c r="P607" s="34">
        <f t="shared" si="84"/>
        <v>0.9</v>
      </c>
      <c r="Q607" s="34">
        <f t="shared" si="85"/>
        <v>0.7</v>
      </c>
      <c r="R607" s="34">
        <f t="shared" si="86"/>
        <v>0.9</v>
      </c>
      <c r="S607" s="34">
        <f t="shared" si="87"/>
        <v>0.95</v>
      </c>
      <c r="T607" s="34">
        <f t="shared" si="88"/>
        <v>0.8</v>
      </c>
      <c r="U607" s="34">
        <f t="shared" si="89"/>
        <v>0.5</v>
      </c>
      <c r="V607" s="34">
        <f t="shared" si="90"/>
        <v>0.55000000000000004</v>
      </c>
    </row>
    <row r="608" spans="1:22" hidden="1">
      <c r="A608" s="18">
        <v>34610</v>
      </c>
      <c r="B608" s="19">
        <v>39152</v>
      </c>
      <c r="C608" s="4" t="s">
        <v>46</v>
      </c>
      <c r="D608" s="4">
        <v>4.03</v>
      </c>
      <c r="E608" s="15">
        <v>5</v>
      </c>
      <c r="F608" s="15">
        <v>3</v>
      </c>
      <c r="G608" s="15">
        <v>5</v>
      </c>
      <c r="H608" s="15">
        <v>3</v>
      </c>
      <c r="I608" s="15">
        <v>1</v>
      </c>
      <c r="J608" s="15">
        <v>5</v>
      </c>
      <c r="K608" s="15">
        <v>5</v>
      </c>
      <c r="L608" s="16">
        <v>2.3E-2</v>
      </c>
      <c r="M608" t="str">
        <f t="shared" si="82"/>
        <v>N</v>
      </c>
      <c r="N608">
        <v>602</v>
      </c>
      <c r="O608" s="33">
        <f t="shared" si="83"/>
        <v>0.02</v>
      </c>
      <c r="P608" s="34">
        <f t="shared" si="84"/>
        <v>0.9</v>
      </c>
      <c r="Q608" s="34">
        <f t="shared" si="85"/>
        <v>0.65</v>
      </c>
      <c r="R608" s="34">
        <f t="shared" si="86"/>
        <v>0.9</v>
      </c>
      <c r="S608" s="34">
        <f t="shared" si="87"/>
        <v>0.95</v>
      </c>
      <c r="T608" s="34">
        <f t="shared" si="88"/>
        <v>0.85</v>
      </c>
      <c r="U608" s="34">
        <f t="shared" si="89"/>
        <v>0.5</v>
      </c>
      <c r="V608" s="34">
        <f t="shared" si="90"/>
        <v>0.55000000000000004</v>
      </c>
    </row>
    <row r="609" spans="1:22" hidden="1">
      <c r="A609" s="18">
        <v>36871</v>
      </c>
      <c r="B609" s="19">
        <v>36590</v>
      </c>
      <c r="C609" s="4" t="s">
        <v>48</v>
      </c>
      <c r="D609" s="4">
        <v>1.86</v>
      </c>
      <c r="E609" s="15">
        <v>2</v>
      </c>
      <c r="F609" s="15">
        <v>1</v>
      </c>
      <c r="G609" s="15">
        <v>3</v>
      </c>
      <c r="H609" s="15">
        <v>3</v>
      </c>
      <c r="I609" s="15">
        <v>1</v>
      </c>
      <c r="J609" s="15">
        <v>1</v>
      </c>
      <c r="K609" s="15">
        <v>5</v>
      </c>
      <c r="L609" s="16">
        <v>2.3E-2</v>
      </c>
      <c r="M609" t="str">
        <f t="shared" si="82"/>
        <v>N</v>
      </c>
      <c r="N609">
        <v>603</v>
      </c>
      <c r="O609" s="33">
        <f t="shared" si="83"/>
        <v>0.02</v>
      </c>
      <c r="P609" s="34">
        <f t="shared" si="84"/>
        <v>0.9</v>
      </c>
      <c r="Q609" s="34">
        <f t="shared" si="85"/>
        <v>0.65</v>
      </c>
      <c r="R609" s="34">
        <f t="shared" si="86"/>
        <v>0.9</v>
      </c>
      <c r="S609" s="34">
        <f t="shared" si="87"/>
        <v>0.95</v>
      </c>
      <c r="T609" s="34">
        <f t="shared" si="88"/>
        <v>0.9</v>
      </c>
      <c r="U609" s="34">
        <f t="shared" si="89"/>
        <v>0.5</v>
      </c>
      <c r="V609" s="34">
        <f t="shared" si="90"/>
        <v>0.5</v>
      </c>
    </row>
    <row r="610" spans="1:22" hidden="1">
      <c r="A610" s="18">
        <v>34607</v>
      </c>
      <c r="B610" s="19">
        <v>39171</v>
      </c>
      <c r="C610" s="4" t="s">
        <v>48</v>
      </c>
      <c r="D610" s="4">
        <v>9.59</v>
      </c>
      <c r="E610" s="15">
        <v>3</v>
      </c>
      <c r="F610" s="15">
        <v>5</v>
      </c>
      <c r="G610" s="15">
        <v>3</v>
      </c>
      <c r="H610" s="15">
        <v>3</v>
      </c>
      <c r="I610" s="15">
        <v>1</v>
      </c>
      <c r="J610" s="15">
        <v>1</v>
      </c>
      <c r="K610" s="15">
        <v>1</v>
      </c>
      <c r="L610" s="16">
        <v>2.1999999999999999E-2</v>
      </c>
      <c r="M610" t="str">
        <f t="shared" si="82"/>
        <v>N</v>
      </c>
      <c r="N610">
        <v>604</v>
      </c>
      <c r="O610" s="33">
        <f t="shared" si="83"/>
        <v>0.02</v>
      </c>
      <c r="P610" s="34">
        <f t="shared" si="84"/>
        <v>0.9</v>
      </c>
      <c r="Q610" s="34">
        <f t="shared" si="85"/>
        <v>0.65</v>
      </c>
      <c r="R610" s="34">
        <f t="shared" si="86"/>
        <v>0.85</v>
      </c>
      <c r="S610" s="34">
        <f t="shared" si="87"/>
        <v>0.9</v>
      </c>
      <c r="T610" s="34">
        <f t="shared" si="88"/>
        <v>0.9</v>
      </c>
      <c r="U610" s="34">
        <f t="shared" si="89"/>
        <v>0.5</v>
      </c>
      <c r="V610" s="34">
        <f t="shared" si="90"/>
        <v>0.45</v>
      </c>
    </row>
    <row r="611" spans="1:22" hidden="1">
      <c r="A611" s="12">
        <v>11090</v>
      </c>
      <c r="B611" s="14">
        <v>37096</v>
      </c>
      <c r="C611" s="4" t="s">
        <v>44</v>
      </c>
      <c r="D611" s="4">
        <v>47.1</v>
      </c>
      <c r="E611" s="15">
        <v>5</v>
      </c>
      <c r="F611" s="15">
        <v>1</v>
      </c>
      <c r="G611" s="15">
        <v>1</v>
      </c>
      <c r="H611" s="15">
        <v>3</v>
      </c>
      <c r="I611" s="15">
        <v>5</v>
      </c>
      <c r="J611" s="15">
        <v>3</v>
      </c>
      <c r="K611" s="15">
        <v>5</v>
      </c>
      <c r="L611" s="16">
        <v>2.1000000000000001E-2</v>
      </c>
      <c r="M611" t="str">
        <f t="shared" si="82"/>
        <v>N</v>
      </c>
      <c r="N611">
        <v>605</v>
      </c>
      <c r="O611" s="33">
        <f t="shared" si="83"/>
        <v>0.02</v>
      </c>
      <c r="P611" s="34">
        <f t="shared" si="84"/>
        <v>0.9</v>
      </c>
      <c r="Q611" s="34">
        <f t="shared" si="85"/>
        <v>0.6</v>
      </c>
      <c r="R611" s="34">
        <f t="shared" si="86"/>
        <v>0.8</v>
      </c>
      <c r="S611" s="34">
        <f t="shared" si="87"/>
        <v>0.85</v>
      </c>
      <c r="T611" s="34">
        <f t="shared" si="88"/>
        <v>0.95</v>
      </c>
      <c r="U611" s="34">
        <f t="shared" si="89"/>
        <v>0.55000000000000004</v>
      </c>
      <c r="V611" s="34">
        <f t="shared" si="90"/>
        <v>0.45</v>
      </c>
    </row>
    <row r="612" spans="1:22" hidden="1">
      <c r="A612" s="18">
        <v>11083</v>
      </c>
      <c r="B612" s="19">
        <v>37097</v>
      </c>
      <c r="C612" s="4" t="s">
        <v>44</v>
      </c>
      <c r="D612" s="4">
        <v>4.12</v>
      </c>
      <c r="E612" s="15">
        <v>4</v>
      </c>
      <c r="F612" s="15">
        <v>5</v>
      </c>
      <c r="G612" s="15">
        <v>3</v>
      </c>
      <c r="H612" s="15">
        <v>5</v>
      </c>
      <c r="I612" s="15">
        <v>3</v>
      </c>
      <c r="J612" s="15">
        <v>5</v>
      </c>
      <c r="K612" s="15">
        <v>3</v>
      </c>
      <c r="L612" s="16">
        <v>2.1000000000000001E-2</v>
      </c>
      <c r="M612" t="str">
        <f t="shared" si="82"/>
        <v>N</v>
      </c>
      <c r="N612">
        <v>606</v>
      </c>
      <c r="O612" s="33">
        <f t="shared" si="83"/>
        <v>0.02</v>
      </c>
      <c r="P612" s="34">
        <f t="shared" si="84"/>
        <v>0.9</v>
      </c>
      <c r="Q612" s="34">
        <f t="shared" si="85"/>
        <v>0.6</v>
      </c>
      <c r="R612" s="34">
        <f t="shared" si="86"/>
        <v>0.8</v>
      </c>
      <c r="S612" s="34">
        <f t="shared" si="87"/>
        <v>0.8</v>
      </c>
      <c r="T612" s="34">
        <f t="shared" si="88"/>
        <v>0.95</v>
      </c>
      <c r="U612" s="34">
        <f t="shared" si="89"/>
        <v>0.55000000000000004</v>
      </c>
      <c r="V612" s="34">
        <f t="shared" si="90"/>
        <v>0.4</v>
      </c>
    </row>
    <row r="613" spans="1:22" hidden="1">
      <c r="A613" s="12">
        <v>6712</v>
      </c>
      <c r="B613" s="14">
        <v>39210</v>
      </c>
      <c r="C613" s="4" t="s">
        <v>48</v>
      </c>
      <c r="D613" s="4">
        <v>163</v>
      </c>
      <c r="E613" s="15">
        <v>2</v>
      </c>
      <c r="F613" s="15">
        <v>1</v>
      </c>
      <c r="G613" s="15">
        <v>3</v>
      </c>
      <c r="H613" s="15">
        <v>5</v>
      </c>
      <c r="I613" s="15">
        <v>5</v>
      </c>
      <c r="J613" s="15">
        <v>1</v>
      </c>
      <c r="K613" s="15">
        <v>1</v>
      </c>
      <c r="L613" s="16">
        <v>2.1000000000000001E-2</v>
      </c>
      <c r="M613" t="str">
        <f t="shared" si="82"/>
        <v>N</v>
      </c>
      <c r="N613">
        <v>607</v>
      </c>
      <c r="O613" s="33">
        <f t="shared" si="83"/>
        <v>0.02</v>
      </c>
      <c r="P613" s="34">
        <f t="shared" si="84"/>
        <v>0.9</v>
      </c>
      <c r="Q613" s="34">
        <f t="shared" si="85"/>
        <v>0.6</v>
      </c>
      <c r="R613" s="34">
        <f t="shared" si="86"/>
        <v>0.8</v>
      </c>
      <c r="S613" s="34">
        <f t="shared" si="87"/>
        <v>0.8</v>
      </c>
      <c r="T613" s="34">
        <f t="shared" si="88"/>
        <v>0.95</v>
      </c>
      <c r="U613" s="34">
        <f t="shared" si="89"/>
        <v>0.55000000000000004</v>
      </c>
      <c r="V613" s="34">
        <f t="shared" si="90"/>
        <v>0.4</v>
      </c>
    </row>
    <row r="614" spans="1:22" hidden="1">
      <c r="A614" s="12">
        <v>6713</v>
      </c>
      <c r="B614" s="14">
        <v>39338</v>
      </c>
      <c r="C614" s="4" t="s">
        <v>48</v>
      </c>
      <c r="D614" s="4">
        <v>163</v>
      </c>
      <c r="E614" s="15">
        <v>5</v>
      </c>
      <c r="F614" s="15">
        <v>3</v>
      </c>
      <c r="G614" s="15">
        <v>5</v>
      </c>
      <c r="H614" s="15">
        <v>3</v>
      </c>
      <c r="I614" s="15">
        <v>5</v>
      </c>
      <c r="J614" s="15">
        <v>3</v>
      </c>
      <c r="K614" s="15">
        <v>1</v>
      </c>
      <c r="L614" s="16">
        <v>2.1000000000000001E-2</v>
      </c>
      <c r="M614" t="str">
        <f t="shared" si="82"/>
        <v>N</v>
      </c>
      <c r="N614">
        <v>608</v>
      </c>
      <c r="O614" s="33">
        <f t="shared" si="83"/>
        <v>0.02</v>
      </c>
      <c r="P614" s="34">
        <f t="shared" si="84"/>
        <v>0.95</v>
      </c>
      <c r="Q614" s="34">
        <f t="shared" si="85"/>
        <v>0.65</v>
      </c>
      <c r="R614" s="34">
        <f t="shared" si="86"/>
        <v>0.75</v>
      </c>
      <c r="S614" s="34">
        <f t="shared" si="87"/>
        <v>0.75</v>
      </c>
      <c r="T614" s="34">
        <f t="shared" si="88"/>
        <v>0.9</v>
      </c>
      <c r="U614" s="34">
        <f t="shared" si="89"/>
        <v>0.6</v>
      </c>
      <c r="V614" s="34">
        <f t="shared" si="90"/>
        <v>0.4</v>
      </c>
    </row>
    <row r="615" spans="1:22" hidden="1">
      <c r="A615" s="12">
        <v>6714</v>
      </c>
      <c r="B615" s="14">
        <v>37055</v>
      </c>
      <c r="C615" s="4" t="s">
        <v>48</v>
      </c>
      <c r="D615" s="4">
        <v>160</v>
      </c>
      <c r="E615" s="15">
        <v>4</v>
      </c>
      <c r="F615" s="15">
        <v>1</v>
      </c>
      <c r="G615" s="15">
        <v>5</v>
      </c>
      <c r="H615" s="15">
        <v>5</v>
      </c>
      <c r="I615" s="15">
        <v>5</v>
      </c>
      <c r="J615" s="15">
        <v>1</v>
      </c>
      <c r="K615" s="15">
        <v>5</v>
      </c>
      <c r="L615" s="16">
        <v>0.02</v>
      </c>
      <c r="M615" t="str">
        <f t="shared" si="82"/>
        <v>N</v>
      </c>
      <c r="N615">
        <v>609</v>
      </c>
      <c r="O615" s="33">
        <f t="shared" si="83"/>
        <v>0.02</v>
      </c>
      <c r="P615" s="34">
        <f t="shared" si="84"/>
        <v>0.9</v>
      </c>
      <c r="Q615" s="34">
        <f t="shared" si="85"/>
        <v>0.6</v>
      </c>
      <c r="R615" s="34">
        <f t="shared" si="86"/>
        <v>0.75</v>
      </c>
      <c r="S615" s="34">
        <f t="shared" si="87"/>
        <v>0.75</v>
      </c>
      <c r="T615" s="34">
        <f t="shared" si="88"/>
        <v>0.9</v>
      </c>
      <c r="U615" s="34">
        <f t="shared" si="89"/>
        <v>0.55000000000000004</v>
      </c>
      <c r="V615" s="34">
        <f t="shared" si="90"/>
        <v>0.45</v>
      </c>
    </row>
    <row r="616" spans="1:22" hidden="1">
      <c r="A616" s="12">
        <v>6715</v>
      </c>
      <c r="B616" s="14">
        <v>37173</v>
      </c>
      <c r="C616" s="4" t="s">
        <v>48</v>
      </c>
      <c r="D616" s="4">
        <v>160</v>
      </c>
      <c r="E616" s="15">
        <v>5</v>
      </c>
      <c r="F616" s="15">
        <v>3</v>
      </c>
      <c r="G616" s="15">
        <v>5</v>
      </c>
      <c r="H616" s="15">
        <v>5</v>
      </c>
      <c r="I616" s="15">
        <v>5</v>
      </c>
      <c r="J616" s="15">
        <v>3</v>
      </c>
      <c r="K616" s="15">
        <v>5</v>
      </c>
      <c r="L616" s="16">
        <v>0.02</v>
      </c>
      <c r="M616" t="str">
        <f t="shared" si="82"/>
        <v>N</v>
      </c>
      <c r="N616">
        <v>610</v>
      </c>
      <c r="O616" s="33">
        <f t="shared" si="83"/>
        <v>0.02</v>
      </c>
      <c r="P616" s="34">
        <f t="shared" si="84"/>
        <v>0.9</v>
      </c>
      <c r="Q616" s="34">
        <f t="shared" si="85"/>
        <v>0.65</v>
      </c>
      <c r="R616" s="34">
        <f t="shared" si="86"/>
        <v>0.75</v>
      </c>
      <c r="S616" s="34">
        <f t="shared" si="87"/>
        <v>0.7</v>
      </c>
      <c r="T616" s="34">
        <f t="shared" si="88"/>
        <v>0.9</v>
      </c>
      <c r="U616" s="34">
        <f t="shared" si="89"/>
        <v>0.6</v>
      </c>
      <c r="V616" s="34">
        <f t="shared" si="90"/>
        <v>0.45</v>
      </c>
    </row>
    <row r="617" spans="1:22" hidden="1">
      <c r="A617" s="12">
        <v>6716</v>
      </c>
      <c r="B617" s="14">
        <v>37418</v>
      </c>
      <c r="C617" s="4" t="s">
        <v>48</v>
      </c>
      <c r="D617" s="4">
        <v>160</v>
      </c>
      <c r="E617" s="15">
        <v>5</v>
      </c>
      <c r="F617" s="15">
        <v>5</v>
      </c>
      <c r="G617" s="15">
        <v>5</v>
      </c>
      <c r="H617" s="15">
        <v>5</v>
      </c>
      <c r="I617" s="15">
        <v>5</v>
      </c>
      <c r="J617" s="15">
        <v>3</v>
      </c>
      <c r="K617" s="15">
        <v>1</v>
      </c>
      <c r="L617" s="16">
        <v>0.02</v>
      </c>
      <c r="M617" t="str">
        <f t="shared" si="82"/>
        <v>N</v>
      </c>
      <c r="N617">
        <v>611</v>
      </c>
      <c r="O617" s="33">
        <f t="shared" si="83"/>
        <v>0.02</v>
      </c>
      <c r="P617" s="34">
        <f t="shared" si="84"/>
        <v>0.85</v>
      </c>
      <c r="Q617" s="34">
        <f t="shared" si="85"/>
        <v>0.6</v>
      </c>
      <c r="R617" s="34">
        <f t="shared" si="86"/>
        <v>0.75</v>
      </c>
      <c r="S617" s="34">
        <f t="shared" si="87"/>
        <v>0.7</v>
      </c>
      <c r="T617" s="34">
        <f t="shared" si="88"/>
        <v>0.9</v>
      </c>
      <c r="U617" s="34">
        <f t="shared" si="89"/>
        <v>0.55000000000000004</v>
      </c>
      <c r="V617" s="34">
        <f t="shared" si="90"/>
        <v>0.45</v>
      </c>
    </row>
    <row r="618" spans="1:22" hidden="1">
      <c r="A618" s="12">
        <v>6717</v>
      </c>
      <c r="B618" s="14">
        <v>37525</v>
      </c>
      <c r="C618" s="4" t="s">
        <v>48</v>
      </c>
      <c r="D618" s="4">
        <v>160</v>
      </c>
      <c r="E618" s="15">
        <v>5</v>
      </c>
      <c r="F618" s="15">
        <v>5</v>
      </c>
      <c r="G618" s="15">
        <v>3</v>
      </c>
      <c r="H618" s="15">
        <v>3</v>
      </c>
      <c r="I618" s="15">
        <v>5</v>
      </c>
      <c r="J618" s="15">
        <v>3</v>
      </c>
      <c r="K618" s="15">
        <v>1</v>
      </c>
      <c r="L618" s="16">
        <v>0.02</v>
      </c>
      <c r="M618" t="str">
        <f t="shared" si="82"/>
        <v>N</v>
      </c>
      <c r="N618">
        <v>612</v>
      </c>
      <c r="O618" s="33">
        <f t="shared" si="83"/>
        <v>0.02</v>
      </c>
      <c r="P618" s="34">
        <f t="shared" si="84"/>
        <v>0.8</v>
      </c>
      <c r="Q618" s="34">
        <f t="shared" si="85"/>
        <v>0.6</v>
      </c>
      <c r="R618" s="34">
        <f t="shared" si="86"/>
        <v>0.7</v>
      </c>
      <c r="S618" s="34">
        <f t="shared" si="87"/>
        <v>0.65</v>
      </c>
      <c r="T618" s="34">
        <f t="shared" si="88"/>
        <v>0.85</v>
      </c>
      <c r="U618" s="34">
        <f t="shared" si="89"/>
        <v>0.55000000000000004</v>
      </c>
      <c r="V618" s="34">
        <f t="shared" si="90"/>
        <v>0.5</v>
      </c>
    </row>
    <row r="619" spans="1:22" hidden="1">
      <c r="A619" s="12">
        <v>6718</v>
      </c>
      <c r="B619" s="14">
        <v>37810</v>
      </c>
      <c r="C619" s="4" t="s">
        <v>48</v>
      </c>
      <c r="D619" s="4">
        <v>160</v>
      </c>
      <c r="E619" s="15">
        <v>4</v>
      </c>
      <c r="F619" s="15">
        <v>3</v>
      </c>
      <c r="G619" s="15">
        <v>5</v>
      </c>
      <c r="H619" s="15">
        <v>5</v>
      </c>
      <c r="I619" s="15">
        <v>3</v>
      </c>
      <c r="J619" s="15">
        <v>1</v>
      </c>
      <c r="K619" s="15">
        <v>5</v>
      </c>
      <c r="L619" s="16">
        <v>0.02</v>
      </c>
      <c r="M619" t="str">
        <f t="shared" si="82"/>
        <v>N</v>
      </c>
      <c r="N619">
        <v>613</v>
      </c>
      <c r="O619" s="33">
        <f t="shared" si="83"/>
        <v>0.02</v>
      </c>
      <c r="P619" s="34">
        <f t="shared" si="84"/>
        <v>0.8</v>
      </c>
      <c r="Q619" s="34">
        <f t="shared" si="85"/>
        <v>0.6</v>
      </c>
      <c r="R619" s="34">
        <f t="shared" si="86"/>
        <v>0.7</v>
      </c>
      <c r="S619" s="34">
        <f t="shared" si="87"/>
        <v>0.65</v>
      </c>
      <c r="T619" s="34">
        <f t="shared" si="88"/>
        <v>0.85</v>
      </c>
      <c r="U619" s="34">
        <f t="shared" si="89"/>
        <v>0.55000000000000004</v>
      </c>
      <c r="V619" s="34">
        <f t="shared" si="90"/>
        <v>0.55000000000000004</v>
      </c>
    </row>
    <row r="620" spans="1:22" hidden="1">
      <c r="A620" s="12">
        <v>6719</v>
      </c>
      <c r="B620" s="14">
        <v>37916</v>
      </c>
      <c r="C620" s="4" t="s">
        <v>48</v>
      </c>
      <c r="D620" s="4">
        <v>160</v>
      </c>
      <c r="E620" s="15">
        <v>4</v>
      </c>
      <c r="F620" s="15">
        <v>3</v>
      </c>
      <c r="G620" s="15">
        <v>5</v>
      </c>
      <c r="H620" s="15">
        <v>5</v>
      </c>
      <c r="I620" s="15">
        <v>5</v>
      </c>
      <c r="J620" s="15">
        <v>1</v>
      </c>
      <c r="K620" s="15">
        <v>1</v>
      </c>
      <c r="L620" s="16">
        <v>0.02</v>
      </c>
      <c r="M620" t="str">
        <f t="shared" si="82"/>
        <v>N</v>
      </c>
      <c r="N620">
        <v>614</v>
      </c>
      <c r="O620" s="33">
        <f t="shared" si="83"/>
        <v>1.95E-2</v>
      </c>
      <c r="P620" s="34">
        <f t="shared" si="84"/>
        <v>0.8</v>
      </c>
      <c r="Q620" s="34">
        <f t="shared" si="85"/>
        <v>0.6</v>
      </c>
      <c r="R620" s="34">
        <f t="shared" si="86"/>
        <v>0.7</v>
      </c>
      <c r="S620" s="34">
        <f t="shared" si="87"/>
        <v>0.65</v>
      </c>
      <c r="T620" s="34">
        <f t="shared" si="88"/>
        <v>0.85</v>
      </c>
      <c r="U620" s="34">
        <f t="shared" si="89"/>
        <v>0.6</v>
      </c>
      <c r="V620" s="34">
        <f t="shared" si="90"/>
        <v>0.55000000000000004</v>
      </c>
    </row>
    <row r="621" spans="1:22" hidden="1">
      <c r="A621" s="12">
        <v>6721</v>
      </c>
      <c r="B621" s="14">
        <v>38131</v>
      </c>
      <c r="C621" s="4" t="s">
        <v>48</v>
      </c>
      <c r="D621" s="4">
        <v>160</v>
      </c>
      <c r="E621" s="15">
        <v>4</v>
      </c>
      <c r="F621" s="15">
        <v>1</v>
      </c>
      <c r="G621" s="15">
        <v>5</v>
      </c>
      <c r="H621" s="15">
        <v>5</v>
      </c>
      <c r="I621" s="15">
        <v>5</v>
      </c>
      <c r="J621" s="15">
        <v>1</v>
      </c>
      <c r="K621" s="15">
        <v>5</v>
      </c>
      <c r="L621" s="16">
        <v>0.02</v>
      </c>
      <c r="M621" t="str">
        <f t="shared" si="82"/>
        <v>N</v>
      </c>
      <c r="N621">
        <v>615</v>
      </c>
      <c r="O621" s="33">
        <f t="shared" si="83"/>
        <v>1.9E-2</v>
      </c>
      <c r="P621" s="34">
        <f t="shared" si="84"/>
        <v>0.8</v>
      </c>
      <c r="Q621" s="34">
        <f t="shared" si="85"/>
        <v>0.6</v>
      </c>
      <c r="R621" s="34">
        <f t="shared" si="86"/>
        <v>0.7</v>
      </c>
      <c r="S621" s="34">
        <f t="shared" si="87"/>
        <v>0.65</v>
      </c>
      <c r="T621" s="34">
        <f t="shared" si="88"/>
        <v>0.85</v>
      </c>
      <c r="U621" s="34">
        <f t="shared" si="89"/>
        <v>0.65</v>
      </c>
      <c r="V621" s="34">
        <f t="shared" si="90"/>
        <v>0.6</v>
      </c>
    </row>
    <row r="622" spans="1:22" hidden="1">
      <c r="A622" s="12">
        <v>6722</v>
      </c>
      <c r="B622" s="14">
        <v>38280</v>
      </c>
      <c r="C622" s="4" t="s">
        <v>48</v>
      </c>
      <c r="D622" s="4">
        <v>160</v>
      </c>
      <c r="E622" s="15">
        <v>5</v>
      </c>
      <c r="F622" s="15">
        <v>3</v>
      </c>
      <c r="G622" s="15">
        <v>5</v>
      </c>
      <c r="H622" s="15">
        <v>5</v>
      </c>
      <c r="I622" s="15">
        <v>5</v>
      </c>
      <c r="J622" s="15">
        <v>3</v>
      </c>
      <c r="K622" s="15">
        <v>5</v>
      </c>
      <c r="L622" s="16">
        <v>0.02</v>
      </c>
      <c r="M622" t="str">
        <f t="shared" si="82"/>
        <v>N</v>
      </c>
      <c r="N622">
        <v>616</v>
      </c>
      <c r="O622" s="33">
        <f t="shared" si="83"/>
        <v>1.9E-2</v>
      </c>
      <c r="P622" s="34">
        <f t="shared" si="84"/>
        <v>0.8</v>
      </c>
      <c r="Q622" s="34">
        <f t="shared" si="85"/>
        <v>0.65</v>
      </c>
      <c r="R622" s="34">
        <f t="shared" si="86"/>
        <v>0.7</v>
      </c>
      <c r="S622" s="34">
        <f t="shared" si="87"/>
        <v>0.6</v>
      </c>
      <c r="T622" s="34">
        <f t="shared" si="88"/>
        <v>0.85</v>
      </c>
      <c r="U622" s="34">
        <f t="shared" si="89"/>
        <v>0.7</v>
      </c>
      <c r="V622" s="34">
        <f t="shared" si="90"/>
        <v>0.6</v>
      </c>
    </row>
    <row r="623" spans="1:22" hidden="1">
      <c r="A623" s="12">
        <v>6723</v>
      </c>
      <c r="B623" s="14">
        <v>38488</v>
      </c>
      <c r="C623" s="4" t="s">
        <v>48</v>
      </c>
      <c r="D623" s="4">
        <v>160</v>
      </c>
      <c r="E623" s="15">
        <v>4</v>
      </c>
      <c r="F623" s="15">
        <v>3</v>
      </c>
      <c r="G623" s="15">
        <v>5</v>
      </c>
      <c r="H623" s="15">
        <v>5</v>
      </c>
      <c r="I623" s="15">
        <v>5</v>
      </c>
      <c r="J623" s="15">
        <v>1</v>
      </c>
      <c r="K623" s="15">
        <v>1</v>
      </c>
      <c r="L623" s="16">
        <v>0.02</v>
      </c>
      <c r="M623" t="str">
        <f t="shared" si="82"/>
        <v>N</v>
      </c>
      <c r="N623">
        <v>617</v>
      </c>
      <c r="O623" s="33">
        <f t="shared" si="83"/>
        <v>1.9E-2</v>
      </c>
      <c r="P623" s="34">
        <f t="shared" si="84"/>
        <v>0.8</v>
      </c>
      <c r="Q623" s="34">
        <f t="shared" si="85"/>
        <v>0.65</v>
      </c>
      <c r="R623" s="34">
        <f t="shared" si="86"/>
        <v>0.65</v>
      </c>
      <c r="S623" s="34">
        <f t="shared" si="87"/>
        <v>0.6</v>
      </c>
      <c r="T623" s="34">
        <f t="shared" si="88"/>
        <v>0.8</v>
      </c>
      <c r="U623" s="34">
        <f t="shared" si="89"/>
        <v>0.7</v>
      </c>
      <c r="V623" s="34">
        <f t="shared" si="90"/>
        <v>0.6</v>
      </c>
    </row>
    <row r="624" spans="1:22" hidden="1">
      <c r="A624" s="12">
        <v>6724</v>
      </c>
      <c r="B624" s="14">
        <v>38608</v>
      </c>
      <c r="C624" s="4" t="s">
        <v>48</v>
      </c>
      <c r="D624" s="4">
        <v>160</v>
      </c>
      <c r="E624" s="15">
        <v>5</v>
      </c>
      <c r="F624" s="15">
        <v>3</v>
      </c>
      <c r="G624" s="15">
        <v>3</v>
      </c>
      <c r="H624" s="15">
        <v>5</v>
      </c>
      <c r="I624" s="15">
        <v>5</v>
      </c>
      <c r="J624" s="15">
        <v>3</v>
      </c>
      <c r="K624" s="15">
        <v>3</v>
      </c>
      <c r="L624" s="16">
        <v>0.02</v>
      </c>
      <c r="M624" t="str">
        <f t="shared" si="82"/>
        <v>N</v>
      </c>
      <c r="N624">
        <v>618</v>
      </c>
      <c r="O624" s="33">
        <f t="shared" si="83"/>
        <v>1.9E-2</v>
      </c>
      <c r="P624" s="34">
        <f t="shared" si="84"/>
        <v>0.8</v>
      </c>
      <c r="Q624" s="34">
        <f t="shared" si="85"/>
        <v>0.65</v>
      </c>
      <c r="R624" s="34">
        <f t="shared" si="86"/>
        <v>0.65</v>
      </c>
      <c r="S624" s="34">
        <f t="shared" si="87"/>
        <v>0.6</v>
      </c>
      <c r="T624" s="34">
        <f t="shared" si="88"/>
        <v>0.8</v>
      </c>
      <c r="U624" s="34">
        <f t="shared" si="89"/>
        <v>0.75</v>
      </c>
      <c r="V624" s="34">
        <f t="shared" si="90"/>
        <v>0.65</v>
      </c>
    </row>
    <row r="625" spans="1:22" hidden="1">
      <c r="A625" s="12">
        <v>6365</v>
      </c>
      <c r="B625" s="14">
        <v>39394</v>
      </c>
      <c r="C625" s="4" t="s">
        <v>48</v>
      </c>
      <c r="D625" s="4">
        <v>160</v>
      </c>
      <c r="E625" s="15">
        <v>3</v>
      </c>
      <c r="F625" s="15">
        <v>3</v>
      </c>
      <c r="G625" s="15">
        <v>1</v>
      </c>
      <c r="H625" s="15">
        <v>1</v>
      </c>
      <c r="I625" s="15">
        <v>5</v>
      </c>
      <c r="J625" s="15">
        <v>1</v>
      </c>
      <c r="K625" s="15">
        <v>1</v>
      </c>
      <c r="L625" s="16">
        <v>0.02</v>
      </c>
      <c r="M625" t="str">
        <f t="shared" si="82"/>
        <v>N</v>
      </c>
      <c r="N625">
        <v>619</v>
      </c>
      <c r="O625" s="33">
        <f t="shared" si="83"/>
        <v>1.9E-2</v>
      </c>
      <c r="P625" s="34">
        <f t="shared" si="84"/>
        <v>0.75</v>
      </c>
      <c r="Q625" s="34">
        <f t="shared" si="85"/>
        <v>0.6</v>
      </c>
      <c r="R625" s="34">
        <f t="shared" si="86"/>
        <v>0.6</v>
      </c>
      <c r="S625" s="34">
        <f t="shared" si="87"/>
        <v>0.55000000000000004</v>
      </c>
      <c r="T625" s="34">
        <f t="shared" si="88"/>
        <v>0.75</v>
      </c>
      <c r="U625" s="34">
        <f t="shared" si="89"/>
        <v>0.7</v>
      </c>
      <c r="V625" s="34">
        <f t="shared" si="90"/>
        <v>0.65</v>
      </c>
    </row>
    <row r="626" spans="1:22">
      <c r="A626" s="12">
        <v>39372</v>
      </c>
      <c r="B626" s="14">
        <v>39554</v>
      </c>
      <c r="C626" s="4" t="s">
        <v>48</v>
      </c>
      <c r="D626" s="4">
        <v>160</v>
      </c>
      <c r="E626" s="15">
        <v>3</v>
      </c>
      <c r="F626" s="15">
        <v>1</v>
      </c>
      <c r="G626" s="15">
        <v>3</v>
      </c>
      <c r="H626" s="15">
        <v>5</v>
      </c>
      <c r="I626" s="15">
        <v>5</v>
      </c>
      <c r="J626" s="15">
        <v>1</v>
      </c>
      <c r="K626" s="15">
        <v>1</v>
      </c>
      <c r="L626" s="16">
        <v>0.02</v>
      </c>
      <c r="M626" t="str">
        <f t="shared" si="82"/>
        <v>Y</v>
      </c>
      <c r="N626">
        <v>620</v>
      </c>
      <c r="O626" s="33">
        <f t="shared" si="83"/>
        <v>1.9E-2</v>
      </c>
      <c r="P626" s="34">
        <f t="shared" si="84"/>
        <v>0.7</v>
      </c>
      <c r="Q626" s="34">
        <f t="shared" si="85"/>
        <v>0.55000000000000004</v>
      </c>
      <c r="R626" s="34">
        <f t="shared" si="86"/>
        <v>0.65</v>
      </c>
      <c r="S626" s="34">
        <f t="shared" si="87"/>
        <v>0.6</v>
      </c>
      <c r="T626" s="34">
        <f t="shared" si="88"/>
        <v>0.75</v>
      </c>
      <c r="U626" s="34">
        <f t="shared" si="89"/>
        <v>0.75</v>
      </c>
      <c r="V626" s="34">
        <f t="shared" si="90"/>
        <v>0.7</v>
      </c>
    </row>
    <row r="627" spans="1:22" hidden="1">
      <c r="A627" s="12">
        <v>39371</v>
      </c>
      <c r="B627" s="14">
        <v>39757</v>
      </c>
      <c r="C627" s="4" t="s">
        <v>48</v>
      </c>
      <c r="D627" s="4">
        <v>160</v>
      </c>
      <c r="E627" s="15">
        <v>4</v>
      </c>
      <c r="F627" s="15">
        <v>1</v>
      </c>
      <c r="G627" s="15">
        <v>3</v>
      </c>
      <c r="H627" s="15">
        <v>5</v>
      </c>
      <c r="I627" s="15">
        <v>5</v>
      </c>
      <c r="J627" s="15">
        <v>3</v>
      </c>
      <c r="K627" s="15">
        <v>5</v>
      </c>
      <c r="L627" s="16">
        <v>0.02</v>
      </c>
      <c r="M627" t="str">
        <f t="shared" si="82"/>
        <v>N</v>
      </c>
      <c r="N627">
        <v>621</v>
      </c>
      <c r="O627" s="33">
        <f t="shared" si="83"/>
        <v>1.9E-2</v>
      </c>
      <c r="P627" s="34">
        <f t="shared" si="84"/>
        <v>0.7</v>
      </c>
      <c r="Q627" s="34">
        <f t="shared" si="85"/>
        <v>0.6</v>
      </c>
      <c r="R627" s="34">
        <f t="shared" si="86"/>
        <v>0.65</v>
      </c>
      <c r="S627" s="34">
        <f t="shared" si="87"/>
        <v>0.6</v>
      </c>
      <c r="T627" s="34">
        <f t="shared" si="88"/>
        <v>0.7</v>
      </c>
      <c r="U627" s="34">
        <f t="shared" si="89"/>
        <v>0.75</v>
      </c>
      <c r="V627" s="34">
        <f t="shared" si="90"/>
        <v>0.75</v>
      </c>
    </row>
    <row r="628" spans="1:22" hidden="1">
      <c r="A628" s="18">
        <v>6711</v>
      </c>
      <c r="B628" s="19">
        <v>37518</v>
      </c>
      <c r="C628" s="4" t="s">
        <v>48</v>
      </c>
      <c r="D628" s="4">
        <v>365</v>
      </c>
      <c r="E628" s="15">
        <v>4</v>
      </c>
      <c r="F628" s="15">
        <v>5</v>
      </c>
      <c r="G628" s="15">
        <v>3</v>
      </c>
      <c r="H628" s="15">
        <v>5</v>
      </c>
      <c r="I628" s="15">
        <v>5</v>
      </c>
      <c r="J628" s="15">
        <v>3</v>
      </c>
      <c r="K628" s="15">
        <v>1</v>
      </c>
      <c r="L628" s="16">
        <v>0.02</v>
      </c>
      <c r="M628" t="str">
        <f t="shared" si="82"/>
        <v>N</v>
      </c>
      <c r="N628">
        <v>622</v>
      </c>
      <c r="O628" s="33">
        <f t="shared" si="83"/>
        <v>1.8499999999999999E-2</v>
      </c>
      <c r="P628" s="34">
        <f t="shared" si="84"/>
        <v>0.7</v>
      </c>
      <c r="Q628" s="34">
        <f t="shared" si="85"/>
        <v>0.65</v>
      </c>
      <c r="R628" s="34">
        <f t="shared" si="86"/>
        <v>0.65</v>
      </c>
      <c r="S628" s="34">
        <f t="shared" si="87"/>
        <v>0.55000000000000004</v>
      </c>
      <c r="T628" s="34">
        <f t="shared" si="88"/>
        <v>0.65</v>
      </c>
      <c r="U628" s="34">
        <f t="shared" si="89"/>
        <v>0.75</v>
      </c>
      <c r="V628" s="34">
        <f t="shared" si="90"/>
        <v>0.75</v>
      </c>
    </row>
    <row r="629" spans="1:22" hidden="1">
      <c r="A629" s="18">
        <v>36776</v>
      </c>
      <c r="B629" s="19">
        <v>37704</v>
      </c>
      <c r="C629" s="4" t="s">
        <v>48</v>
      </c>
      <c r="D629" s="4">
        <v>1.22</v>
      </c>
      <c r="E629" s="15">
        <v>1</v>
      </c>
      <c r="F629" s="15">
        <v>1</v>
      </c>
      <c r="G629" s="15">
        <v>1</v>
      </c>
      <c r="H629" s="15">
        <v>1</v>
      </c>
      <c r="I629" s="15">
        <v>1</v>
      </c>
      <c r="J629" s="15">
        <v>1</v>
      </c>
      <c r="K629" s="15">
        <v>1</v>
      </c>
      <c r="L629" s="16">
        <v>0.02</v>
      </c>
      <c r="M629" t="str">
        <f t="shared" si="82"/>
        <v>N</v>
      </c>
      <c r="N629">
        <v>623</v>
      </c>
      <c r="O629" s="33">
        <f t="shared" si="83"/>
        <v>1.7999999999999999E-2</v>
      </c>
      <c r="P629" s="34">
        <f t="shared" si="84"/>
        <v>0.7</v>
      </c>
      <c r="Q629" s="34">
        <f t="shared" si="85"/>
        <v>0.6</v>
      </c>
      <c r="R629" s="34">
        <f t="shared" si="86"/>
        <v>0.65</v>
      </c>
      <c r="S629" s="34">
        <f t="shared" si="87"/>
        <v>0.55000000000000004</v>
      </c>
      <c r="T629" s="34">
        <f t="shared" si="88"/>
        <v>0.65</v>
      </c>
      <c r="U629" s="34">
        <f t="shared" si="89"/>
        <v>0.75</v>
      </c>
      <c r="V629" s="34">
        <f t="shared" si="90"/>
        <v>0.8</v>
      </c>
    </row>
    <row r="630" spans="1:22" hidden="1">
      <c r="A630" s="18">
        <v>11331</v>
      </c>
      <c r="B630" s="19">
        <v>38923</v>
      </c>
      <c r="C630" s="4" t="s">
        <v>46</v>
      </c>
      <c r="D630" s="4">
        <v>0.72699999999999998</v>
      </c>
      <c r="E630" s="15">
        <v>3</v>
      </c>
      <c r="F630" s="15">
        <v>1</v>
      </c>
      <c r="G630" s="15">
        <v>1</v>
      </c>
      <c r="H630" s="15">
        <v>1</v>
      </c>
      <c r="I630" s="15">
        <v>5</v>
      </c>
      <c r="J630" s="15">
        <v>3</v>
      </c>
      <c r="K630" s="15">
        <v>1</v>
      </c>
      <c r="L630" s="16">
        <v>1.9E-2</v>
      </c>
      <c r="M630" t="str">
        <f t="shared" si="82"/>
        <v>N</v>
      </c>
      <c r="N630">
        <v>624</v>
      </c>
      <c r="O630" s="33">
        <f t="shared" si="83"/>
        <v>1.7999999999999999E-2</v>
      </c>
      <c r="P630" s="34">
        <f t="shared" si="84"/>
        <v>0.7</v>
      </c>
      <c r="Q630" s="34">
        <f t="shared" si="85"/>
        <v>0.65</v>
      </c>
      <c r="R630" s="34">
        <f t="shared" si="86"/>
        <v>0.7</v>
      </c>
      <c r="S630" s="34">
        <f t="shared" si="87"/>
        <v>0.6</v>
      </c>
      <c r="T630" s="34">
        <f t="shared" si="88"/>
        <v>0.65</v>
      </c>
      <c r="U630" s="34">
        <f t="shared" si="89"/>
        <v>0.75</v>
      </c>
      <c r="V630" s="34">
        <f t="shared" si="90"/>
        <v>0.85</v>
      </c>
    </row>
    <row r="631" spans="1:22" hidden="1">
      <c r="A631" s="12">
        <v>7235</v>
      </c>
      <c r="B631" s="14">
        <v>36822</v>
      </c>
      <c r="C631" s="4" t="s">
        <v>44</v>
      </c>
      <c r="D631" s="4">
        <v>87.8</v>
      </c>
      <c r="E631" s="15">
        <v>3</v>
      </c>
      <c r="F631" s="15">
        <v>1</v>
      </c>
      <c r="G631" s="15">
        <v>1</v>
      </c>
      <c r="H631" s="15">
        <v>1</v>
      </c>
      <c r="I631" s="15">
        <v>5</v>
      </c>
      <c r="J631" s="15">
        <v>5</v>
      </c>
      <c r="K631" s="15">
        <v>1</v>
      </c>
      <c r="L631" s="16">
        <v>1.9E-2</v>
      </c>
      <c r="M631" t="str">
        <f t="shared" si="82"/>
        <v>N</v>
      </c>
      <c r="N631">
        <v>625</v>
      </c>
      <c r="O631" s="33">
        <f t="shared" si="83"/>
        <v>1.7999999999999999E-2</v>
      </c>
      <c r="P631" s="34">
        <f t="shared" si="84"/>
        <v>0.7</v>
      </c>
      <c r="Q631" s="34">
        <f t="shared" si="85"/>
        <v>0.7</v>
      </c>
      <c r="R631" s="34">
        <f t="shared" si="86"/>
        <v>0.75</v>
      </c>
      <c r="S631" s="34">
        <f t="shared" si="87"/>
        <v>0.65</v>
      </c>
      <c r="T631" s="34">
        <f t="shared" si="88"/>
        <v>0.6</v>
      </c>
      <c r="U631" s="34">
        <f t="shared" si="89"/>
        <v>0.7</v>
      </c>
      <c r="V631" s="34">
        <f t="shared" si="90"/>
        <v>0.9</v>
      </c>
    </row>
    <row r="632" spans="1:22" hidden="1">
      <c r="A632" s="12">
        <v>7236</v>
      </c>
      <c r="B632" s="14">
        <v>37194</v>
      </c>
      <c r="C632" s="4" t="s">
        <v>44</v>
      </c>
      <c r="D632" s="4">
        <v>87.8</v>
      </c>
      <c r="E632" s="15">
        <v>5</v>
      </c>
      <c r="F632" s="15">
        <v>5</v>
      </c>
      <c r="G632" s="15">
        <v>5</v>
      </c>
      <c r="H632" s="15">
        <v>3</v>
      </c>
      <c r="I632" s="15">
        <v>5</v>
      </c>
      <c r="J632" s="15">
        <v>5</v>
      </c>
      <c r="K632" s="15">
        <v>5</v>
      </c>
      <c r="L632" s="16">
        <v>1.9E-2</v>
      </c>
      <c r="M632" t="str">
        <f t="shared" si="82"/>
        <v>N</v>
      </c>
      <c r="N632">
        <v>626</v>
      </c>
      <c r="O632" s="33">
        <f t="shared" si="83"/>
        <v>1.7500000000000002E-2</v>
      </c>
      <c r="P632" s="34">
        <f t="shared" si="84"/>
        <v>0.7</v>
      </c>
      <c r="Q632" s="34">
        <f t="shared" si="85"/>
        <v>0.75</v>
      </c>
      <c r="R632" s="34">
        <f t="shared" si="86"/>
        <v>0.8</v>
      </c>
      <c r="S632" s="34">
        <f t="shared" si="87"/>
        <v>0.7</v>
      </c>
      <c r="T632" s="34">
        <f t="shared" si="88"/>
        <v>0.55000000000000004</v>
      </c>
      <c r="U632" s="34">
        <f t="shared" si="89"/>
        <v>0.65</v>
      </c>
      <c r="V632" s="34">
        <f t="shared" si="90"/>
        <v>0.95</v>
      </c>
    </row>
    <row r="633" spans="1:22" hidden="1">
      <c r="A633" s="12">
        <v>7237</v>
      </c>
      <c r="B633" s="14">
        <v>37390</v>
      </c>
      <c r="C633" s="4" t="s">
        <v>44</v>
      </c>
      <c r="D633" s="4">
        <v>87.8</v>
      </c>
      <c r="E633" s="15">
        <v>3</v>
      </c>
      <c r="F633" s="15">
        <v>5</v>
      </c>
      <c r="G633" s="15">
        <v>1</v>
      </c>
      <c r="H633" s="15">
        <v>1</v>
      </c>
      <c r="I633" s="15">
        <v>1</v>
      </c>
      <c r="J633" s="15">
        <v>5</v>
      </c>
      <c r="K633" s="15">
        <v>1</v>
      </c>
      <c r="L633" s="16">
        <v>1.9E-2</v>
      </c>
      <c r="M633" t="str">
        <f t="shared" si="82"/>
        <v>N</v>
      </c>
      <c r="N633">
        <v>627</v>
      </c>
      <c r="O633" s="33">
        <f t="shared" si="83"/>
        <v>1.7000000000000001E-2</v>
      </c>
      <c r="P633" s="34">
        <f t="shared" si="84"/>
        <v>0.65</v>
      </c>
      <c r="Q633" s="34">
        <f t="shared" si="85"/>
        <v>0.7</v>
      </c>
      <c r="R633" s="34">
        <f t="shared" si="86"/>
        <v>0.75</v>
      </c>
      <c r="S633" s="34">
        <f t="shared" si="87"/>
        <v>0.65</v>
      </c>
      <c r="T633" s="34">
        <f t="shared" si="88"/>
        <v>0.5</v>
      </c>
      <c r="U633" s="34">
        <f t="shared" si="89"/>
        <v>0.6</v>
      </c>
      <c r="V633" s="34">
        <f t="shared" si="90"/>
        <v>0.95</v>
      </c>
    </row>
    <row r="634" spans="1:22" hidden="1">
      <c r="A634" s="12">
        <v>39368</v>
      </c>
      <c r="B634" s="14">
        <v>39547</v>
      </c>
      <c r="C634" s="4" t="s">
        <v>44</v>
      </c>
      <c r="D634" s="4">
        <v>87.8</v>
      </c>
      <c r="E634" s="15">
        <v>2</v>
      </c>
      <c r="F634" s="15">
        <v>1</v>
      </c>
      <c r="G634" s="15">
        <v>5</v>
      </c>
      <c r="H634" s="15">
        <v>5</v>
      </c>
      <c r="I634" s="15">
        <v>5</v>
      </c>
      <c r="J634" s="15">
        <v>1</v>
      </c>
      <c r="K634" s="15">
        <v>5</v>
      </c>
      <c r="L634" s="16">
        <v>1.9E-2</v>
      </c>
      <c r="M634" t="str">
        <f t="shared" si="82"/>
        <v>N</v>
      </c>
      <c r="N634">
        <v>628</v>
      </c>
      <c r="O634" s="33">
        <f t="shared" si="83"/>
        <v>1.7000000000000001E-2</v>
      </c>
      <c r="P634" s="34">
        <f t="shared" si="84"/>
        <v>0.65</v>
      </c>
      <c r="Q634" s="34">
        <f t="shared" si="85"/>
        <v>0.7</v>
      </c>
      <c r="R634" s="34">
        <f t="shared" si="86"/>
        <v>0.8</v>
      </c>
      <c r="S634" s="34">
        <f t="shared" si="87"/>
        <v>0.7</v>
      </c>
      <c r="T634" s="34">
        <f t="shared" si="88"/>
        <v>0.55000000000000004</v>
      </c>
      <c r="U634" s="34">
        <f t="shared" si="89"/>
        <v>0.6</v>
      </c>
      <c r="V634" s="34">
        <f t="shared" si="90"/>
        <v>1</v>
      </c>
    </row>
    <row r="635" spans="1:22" hidden="1">
      <c r="A635" s="12">
        <v>39367</v>
      </c>
      <c r="B635" s="14">
        <v>39745</v>
      </c>
      <c r="C635" s="4" t="s">
        <v>44</v>
      </c>
      <c r="D635" s="4">
        <v>87.8</v>
      </c>
      <c r="E635" s="15">
        <v>4</v>
      </c>
      <c r="F635" s="15">
        <v>3</v>
      </c>
      <c r="G635" s="15">
        <v>3</v>
      </c>
      <c r="H635" s="15">
        <v>1</v>
      </c>
      <c r="I635" s="15">
        <v>5</v>
      </c>
      <c r="J635" s="15">
        <v>5</v>
      </c>
      <c r="K635" s="15">
        <v>5</v>
      </c>
      <c r="L635" s="16">
        <v>1.9E-2</v>
      </c>
      <c r="M635" t="str">
        <f t="shared" si="82"/>
        <v>N</v>
      </c>
      <c r="N635">
        <v>629</v>
      </c>
      <c r="O635" s="33">
        <f t="shared" si="83"/>
        <v>1.6500000000000001E-2</v>
      </c>
      <c r="P635" s="34">
        <f t="shared" si="84"/>
        <v>0.7</v>
      </c>
      <c r="Q635" s="34">
        <f t="shared" si="85"/>
        <v>0.75</v>
      </c>
      <c r="R635" s="34">
        <f t="shared" si="86"/>
        <v>0.8</v>
      </c>
      <c r="S635" s="34">
        <f t="shared" si="87"/>
        <v>0.65</v>
      </c>
      <c r="T635" s="34">
        <f t="shared" si="88"/>
        <v>0.55000000000000004</v>
      </c>
      <c r="U635" s="34">
        <f t="shared" si="89"/>
        <v>0.6</v>
      </c>
      <c r="V635" s="34">
        <f t="shared" si="90"/>
        <v>1</v>
      </c>
    </row>
    <row r="636" spans="1:22" hidden="1">
      <c r="A636" s="18">
        <v>11347</v>
      </c>
      <c r="B636" s="19">
        <v>39162</v>
      </c>
      <c r="C636" s="4" t="s">
        <v>44</v>
      </c>
      <c r="D636" s="4">
        <v>2.42</v>
      </c>
      <c r="E636" s="15">
        <v>1</v>
      </c>
      <c r="F636" s="15">
        <v>1</v>
      </c>
      <c r="G636" s="15">
        <v>5</v>
      </c>
      <c r="H636" s="15">
        <v>5</v>
      </c>
      <c r="I636" s="15">
        <v>3</v>
      </c>
      <c r="J636" s="15">
        <v>1</v>
      </c>
      <c r="K636" s="15">
        <v>5</v>
      </c>
      <c r="L636" s="16">
        <v>1.9E-2</v>
      </c>
      <c r="M636" t="str">
        <f t="shared" si="82"/>
        <v>N</v>
      </c>
      <c r="N636">
        <v>630</v>
      </c>
      <c r="O636" s="33">
        <f t="shared" si="83"/>
        <v>1.6E-2</v>
      </c>
      <c r="P636" s="34">
        <f t="shared" si="84"/>
        <v>0.7</v>
      </c>
      <c r="Q636" s="34">
        <f t="shared" si="85"/>
        <v>0.75</v>
      </c>
      <c r="R636" s="34">
        <f t="shared" si="86"/>
        <v>0.8</v>
      </c>
      <c r="S636" s="34">
        <f t="shared" si="87"/>
        <v>0.65</v>
      </c>
      <c r="T636" s="34">
        <f t="shared" si="88"/>
        <v>0.5</v>
      </c>
      <c r="U636" s="34">
        <f t="shared" si="89"/>
        <v>0.55000000000000004</v>
      </c>
      <c r="V636" s="34">
        <f t="shared" si="90"/>
        <v>1</v>
      </c>
    </row>
    <row r="637" spans="1:22" hidden="1">
      <c r="A637" s="18">
        <v>34606</v>
      </c>
      <c r="B637" s="19">
        <v>39171</v>
      </c>
      <c r="C637" s="4" t="s">
        <v>46</v>
      </c>
      <c r="D637" s="4">
        <v>6.88</v>
      </c>
      <c r="E637" s="15">
        <v>2</v>
      </c>
      <c r="F637" s="15">
        <v>3</v>
      </c>
      <c r="G637" s="15">
        <v>1</v>
      </c>
      <c r="H637" s="15">
        <v>1</v>
      </c>
      <c r="I637" s="15">
        <v>1</v>
      </c>
      <c r="J637" s="15">
        <v>3</v>
      </c>
      <c r="K637" s="15">
        <v>3</v>
      </c>
      <c r="L637" s="16">
        <v>1.9E-2</v>
      </c>
      <c r="M637" t="str">
        <f t="shared" si="82"/>
        <v>N</v>
      </c>
      <c r="N637">
        <v>631</v>
      </c>
      <c r="O637" s="33">
        <f t="shared" si="83"/>
        <v>1.6E-2</v>
      </c>
      <c r="P637" s="34">
        <f t="shared" si="84"/>
        <v>0.75</v>
      </c>
      <c r="Q637" s="34">
        <f t="shared" si="85"/>
        <v>0.8</v>
      </c>
      <c r="R637" s="34">
        <f t="shared" si="86"/>
        <v>0.8</v>
      </c>
      <c r="S637" s="34">
        <f t="shared" si="87"/>
        <v>0.6</v>
      </c>
      <c r="T637" s="34">
        <f t="shared" si="88"/>
        <v>0.5</v>
      </c>
      <c r="U637" s="34">
        <f t="shared" si="89"/>
        <v>0.55000000000000004</v>
      </c>
      <c r="V637" s="34">
        <f t="shared" si="90"/>
        <v>1</v>
      </c>
    </row>
    <row r="638" spans="1:22" hidden="1">
      <c r="A638" s="12">
        <v>6366</v>
      </c>
      <c r="B638" s="14">
        <v>38827</v>
      </c>
      <c r="C638" s="4" t="s">
        <v>48</v>
      </c>
      <c r="D638" s="4">
        <v>78.599999999999994</v>
      </c>
      <c r="E638" s="15">
        <v>4</v>
      </c>
      <c r="F638" s="15">
        <v>3</v>
      </c>
      <c r="G638" s="15">
        <v>3</v>
      </c>
      <c r="H638" s="15">
        <v>3</v>
      </c>
      <c r="I638" s="15">
        <v>5</v>
      </c>
      <c r="J638" s="15">
        <v>3</v>
      </c>
      <c r="K638" s="15">
        <v>5</v>
      </c>
      <c r="L638" s="16">
        <v>1.7999999999999999E-2</v>
      </c>
      <c r="M638" t="str">
        <f t="shared" si="82"/>
        <v>N</v>
      </c>
      <c r="N638">
        <v>632</v>
      </c>
      <c r="O638" s="33">
        <f t="shared" si="83"/>
        <v>1.6E-2</v>
      </c>
      <c r="P638" s="34">
        <f t="shared" si="84"/>
        <v>0.8</v>
      </c>
      <c r="Q638" s="34">
        <f t="shared" si="85"/>
        <v>0.8</v>
      </c>
      <c r="R638" s="34">
        <f t="shared" si="86"/>
        <v>0.8</v>
      </c>
      <c r="S638" s="34">
        <f t="shared" si="87"/>
        <v>0.6</v>
      </c>
      <c r="T638" s="34">
        <f t="shared" si="88"/>
        <v>0.55000000000000004</v>
      </c>
      <c r="U638" s="34">
        <f t="shared" si="89"/>
        <v>0.55000000000000004</v>
      </c>
      <c r="V638" s="34">
        <f t="shared" si="90"/>
        <v>0.95</v>
      </c>
    </row>
    <row r="639" spans="1:22" hidden="1">
      <c r="A639" s="12">
        <v>6367</v>
      </c>
      <c r="B639" s="14">
        <v>39015</v>
      </c>
      <c r="C639" s="4" t="s">
        <v>48</v>
      </c>
      <c r="D639" s="4">
        <v>78.599999999999994</v>
      </c>
      <c r="E639" s="15">
        <v>5</v>
      </c>
      <c r="F639" s="15">
        <v>3</v>
      </c>
      <c r="G639" s="15">
        <v>5</v>
      </c>
      <c r="H639" s="15">
        <v>5</v>
      </c>
      <c r="I639" s="15">
        <v>5</v>
      </c>
      <c r="J639" s="15">
        <v>5</v>
      </c>
      <c r="K639" s="15">
        <v>5</v>
      </c>
      <c r="L639" s="16">
        <v>1.7999999999999999E-2</v>
      </c>
      <c r="M639" t="str">
        <f t="shared" si="82"/>
        <v>N</v>
      </c>
      <c r="N639">
        <v>633</v>
      </c>
      <c r="O639" s="33">
        <f t="shared" si="83"/>
        <v>1.6E-2</v>
      </c>
      <c r="P639" s="34">
        <f t="shared" si="84"/>
        <v>0.75</v>
      </c>
      <c r="Q639" s="34">
        <f t="shared" si="85"/>
        <v>0.8</v>
      </c>
      <c r="R639" s="34">
        <f t="shared" si="86"/>
        <v>0.75</v>
      </c>
      <c r="S639" s="34">
        <f t="shared" si="87"/>
        <v>0.6</v>
      </c>
      <c r="T639" s="34">
        <f t="shared" si="88"/>
        <v>0.5</v>
      </c>
      <c r="U639" s="34">
        <f t="shared" si="89"/>
        <v>0.55000000000000004</v>
      </c>
      <c r="V639" s="34">
        <f t="shared" si="90"/>
        <v>0.95</v>
      </c>
    </row>
    <row r="640" spans="1:22" hidden="1">
      <c r="A640" s="20">
        <v>43585</v>
      </c>
      <c r="B640" s="19">
        <v>39930</v>
      </c>
      <c r="C640" s="4" t="s">
        <v>46</v>
      </c>
      <c r="D640" s="4">
        <v>11.2</v>
      </c>
      <c r="E640" s="15">
        <v>5</v>
      </c>
      <c r="F640" s="15">
        <v>3</v>
      </c>
      <c r="G640" s="15">
        <v>5</v>
      </c>
      <c r="H640" s="15">
        <v>5</v>
      </c>
      <c r="I640" s="15">
        <v>5</v>
      </c>
      <c r="J640" s="15">
        <v>5</v>
      </c>
      <c r="K640" s="15">
        <v>5</v>
      </c>
      <c r="L640" s="16">
        <v>1.7999999999999999E-2</v>
      </c>
      <c r="M640" t="str">
        <f t="shared" si="82"/>
        <v>N</v>
      </c>
      <c r="N640">
        <v>634</v>
      </c>
      <c r="O640" s="33">
        <f t="shared" si="83"/>
        <v>1.6E-2</v>
      </c>
      <c r="P640" s="34">
        <f t="shared" si="84"/>
        <v>0.75</v>
      </c>
      <c r="Q640" s="34">
        <f t="shared" si="85"/>
        <v>0.8</v>
      </c>
      <c r="R640" s="34">
        <f t="shared" si="86"/>
        <v>0.7</v>
      </c>
      <c r="S640" s="34">
        <f t="shared" si="87"/>
        <v>0.55000000000000004</v>
      </c>
      <c r="T640" s="34">
        <f t="shared" si="88"/>
        <v>0.45</v>
      </c>
      <c r="U640" s="34">
        <f t="shared" si="89"/>
        <v>0.55000000000000004</v>
      </c>
      <c r="V640" s="34">
        <f t="shared" si="90"/>
        <v>0.9</v>
      </c>
    </row>
    <row r="641" spans="1:22" hidden="1">
      <c r="A641" s="18">
        <v>3282</v>
      </c>
      <c r="B641" s="19">
        <v>36613</v>
      </c>
      <c r="C641" s="4" t="s">
        <v>46</v>
      </c>
      <c r="D641" s="4">
        <v>11.2</v>
      </c>
      <c r="E641" s="15">
        <v>4</v>
      </c>
      <c r="F641" s="15">
        <v>3</v>
      </c>
      <c r="G641" s="15">
        <v>3</v>
      </c>
      <c r="H641" s="15">
        <v>1</v>
      </c>
      <c r="I641" s="15">
        <v>5</v>
      </c>
      <c r="J641" s="15">
        <v>3</v>
      </c>
      <c r="K641" s="15">
        <v>5</v>
      </c>
      <c r="L641" s="16">
        <v>1.7999999999999999E-2</v>
      </c>
      <c r="M641" t="str">
        <f t="shared" si="82"/>
        <v>N</v>
      </c>
      <c r="N641">
        <v>635</v>
      </c>
      <c r="O641" s="33">
        <f t="shared" si="83"/>
        <v>1.6E-2</v>
      </c>
      <c r="P641" s="34">
        <f t="shared" si="84"/>
        <v>0.75</v>
      </c>
      <c r="Q641" s="34">
        <f t="shared" si="85"/>
        <v>0.8</v>
      </c>
      <c r="R641" s="34">
        <f t="shared" si="86"/>
        <v>0.7</v>
      </c>
      <c r="S641" s="34">
        <f t="shared" si="87"/>
        <v>0.55000000000000004</v>
      </c>
      <c r="T641" s="34">
        <f t="shared" si="88"/>
        <v>0.45</v>
      </c>
      <c r="U641" s="34">
        <f t="shared" si="89"/>
        <v>0.55000000000000004</v>
      </c>
      <c r="V641" s="34">
        <f t="shared" si="90"/>
        <v>0.9</v>
      </c>
    </row>
    <row r="642" spans="1:22" hidden="1">
      <c r="A642" s="18">
        <v>11085</v>
      </c>
      <c r="B642" s="19">
        <v>38924</v>
      </c>
      <c r="C642" s="4" t="s">
        <v>44</v>
      </c>
      <c r="D642" s="4">
        <v>47.6</v>
      </c>
      <c r="E642" s="15">
        <v>5</v>
      </c>
      <c r="F642" s="15">
        <v>5</v>
      </c>
      <c r="G642" s="15">
        <v>1</v>
      </c>
      <c r="H642" s="15">
        <v>3</v>
      </c>
      <c r="I642" s="15">
        <v>1</v>
      </c>
      <c r="J642" s="15">
        <v>5</v>
      </c>
      <c r="K642" s="15">
        <v>3</v>
      </c>
      <c r="L642" s="16">
        <v>1.7000000000000001E-2</v>
      </c>
      <c r="M642" t="str">
        <f t="shared" si="82"/>
        <v>N</v>
      </c>
      <c r="N642">
        <v>636</v>
      </c>
      <c r="O642" s="33">
        <f t="shared" si="83"/>
        <v>1.6E-2</v>
      </c>
      <c r="P642" s="34">
        <f t="shared" si="84"/>
        <v>0.75</v>
      </c>
      <c r="Q642" s="34">
        <f t="shared" si="85"/>
        <v>0.8</v>
      </c>
      <c r="R642" s="34">
        <f t="shared" si="86"/>
        <v>0.7</v>
      </c>
      <c r="S642" s="34">
        <f t="shared" si="87"/>
        <v>0.6</v>
      </c>
      <c r="T642" s="34">
        <f t="shared" si="88"/>
        <v>0.45</v>
      </c>
      <c r="U642" s="34">
        <f t="shared" si="89"/>
        <v>0.55000000000000004</v>
      </c>
      <c r="V642" s="34">
        <f t="shared" si="90"/>
        <v>0.9</v>
      </c>
    </row>
    <row r="643" spans="1:22" hidden="1">
      <c r="A643" s="18">
        <v>36846</v>
      </c>
      <c r="B643" s="19">
        <v>36618</v>
      </c>
      <c r="C643" s="4" t="s">
        <v>46</v>
      </c>
      <c r="D643" s="4">
        <v>1.9</v>
      </c>
      <c r="E643" s="15">
        <v>5</v>
      </c>
      <c r="F643" s="15">
        <v>5</v>
      </c>
      <c r="G643" s="15">
        <v>5</v>
      </c>
      <c r="H643" s="15">
        <v>3</v>
      </c>
      <c r="I643" s="15">
        <v>5</v>
      </c>
      <c r="J643" s="15">
        <v>5</v>
      </c>
      <c r="K643" s="15">
        <v>5</v>
      </c>
      <c r="L643" s="16">
        <v>1.7000000000000001E-2</v>
      </c>
      <c r="M643" t="str">
        <f t="shared" si="82"/>
        <v>N</v>
      </c>
      <c r="N643">
        <v>637</v>
      </c>
      <c r="O643" s="33">
        <f t="shared" si="83"/>
        <v>1.6E-2</v>
      </c>
      <c r="P643" s="34">
        <f t="shared" si="84"/>
        <v>0.75</v>
      </c>
      <c r="Q643" s="34">
        <f t="shared" si="85"/>
        <v>0.8</v>
      </c>
      <c r="R643" s="34">
        <f t="shared" si="86"/>
        <v>0.75</v>
      </c>
      <c r="S643" s="34">
        <f t="shared" si="87"/>
        <v>0.6</v>
      </c>
      <c r="T643" s="34">
        <f t="shared" si="88"/>
        <v>0.5</v>
      </c>
      <c r="U643" s="34">
        <f t="shared" si="89"/>
        <v>0.55000000000000004</v>
      </c>
      <c r="V643" s="34">
        <f t="shared" si="90"/>
        <v>0.9</v>
      </c>
    </row>
    <row r="644" spans="1:22" hidden="1">
      <c r="A644" s="20">
        <v>34434</v>
      </c>
      <c r="B644" s="19">
        <v>39549</v>
      </c>
      <c r="C644" s="4" t="s">
        <v>46</v>
      </c>
      <c r="D644" s="4">
        <v>74.67</v>
      </c>
      <c r="E644" s="15">
        <v>1</v>
      </c>
      <c r="F644" s="15">
        <v>1</v>
      </c>
      <c r="G644" s="15">
        <v>1</v>
      </c>
      <c r="H644" s="15">
        <v>1</v>
      </c>
      <c r="I644" s="15">
        <v>1</v>
      </c>
      <c r="J644" s="15">
        <v>1</v>
      </c>
      <c r="K644" s="15">
        <v>3</v>
      </c>
      <c r="L644" s="16">
        <v>1.7000000000000001E-2</v>
      </c>
      <c r="M644" t="str">
        <f t="shared" si="82"/>
        <v>N</v>
      </c>
      <c r="N644">
        <v>638</v>
      </c>
      <c r="O644" s="33">
        <f t="shared" si="83"/>
        <v>1.6E-2</v>
      </c>
      <c r="P644" s="34">
        <f t="shared" si="84"/>
        <v>0.75</v>
      </c>
      <c r="Q644" s="34">
        <f t="shared" si="85"/>
        <v>0.8</v>
      </c>
      <c r="R644" s="34">
        <f t="shared" si="86"/>
        <v>0.75</v>
      </c>
      <c r="S644" s="34">
        <f t="shared" si="87"/>
        <v>0.6</v>
      </c>
      <c r="T644" s="34">
        <f t="shared" si="88"/>
        <v>0.5</v>
      </c>
      <c r="U644" s="34">
        <f t="shared" si="89"/>
        <v>0.55000000000000004</v>
      </c>
      <c r="V644" s="34">
        <f t="shared" si="90"/>
        <v>0.9</v>
      </c>
    </row>
    <row r="645" spans="1:22" hidden="1">
      <c r="A645" s="18">
        <v>11008</v>
      </c>
      <c r="B645" s="19">
        <v>37082</v>
      </c>
      <c r="C645" s="4" t="s">
        <v>44</v>
      </c>
      <c r="D645" s="4">
        <v>19.5</v>
      </c>
      <c r="E645" s="15">
        <v>2</v>
      </c>
      <c r="F645" s="15">
        <v>1</v>
      </c>
      <c r="G645" s="15">
        <v>3</v>
      </c>
      <c r="H645" s="15">
        <v>5</v>
      </c>
      <c r="I645" s="15">
        <v>5</v>
      </c>
      <c r="J645" s="15">
        <v>3</v>
      </c>
      <c r="K645" s="15">
        <v>5</v>
      </c>
      <c r="L645" s="16">
        <v>1.6E-2</v>
      </c>
      <c r="M645" t="str">
        <f t="shared" si="82"/>
        <v>N</v>
      </c>
      <c r="N645">
        <v>639</v>
      </c>
      <c r="O645" s="33">
        <f t="shared" si="83"/>
        <v>1.55E-2</v>
      </c>
      <c r="P645" s="34">
        <f t="shared" si="84"/>
        <v>0.8</v>
      </c>
      <c r="Q645" s="34">
        <f t="shared" si="85"/>
        <v>0.85</v>
      </c>
      <c r="R645" s="34">
        <f t="shared" si="86"/>
        <v>0.8</v>
      </c>
      <c r="S645" s="34">
        <f t="shared" si="87"/>
        <v>0.65</v>
      </c>
      <c r="T645" s="34">
        <f t="shared" si="88"/>
        <v>0.55000000000000004</v>
      </c>
      <c r="U645" s="34">
        <f t="shared" si="89"/>
        <v>0.6</v>
      </c>
      <c r="V645" s="34">
        <f t="shared" si="90"/>
        <v>0.9</v>
      </c>
    </row>
    <row r="646" spans="1:22">
      <c r="A646" s="18">
        <v>11011</v>
      </c>
      <c r="B646" s="19">
        <v>37117</v>
      </c>
      <c r="C646" s="4" t="s">
        <v>44</v>
      </c>
      <c r="D646" s="4">
        <v>0.872</v>
      </c>
      <c r="E646" s="15">
        <v>3</v>
      </c>
      <c r="F646" s="15">
        <v>5</v>
      </c>
      <c r="G646" s="15">
        <v>5</v>
      </c>
      <c r="H646" s="15">
        <v>3</v>
      </c>
      <c r="I646" s="15">
        <v>1</v>
      </c>
      <c r="J646" s="15">
        <v>1</v>
      </c>
      <c r="K646" s="15">
        <v>3</v>
      </c>
      <c r="L646" s="16">
        <v>1.6E-2</v>
      </c>
      <c r="M646" t="str">
        <f t="shared" si="82"/>
        <v>Y</v>
      </c>
      <c r="N646">
        <v>640</v>
      </c>
      <c r="O646" s="33">
        <f t="shared" si="83"/>
        <v>1.4999999999999999E-2</v>
      </c>
      <c r="P646" s="34">
        <f t="shared" si="84"/>
        <v>0.85</v>
      </c>
      <c r="Q646" s="34">
        <f t="shared" si="85"/>
        <v>0.85</v>
      </c>
      <c r="R646" s="34">
        <f t="shared" si="86"/>
        <v>0.75</v>
      </c>
      <c r="S646" s="34">
        <f t="shared" si="87"/>
        <v>0.6</v>
      </c>
      <c r="T646" s="34">
        <f t="shared" si="88"/>
        <v>0.5</v>
      </c>
      <c r="U646" s="34">
        <f t="shared" si="89"/>
        <v>0.6</v>
      </c>
      <c r="V646" s="34">
        <f t="shared" si="90"/>
        <v>0.85</v>
      </c>
    </row>
    <row r="647" spans="1:22" hidden="1">
      <c r="A647" s="18">
        <v>11345</v>
      </c>
      <c r="B647" s="19">
        <v>39163</v>
      </c>
      <c r="C647" s="4" t="s">
        <v>44</v>
      </c>
      <c r="D647" s="4">
        <v>5.42</v>
      </c>
      <c r="E647" s="15">
        <v>3</v>
      </c>
      <c r="F647" s="15">
        <v>5</v>
      </c>
      <c r="G647" s="15">
        <v>3</v>
      </c>
      <c r="H647" s="15">
        <v>1</v>
      </c>
      <c r="I647" s="15">
        <v>1</v>
      </c>
      <c r="J647" s="15">
        <v>3</v>
      </c>
      <c r="K647" s="15">
        <v>5</v>
      </c>
      <c r="L647" s="16">
        <v>1.6E-2</v>
      </c>
      <c r="M647" t="str">
        <f t="shared" ref="M647:M710" si="91">IF(MOD(N647,20)=0,"Y","N")</f>
        <v>N</v>
      </c>
      <c r="N647">
        <v>641</v>
      </c>
      <c r="O647" s="33">
        <f t="shared" ref="O647:O710" si="92">MEDIAN(L647:L666)</f>
        <v>1.4499999999999999E-2</v>
      </c>
      <c r="P647" s="34">
        <f t="shared" ref="P647:P710" si="93">COUNTIF(E647:E666,"&gt;"&amp;$O$2)/COUNT(E647:E666)</f>
        <v>0.85</v>
      </c>
      <c r="Q647" s="34">
        <f t="shared" ref="Q647:Q710" si="94">COUNTIF(F647:F666,"&gt;"&amp;$O$2)/COUNT(F647:F666)</f>
        <v>0.85</v>
      </c>
      <c r="R647" s="34">
        <f t="shared" ref="R647:R710" si="95">COUNTIF(G647:G666,"&gt;"&amp;$O$2)/COUNT(G647:G666)</f>
        <v>0.75</v>
      </c>
      <c r="S647" s="34">
        <f t="shared" ref="S647:S710" si="96">COUNTIF(H647:H666,"&gt;"&amp;$O$2)/COUNT(H647:H666)</f>
        <v>0.6</v>
      </c>
      <c r="T647" s="34">
        <f t="shared" ref="T647:T710" si="97">COUNTIF(I647:I666,"&gt;"&amp;$O$2)/COUNT(I647:I666)</f>
        <v>0.5</v>
      </c>
      <c r="U647" s="34">
        <f t="shared" ref="U647:U710" si="98">COUNTIF(J647:J666,"&gt;"&amp;$O$2)/COUNT(J647:J666)</f>
        <v>0.6</v>
      </c>
      <c r="V647" s="34">
        <f t="shared" ref="V647:V710" si="99">COUNTIF(K647:K666,"&gt;"&amp;$O$2)/COUNT(K647:K666)</f>
        <v>0.8</v>
      </c>
    </row>
    <row r="648" spans="1:22" hidden="1">
      <c r="A648" s="18">
        <v>36847</v>
      </c>
      <c r="B648" s="19">
        <v>36618</v>
      </c>
      <c r="C648" s="4" t="s">
        <v>46</v>
      </c>
      <c r="D648" s="4">
        <v>4.68</v>
      </c>
      <c r="E648" s="15">
        <v>5</v>
      </c>
      <c r="F648" s="15">
        <v>1</v>
      </c>
      <c r="G648" s="15">
        <v>5</v>
      </c>
      <c r="H648" s="15">
        <v>5</v>
      </c>
      <c r="I648" s="15">
        <v>5</v>
      </c>
      <c r="J648" s="15">
        <v>5</v>
      </c>
      <c r="K648" s="15">
        <v>5</v>
      </c>
      <c r="L648" s="16">
        <v>1.6E-2</v>
      </c>
      <c r="M648" t="str">
        <f t="shared" si="91"/>
        <v>N</v>
      </c>
      <c r="N648">
        <v>642</v>
      </c>
      <c r="O648" s="33">
        <f t="shared" si="92"/>
        <v>1.4E-2</v>
      </c>
      <c r="P648" s="34">
        <f t="shared" si="93"/>
        <v>0.85</v>
      </c>
      <c r="Q648" s="34">
        <f t="shared" si="94"/>
        <v>0.85</v>
      </c>
      <c r="R648" s="34">
        <f t="shared" si="95"/>
        <v>0.7</v>
      </c>
      <c r="S648" s="34">
        <f t="shared" si="96"/>
        <v>0.65</v>
      </c>
      <c r="T648" s="34">
        <f t="shared" si="97"/>
        <v>0.55000000000000004</v>
      </c>
      <c r="U648" s="34">
        <f t="shared" si="98"/>
        <v>0.6</v>
      </c>
      <c r="V648" s="34">
        <f t="shared" si="99"/>
        <v>0.8</v>
      </c>
    </row>
    <row r="649" spans="1:22" hidden="1">
      <c r="A649" s="18">
        <v>36844</v>
      </c>
      <c r="B649" s="19">
        <v>36618</v>
      </c>
      <c r="C649" s="4" t="s">
        <v>48</v>
      </c>
      <c r="D649" s="4">
        <v>10.7</v>
      </c>
      <c r="E649" s="15">
        <v>2</v>
      </c>
      <c r="F649" s="15">
        <v>3</v>
      </c>
      <c r="G649" s="15">
        <v>3</v>
      </c>
      <c r="H649" s="15">
        <v>3</v>
      </c>
      <c r="I649" s="15">
        <v>1</v>
      </c>
      <c r="J649" s="15">
        <v>1</v>
      </c>
      <c r="K649" s="15">
        <v>5</v>
      </c>
      <c r="L649" s="16">
        <v>1.6E-2</v>
      </c>
      <c r="M649" t="str">
        <f t="shared" si="91"/>
        <v>N</v>
      </c>
      <c r="N649">
        <v>643</v>
      </c>
      <c r="O649" s="33">
        <f t="shared" si="92"/>
        <v>1.4E-2</v>
      </c>
      <c r="P649" s="34">
        <f t="shared" si="93"/>
        <v>0.85</v>
      </c>
      <c r="Q649" s="34">
        <f t="shared" si="94"/>
        <v>0.9</v>
      </c>
      <c r="R649" s="34">
        <f t="shared" si="95"/>
        <v>0.7</v>
      </c>
      <c r="S649" s="34">
        <f t="shared" si="96"/>
        <v>0.65</v>
      </c>
      <c r="T649" s="34">
        <f t="shared" si="97"/>
        <v>0.55000000000000004</v>
      </c>
      <c r="U649" s="34">
        <f t="shared" si="98"/>
        <v>0.55000000000000004</v>
      </c>
      <c r="V649" s="34">
        <f t="shared" si="99"/>
        <v>0.8</v>
      </c>
    </row>
    <row r="650" spans="1:22" hidden="1">
      <c r="A650" s="18">
        <v>3271</v>
      </c>
      <c r="B650" s="19">
        <v>36612</v>
      </c>
      <c r="C650" s="4" t="s">
        <v>48</v>
      </c>
      <c r="D650" s="4">
        <v>10.1</v>
      </c>
      <c r="E650" s="15">
        <v>4</v>
      </c>
      <c r="F650" s="15">
        <v>3</v>
      </c>
      <c r="G650" s="15">
        <v>3</v>
      </c>
      <c r="H650" s="15">
        <v>3</v>
      </c>
      <c r="I650" s="15">
        <v>1</v>
      </c>
      <c r="J650" s="15">
        <v>1</v>
      </c>
      <c r="K650" s="15">
        <v>5</v>
      </c>
      <c r="L650" s="16">
        <v>1.6E-2</v>
      </c>
      <c r="M650" t="str">
        <f t="shared" si="91"/>
        <v>N</v>
      </c>
      <c r="N650">
        <v>644</v>
      </c>
      <c r="O650" s="33">
        <f t="shared" si="92"/>
        <v>1.4E-2</v>
      </c>
      <c r="P650" s="34">
        <f t="shared" si="93"/>
        <v>0.85</v>
      </c>
      <c r="Q650" s="34">
        <f t="shared" si="94"/>
        <v>0.85</v>
      </c>
      <c r="R650" s="34">
        <f t="shared" si="95"/>
        <v>0.7</v>
      </c>
      <c r="S650" s="34">
        <f t="shared" si="96"/>
        <v>0.65</v>
      </c>
      <c r="T650" s="34">
        <f t="shared" si="97"/>
        <v>0.6</v>
      </c>
      <c r="U650" s="34">
        <f t="shared" si="98"/>
        <v>0.55000000000000004</v>
      </c>
      <c r="V650" s="34">
        <f t="shared" si="99"/>
        <v>0.8</v>
      </c>
    </row>
    <row r="651" spans="1:22" hidden="1">
      <c r="A651" s="18">
        <v>34614</v>
      </c>
      <c r="B651" s="19">
        <v>39200</v>
      </c>
      <c r="C651" s="4" t="s">
        <v>46</v>
      </c>
      <c r="D651" s="4">
        <v>4</v>
      </c>
      <c r="E651" s="15">
        <v>4</v>
      </c>
      <c r="F651" s="15">
        <v>5</v>
      </c>
      <c r="G651" s="15">
        <v>5</v>
      </c>
      <c r="H651" s="15">
        <v>3</v>
      </c>
      <c r="I651" s="15">
        <v>1</v>
      </c>
      <c r="J651" s="15">
        <v>1</v>
      </c>
      <c r="K651" s="15">
        <v>5</v>
      </c>
      <c r="L651" s="16">
        <v>1.6E-2</v>
      </c>
      <c r="M651" t="str">
        <f t="shared" si="91"/>
        <v>N</v>
      </c>
      <c r="N651">
        <v>645</v>
      </c>
      <c r="O651" s="33">
        <f t="shared" si="92"/>
        <v>1.4E-2</v>
      </c>
      <c r="P651" s="34">
        <f t="shared" si="93"/>
        <v>0.85</v>
      </c>
      <c r="Q651" s="34">
        <f t="shared" si="94"/>
        <v>0.85</v>
      </c>
      <c r="R651" s="34">
        <f t="shared" si="95"/>
        <v>0.7</v>
      </c>
      <c r="S651" s="34">
        <f t="shared" si="96"/>
        <v>0.6</v>
      </c>
      <c r="T651" s="34">
        <f t="shared" si="97"/>
        <v>0.6</v>
      </c>
      <c r="U651" s="34">
        <f t="shared" si="98"/>
        <v>0.6</v>
      </c>
      <c r="V651" s="34">
        <f t="shared" si="99"/>
        <v>0.8</v>
      </c>
    </row>
    <row r="652" spans="1:22" hidden="1">
      <c r="A652" s="18">
        <v>1221</v>
      </c>
      <c r="B652" s="19">
        <v>39191</v>
      </c>
      <c r="C652" s="4" t="s">
        <v>46</v>
      </c>
      <c r="D652" s="4">
        <v>8.42</v>
      </c>
      <c r="E652" s="15">
        <v>1</v>
      </c>
      <c r="F652" s="15">
        <v>1</v>
      </c>
      <c r="G652" s="15">
        <v>1</v>
      </c>
      <c r="H652" s="15">
        <v>1</v>
      </c>
      <c r="I652" s="15">
        <v>1</v>
      </c>
      <c r="J652" s="15">
        <v>1</v>
      </c>
      <c r="K652" s="15">
        <v>3</v>
      </c>
      <c r="L652" s="16">
        <v>1.6E-2</v>
      </c>
      <c r="M652" t="str">
        <f t="shared" si="91"/>
        <v>N</v>
      </c>
      <c r="N652">
        <v>646</v>
      </c>
      <c r="O652" s="33">
        <f t="shared" si="92"/>
        <v>1.4E-2</v>
      </c>
      <c r="P652" s="34">
        <f t="shared" si="93"/>
        <v>0.85</v>
      </c>
      <c r="Q652" s="34">
        <f t="shared" si="94"/>
        <v>0.85</v>
      </c>
      <c r="R652" s="34">
        <f t="shared" si="95"/>
        <v>0.65</v>
      </c>
      <c r="S652" s="34">
        <f t="shared" si="96"/>
        <v>0.55000000000000004</v>
      </c>
      <c r="T652" s="34">
        <f t="shared" si="97"/>
        <v>0.6</v>
      </c>
      <c r="U652" s="34">
        <f t="shared" si="98"/>
        <v>0.65</v>
      </c>
      <c r="V652" s="34">
        <f t="shared" si="99"/>
        <v>0.8</v>
      </c>
    </row>
    <row r="653" spans="1:22" hidden="1">
      <c r="A653" s="18">
        <v>33219</v>
      </c>
      <c r="B653" s="19">
        <v>37902</v>
      </c>
      <c r="C653" s="4" t="s">
        <v>44</v>
      </c>
      <c r="D653" s="4">
        <v>5.0999999999999996</v>
      </c>
      <c r="E653" s="15">
        <v>5</v>
      </c>
      <c r="F653" s="15">
        <v>5</v>
      </c>
      <c r="G653" s="15">
        <v>5</v>
      </c>
      <c r="H653" s="15">
        <v>5</v>
      </c>
      <c r="I653" s="15">
        <v>5</v>
      </c>
      <c r="J653" s="15">
        <v>5</v>
      </c>
      <c r="K653" s="15">
        <v>5</v>
      </c>
      <c r="L653" s="16">
        <v>1.6E-2</v>
      </c>
      <c r="M653" t="str">
        <f t="shared" si="91"/>
        <v>N</v>
      </c>
      <c r="N653">
        <v>647</v>
      </c>
      <c r="O653" s="33">
        <f t="shared" si="92"/>
        <v>1.4E-2</v>
      </c>
      <c r="P653" s="34">
        <f t="shared" si="93"/>
        <v>0.85</v>
      </c>
      <c r="Q653" s="34">
        <f t="shared" si="94"/>
        <v>0.9</v>
      </c>
      <c r="R653" s="34">
        <f t="shared" si="95"/>
        <v>0.65</v>
      </c>
      <c r="S653" s="34">
        <f t="shared" si="96"/>
        <v>0.55000000000000004</v>
      </c>
      <c r="T653" s="34">
        <f t="shared" si="97"/>
        <v>0.65</v>
      </c>
      <c r="U653" s="34">
        <f t="shared" si="98"/>
        <v>0.7</v>
      </c>
      <c r="V653" s="34">
        <f t="shared" si="99"/>
        <v>0.75</v>
      </c>
    </row>
    <row r="654" spans="1:22" hidden="1">
      <c r="A654" s="18">
        <v>33230</v>
      </c>
      <c r="B654" s="19">
        <v>37902</v>
      </c>
      <c r="C654" s="4" t="s">
        <v>44</v>
      </c>
      <c r="D654" s="4">
        <v>2.88</v>
      </c>
      <c r="E654" s="15">
        <v>3</v>
      </c>
      <c r="F654" s="15">
        <v>5</v>
      </c>
      <c r="G654" s="15">
        <v>3</v>
      </c>
      <c r="H654" s="15">
        <v>1</v>
      </c>
      <c r="I654" s="15">
        <v>3</v>
      </c>
      <c r="J654" s="15">
        <v>1</v>
      </c>
      <c r="K654" s="15">
        <v>5</v>
      </c>
      <c r="L654" s="16">
        <v>1.6E-2</v>
      </c>
      <c r="M654" t="str">
        <f t="shared" si="91"/>
        <v>N</v>
      </c>
      <c r="N654">
        <v>648</v>
      </c>
      <c r="O654" s="33">
        <f t="shared" si="92"/>
        <v>1.4E-2</v>
      </c>
      <c r="P654" s="34">
        <f t="shared" si="93"/>
        <v>0.85</v>
      </c>
      <c r="Q654" s="34">
        <f t="shared" si="94"/>
        <v>0.9</v>
      </c>
      <c r="R654" s="34">
        <f t="shared" si="95"/>
        <v>0.6</v>
      </c>
      <c r="S654" s="34">
        <f t="shared" si="96"/>
        <v>0.5</v>
      </c>
      <c r="T654" s="34">
        <f t="shared" si="97"/>
        <v>0.65</v>
      </c>
      <c r="U654" s="34">
        <f t="shared" si="98"/>
        <v>0.7</v>
      </c>
      <c r="V654" s="34">
        <f t="shared" si="99"/>
        <v>0.7</v>
      </c>
    </row>
    <row r="655" spans="1:22" hidden="1">
      <c r="A655" s="18">
        <v>36882</v>
      </c>
      <c r="B655" s="19">
        <v>36618</v>
      </c>
      <c r="C655" s="4" t="s">
        <v>46</v>
      </c>
      <c r="D655" s="4">
        <v>14.4</v>
      </c>
      <c r="E655" s="15">
        <v>4</v>
      </c>
      <c r="F655" s="15">
        <v>3</v>
      </c>
      <c r="G655" s="15">
        <v>3</v>
      </c>
      <c r="H655" s="15">
        <v>1</v>
      </c>
      <c r="I655" s="15">
        <v>1</v>
      </c>
      <c r="J655" s="15">
        <v>1</v>
      </c>
      <c r="K655" s="15">
        <v>5</v>
      </c>
      <c r="L655" s="16">
        <v>1.4999999999999999E-2</v>
      </c>
      <c r="M655" t="str">
        <f t="shared" si="91"/>
        <v>N</v>
      </c>
      <c r="N655">
        <v>649</v>
      </c>
      <c r="O655" s="33">
        <f t="shared" si="92"/>
        <v>1.4E-2</v>
      </c>
      <c r="P655" s="34">
        <f t="shared" si="93"/>
        <v>0.8</v>
      </c>
      <c r="Q655" s="34">
        <f t="shared" si="94"/>
        <v>0.85</v>
      </c>
      <c r="R655" s="34">
        <f t="shared" si="95"/>
        <v>0.6</v>
      </c>
      <c r="S655" s="34">
        <f t="shared" si="96"/>
        <v>0.55000000000000004</v>
      </c>
      <c r="T655" s="34">
        <f t="shared" si="97"/>
        <v>0.65</v>
      </c>
      <c r="U655" s="34">
        <f t="shared" si="98"/>
        <v>0.75</v>
      </c>
      <c r="V655" s="34">
        <f t="shared" si="99"/>
        <v>0.7</v>
      </c>
    </row>
    <row r="656" spans="1:22" hidden="1">
      <c r="A656" s="18">
        <v>33249</v>
      </c>
      <c r="B656" s="19">
        <v>37881</v>
      </c>
      <c r="C656" s="4" t="s">
        <v>44</v>
      </c>
      <c r="D656" s="4">
        <v>2.1</v>
      </c>
      <c r="E656" s="15">
        <v>3</v>
      </c>
      <c r="F656" s="15">
        <v>5</v>
      </c>
      <c r="G656" s="15">
        <v>3</v>
      </c>
      <c r="H656" s="15">
        <v>1</v>
      </c>
      <c r="I656" s="15">
        <v>5</v>
      </c>
      <c r="J656" s="15">
        <v>1</v>
      </c>
      <c r="K656" s="15">
        <v>5</v>
      </c>
      <c r="L656" s="16">
        <v>1.4999999999999999E-2</v>
      </c>
      <c r="M656" t="str">
        <f t="shared" si="91"/>
        <v>N</v>
      </c>
      <c r="N656">
        <v>650</v>
      </c>
      <c r="O656" s="33">
        <f t="shared" si="92"/>
        <v>1.4E-2</v>
      </c>
      <c r="P656" s="34">
        <f t="shared" si="93"/>
        <v>0.8</v>
      </c>
      <c r="Q656" s="34">
        <f t="shared" si="94"/>
        <v>0.85</v>
      </c>
      <c r="R656" s="34">
        <f t="shared" si="95"/>
        <v>0.55000000000000004</v>
      </c>
      <c r="S656" s="34">
        <f t="shared" si="96"/>
        <v>0.55000000000000004</v>
      </c>
      <c r="T656" s="34">
        <f t="shared" si="97"/>
        <v>0.7</v>
      </c>
      <c r="U656" s="34">
        <f t="shared" si="98"/>
        <v>0.8</v>
      </c>
      <c r="V656" s="34">
        <f t="shared" si="99"/>
        <v>0.7</v>
      </c>
    </row>
    <row r="657" spans="1:22" hidden="1">
      <c r="A657" s="12">
        <v>6815</v>
      </c>
      <c r="B657" s="14">
        <v>36640</v>
      </c>
      <c r="C657" s="4" t="s">
        <v>44</v>
      </c>
      <c r="D657" s="4">
        <v>11.7</v>
      </c>
      <c r="E657" s="15">
        <v>4</v>
      </c>
      <c r="F657" s="15">
        <v>5</v>
      </c>
      <c r="G657" s="15">
        <v>1</v>
      </c>
      <c r="H657" s="15">
        <v>1</v>
      </c>
      <c r="I657" s="15">
        <v>3</v>
      </c>
      <c r="J657" s="15">
        <v>5</v>
      </c>
      <c r="K657" s="15">
        <v>1</v>
      </c>
      <c r="L657" s="16">
        <v>1.4E-2</v>
      </c>
      <c r="M657" t="str">
        <f t="shared" si="91"/>
        <v>N</v>
      </c>
      <c r="N657">
        <v>651</v>
      </c>
      <c r="O657" s="33">
        <f t="shared" si="92"/>
        <v>1.4E-2</v>
      </c>
      <c r="P657" s="34">
        <f t="shared" si="93"/>
        <v>0.8</v>
      </c>
      <c r="Q657" s="34">
        <f t="shared" si="94"/>
        <v>0.85</v>
      </c>
      <c r="R657" s="34">
        <f t="shared" si="95"/>
        <v>0.55000000000000004</v>
      </c>
      <c r="S657" s="34">
        <f t="shared" si="96"/>
        <v>0.6</v>
      </c>
      <c r="T657" s="34">
        <f t="shared" si="97"/>
        <v>0.7</v>
      </c>
      <c r="U657" s="34">
        <f t="shared" si="98"/>
        <v>0.85</v>
      </c>
      <c r="V657" s="34">
        <f t="shared" si="99"/>
        <v>0.7</v>
      </c>
    </row>
    <row r="658" spans="1:22" hidden="1">
      <c r="A658" s="12">
        <v>6816</v>
      </c>
      <c r="B658" s="14">
        <v>37158</v>
      </c>
      <c r="C658" s="4" t="s">
        <v>44</v>
      </c>
      <c r="D658" s="4">
        <v>11.7</v>
      </c>
      <c r="E658" s="15">
        <v>2</v>
      </c>
      <c r="F658" s="15">
        <v>3</v>
      </c>
      <c r="G658" s="15">
        <v>1</v>
      </c>
      <c r="H658" s="15">
        <v>5</v>
      </c>
      <c r="I658" s="15">
        <v>1</v>
      </c>
      <c r="J658" s="15">
        <v>3</v>
      </c>
      <c r="K658" s="15">
        <v>3</v>
      </c>
      <c r="L658" s="16">
        <v>1.4E-2</v>
      </c>
      <c r="M658" t="str">
        <f t="shared" si="91"/>
        <v>N</v>
      </c>
      <c r="N658">
        <v>652</v>
      </c>
      <c r="O658" s="33">
        <f t="shared" si="92"/>
        <v>1.4E-2</v>
      </c>
      <c r="P658" s="34">
        <f t="shared" si="93"/>
        <v>0.8</v>
      </c>
      <c r="Q658" s="34">
        <f t="shared" si="94"/>
        <v>0.85</v>
      </c>
      <c r="R658" s="34">
        <f t="shared" si="95"/>
        <v>0.6</v>
      </c>
      <c r="S658" s="34">
        <f t="shared" si="96"/>
        <v>0.65</v>
      </c>
      <c r="T658" s="34">
        <f t="shared" si="97"/>
        <v>0.7</v>
      </c>
      <c r="U658" s="34">
        <f t="shared" si="98"/>
        <v>0.85</v>
      </c>
      <c r="V658" s="34">
        <f t="shared" si="99"/>
        <v>0.75</v>
      </c>
    </row>
    <row r="659" spans="1:22" hidden="1">
      <c r="A659" s="12">
        <v>6817</v>
      </c>
      <c r="B659" s="14">
        <v>37690</v>
      </c>
      <c r="C659" s="4" t="s">
        <v>44</v>
      </c>
      <c r="D659" s="4">
        <v>11.7</v>
      </c>
      <c r="E659" s="15">
        <v>5</v>
      </c>
      <c r="F659" s="15">
        <v>5</v>
      </c>
      <c r="G659" s="15">
        <v>1</v>
      </c>
      <c r="H659" s="15">
        <v>1</v>
      </c>
      <c r="I659" s="15">
        <v>1</v>
      </c>
      <c r="J659" s="15">
        <v>5</v>
      </c>
      <c r="K659" s="15">
        <v>1</v>
      </c>
      <c r="L659" s="16">
        <v>1.4E-2</v>
      </c>
      <c r="M659" t="str">
        <f t="shared" si="91"/>
        <v>N</v>
      </c>
      <c r="N659">
        <v>653</v>
      </c>
      <c r="O659" s="33">
        <f t="shared" si="92"/>
        <v>1.4E-2</v>
      </c>
      <c r="P659" s="34">
        <f t="shared" si="93"/>
        <v>0.85</v>
      </c>
      <c r="Q659" s="34">
        <f t="shared" si="94"/>
        <v>0.85</v>
      </c>
      <c r="R659" s="34">
        <f t="shared" si="95"/>
        <v>0.65</v>
      </c>
      <c r="S659" s="34">
        <f t="shared" si="96"/>
        <v>0.6</v>
      </c>
      <c r="T659" s="34">
        <f t="shared" si="97"/>
        <v>0.75</v>
      </c>
      <c r="U659" s="34">
        <f t="shared" si="98"/>
        <v>0.8</v>
      </c>
      <c r="V659" s="34">
        <f t="shared" si="99"/>
        <v>0.7</v>
      </c>
    </row>
    <row r="660" spans="1:22" hidden="1">
      <c r="A660" s="12">
        <v>6818</v>
      </c>
      <c r="B660" s="14">
        <v>37923</v>
      </c>
      <c r="C660" s="4" t="s">
        <v>44</v>
      </c>
      <c r="D660" s="4">
        <v>11.7</v>
      </c>
      <c r="E660" s="15">
        <v>4</v>
      </c>
      <c r="F660" s="15">
        <v>5</v>
      </c>
      <c r="G660" s="15">
        <v>5</v>
      </c>
      <c r="H660" s="15">
        <v>5</v>
      </c>
      <c r="I660" s="15">
        <v>5</v>
      </c>
      <c r="J660" s="15">
        <v>5</v>
      </c>
      <c r="K660" s="15">
        <v>5</v>
      </c>
      <c r="L660" s="16">
        <v>1.4E-2</v>
      </c>
      <c r="M660" t="str">
        <f t="shared" si="91"/>
        <v>N</v>
      </c>
      <c r="N660">
        <v>654</v>
      </c>
      <c r="O660" s="33">
        <f t="shared" si="92"/>
        <v>1.4E-2</v>
      </c>
      <c r="P660" s="34">
        <f t="shared" si="93"/>
        <v>0.85</v>
      </c>
      <c r="Q660" s="34">
        <f t="shared" si="94"/>
        <v>0.85</v>
      </c>
      <c r="R660" s="34">
        <f t="shared" si="95"/>
        <v>0.65</v>
      </c>
      <c r="S660" s="34">
        <f t="shared" si="96"/>
        <v>0.65</v>
      </c>
      <c r="T660" s="34">
        <f t="shared" si="97"/>
        <v>0.8</v>
      </c>
      <c r="U660" s="34">
        <f t="shared" si="98"/>
        <v>0.75</v>
      </c>
      <c r="V660" s="34">
        <f t="shared" si="99"/>
        <v>0.7</v>
      </c>
    </row>
    <row r="661" spans="1:22" hidden="1">
      <c r="A661" s="12">
        <v>6819</v>
      </c>
      <c r="B661" s="14">
        <v>38114</v>
      </c>
      <c r="C661" s="4" t="s">
        <v>44</v>
      </c>
      <c r="D661" s="4">
        <v>11.7</v>
      </c>
      <c r="E661" s="15">
        <v>5</v>
      </c>
      <c r="F661" s="15">
        <v>3</v>
      </c>
      <c r="G661" s="15">
        <v>5</v>
      </c>
      <c r="H661" s="15">
        <v>5</v>
      </c>
      <c r="I661" s="15">
        <v>5</v>
      </c>
      <c r="J661" s="15">
        <v>3</v>
      </c>
      <c r="K661" s="15">
        <v>5</v>
      </c>
      <c r="L661" s="16">
        <v>1.4E-2</v>
      </c>
      <c r="M661" t="str">
        <f t="shared" si="91"/>
        <v>N</v>
      </c>
      <c r="N661">
        <v>655</v>
      </c>
      <c r="O661" s="33">
        <f t="shared" si="92"/>
        <v>1.4E-2</v>
      </c>
      <c r="P661" s="34">
        <f t="shared" si="93"/>
        <v>0.85</v>
      </c>
      <c r="Q661" s="34">
        <f t="shared" si="94"/>
        <v>0.85</v>
      </c>
      <c r="R661" s="34">
        <f t="shared" si="95"/>
        <v>0.65</v>
      </c>
      <c r="S661" s="34">
        <f t="shared" si="96"/>
        <v>0.65</v>
      </c>
      <c r="T661" s="34">
        <f t="shared" si="97"/>
        <v>0.8</v>
      </c>
      <c r="U661" s="34">
        <f t="shared" si="98"/>
        <v>0.75</v>
      </c>
      <c r="V661" s="34">
        <f t="shared" si="99"/>
        <v>0.7</v>
      </c>
    </row>
    <row r="662" spans="1:22" hidden="1">
      <c r="A662" s="12">
        <v>6820</v>
      </c>
      <c r="B662" s="14">
        <v>38286</v>
      </c>
      <c r="C662" s="4" t="s">
        <v>44</v>
      </c>
      <c r="D662" s="4">
        <v>11.7</v>
      </c>
      <c r="E662" s="15">
        <v>5</v>
      </c>
      <c r="F662" s="15">
        <v>5</v>
      </c>
      <c r="G662" s="15">
        <v>3</v>
      </c>
      <c r="H662" s="15">
        <v>5</v>
      </c>
      <c r="I662" s="15">
        <v>3</v>
      </c>
      <c r="J662" s="15">
        <v>5</v>
      </c>
      <c r="K662" s="15">
        <v>3</v>
      </c>
      <c r="L662" s="16">
        <v>1.4E-2</v>
      </c>
      <c r="M662" t="str">
        <f t="shared" si="91"/>
        <v>N</v>
      </c>
      <c r="N662">
        <v>656</v>
      </c>
      <c r="O662" s="33">
        <f t="shared" si="92"/>
        <v>1.4E-2</v>
      </c>
      <c r="P662" s="34">
        <f t="shared" si="93"/>
        <v>0.85</v>
      </c>
      <c r="Q662" s="34">
        <f t="shared" si="94"/>
        <v>0.85</v>
      </c>
      <c r="R662" s="34">
        <f t="shared" si="95"/>
        <v>0.65</v>
      </c>
      <c r="S662" s="34">
        <f t="shared" si="96"/>
        <v>0.65</v>
      </c>
      <c r="T662" s="34">
        <f t="shared" si="97"/>
        <v>0.8</v>
      </c>
      <c r="U662" s="34">
        <f t="shared" si="98"/>
        <v>0.7</v>
      </c>
      <c r="V662" s="34">
        <f t="shared" si="99"/>
        <v>0.7</v>
      </c>
    </row>
    <row r="663" spans="1:22" hidden="1">
      <c r="A663" s="12">
        <v>6821</v>
      </c>
      <c r="B663" s="14">
        <v>38663</v>
      </c>
      <c r="C663" s="4" t="s">
        <v>44</v>
      </c>
      <c r="D663" s="4">
        <v>11.7</v>
      </c>
      <c r="E663" s="15">
        <v>5</v>
      </c>
      <c r="F663" s="15">
        <v>3</v>
      </c>
      <c r="G663" s="15">
        <v>5</v>
      </c>
      <c r="H663" s="15">
        <v>5</v>
      </c>
      <c r="I663" s="15">
        <v>5</v>
      </c>
      <c r="J663" s="15">
        <v>5</v>
      </c>
      <c r="K663" s="15">
        <v>5</v>
      </c>
      <c r="L663" s="16">
        <v>1.4E-2</v>
      </c>
      <c r="M663" t="str">
        <f t="shared" si="91"/>
        <v>N</v>
      </c>
      <c r="N663">
        <v>657</v>
      </c>
      <c r="O663" s="33">
        <f t="shared" si="92"/>
        <v>1.4E-2</v>
      </c>
      <c r="P663" s="34">
        <f t="shared" si="93"/>
        <v>0.8</v>
      </c>
      <c r="Q663" s="34">
        <f t="shared" si="94"/>
        <v>0.8</v>
      </c>
      <c r="R663" s="34">
        <f t="shared" si="95"/>
        <v>0.6</v>
      </c>
      <c r="S663" s="34">
        <f t="shared" si="96"/>
        <v>0.6</v>
      </c>
      <c r="T663" s="34">
        <f t="shared" si="97"/>
        <v>0.75</v>
      </c>
      <c r="U663" s="34">
        <f t="shared" si="98"/>
        <v>0.65</v>
      </c>
      <c r="V663" s="34">
        <f t="shared" si="99"/>
        <v>0.65</v>
      </c>
    </row>
    <row r="664" spans="1:22" hidden="1">
      <c r="A664" s="18">
        <v>6822</v>
      </c>
      <c r="B664" s="19">
        <v>38114</v>
      </c>
      <c r="C664" s="4" t="s">
        <v>44</v>
      </c>
      <c r="D664" s="4">
        <v>11.7</v>
      </c>
      <c r="E664" s="15">
        <v>5</v>
      </c>
      <c r="F664" s="15">
        <v>5</v>
      </c>
      <c r="G664" s="15">
        <v>5</v>
      </c>
      <c r="H664" s="15">
        <v>5</v>
      </c>
      <c r="I664" s="15">
        <v>5</v>
      </c>
      <c r="J664" s="15">
        <v>5</v>
      </c>
      <c r="K664" s="15">
        <v>5</v>
      </c>
      <c r="L664" s="16">
        <v>1.4E-2</v>
      </c>
      <c r="M664" t="str">
        <f t="shared" si="91"/>
        <v>N</v>
      </c>
      <c r="N664">
        <v>658</v>
      </c>
      <c r="O664" s="33">
        <f t="shared" si="92"/>
        <v>1.4E-2</v>
      </c>
      <c r="P664" s="34">
        <f t="shared" si="93"/>
        <v>0.8</v>
      </c>
      <c r="Q664" s="34">
        <f t="shared" si="94"/>
        <v>0.8</v>
      </c>
      <c r="R664" s="34">
        <f t="shared" si="95"/>
        <v>0.6</v>
      </c>
      <c r="S664" s="34">
        <f t="shared" si="96"/>
        <v>0.6</v>
      </c>
      <c r="T664" s="34">
        <f t="shared" si="97"/>
        <v>0.7</v>
      </c>
      <c r="U664" s="34">
        <f t="shared" si="98"/>
        <v>0.65</v>
      </c>
      <c r="V664" s="34">
        <f t="shared" si="99"/>
        <v>0.65</v>
      </c>
    </row>
    <row r="665" spans="1:22" hidden="1">
      <c r="A665" s="18">
        <v>11001</v>
      </c>
      <c r="B665" s="19">
        <v>37060</v>
      </c>
      <c r="C665" s="4" t="s">
        <v>46</v>
      </c>
      <c r="D665" s="4">
        <v>1.78</v>
      </c>
      <c r="E665" s="15">
        <v>3</v>
      </c>
      <c r="F665" s="15">
        <v>1</v>
      </c>
      <c r="G665" s="15">
        <v>1</v>
      </c>
      <c r="H665" s="15">
        <v>1</v>
      </c>
      <c r="I665" s="15">
        <v>1</v>
      </c>
      <c r="J665" s="15">
        <v>3</v>
      </c>
      <c r="K665" s="15">
        <v>1</v>
      </c>
      <c r="L665" s="16">
        <v>1.4E-2</v>
      </c>
      <c r="M665" t="str">
        <f t="shared" si="91"/>
        <v>N</v>
      </c>
      <c r="N665">
        <v>659</v>
      </c>
      <c r="O665" s="33">
        <f t="shared" si="92"/>
        <v>1.4E-2</v>
      </c>
      <c r="P665" s="34">
        <f t="shared" si="93"/>
        <v>0.8</v>
      </c>
      <c r="Q665" s="34">
        <f t="shared" si="94"/>
        <v>0.8</v>
      </c>
      <c r="R665" s="34">
        <f t="shared" si="95"/>
        <v>0.55000000000000004</v>
      </c>
      <c r="S665" s="34">
        <f t="shared" si="96"/>
        <v>0.55000000000000004</v>
      </c>
      <c r="T665" s="34">
        <f t="shared" si="97"/>
        <v>0.65</v>
      </c>
      <c r="U665" s="34">
        <f t="shared" si="98"/>
        <v>0.6</v>
      </c>
      <c r="V665" s="34">
        <f t="shared" si="99"/>
        <v>0.65</v>
      </c>
    </row>
    <row r="666" spans="1:22">
      <c r="A666" s="18">
        <v>10766</v>
      </c>
      <c r="B666" s="19">
        <v>38140</v>
      </c>
      <c r="C666" s="4" t="s">
        <v>44</v>
      </c>
      <c r="D666" s="4">
        <v>1.01</v>
      </c>
      <c r="E666" s="15">
        <v>4</v>
      </c>
      <c r="F666" s="15">
        <v>5</v>
      </c>
      <c r="G666" s="15">
        <v>3</v>
      </c>
      <c r="H666" s="15">
        <v>3</v>
      </c>
      <c r="I666" s="15">
        <v>1</v>
      </c>
      <c r="J666" s="15">
        <v>1</v>
      </c>
      <c r="K666" s="15">
        <v>1</v>
      </c>
      <c r="L666" s="16">
        <v>1.4E-2</v>
      </c>
      <c r="M666" t="str">
        <f t="shared" si="91"/>
        <v>Y</v>
      </c>
      <c r="N666">
        <v>660</v>
      </c>
      <c r="O666" s="33">
        <f t="shared" si="92"/>
        <v>1.4E-2</v>
      </c>
      <c r="P666" s="34">
        <f t="shared" si="93"/>
        <v>0.75</v>
      </c>
      <c r="Q666" s="34">
        <f t="shared" si="94"/>
        <v>0.8</v>
      </c>
      <c r="R666" s="34">
        <f t="shared" si="95"/>
        <v>0.55000000000000004</v>
      </c>
      <c r="S666" s="34">
        <f t="shared" si="96"/>
        <v>0.55000000000000004</v>
      </c>
      <c r="T666" s="34">
        <f t="shared" si="97"/>
        <v>0.7</v>
      </c>
      <c r="U666" s="34">
        <f t="shared" si="98"/>
        <v>0.6</v>
      </c>
      <c r="V666" s="34">
        <f t="shared" si="99"/>
        <v>0.7</v>
      </c>
    </row>
    <row r="667" spans="1:22" hidden="1">
      <c r="A667" s="18">
        <v>33191</v>
      </c>
      <c r="B667" s="19">
        <v>37918</v>
      </c>
      <c r="C667" s="4" t="s">
        <v>46</v>
      </c>
      <c r="D667" s="4">
        <v>5.87</v>
      </c>
      <c r="E667" s="15">
        <v>3</v>
      </c>
      <c r="F667" s="15">
        <v>3</v>
      </c>
      <c r="G667" s="15">
        <v>1</v>
      </c>
      <c r="H667" s="15">
        <v>3</v>
      </c>
      <c r="I667" s="15">
        <v>5</v>
      </c>
      <c r="J667" s="15">
        <v>3</v>
      </c>
      <c r="K667" s="15">
        <v>3</v>
      </c>
      <c r="L667" s="16">
        <v>1.4E-2</v>
      </c>
      <c r="M667" t="str">
        <f t="shared" si="91"/>
        <v>N</v>
      </c>
      <c r="N667">
        <v>661</v>
      </c>
      <c r="O667" s="33">
        <f t="shared" si="92"/>
        <v>1.4E-2</v>
      </c>
      <c r="P667" s="34">
        <f t="shared" si="93"/>
        <v>0.75</v>
      </c>
      <c r="Q667" s="34">
        <f t="shared" si="94"/>
        <v>0.8</v>
      </c>
      <c r="R667" s="34">
        <f t="shared" si="95"/>
        <v>0.55000000000000004</v>
      </c>
      <c r="S667" s="34">
        <f t="shared" si="96"/>
        <v>0.55000000000000004</v>
      </c>
      <c r="T667" s="34">
        <f t="shared" si="97"/>
        <v>0.7</v>
      </c>
      <c r="U667" s="34">
        <f t="shared" si="98"/>
        <v>0.65</v>
      </c>
      <c r="V667" s="34">
        <f t="shared" si="99"/>
        <v>0.75</v>
      </c>
    </row>
    <row r="668" spans="1:22" hidden="1">
      <c r="A668" s="18">
        <v>33216</v>
      </c>
      <c r="B668" s="19">
        <v>37959</v>
      </c>
      <c r="C668" s="4" t="s">
        <v>44</v>
      </c>
      <c r="D668" s="4">
        <v>5.38</v>
      </c>
      <c r="E668" s="15">
        <v>4</v>
      </c>
      <c r="F668" s="15">
        <v>5</v>
      </c>
      <c r="G668" s="15">
        <v>5</v>
      </c>
      <c r="H668" s="15">
        <v>5</v>
      </c>
      <c r="I668" s="15">
        <v>5</v>
      </c>
      <c r="J668" s="15">
        <v>1</v>
      </c>
      <c r="K668" s="15">
        <v>5</v>
      </c>
      <c r="L668" s="16">
        <v>1.4E-2</v>
      </c>
      <c r="M668" t="str">
        <f t="shared" si="91"/>
        <v>N</v>
      </c>
      <c r="N668">
        <v>662</v>
      </c>
      <c r="O668" s="33">
        <f t="shared" si="92"/>
        <v>1.35E-2</v>
      </c>
      <c r="P668" s="34">
        <f t="shared" si="93"/>
        <v>0.75</v>
      </c>
      <c r="Q668" s="34">
        <f t="shared" si="94"/>
        <v>0.8</v>
      </c>
      <c r="R668" s="34">
        <f t="shared" si="95"/>
        <v>0.55000000000000004</v>
      </c>
      <c r="S668" s="34">
        <f t="shared" si="96"/>
        <v>0.5</v>
      </c>
      <c r="T668" s="34">
        <f t="shared" si="97"/>
        <v>0.65</v>
      </c>
      <c r="U668" s="34">
        <f t="shared" si="98"/>
        <v>0.65</v>
      </c>
      <c r="V668" s="34">
        <f t="shared" si="99"/>
        <v>0.7</v>
      </c>
    </row>
    <row r="669" spans="1:22" hidden="1">
      <c r="A669" s="18">
        <v>33221</v>
      </c>
      <c r="B669" s="19">
        <v>37901</v>
      </c>
      <c r="C669" s="4" t="s">
        <v>44</v>
      </c>
      <c r="D669" s="4">
        <v>2.93</v>
      </c>
      <c r="E669" s="15">
        <v>1</v>
      </c>
      <c r="F669" s="15">
        <v>1</v>
      </c>
      <c r="G669" s="15">
        <v>5</v>
      </c>
      <c r="H669" s="15">
        <v>5</v>
      </c>
      <c r="I669" s="15">
        <v>5</v>
      </c>
      <c r="J669" s="15">
        <v>1</v>
      </c>
      <c r="K669" s="15">
        <v>5</v>
      </c>
      <c r="L669" s="16">
        <v>1.4E-2</v>
      </c>
      <c r="M669" t="str">
        <f t="shared" si="91"/>
        <v>N</v>
      </c>
      <c r="N669">
        <v>663</v>
      </c>
      <c r="O669" s="33">
        <f t="shared" si="92"/>
        <v>1.2999999999999999E-2</v>
      </c>
      <c r="P669" s="34">
        <f t="shared" si="93"/>
        <v>0.75</v>
      </c>
      <c r="Q669" s="34">
        <f t="shared" si="94"/>
        <v>0.8</v>
      </c>
      <c r="R669" s="34">
        <f t="shared" si="95"/>
        <v>0.55000000000000004</v>
      </c>
      <c r="S669" s="34">
        <f t="shared" si="96"/>
        <v>0.45</v>
      </c>
      <c r="T669" s="34">
        <f t="shared" si="97"/>
        <v>0.65</v>
      </c>
      <c r="U669" s="34">
        <f t="shared" si="98"/>
        <v>0.7</v>
      </c>
      <c r="V669" s="34">
        <f t="shared" si="99"/>
        <v>0.7</v>
      </c>
    </row>
    <row r="670" spans="1:22" hidden="1">
      <c r="A670" s="18">
        <v>1433</v>
      </c>
      <c r="B670" s="19">
        <v>38806</v>
      </c>
      <c r="C670" s="4" t="s">
        <v>46</v>
      </c>
      <c r="D670" s="4">
        <v>5.99</v>
      </c>
      <c r="E670" s="15">
        <v>5</v>
      </c>
      <c r="F670" s="15">
        <v>5</v>
      </c>
      <c r="G670" s="15">
        <v>3</v>
      </c>
      <c r="H670" s="15">
        <v>1</v>
      </c>
      <c r="I670" s="15">
        <v>1</v>
      </c>
      <c r="J670" s="15">
        <v>5</v>
      </c>
      <c r="K670" s="15">
        <v>5</v>
      </c>
      <c r="L670" s="16">
        <v>1.4E-2</v>
      </c>
      <c r="M670" t="str">
        <f t="shared" si="91"/>
        <v>N</v>
      </c>
      <c r="N670">
        <v>664</v>
      </c>
      <c r="O670" s="33">
        <f t="shared" si="92"/>
        <v>1.2999999999999999E-2</v>
      </c>
      <c r="P670" s="34">
        <f t="shared" si="93"/>
        <v>0.75</v>
      </c>
      <c r="Q670" s="34">
        <f t="shared" si="94"/>
        <v>0.85</v>
      </c>
      <c r="R670" s="34">
        <f t="shared" si="95"/>
        <v>0.5</v>
      </c>
      <c r="S670" s="34">
        <f t="shared" si="96"/>
        <v>0.4</v>
      </c>
      <c r="T670" s="34">
        <f t="shared" si="97"/>
        <v>0.6</v>
      </c>
      <c r="U670" s="34">
        <f t="shared" si="98"/>
        <v>0.75</v>
      </c>
      <c r="V670" s="34">
        <f t="shared" si="99"/>
        <v>0.65</v>
      </c>
    </row>
    <row r="671" spans="1:22" hidden="1">
      <c r="A671" s="20">
        <v>39616</v>
      </c>
      <c r="B671" s="19">
        <v>39563</v>
      </c>
      <c r="C671" s="4" t="s">
        <v>46</v>
      </c>
      <c r="D671" s="4">
        <v>5.99</v>
      </c>
      <c r="E671" s="15">
        <v>5</v>
      </c>
      <c r="F671" s="15">
        <v>3</v>
      </c>
      <c r="G671" s="15">
        <v>1</v>
      </c>
      <c r="H671" s="15">
        <v>1</v>
      </c>
      <c r="I671" s="15">
        <v>1</v>
      </c>
      <c r="J671" s="15">
        <v>3</v>
      </c>
      <c r="K671" s="15">
        <v>3</v>
      </c>
      <c r="L671" s="16">
        <v>1.4E-2</v>
      </c>
      <c r="M671" t="str">
        <f t="shared" si="91"/>
        <v>N</v>
      </c>
      <c r="N671">
        <v>665</v>
      </c>
      <c r="O671" s="33">
        <f t="shared" si="92"/>
        <v>1.2999999999999999E-2</v>
      </c>
      <c r="P671" s="34">
        <f t="shared" si="93"/>
        <v>0.75</v>
      </c>
      <c r="Q671" s="34">
        <f t="shared" si="94"/>
        <v>0.85</v>
      </c>
      <c r="R671" s="34">
        <f t="shared" si="95"/>
        <v>0.5</v>
      </c>
      <c r="S671" s="34">
        <f t="shared" si="96"/>
        <v>0.45</v>
      </c>
      <c r="T671" s="34">
        <f t="shared" si="97"/>
        <v>0.6</v>
      </c>
      <c r="U671" s="34">
        <f t="shared" si="98"/>
        <v>0.75</v>
      </c>
      <c r="V671" s="34">
        <f t="shared" si="99"/>
        <v>0.6</v>
      </c>
    </row>
    <row r="672" spans="1:22" hidden="1">
      <c r="A672" s="18">
        <v>33237</v>
      </c>
      <c r="B672" s="19">
        <v>37932</v>
      </c>
      <c r="C672" s="4" t="s">
        <v>44</v>
      </c>
      <c r="D672" s="4">
        <v>4.6500000000000004</v>
      </c>
      <c r="E672" s="15">
        <v>2</v>
      </c>
      <c r="F672" s="15">
        <v>5</v>
      </c>
      <c r="G672" s="15">
        <v>1</v>
      </c>
      <c r="H672" s="15">
        <v>1</v>
      </c>
      <c r="I672" s="15">
        <v>5</v>
      </c>
      <c r="J672" s="15">
        <v>3</v>
      </c>
      <c r="K672" s="15">
        <v>1</v>
      </c>
      <c r="L672" s="16">
        <v>1.4E-2</v>
      </c>
      <c r="M672" t="str">
        <f t="shared" si="91"/>
        <v>N</v>
      </c>
      <c r="N672">
        <v>666</v>
      </c>
      <c r="O672" s="33">
        <f t="shared" si="92"/>
        <v>1.2999999999999999E-2</v>
      </c>
      <c r="P672" s="34">
        <f t="shared" si="93"/>
        <v>0.7</v>
      </c>
      <c r="Q672" s="34">
        <f t="shared" si="94"/>
        <v>0.8</v>
      </c>
      <c r="R672" s="34">
        <f t="shared" si="95"/>
        <v>0.5</v>
      </c>
      <c r="S672" s="34">
        <f t="shared" si="96"/>
        <v>0.45</v>
      </c>
      <c r="T672" s="34">
        <f t="shared" si="97"/>
        <v>0.65</v>
      </c>
      <c r="U672" s="34">
        <f t="shared" si="98"/>
        <v>0.7</v>
      </c>
      <c r="V672" s="34">
        <f t="shared" si="99"/>
        <v>0.55000000000000004</v>
      </c>
    </row>
    <row r="673" spans="1:22" hidden="1">
      <c r="A673" s="18">
        <v>33239</v>
      </c>
      <c r="B673" s="19">
        <v>37470</v>
      </c>
      <c r="C673" s="4" t="s">
        <v>44</v>
      </c>
      <c r="D673" s="4">
        <v>10.5</v>
      </c>
      <c r="E673" s="15">
        <v>4</v>
      </c>
      <c r="F673" s="15">
        <v>5</v>
      </c>
      <c r="G673" s="15">
        <v>1</v>
      </c>
      <c r="H673" s="15">
        <v>1</v>
      </c>
      <c r="I673" s="15">
        <v>5</v>
      </c>
      <c r="J673" s="15">
        <v>5</v>
      </c>
      <c r="K673" s="15">
        <v>1</v>
      </c>
      <c r="L673" s="16">
        <v>1.4E-2</v>
      </c>
      <c r="M673" t="str">
        <f t="shared" si="91"/>
        <v>N</v>
      </c>
      <c r="N673">
        <v>667</v>
      </c>
      <c r="O673" s="33">
        <f t="shared" si="92"/>
        <v>1.2999999999999999E-2</v>
      </c>
      <c r="P673" s="34">
        <f t="shared" si="93"/>
        <v>0.75</v>
      </c>
      <c r="Q673" s="34">
        <f t="shared" si="94"/>
        <v>0.8</v>
      </c>
      <c r="R673" s="34">
        <f t="shared" si="95"/>
        <v>0.55000000000000004</v>
      </c>
      <c r="S673" s="34">
        <f t="shared" si="96"/>
        <v>0.5</v>
      </c>
      <c r="T673" s="34">
        <f t="shared" si="97"/>
        <v>0.6</v>
      </c>
      <c r="U673" s="34">
        <f t="shared" si="98"/>
        <v>0.7</v>
      </c>
      <c r="V673" s="34">
        <f t="shared" si="99"/>
        <v>0.55000000000000004</v>
      </c>
    </row>
    <row r="674" spans="1:22" hidden="1">
      <c r="A674" s="18">
        <v>33244</v>
      </c>
      <c r="B674" s="19">
        <v>37901</v>
      </c>
      <c r="C674" s="4" t="s">
        <v>44</v>
      </c>
      <c r="D674" s="4">
        <v>4.26</v>
      </c>
      <c r="E674" s="15">
        <v>2</v>
      </c>
      <c r="F674" s="15">
        <v>1</v>
      </c>
      <c r="G674" s="15">
        <v>5</v>
      </c>
      <c r="H674" s="15">
        <v>5</v>
      </c>
      <c r="I674" s="15">
        <v>5</v>
      </c>
      <c r="J674" s="15">
        <v>5</v>
      </c>
      <c r="K674" s="15">
        <v>5</v>
      </c>
      <c r="L674" s="16">
        <v>1.4E-2</v>
      </c>
      <c r="M674" t="str">
        <f t="shared" si="91"/>
        <v>N</v>
      </c>
      <c r="N674">
        <v>668</v>
      </c>
      <c r="O674" s="33">
        <f t="shared" si="92"/>
        <v>1.2500000000000001E-2</v>
      </c>
      <c r="P674" s="34">
        <f t="shared" si="93"/>
        <v>0.75</v>
      </c>
      <c r="Q674" s="34">
        <f t="shared" si="94"/>
        <v>0.75</v>
      </c>
      <c r="R674" s="34">
        <f t="shared" si="95"/>
        <v>0.6</v>
      </c>
      <c r="S674" s="34">
        <f t="shared" si="96"/>
        <v>0.55000000000000004</v>
      </c>
      <c r="T674" s="34">
        <f t="shared" si="97"/>
        <v>0.6</v>
      </c>
      <c r="U674" s="34">
        <f t="shared" si="98"/>
        <v>0.7</v>
      </c>
      <c r="V674" s="34">
        <f t="shared" si="99"/>
        <v>0.6</v>
      </c>
    </row>
    <row r="675" spans="1:22" hidden="1">
      <c r="A675" s="18">
        <v>33246</v>
      </c>
      <c r="B675" s="19">
        <v>37869</v>
      </c>
      <c r="C675" s="4" t="s">
        <v>44</v>
      </c>
      <c r="D675" s="4">
        <v>10.9</v>
      </c>
      <c r="E675" s="15">
        <v>3</v>
      </c>
      <c r="F675" s="15">
        <v>5</v>
      </c>
      <c r="G675" s="15">
        <v>1</v>
      </c>
      <c r="H675" s="15">
        <v>1</v>
      </c>
      <c r="I675" s="15">
        <v>3</v>
      </c>
      <c r="J675" s="15">
        <v>5</v>
      </c>
      <c r="K675" s="15">
        <v>5</v>
      </c>
      <c r="L675" s="16">
        <v>1.4E-2</v>
      </c>
      <c r="M675" t="str">
        <f t="shared" si="91"/>
        <v>N</v>
      </c>
      <c r="N675">
        <v>669</v>
      </c>
      <c r="O675" s="33">
        <f t="shared" si="92"/>
        <v>1.2E-2</v>
      </c>
      <c r="P675" s="34">
        <f t="shared" si="93"/>
        <v>0.75</v>
      </c>
      <c r="Q675" s="34">
        <f t="shared" si="94"/>
        <v>0.75</v>
      </c>
      <c r="R675" s="34">
        <f t="shared" si="95"/>
        <v>0.55000000000000004</v>
      </c>
      <c r="S675" s="34">
        <f t="shared" si="96"/>
        <v>0.5</v>
      </c>
      <c r="T675" s="34">
        <f t="shared" si="97"/>
        <v>0.55000000000000004</v>
      </c>
      <c r="U675" s="34">
        <f t="shared" si="98"/>
        <v>0.65</v>
      </c>
      <c r="V675" s="34">
        <f t="shared" si="99"/>
        <v>0.55000000000000004</v>
      </c>
    </row>
    <row r="676" spans="1:22" hidden="1">
      <c r="A676" s="18">
        <v>33247</v>
      </c>
      <c r="B676" s="19">
        <v>37901</v>
      </c>
      <c r="C676" s="4" t="s">
        <v>44</v>
      </c>
      <c r="D676" s="4">
        <v>2.2400000000000002</v>
      </c>
      <c r="E676" s="15">
        <v>3</v>
      </c>
      <c r="F676" s="15">
        <v>5</v>
      </c>
      <c r="G676" s="15">
        <v>3</v>
      </c>
      <c r="H676" s="15">
        <v>3</v>
      </c>
      <c r="I676" s="15">
        <v>5</v>
      </c>
      <c r="J676" s="15">
        <v>3</v>
      </c>
      <c r="K676" s="15">
        <v>5</v>
      </c>
      <c r="L676" s="16">
        <v>1.4E-2</v>
      </c>
      <c r="M676" t="str">
        <f t="shared" si="91"/>
        <v>N</v>
      </c>
      <c r="N676">
        <v>670</v>
      </c>
      <c r="O676" s="33">
        <f t="shared" si="92"/>
        <v>1.2E-2</v>
      </c>
      <c r="P676" s="34">
        <f t="shared" si="93"/>
        <v>0.7</v>
      </c>
      <c r="Q676" s="34">
        <f t="shared" si="94"/>
        <v>0.7</v>
      </c>
      <c r="R676" s="34">
        <f t="shared" si="95"/>
        <v>0.55000000000000004</v>
      </c>
      <c r="S676" s="34">
        <f t="shared" si="96"/>
        <v>0.5</v>
      </c>
      <c r="T676" s="34">
        <f t="shared" si="97"/>
        <v>0.5</v>
      </c>
      <c r="U676" s="34">
        <f t="shared" si="98"/>
        <v>0.6</v>
      </c>
      <c r="V676" s="34">
        <f t="shared" si="99"/>
        <v>0.5</v>
      </c>
    </row>
    <row r="677" spans="1:22" hidden="1">
      <c r="A677" s="18">
        <v>33248</v>
      </c>
      <c r="B677" s="19">
        <v>37477</v>
      </c>
      <c r="C677" s="4" t="s">
        <v>44</v>
      </c>
      <c r="D677" s="4">
        <v>15.5</v>
      </c>
      <c r="E677" s="15">
        <v>5</v>
      </c>
      <c r="F677" s="15">
        <v>5</v>
      </c>
      <c r="G677" s="15">
        <v>5</v>
      </c>
      <c r="H677" s="15">
        <v>5</v>
      </c>
      <c r="I677" s="15">
        <v>5</v>
      </c>
      <c r="J677" s="15">
        <v>5</v>
      </c>
      <c r="K677" s="15">
        <v>5</v>
      </c>
      <c r="L677" s="16">
        <v>1.4E-2</v>
      </c>
      <c r="M677" t="str">
        <f t="shared" si="91"/>
        <v>N</v>
      </c>
      <c r="N677">
        <v>671</v>
      </c>
      <c r="O677" s="33">
        <f t="shared" si="92"/>
        <v>1.2E-2</v>
      </c>
      <c r="P677" s="34">
        <f t="shared" si="93"/>
        <v>0.7</v>
      </c>
      <c r="Q677" s="34">
        <f t="shared" si="94"/>
        <v>0.65</v>
      </c>
      <c r="R677" s="34">
        <f t="shared" si="95"/>
        <v>0.55000000000000004</v>
      </c>
      <c r="S677" s="34">
        <f t="shared" si="96"/>
        <v>0.5</v>
      </c>
      <c r="T677" s="34">
        <f t="shared" si="97"/>
        <v>0.45</v>
      </c>
      <c r="U677" s="34">
        <f t="shared" si="98"/>
        <v>0.6</v>
      </c>
      <c r="V677" s="34">
        <f t="shared" si="99"/>
        <v>0.5</v>
      </c>
    </row>
    <row r="678" spans="1:22" hidden="1">
      <c r="A678" s="18">
        <v>33217</v>
      </c>
      <c r="B678" s="19">
        <v>37959</v>
      </c>
      <c r="C678" s="4" t="s">
        <v>44</v>
      </c>
      <c r="D678" s="4">
        <v>18.3</v>
      </c>
      <c r="E678" s="15">
        <v>3</v>
      </c>
      <c r="F678" s="15">
        <v>5</v>
      </c>
      <c r="G678" s="15">
        <v>5</v>
      </c>
      <c r="H678" s="15">
        <v>1</v>
      </c>
      <c r="I678" s="15">
        <v>3</v>
      </c>
      <c r="J678" s="15">
        <v>1</v>
      </c>
      <c r="K678" s="15">
        <v>1</v>
      </c>
      <c r="L678" s="16">
        <v>1.2999999999999999E-2</v>
      </c>
      <c r="M678" t="str">
        <f t="shared" si="91"/>
        <v>N</v>
      </c>
      <c r="N678">
        <v>672</v>
      </c>
      <c r="O678" s="33">
        <f t="shared" si="92"/>
        <v>1.2E-2</v>
      </c>
      <c r="P678" s="34">
        <f t="shared" si="93"/>
        <v>0.7</v>
      </c>
      <c r="Q678" s="34">
        <f t="shared" si="94"/>
        <v>0.65</v>
      </c>
      <c r="R678" s="34">
        <f t="shared" si="95"/>
        <v>0.55000000000000004</v>
      </c>
      <c r="S678" s="34">
        <f t="shared" si="96"/>
        <v>0.5</v>
      </c>
      <c r="T678" s="34">
        <f t="shared" si="97"/>
        <v>0.45</v>
      </c>
      <c r="U678" s="34">
        <f t="shared" si="98"/>
        <v>0.6</v>
      </c>
      <c r="V678" s="34">
        <f t="shared" si="99"/>
        <v>0.5</v>
      </c>
    </row>
    <row r="679" spans="1:22" hidden="1">
      <c r="A679" s="18">
        <v>33236</v>
      </c>
      <c r="B679" s="19">
        <v>37959</v>
      </c>
      <c r="C679" s="4" t="s">
        <v>44</v>
      </c>
      <c r="D679" s="4">
        <v>7.41</v>
      </c>
      <c r="E679" s="15">
        <v>3</v>
      </c>
      <c r="F679" s="15">
        <v>5</v>
      </c>
      <c r="G679" s="15">
        <v>1</v>
      </c>
      <c r="H679" s="15">
        <v>3</v>
      </c>
      <c r="I679" s="15">
        <v>5</v>
      </c>
      <c r="J679" s="15">
        <v>1</v>
      </c>
      <c r="K679" s="15">
        <v>1</v>
      </c>
      <c r="L679" s="16">
        <v>1.2999999999999999E-2</v>
      </c>
      <c r="M679" t="str">
        <f t="shared" si="91"/>
        <v>N</v>
      </c>
      <c r="N679">
        <v>673</v>
      </c>
      <c r="O679" s="33">
        <f t="shared" si="92"/>
        <v>1.15E-2</v>
      </c>
      <c r="P679" s="34">
        <f t="shared" si="93"/>
        <v>0.7</v>
      </c>
      <c r="Q679" s="34">
        <f t="shared" si="94"/>
        <v>0.65</v>
      </c>
      <c r="R679" s="34">
        <f t="shared" si="95"/>
        <v>0.55000000000000004</v>
      </c>
      <c r="S679" s="34">
        <f t="shared" si="96"/>
        <v>0.5</v>
      </c>
      <c r="T679" s="34">
        <f t="shared" si="97"/>
        <v>0.45</v>
      </c>
      <c r="U679" s="34">
        <f t="shared" si="98"/>
        <v>0.65</v>
      </c>
      <c r="V679" s="34">
        <f t="shared" si="99"/>
        <v>0.5</v>
      </c>
    </row>
    <row r="680" spans="1:22" hidden="1">
      <c r="A680" s="18">
        <v>33238</v>
      </c>
      <c r="B680" s="19">
        <v>37900</v>
      </c>
      <c r="C680" s="4" t="s">
        <v>44</v>
      </c>
      <c r="D680" s="4">
        <v>13.1</v>
      </c>
      <c r="E680" s="15">
        <v>4</v>
      </c>
      <c r="F680" s="15">
        <v>3</v>
      </c>
      <c r="G680" s="15">
        <v>5</v>
      </c>
      <c r="H680" s="15">
        <v>5</v>
      </c>
      <c r="I680" s="15">
        <v>5</v>
      </c>
      <c r="J680" s="15">
        <v>3</v>
      </c>
      <c r="K680" s="15">
        <v>5</v>
      </c>
      <c r="L680" s="16">
        <v>1.2999999999999999E-2</v>
      </c>
      <c r="M680" t="str">
        <f t="shared" si="91"/>
        <v>N</v>
      </c>
      <c r="N680">
        <v>674</v>
      </c>
      <c r="O680" s="33">
        <f t="shared" si="92"/>
        <v>1.0999999999999999E-2</v>
      </c>
      <c r="P680" s="34">
        <f t="shared" si="93"/>
        <v>0.65</v>
      </c>
      <c r="Q680" s="34">
        <f t="shared" si="94"/>
        <v>0.6</v>
      </c>
      <c r="R680" s="34">
        <f t="shared" si="95"/>
        <v>0.55000000000000004</v>
      </c>
      <c r="S680" s="34">
        <f t="shared" si="96"/>
        <v>0.5</v>
      </c>
      <c r="T680" s="34">
        <f t="shared" si="97"/>
        <v>0.45</v>
      </c>
      <c r="U680" s="34">
        <f t="shared" si="98"/>
        <v>0.65</v>
      </c>
      <c r="V680" s="34">
        <f t="shared" si="99"/>
        <v>0.55000000000000004</v>
      </c>
    </row>
    <row r="681" spans="1:22" hidden="1">
      <c r="A681" s="18">
        <v>33245</v>
      </c>
      <c r="B681" s="19">
        <v>37869</v>
      </c>
      <c r="C681" s="4" t="s">
        <v>44</v>
      </c>
      <c r="D681" s="4">
        <v>23.5</v>
      </c>
      <c r="E681" s="15">
        <v>4</v>
      </c>
      <c r="F681" s="15">
        <v>5</v>
      </c>
      <c r="G681" s="15">
        <v>5</v>
      </c>
      <c r="H681" s="15">
        <v>5</v>
      </c>
      <c r="I681" s="15">
        <v>3</v>
      </c>
      <c r="J681" s="15">
        <v>1</v>
      </c>
      <c r="K681" s="15">
        <v>5</v>
      </c>
      <c r="L681" s="16">
        <v>1.2999999999999999E-2</v>
      </c>
      <c r="M681" t="str">
        <f t="shared" si="91"/>
        <v>N</v>
      </c>
      <c r="N681">
        <v>675</v>
      </c>
      <c r="O681" s="33">
        <f t="shared" si="92"/>
        <v>1.0999999999999999E-2</v>
      </c>
      <c r="P681" s="34">
        <f t="shared" si="93"/>
        <v>0.6</v>
      </c>
      <c r="Q681" s="34">
        <f t="shared" si="94"/>
        <v>0.55000000000000004</v>
      </c>
      <c r="R681" s="34">
        <f t="shared" si="95"/>
        <v>0.55000000000000004</v>
      </c>
      <c r="S681" s="34">
        <f t="shared" si="96"/>
        <v>0.45</v>
      </c>
      <c r="T681" s="34">
        <f t="shared" si="97"/>
        <v>0.4</v>
      </c>
      <c r="U681" s="34">
        <f t="shared" si="98"/>
        <v>0.6</v>
      </c>
      <c r="V681" s="34">
        <f t="shared" si="99"/>
        <v>0.55000000000000004</v>
      </c>
    </row>
    <row r="682" spans="1:22" hidden="1">
      <c r="A682" s="20">
        <v>36645</v>
      </c>
      <c r="B682" s="19">
        <v>38469</v>
      </c>
      <c r="C682" s="4" t="s">
        <v>44</v>
      </c>
      <c r="D682" s="4">
        <v>114</v>
      </c>
      <c r="E682" s="15">
        <v>2</v>
      </c>
      <c r="F682" s="15">
        <v>1</v>
      </c>
      <c r="G682" s="15">
        <v>1</v>
      </c>
      <c r="H682" s="15">
        <v>1</v>
      </c>
      <c r="I682" s="15">
        <v>1</v>
      </c>
      <c r="J682" s="15">
        <v>1</v>
      </c>
      <c r="K682" s="15">
        <v>1</v>
      </c>
      <c r="L682" s="16">
        <v>1.2999999999999999E-2</v>
      </c>
      <c r="M682" t="str">
        <f t="shared" si="91"/>
        <v>N</v>
      </c>
      <c r="N682">
        <v>676</v>
      </c>
      <c r="O682" s="33">
        <f t="shared" si="92"/>
        <v>1.0999999999999999E-2</v>
      </c>
      <c r="P682" s="34">
        <f t="shared" si="93"/>
        <v>0.6</v>
      </c>
      <c r="Q682" s="34">
        <f t="shared" si="94"/>
        <v>0.55000000000000004</v>
      </c>
      <c r="R682" s="34">
        <f t="shared" si="95"/>
        <v>0.55000000000000004</v>
      </c>
      <c r="S682" s="34">
        <f t="shared" si="96"/>
        <v>0.4</v>
      </c>
      <c r="T682" s="34">
        <f t="shared" si="97"/>
        <v>0.35</v>
      </c>
      <c r="U682" s="34">
        <f t="shared" si="98"/>
        <v>0.65</v>
      </c>
      <c r="V682" s="34">
        <f t="shared" si="99"/>
        <v>0.55000000000000004</v>
      </c>
    </row>
    <row r="683" spans="1:22" hidden="1">
      <c r="A683" s="20">
        <v>39477</v>
      </c>
      <c r="B683" s="19">
        <v>39339</v>
      </c>
      <c r="C683" s="4" t="s">
        <v>44</v>
      </c>
      <c r="D683" s="4">
        <v>114</v>
      </c>
      <c r="E683" s="15">
        <v>4</v>
      </c>
      <c r="F683" s="15">
        <v>5</v>
      </c>
      <c r="G683" s="15">
        <v>3</v>
      </c>
      <c r="H683" s="15">
        <v>5</v>
      </c>
      <c r="I683" s="15">
        <v>1</v>
      </c>
      <c r="J683" s="15">
        <v>3</v>
      </c>
      <c r="K683" s="15">
        <v>5</v>
      </c>
      <c r="L683" s="16">
        <v>1.2999999999999999E-2</v>
      </c>
      <c r="M683" t="str">
        <f t="shared" si="91"/>
        <v>N</v>
      </c>
      <c r="N683">
        <v>677</v>
      </c>
      <c r="O683" s="33">
        <f t="shared" si="92"/>
        <v>1.0999999999999999E-2</v>
      </c>
      <c r="P683" s="34">
        <f t="shared" si="93"/>
        <v>0.65</v>
      </c>
      <c r="Q683" s="34">
        <f t="shared" si="94"/>
        <v>0.6</v>
      </c>
      <c r="R683" s="34">
        <f t="shared" si="95"/>
        <v>0.55000000000000004</v>
      </c>
      <c r="S683" s="34">
        <f t="shared" si="96"/>
        <v>0.4</v>
      </c>
      <c r="T683" s="34">
        <f t="shared" si="97"/>
        <v>0.4</v>
      </c>
      <c r="U683" s="34">
        <f t="shared" si="98"/>
        <v>0.7</v>
      </c>
      <c r="V683" s="34">
        <f t="shared" si="99"/>
        <v>0.6</v>
      </c>
    </row>
    <row r="684" spans="1:22" hidden="1">
      <c r="A684" s="12">
        <v>11300</v>
      </c>
      <c r="B684" s="14">
        <v>37117</v>
      </c>
      <c r="C684" s="4" t="s">
        <v>46</v>
      </c>
      <c r="D684" s="4">
        <v>45.6</v>
      </c>
      <c r="E684" s="15">
        <v>4</v>
      </c>
      <c r="F684" s="15">
        <v>3</v>
      </c>
      <c r="G684" s="15">
        <v>1</v>
      </c>
      <c r="H684" s="15">
        <v>1</v>
      </c>
      <c r="I684" s="15">
        <v>1</v>
      </c>
      <c r="J684" s="15">
        <v>1</v>
      </c>
      <c r="K684" s="15">
        <v>5</v>
      </c>
      <c r="L684" s="16">
        <v>1.2E-2</v>
      </c>
      <c r="M684" t="str">
        <f t="shared" si="91"/>
        <v>N</v>
      </c>
      <c r="N684">
        <v>678</v>
      </c>
      <c r="O684" s="33">
        <f t="shared" si="92"/>
        <v>1.0499999999999999E-2</v>
      </c>
      <c r="P684" s="34">
        <f t="shared" si="93"/>
        <v>0.65</v>
      </c>
      <c r="Q684" s="34">
        <f t="shared" si="94"/>
        <v>0.6</v>
      </c>
      <c r="R684" s="34">
        <f t="shared" si="95"/>
        <v>0.55000000000000004</v>
      </c>
      <c r="S684" s="34">
        <f t="shared" si="96"/>
        <v>0.4</v>
      </c>
      <c r="T684" s="34">
        <f t="shared" si="97"/>
        <v>0.45</v>
      </c>
      <c r="U684" s="34">
        <f t="shared" si="98"/>
        <v>0.7</v>
      </c>
      <c r="V684" s="34">
        <f t="shared" si="99"/>
        <v>0.6</v>
      </c>
    </row>
    <row r="685" spans="1:22" hidden="1">
      <c r="A685" s="12">
        <v>11301</v>
      </c>
      <c r="B685" s="14">
        <v>37117</v>
      </c>
      <c r="C685" s="4" t="s">
        <v>46</v>
      </c>
      <c r="D685" s="4">
        <v>45.6</v>
      </c>
      <c r="E685" s="15">
        <v>2</v>
      </c>
      <c r="F685" s="15">
        <v>1</v>
      </c>
      <c r="G685" s="15">
        <v>1</v>
      </c>
      <c r="H685" s="15">
        <v>1</v>
      </c>
      <c r="I685" s="15">
        <v>3</v>
      </c>
      <c r="J685" s="15">
        <v>3</v>
      </c>
      <c r="K685" s="15">
        <v>5</v>
      </c>
      <c r="L685" s="16">
        <v>1.2E-2</v>
      </c>
      <c r="M685" t="str">
        <f t="shared" si="91"/>
        <v>N</v>
      </c>
      <c r="N685">
        <v>679</v>
      </c>
      <c r="O685" s="33">
        <f t="shared" si="92"/>
        <v>0.01</v>
      </c>
      <c r="P685" s="34">
        <f t="shared" si="93"/>
        <v>0.6</v>
      </c>
      <c r="Q685" s="34">
        <f t="shared" si="94"/>
        <v>0.55000000000000004</v>
      </c>
      <c r="R685" s="34">
        <f t="shared" si="95"/>
        <v>0.55000000000000004</v>
      </c>
      <c r="S685" s="34">
        <f t="shared" si="96"/>
        <v>0.4</v>
      </c>
      <c r="T685" s="34">
        <f t="shared" si="97"/>
        <v>0.5</v>
      </c>
      <c r="U685" s="34">
        <f t="shared" si="98"/>
        <v>0.75</v>
      </c>
      <c r="V685" s="34">
        <f t="shared" si="99"/>
        <v>0.6</v>
      </c>
    </row>
    <row r="686" spans="1:22">
      <c r="A686" s="18">
        <v>11293</v>
      </c>
      <c r="B686" s="19">
        <v>37118</v>
      </c>
      <c r="C686" s="4" t="s">
        <v>46</v>
      </c>
      <c r="D686" s="4">
        <v>8.36</v>
      </c>
      <c r="E686" s="15">
        <v>4</v>
      </c>
      <c r="F686" s="15">
        <v>5</v>
      </c>
      <c r="G686" s="15">
        <v>5</v>
      </c>
      <c r="H686" s="15">
        <v>3</v>
      </c>
      <c r="I686" s="15">
        <v>1</v>
      </c>
      <c r="J686" s="15">
        <v>5</v>
      </c>
      <c r="K686" s="15">
        <v>3</v>
      </c>
      <c r="L686" s="16">
        <v>1.2E-2</v>
      </c>
      <c r="M686" t="str">
        <f t="shared" si="91"/>
        <v>Y</v>
      </c>
      <c r="N686">
        <v>680</v>
      </c>
      <c r="O686" s="33">
        <f t="shared" si="92"/>
        <v>0.01</v>
      </c>
      <c r="P686" s="34">
        <f t="shared" si="93"/>
        <v>0.65</v>
      </c>
      <c r="Q686" s="34">
        <f t="shared" si="94"/>
        <v>0.55000000000000004</v>
      </c>
      <c r="R686" s="34">
        <f t="shared" si="95"/>
        <v>0.6</v>
      </c>
      <c r="S686" s="34">
        <f t="shared" si="96"/>
        <v>0.45</v>
      </c>
      <c r="T686" s="34">
        <f t="shared" si="97"/>
        <v>0.5</v>
      </c>
      <c r="U686" s="34">
        <f t="shared" si="98"/>
        <v>0.7</v>
      </c>
      <c r="V686" s="34">
        <f t="shared" si="99"/>
        <v>0.6</v>
      </c>
    </row>
    <row r="687" spans="1:22" hidden="1">
      <c r="A687" s="18">
        <v>11285</v>
      </c>
      <c r="B687" s="19">
        <v>37117</v>
      </c>
      <c r="C687" s="4" t="s">
        <v>46</v>
      </c>
      <c r="D687" s="4">
        <v>10</v>
      </c>
      <c r="E687" s="15">
        <v>4</v>
      </c>
      <c r="F687" s="15">
        <v>3</v>
      </c>
      <c r="G687" s="15">
        <v>1</v>
      </c>
      <c r="H687" s="15">
        <v>1</v>
      </c>
      <c r="I687" s="15">
        <v>1</v>
      </c>
      <c r="J687" s="15">
        <v>3</v>
      </c>
      <c r="K687" s="15">
        <v>1</v>
      </c>
      <c r="L687" s="16">
        <v>1.2E-2</v>
      </c>
      <c r="M687" t="str">
        <f t="shared" si="91"/>
        <v>N</v>
      </c>
      <c r="N687">
        <v>681</v>
      </c>
      <c r="O687" s="33">
        <f t="shared" si="92"/>
        <v>0.01</v>
      </c>
      <c r="P687" s="34">
        <f t="shared" si="93"/>
        <v>0.65</v>
      </c>
      <c r="Q687" s="34">
        <f t="shared" si="94"/>
        <v>0.5</v>
      </c>
      <c r="R687" s="34">
        <f t="shared" si="95"/>
        <v>0.55000000000000004</v>
      </c>
      <c r="S687" s="34">
        <f t="shared" si="96"/>
        <v>0.45</v>
      </c>
      <c r="T687" s="34">
        <f t="shared" si="97"/>
        <v>0.55000000000000004</v>
      </c>
      <c r="U687" s="34">
        <f t="shared" si="98"/>
        <v>0.7</v>
      </c>
      <c r="V687" s="34">
        <f t="shared" si="99"/>
        <v>0.6</v>
      </c>
    </row>
    <row r="688" spans="1:22" hidden="1">
      <c r="A688" s="18">
        <v>33240</v>
      </c>
      <c r="B688" s="19">
        <v>37470</v>
      </c>
      <c r="C688" s="4" t="s">
        <v>44</v>
      </c>
      <c r="D688" s="4">
        <v>39.9</v>
      </c>
      <c r="E688" s="15">
        <v>4</v>
      </c>
      <c r="F688" s="15">
        <v>5</v>
      </c>
      <c r="G688" s="15">
        <v>3</v>
      </c>
      <c r="H688" s="15">
        <v>1</v>
      </c>
      <c r="I688" s="15">
        <v>5</v>
      </c>
      <c r="J688" s="15">
        <v>5</v>
      </c>
      <c r="K688" s="15">
        <v>3</v>
      </c>
      <c r="L688" s="16">
        <v>1.2E-2</v>
      </c>
      <c r="M688" t="str">
        <f t="shared" si="91"/>
        <v>N</v>
      </c>
      <c r="N688">
        <v>682</v>
      </c>
      <c r="O688" s="33">
        <f t="shared" si="92"/>
        <v>0.01</v>
      </c>
      <c r="P688" s="34">
        <f t="shared" si="93"/>
        <v>0.65</v>
      </c>
      <c r="Q688" s="34">
        <f t="shared" si="94"/>
        <v>0.5</v>
      </c>
      <c r="R688" s="34">
        <f t="shared" si="95"/>
        <v>0.55000000000000004</v>
      </c>
      <c r="S688" s="34">
        <f t="shared" si="96"/>
        <v>0.45</v>
      </c>
      <c r="T688" s="34">
        <f t="shared" si="97"/>
        <v>0.6</v>
      </c>
      <c r="U688" s="34">
        <f t="shared" si="98"/>
        <v>0.7</v>
      </c>
      <c r="V688" s="34">
        <f t="shared" si="99"/>
        <v>0.65</v>
      </c>
    </row>
    <row r="689" spans="1:22" hidden="1">
      <c r="A689" s="18">
        <v>11091</v>
      </c>
      <c r="B689" s="19">
        <v>38938</v>
      </c>
      <c r="C689" s="4" t="s">
        <v>46</v>
      </c>
      <c r="D689" s="4">
        <v>5.96</v>
      </c>
      <c r="E689" s="15">
        <v>2</v>
      </c>
      <c r="F689" s="15">
        <v>3</v>
      </c>
      <c r="G689" s="15">
        <v>1</v>
      </c>
      <c r="H689" s="15">
        <v>1</v>
      </c>
      <c r="I689" s="15">
        <v>1</v>
      </c>
      <c r="J689" s="15">
        <v>3</v>
      </c>
      <c r="K689" s="15">
        <v>1</v>
      </c>
      <c r="L689" s="16">
        <v>1.0999999999999999E-2</v>
      </c>
      <c r="M689" t="str">
        <f t="shared" si="91"/>
        <v>N</v>
      </c>
      <c r="N689">
        <v>683</v>
      </c>
      <c r="O689" s="33">
        <f t="shared" si="92"/>
        <v>9.4999999999999998E-3</v>
      </c>
      <c r="P689" s="34">
        <f t="shared" si="93"/>
        <v>0.65</v>
      </c>
      <c r="Q689" s="34">
        <f t="shared" si="94"/>
        <v>0.5</v>
      </c>
      <c r="R689" s="34">
        <f t="shared" si="95"/>
        <v>0.55000000000000004</v>
      </c>
      <c r="S689" s="34">
        <f t="shared" si="96"/>
        <v>0.45</v>
      </c>
      <c r="T689" s="34">
        <f t="shared" si="97"/>
        <v>0.55000000000000004</v>
      </c>
      <c r="U689" s="34">
        <f t="shared" si="98"/>
        <v>0.65</v>
      </c>
      <c r="V689" s="34">
        <f t="shared" si="99"/>
        <v>0.6</v>
      </c>
    </row>
    <row r="690" spans="1:22" hidden="1">
      <c r="A690" s="18">
        <v>11087</v>
      </c>
      <c r="B690" s="19">
        <v>37124</v>
      </c>
      <c r="C690" s="4" t="s">
        <v>44</v>
      </c>
      <c r="D690" s="4">
        <v>18.399999999999999</v>
      </c>
      <c r="E690" s="15">
        <v>5</v>
      </c>
      <c r="F690" s="15">
        <v>5</v>
      </c>
      <c r="G690" s="15">
        <v>3</v>
      </c>
      <c r="H690" s="15">
        <v>3</v>
      </c>
      <c r="I690" s="15">
        <v>1</v>
      </c>
      <c r="J690" s="15">
        <v>5</v>
      </c>
      <c r="K690" s="15">
        <v>1</v>
      </c>
      <c r="L690" s="16">
        <v>1.0999999999999999E-2</v>
      </c>
      <c r="M690" t="str">
        <f t="shared" si="91"/>
        <v>N</v>
      </c>
      <c r="N690">
        <v>684</v>
      </c>
      <c r="O690" s="33">
        <f t="shared" si="92"/>
        <v>8.9999999999999993E-3</v>
      </c>
      <c r="P690" s="34">
        <f t="shared" si="93"/>
        <v>0.7</v>
      </c>
      <c r="Q690" s="34">
        <f t="shared" si="94"/>
        <v>0.5</v>
      </c>
      <c r="R690" s="34">
        <f t="shared" si="95"/>
        <v>0.6</v>
      </c>
      <c r="S690" s="34">
        <f t="shared" si="96"/>
        <v>0.5</v>
      </c>
      <c r="T690" s="34">
        <f t="shared" si="97"/>
        <v>0.55000000000000004</v>
      </c>
      <c r="U690" s="34">
        <f t="shared" si="98"/>
        <v>0.65</v>
      </c>
      <c r="V690" s="34">
        <f t="shared" si="99"/>
        <v>0.65</v>
      </c>
    </row>
    <row r="691" spans="1:22" hidden="1">
      <c r="A691" s="18">
        <v>11048</v>
      </c>
      <c r="B691" s="19">
        <v>37114</v>
      </c>
      <c r="C691" s="4" t="s">
        <v>44</v>
      </c>
      <c r="D691" s="4">
        <v>3.82</v>
      </c>
      <c r="E691" s="15">
        <v>1</v>
      </c>
      <c r="F691" s="15">
        <v>1</v>
      </c>
      <c r="G691" s="15">
        <v>1</v>
      </c>
      <c r="H691" s="15">
        <v>1</v>
      </c>
      <c r="I691" s="15">
        <v>3</v>
      </c>
      <c r="J691" s="15">
        <v>1</v>
      </c>
      <c r="K691" s="15">
        <v>1</v>
      </c>
      <c r="L691" s="16">
        <v>1.0999999999999999E-2</v>
      </c>
      <c r="M691" t="str">
        <f t="shared" si="91"/>
        <v>N</v>
      </c>
      <c r="N691">
        <v>685</v>
      </c>
      <c r="O691" s="33">
        <f t="shared" si="92"/>
        <v>8.9999999999999993E-3</v>
      </c>
      <c r="P691" s="34">
        <f t="shared" si="93"/>
        <v>0.7</v>
      </c>
      <c r="Q691" s="34">
        <f t="shared" si="94"/>
        <v>0.5</v>
      </c>
      <c r="R691" s="34">
        <f t="shared" si="95"/>
        <v>0.6</v>
      </c>
      <c r="S691" s="34">
        <f t="shared" si="96"/>
        <v>0.45</v>
      </c>
      <c r="T691" s="34">
        <f t="shared" si="97"/>
        <v>0.6</v>
      </c>
      <c r="U691" s="34">
        <f t="shared" si="98"/>
        <v>0.65</v>
      </c>
      <c r="V691" s="34">
        <f t="shared" si="99"/>
        <v>0.7</v>
      </c>
    </row>
    <row r="692" spans="1:22" hidden="1">
      <c r="A692" s="18">
        <v>11320</v>
      </c>
      <c r="B692" s="19">
        <v>37425</v>
      </c>
      <c r="C692" s="4" t="s">
        <v>44</v>
      </c>
      <c r="D692" s="4">
        <v>2.15</v>
      </c>
      <c r="E692" s="15">
        <v>4</v>
      </c>
      <c r="F692" s="15">
        <v>5</v>
      </c>
      <c r="G692" s="15">
        <v>3</v>
      </c>
      <c r="H692" s="15">
        <v>3</v>
      </c>
      <c r="I692" s="15">
        <v>1</v>
      </c>
      <c r="J692" s="15">
        <v>3</v>
      </c>
      <c r="K692" s="15">
        <v>1</v>
      </c>
      <c r="L692" s="16">
        <v>1.0999999999999999E-2</v>
      </c>
      <c r="M692" t="str">
        <f t="shared" si="91"/>
        <v>N</v>
      </c>
      <c r="N692">
        <v>686</v>
      </c>
      <c r="O692" s="33">
        <f t="shared" si="92"/>
        <v>8.9999999999999993E-3</v>
      </c>
      <c r="P692" s="34">
        <f t="shared" si="93"/>
        <v>0.75</v>
      </c>
      <c r="Q692" s="34">
        <f t="shared" si="94"/>
        <v>0.5</v>
      </c>
      <c r="R692" s="34">
        <f t="shared" si="95"/>
        <v>0.65</v>
      </c>
      <c r="S692" s="34">
        <f t="shared" si="96"/>
        <v>0.5</v>
      </c>
      <c r="T692" s="34">
        <f t="shared" si="97"/>
        <v>0.55000000000000004</v>
      </c>
      <c r="U692" s="34">
        <f t="shared" si="98"/>
        <v>0.7</v>
      </c>
      <c r="V692" s="34">
        <f t="shared" si="99"/>
        <v>0.75</v>
      </c>
    </row>
    <row r="693" spans="1:22" hidden="1">
      <c r="A693" s="18">
        <v>33168</v>
      </c>
      <c r="B693" s="19">
        <v>37918</v>
      </c>
      <c r="C693" s="4" t="s">
        <v>44</v>
      </c>
      <c r="D693" s="4">
        <v>83</v>
      </c>
      <c r="E693" s="15">
        <v>5</v>
      </c>
      <c r="F693" s="15">
        <v>1</v>
      </c>
      <c r="G693" s="15">
        <v>5</v>
      </c>
      <c r="H693" s="15">
        <v>5</v>
      </c>
      <c r="I693" s="15">
        <v>5</v>
      </c>
      <c r="J693" s="15">
        <v>3</v>
      </c>
      <c r="K693" s="15">
        <v>5</v>
      </c>
      <c r="L693" s="16">
        <v>1.0999999999999999E-2</v>
      </c>
      <c r="M693" t="str">
        <f t="shared" si="91"/>
        <v>N</v>
      </c>
      <c r="N693">
        <v>687</v>
      </c>
      <c r="O693" s="33">
        <f t="shared" si="92"/>
        <v>8.9999999999999993E-3</v>
      </c>
      <c r="P693" s="34">
        <f t="shared" si="93"/>
        <v>0.75</v>
      </c>
      <c r="Q693" s="34">
        <f t="shared" si="94"/>
        <v>0.45</v>
      </c>
      <c r="R693" s="34">
        <f t="shared" si="95"/>
        <v>0.65</v>
      </c>
      <c r="S693" s="34">
        <f t="shared" si="96"/>
        <v>0.5</v>
      </c>
      <c r="T693" s="34">
        <f t="shared" si="97"/>
        <v>0.6</v>
      </c>
      <c r="U693" s="34">
        <f t="shared" si="98"/>
        <v>0.7</v>
      </c>
      <c r="V693" s="34">
        <f t="shared" si="99"/>
        <v>0.8</v>
      </c>
    </row>
    <row r="694" spans="1:22" hidden="1">
      <c r="A694" s="18">
        <v>11287</v>
      </c>
      <c r="B694" s="19">
        <v>37118</v>
      </c>
      <c r="C694" s="4" t="s">
        <v>46</v>
      </c>
      <c r="D694" s="4">
        <v>5.74</v>
      </c>
      <c r="E694" s="15">
        <v>1</v>
      </c>
      <c r="F694" s="15">
        <v>1</v>
      </c>
      <c r="G694" s="15">
        <v>1</v>
      </c>
      <c r="H694" s="15">
        <v>1</v>
      </c>
      <c r="I694" s="15">
        <v>1</v>
      </c>
      <c r="J694" s="15">
        <v>1</v>
      </c>
      <c r="K694" s="15">
        <v>1</v>
      </c>
      <c r="L694" s="16">
        <v>0.01</v>
      </c>
      <c r="M694" t="str">
        <f t="shared" si="91"/>
        <v>N</v>
      </c>
      <c r="N694">
        <v>688</v>
      </c>
      <c r="O694" s="33">
        <f t="shared" si="92"/>
        <v>8.5000000000000006E-3</v>
      </c>
      <c r="P694" s="34">
        <f t="shared" si="93"/>
        <v>0.75</v>
      </c>
      <c r="Q694" s="34">
        <f t="shared" si="94"/>
        <v>0.5</v>
      </c>
      <c r="R694" s="34">
        <f t="shared" si="95"/>
        <v>0.6</v>
      </c>
      <c r="S694" s="34">
        <f t="shared" si="96"/>
        <v>0.45</v>
      </c>
      <c r="T694" s="34">
        <f t="shared" si="97"/>
        <v>0.55000000000000004</v>
      </c>
      <c r="U694" s="34">
        <f t="shared" si="98"/>
        <v>0.7</v>
      </c>
      <c r="V694" s="34">
        <f t="shared" si="99"/>
        <v>0.75</v>
      </c>
    </row>
    <row r="695" spans="1:22" hidden="1">
      <c r="A695" s="20">
        <v>11288</v>
      </c>
      <c r="B695" s="19">
        <v>38929</v>
      </c>
      <c r="C695" s="4" t="s">
        <v>46</v>
      </c>
      <c r="D695" s="4">
        <v>5.74</v>
      </c>
      <c r="E695" s="15">
        <v>2</v>
      </c>
      <c r="F695" s="15">
        <v>1</v>
      </c>
      <c r="G695" s="15">
        <v>1</v>
      </c>
      <c r="H695" s="15">
        <v>1</v>
      </c>
      <c r="I695" s="15">
        <v>1</v>
      </c>
      <c r="J695" s="15">
        <v>1</v>
      </c>
      <c r="K695" s="15">
        <v>1</v>
      </c>
      <c r="L695" s="16">
        <v>0.01</v>
      </c>
      <c r="M695" t="str">
        <f t="shared" si="91"/>
        <v>N</v>
      </c>
      <c r="N695">
        <v>689</v>
      </c>
      <c r="O695" s="33">
        <f t="shared" si="92"/>
        <v>8.0000000000000002E-3</v>
      </c>
      <c r="P695" s="34">
        <f t="shared" si="93"/>
        <v>0.8</v>
      </c>
      <c r="Q695" s="34">
        <f t="shared" si="94"/>
        <v>0.55000000000000004</v>
      </c>
      <c r="R695" s="34">
        <f t="shared" si="95"/>
        <v>0.65</v>
      </c>
      <c r="S695" s="34">
        <f t="shared" si="96"/>
        <v>0.5</v>
      </c>
      <c r="T695" s="34">
        <f t="shared" si="97"/>
        <v>0.6</v>
      </c>
      <c r="U695" s="34">
        <f t="shared" si="98"/>
        <v>0.75</v>
      </c>
      <c r="V695" s="34">
        <f t="shared" si="99"/>
        <v>0.8</v>
      </c>
    </row>
    <row r="696" spans="1:22" hidden="1">
      <c r="A696" s="18">
        <v>10945</v>
      </c>
      <c r="B696" s="19">
        <v>38853</v>
      </c>
      <c r="C696" s="4" t="s">
        <v>46</v>
      </c>
      <c r="D696" s="4">
        <v>0.8</v>
      </c>
      <c r="E696" s="15">
        <v>4</v>
      </c>
      <c r="F696" s="15">
        <v>1</v>
      </c>
      <c r="G696" s="15">
        <v>5</v>
      </c>
      <c r="H696" s="15">
        <v>5</v>
      </c>
      <c r="I696" s="15">
        <v>1</v>
      </c>
      <c r="J696" s="15">
        <v>5</v>
      </c>
      <c r="K696" s="15">
        <v>3</v>
      </c>
      <c r="L696" s="16">
        <v>0.01</v>
      </c>
      <c r="M696" t="str">
        <f t="shared" si="91"/>
        <v>N</v>
      </c>
      <c r="N696">
        <v>690</v>
      </c>
      <c r="O696" s="33">
        <f t="shared" si="92"/>
        <v>8.0000000000000002E-3</v>
      </c>
      <c r="P696" s="34">
        <f t="shared" si="93"/>
        <v>0.85</v>
      </c>
      <c r="Q696" s="34">
        <f t="shared" si="94"/>
        <v>0.6</v>
      </c>
      <c r="R696" s="34">
        <f t="shared" si="95"/>
        <v>0.65</v>
      </c>
      <c r="S696" s="34">
        <f t="shared" si="96"/>
        <v>0.55000000000000004</v>
      </c>
      <c r="T696" s="34">
        <f t="shared" si="97"/>
        <v>0.6</v>
      </c>
      <c r="U696" s="34">
        <f t="shared" si="98"/>
        <v>0.8</v>
      </c>
      <c r="V696" s="34">
        <f t="shared" si="99"/>
        <v>0.8</v>
      </c>
    </row>
    <row r="697" spans="1:22" hidden="1">
      <c r="A697" s="18">
        <v>36579</v>
      </c>
      <c r="B697" s="19">
        <v>37006</v>
      </c>
      <c r="C697" s="4" t="s">
        <v>46</v>
      </c>
      <c r="D697" s="4">
        <v>0.71399999999999997</v>
      </c>
      <c r="E697" s="15">
        <v>5</v>
      </c>
      <c r="F697" s="15">
        <v>5</v>
      </c>
      <c r="G697" s="15">
        <v>5</v>
      </c>
      <c r="H697" s="15">
        <v>5</v>
      </c>
      <c r="I697" s="15">
        <v>3</v>
      </c>
      <c r="J697" s="15">
        <v>5</v>
      </c>
      <c r="K697" s="15">
        <v>5</v>
      </c>
      <c r="L697" s="16">
        <v>0.01</v>
      </c>
      <c r="M697" t="str">
        <f t="shared" si="91"/>
        <v>N</v>
      </c>
      <c r="N697">
        <v>691</v>
      </c>
      <c r="O697" s="33">
        <f t="shared" si="92"/>
        <v>8.0000000000000002E-3</v>
      </c>
      <c r="P697" s="34">
        <f t="shared" si="93"/>
        <v>0.85</v>
      </c>
      <c r="Q697" s="34">
        <f t="shared" si="94"/>
        <v>0.65</v>
      </c>
      <c r="R697" s="34">
        <f t="shared" si="95"/>
        <v>0.6</v>
      </c>
      <c r="S697" s="34">
        <f t="shared" si="96"/>
        <v>0.5</v>
      </c>
      <c r="T697" s="34">
        <f t="shared" si="97"/>
        <v>0.6</v>
      </c>
      <c r="U697" s="34">
        <f t="shared" si="98"/>
        <v>0.8</v>
      </c>
      <c r="V697" s="34">
        <f t="shared" si="99"/>
        <v>0.75</v>
      </c>
    </row>
    <row r="698" spans="1:22" hidden="1">
      <c r="A698" s="18">
        <v>36588</v>
      </c>
      <c r="B698" s="19">
        <v>36993</v>
      </c>
      <c r="C698" s="4" t="s">
        <v>46</v>
      </c>
      <c r="D698" s="4">
        <v>1.89</v>
      </c>
      <c r="E698" s="15">
        <v>5</v>
      </c>
      <c r="F698" s="15">
        <v>5</v>
      </c>
      <c r="G698" s="15">
        <v>5</v>
      </c>
      <c r="H698" s="15">
        <v>1</v>
      </c>
      <c r="I698" s="15">
        <v>5</v>
      </c>
      <c r="J698" s="15">
        <v>5</v>
      </c>
      <c r="K698" s="15">
        <v>1</v>
      </c>
      <c r="L698" s="16">
        <v>0.01</v>
      </c>
      <c r="M698" t="str">
        <f t="shared" si="91"/>
        <v>N</v>
      </c>
      <c r="N698">
        <v>692</v>
      </c>
      <c r="O698" s="33">
        <f t="shared" si="92"/>
        <v>7.4999999999999997E-3</v>
      </c>
      <c r="P698" s="34">
        <f t="shared" si="93"/>
        <v>0.85</v>
      </c>
      <c r="Q698" s="34">
        <f t="shared" si="94"/>
        <v>0.6</v>
      </c>
      <c r="R698" s="34">
        <f t="shared" si="95"/>
        <v>0.55000000000000004</v>
      </c>
      <c r="S698" s="34">
        <f t="shared" si="96"/>
        <v>0.5</v>
      </c>
      <c r="T698" s="34">
        <f t="shared" si="97"/>
        <v>0.6</v>
      </c>
      <c r="U698" s="34">
        <f t="shared" si="98"/>
        <v>0.8</v>
      </c>
      <c r="V698" s="34">
        <f t="shared" si="99"/>
        <v>0.75</v>
      </c>
    </row>
    <row r="699" spans="1:22" hidden="1">
      <c r="A699" s="18">
        <v>11284</v>
      </c>
      <c r="B699" s="19">
        <v>38930</v>
      </c>
      <c r="C699" s="4" t="s">
        <v>44</v>
      </c>
      <c r="D699" s="4">
        <v>16.7</v>
      </c>
      <c r="E699" s="15">
        <v>1</v>
      </c>
      <c r="F699" s="15">
        <v>1</v>
      </c>
      <c r="G699" s="15">
        <v>1</v>
      </c>
      <c r="H699" s="15">
        <v>5</v>
      </c>
      <c r="I699" s="15">
        <v>5</v>
      </c>
      <c r="J699" s="15">
        <v>1</v>
      </c>
      <c r="K699" s="15">
        <v>5</v>
      </c>
      <c r="L699" s="16">
        <v>8.9999999999999993E-3</v>
      </c>
      <c r="M699" t="str">
        <f t="shared" si="91"/>
        <v>N</v>
      </c>
      <c r="N699">
        <v>693</v>
      </c>
      <c r="O699" s="33">
        <f t="shared" si="92"/>
        <v>7.0000000000000001E-3</v>
      </c>
      <c r="P699" s="34">
        <f t="shared" si="93"/>
        <v>0.85</v>
      </c>
      <c r="Q699" s="34">
        <f t="shared" si="94"/>
        <v>0.55000000000000004</v>
      </c>
      <c r="R699" s="34">
        <f t="shared" si="95"/>
        <v>0.55000000000000004</v>
      </c>
      <c r="S699" s="34">
        <f t="shared" si="96"/>
        <v>0.55000000000000004</v>
      </c>
      <c r="T699" s="34">
        <f t="shared" si="97"/>
        <v>0.6</v>
      </c>
      <c r="U699" s="34">
        <f t="shared" si="98"/>
        <v>0.8</v>
      </c>
      <c r="V699" s="34">
        <f t="shared" si="99"/>
        <v>0.8</v>
      </c>
    </row>
    <row r="700" spans="1:22" hidden="1">
      <c r="A700" s="18">
        <v>11101</v>
      </c>
      <c r="B700" s="19">
        <v>39161</v>
      </c>
      <c r="C700" s="4" t="s">
        <v>44</v>
      </c>
      <c r="D700" s="4">
        <v>4.21</v>
      </c>
      <c r="E700" s="15">
        <v>2</v>
      </c>
      <c r="F700" s="15">
        <v>1</v>
      </c>
      <c r="G700" s="15">
        <v>3</v>
      </c>
      <c r="H700" s="15">
        <v>1</v>
      </c>
      <c r="I700" s="15">
        <v>1</v>
      </c>
      <c r="J700" s="15">
        <v>1</v>
      </c>
      <c r="K700" s="15">
        <v>3</v>
      </c>
      <c r="L700" s="16">
        <v>8.9999999999999993E-3</v>
      </c>
      <c r="M700" t="str">
        <f t="shared" si="91"/>
        <v>N</v>
      </c>
      <c r="N700">
        <v>694</v>
      </c>
      <c r="O700" s="33">
        <f t="shared" si="92"/>
        <v>7.0000000000000001E-3</v>
      </c>
      <c r="P700" s="34">
        <f t="shared" si="93"/>
        <v>0.9</v>
      </c>
      <c r="Q700" s="34">
        <f t="shared" si="94"/>
        <v>0.55000000000000004</v>
      </c>
      <c r="R700" s="34">
        <f t="shared" si="95"/>
        <v>0.6</v>
      </c>
      <c r="S700" s="34">
        <f t="shared" si="96"/>
        <v>0.55000000000000004</v>
      </c>
      <c r="T700" s="34">
        <f t="shared" si="97"/>
        <v>0.6</v>
      </c>
      <c r="U700" s="34">
        <f t="shared" si="98"/>
        <v>0.85</v>
      </c>
      <c r="V700" s="34">
        <f t="shared" si="99"/>
        <v>0.8</v>
      </c>
    </row>
    <row r="701" spans="1:22" hidden="1">
      <c r="A701" s="18">
        <v>36589</v>
      </c>
      <c r="B701" s="19">
        <v>36993</v>
      </c>
      <c r="C701" s="4" t="s">
        <v>46</v>
      </c>
      <c r="D701" s="4">
        <v>3.17</v>
      </c>
      <c r="E701" s="15">
        <v>4</v>
      </c>
      <c r="F701" s="15">
        <v>5</v>
      </c>
      <c r="G701" s="15">
        <v>3</v>
      </c>
      <c r="H701" s="15">
        <v>1</v>
      </c>
      <c r="I701" s="15">
        <v>1</v>
      </c>
      <c r="J701" s="15">
        <v>5</v>
      </c>
      <c r="K701" s="15">
        <v>3</v>
      </c>
      <c r="L701" s="16">
        <v>8.9999999999999993E-3</v>
      </c>
      <c r="M701" t="str">
        <f t="shared" si="91"/>
        <v>N</v>
      </c>
      <c r="N701">
        <v>695</v>
      </c>
      <c r="O701" s="33">
        <f t="shared" si="92"/>
        <v>6.5000000000000006E-3</v>
      </c>
      <c r="P701" s="34">
        <f t="shared" si="93"/>
        <v>0.95</v>
      </c>
      <c r="Q701" s="34">
        <f t="shared" si="94"/>
        <v>0.55000000000000004</v>
      </c>
      <c r="R701" s="34">
        <f t="shared" si="95"/>
        <v>0.55000000000000004</v>
      </c>
      <c r="S701" s="34">
        <f t="shared" si="96"/>
        <v>0.55000000000000004</v>
      </c>
      <c r="T701" s="34">
        <f t="shared" si="97"/>
        <v>0.6</v>
      </c>
      <c r="U701" s="34">
        <f t="shared" si="98"/>
        <v>0.9</v>
      </c>
      <c r="V701" s="34">
        <f t="shared" si="99"/>
        <v>0.8</v>
      </c>
    </row>
    <row r="702" spans="1:22" hidden="1">
      <c r="A702" s="18">
        <v>34492</v>
      </c>
      <c r="B702" s="19">
        <v>39549</v>
      </c>
      <c r="C702" s="4" t="s">
        <v>46</v>
      </c>
      <c r="D702" s="4">
        <v>2.14</v>
      </c>
      <c r="E702" s="15">
        <v>4</v>
      </c>
      <c r="F702" s="15">
        <v>3</v>
      </c>
      <c r="G702" s="15">
        <v>1</v>
      </c>
      <c r="H702" s="15">
        <v>1</v>
      </c>
      <c r="I702" s="15">
        <v>5</v>
      </c>
      <c r="J702" s="15">
        <v>5</v>
      </c>
      <c r="K702" s="15">
        <v>5</v>
      </c>
      <c r="L702" s="16">
        <v>8.9999999999999993E-3</v>
      </c>
      <c r="M702" t="str">
        <f t="shared" si="91"/>
        <v>N</v>
      </c>
      <c r="N702">
        <v>696</v>
      </c>
      <c r="O702" s="33">
        <f t="shared" si="92"/>
        <v>6.0000000000000001E-3</v>
      </c>
      <c r="P702" s="34">
        <f t="shared" si="93"/>
        <v>0.95</v>
      </c>
      <c r="Q702" s="34">
        <f t="shared" si="94"/>
        <v>0.55000000000000004</v>
      </c>
      <c r="R702" s="34">
        <f t="shared" si="95"/>
        <v>0.55000000000000004</v>
      </c>
      <c r="S702" s="34">
        <f t="shared" si="96"/>
        <v>0.6</v>
      </c>
      <c r="T702" s="34">
        <f t="shared" si="97"/>
        <v>0.65</v>
      </c>
      <c r="U702" s="34">
        <f t="shared" si="98"/>
        <v>0.9</v>
      </c>
      <c r="V702" s="34">
        <f t="shared" si="99"/>
        <v>0.8</v>
      </c>
    </row>
    <row r="703" spans="1:22" hidden="1">
      <c r="A703" s="20">
        <v>39486</v>
      </c>
      <c r="B703" s="19">
        <v>39329</v>
      </c>
      <c r="C703" s="4" t="s">
        <v>44</v>
      </c>
      <c r="D703" s="4">
        <v>158.19999999999999</v>
      </c>
      <c r="E703" s="15">
        <v>4</v>
      </c>
      <c r="F703" s="15">
        <v>5</v>
      </c>
      <c r="G703" s="15">
        <v>3</v>
      </c>
      <c r="H703" s="15">
        <v>3</v>
      </c>
      <c r="I703" s="15">
        <v>5</v>
      </c>
      <c r="J703" s="15">
        <v>3</v>
      </c>
      <c r="K703" s="15">
        <v>5</v>
      </c>
      <c r="L703" s="16">
        <v>8.9999999999999993E-3</v>
      </c>
      <c r="M703" t="str">
        <f t="shared" si="91"/>
        <v>N</v>
      </c>
      <c r="N703">
        <v>697</v>
      </c>
      <c r="O703" s="33">
        <f t="shared" si="92"/>
        <v>6.0000000000000001E-3</v>
      </c>
      <c r="P703" s="34">
        <f t="shared" si="93"/>
        <v>0.95</v>
      </c>
      <c r="Q703" s="34">
        <f t="shared" si="94"/>
        <v>0.55000000000000004</v>
      </c>
      <c r="R703" s="34">
        <f t="shared" si="95"/>
        <v>0.6</v>
      </c>
      <c r="S703" s="34">
        <f t="shared" si="96"/>
        <v>0.65</v>
      </c>
      <c r="T703" s="34">
        <f t="shared" si="97"/>
        <v>0.65</v>
      </c>
      <c r="U703" s="34">
        <f t="shared" si="98"/>
        <v>0.9</v>
      </c>
      <c r="V703" s="34">
        <f t="shared" si="99"/>
        <v>0.8</v>
      </c>
    </row>
    <row r="704" spans="1:22" hidden="1">
      <c r="A704" s="12">
        <v>6401</v>
      </c>
      <c r="B704" s="14">
        <v>36993</v>
      </c>
      <c r="C704" s="4" t="s">
        <v>48</v>
      </c>
      <c r="D704" s="4">
        <v>2.19</v>
      </c>
      <c r="E704" s="15">
        <v>2</v>
      </c>
      <c r="F704" s="15">
        <v>1</v>
      </c>
      <c r="G704" s="15">
        <v>1</v>
      </c>
      <c r="H704" s="15">
        <v>1</v>
      </c>
      <c r="I704" s="15">
        <v>5</v>
      </c>
      <c r="J704" s="15">
        <v>5</v>
      </c>
      <c r="K704" s="15">
        <v>5</v>
      </c>
      <c r="L704" s="16">
        <v>8.0000000000000002E-3</v>
      </c>
      <c r="M704" t="str">
        <f t="shared" si="91"/>
        <v>N</v>
      </c>
      <c r="N704">
        <v>698</v>
      </c>
      <c r="O704" s="33">
        <f t="shared" si="92"/>
        <v>6.0000000000000001E-3</v>
      </c>
      <c r="P704" s="34">
        <f t="shared" si="93"/>
        <v>0.95</v>
      </c>
      <c r="Q704" s="34">
        <f t="shared" si="94"/>
        <v>0.55000000000000004</v>
      </c>
      <c r="R704" s="34">
        <f t="shared" si="95"/>
        <v>0.6</v>
      </c>
      <c r="S704" s="34">
        <f t="shared" si="96"/>
        <v>0.65</v>
      </c>
      <c r="T704" s="34">
        <f t="shared" si="97"/>
        <v>0.65</v>
      </c>
      <c r="U704" s="34">
        <f t="shared" si="98"/>
        <v>0.9</v>
      </c>
      <c r="V704" s="34">
        <f t="shared" si="99"/>
        <v>0.8</v>
      </c>
    </row>
    <row r="705" spans="1:22" hidden="1">
      <c r="A705" s="12">
        <v>6402</v>
      </c>
      <c r="B705" s="14">
        <v>37165</v>
      </c>
      <c r="C705" s="4" t="s">
        <v>48</v>
      </c>
      <c r="D705" s="4">
        <v>2.19</v>
      </c>
      <c r="E705" s="15">
        <v>4</v>
      </c>
      <c r="F705" s="15">
        <v>1</v>
      </c>
      <c r="G705" s="15">
        <v>5</v>
      </c>
      <c r="H705" s="15">
        <v>5</v>
      </c>
      <c r="I705" s="15">
        <v>5</v>
      </c>
      <c r="J705" s="15">
        <v>1</v>
      </c>
      <c r="K705" s="15">
        <v>5</v>
      </c>
      <c r="L705" s="16">
        <v>8.0000000000000002E-3</v>
      </c>
      <c r="M705" t="str">
        <f t="shared" si="91"/>
        <v>N</v>
      </c>
      <c r="N705">
        <v>699</v>
      </c>
      <c r="O705" s="33">
        <f t="shared" si="92"/>
        <v>6.0000000000000001E-3</v>
      </c>
      <c r="P705" s="34">
        <f t="shared" si="93"/>
        <v>1</v>
      </c>
      <c r="Q705" s="34">
        <f t="shared" si="94"/>
        <v>0.6</v>
      </c>
      <c r="R705" s="34">
        <f t="shared" si="95"/>
        <v>0.65</v>
      </c>
      <c r="S705" s="34">
        <f t="shared" si="96"/>
        <v>0.7</v>
      </c>
      <c r="T705" s="34">
        <f t="shared" si="97"/>
        <v>0.65</v>
      </c>
      <c r="U705" s="34">
        <f t="shared" si="98"/>
        <v>0.9</v>
      </c>
      <c r="V705" s="34">
        <f t="shared" si="99"/>
        <v>0.8</v>
      </c>
    </row>
    <row r="706" spans="1:22">
      <c r="A706" s="18">
        <v>11017</v>
      </c>
      <c r="B706" s="19">
        <v>37117</v>
      </c>
      <c r="C706" s="4" t="s">
        <v>46</v>
      </c>
      <c r="D706" s="4">
        <v>10.5</v>
      </c>
      <c r="E706" s="15">
        <v>4</v>
      </c>
      <c r="F706" s="15">
        <v>1</v>
      </c>
      <c r="G706" s="15">
        <v>1</v>
      </c>
      <c r="H706" s="15">
        <v>5</v>
      </c>
      <c r="I706" s="15">
        <v>5</v>
      </c>
      <c r="J706" s="15">
        <v>5</v>
      </c>
      <c r="K706" s="15">
        <v>5</v>
      </c>
      <c r="L706" s="16">
        <v>8.0000000000000002E-3</v>
      </c>
      <c r="M706" t="str">
        <f t="shared" si="91"/>
        <v>Y</v>
      </c>
      <c r="N706">
        <v>700</v>
      </c>
      <c r="O706" s="33">
        <f t="shared" si="92"/>
        <v>6.0000000000000001E-3</v>
      </c>
      <c r="P706" s="34">
        <f t="shared" si="93"/>
        <v>1</v>
      </c>
      <c r="Q706" s="34">
        <f t="shared" si="94"/>
        <v>0.65</v>
      </c>
      <c r="R706" s="34">
        <f t="shared" si="95"/>
        <v>0.65</v>
      </c>
      <c r="S706" s="34">
        <f t="shared" si="96"/>
        <v>0.65</v>
      </c>
      <c r="T706" s="34">
        <f t="shared" si="97"/>
        <v>0.6</v>
      </c>
      <c r="U706" s="34">
        <f t="shared" si="98"/>
        <v>0.9</v>
      </c>
      <c r="V706" s="34">
        <f t="shared" si="99"/>
        <v>0.75</v>
      </c>
    </row>
    <row r="707" spans="1:22" hidden="1">
      <c r="A707" s="18">
        <v>3123</v>
      </c>
      <c r="B707" s="19">
        <v>39533</v>
      </c>
      <c r="C707" s="4" t="s">
        <v>46</v>
      </c>
      <c r="D707" s="4">
        <v>9.58</v>
      </c>
      <c r="E707" s="15">
        <v>4</v>
      </c>
      <c r="F707" s="15">
        <v>3</v>
      </c>
      <c r="G707" s="15">
        <v>1</v>
      </c>
      <c r="H707" s="15">
        <v>1</v>
      </c>
      <c r="I707" s="15">
        <v>3</v>
      </c>
      <c r="J707" s="15">
        <v>3</v>
      </c>
      <c r="K707" s="15">
        <v>5</v>
      </c>
      <c r="L707" s="16">
        <v>8.0000000000000002E-3</v>
      </c>
      <c r="M707" t="str">
        <f t="shared" si="91"/>
        <v>N</v>
      </c>
      <c r="N707">
        <v>701</v>
      </c>
      <c r="O707" s="33">
        <f t="shared" si="92"/>
        <v>6.0000000000000001E-3</v>
      </c>
      <c r="P707" s="34">
        <f t="shared" si="93"/>
        <v>1</v>
      </c>
      <c r="Q707" s="34">
        <f t="shared" si="94"/>
        <v>0.7</v>
      </c>
      <c r="R707" s="34">
        <f t="shared" si="95"/>
        <v>0.7</v>
      </c>
      <c r="S707" s="34">
        <f t="shared" si="96"/>
        <v>0.65</v>
      </c>
      <c r="T707" s="34">
        <f t="shared" si="97"/>
        <v>0.6</v>
      </c>
      <c r="U707" s="34">
        <f t="shared" si="98"/>
        <v>0.9</v>
      </c>
      <c r="V707" s="34">
        <f t="shared" si="99"/>
        <v>0.75</v>
      </c>
    </row>
    <row r="708" spans="1:22" hidden="1">
      <c r="A708" s="12">
        <v>11450</v>
      </c>
      <c r="B708" s="14">
        <v>36698</v>
      </c>
      <c r="C708" s="4" t="s">
        <v>44</v>
      </c>
      <c r="D708" s="4">
        <v>17.2</v>
      </c>
      <c r="E708" s="15">
        <v>3</v>
      </c>
      <c r="F708" s="15">
        <v>3</v>
      </c>
      <c r="G708" s="15">
        <v>5</v>
      </c>
      <c r="H708" s="15">
        <v>1</v>
      </c>
      <c r="I708" s="15">
        <v>1</v>
      </c>
      <c r="J708" s="15">
        <v>1</v>
      </c>
      <c r="K708" s="15">
        <v>1</v>
      </c>
      <c r="L708" s="16">
        <v>7.0000000000000001E-3</v>
      </c>
      <c r="M708" t="str">
        <f t="shared" si="91"/>
        <v>N</v>
      </c>
      <c r="N708">
        <v>702</v>
      </c>
      <c r="O708" s="33">
        <f t="shared" si="92"/>
        <v>6.0000000000000001E-3</v>
      </c>
      <c r="P708" s="34">
        <f t="shared" si="93"/>
        <v>1</v>
      </c>
      <c r="Q708" s="34">
        <f t="shared" si="94"/>
        <v>0.7</v>
      </c>
      <c r="R708" s="34">
        <f t="shared" si="95"/>
        <v>0.7</v>
      </c>
      <c r="S708" s="34">
        <f t="shared" si="96"/>
        <v>0.65</v>
      </c>
      <c r="T708" s="34">
        <f t="shared" si="97"/>
        <v>0.6</v>
      </c>
      <c r="U708" s="34">
        <f t="shared" si="98"/>
        <v>0.9</v>
      </c>
      <c r="V708" s="34">
        <f t="shared" si="99"/>
        <v>0.75</v>
      </c>
    </row>
    <row r="709" spans="1:22" hidden="1">
      <c r="A709" s="12">
        <v>11451</v>
      </c>
      <c r="B709" s="14">
        <v>38623</v>
      </c>
      <c r="C709" s="4" t="s">
        <v>44</v>
      </c>
      <c r="D709" s="4">
        <v>17.2</v>
      </c>
      <c r="E709" s="15">
        <v>5</v>
      </c>
      <c r="F709" s="15">
        <v>5</v>
      </c>
      <c r="G709" s="15">
        <v>3</v>
      </c>
      <c r="H709" s="15">
        <v>5</v>
      </c>
      <c r="I709" s="15">
        <v>1</v>
      </c>
      <c r="J709" s="15">
        <v>5</v>
      </c>
      <c r="K709" s="15">
        <v>5</v>
      </c>
      <c r="L709" s="16">
        <v>7.0000000000000001E-3</v>
      </c>
      <c r="M709" t="str">
        <f t="shared" si="91"/>
        <v>N</v>
      </c>
      <c r="N709">
        <v>703</v>
      </c>
      <c r="O709" s="33">
        <f t="shared" si="92"/>
        <v>6.0000000000000001E-3</v>
      </c>
      <c r="P709" s="34">
        <f t="shared" si="93"/>
        <v>1</v>
      </c>
      <c r="Q709" s="34">
        <f t="shared" si="94"/>
        <v>0.7</v>
      </c>
      <c r="R709" s="34">
        <f t="shared" si="95"/>
        <v>0.7</v>
      </c>
      <c r="S709" s="34">
        <f t="shared" si="96"/>
        <v>0.7</v>
      </c>
      <c r="T709" s="34">
        <f t="shared" si="97"/>
        <v>0.65</v>
      </c>
      <c r="U709" s="34">
        <f t="shared" si="98"/>
        <v>0.95</v>
      </c>
      <c r="V709" s="34">
        <f t="shared" si="99"/>
        <v>0.8</v>
      </c>
    </row>
    <row r="710" spans="1:22" hidden="1">
      <c r="A710" s="18">
        <v>11000</v>
      </c>
      <c r="B710" s="19">
        <v>37081</v>
      </c>
      <c r="C710" s="4" t="s">
        <v>46</v>
      </c>
      <c r="D710" s="4">
        <v>13.2</v>
      </c>
      <c r="E710" s="15">
        <v>5</v>
      </c>
      <c r="F710" s="15">
        <v>5</v>
      </c>
      <c r="G710" s="15">
        <v>3</v>
      </c>
      <c r="H710" s="15">
        <v>1</v>
      </c>
      <c r="I710" s="15">
        <v>5</v>
      </c>
      <c r="J710" s="15">
        <v>5</v>
      </c>
      <c r="K710" s="15">
        <v>3</v>
      </c>
      <c r="L710" s="16">
        <v>7.0000000000000001E-3</v>
      </c>
      <c r="M710" t="str">
        <f t="shared" si="91"/>
        <v>N</v>
      </c>
      <c r="N710">
        <v>704</v>
      </c>
      <c r="O710" s="33">
        <f t="shared" si="92"/>
        <v>6.0000000000000001E-3</v>
      </c>
      <c r="P710" s="34">
        <f t="shared" si="93"/>
        <v>1</v>
      </c>
      <c r="Q710" s="34">
        <f t="shared" si="94"/>
        <v>0.65</v>
      </c>
      <c r="R710" s="34">
        <f t="shared" si="95"/>
        <v>0.65</v>
      </c>
      <c r="S710" s="34">
        <f t="shared" si="96"/>
        <v>0.65</v>
      </c>
      <c r="T710" s="34">
        <f t="shared" si="97"/>
        <v>0.65</v>
      </c>
      <c r="U710" s="34">
        <f t="shared" si="98"/>
        <v>0.95</v>
      </c>
      <c r="V710" s="34">
        <f t="shared" si="99"/>
        <v>0.8</v>
      </c>
    </row>
    <row r="711" spans="1:22" hidden="1">
      <c r="A711" s="12">
        <v>7380</v>
      </c>
      <c r="B711" s="14">
        <v>36627</v>
      </c>
      <c r="C711" s="4" t="s">
        <v>44</v>
      </c>
      <c r="D711" s="4">
        <v>125</v>
      </c>
      <c r="E711" s="15">
        <v>4</v>
      </c>
      <c r="F711" s="15">
        <v>1</v>
      </c>
      <c r="G711" s="15">
        <v>5</v>
      </c>
      <c r="H711" s="15">
        <v>5</v>
      </c>
      <c r="I711" s="15">
        <v>1</v>
      </c>
      <c r="J711" s="15">
        <v>3</v>
      </c>
      <c r="K711" s="15">
        <v>5</v>
      </c>
      <c r="L711" s="16">
        <v>6.0000000000000001E-3</v>
      </c>
      <c r="M711" t="str">
        <f t="shared" ref="M711:M774" si="100">IF(MOD(N711,20)=0,"Y","N")</f>
        <v>N</v>
      </c>
      <c r="N711">
        <v>705</v>
      </c>
      <c r="O711" s="33">
        <f t="shared" ref="O711:O774" si="101">MEDIAN(L711:L730)</f>
        <v>5.4999999999999997E-3</v>
      </c>
      <c r="P711" s="34">
        <f t="shared" ref="P711:P774" si="102">COUNTIF(E711:E730,"&gt;"&amp;$O$2)/COUNT(E711:E730)</f>
        <v>1</v>
      </c>
      <c r="Q711" s="34">
        <f t="shared" ref="Q711:Q774" si="103">COUNTIF(F711:F730,"&gt;"&amp;$O$2)/COUNT(F711:F730)</f>
        <v>0.6</v>
      </c>
      <c r="R711" s="34">
        <f t="shared" ref="R711:R774" si="104">COUNTIF(G711:G730,"&gt;"&amp;$O$2)/COUNT(G711:G730)</f>
        <v>0.6</v>
      </c>
      <c r="S711" s="34">
        <f t="shared" ref="S711:S774" si="105">COUNTIF(H711:H730,"&gt;"&amp;$O$2)/COUNT(H711:H730)</f>
        <v>0.65</v>
      </c>
      <c r="T711" s="34">
        <f t="shared" ref="T711:T774" si="106">COUNTIF(I711:I730,"&gt;"&amp;$O$2)/COUNT(I711:I730)</f>
        <v>0.6</v>
      </c>
      <c r="U711" s="34">
        <f t="shared" ref="U711:U774" si="107">COUNTIF(J711:J730,"&gt;"&amp;$O$2)/COUNT(J711:J730)</f>
        <v>0.95</v>
      </c>
      <c r="V711" s="34">
        <f t="shared" ref="V711:V774" si="108">COUNTIF(K711:K730,"&gt;"&amp;$O$2)/COUNT(K711:K730)</f>
        <v>0.8</v>
      </c>
    </row>
    <row r="712" spans="1:22" hidden="1">
      <c r="A712" s="12">
        <v>7381</v>
      </c>
      <c r="B712" s="14">
        <v>37168</v>
      </c>
      <c r="C712" s="4" t="s">
        <v>44</v>
      </c>
      <c r="D712" s="4">
        <v>125</v>
      </c>
      <c r="E712" s="15">
        <v>4</v>
      </c>
      <c r="F712" s="15">
        <v>1</v>
      </c>
      <c r="G712" s="15">
        <v>3</v>
      </c>
      <c r="H712" s="15">
        <v>5</v>
      </c>
      <c r="I712" s="15">
        <v>5</v>
      </c>
      <c r="J712" s="15">
        <v>5</v>
      </c>
      <c r="K712" s="15">
        <v>5</v>
      </c>
      <c r="L712" s="16">
        <v>6.0000000000000001E-3</v>
      </c>
      <c r="M712" t="str">
        <f t="shared" si="100"/>
        <v>N</v>
      </c>
      <c r="N712">
        <v>706</v>
      </c>
      <c r="O712" s="33">
        <f t="shared" si="101"/>
        <v>5.0000000000000001E-3</v>
      </c>
      <c r="P712" s="34">
        <f t="shared" si="102"/>
        <v>1</v>
      </c>
      <c r="Q712" s="34">
        <f t="shared" si="103"/>
        <v>0.6</v>
      </c>
      <c r="R712" s="34">
        <f t="shared" si="104"/>
        <v>0.6</v>
      </c>
      <c r="S712" s="34">
        <f t="shared" si="105"/>
        <v>0.65</v>
      </c>
      <c r="T712" s="34">
        <f t="shared" si="106"/>
        <v>0.65</v>
      </c>
      <c r="U712" s="34">
        <f t="shared" si="107"/>
        <v>0.95</v>
      </c>
      <c r="V712" s="34">
        <f t="shared" si="108"/>
        <v>0.8</v>
      </c>
    </row>
    <row r="713" spans="1:22" hidden="1">
      <c r="A713" s="12">
        <v>7382</v>
      </c>
      <c r="B713" s="14">
        <v>37366</v>
      </c>
      <c r="C713" s="4" t="s">
        <v>44</v>
      </c>
      <c r="D713" s="4">
        <v>125</v>
      </c>
      <c r="E713" s="15">
        <v>4</v>
      </c>
      <c r="F713" s="15">
        <v>5</v>
      </c>
      <c r="G713" s="15">
        <v>1</v>
      </c>
      <c r="H713" s="15">
        <v>1</v>
      </c>
      <c r="I713" s="15">
        <v>1</v>
      </c>
      <c r="J713" s="15">
        <v>5</v>
      </c>
      <c r="K713" s="15">
        <v>1</v>
      </c>
      <c r="L713" s="16">
        <v>6.0000000000000001E-3</v>
      </c>
      <c r="M713" t="str">
        <f t="shared" si="100"/>
        <v>N</v>
      </c>
      <c r="N713">
        <v>707</v>
      </c>
      <c r="O713" s="33">
        <f t="shared" si="101"/>
        <v>5.0000000000000001E-3</v>
      </c>
      <c r="P713" s="34">
        <f t="shared" si="102"/>
        <v>1</v>
      </c>
      <c r="Q713" s="34">
        <f t="shared" si="103"/>
        <v>0.65</v>
      </c>
      <c r="R713" s="34">
        <f t="shared" si="104"/>
        <v>0.55000000000000004</v>
      </c>
      <c r="S713" s="34">
        <f t="shared" si="105"/>
        <v>0.6</v>
      </c>
      <c r="T713" s="34">
        <f t="shared" si="106"/>
        <v>0.65</v>
      </c>
      <c r="U713" s="34">
        <f t="shared" si="107"/>
        <v>0.9</v>
      </c>
      <c r="V713" s="34">
        <f t="shared" si="108"/>
        <v>0.8</v>
      </c>
    </row>
    <row r="714" spans="1:22" hidden="1">
      <c r="A714" s="12">
        <v>7384</v>
      </c>
      <c r="B714" s="14">
        <v>37561</v>
      </c>
      <c r="C714" s="4" t="s">
        <v>44</v>
      </c>
      <c r="D714" s="4">
        <v>125</v>
      </c>
      <c r="E714" s="15">
        <v>5</v>
      </c>
      <c r="F714" s="15">
        <v>5</v>
      </c>
      <c r="G714" s="15">
        <v>5</v>
      </c>
      <c r="H714" s="15">
        <v>5</v>
      </c>
      <c r="I714" s="15">
        <v>5</v>
      </c>
      <c r="J714" s="15">
        <v>5</v>
      </c>
      <c r="K714" s="15">
        <v>5</v>
      </c>
      <c r="L714" s="16">
        <v>6.0000000000000001E-3</v>
      </c>
      <c r="M714" t="str">
        <f t="shared" si="100"/>
        <v>N</v>
      </c>
      <c r="N714">
        <v>708</v>
      </c>
      <c r="O714" s="33">
        <f t="shared" si="101"/>
        <v>5.0000000000000001E-3</v>
      </c>
      <c r="P714" s="34">
        <f t="shared" si="102"/>
        <v>0.95</v>
      </c>
      <c r="Q714" s="34">
        <f t="shared" si="103"/>
        <v>0.6</v>
      </c>
      <c r="R714" s="34">
        <f t="shared" si="104"/>
        <v>0.55000000000000004</v>
      </c>
      <c r="S714" s="34">
        <f t="shared" si="105"/>
        <v>0.6</v>
      </c>
      <c r="T714" s="34">
        <f t="shared" si="106"/>
        <v>0.7</v>
      </c>
      <c r="U714" s="34">
        <f t="shared" si="107"/>
        <v>0.9</v>
      </c>
      <c r="V714" s="34">
        <f t="shared" si="108"/>
        <v>0.8</v>
      </c>
    </row>
    <row r="715" spans="1:22" hidden="1">
      <c r="A715" s="12">
        <v>7385</v>
      </c>
      <c r="B715" s="14">
        <v>38874</v>
      </c>
      <c r="C715" s="4" t="s">
        <v>44</v>
      </c>
      <c r="D715" s="4">
        <v>125</v>
      </c>
      <c r="E715" s="15">
        <v>5</v>
      </c>
      <c r="F715" s="15">
        <v>5</v>
      </c>
      <c r="G715" s="15">
        <v>1</v>
      </c>
      <c r="H715" s="15">
        <v>3</v>
      </c>
      <c r="I715" s="15">
        <v>1</v>
      </c>
      <c r="J715" s="15">
        <v>5</v>
      </c>
      <c r="K715" s="15">
        <v>1</v>
      </c>
      <c r="L715" s="16">
        <v>6.0000000000000001E-3</v>
      </c>
      <c r="M715" t="str">
        <f t="shared" si="100"/>
        <v>N</v>
      </c>
      <c r="N715">
        <v>709</v>
      </c>
      <c r="O715" s="33">
        <f t="shared" si="101"/>
        <v>5.0000000000000001E-3</v>
      </c>
      <c r="P715" s="34">
        <f t="shared" si="102"/>
        <v>0.95</v>
      </c>
      <c r="Q715" s="34">
        <f t="shared" si="103"/>
        <v>0.6</v>
      </c>
      <c r="R715" s="34">
        <f t="shared" si="104"/>
        <v>0.5</v>
      </c>
      <c r="S715" s="34">
        <f t="shared" si="105"/>
        <v>0.55000000000000004</v>
      </c>
      <c r="T715" s="34">
        <f t="shared" si="106"/>
        <v>0.65</v>
      </c>
      <c r="U715" s="34">
        <f t="shared" si="107"/>
        <v>0.9</v>
      </c>
      <c r="V715" s="34">
        <f t="shared" si="108"/>
        <v>0.75</v>
      </c>
    </row>
    <row r="716" spans="1:22" hidden="1">
      <c r="A716" s="12">
        <v>7386</v>
      </c>
      <c r="B716" s="14">
        <v>39223</v>
      </c>
      <c r="C716" s="4" t="s">
        <v>44</v>
      </c>
      <c r="D716" s="4">
        <v>125</v>
      </c>
      <c r="E716" s="15">
        <v>3</v>
      </c>
      <c r="F716" s="15">
        <v>3</v>
      </c>
      <c r="G716" s="15">
        <v>1</v>
      </c>
      <c r="H716" s="15">
        <v>1</v>
      </c>
      <c r="I716" s="15">
        <v>1</v>
      </c>
      <c r="J716" s="15">
        <v>3</v>
      </c>
      <c r="K716" s="15">
        <v>1</v>
      </c>
      <c r="L716" s="16">
        <v>6.0000000000000001E-3</v>
      </c>
      <c r="M716" t="str">
        <f t="shared" si="100"/>
        <v>N</v>
      </c>
      <c r="N716">
        <v>710</v>
      </c>
      <c r="O716" s="33">
        <f t="shared" si="101"/>
        <v>5.0000000000000001E-3</v>
      </c>
      <c r="P716" s="34">
        <f t="shared" si="102"/>
        <v>0.95</v>
      </c>
      <c r="Q716" s="34">
        <f t="shared" si="103"/>
        <v>0.55000000000000004</v>
      </c>
      <c r="R716" s="34">
        <f t="shared" si="104"/>
        <v>0.5</v>
      </c>
      <c r="S716" s="34">
        <f t="shared" si="105"/>
        <v>0.55000000000000004</v>
      </c>
      <c r="T716" s="34">
        <f t="shared" si="106"/>
        <v>0.65</v>
      </c>
      <c r="U716" s="34">
        <f t="shared" si="107"/>
        <v>0.9</v>
      </c>
      <c r="V716" s="34">
        <f t="shared" si="108"/>
        <v>0.8</v>
      </c>
    </row>
    <row r="717" spans="1:22" hidden="1">
      <c r="A717" s="12">
        <v>7387</v>
      </c>
      <c r="B717" s="14">
        <v>39329</v>
      </c>
      <c r="C717" s="4" t="s">
        <v>44</v>
      </c>
      <c r="D717" s="4">
        <v>125</v>
      </c>
      <c r="E717" s="15">
        <v>3</v>
      </c>
      <c r="F717" s="15">
        <v>1</v>
      </c>
      <c r="G717" s="15">
        <v>1</v>
      </c>
      <c r="H717" s="15">
        <v>5</v>
      </c>
      <c r="I717" s="15">
        <v>5</v>
      </c>
      <c r="J717" s="15">
        <v>5</v>
      </c>
      <c r="K717" s="15">
        <v>5</v>
      </c>
      <c r="L717" s="16">
        <v>6.0000000000000001E-3</v>
      </c>
      <c r="M717" t="str">
        <f t="shared" si="100"/>
        <v>N</v>
      </c>
      <c r="N717">
        <v>711</v>
      </c>
      <c r="O717" s="33">
        <f t="shared" si="101"/>
        <v>5.0000000000000001E-3</v>
      </c>
      <c r="P717" s="34">
        <f t="shared" si="102"/>
        <v>0.95</v>
      </c>
      <c r="Q717" s="34">
        <f t="shared" si="103"/>
        <v>0.5</v>
      </c>
      <c r="R717" s="34">
        <f t="shared" si="104"/>
        <v>0.55000000000000004</v>
      </c>
      <c r="S717" s="34">
        <f t="shared" si="105"/>
        <v>0.55000000000000004</v>
      </c>
      <c r="T717" s="34">
        <f t="shared" si="106"/>
        <v>0.7</v>
      </c>
      <c r="U717" s="34">
        <f t="shared" si="107"/>
        <v>0.9</v>
      </c>
      <c r="V717" s="34">
        <f t="shared" si="108"/>
        <v>0.8</v>
      </c>
    </row>
    <row r="718" spans="1:22" hidden="1">
      <c r="A718" s="12">
        <v>39185</v>
      </c>
      <c r="B718" s="14">
        <v>39728</v>
      </c>
      <c r="C718" s="4" t="s">
        <v>44</v>
      </c>
      <c r="D718" s="4">
        <v>125</v>
      </c>
      <c r="E718" s="15">
        <v>5</v>
      </c>
      <c r="F718" s="15">
        <v>1</v>
      </c>
      <c r="G718" s="15">
        <v>5</v>
      </c>
      <c r="H718" s="15">
        <v>5</v>
      </c>
      <c r="I718" s="15">
        <v>5</v>
      </c>
      <c r="J718" s="15">
        <v>5</v>
      </c>
      <c r="K718" s="15">
        <v>5</v>
      </c>
      <c r="L718" s="16">
        <v>6.0000000000000001E-3</v>
      </c>
      <c r="M718" t="str">
        <f t="shared" si="100"/>
        <v>N</v>
      </c>
      <c r="N718">
        <v>712</v>
      </c>
      <c r="O718" s="33">
        <f t="shared" si="101"/>
        <v>5.0000000000000001E-3</v>
      </c>
      <c r="P718" s="34">
        <f t="shared" si="102"/>
        <v>0.9</v>
      </c>
      <c r="Q718" s="34">
        <f t="shared" si="103"/>
        <v>0.5</v>
      </c>
      <c r="R718" s="34">
        <f t="shared" si="104"/>
        <v>0.6</v>
      </c>
      <c r="S718" s="34">
        <f t="shared" si="105"/>
        <v>0.55000000000000004</v>
      </c>
      <c r="T718" s="34">
        <f t="shared" si="106"/>
        <v>0.7</v>
      </c>
      <c r="U718" s="34">
        <f t="shared" si="107"/>
        <v>0.9</v>
      </c>
      <c r="V718" s="34">
        <f t="shared" si="108"/>
        <v>0.8</v>
      </c>
    </row>
    <row r="719" spans="1:22" hidden="1">
      <c r="A719" s="18">
        <v>11338</v>
      </c>
      <c r="B719" s="19">
        <v>38132</v>
      </c>
      <c r="C719" s="4" t="s">
        <v>46</v>
      </c>
      <c r="D719" s="4">
        <v>0.438</v>
      </c>
      <c r="E719" s="15">
        <v>3</v>
      </c>
      <c r="F719" s="15">
        <v>1</v>
      </c>
      <c r="G719" s="15">
        <v>5</v>
      </c>
      <c r="H719" s="15">
        <v>5</v>
      </c>
      <c r="I719" s="15">
        <v>3</v>
      </c>
      <c r="J719" s="15">
        <v>5</v>
      </c>
      <c r="K719" s="15">
        <v>5</v>
      </c>
      <c r="L719" s="16">
        <v>6.0000000000000001E-3</v>
      </c>
      <c r="M719" t="str">
        <f t="shared" si="100"/>
        <v>N</v>
      </c>
      <c r="N719">
        <v>713</v>
      </c>
      <c r="O719" s="33">
        <f t="shared" si="101"/>
        <v>5.0000000000000001E-3</v>
      </c>
      <c r="P719" s="34">
        <f t="shared" si="102"/>
        <v>0.9</v>
      </c>
      <c r="Q719" s="34">
        <f t="shared" si="103"/>
        <v>0.5</v>
      </c>
      <c r="R719" s="34">
        <f t="shared" si="104"/>
        <v>0.55000000000000004</v>
      </c>
      <c r="S719" s="34">
        <f t="shared" si="105"/>
        <v>0.5</v>
      </c>
      <c r="T719" s="34">
        <f t="shared" si="106"/>
        <v>0.65</v>
      </c>
      <c r="U719" s="34">
        <f t="shared" si="107"/>
        <v>0.85</v>
      </c>
      <c r="V719" s="34">
        <f t="shared" si="108"/>
        <v>0.75</v>
      </c>
    </row>
    <row r="720" spans="1:22" hidden="1">
      <c r="A720" s="18">
        <v>36593</v>
      </c>
      <c r="B720" s="19">
        <v>37003</v>
      </c>
      <c r="C720" s="4" t="s">
        <v>46</v>
      </c>
      <c r="D720" s="4">
        <v>10.4</v>
      </c>
      <c r="E720" s="15">
        <v>3</v>
      </c>
      <c r="F720" s="15">
        <v>1</v>
      </c>
      <c r="G720" s="15">
        <v>1</v>
      </c>
      <c r="H720" s="15">
        <v>1</v>
      </c>
      <c r="I720" s="15">
        <v>1</v>
      </c>
      <c r="J720" s="15">
        <v>3</v>
      </c>
      <c r="K720" s="15">
        <v>3</v>
      </c>
      <c r="L720" s="16">
        <v>6.0000000000000001E-3</v>
      </c>
      <c r="M720" t="str">
        <f t="shared" si="100"/>
        <v>N</v>
      </c>
      <c r="N720">
        <v>714</v>
      </c>
      <c r="O720" s="33">
        <f t="shared" si="101"/>
        <v>5.0000000000000001E-3</v>
      </c>
      <c r="P720" s="34">
        <f t="shared" si="102"/>
        <v>0.9</v>
      </c>
      <c r="Q720" s="34">
        <f t="shared" si="103"/>
        <v>0.55000000000000004</v>
      </c>
      <c r="R720" s="34">
        <f t="shared" si="104"/>
        <v>0.55000000000000004</v>
      </c>
      <c r="S720" s="34">
        <f t="shared" si="105"/>
        <v>0.5</v>
      </c>
      <c r="T720" s="34">
        <f t="shared" si="106"/>
        <v>0.6</v>
      </c>
      <c r="U720" s="34">
        <f t="shared" si="107"/>
        <v>0.85</v>
      </c>
      <c r="V720" s="34">
        <f t="shared" si="108"/>
        <v>0.75</v>
      </c>
    </row>
    <row r="721" spans="1:22" hidden="1">
      <c r="A721" s="12">
        <v>11221</v>
      </c>
      <c r="B721" s="14">
        <v>37082</v>
      </c>
      <c r="C721" s="4" t="s">
        <v>46</v>
      </c>
      <c r="D721" s="4">
        <v>3.55</v>
      </c>
      <c r="E721" s="15">
        <v>5</v>
      </c>
      <c r="F721" s="15">
        <v>3</v>
      </c>
      <c r="G721" s="15">
        <v>5</v>
      </c>
      <c r="H721" s="15">
        <v>5</v>
      </c>
      <c r="I721" s="15">
        <v>5</v>
      </c>
      <c r="J721" s="15">
        <v>5</v>
      </c>
      <c r="K721" s="15">
        <v>5</v>
      </c>
      <c r="L721" s="16">
        <v>5.0000000000000001E-3</v>
      </c>
      <c r="M721" t="str">
        <f t="shared" si="100"/>
        <v>N</v>
      </c>
      <c r="N721">
        <v>715</v>
      </c>
      <c r="O721" s="33">
        <f t="shared" si="101"/>
        <v>5.0000000000000001E-3</v>
      </c>
      <c r="P721" s="34">
        <f t="shared" si="102"/>
        <v>0.85</v>
      </c>
      <c r="Q721" s="34">
        <f t="shared" si="103"/>
        <v>0.6</v>
      </c>
      <c r="R721" s="34">
        <f t="shared" si="104"/>
        <v>0.55000000000000004</v>
      </c>
      <c r="S721" s="34">
        <f t="shared" si="105"/>
        <v>0.5</v>
      </c>
      <c r="T721" s="34">
        <f t="shared" si="106"/>
        <v>0.65</v>
      </c>
      <c r="U721" s="34">
        <f t="shared" si="107"/>
        <v>0.8</v>
      </c>
      <c r="V721" s="34">
        <f t="shared" si="108"/>
        <v>0.75</v>
      </c>
    </row>
    <row r="722" spans="1:22" hidden="1">
      <c r="A722" s="12">
        <v>11222</v>
      </c>
      <c r="B722" s="14">
        <v>38930</v>
      </c>
      <c r="C722" s="4" t="s">
        <v>46</v>
      </c>
      <c r="D722" s="4">
        <v>3.55</v>
      </c>
      <c r="E722" s="15">
        <v>5</v>
      </c>
      <c r="F722" s="15">
        <v>3</v>
      </c>
      <c r="G722" s="15">
        <v>3</v>
      </c>
      <c r="H722" s="15">
        <v>5</v>
      </c>
      <c r="I722" s="15">
        <v>5</v>
      </c>
      <c r="J722" s="15">
        <v>5</v>
      </c>
      <c r="K722" s="15">
        <v>5</v>
      </c>
      <c r="L722" s="16">
        <v>5.0000000000000001E-3</v>
      </c>
      <c r="M722" t="str">
        <f t="shared" si="100"/>
        <v>N</v>
      </c>
      <c r="N722">
        <v>716</v>
      </c>
      <c r="O722" s="33">
        <f t="shared" si="101"/>
        <v>5.0000000000000001E-3</v>
      </c>
      <c r="P722" s="34">
        <f t="shared" si="102"/>
        <v>0.8</v>
      </c>
      <c r="Q722" s="34">
        <f t="shared" si="103"/>
        <v>0.55000000000000004</v>
      </c>
      <c r="R722" s="34">
        <f t="shared" si="104"/>
        <v>0.5</v>
      </c>
      <c r="S722" s="34">
        <f t="shared" si="105"/>
        <v>0.45</v>
      </c>
      <c r="T722" s="34">
        <f t="shared" si="106"/>
        <v>0.6</v>
      </c>
      <c r="U722" s="34">
        <f t="shared" si="107"/>
        <v>0.8</v>
      </c>
      <c r="V722" s="34">
        <f t="shared" si="108"/>
        <v>0.75</v>
      </c>
    </row>
    <row r="723" spans="1:22" hidden="1">
      <c r="A723" s="18">
        <v>11224</v>
      </c>
      <c r="B723" s="19">
        <v>37082</v>
      </c>
      <c r="C723" s="4" t="s">
        <v>46</v>
      </c>
      <c r="D723" s="4">
        <v>1.47</v>
      </c>
      <c r="E723" s="15">
        <v>5</v>
      </c>
      <c r="F723" s="15">
        <v>5</v>
      </c>
      <c r="G723" s="15">
        <v>5</v>
      </c>
      <c r="H723" s="15">
        <v>5</v>
      </c>
      <c r="I723" s="15">
        <v>5</v>
      </c>
      <c r="J723" s="15">
        <v>5</v>
      </c>
      <c r="K723" s="15">
        <v>5</v>
      </c>
      <c r="L723" s="16">
        <v>5.0000000000000001E-3</v>
      </c>
      <c r="M723" t="str">
        <f t="shared" si="100"/>
        <v>N</v>
      </c>
      <c r="N723">
        <v>717</v>
      </c>
      <c r="O723" s="33">
        <f t="shared" si="101"/>
        <v>5.0000000000000001E-3</v>
      </c>
      <c r="P723" s="34">
        <f t="shared" si="102"/>
        <v>0.75</v>
      </c>
      <c r="Q723" s="34">
        <f t="shared" si="103"/>
        <v>0.5</v>
      </c>
      <c r="R723" s="34">
        <f t="shared" si="104"/>
        <v>0.5</v>
      </c>
      <c r="S723" s="34">
        <f t="shared" si="105"/>
        <v>0.4</v>
      </c>
      <c r="T723" s="34">
        <f t="shared" si="106"/>
        <v>0.6</v>
      </c>
      <c r="U723" s="34">
        <f t="shared" si="107"/>
        <v>0.8</v>
      </c>
      <c r="V723" s="34">
        <f t="shared" si="108"/>
        <v>0.75</v>
      </c>
    </row>
    <row r="724" spans="1:22" hidden="1">
      <c r="A724" s="18">
        <v>11225</v>
      </c>
      <c r="B724" s="19">
        <v>38930</v>
      </c>
      <c r="C724" s="4" t="s">
        <v>46</v>
      </c>
      <c r="D724" s="4">
        <v>1.47</v>
      </c>
      <c r="E724" s="15">
        <v>5</v>
      </c>
      <c r="F724" s="15">
        <v>5</v>
      </c>
      <c r="G724" s="15">
        <v>5</v>
      </c>
      <c r="H724" s="15">
        <v>5</v>
      </c>
      <c r="I724" s="15">
        <v>5</v>
      </c>
      <c r="J724" s="15">
        <v>5</v>
      </c>
      <c r="K724" s="15">
        <v>5</v>
      </c>
      <c r="L724" s="16">
        <v>5.0000000000000001E-3</v>
      </c>
      <c r="M724" t="str">
        <f t="shared" si="100"/>
        <v>N</v>
      </c>
      <c r="N724">
        <v>718</v>
      </c>
      <c r="O724" s="33">
        <f t="shared" si="101"/>
        <v>5.0000000000000001E-3</v>
      </c>
      <c r="P724" s="34">
        <f t="shared" si="102"/>
        <v>0.7</v>
      </c>
      <c r="Q724" s="34">
        <f t="shared" si="103"/>
        <v>0.45</v>
      </c>
      <c r="R724" s="34">
        <f t="shared" si="104"/>
        <v>0.45</v>
      </c>
      <c r="S724" s="34">
        <f t="shared" si="105"/>
        <v>0.35</v>
      </c>
      <c r="T724" s="34">
        <f t="shared" si="106"/>
        <v>0.55000000000000004</v>
      </c>
      <c r="U724" s="34">
        <f t="shared" si="107"/>
        <v>0.75</v>
      </c>
      <c r="V724" s="34">
        <f t="shared" si="108"/>
        <v>0.75</v>
      </c>
    </row>
    <row r="725" spans="1:22" hidden="1">
      <c r="A725" s="12">
        <v>11202</v>
      </c>
      <c r="B725" s="14">
        <v>37104</v>
      </c>
      <c r="C725" s="4" t="s">
        <v>46</v>
      </c>
      <c r="D725" s="4">
        <v>2.56</v>
      </c>
      <c r="E725" s="15">
        <v>4</v>
      </c>
      <c r="F725" s="15">
        <v>5</v>
      </c>
      <c r="G725" s="15">
        <v>3</v>
      </c>
      <c r="H725" s="15">
        <v>1</v>
      </c>
      <c r="I725" s="15">
        <v>1</v>
      </c>
      <c r="J725" s="15">
        <v>1</v>
      </c>
      <c r="K725" s="15">
        <v>1</v>
      </c>
      <c r="L725" s="16">
        <v>5.0000000000000001E-3</v>
      </c>
      <c r="M725" t="str">
        <f t="shared" si="100"/>
        <v>N</v>
      </c>
      <c r="N725">
        <v>719</v>
      </c>
      <c r="O725" s="33">
        <f t="shared" si="101"/>
        <v>5.0000000000000001E-3</v>
      </c>
      <c r="P725" s="34">
        <f t="shared" si="102"/>
        <v>0.7</v>
      </c>
      <c r="Q725" s="34">
        <f t="shared" si="103"/>
        <v>0.45</v>
      </c>
      <c r="R725" s="34">
        <f t="shared" si="104"/>
        <v>0.4</v>
      </c>
      <c r="S725" s="34">
        <f t="shared" si="105"/>
        <v>0.3</v>
      </c>
      <c r="T725" s="34">
        <f t="shared" si="106"/>
        <v>0.5</v>
      </c>
      <c r="U725" s="34">
        <f t="shared" si="107"/>
        <v>0.75</v>
      </c>
      <c r="V725" s="34">
        <f t="shared" si="108"/>
        <v>0.75</v>
      </c>
    </row>
    <row r="726" spans="1:22">
      <c r="A726" s="12">
        <v>11203</v>
      </c>
      <c r="B726" s="14">
        <v>38728</v>
      </c>
      <c r="C726" s="4" t="s">
        <v>46</v>
      </c>
      <c r="D726" s="4">
        <v>2.56</v>
      </c>
      <c r="E726" s="15">
        <v>5</v>
      </c>
      <c r="F726" s="15">
        <v>5</v>
      </c>
      <c r="G726" s="15">
        <v>5</v>
      </c>
      <c r="H726" s="15">
        <v>5</v>
      </c>
      <c r="I726" s="15">
        <v>5</v>
      </c>
      <c r="J726" s="15">
        <v>5</v>
      </c>
      <c r="K726" s="15">
        <v>5</v>
      </c>
      <c r="L726" s="16">
        <v>5.0000000000000001E-3</v>
      </c>
      <c r="M726" t="str">
        <f t="shared" si="100"/>
        <v>Y</v>
      </c>
      <c r="N726">
        <v>720</v>
      </c>
      <c r="O726" s="33">
        <f t="shared" si="101"/>
        <v>5.0000000000000001E-3</v>
      </c>
      <c r="P726" s="34">
        <f t="shared" si="102"/>
        <v>0.7</v>
      </c>
      <c r="Q726" s="34">
        <f t="shared" si="103"/>
        <v>0.45</v>
      </c>
      <c r="R726" s="34">
        <f t="shared" si="104"/>
        <v>0.4</v>
      </c>
      <c r="S726" s="34">
        <f t="shared" si="105"/>
        <v>0.35</v>
      </c>
      <c r="T726" s="34">
        <f t="shared" si="106"/>
        <v>0.55000000000000004</v>
      </c>
      <c r="U726" s="34">
        <f t="shared" si="107"/>
        <v>0.8</v>
      </c>
      <c r="V726" s="34">
        <f t="shared" si="108"/>
        <v>0.8</v>
      </c>
    </row>
    <row r="727" spans="1:22" hidden="1">
      <c r="A727" s="12">
        <v>11204</v>
      </c>
      <c r="B727" s="14">
        <v>38771</v>
      </c>
      <c r="C727" s="4" t="s">
        <v>46</v>
      </c>
      <c r="D727" s="4">
        <v>2.56</v>
      </c>
      <c r="E727" s="15">
        <v>4</v>
      </c>
      <c r="F727" s="15">
        <v>3</v>
      </c>
      <c r="G727" s="15">
        <v>1</v>
      </c>
      <c r="H727" s="15">
        <v>1</v>
      </c>
      <c r="I727" s="15">
        <v>5</v>
      </c>
      <c r="J727" s="15">
        <v>5</v>
      </c>
      <c r="K727" s="15">
        <v>5</v>
      </c>
      <c r="L727" s="16">
        <v>5.0000000000000001E-3</v>
      </c>
      <c r="M727" t="str">
        <f t="shared" si="100"/>
        <v>N</v>
      </c>
      <c r="N727">
        <v>721</v>
      </c>
      <c r="O727" s="33">
        <f t="shared" si="101"/>
        <v>5.0000000000000001E-3</v>
      </c>
      <c r="P727" s="34">
        <f t="shared" si="102"/>
        <v>0.65</v>
      </c>
      <c r="Q727" s="34">
        <f t="shared" si="103"/>
        <v>0.4</v>
      </c>
      <c r="R727" s="34">
        <f t="shared" si="104"/>
        <v>0.4</v>
      </c>
      <c r="S727" s="34">
        <f t="shared" si="105"/>
        <v>0.3</v>
      </c>
      <c r="T727" s="34">
        <f t="shared" si="106"/>
        <v>0.55000000000000004</v>
      </c>
      <c r="U727" s="34">
        <f t="shared" si="107"/>
        <v>0.75</v>
      </c>
      <c r="V727" s="34">
        <f t="shared" si="108"/>
        <v>0.8</v>
      </c>
    </row>
    <row r="728" spans="1:22" hidden="1">
      <c r="A728" s="18">
        <v>11200</v>
      </c>
      <c r="B728" s="19">
        <v>37104</v>
      </c>
      <c r="C728" s="4" t="s">
        <v>46</v>
      </c>
      <c r="D728" s="4">
        <v>2.12</v>
      </c>
      <c r="E728" s="15">
        <v>5</v>
      </c>
      <c r="F728" s="15">
        <v>5</v>
      </c>
      <c r="G728" s="15">
        <v>5</v>
      </c>
      <c r="H728" s="15">
        <v>5</v>
      </c>
      <c r="I728" s="15">
        <v>3</v>
      </c>
      <c r="J728" s="15">
        <v>3</v>
      </c>
      <c r="K728" s="15">
        <v>3</v>
      </c>
      <c r="L728" s="16">
        <v>5.0000000000000001E-3</v>
      </c>
      <c r="M728" t="str">
        <f t="shared" si="100"/>
        <v>N</v>
      </c>
      <c r="N728">
        <v>722</v>
      </c>
      <c r="O728" s="33">
        <f t="shared" si="101"/>
        <v>5.0000000000000001E-3</v>
      </c>
      <c r="P728" s="34">
        <f t="shared" si="102"/>
        <v>0.65</v>
      </c>
      <c r="Q728" s="34">
        <f t="shared" si="103"/>
        <v>0.4</v>
      </c>
      <c r="R728" s="34">
        <f t="shared" si="104"/>
        <v>0.4</v>
      </c>
      <c r="S728" s="34">
        <f t="shared" si="105"/>
        <v>0.35</v>
      </c>
      <c r="T728" s="34">
        <f t="shared" si="106"/>
        <v>0.5</v>
      </c>
      <c r="U728" s="34">
        <f t="shared" si="107"/>
        <v>0.75</v>
      </c>
      <c r="V728" s="34">
        <f t="shared" si="108"/>
        <v>0.8</v>
      </c>
    </row>
    <row r="729" spans="1:22" hidden="1">
      <c r="A729" s="18">
        <v>11185</v>
      </c>
      <c r="B729" s="19">
        <v>37104</v>
      </c>
      <c r="C729" s="4" t="s">
        <v>46</v>
      </c>
      <c r="D729" s="4">
        <v>3.77</v>
      </c>
      <c r="E729" s="15">
        <v>3</v>
      </c>
      <c r="F729" s="15">
        <v>1</v>
      </c>
      <c r="G729" s="15">
        <v>1</v>
      </c>
      <c r="H729" s="15">
        <v>1</v>
      </c>
      <c r="I729" s="15">
        <v>1</v>
      </c>
      <c r="J729" s="15">
        <v>5</v>
      </c>
      <c r="K729" s="15">
        <v>3</v>
      </c>
      <c r="L729" s="16">
        <v>5.0000000000000001E-3</v>
      </c>
      <c r="M729" t="str">
        <f t="shared" si="100"/>
        <v>N</v>
      </c>
      <c r="N729">
        <v>723</v>
      </c>
      <c r="O729" s="33">
        <f t="shared" si="101"/>
        <v>4.5000000000000005E-3</v>
      </c>
      <c r="P729" s="34">
        <f t="shared" si="102"/>
        <v>0.65</v>
      </c>
      <c r="Q729" s="34">
        <f t="shared" si="103"/>
        <v>0.4</v>
      </c>
      <c r="R729" s="34">
        <f t="shared" si="104"/>
        <v>0.35</v>
      </c>
      <c r="S729" s="34">
        <f t="shared" si="105"/>
        <v>0.35</v>
      </c>
      <c r="T729" s="34">
        <f t="shared" si="106"/>
        <v>0.5</v>
      </c>
      <c r="U729" s="34">
        <f t="shared" si="107"/>
        <v>0.75</v>
      </c>
      <c r="V729" s="34">
        <f t="shared" si="108"/>
        <v>0.75</v>
      </c>
    </row>
    <row r="730" spans="1:22" hidden="1">
      <c r="A730" s="18">
        <v>11182</v>
      </c>
      <c r="B730" s="19">
        <v>39163</v>
      </c>
      <c r="C730" s="4" t="s">
        <v>46</v>
      </c>
      <c r="D730" s="4">
        <v>2.1</v>
      </c>
      <c r="E730" s="15">
        <v>3</v>
      </c>
      <c r="F730" s="15">
        <v>1</v>
      </c>
      <c r="G730" s="15">
        <v>1</v>
      </c>
      <c r="H730" s="15">
        <v>1</v>
      </c>
      <c r="I730" s="15">
        <v>1</v>
      </c>
      <c r="J730" s="15">
        <v>5</v>
      </c>
      <c r="K730" s="15">
        <v>3</v>
      </c>
      <c r="L730" s="16">
        <v>5.0000000000000001E-3</v>
      </c>
      <c r="M730" t="str">
        <f t="shared" si="100"/>
        <v>N</v>
      </c>
      <c r="N730">
        <v>724</v>
      </c>
      <c r="O730" s="33">
        <f t="shared" si="101"/>
        <v>4.0000000000000001E-3</v>
      </c>
      <c r="P730" s="34">
        <f t="shared" si="102"/>
        <v>0.65</v>
      </c>
      <c r="Q730" s="34">
        <f t="shared" si="103"/>
        <v>0.45</v>
      </c>
      <c r="R730" s="34">
        <f t="shared" si="104"/>
        <v>0.35</v>
      </c>
      <c r="S730" s="34">
        <f t="shared" si="105"/>
        <v>0.35</v>
      </c>
      <c r="T730" s="34">
        <f t="shared" si="106"/>
        <v>0.55000000000000004</v>
      </c>
      <c r="U730" s="34">
        <f t="shared" si="107"/>
        <v>0.75</v>
      </c>
      <c r="V730" s="34">
        <f t="shared" si="108"/>
        <v>0.7</v>
      </c>
    </row>
    <row r="731" spans="1:22" hidden="1">
      <c r="A731" s="18">
        <v>11269</v>
      </c>
      <c r="B731" s="19">
        <v>37104</v>
      </c>
      <c r="C731" s="4" t="s">
        <v>46</v>
      </c>
      <c r="D731" s="4">
        <v>2.2599999999999998</v>
      </c>
      <c r="E731" s="15">
        <v>4</v>
      </c>
      <c r="F731" s="15">
        <v>1</v>
      </c>
      <c r="G731" s="15">
        <v>5</v>
      </c>
      <c r="H731" s="15">
        <v>5</v>
      </c>
      <c r="I731" s="15">
        <v>3</v>
      </c>
      <c r="J731" s="15">
        <v>3</v>
      </c>
      <c r="K731" s="15">
        <v>5</v>
      </c>
      <c r="L731" s="16">
        <v>5.0000000000000001E-3</v>
      </c>
      <c r="M731" t="str">
        <f t="shared" si="100"/>
        <v>N</v>
      </c>
      <c r="N731">
        <v>725</v>
      </c>
      <c r="O731" s="33">
        <f t="shared" si="101"/>
        <v>4.0000000000000001E-3</v>
      </c>
      <c r="P731" s="34">
        <f t="shared" si="102"/>
        <v>0.65</v>
      </c>
      <c r="Q731" s="34">
        <f t="shared" si="103"/>
        <v>0.5</v>
      </c>
      <c r="R731" s="34">
        <f t="shared" si="104"/>
        <v>0.4</v>
      </c>
      <c r="S731" s="34">
        <f t="shared" si="105"/>
        <v>0.4</v>
      </c>
      <c r="T731" s="34">
        <f t="shared" si="106"/>
        <v>0.6</v>
      </c>
      <c r="U731" s="34">
        <f t="shared" si="107"/>
        <v>0.75</v>
      </c>
      <c r="V731" s="34">
        <f t="shared" si="108"/>
        <v>0.7</v>
      </c>
    </row>
    <row r="732" spans="1:22" hidden="1">
      <c r="A732" s="18">
        <v>11191</v>
      </c>
      <c r="B732" s="19">
        <v>38931</v>
      </c>
      <c r="C732" s="4" t="s">
        <v>46</v>
      </c>
      <c r="D732" s="4">
        <v>3.74</v>
      </c>
      <c r="E732" s="15">
        <v>3</v>
      </c>
      <c r="F732" s="15">
        <v>3</v>
      </c>
      <c r="G732" s="15">
        <v>1</v>
      </c>
      <c r="H732" s="15">
        <v>1</v>
      </c>
      <c r="I732" s="15">
        <v>5</v>
      </c>
      <c r="J732" s="15">
        <v>1</v>
      </c>
      <c r="K732" s="15">
        <v>5</v>
      </c>
      <c r="L732" s="16">
        <v>5.0000000000000001E-3</v>
      </c>
      <c r="M732" t="str">
        <f t="shared" si="100"/>
        <v>N</v>
      </c>
      <c r="N732">
        <v>726</v>
      </c>
      <c r="O732" s="33">
        <f t="shared" si="101"/>
        <v>4.0000000000000001E-3</v>
      </c>
      <c r="P732" s="34">
        <f t="shared" si="102"/>
        <v>0.65</v>
      </c>
      <c r="Q732" s="34">
        <f t="shared" si="103"/>
        <v>0.55000000000000004</v>
      </c>
      <c r="R732" s="34">
        <f t="shared" si="104"/>
        <v>0.4</v>
      </c>
      <c r="S732" s="34">
        <f t="shared" si="105"/>
        <v>0.4</v>
      </c>
      <c r="T732" s="34">
        <f t="shared" si="106"/>
        <v>0.6</v>
      </c>
      <c r="U732" s="34">
        <f t="shared" si="107"/>
        <v>0.75</v>
      </c>
      <c r="V732" s="34">
        <f t="shared" si="108"/>
        <v>0.7</v>
      </c>
    </row>
    <row r="733" spans="1:22" hidden="1">
      <c r="A733" s="18">
        <v>11266</v>
      </c>
      <c r="B733" s="19">
        <v>37118</v>
      </c>
      <c r="C733" s="4" t="s">
        <v>46</v>
      </c>
      <c r="D733" s="4">
        <v>0.27400000000000002</v>
      </c>
      <c r="E733" s="15">
        <v>1</v>
      </c>
      <c r="F733" s="15">
        <v>1</v>
      </c>
      <c r="G733" s="15">
        <v>1</v>
      </c>
      <c r="H733" s="15">
        <v>1</v>
      </c>
      <c r="I733" s="15">
        <v>5</v>
      </c>
      <c r="J733" s="15">
        <v>3</v>
      </c>
      <c r="K733" s="15">
        <v>1</v>
      </c>
      <c r="L733" s="16">
        <v>5.0000000000000001E-3</v>
      </c>
      <c r="M733" t="str">
        <f t="shared" si="100"/>
        <v>N</v>
      </c>
      <c r="N733">
        <v>727</v>
      </c>
      <c r="O733" s="33">
        <f t="shared" si="101"/>
        <v>4.0000000000000001E-3</v>
      </c>
      <c r="P733" s="34">
        <f t="shared" si="102"/>
        <v>0.65</v>
      </c>
      <c r="Q733" s="34">
        <f t="shared" si="103"/>
        <v>0.5</v>
      </c>
      <c r="R733" s="34">
        <f t="shared" si="104"/>
        <v>0.4</v>
      </c>
      <c r="S733" s="34">
        <f t="shared" si="105"/>
        <v>0.4</v>
      </c>
      <c r="T733" s="34">
        <f t="shared" si="106"/>
        <v>0.6</v>
      </c>
      <c r="U733" s="34">
        <f t="shared" si="107"/>
        <v>0.8</v>
      </c>
      <c r="V733" s="34">
        <f t="shared" si="108"/>
        <v>0.7</v>
      </c>
    </row>
    <row r="734" spans="1:22" hidden="1">
      <c r="A734" s="18">
        <v>11260</v>
      </c>
      <c r="B734" s="19">
        <v>38939</v>
      </c>
      <c r="C734" s="4" t="s">
        <v>46</v>
      </c>
      <c r="D734" s="4">
        <v>7.91</v>
      </c>
      <c r="E734" s="15">
        <v>4</v>
      </c>
      <c r="F734" s="15">
        <v>3</v>
      </c>
      <c r="G734" s="15">
        <v>1</v>
      </c>
      <c r="H734" s="15">
        <v>1</v>
      </c>
      <c r="I734" s="15">
        <v>1</v>
      </c>
      <c r="J734" s="15">
        <v>3</v>
      </c>
      <c r="K734" s="15">
        <v>1</v>
      </c>
      <c r="L734" s="16">
        <v>5.0000000000000001E-3</v>
      </c>
      <c r="M734" t="str">
        <f t="shared" si="100"/>
        <v>N</v>
      </c>
      <c r="N734">
        <v>728</v>
      </c>
      <c r="O734" s="33">
        <f t="shared" si="101"/>
        <v>4.0000000000000001E-3</v>
      </c>
      <c r="P734" s="34">
        <f t="shared" si="102"/>
        <v>0.7</v>
      </c>
      <c r="Q734" s="34">
        <f t="shared" si="103"/>
        <v>0.5</v>
      </c>
      <c r="R734" s="34">
        <f t="shared" si="104"/>
        <v>0.4</v>
      </c>
      <c r="S734" s="34">
        <f t="shared" si="105"/>
        <v>0.4</v>
      </c>
      <c r="T734" s="34">
        <f t="shared" si="106"/>
        <v>0.55000000000000004</v>
      </c>
      <c r="U734" s="34">
        <f t="shared" si="107"/>
        <v>0.75</v>
      </c>
      <c r="V734" s="34">
        <f t="shared" si="108"/>
        <v>0.75</v>
      </c>
    </row>
    <row r="735" spans="1:22" hidden="1">
      <c r="A735" s="18">
        <v>11165</v>
      </c>
      <c r="B735" s="19">
        <v>38931</v>
      </c>
      <c r="C735" s="4" t="s">
        <v>46</v>
      </c>
      <c r="D735" s="4">
        <v>2.2400000000000002</v>
      </c>
      <c r="E735" s="15">
        <v>3</v>
      </c>
      <c r="F735" s="15">
        <v>1</v>
      </c>
      <c r="G735" s="15">
        <v>1</v>
      </c>
      <c r="H735" s="15">
        <v>5</v>
      </c>
      <c r="I735" s="15">
        <v>1</v>
      </c>
      <c r="J735" s="15">
        <v>3</v>
      </c>
      <c r="K735" s="15">
        <v>5</v>
      </c>
      <c r="L735" s="16">
        <v>5.0000000000000001E-3</v>
      </c>
      <c r="M735" t="str">
        <f t="shared" si="100"/>
        <v>N</v>
      </c>
      <c r="N735">
        <v>729</v>
      </c>
      <c r="O735" s="33">
        <f t="shared" si="101"/>
        <v>4.0000000000000001E-3</v>
      </c>
      <c r="P735" s="34">
        <f t="shared" si="102"/>
        <v>0.7</v>
      </c>
      <c r="Q735" s="34">
        <f t="shared" si="103"/>
        <v>0.5</v>
      </c>
      <c r="R735" s="34">
        <f t="shared" si="104"/>
        <v>0.45</v>
      </c>
      <c r="S735" s="34">
        <f t="shared" si="105"/>
        <v>0.45</v>
      </c>
      <c r="T735" s="34">
        <f t="shared" si="106"/>
        <v>0.6</v>
      </c>
      <c r="U735" s="34">
        <f t="shared" si="107"/>
        <v>0.75</v>
      </c>
      <c r="V735" s="34">
        <f t="shared" si="108"/>
        <v>0.8</v>
      </c>
    </row>
    <row r="736" spans="1:22" hidden="1">
      <c r="A736" s="18">
        <v>11256</v>
      </c>
      <c r="B736" s="19">
        <v>37081</v>
      </c>
      <c r="C736" s="4" t="s">
        <v>46</v>
      </c>
      <c r="D736" s="4">
        <v>0.64300000000000002</v>
      </c>
      <c r="E736" s="15">
        <v>3</v>
      </c>
      <c r="F736" s="15">
        <v>1</v>
      </c>
      <c r="G736" s="15">
        <v>5</v>
      </c>
      <c r="H736" s="15">
        <v>1</v>
      </c>
      <c r="I736" s="15">
        <v>5</v>
      </c>
      <c r="J736" s="15">
        <v>5</v>
      </c>
      <c r="K736" s="15">
        <v>1</v>
      </c>
      <c r="L736" s="16">
        <v>5.0000000000000001E-3</v>
      </c>
      <c r="M736" t="str">
        <f t="shared" si="100"/>
        <v>N</v>
      </c>
      <c r="N736">
        <v>730</v>
      </c>
      <c r="O736" s="33">
        <f t="shared" si="101"/>
        <v>4.0000000000000001E-3</v>
      </c>
      <c r="P736" s="34">
        <f t="shared" si="102"/>
        <v>0.7</v>
      </c>
      <c r="Q736" s="34">
        <f t="shared" si="103"/>
        <v>0.55000000000000004</v>
      </c>
      <c r="R736" s="34">
        <f t="shared" si="104"/>
        <v>0.5</v>
      </c>
      <c r="S736" s="34">
        <f t="shared" si="105"/>
        <v>0.45</v>
      </c>
      <c r="T736" s="34">
        <f t="shared" si="106"/>
        <v>0.6</v>
      </c>
      <c r="U736" s="34">
        <f t="shared" si="107"/>
        <v>0.75</v>
      </c>
      <c r="V736" s="34">
        <f t="shared" si="108"/>
        <v>0.8</v>
      </c>
    </row>
    <row r="737" spans="1:22" hidden="1">
      <c r="A737" s="18">
        <v>11255</v>
      </c>
      <c r="B737" s="19">
        <v>37081</v>
      </c>
      <c r="C737" s="4" t="s">
        <v>46</v>
      </c>
      <c r="D737" s="4">
        <v>5.86</v>
      </c>
      <c r="E737" s="15">
        <v>1</v>
      </c>
      <c r="F737" s="15">
        <v>1</v>
      </c>
      <c r="G737" s="15">
        <v>5</v>
      </c>
      <c r="H737" s="15">
        <v>5</v>
      </c>
      <c r="I737" s="15">
        <v>5</v>
      </c>
      <c r="J737" s="15">
        <v>3</v>
      </c>
      <c r="K737" s="15">
        <v>5</v>
      </c>
      <c r="L737" s="16">
        <v>5.0000000000000001E-3</v>
      </c>
      <c r="M737" t="str">
        <f t="shared" si="100"/>
        <v>N</v>
      </c>
      <c r="N737">
        <v>731</v>
      </c>
      <c r="O737" s="33">
        <f t="shared" si="101"/>
        <v>4.0000000000000001E-3</v>
      </c>
      <c r="P737" s="34">
        <f t="shared" si="102"/>
        <v>0.7</v>
      </c>
      <c r="Q737" s="34">
        <f t="shared" si="103"/>
        <v>0.6</v>
      </c>
      <c r="R737" s="34">
        <f t="shared" si="104"/>
        <v>0.5</v>
      </c>
      <c r="S737" s="34">
        <f t="shared" si="105"/>
        <v>0.5</v>
      </c>
      <c r="T737" s="34">
        <f t="shared" si="106"/>
        <v>0.55000000000000004</v>
      </c>
      <c r="U737" s="34">
        <f t="shared" si="107"/>
        <v>0.7</v>
      </c>
      <c r="V737" s="34">
        <f t="shared" si="108"/>
        <v>0.8</v>
      </c>
    </row>
    <row r="738" spans="1:22" hidden="1">
      <c r="A738" s="18">
        <v>11092</v>
      </c>
      <c r="B738" s="19">
        <v>37103</v>
      </c>
      <c r="C738" s="4" t="s">
        <v>46</v>
      </c>
      <c r="D738" s="4">
        <v>0.52600000000000002</v>
      </c>
      <c r="E738" s="15">
        <v>3</v>
      </c>
      <c r="F738" s="15">
        <v>1</v>
      </c>
      <c r="G738" s="15">
        <v>1</v>
      </c>
      <c r="H738" s="15">
        <v>1</v>
      </c>
      <c r="I738" s="15">
        <v>1</v>
      </c>
      <c r="J738" s="15">
        <v>1</v>
      </c>
      <c r="K738" s="15">
        <v>1</v>
      </c>
      <c r="L738" s="16">
        <v>5.0000000000000001E-3</v>
      </c>
      <c r="M738" t="str">
        <f t="shared" si="100"/>
        <v>N</v>
      </c>
      <c r="N738">
        <v>732</v>
      </c>
      <c r="O738" s="33">
        <f t="shared" si="101"/>
        <v>4.0000000000000001E-3</v>
      </c>
      <c r="P738" s="34">
        <f t="shared" si="102"/>
        <v>0.75</v>
      </c>
      <c r="Q738" s="34">
        <f t="shared" si="103"/>
        <v>0.65</v>
      </c>
      <c r="R738" s="34">
        <f t="shared" si="104"/>
        <v>0.5</v>
      </c>
      <c r="S738" s="34">
        <f t="shared" si="105"/>
        <v>0.5</v>
      </c>
      <c r="T738" s="34">
        <f t="shared" si="106"/>
        <v>0.55000000000000004</v>
      </c>
      <c r="U738" s="34">
        <f t="shared" si="107"/>
        <v>0.7</v>
      </c>
      <c r="V738" s="34">
        <f t="shared" si="108"/>
        <v>0.8</v>
      </c>
    </row>
    <row r="739" spans="1:22" hidden="1">
      <c r="A739" s="12">
        <v>7151</v>
      </c>
      <c r="B739" s="14">
        <v>37460</v>
      </c>
      <c r="C739" s="4" t="s">
        <v>44</v>
      </c>
      <c r="D739" s="4">
        <v>284</v>
      </c>
      <c r="E739" s="15">
        <v>5</v>
      </c>
      <c r="F739" s="15">
        <v>5</v>
      </c>
      <c r="G739" s="15">
        <v>3</v>
      </c>
      <c r="H739" s="15">
        <v>5</v>
      </c>
      <c r="I739" s="15">
        <v>1</v>
      </c>
      <c r="J739" s="15">
        <v>5</v>
      </c>
      <c r="K739" s="15">
        <v>3</v>
      </c>
      <c r="L739" s="16">
        <v>4.0000000000000001E-3</v>
      </c>
      <c r="M739" t="str">
        <f t="shared" si="100"/>
        <v>N</v>
      </c>
      <c r="N739">
        <v>733</v>
      </c>
      <c r="O739" s="33">
        <f t="shared" si="101"/>
        <v>4.0000000000000001E-3</v>
      </c>
      <c r="P739" s="34">
        <f t="shared" si="102"/>
        <v>0.75</v>
      </c>
      <c r="Q739" s="34">
        <f t="shared" si="103"/>
        <v>0.7</v>
      </c>
      <c r="R739" s="34">
        <f t="shared" si="104"/>
        <v>0.55000000000000004</v>
      </c>
      <c r="S739" s="34">
        <f t="shared" si="105"/>
        <v>0.55000000000000004</v>
      </c>
      <c r="T739" s="34">
        <f t="shared" si="106"/>
        <v>0.6</v>
      </c>
      <c r="U739" s="34">
        <f t="shared" si="107"/>
        <v>0.75</v>
      </c>
      <c r="V739" s="34">
        <f t="shared" si="108"/>
        <v>0.85</v>
      </c>
    </row>
    <row r="740" spans="1:22" hidden="1">
      <c r="A740" s="12">
        <v>7152</v>
      </c>
      <c r="B740" s="14">
        <v>38211</v>
      </c>
      <c r="C740" s="4" t="s">
        <v>44</v>
      </c>
      <c r="D740" s="4">
        <v>284</v>
      </c>
      <c r="E740" s="15">
        <v>2</v>
      </c>
      <c r="F740" s="15">
        <v>3</v>
      </c>
      <c r="G740" s="15">
        <v>1</v>
      </c>
      <c r="H740" s="15">
        <v>1</v>
      </c>
      <c r="I740" s="15">
        <v>3</v>
      </c>
      <c r="J740" s="15">
        <v>1</v>
      </c>
      <c r="K740" s="15">
        <v>5</v>
      </c>
      <c r="L740" s="16">
        <v>4.0000000000000001E-3</v>
      </c>
      <c r="M740" t="str">
        <f t="shared" si="100"/>
        <v>N</v>
      </c>
      <c r="N740">
        <v>734</v>
      </c>
      <c r="O740" s="33">
        <f t="shared" si="101"/>
        <v>4.0000000000000001E-3</v>
      </c>
      <c r="P740" s="34">
        <f t="shared" si="102"/>
        <v>0.75</v>
      </c>
      <c r="Q740" s="34">
        <f t="shared" si="103"/>
        <v>0.7</v>
      </c>
      <c r="R740" s="34">
        <f t="shared" si="104"/>
        <v>0.55000000000000004</v>
      </c>
      <c r="S740" s="34">
        <f t="shared" si="105"/>
        <v>0.55000000000000004</v>
      </c>
      <c r="T740" s="34">
        <f t="shared" si="106"/>
        <v>0.6</v>
      </c>
      <c r="U740" s="34">
        <f t="shared" si="107"/>
        <v>0.75</v>
      </c>
      <c r="V740" s="34">
        <f t="shared" si="108"/>
        <v>0.85</v>
      </c>
    </row>
    <row r="741" spans="1:22" hidden="1">
      <c r="A741" s="12">
        <v>7153</v>
      </c>
      <c r="B741" s="14">
        <v>38481</v>
      </c>
      <c r="C741" s="4" t="s">
        <v>44</v>
      </c>
      <c r="D741" s="4">
        <v>284</v>
      </c>
      <c r="E741" s="15">
        <v>1</v>
      </c>
      <c r="F741" s="15">
        <v>1</v>
      </c>
      <c r="G741" s="15">
        <v>1</v>
      </c>
      <c r="H741" s="15">
        <v>1</v>
      </c>
      <c r="I741" s="15">
        <v>1</v>
      </c>
      <c r="J741" s="15">
        <v>3</v>
      </c>
      <c r="K741" s="15">
        <v>5</v>
      </c>
      <c r="L741" s="16">
        <v>4.0000000000000001E-3</v>
      </c>
      <c r="M741" t="str">
        <f t="shared" si="100"/>
        <v>N</v>
      </c>
      <c r="N741">
        <v>735</v>
      </c>
      <c r="O741" s="33">
        <f t="shared" si="101"/>
        <v>4.0000000000000001E-3</v>
      </c>
      <c r="P741" s="34">
        <f t="shared" si="102"/>
        <v>0.8</v>
      </c>
      <c r="Q741" s="34">
        <f t="shared" si="103"/>
        <v>0.7</v>
      </c>
      <c r="R741" s="34">
        <f t="shared" si="104"/>
        <v>0.6</v>
      </c>
      <c r="S741" s="34">
        <f t="shared" si="105"/>
        <v>0.6</v>
      </c>
      <c r="T741" s="34">
        <f t="shared" si="106"/>
        <v>0.55000000000000004</v>
      </c>
      <c r="U741" s="34">
        <f t="shared" si="107"/>
        <v>0.8</v>
      </c>
      <c r="V741" s="34">
        <f t="shared" si="108"/>
        <v>0.85</v>
      </c>
    </row>
    <row r="742" spans="1:22" hidden="1">
      <c r="A742" s="12">
        <v>7154</v>
      </c>
      <c r="B742" s="14">
        <v>38658</v>
      </c>
      <c r="C742" s="4" t="s">
        <v>44</v>
      </c>
      <c r="D742" s="4">
        <v>284</v>
      </c>
      <c r="E742" s="15">
        <v>2</v>
      </c>
      <c r="F742" s="15">
        <v>1</v>
      </c>
      <c r="G742" s="15">
        <v>3</v>
      </c>
      <c r="H742" s="15">
        <v>1</v>
      </c>
      <c r="I742" s="15">
        <v>5</v>
      </c>
      <c r="J742" s="15">
        <v>3</v>
      </c>
      <c r="K742" s="15">
        <v>5</v>
      </c>
      <c r="L742" s="16">
        <v>4.0000000000000001E-3</v>
      </c>
      <c r="M742" t="str">
        <f t="shared" si="100"/>
        <v>N</v>
      </c>
      <c r="N742">
        <v>736</v>
      </c>
      <c r="O742" s="33">
        <f t="shared" si="101"/>
        <v>4.0000000000000001E-3</v>
      </c>
      <c r="P742" s="34">
        <f t="shared" si="102"/>
        <v>0.85</v>
      </c>
      <c r="Q742" s="34">
        <f t="shared" si="103"/>
        <v>0.7</v>
      </c>
      <c r="R742" s="34">
        <f t="shared" si="104"/>
        <v>0.6</v>
      </c>
      <c r="S742" s="34">
        <f t="shared" si="105"/>
        <v>0.65</v>
      </c>
      <c r="T742" s="34">
        <f t="shared" si="106"/>
        <v>0.55000000000000004</v>
      </c>
      <c r="U742" s="34">
        <f t="shared" si="107"/>
        <v>0.75</v>
      </c>
      <c r="V742" s="34">
        <f t="shared" si="108"/>
        <v>0.85</v>
      </c>
    </row>
    <row r="743" spans="1:22" hidden="1">
      <c r="A743" s="12">
        <v>7155</v>
      </c>
      <c r="B743" s="14">
        <v>38806</v>
      </c>
      <c r="C743" s="4" t="s">
        <v>44</v>
      </c>
      <c r="D743" s="4">
        <v>284</v>
      </c>
      <c r="E743" s="15">
        <v>1</v>
      </c>
      <c r="F743" s="15">
        <v>1</v>
      </c>
      <c r="G743" s="15">
        <v>1</v>
      </c>
      <c r="H743" s="15">
        <v>1</v>
      </c>
      <c r="I743" s="15">
        <v>1</v>
      </c>
      <c r="J743" s="15">
        <v>1</v>
      </c>
      <c r="K743" s="15">
        <v>3</v>
      </c>
      <c r="L743" s="16">
        <v>4.0000000000000001E-3</v>
      </c>
      <c r="M743" t="str">
        <f t="shared" si="100"/>
        <v>N</v>
      </c>
      <c r="N743">
        <v>737</v>
      </c>
      <c r="O743" s="33">
        <f t="shared" si="101"/>
        <v>4.0000000000000001E-3</v>
      </c>
      <c r="P743" s="34">
        <f t="shared" si="102"/>
        <v>0.9</v>
      </c>
      <c r="Q743" s="34">
        <f t="shared" si="103"/>
        <v>0.75</v>
      </c>
      <c r="R743" s="34">
        <f t="shared" si="104"/>
        <v>0.6</v>
      </c>
      <c r="S743" s="34">
        <f t="shared" si="105"/>
        <v>0.7</v>
      </c>
      <c r="T743" s="34">
        <f t="shared" si="106"/>
        <v>0.55000000000000004</v>
      </c>
      <c r="U743" s="34">
        <f t="shared" si="107"/>
        <v>0.75</v>
      </c>
      <c r="V743" s="34">
        <f t="shared" si="108"/>
        <v>0.85</v>
      </c>
    </row>
    <row r="744" spans="1:22" hidden="1">
      <c r="A744" s="12">
        <v>7156</v>
      </c>
      <c r="B744" s="14">
        <v>39210</v>
      </c>
      <c r="C744" s="4" t="s">
        <v>44</v>
      </c>
      <c r="D744" s="4">
        <v>284</v>
      </c>
      <c r="E744" s="15">
        <v>4</v>
      </c>
      <c r="F744" s="15">
        <v>5</v>
      </c>
      <c r="G744" s="15">
        <v>1</v>
      </c>
      <c r="H744" s="15">
        <v>1</v>
      </c>
      <c r="I744" s="15">
        <v>1</v>
      </c>
      <c r="J744" s="15">
        <v>5</v>
      </c>
      <c r="K744" s="15">
        <v>3</v>
      </c>
      <c r="L744" s="16">
        <v>4.0000000000000001E-3</v>
      </c>
      <c r="M744" t="str">
        <f t="shared" si="100"/>
        <v>N</v>
      </c>
      <c r="N744">
        <v>738</v>
      </c>
      <c r="O744" s="33">
        <f t="shared" si="101"/>
        <v>4.0000000000000001E-3</v>
      </c>
      <c r="P744" s="34">
        <f t="shared" si="102"/>
        <v>0.95</v>
      </c>
      <c r="Q744" s="34">
        <f t="shared" si="103"/>
        <v>0.8</v>
      </c>
      <c r="R744" s="34">
        <f t="shared" si="104"/>
        <v>0.65</v>
      </c>
      <c r="S744" s="34">
        <f t="shared" si="105"/>
        <v>0.75</v>
      </c>
      <c r="T744" s="34">
        <f t="shared" si="106"/>
        <v>0.6</v>
      </c>
      <c r="U744" s="34">
        <f t="shared" si="107"/>
        <v>0.75</v>
      </c>
      <c r="V744" s="34">
        <f t="shared" si="108"/>
        <v>0.85</v>
      </c>
    </row>
    <row r="745" spans="1:22" hidden="1">
      <c r="A745" s="12">
        <v>39305</v>
      </c>
      <c r="B745" s="14">
        <v>39364</v>
      </c>
      <c r="C745" s="4" t="s">
        <v>44</v>
      </c>
      <c r="D745" s="4">
        <v>284</v>
      </c>
      <c r="E745" s="15">
        <v>4</v>
      </c>
      <c r="F745" s="15">
        <v>3</v>
      </c>
      <c r="G745" s="15">
        <v>5</v>
      </c>
      <c r="H745" s="15">
        <v>5</v>
      </c>
      <c r="I745" s="15">
        <v>5</v>
      </c>
      <c r="J745" s="15">
        <v>3</v>
      </c>
      <c r="K745" s="15">
        <v>5</v>
      </c>
      <c r="L745" s="16">
        <v>4.0000000000000001E-3</v>
      </c>
      <c r="M745" t="str">
        <f t="shared" si="100"/>
        <v>N</v>
      </c>
      <c r="N745">
        <v>739</v>
      </c>
      <c r="O745" s="33">
        <f t="shared" si="101"/>
        <v>4.0000000000000001E-3</v>
      </c>
      <c r="P745" s="34">
        <f t="shared" si="102"/>
        <v>0.95</v>
      </c>
      <c r="Q745" s="34">
        <f t="shared" si="103"/>
        <v>0.8</v>
      </c>
      <c r="R745" s="34">
        <f t="shared" si="104"/>
        <v>0.7</v>
      </c>
      <c r="S745" s="34">
        <f t="shared" si="105"/>
        <v>0.8</v>
      </c>
      <c r="T745" s="34">
        <f t="shared" si="106"/>
        <v>0.65</v>
      </c>
      <c r="U745" s="34">
        <f t="shared" si="107"/>
        <v>0.75</v>
      </c>
      <c r="V745" s="34">
        <f t="shared" si="108"/>
        <v>0.85</v>
      </c>
    </row>
    <row r="746" spans="1:22">
      <c r="A746" s="12">
        <v>39306</v>
      </c>
      <c r="B746" s="14">
        <v>39720</v>
      </c>
      <c r="C746" s="4" t="s">
        <v>44</v>
      </c>
      <c r="D746" s="4">
        <v>284</v>
      </c>
      <c r="E746" s="15">
        <v>2</v>
      </c>
      <c r="F746" s="15">
        <v>1</v>
      </c>
      <c r="G746" s="15">
        <v>5</v>
      </c>
      <c r="H746" s="15">
        <v>1</v>
      </c>
      <c r="I746" s="15">
        <v>5</v>
      </c>
      <c r="J746" s="15">
        <v>1</v>
      </c>
      <c r="K746" s="15">
        <v>5</v>
      </c>
      <c r="L746" s="16">
        <v>4.0000000000000001E-3</v>
      </c>
      <c r="M746" t="str">
        <f t="shared" si="100"/>
        <v>Y</v>
      </c>
      <c r="N746">
        <v>740</v>
      </c>
      <c r="O746" s="33">
        <f t="shared" si="101"/>
        <v>4.0000000000000001E-3</v>
      </c>
      <c r="P746" s="34">
        <f t="shared" si="102"/>
        <v>0.95</v>
      </c>
      <c r="Q746" s="34">
        <f t="shared" si="103"/>
        <v>0.8</v>
      </c>
      <c r="R746" s="34">
        <f t="shared" si="104"/>
        <v>0.65</v>
      </c>
      <c r="S746" s="34">
        <f t="shared" si="105"/>
        <v>0.75</v>
      </c>
      <c r="T746" s="34">
        <f t="shared" si="106"/>
        <v>0.6</v>
      </c>
      <c r="U746" s="34">
        <f t="shared" si="107"/>
        <v>0.75</v>
      </c>
      <c r="V746" s="34">
        <f t="shared" si="108"/>
        <v>0.85</v>
      </c>
    </row>
    <row r="747" spans="1:22" hidden="1">
      <c r="A747" s="18">
        <v>11041</v>
      </c>
      <c r="B747" s="19">
        <v>37117</v>
      </c>
      <c r="C747" s="4" t="s">
        <v>46</v>
      </c>
      <c r="D747" s="4">
        <v>1.34</v>
      </c>
      <c r="E747" s="15">
        <v>5</v>
      </c>
      <c r="F747" s="15">
        <v>3</v>
      </c>
      <c r="G747" s="15">
        <v>1</v>
      </c>
      <c r="H747" s="15">
        <v>5</v>
      </c>
      <c r="I747" s="15">
        <v>1</v>
      </c>
      <c r="J747" s="15">
        <v>5</v>
      </c>
      <c r="K747" s="15">
        <v>3</v>
      </c>
      <c r="L747" s="16">
        <v>4.0000000000000001E-3</v>
      </c>
      <c r="M747" t="str">
        <f t="shared" si="100"/>
        <v>N</v>
      </c>
      <c r="N747">
        <v>741</v>
      </c>
      <c r="O747" s="33">
        <f t="shared" si="101"/>
        <v>4.0000000000000001E-3</v>
      </c>
      <c r="P747" s="34">
        <f t="shared" si="102"/>
        <v>0.95</v>
      </c>
      <c r="Q747" s="34">
        <f t="shared" si="103"/>
        <v>0.8</v>
      </c>
      <c r="R747" s="34">
        <f t="shared" si="104"/>
        <v>0.6</v>
      </c>
      <c r="S747" s="34">
        <f t="shared" si="105"/>
        <v>0.75</v>
      </c>
      <c r="T747" s="34">
        <f t="shared" si="106"/>
        <v>0.6</v>
      </c>
      <c r="U747" s="34">
        <f t="shared" si="107"/>
        <v>0.8</v>
      </c>
      <c r="V747" s="34">
        <f t="shared" si="108"/>
        <v>0.8</v>
      </c>
    </row>
    <row r="748" spans="1:22" hidden="1">
      <c r="A748" s="12">
        <v>11030</v>
      </c>
      <c r="B748" s="14">
        <v>37117</v>
      </c>
      <c r="C748" s="4" t="s">
        <v>46</v>
      </c>
      <c r="D748" s="4">
        <v>277</v>
      </c>
      <c r="E748" s="15">
        <v>5</v>
      </c>
      <c r="F748" s="15">
        <v>5</v>
      </c>
      <c r="G748" s="15">
        <v>1</v>
      </c>
      <c r="H748" s="15">
        <v>3</v>
      </c>
      <c r="I748" s="15">
        <v>5</v>
      </c>
      <c r="J748" s="15">
        <v>5</v>
      </c>
      <c r="K748" s="15">
        <v>1</v>
      </c>
      <c r="L748" s="16">
        <v>4.0000000000000001E-3</v>
      </c>
      <c r="M748" t="str">
        <f t="shared" si="100"/>
        <v>N</v>
      </c>
      <c r="N748">
        <v>742</v>
      </c>
      <c r="O748" s="33">
        <f t="shared" si="101"/>
        <v>4.0000000000000001E-3</v>
      </c>
      <c r="P748" s="34">
        <f t="shared" si="102"/>
        <v>0.95</v>
      </c>
      <c r="Q748" s="34">
        <f t="shared" si="103"/>
        <v>0.8</v>
      </c>
      <c r="R748" s="34">
        <f t="shared" si="104"/>
        <v>0.65</v>
      </c>
      <c r="S748" s="34">
        <f t="shared" si="105"/>
        <v>0.75</v>
      </c>
      <c r="T748" s="34">
        <f t="shared" si="106"/>
        <v>0.65</v>
      </c>
      <c r="U748" s="34">
        <f t="shared" si="107"/>
        <v>0.8</v>
      </c>
      <c r="V748" s="34">
        <f t="shared" si="108"/>
        <v>0.8</v>
      </c>
    </row>
    <row r="749" spans="1:22" hidden="1">
      <c r="A749" s="12">
        <v>11031</v>
      </c>
      <c r="B749" s="14">
        <v>38930</v>
      </c>
      <c r="C749" s="4" t="s">
        <v>46</v>
      </c>
      <c r="D749" s="4">
        <v>277</v>
      </c>
      <c r="E749" s="15">
        <v>5</v>
      </c>
      <c r="F749" s="15">
        <v>3</v>
      </c>
      <c r="G749" s="15">
        <v>1</v>
      </c>
      <c r="H749" s="15">
        <v>1</v>
      </c>
      <c r="I749" s="15">
        <v>5</v>
      </c>
      <c r="J749" s="15">
        <v>5</v>
      </c>
      <c r="K749" s="15">
        <v>1</v>
      </c>
      <c r="L749" s="16">
        <v>4.0000000000000001E-3</v>
      </c>
      <c r="M749" t="str">
        <f t="shared" si="100"/>
        <v>N</v>
      </c>
      <c r="N749">
        <v>743</v>
      </c>
      <c r="O749" s="33">
        <f t="shared" si="101"/>
        <v>4.0000000000000001E-3</v>
      </c>
      <c r="P749" s="34">
        <f t="shared" si="102"/>
        <v>0.9</v>
      </c>
      <c r="Q749" s="34">
        <f t="shared" si="103"/>
        <v>0.8</v>
      </c>
      <c r="R749" s="34">
        <f t="shared" si="104"/>
        <v>0.7</v>
      </c>
      <c r="S749" s="34">
        <f t="shared" si="105"/>
        <v>0.75</v>
      </c>
      <c r="T749" s="34">
        <f t="shared" si="106"/>
        <v>0.65</v>
      </c>
      <c r="U749" s="34">
        <f t="shared" si="107"/>
        <v>0.75</v>
      </c>
      <c r="V749" s="34">
        <f t="shared" si="108"/>
        <v>0.85</v>
      </c>
    </row>
    <row r="750" spans="1:22" hidden="1">
      <c r="A750" s="12">
        <v>6697</v>
      </c>
      <c r="B750" s="14">
        <v>37693</v>
      </c>
      <c r="C750" s="4" t="s">
        <v>44</v>
      </c>
      <c r="D750" s="4">
        <v>9.73</v>
      </c>
      <c r="E750" s="15">
        <v>3</v>
      </c>
      <c r="F750" s="15">
        <v>3</v>
      </c>
      <c r="G750" s="15">
        <v>5</v>
      </c>
      <c r="H750" s="15">
        <v>5</v>
      </c>
      <c r="I750" s="15">
        <v>5</v>
      </c>
      <c r="J750" s="15">
        <v>3</v>
      </c>
      <c r="K750" s="15">
        <v>5</v>
      </c>
      <c r="L750" s="16">
        <v>4.0000000000000001E-3</v>
      </c>
      <c r="M750" t="str">
        <f t="shared" si="100"/>
        <v>N</v>
      </c>
      <c r="N750">
        <v>744</v>
      </c>
      <c r="O750" s="33">
        <f t="shared" si="101"/>
        <v>4.0000000000000001E-3</v>
      </c>
      <c r="P750" s="34">
        <f t="shared" si="102"/>
        <v>0.9</v>
      </c>
      <c r="Q750" s="34">
        <f t="shared" si="103"/>
        <v>0.8</v>
      </c>
      <c r="R750" s="34">
        <f t="shared" si="104"/>
        <v>0.7</v>
      </c>
      <c r="S750" s="34">
        <f t="shared" si="105"/>
        <v>0.75</v>
      </c>
      <c r="T750" s="34">
        <f t="shared" si="106"/>
        <v>0.6</v>
      </c>
      <c r="U750" s="34">
        <f t="shared" si="107"/>
        <v>0.7</v>
      </c>
      <c r="V750" s="34">
        <f t="shared" si="108"/>
        <v>0.85</v>
      </c>
    </row>
    <row r="751" spans="1:22" hidden="1">
      <c r="A751" s="12">
        <v>6698</v>
      </c>
      <c r="B751" s="14">
        <v>37921</v>
      </c>
      <c r="C751" s="4" t="s">
        <v>44</v>
      </c>
      <c r="D751" s="4">
        <v>9.73</v>
      </c>
      <c r="E751" s="15">
        <v>4</v>
      </c>
      <c r="F751" s="15">
        <v>3</v>
      </c>
      <c r="G751" s="15">
        <v>5</v>
      </c>
      <c r="H751" s="15">
        <v>5</v>
      </c>
      <c r="I751" s="15">
        <v>5</v>
      </c>
      <c r="J751" s="15">
        <v>3</v>
      </c>
      <c r="K751" s="15">
        <v>5</v>
      </c>
      <c r="L751" s="16">
        <v>4.0000000000000001E-3</v>
      </c>
      <c r="M751" t="str">
        <f t="shared" si="100"/>
        <v>N</v>
      </c>
      <c r="N751">
        <v>745</v>
      </c>
      <c r="O751" s="33">
        <f t="shared" si="101"/>
        <v>4.0000000000000001E-3</v>
      </c>
      <c r="P751" s="34">
        <f t="shared" si="102"/>
        <v>0.9</v>
      </c>
      <c r="Q751" s="34">
        <f t="shared" si="103"/>
        <v>0.8</v>
      </c>
      <c r="R751" s="34">
        <f t="shared" si="104"/>
        <v>0.7</v>
      </c>
      <c r="S751" s="34">
        <f t="shared" si="105"/>
        <v>0.75</v>
      </c>
      <c r="T751" s="34">
        <f t="shared" si="106"/>
        <v>0.6</v>
      </c>
      <c r="U751" s="34">
        <f t="shared" si="107"/>
        <v>0.7</v>
      </c>
      <c r="V751" s="34">
        <f t="shared" si="108"/>
        <v>0.85</v>
      </c>
    </row>
    <row r="752" spans="1:22" hidden="1">
      <c r="A752" s="18">
        <v>10966</v>
      </c>
      <c r="B752" s="19">
        <v>38938</v>
      </c>
      <c r="C752" s="4" t="s">
        <v>46</v>
      </c>
      <c r="D752" s="4">
        <v>1310</v>
      </c>
      <c r="E752" s="15">
        <v>4</v>
      </c>
      <c r="F752" s="15">
        <v>1</v>
      </c>
      <c r="G752" s="15">
        <v>1</v>
      </c>
      <c r="H752" s="15">
        <v>1</v>
      </c>
      <c r="I752" s="15">
        <v>5</v>
      </c>
      <c r="J752" s="15">
        <v>5</v>
      </c>
      <c r="K752" s="15">
        <v>5</v>
      </c>
      <c r="L752" s="16">
        <v>4.0000000000000001E-3</v>
      </c>
      <c r="M752" t="str">
        <f t="shared" si="100"/>
        <v>N</v>
      </c>
      <c r="N752">
        <v>746</v>
      </c>
      <c r="O752" s="33">
        <f t="shared" si="101"/>
        <v>4.0000000000000001E-3</v>
      </c>
      <c r="P752" s="34">
        <f t="shared" si="102"/>
        <v>0.9</v>
      </c>
      <c r="Q752" s="34">
        <f t="shared" si="103"/>
        <v>0.8</v>
      </c>
      <c r="R752" s="34">
        <f t="shared" si="104"/>
        <v>0.7</v>
      </c>
      <c r="S752" s="34">
        <f t="shared" si="105"/>
        <v>0.7</v>
      </c>
      <c r="T752" s="34">
        <f t="shared" si="106"/>
        <v>0.55000000000000004</v>
      </c>
      <c r="U752" s="34">
        <f t="shared" si="107"/>
        <v>0.7</v>
      </c>
      <c r="V752" s="34">
        <f t="shared" si="108"/>
        <v>0.85</v>
      </c>
    </row>
    <row r="753" spans="1:22" hidden="1">
      <c r="A753" s="12">
        <v>6378</v>
      </c>
      <c r="B753" s="14">
        <v>36628</v>
      </c>
      <c r="C753" s="4" t="s">
        <v>44</v>
      </c>
      <c r="D753" s="4">
        <v>33</v>
      </c>
      <c r="E753" s="15">
        <v>3</v>
      </c>
      <c r="F753" s="15">
        <v>1</v>
      </c>
      <c r="G753" s="15">
        <v>1</v>
      </c>
      <c r="H753" s="15">
        <v>1</v>
      </c>
      <c r="I753" s="15">
        <v>1</v>
      </c>
      <c r="J753" s="15">
        <v>1</v>
      </c>
      <c r="K753" s="15">
        <v>5</v>
      </c>
      <c r="L753" s="16">
        <v>4.0000000000000001E-3</v>
      </c>
      <c r="M753" t="str">
        <f t="shared" si="100"/>
        <v>N</v>
      </c>
      <c r="N753">
        <v>747</v>
      </c>
      <c r="O753" s="33">
        <f t="shared" si="101"/>
        <v>4.0000000000000001E-3</v>
      </c>
      <c r="P753" s="34">
        <f t="shared" si="102"/>
        <v>0.9</v>
      </c>
      <c r="Q753" s="34">
        <f t="shared" si="103"/>
        <v>0.85</v>
      </c>
      <c r="R753" s="34">
        <f t="shared" si="104"/>
        <v>0.7</v>
      </c>
      <c r="S753" s="34">
        <f t="shared" si="105"/>
        <v>0.7</v>
      </c>
      <c r="T753" s="34">
        <f t="shared" si="106"/>
        <v>0.5</v>
      </c>
      <c r="U753" s="34">
        <f t="shared" si="107"/>
        <v>0.65</v>
      </c>
      <c r="V753" s="34">
        <f t="shared" si="108"/>
        <v>0.8</v>
      </c>
    </row>
    <row r="754" spans="1:22" hidden="1">
      <c r="A754" s="12">
        <v>6379</v>
      </c>
      <c r="B754" s="14">
        <v>37174</v>
      </c>
      <c r="C754" s="4" t="s">
        <v>44</v>
      </c>
      <c r="D754" s="4">
        <v>33</v>
      </c>
      <c r="E754" s="15">
        <v>5</v>
      </c>
      <c r="F754" s="15">
        <v>5</v>
      </c>
      <c r="G754" s="15">
        <v>3</v>
      </c>
      <c r="H754" s="15">
        <v>5</v>
      </c>
      <c r="I754" s="15">
        <v>3</v>
      </c>
      <c r="J754" s="15">
        <v>5</v>
      </c>
      <c r="K754" s="15">
        <v>5</v>
      </c>
      <c r="L754" s="16">
        <v>4.0000000000000001E-3</v>
      </c>
      <c r="M754" t="str">
        <f t="shared" si="100"/>
        <v>N</v>
      </c>
      <c r="N754">
        <v>748</v>
      </c>
      <c r="O754" s="33">
        <f t="shared" si="101"/>
        <v>4.0000000000000001E-3</v>
      </c>
      <c r="P754" s="34">
        <f t="shared" si="102"/>
        <v>0.9</v>
      </c>
      <c r="Q754" s="34">
        <f t="shared" si="103"/>
        <v>0.9</v>
      </c>
      <c r="R754" s="34">
        <f t="shared" si="104"/>
        <v>0.75</v>
      </c>
      <c r="S754" s="34">
        <f t="shared" si="105"/>
        <v>0.75</v>
      </c>
      <c r="T754" s="34">
        <f t="shared" si="106"/>
        <v>0.5</v>
      </c>
      <c r="U754" s="34">
        <f t="shared" si="107"/>
        <v>0.65</v>
      </c>
      <c r="V754" s="34">
        <f t="shared" si="108"/>
        <v>0.8</v>
      </c>
    </row>
    <row r="755" spans="1:22" hidden="1">
      <c r="A755" s="12">
        <v>6380</v>
      </c>
      <c r="B755" s="14">
        <v>38289</v>
      </c>
      <c r="C755" s="4" t="s">
        <v>44</v>
      </c>
      <c r="D755" s="4">
        <v>33</v>
      </c>
      <c r="E755" s="15">
        <v>4</v>
      </c>
      <c r="F755" s="15">
        <v>5</v>
      </c>
      <c r="G755" s="15">
        <v>3</v>
      </c>
      <c r="H755" s="15">
        <v>3</v>
      </c>
      <c r="I755" s="15">
        <v>1</v>
      </c>
      <c r="J755" s="15">
        <v>3</v>
      </c>
      <c r="K755" s="15">
        <v>5</v>
      </c>
      <c r="L755" s="16">
        <v>4.0000000000000001E-3</v>
      </c>
      <c r="M755" t="str">
        <f t="shared" si="100"/>
        <v>N</v>
      </c>
      <c r="N755">
        <v>749</v>
      </c>
      <c r="O755" s="33">
        <f t="shared" si="101"/>
        <v>3.5000000000000001E-3</v>
      </c>
      <c r="P755" s="34">
        <f t="shared" si="102"/>
        <v>0.9</v>
      </c>
      <c r="Q755" s="34">
        <f t="shared" si="103"/>
        <v>0.9</v>
      </c>
      <c r="R755" s="34">
        <f t="shared" si="104"/>
        <v>0.75</v>
      </c>
      <c r="S755" s="34">
        <f t="shared" si="105"/>
        <v>0.75</v>
      </c>
      <c r="T755" s="34">
        <f t="shared" si="106"/>
        <v>0.5</v>
      </c>
      <c r="U755" s="34">
        <f t="shared" si="107"/>
        <v>0.65</v>
      </c>
      <c r="V755" s="34">
        <f t="shared" si="108"/>
        <v>0.8</v>
      </c>
    </row>
    <row r="756" spans="1:22" hidden="1">
      <c r="A756" s="12">
        <v>6381</v>
      </c>
      <c r="B756" s="14">
        <v>38484</v>
      </c>
      <c r="C756" s="4" t="s">
        <v>44</v>
      </c>
      <c r="D756" s="4">
        <v>33</v>
      </c>
      <c r="E756" s="15">
        <v>5</v>
      </c>
      <c r="F756" s="15">
        <v>5</v>
      </c>
      <c r="G756" s="15">
        <v>3</v>
      </c>
      <c r="H756" s="15">
        <v>3</v>
      </c>
      <c r="I756" s="15">
        <v>1</v>
      </c>
      <c r="J756" s="15">
        <v>1</v>
      </c>
      <c r="K756" s="15">
        <v>1</v>
      </c>
      <c r="L756" s="16">
        <v>4.0000000000000001E-3</v>
      </c>
      <c r="M756" t="str">
        <f t="shared" si="100"/>
        <v>N</v>
      </c>
      <c r="N756">
        <v>750</v>
      </c>
      <c r="O756" s="33">
        <f t="shared" si="101"/>
        <v>3.0000000000000001E-3</v>
      </c>
      <c r="P756" s="34">
        <f t="shared" si="102"/>
        <v>0.9</v>
      </c>
      <c r="Q756" s="34">
        <f t="shared" si="103"/>
        <v>0.9</v>
      </c>
      <c r="R756" s="34">
        <f t="shared" si="104"/>
        <v>0.75</v>
      </c>
      <c r="S756" s="34">
        <f t="shared" si="105"/>
        <v>0.75</v>
      </c>
      <c r="T756" s="34">
        <f t="shared" si="106"/>
        <v>0.5</v>
      </c>
      <c r="U756" s="34">
        <f t="shared" si="107"/>
        <v>0.65</v>
      </c>
      <c r="V756" s="34">
        <f t="shared" si="108"/>
        <v>0.8</v>
      </c>
    </row>
    <row r="757" spans="1:22" hidden="1">
      <c r="A757" s="12">
        <v>6382</v>
      </c>
      <c r="B757" s="14">
        <v>38659</v>
      </c>
      <c r="C757" s="4" t="s">
        <v>44</v>
      </c>
      <c r="D757" s="4">
        <v>33</v>
      </c>
      <c r="E757" s="15">
        <v>5</v>
      </c>
      <c r="F757" s="15">
        <v>5</v>
      </c>
      <c r="G757" s="15">
        <v>5</v>
      </c>
      <c r="H757" s="15">
        <v>5</v>
      </c>
      <c r="I757" s="15">
        <v>5</v>
      </c>
      <c r="J757" s="15">
        <v>5</v>
      </c>
      <c r="K757" s="15">
        <v>5</v>
      </c>
      <c r="L757" s="16">
        <v>4.0000000000000001E-3</v>
      </c>
      <c r="M757" t="str">
        <f t="shared" si="100"/>
        <v>N</v>
      </c>
      <c r="N757">
        <v>751</v>
      </c>
      <c r="O757" s="33">
        <f t="shared" si="101"/>
        <v>3.0000000000000001E-3</v>
      </c>
      <c r="P757" s="34">
        <f t="shared" si="102"/>
        <v>0.9</v>
      </c>
      <c r="Q757" s="34">
        <f t="shared" si="103"/>
        <v>0.9</v>
      </c>
      <c r="R757" s="34">
        <f t="shared" si="104"/>
        <v>0.75</v>
      </c>
      <c r="S757" s="34">
        <f t="shared" si="105"/>
        <v>0.75</v>
      </c>
      <c r="T757" s="34">
        <f t="shared" si="106"/>
        <v>0.5</v>
      </c>
      <c r="U757" s="34">
        <f t="shared" si="107"/>
        <v>0.7</v>
      </c>
      <c r="V757" s="34">
        <f t="shared" si="108"/>
        <v>0.85</v>
      </c>
    </row>
    <row r="758" spans="1:22" hidden="1">
      <c r="A758" s="12">
        <v>39396</v>
      </c>
      <c r="B758" s="14">
        <v>39735</v>
      </c>
      <c r="C758" s="4" t="s">
        <v>44</v>
      </c>
      <c r="D758" s="4">
        <v>33</v>
      </c>
      <c r="E758" s="15">
        <v>4</v>
      </c>
      <c r="F758" s="15">
        <v>5</v>
      </c>
      <c r="G758" s="15">
        <v>5</v>
      </c>
      <c r="H758" s="15">
        <v>3</v>
      </c>
      <c r="I758" s="15">
        <v>5</v>
      </c>
      <c r="J758" s="15">
        <v>5</v>
      </c>
      <c r="K758" s="15">
        <v>5</v>
      </c>
      <c r="L758" s="16">
        <v>4.0000000000000001E-3</v>
      </c>
      <c r="M758" t="str">
        <f t="shared" si="100"/>
        <v>N</v>
      </c>
      <c r="N758">
        <v>752</v>
      </c>
      <c r="O758" s="33">
        <f t="shared" si="101"/>
        <v>3.0000000000000001E-3</v>
      </c>
      <c r="P758" s="34">
        <f t="shared" si="102"/>
        <v>0.85</v>
      </c>
      <c r="Q758" s="34">
        <f t="shared" si="103"/>
        <v>0.85</v>
      </c>
      <c r="R758" s="34">
        <f t="shared" si="104"/>
        <v>0.7</v>
      </c>
      <c r="S758" s="34">
        <f t="shared" si="105"/>
        <v>0.7</v>
      </c>
      <c r="T758" s="34">
        <f t="shared" si="106"/>
        <v>0.45</v>
      </c>
      <c r="U758" s="34">
        <f t="shared" si="107"/>
        <v>0.65</v>
      </c>
      <c r="V758" s="34">
        <f t="shared" si="108"/>
        <v>0.8</v>
      </c>
    </row>
    <row r="759" spans="1:22" hidden="1">
      <c r="A759" s="12">
        <v>6755</v>
      </c>
      <c r="B759" s="14">
        <v>36628</v>
      </c>
      <c r="C759" s="4" t="s">
        <v>44</v>
      </c>
      <c r="D759" s="4">
        <v>27</v>
      </c>
      <c r="E759" s="15">
        <v>3</v>
      </c>
      <c r="F759" s="15">
        <v>5</v>
      </c>
      <c r="G759" s="15">
        <v>5</v>
      </c>
      <c r="H759" s="15">
        <v>3</v>
      </c>
      <c r="I759" s="15">
        <v>1</v>
      </c>
      <c r="J759" s="15">
        <v>3</v>
      </c>
      <c r="K759" s="15">
        <v>5</v>
      </c>
      <c r="L759" s="16">
        <v>4.0000000000000001E-3</v>
      </c>
      <c r="M759" t="str">
        <f t="shared" si="100"/>
        <v>N</v>
      </c>
      <c r="N759">
        <v>753</v>
      </c>
      <c r="O759" s="33">
        <f t="shared" si="101"/>
        <v>3.0000000000000001E-3</v>
      </c>
      <c r="P759" s="34">
        <f t="shared" si="102"/>
        <v>0.85</v>
      </c>
      <c r="Q759" s="34">
        <f t="shared" si="103"/>
        <v>0.85</v>
      </c>
      <c r="R759" s="34">
        <f t="shared" si="104"/>
        <v>0.7</v>
      </c>
      <c r="S759" s="34">
        <f t="shared" si="105"/>
        <v>0.7</v>
      </c>
      <c r="T759" s="34">
        <f t="shared" si="106"/>
        <v>0.45</v>
      </c>
      <c r="U759" s="34">
        <f t="shared" si="107"/>
        <v>0.65</v>
      </c>
      <c r="V759" s="34">
        <f t="shared" si="108"/>
        <v>0.8</v>
      </c>
    </row>
    <row r="760" spans="1:22" hidden="1">
      <c r="A760" s="12">
        <v>6756</v>
      </c>
      <c r="B760" s="14">
        <v>36816</v>
      </c>
      <c r="C760" s="4" t="s">
        <v>44</v>
      </c>
      <c r="D760" s="4">
        <v>27</v>
      </c>
      <c r="E760" s="15">
        <v>3</v>
      </c>
      <c r="F760" s="15">
        <v>5</v>
      </c>
      <c r="G760" s="15">
        <v>3</v>
      </c>
      <c r="H760" s="15">
        <v>3</v>
      </c>
      <c r="I760" s="15">
        <v>1</v>
      </c>
      <c r="J760" s="15">
        <v>3</v>
      </c>
      <c r="K760" s="15">
        <v>5</v>
      </c>
      <c r="L760" s="16">
        <v>4.0000000000000001E-3</v>
      </c>
      <c r="M760" t="str">
        <f t="shared" si="100"/>
        <v>N</v>
      </c>
      <c r="N760">
        <v>754</v>
      </c>
      <c r="O760" s="33">
        <f t="shared" si="101"/>
        <v>3.0000000000000001E-3</v>
      </c>
      <c r="P760" s="34">
        <f t="shared" si="102"/>
        <v>0.85</v>
      </c>
      <c r="Q760" s="34">
        <f t="shared" si="103"/>
        <v>0.85</v>
      </c>
      <c r="R760" s="34">
        <f t="shared" si="104"/>
        <v>0.7</v>
      </c>
      <c r="S760" s="34">
        <f t="shared" si="105"/>
        <v>0.7</v>
      </c>
      <c r="T760" s="34">
        <f t="shared" si="106"/>
        <v>0.45</v>
      </c>
      <c r="U760" s="34">
        <f t="shared" si="107"/>
        <v>0.6</v>
      </c>
      <c r="V760" s="34">
        <f t="shared" si="108"/>
        <v>0.75</v>
      </c>
    </row>
    <row r="761" spans="1:22" hidden="1">
      <c r="A761" s="12">
        <v>6757</v>
      </c>
      <c r="B761" s="14">
        <v>37174</v>
      </c>
      <c r="C761" s="4" t="s">
        <v>44</v>
      </c>
      <c r="D761" s="4">
        <v>27</v>
      </c>
      <c r="E761" s="15">
        <v>3</v>
      </c>
      <c r="F761" s="15">
        <v>1</v>
      </c>
      <c r="G761" s="15">
        <v>1</v>
      </c>
      <c r="H761" s="15">
        <v>3</v>
      </c>
      <c r="I761" s="15">
        <v>1</v>
      </c>
      <c r="J761" s="15">
        <v>1</v>
      </c>
      <c r="K761" s="15">
        <v>3</v>
      </c>
      <c r="L761" s="16">
        <v>4.0000000000000001E-3</v>
      </c>
      <c r="M761" t="str">
        <f t="shared" si="100"/>
        <v>N</v>
      </c>
      <c r="N761">
        <v>755</v>
      </c>
      <c r="O761" s="33">
        <f t="shared" si="101"/>
        <v>3.0000000000000001E-3</v>
      </c>
      <c r="P761" s="34">
        <f t="shared" si="102"/>
        <v>0.85</v>
      </c>
      <c r="Q761" s="34">
        <f t="shared" si="103"/>
        <v>0.85</v>
      </c>
      <c r="R761" s="34">
        <f t="shared" si="104"/>
        <v>0.65</v>
      </c>
      <c r="S761" s="34">
        <f t="shared" si="105"/>
        <v>0.65</v>
      </c>
      <c r="T761" s="34">
        <f t="shared" si="106"/>
        <v>0.45</v>
      </c>
      <c r="U761" s="34">
        <f t="shared" si="107"/>
        <v>0.55000000000000004</v>
      </c>
      <c r="V761" s="34">
        <f t="shared" si="108"/>
        <v>0.75</v>
      </c>
    </row>
    <row r="762" spans="1:22" hidden="1">
      <c r="A762" s="12">
        <v>6758</v>
      </c>
      <c r="B762" s="14">
        <v>37693</v>
      </c>
      <c r="C762" s="4" t="s">
        <v>44</v>
      </c>
      <c r="D762" s="4">
        <v>27</v>
      </c>
      <c r="E762" s="15">
        <v>5</v>
      </c>
      <c r="F762" s="15">
        <v>5</v>
      </c>
      <c r="G762" s="15">
        <v>5</v>
      </c>
      <c r="H762" s="15">
        <v>5</v>
      </c>
      <c r="I762" s="15">
        <v>3</v>
      </c>
      <c r="J762" s="15">
        <v>3</v>
      </c>
      <c r="K762" s="15">
        <v>5</v>
      </c>
      <c r="L762" s="16">
        <v>4.0000000000000001E-3</v>
      </c>
      <c r="M762" t="str">
        <f t="shared" si="100"/>
        <v>N</v>
      </c>
      <c r="N762">
        <v>756</v>
      </c>
      <c r="O762" s="33">
        <f t="shared" si="101"/>
        <v>2.5000000000000001E-3</v>
      </c>
      <c r="P762" s="34">
        <f t="shared" si="102"/>
        <v>0.85</v>
      </c>
      <c r="Q762" s="34">
        <f t="shared" si="103"/>
        <v>0.85</v>
      </c>
      <c r="R762" s="34">
        <f t="shared" si="104"/>
        <v>0.65</v>
      </c>
      <c r="S762" s="34">
        <f t="shared" si="105"/>
        <v>0.65</v>
      </c>
      <c r="T762" s="34">
        <f t="shared" si="106"/>
        <v>0.45</v>
      </c>
      <c r="U762" s="34">
        <f t="shared" si="107"/>
        <v>0.6</v>
      </c>
      <c r="V762" s="34">
        <f t="shared" si="108"/>
        <v>0.7</v>
      </c>
    </row>
    <row r="763" spans="1:22" hidden="1">
      <c r="A763" s="12">
        <v>6759</v>
      </c>
      <c r="B763" s="14">
        <v>38289</v>
      </c>
      <c r="C763" s="4" t="s">
        <v>44</v>
      </c>
      <c r="D763" s="4">
        <v>27</v>
      </c>
      <c r="E763" s="15">
        <v>3</v>
      </c>
      <c r="F763" s="15">
        <v>3</v>
      </c>
      <c r="G763" s="15">
        <v>5</v>
      </c>
      <c r="H763" s="15">
        <v>5</v>
      </c>
      <c r="I763" s="15">
        <v>5</v>
      </c>
      <c r="J763" s="15">
        <v>1</v>
      </c>
      <c r="K763" s="15">
        <v>5</v>
      </c>
      <c r="L763" s="16">
        <v>4.0000000000000001E-3</v>
      </c>
      <c r="M763" t="str">
        <f t="shared" si="100"/>
        <v>N</v>
      </c>
      <c r="N763">
        <v>757</v>
      </c>
      <c r="O763" s="33">
        <f t="shared" si="101"/>
        <v>2E-3</v>
      </c>
      <c r="P763" s="34">
        <f t="shared" si="102"/>
        <v>0.85</v>
      </c>
      <c r="Q763" s="34">
        <f t="shared" si="103"/>
        <v>0.85</v>
      </c>
      <c r="R763" s="34">
        <f t="shared" si="104"/>
        <v>0.65</v>
      </c>
      <c r="S763" s="34">
        <f t="shared" si="105"/>
        <v>0.65</v>
      </c>
      <c r="T763" s="34">
        <f t="shared" si="106"/>
        <v>0.45</v>
      </c>
      <c r="U763" s="34">
        <f t="shared" si="107"/>
        <v>0.6</v>
      </c>
      <c r="V763" s="34">
        <f t="shared" si="108"/>
        <v>0.65</v>
      </c>
    </row>
    <row r="764" spans="1:22" hidden="1">
      <c r="A764" s="12">
        <v>6760</v>
      </c>
      <c r="B764" s="14">
        <v>39020</v>
      </c>
      <c r="C764" s="4" t="s">
        <v>44</v>
      </c>
      <c r="D764" s="4">
        <v>27</v>
      </c>
      <c r="E764" s="15">
        <v>3</v>
      </c>
      <c r="F764" s="15">
        <v>5</v>
      </c>
      <c r="G764" s="15">
        <v>3</v>
      </c>
      <c r="H764" s="15">
        <v>5</v>
      </c>
      <c r="I764" s="15">
        <v>3</v>
      </c>
      <c r="J764" s="15">
        <v>3</v>
      </c>
      <c r="K764" s="15">
        <v>5</v>
      </c>
      <c r="L764" s="16">
        <v>4.0000000000000001E-3</v>
      </c>
      <c r="M764" t="str">
        <f t="shared" si="100"/>
        <v>N</v>
      </c>
      <c r="N764">
        <v>758</v>
      </c>
      <c r="O764" s="33">
        <f t="shared" si="101"/>
        <v>2E-3</v>
      </c>
      <c r="P764" s="34">
        <f t="shared" si="102"/>
        <v>0.85</v>
      </c>
      <c r="Q764" s="34">
        <f t="shared" si="103"/>
        <v>0.85</v>
      </c>
      <c r="R764" s="34">
        <f t="shared" si="104"/>
        <v>0.6</v>
      </c>
      <c r="S764" s="34">
        <f t="shared" si="105"/>
        <v>0.6</v>
      </c>
      <c r="T764" s="34">
        <f t="shared" si="106"/>
        <v>0.4</v>
      </c>
      <c r="U764" s="34">
        <f t="shared" si="107"/>
        <v>0.65</v>
      </c>
      <c r="V764" s="34">
        <f t="shared" si="108"/>
        <v>0.6</v>
      </c>
    </row>
    <row r="765" spans="1:22" hidden="1">
      <c r="A765" s="18">
        <v>11306</v>
      </c>
      <c r="B765" s="19">
        <v>37116</v>
      </c>
      <c r="C765" s="4" t="s">
        <v>46</v>
      </c>
      <c r="D765" s="4">
        <v>4.55</v>
      </c>
      <c r="E765" s="15">
        <v>4</v>
      </c>
      <c r="F765" s="15">
        <v>3</v>
      </c>
      <c r="G765" s="15">
        <v>1</v>
      </c>
      <c r="H765" s="15">
        <v>1</v>
      </c>
      <c r="I765" s="15">
        <v>1</v>
      </c>
      <c r="J765" s="15">
        <v>3</v>
      </c>
      <c r="K765" s="15">
        <v>5</v>
      </c>
      <c r="L765" s="16">
        <v>3.0000000000000001E-3</v>
      </c>
      <c r="M765" t="str">
        <f t="shared" si="100"/>
        <v>N</v>
      </c>
      <c r="N765">
        <v>759</v>
      </c>
      <c r="O765" s="33">
        <f t="shared" si="101"/>
        <v>2E-3</v>
      </c>
      <c r="P765" s="34">
        <f t="shared" si="102"/>
        <v>0.85</v>
      </c>
      <c r="Q765" s="34">
        <f t="shared" si="103"/>
        <v>0.85</v>
      </c>
      <c r="R765" s="34">
        <f t="shared" si="104"/>
        <v>0.6</v>
      </c>
      <c r="S765" s="34">
        <f t="shared" si="105"/>
        <v>0.6</v>
      </c>
      <c r="T765" s="34">
        <f t="shared" si="106"/>
        <v>0.35</v>
      </c>
      <c r="U765" s="34">
        <f t="shared" si="107"/>
        <v>0.6</v>
      </c>
      <c r="V765" s="34">
        <f t="shared" si="108"/>
        <v>0.6</v>
      </c>
    </row>
    <row r="766" spans="1:22">
      <c r="A766" s="18">
        <v>11208</v>
      </c>
      <c r="B766" s="19">
        <v>37102</v>
      </c>
      <c r="C766" s="4" t="s">
        <v>46</v>
      </c>
      <c r="D766" s="4">
        <v>2.16</v>
      </c>
      <c r="E766" s="15">
        <v>2</v>
      </c>
      <c r="F766" s="15">
        <v>1</v>
      </c>
      <c r="G766" s="15">
        <v>1</v>
      </c>
      <c r="H766" s="15">
        <v>1</v>
      </c>
      <c r="I766" s="15">
        <v>3</v>
      </c>
      <c r="J766" s="15">
        <v>3</v>
      </c>
      <c r="K766" s="15">
        <v>1</v>
      </c>
      <c r="L766" s="16">
        <v>3.0000000000000001E-3</v>
      </c>
      <c r="M766" t="str">
        <f t="shared" si="100"/>
        <v>Y</v>
      </c>
      <c r="N766">
        <v>760</v>
      </c>
      <c r="O766" s="33">
        <f t="shared" si="101"/>
        <v>2E-3</v>
      </c>
      <c r="P766" s="34">
        <f t="shared" si="102"/>
        <v>0.85</v>
      </c>
      <c r="Q766" s="34">
        <f t="shared" si="103"/>
        <v>0.85</v>
      </c>
      <c r="R766" s="34">
        <f t="shared" si="104"/>
        <v>0.65</v>
      </c>
      <c r="S766" s="34">
        <f t="shared" si="105"/>
        <v>0.65</v>
      </c>
      <c r="T766" s="34">
        <f t="shared" si="106"/>
        <v>0.4</v>
      </c>
      <c r="U766" s="34">
        <f t="shared" si="107"/>
        <v>0.6</v>
      </c>
      <c r="V766" s="34">
        <f t="shared" si="108"/>
        <v>0.6</v>
      </c>
    </row>
    <row r="767" spans="1:22" hidden="1">
      <c r="A767" s="18">
        <v>11336</v>
      </c>
      <c r="B767" s="19">
        <v>38868</v>
      </c>
      <c r="C767" s="4" t="s">
        <v>46</v>
      </c>
      <c r="D767" s="4">
        <v>3.83</v>
      </c>
      <c r="E767" s="15">
        <v>5</v>
      </c>
      <c r="F767" s="15">
        <v>3</v>
      </c>
      <c r="G767" s="15">
        <v>5</v>
      </c>
      <c r="H767" s="15">
        <v>5</v>
      </c>
      <c r="I767" s="15">
        <v>5</v>
      </c>
      <c r="J767" s="15">
        <v>3</v>
      </c>
      <c r="K767" s="15">
        <v>5</v>
      </c>
      <c r="L767" s="16">
        <v>3.0000000000000001E-3</v>
      </c>
      <c r="M767" t="str">
        <f t="shared" si="100"/>
        <v>N</v>
      </c>
      <c r="N767">
        <v>761</v>
      </c>
      <c r="O767" s="33">
        <f t="shared" si="101"/>
        <v>2E-3</v>
      </c>
      <c r="P767" s="34">
        <f t="shared" si="102"/>
        <v>0.9</v>
      </c>
      <c r="Q767" s="34">
        <f t="shared" si="103"/>
        <v>0.9</v>
      </c>
      <c r="R767" s="34">
        <f t="shared" si="104"/>
        <v>0.7</v>
      </c>
      <c r="S767" s="34">
        <f t="shared" si="105"/>
        <v>0.7</v>
      </c>
      <c r="T767" s="34">
        <f t="shared" si="106"/>
        <v>0.4</v>
      </c>
      <c r="U767" s="34">
        <f t="shared" si="107"/>
        <v>0.6</v>
      </c>
      <c r="V767" s="34">
        <f t="shared" si="108"/>
        <v>0.65</v>
      </c>
    </row>
    <row r="768" spans="1:22" hidden="1">
      <c r="A768" s="18">
        <v>9699</v>
      </c>
      <c r="B768" s="19">
        <v>37867</v>
      </c>
      <c r="C768" s="4" t="s">
        <v>44</v>
      </c>
      <c r="D768" s="4">
        <v>178</v>
      </c>
      <c r="E768" s="15">
        <v>2</v>
      </c>
      <c r="F768" s="15">
        <v>3</v>
      </c>
      <c r="G768" s="15">
        <v>5</v>
      </c>
      <c r="H768" s="15">
        <v>5</v>
      </c>
      <c r="I768" s="15">
        <v>5</v>
      </c>
      <c r="J768" s="15">
        <v>1</v>
      </c>
      <c r="K768" s="15">
        <v>5</v>
      </c>
      <c r="L768" s="16">
        <v>3.0000000000000001E-3</v>
      </c>
      <c r="M768" t="str">
        <f t="shared" si="100"/>
        <v>N</v>
      </c>
      <c r="N768">
        <v>762</v>
      </c>
      <c r="O768" s="33">
        <f t="shared" si="101"/>
        <v>2E-3</v>
      </c>
      <c r="P768" s="34">
        <f t="shared" si="102"/>
        <v>0.9</v>
      </c>
      <c r="Q768" s="34">
        <f t="shared" si="103"/>
        <v>0.9</v>
      </c>
      <c r="R768" s="34">
        <f t="shared" si="104"/>
        <v>0.65</v>
      </c>
      <c r="S768" s="34">
        <f t="shared" si="105"/>
        <v>0.65</v>
      </c>
      <c r="T768" s="34">
        <f t="shared" si="106"/>
        <v>0.35</v>
      </c>
      <c r="U768" s="34">
        <f t="shared" si="107"/>
        <v>0.55000000000000004</v>
      </c>
      <c r="V768" s="34">
        <f t="shared" si="108"/>
        <v>0.65</v>
      </c>
    </row>
    <row r="769" spans="1:22" hidden="1">
      <c r="A769" s="18">
        <v>9697</v>
      </c>
      <c r="B769" s="19">
        <v>37406</v>
      </c>
      <c r="C769" s="4" t="s">
        <v>44</v>
      </c>
      <c r="D769" s="4">
        <v>225</v>
      </c>
      <c r="E769" s="15">
        <v>5</v>
      </c>
      <c r="F769" s="15">
        <v>3</v>
      </c>
      <c r="G769" s="15">
        <v>1</v>
      </c>
      <c r="H769" s="15">
        <v>1</v>
      </c>
      <c r="I769" s="15">
        <v>1</v>
      </c>
      <c r="J769" s="15">
        <v>1</v>
      </c>
      <c r="K769" s="15">
        <v>1</v>
      </c>
      <c r="L769" s="16">
        <v>3.0000000000000001E-3</v>
      </c>
      <c r="M769" t="str">
        <f t="shared" si="100"/>
        <v>N</v>
      </c>
      <c r="N769">
        <v>763</v>
      </c>
      <c r="O769" s="33">
        <f t="shared" si="101"/>
        <v>2E-3</v>
      </c>
      <c r="P769" s="34">
        <f t="shared" si="102"/>
        <v>0.95</v>
      </c>
      <c r="Q769" s="34">
        <f t="shared" si="103"/>
        <v>0.85</v>
      </c>
      <c r="R769" s="34">
        <f t="shared" si="104"/>
        <v>0.6</v>
      </c>
      <c r="S769" s="34">
        <f t="shared" si="105"/>
        <v>0.65</v>
      </c>
      <c r="T769" s="34">
        <f t="shared" si="106"/>
        <v>0.3</v>
      </c>
      <c r="U769" s="34">
        <f t="shared" si="107"/>
        <v>0.6</v>
      </c>
      <c r="V769" s="34">
        <f t="shared" si="108"/>
        <v>0.6</v>
      </c>
    </row>
    <row r="770" spans="1:22" hidden="1">
      <c r="A770" s="18">
        <v>9694</v>
      </c>
      <c r="B770" s="19">
        <v>37873</v>
      </c>
      <c r="C770" s="4" t="s">
        <v>44</v>
      </c>
      <c r="D770" s="4">
        <v>230</v>
      </c>
      <c r="E770" s="15">
        <v>3</v>
      </c>
      <c r="F770" s="15">
        <v>3</v>
      </c>
      <c r="G770" s="15">
        <v>3</v>
      </c>
      <c r="H770" s="15">
        <v>3</v>
      </c>
      <c r="I770" s="15">
        <v>5</v>
      </c>
      <c r="J770" s="15">
        <v>3</v>
      </c>
      <c r="K770" s="15">
        <v>5</v>
      </c>
      <c r="L770" s="16">
        <v>3.0000000000000001E-3</v>
      </c>
      <c r="M770" t="str">
        <f t="shared" si="100"/>
        <v>N</v>
      </c>
      <c r="N770">
        <v>764</v>
      </c>
      <c r="O770" s="33">
        <f t="shared" si="101"/>
        <v>2E-3</v>
      </c>
      <c r="P770" s="34">
        <f t="shared" si="102"/>
        <v>0.95</v>
      </c>
      <c r="Q770" s="34">
        <f t="shared" si="103"/>
        <v>0.85</v>
      </c>
      <c r="R770" s="34">
        <f t="shared" si="104"/>
        <v>0.65</v>
      </c>
      <c r="S770" s="34">
        <f t="shared" si="105"/>
        <v>0.7</v>
      </c>
      <c r="T770" s="34">
        <f t="shared" si="106"/>
        <v>0.35</v>
      </c>
      <c r="U770" s="34">
        <f t="shared" si="107"/>
        <v>0.65</v>
      </c>
      <c r="V770" s="34">
        <f t="shared" si="108"/>
        <v>0.65</v>
      </c>
    </row>
    <row r="771" spans="1:22" hidden="1">
      <c r="A771" s="18">
        <v>35626</v>
      </c>
      <c r="B771" s="19">
        <v>38100</v>
      </c>
      <c r="C771" s="4" t="s">
        <v>46</v>
      </c>
      <c r="D771" s="4">
        <v>0.66100000000000003</v>
      </c>
      <c r="E771" s="15">
        <v>4</v>
      </c>
      <c r="F771" s="15">
        <v>5</v>
      </c>
      <c r="G771" s="15">
        <v>3</v>
      </c>
      <c r="H771" s="15">
        <v>1</v>
      </c>
      <c r="I771" s="15">
        <v>1</v>
      </c>
      <c r="J771" s="15">
        <v>5</v>
      </c>
      <c r="K771" s="15">
        <v>5</v>
      </c>
      <c r="L771" s="16">
        <v>3.0000000000000001E-3</v>
      </c>
      <c r="M771" t="str">
        <f t="shared" si="100"/>
        <v>N</v>
      </c>
      <c r="N771">
        <v>765</v>
      </c>
      <c r="O771" s="33">
        <f t="shared" si="101"/>
        <v>2E-3</v>
      </c>
      <c r="P771" s="34">
        <f t="shared" si="102"/>
        <v>0.95</v>
      </c>
      <c r="Q771" s="34">
        <f t="shared" si="103"/>
        <v>0.85</v>
      </c>
      <c r="R771" s="34">
        <f t="shared" si="104"/>
        <v>0.6</v>
      </c>
      <c r="S771" s="34">
        <f t="shared" si="105"/>
        <v>0.65</v>
      </c>
      <c r="T771" s="34">
        <f t="shared" si="106"/>
        <v>0.3</v>
      </c>
      <c r="U771" s="34">
        <f t="shared" si="107"/>
        <v>0.65</v>
      </c>
      <c r="V771" s="34">
        <f t="shared" si="108"/>
        <v>0.65</v>
      </c>
    </row>
    <row r="772" spans="1:22" hidden="1">
      <c r="A772" s="18">
        <v>11297</v>
      </c>
      <c r="B772" s="19">
        <v>38930</v>
      </c>
      <c r="C772" s="4" t="s">
        <v>46</v>
      </c>
      <c r="D772" s="4">
        <v>12.4</v>
      </c>
      <c r="E772" s="15">
        <v>3</v>
      </c>
      <c r="F772" s="15">
        <v>3</v>
      </c>
      <c r="G772" s="15">
        <v>1</v>
      </c>
      <c r="H772" s="15">
        <v>1</v>
      </c>
      <c r="I772" s="15">
        <v>1</v>
      </c>
      <c r="J772" s="15">
        <v>1</v>
      </c>
      <c r="K772" s="15">
        <v>1</v>
      </c>
      <c r="L772" s="16">
        <v>2E-3</v>
      </c>
      <c r="M772" t="str">
        <f t="shared" si="100"/>
        <v>N</v>
      </c>
      <c r="N772">
        <v>766</v>
      </c>
      <c r="O772" s="33">
        <f t="shared" si="101"/>
        <v>2E-3</v>
      </c>
      <c r="P772" s="34">
        <f t="shared" si="102"/>
        <v>0.95</v>
      </c>
      <c r="Q772" s="34">
        <f t="shared" si="103"/>
        <v>0.85</v>
      </c>
      <c r="R772" s="34">
        <f t="shared" si="104"/>
        <v>0.55000000000000004</v>
      </c>
      <c r="S772" s="34">
        <f t="shared" si="105"/>
        <v>0.65</v>
      </c>
      <c r="T772" s="34">
        <f t="shared" si="106"/>
        <v>0.3</v>
      </c>
      <c r="U772" s="34">
        <f t="shared" si="107"/>
        <v>0.65</v>
      </c>
      <c r="V772" s="34">
        <f t="shared" si="108"/>
        <v>0.6</v>
      </c>
    </row>
    <row r="773" spans="1:22" hidden="1">
      <c r="A773" s="20">
        <v>11192</v>
      </c>
      <c r="B773" s="19">
        <v>37083</v>
      </c>
      <c r="C773" s="4" t="s">
        <v>46</v>
      </c>
      <c r="D773" s="4">
        <v>14.1</v>
      </c>
      <c r="E773" s="15">
        <v>4</v>
      </c>
      <c r="F773" s="15">
        <v>3</v>
      </c>
      <c r="G773" s="15">
        <v>5</v>
      </c>
      <c r="H773" s="15">
        <v>5</v>
      </c>
      <c r="I773" s="15">
        <v>1</v>
      </c>
      <c r="J773" s="15">
        <v>1</v>
      </c>
      <c r="K773" s="15">
        <v>5</v>
      </c>
      <c r="L773" s="16">
        <v>2E-3</v>
      </c>
      <c r="M773" t="str">
        <f t="shared" si="100"/>
        <v>N</v>
      </c>
      <c r="N773">
        <v>767</v>
      </c>
      <c r="O773" s="33">
        <f t="shared" si="101"/>
        <v>2E-3</v>
      </c>
      <c r="P773" s="34">
        <f t="shared" si="102"/>
        <v>0.95</v>
      </c>
      <c r="Q773" s="34">
        <f t="shared" si="103"/>
        <v>0.8</v>
      </c>
      <c r="R773" s="34">
        <f t="shared" si="104"/>
        <v>0.55000000000000004</v>
      </c>
      <c r="S773" s="34">
        <f t="shared" si="105"/>
        <v>0.65</v>
      </c>
      <c r="T773" s="34">
        <f t="shared" si="106"/>
        <v>0.35</v>
      </c>
      <c r="U773" s="34">
        <f t="shared" si="107"/>
        <v>0.7</v>
      </c>
      <c r="V773" s="34">
        <f t="shared" si="108"/>
        <v>0.65</v>
      </c>
    </row>
    <row r="774" spans="1:22" hidden="1">
      <c r="A774" s="20">
        <v>11193</v>
      </c>
      <c r="B774" s="19">
        <v>37083</v>
      </c>
      <c r="C774" s="4" t="s">
        <v>46</v>
      </c>
      <c r="D774" s="4">
        <v>14.1</v>
      </c>
      <c r="E774" s="15">
        <v>3</v>
      </c>
      <c r="F774" s="15">
        <v>3</v>
      </c>
      <c r="G774" s="15">
        <v>5</v>
      </c>
      <c r="H774" s="15">
        <v>5</v>
      </c>
      <c r="I774" s="15">
        <v>5</v>
      </c>
      <c r="J774" s="15">
        <v>3</v>
      </c>
      <c r="K774" s="15">
        <v>5</v>
      </c>
      <c r="L774" s="16">
        <v>2E-3</v>
      </c>
      <c r="M774" t="str">
        <f t="shared" si="100"/>
        <v>N</v>
      </c>
      <c r="N774">
        <v>768</v>
      </c>
      <c r="O774" s="33">
        <f t="shared" si="101"/>
        <v>2E-3</v>
      </c>
      <c r="P774" s="34">
        <f t="shared" si="102"/>
        <v>0.95</v>
      </c>
      <c r="Q774" s="34">
        <f t="shared" si="103"/>
        <v>0.8</v>
      </c>
      <c r="R774" s="34">
        <f t="shared" si="104"/>
        <v>0.5</v>
      </c>
      <c r="S774" s="34">
        <f t="shared" si="105"/>
        <v>0.6</v>
      </c>
      <c r="T774" s="34">
        <f t="shared" si="106"/>
        <v>0.4</v>
      </c>
      <c r="U774" s="34">
        <f t="shared" si="107"/>
        <v>0.75</v>
      </c>
      <c r="V774" s="34">
        <f t="shared" si="108"/>
        <v>0.65</v>
      </c>
    </row>
    <row r="775" spans="1:22" hidden="1">
      <c r="A775" s="20">
        <v>11194</v>
      </c>
      <c r="B775" s="19">
        <v>38728</v>
      </c>
      <c r="C775" s="4" t="s">
        <v>46</v>
      </c>
      <c r="D775" s="4">
        <v>14.1</v>
      </c>
      <c r="E775" s="15">
        <v>5</v>
      </c>
      <c r="F775" s="15">
        <v>3</v>
      </c>
      <c r="G775" s="15">
        <v>5</v>
      </c>
      <c r="H775" s="15">
        <v>5</v>
      </c>
      <c r="I775" s="15">
        <v>1</v>
      </c>
      <c r="J775" s="15">
        <v>5</v>
      </c>
      <c r="K775" s="15">
        <v>5</v>
      </c>
      <c r="L775" s="16">
        <v>2E-3</v>
      </c>
      <c r="M775" t="str">
        <f t="shared" ref="M775:M838" si="109">IF(MOD(N775,20)=0,"Y","N")</f>
        <v>N</v>
      </c>
      <c r="N775">
        <v>769</v>
      </c>
      <c r="O775" s="33">
        <f t="shared" ref="O775:O826" si="110">MEDIAN(L775:L794)</f>
        <v>2E-3</v>
      </c>
      <c r="P775" s="34">
        <f t="shared" ref="P775:P825" si="111">COUNTIF(E775:E794,"&gt;"&amp;$O$2)/COUNT(E775:E794)</f>
        <v>0.95</v>
      </c>
      <c r="Q775" s="34">
        <f t="shared" ref="Q775:Q825" si="112">COUNTIF(F775:F794,"&gt;"&amp;$O$2)/COUNT(F775:F794)</f>
        <v>0.75</v>
      </c>
      <c r="R775" s="34">
        <f t="shared" ref="R775:R825" si="113">COUNTIF(G775:G794,"&gt;"&amp;$O$2)/COUNT(G775:G794)</f>
        <v>0.45</v>
      </c>
      <c r="S775" s="34">
        <f t="shared" ref="S775:S825" si="114">COUNTIF(H775:H794,"&gt;"&amp;$O$2)/COUNT(H775:H794)</f>
        <v>0.55000000000000004</v>
      </c>
      <c r="T775" s="34">
        <f t="shared" ref="T775:T825" si="115">COUNTIF(I775:I794,"&gt;"&amp;$O$2)/COUNT(I775:I794)</f>
        <v>0.4</v>
      </c>
      <c r="U775" s="34">
        <f t="shared" ref="U775:U825" si="116">COUNTIF(J775:J794,"&gt;"&amp;$O$2)/COUNT(J775:J794)</f>
        <v>0.75</v>
      </c>
      <c r="V775" s="34">
        <f t="shared" ref="V775:V825" si="117">COUNTIF(K775:K794,"&gt;"&amp;$O$2)/COUNT(K775:K794)</f>
        <v>0.65</v>
      </c>
    </row>
    <row r="776" spans="1:22" hidden="1">
      <c r="A776" s="20">
        <v>11195</v>
      </c>
      <c r="B776" s="19">
        <v>39162</v>
      </c>
      <c r="C776" s="4" t="s">
        <v>46</v>
      </c>
      <c r="D776" s="4">
        <v>14.1</v>
      </c>
      <c r="E776" s="15">
        <v>5</v>
      </c>
      <c r="F776" s="15">
        <v>3</v>
      </c>
      <c r="G776" s="15">
        <v>3</v>
      </c>
      <c r="H776" s="15">
        <v>3</v>
      </c>
      <c r="I776" s="15">
        <v>1</v>
      </c>
      <c r="J776" s="15">
        <v>5</v>
      </c>
      <c r="K776" s="15">
        <v>3</v>
      </c>
      <c r="L776" s="16">
        <v>2E-3</v>
      </c>
      <c r="M776" t="str">
        <f t="shared" si="109"/>
        <v>N</v>
      </c>
      <c r="N776">
        <v>770</v>
      </c>
      <c r="O776" s="33">
        <f t="shared" si="110"/>
        <v>2E-3</v>
      </c>
      <c r="P776" s="34">
        <f t="shared" si="111"/>
        <v>0.9</v>
      </c>
      <c r="Q776" s="34">
        <f t="shared" si="112"/>
        <v>0.7</v>
      </c>
      <c r="R776" s="34">
        <f t="shared" si="113"/>
        <v>0.4</v>
      </c>
      <c r="S776" s="34">
        <f t="shared" si="114"/>
        <v>0.5</v>
      </c>
      <c r="T776" s="34">
        <f t="shared" si="115"/>
        <v>0.45</v>
      </c>
      <c r="U776" s="34">
        <f t="shared" si="116"/>
        <v>0.7</v>
      </c>
      <c r="V776" s="34">
        <f t="shared" si="117"/>
        <v>0.65</v>
      </c>
    </row>
    <row r="777" spans="1:22" hidden="1">
      <c r="A777" s="18">
        <v>11206</v>
      </c>
      <c r="B777" s="19">
        <v>37102</v>
      </c>
      <c r="C777" s="4" t="s">
        <v>46</v>
      </c>
      <c r="D777" s="4">
        <v>14.1</v>
      </c>
      <c r="E777" s="15">
        <v>1</v>
      </c>
      <c r="F777" s="15">
        <v>1</v>
      </c>
      <c r="G777" s="15">
        <v>1</v>
      </c>
      <c r="H777" s="15">
        <v>1</v>
      </c>
      <c r="I777" s="15">
        <v>1</v>
      </c>
      <c r="J777" s="15">
        <v>1</v>
      </c>
      <c r="K777" s="15">
        <v>1</v>
      </c>
      <c r="L777" s="16">
        <v>2E-3</v>
      </c>
      <c r="M777" t="str">
        <f t="shared" si="109"/>
        <v>N</v>
      </c>
      <c r="N777">
        <v>771</v>
      </c>
      <c r="O777" s="33">
        <f t="shared" si="110"/>
        <v>2E-3</v>
      </c>
      <c r="P777" s="34">
        <f t="shared" si="111"/>
        <v>0.85</v>
      </c>
      <c r="Q777" s="34">
        <f t="shared" si="112"/>
        <v>0.65</v>
      </c>
      <c r="R777" s="34">
        <f t="shared" si="113"/>
        <v>0.4</v>
      </c>
      <c r="S777" s="34">
        <f t="shared" si="114"/>
        <v>0.5</v>
      </c>
      <c r="T777" s="34">
        <f t="shared" si="115"/>
        <v>0.5</v>
      </c>
      <c r="U777" s="34">
        <f t="shared" si="116"/>
        <v>0.7</v>
      </c>
      <c r="V777" s="34">
        <f t="shared" si="117"/>
        <v>0.65</v>
      </c>
    </row>
    <row r="778" spans="1:22" hidden="1">
      <c r="A778" s="18">
        <v>11196</v>
      </c>
      <c r="B778" s="19">
        <v>37784</v>
      </c>
      <c r="C778" s="4" t="s">
        <v>46</v>
      </c>
      <c r="D778" s="4">
        <v>7.71</v>
      </c>
      <c r="E778" s="15">
        <v>5</v>
      </c>
      <c r="F778" s="15">
        <v>5</v>
      </c>
      <c r="G778" s="15">
        <v>5</v>
      </c>
      <c r="H778" s="15">
        <v>5</v>
      </c>
      <c r="I778" s="15">
        <v>5</v>
      </c>
      <c r="J778" s="15">
        <v>5</v>
      </c>
      <c r="K778" s="15">
        <v>5</v>
      </c>
      <c r="L778" s="16">
        <v>2E-3</v>
      </c>
      <c r="M778" t="str">
        <f t="shared" si="109"/>
        <v>N</v>
      </c>
      <c r="N778">
        <v>772</v>
      </c>
      <c r="O778" s="33">
        <f t="shared" si="110"/>
        <v>2E-3</v>
      </c>
      <c r="P778" s="34">
        <f t="shared" si="111"/>
        <v>0.9</v>
      </c>
      <c r="Q778" s="34">
        <f t="shared" si="112"/>
        <v>0.7</v>
      </c>
      <c r="R778" s="34">
        <f t="shared" si="113"/>
        <v>0.45</v>
      </c>
      <c r="S778" s="34">
        <f t="shared" si="114"/>
        <v>0.55000000000000004</v>
      </c>
      <c r="T778" s="34">
        <f t="shared" si="115"/>
        <v>0.5</v>
      </c>
      <c r="U778" s="34">
        <f t="shared" si="116"/>
        <v>0.75</v>
      </c>
      <c r="V778" s="34">
        <f t="shared" si="117"/>
        <v>0.65</v>
      </c>
    </row>
    <row r="779" spans="1:22" hidden="1">
      <c r="A779" s="18">
        <v>11050</v>
      </c>
      <c r="B779" s="19">
        <v>37062</v>
      </c>
      <c r="C779" s="4" t="s">
        <v>44</v>
      </c>
      <c r="D779" s="4">
        <v>5.63</v>
      </c>
      <c r="E779" s="15">
        <v>5</v>
      </c>
      <c r="F779" s="15">
        <v>5</v>
      </c>
      <c r="G779" s="15">
        <v>5</v>
      </c>
      <c r="H779" s="15">
        <v>5</v>
      </c>
      <c r="I779" s="15">
        <v>1</v>
      </c>
      <c r="J779" s="15">
        <v>1</v>
      </c>
      <c r="K779" s="15">
        <v>1</v>
      </c>
      <c r="L779" s="16">
        <v>2E-3</v>
      </c>
      <c r="M779" t="str">
        <f t="shared" si="109"/>
        <v>N</v>
      </c>
      <c r="N779">
        <v>773</v>
      </c>
      <c r="O779" s="33">
        <f t="shared" si="110"/>
        <v>2E-3</v>
      </c>
      <c r="P779" s="34">
        <f t="shared" si="111"/>
        <v>0.9</v>
      </c>
      <c r="Q779" s="34">
        <f t="shared" si="112"/>
        <v>0.65</v>
      </c>
      <c r="R779" s="34">
        <f t="shared" si="113"/>
        <v>0.4</v>
      </c>
      <c r="S779" s="34">
        <f t="shared" si="114"/>
        <v>0.5</v>
      </c>
      <c r="T779" s="34">
        <f t="shared" si="115"/>
        <v>0.45</v>
      </c>
      <c r="U779" s="34">
        <f t="shared" si="116"/>
        <v>0.75</v>
      </c>
      <c r="V779" s="34">
        <f t="shared" si="117"/>
        <v>0.6</v>
      </c>
    </row>
    <row r="780" spans="1:22" hidden="1">
      <c r="A780" s="18">
        <v>11097</v>
      </c>
      <c r="B780" s="19">
        <v>38922</v>
      </c>
      <c r="C780" s="4" t="s">
        <v>44</v>
      </c>
      <c r="D780" s="4">
        <v>88.9</v>
      </c>
      <c r="E780" s="15">
        <v>3</v>
      </c>
      <c r="F780" s="15">
        <v>3</v>
      </c>
      <c r="G780" s="15">
        <v>1</v>
      </c>
      <c r="H780" s="15">
        <v>1</v>
      </c>
      <c r="I780" s="15">
        <v>1</v>
      </c>
      <c r="J780" s="15">
        <v>1</v>
      </c>
      <c r="K780" s="15">
        <v>5</v>
      </c>
      <c r="L780" s="16">
        <v>2E-3</v>
      </c>
      <c r="M780" t="str">
        <f t="shared" si="109"/>
        <v>N</v>
      </c>
      <c r="N780">
        <v>774</v>
      </c>
      <c r="O780" s="33">
        <f t="shared" si="110"/>
        <v>2E-3</v>
      </c>
      <c r="P780" s="34">
        <f t="shared" si="111"/>
        <v>0.85</v>
      </c>
      <c r="Q780" s="34">
        <f t="shared" si="112"/>
        <v>0.6</v>
      </c>
      <c r="R780" s="34">
        <f t="shared" si="113"/>
        <v>0.4</v>
      </c>
      <c r="S780" s="34">
        <f t="shared" si="114"/>
        <v>0.5</v>
      </c>
      <c r="T780" s="34">
        <f t="shared" si="115"/>
        <v>0.5</v>
      </c>
      <c r="U780" s="34">
        <f t="shared" si="116"/>
        <v>0.75</v>
      </c>
      <c r="V780" s="34">
        <f t="shared" si="117"/>
        <v>0.65</v>
      </c>
    </row>
    <row r="781" spans="1:22" hidden="1">
      <c r="A781" s="18">
        <v>11040</v>
      </c>
      <c r="B781" s="19">
        <v>37061</v>
      </c>
      <c r="C781" s="4" t="s">
        <v>46</v>
      </c>
      <c r="D781" s="4">
        <v>6.1</v>
      </c>
      <c r="E781" s="15">
        <v>4</v>
      </c>
      <c r="F781" s="15">
        <v>1</v>
      </c>
      <c r="G781" s="15">
        <v>1</v>
      </c>
      <c r="H781" s="15">
        <v>5</v>
      </c>
      <c r="I781" s="15">
        <v>1</v>
      </c>
      <c r="J781" s="15">
        <v>5</v>
      </c>
      <c r="K781" s="15">
        <v>1</v>
      </c>
      <c r="L781" s="16">
        <v>2E-3</v>
      </c>
      <c r="M781" t="str">
        <f t="shared" si="109"/>
        <v>N</v>
      </c>
      <c r="N781">
        <v>775</v>
      </c>
      <c r="O781" s="33">
        <f t="shared" si="110"/>
        <v>2E-3</v>
      </c>
      <c r="P781" s="34">
        <f t="shared" si="111"/>
        <v>0.85</v>
      </c>
      <c r="Q781" s="34">
        <f t="shared" si="112"/>
        <v>0.6</v>
      </c>
      <c r="R781" s="34">
        <f t="shared" si="113"/>
        <v>0.45</v>
      </c>
      <c r="S781" s="34">
        <f t="shared" si="114"/>
        <v>0.55000000000000004</v>
      </c>
      <c r="T781" s="34">
        <f t="shared" si="115"/>
        <v>0.55000000000000004</v>
      </c>
      <c r="U781" s="34">
        <f t="shared" si="116"/>
        <v>0.8</v>
      </c>
      <c r="V781" s="34">
        <f t="shared" si="117"/>
        <v>0.65</v>
      </c>
    </row>
    <row r="782" spans="1:22" hidden="1">
      <c r="A782" s="12">
        <v>11020</v>
      </c>
      <c r="B782" s="14">
        <v>38930</v>
      </c>
      <c r="C782" s="4" t="s">
        <v>44</v>
      </c>
      <c r="D782" s="4">
        <v>287</v>
      </c>
      <c r="E782" s="15">
        <v>5</v>
      </c>
      <c r="F782" s="15">
        <v>5</v>
      </c>
      <c r="G782" s="15">
        <v>3</v>
      </c>
      <c r="H782" s="15">
        <v>3</v>
      </c>
      <c r="I782" s="15">
        <v>5</v>
      </c>
      <c r="J782" s="15">
        <v>5</v>
      </c>
      <c r="K782" s="15">
        <v>1</v>
      </c>
      <c r="L782" s="16">
        <v>2E-3</v>
      </c>
      <c r="M782" t="str">
        <f t="shared" si="109"/>
        <v>N</v>
      </c>
      <c r="N782">
        <v>776</v>
      </c>
      <c r="O782" s="33">
        <f t="shared" si="110"/>
        <v>2E-3</v>
      </c>
      <c r="P782" s="34">
        <f t="shared" si="111"/>
        <v>0.85</v>
      </c>
      <c r="Q782" s="34">
        <f t="shared" si="112"/>
        <v>0.6</v>
      </c>
      <c r="R782" s="34">
        <f t="shared" si="113"/>
        <v>0.5</v>
      </c>
      <c r="S782" s="34">
        <f t="shared" si="114"/>
        <v>0.55000000000000004</v>
      </c>
      <c r="T782" s="34">
        <f t="shared" si="115"/>
        <v>0.55000000000000004</v>
      </c>
      <c r="U782" s="34">
        <f t="shared" si="116"/>
        <v>0.8</v>
      </c>
      <c r="V782" s="34">
        <f t="shared" si="117"/>
        <v>0.7</v>
      </c>
    </row>
    <row r="783" spans="1:22" hidden="1">
      <c r="A783" s="18">
        <v>10964</v>
      </c>
      <c r="B783" s="19">
        <v>37082</v>
      </c>
      <c r="C783" s="4" t="s">
        <v>46</v>
      </c>
      <c r="D783" s="4">
        <v>1400</v>
      </c>
      <c r="E783" s="15">
        <v>5</v>
      </c>
      <c r="F783" s="15">
        <v>3</v>
      </c>
      <c r="G783" s="15">
        <v>1</v>
      </c>
      <c r="H783" s="15">
        <v>1</v>
      </c>
      <c r="I783" s="15">
        <v>1</v>
      </c>
      <c r="J783" s="15">
        <v>5</v>
      </c>
      <c r="K783" s="15">
        <v>1</v>
      </c>
      <c r="L783" s="16">
        <v>2E-3</v>
      </c>
      <c r="M783" t="str">
        <f t="shared" si="109"/>
        <v>N</v>
      </c>
      <c r="N783">
        <v>777</v>
      </c>
      <c r="O783" s="33">
        <f t="shared" si="110"/>
        <v>2E-3</v>
      </c>
      <c r="P783" s="34">
        <f t="shared" si="111"/>
        <v>0.85</v>
      </c>
      <c r="Q783" s="34">
        <f t="shared" si="112"/>
        <v>0.55000000000000004</v>
      </c>
      <c r="R783" s="34">
        <f t="shared" si="113"/>
        <v>0.5</v>
      </c>
      <c r="S783" s="34">
        <f t="shared" si="114"/>
        <v>0.55000000000000004</v>
      </c>
      <c r="T783" s="34">
        <f t="shared" si="115"/>
        <v>0.55000000000000004</v>
      </c>
      <c r="U783" s="34">
        <f t="shared" si="116"/>
        <v>0.8</v>
      </c>
      <c r="V783" s="34">
        <f t="shared" si="117"/>
        <v>0.75</v>
      </c>
    </row>
    <row r="784" spans="1:22" hidden="1">
      <c r="A784" s="18">
        <v>9698</v>
      </c>
      <c r="B784" s="19">
        <v>37867</v>
      </c>
      <c r="C784" s="4" t="s">
        <v>44</v>
      </c>
      <c r="D784" s="4">
        <v>206</v>
      </c>
      <c r="E784" s="15">
        <v>4</v>
      </c>
      <c r="F784" s="15">
        <v>3</v>
      </c>
      <c r="G784" s="15">
        <v>3</v>
      </c>
      <c r="H784" s="15">
        <v>5</v>
      </c>
      <c r="I784" s="15">
        <v>1</v>
      </c>
      <c r="J784" s="15">
        <v>1</v>
      </c>
      <c r="K784" s="15">
        <v>5</v>
      </c>
      <c r="L784" s="16">
        <v>2E-3</v>
      </c>
      <c r="M784" t="str">
        <f t="shared" si="109"/>
        <v>N</v>
      </c>
      <c r="N784">
        <v>778</v>
      </c>
      <c r="O784" s="33">
        <f t="shared" si="110"/>
        <v>2E-3</v>
      </c>
      <c r="P784" s="34">
        <f t="shared" si="111"/>
        <v>0.85</v>
      </c>
      <c r="Q784" s="34">
        <f t="shared" si="112"/>
        <v>0.55000000000000004</v>
      </c>
      <c r="R784" s="34">
        <f t="shared" si="113"/>
        <v>0.55000000000000004</v>
      </c>
      <c r="S784" s="34">
        <f t="shared" si="114"/>
        <v>0.6</v>
      </c>
      <c r="T784" s="34">
        <f t="shared" si="115"/>
        <v>0.6</v>
      </c>
      <c r="U784" s="34">
        <f t="shared" si="116"/>
        <v>0.8</v>
      </c>
      <c r="V784" s="34">
        <f t="shared" si="117"/>
        <v>0.8</v>
      </c>
    </row>
    <row r="785" spans="1:22" hidden="1">
      <c r="A785" s="18">
        <v>9702</v>
      </c>
      <c r="B785" s="19">
        <v>37873</v>
      </c>
      <c r="C785" s="4" t="s">
        <v>44</v>
      </c>
      <c r="D785" s="4">
        <v>241</v>
      </c>
      <c r="E785" s="15">
        <v>4</v>
      </c>
      <c r="F785" s="15">
        <v>5</v>
      </c>
      <c r="G785" s="15">
        <v>5</v>
      </c>
      <c r="H785" s="15">
        <v>5</v>
      </c>
      <c r="I785" s="15">
        <v>5</v>
      </c>
      <c r="J785" s="15">
        <v>5</v>
      </c>
      <c r="K785" s="15">
        <v>5</v>
      </c>
      <c r="L785" s="16">
        <v>2E-3</v>
      </c>
      <c r="M785" t="str">
        <f t="shared" si="109"/>
        <v>N</v>
      </c>
      <c r="N785">
        <v>779</v>
      </c>
      <c r="O785" s="33">
        <f t="shared" si="110"/>
        <v>2E-3</v>
      </c>
      <c r="P785" s="34">
        <f t="shared" si="111"/>
        <v>0.85</v>
      </c>
      <c r="Q785" s="34">
        <f t="shared" si="112"/>
        <v>0.5</v>
      </c>
      <c r="R785" s="34">
        <f t="shared" si="113"/>
        <v>0.5</v>
      </c>
      <c r="S785" s="34">
        <f t="shared" si="114"/>
        <v>0.55000000000000004</v>
      </c>
      <c r="T785" s="34">
        <f t="shared" si="115"/>
        <v>0.6</v>
      </c>
      <c r="U785" s="34">
        <f t="shared" si="116"/>
        <v>0.85</v>
      </c>
      <c r="V785" s="34">
        <f t="shared" si="117"/>
        <v>0.75</v>
      </c>
    </row>
    <row r="786" spans="1:22">
      <c r="A786" s="18">
        <v>9696</v>
      </c>
      <c r="B786" s="19">
        <v>37867</v>
      </c>
      <c r="C786" s="4" t="s">
        <v>44</v>
      </c>
      <c r="D786" s="4">
        <v>269</v>
      </c>
      <c r="E786" s="15">
        <v>4</v>
      </c>
      <c r="F786" s="15">
        <v>3</v>
      </c>
      <c r="G786" s="15">
        <v>5</v>
      </c>
      <c r="H786" s="15">
        <v>5</v>
      </c>
      <c r="I786" s="15">
        <v>5</v>
      </c>
      <c r="J786" s="15">
        <v>3</v>
      </c>
      <c r="K786" s="15">
        <v>5</v>
      </c>
      <c r="L786" s="16">
        <v>2E-3</v>
      </c>
      <c r="M786" t="str">
        <f t="shared" si="109"/>
        <v>Y</v>
      </c>
      <c r="N786">
        <v>780</v>
      </c>
      <c r="O786" s="33">
        <f t="shared" si="110"/>
        <v>1.5E-3</v>
      </c>
      <c r="P786" s="34">
        <f t="shared" si="111"/>
        <v>0.85</v>
      </c>
      <c r="Q786" s="34">
        <f t="shared" si="112"/>
        <v>0.5</v>
      </c>
      <c r="R786" s="34">
        <f t="shared" si="113"/>
        <v>0.5</v>
      </c>
      <c r="S786" s="34">
        <f t="shared" si="114"/>
        <v>0.55000000000000004</v>
      </c>
      <c r="T786" s="34">
        <f t="shared" si="115"/>
        <v>0.55000000000000004</v>
      </c>
      <c r="U786" s="34">
        <f t="shared" si="116"/>
        <v>0.85</v>
      </c>
      <c r="V786" s="34">
        <f t="shared" si="117"/>
        <v>0.75</v>
      </c>
    </row>
    <row r="787" spans="1:22" hidden="1">
      <c r="A787" s="18">
        <v>34490</v>
      </c>
      <c r="B787" s="19">
        <v>39556</v>
      </c>
      <c r="C787" s="4" t="s">
        <v>46</v>
      </c>
      <c r="D787" s="4">
        <v>101</v>
      </c>
      <c r="E787" s="15">
        <v>3</v>
      </c>
      <c r="F787" s="15">
        <v>3</v>
      </c>
      <c r="G787" s="15">
        <v>1</v>
      </c>
      <c r="H787" s="15">
        <v>1</v>
      </c>
      <c r="I787" s="15">
        <v>1</v>
      </c>
      <c r="J787" s="15">
        <v>1</v>
      </c>
      <c r="K787" s="15">
        <v>5</v>
      </c>
      <c r="L787" s="16">
        <v>2E-3</v>
      </c>
      <c r="M787" t="str">
        <f t="shared" si="109"/>
        <v>N</v>
      </c>
      <c r="N787">
        <v>781</v>
      </c>
      <c r="O787" s="33">
        <f t="shared" si="110"/>
        <v>1E-3</v>
      </c>
      <c r="P787" s="34">
        <f t="shared" si="111"/>
        <v>0.85</v>
      </c>
      <c r="Q787" s="34">
        <f t="shared" si="112"/>
        <v>0.45</v>
      </c>
      <c r="R787" s="34">
        <f t="shared" si="113"/>
        <v>0.45</v>
      </c>
      <c r="S787" s="34">
        <f t="shared" si="114"/>
        <v>0.55000000000000004</v>
      </c>
      <c r="T787" s="34">
        <f t="shared" si="115"/>
        <v>0.5</v>
      </c>
      <c r="U787" s="34">
        <f t="shared" si="116"/>
        <v>0.8</v>
      </c>
      <c r="V787" s="34">
        <f t="shared" si="117"/>
        <v>0.7</v>
      </c>
    </row>
    <row r="788" spans="1:22" hidden="1">
      <c r="A788" s="18">
        <v>36575</v>
      </c>
      <c r="B788" s="19">
        <v>37006</v>
      </c>
      <c r="C788" s="4" t="s">
        <v>46</v>
      </c>
      <c r="D788" s="4">
        <v>97.2</v>
      </c>
      <c r="E788" s="15">
        <v>4</v>
      </c>
      <c r="F788" s="15">
        <v>1</v>
      </c>
      <c r="G788" s="15">
        <v>1</v>
      </c>
      <c r="H788" s="15">
        <v>5</v>
      </c>
      <c r="I788" s="15">
        <v>1</v>
      </c>
      <c r="J788" s="15">
        <v>5</v>
      </c>
      <c r="K788" s="15">
        <v>1</v>
      </c>
      <c r="L788" s="16">
        <v>2E-3</v>
      </c>
      <c r="M788" t="str">
        <f t="shared" si="109"/>
        <v>N</v>
      </c>
      <c r="N788">
        <v>782</v>
      </c>
      <c r="O788" s="33">
        <f t="shared" si="110"/>
        <v>1E-3</v>
      </c>
      <c r="P788" s="34">
        <f t="shared" si="111"/>
        <v>0.85</v>
      </c>
      <c r="Q788" s="34">
        <f t="shared" si="112"/>
        <v>0.45</v>
      </c>
      <c r="R788" s="34">
        <f t="shared" si="113"/>
        <v>0.5</v>
      </c>
      <c r="S788" s="34">
        <f t="shared" si="114"/>
        <v>0.6</v>
      </c>
      <c r="T788" s="34">
        <f t="shared" si="115"/>
        <v>0.55000000000000004</v>
      </c>
      <c r="U788" s="34">
        <f t="shared" si="116"/>
        <v>0.85</v>
      </c>
      <c r="V788" s="34">
        <f t="shared" si="117"/>
        <v>0.65</v>
      </c>
    </row>
    <row r="789" spans="1:22" hidden="1">
      <c r="A789" s="18">
        <v>36578</v>
      </c>
      <c r="B789" s="19">
        <v>36645</v>
      </c>
      <c r="C789" s="4" t="s">
        <v>46</v>
      </c>
      <c r="D789" s="4">
        <v>97.2</v>
      </c>
      <c r="E789" s="15">
        <v>5</v>
      </c>
      <c r="F789" s="15">
        <v>3</v>
      </c>
      <c r="G789" s="15">
        <v>5</v>
      </c>
      <c r="H789" s="15">
        <v>5</v>
      </c>
      <c r="I789" s="15">
        <v>5</v>
      </c>
      <c r="J789" s="15">
        <v>5</v>
      </c>
      <c r="K789" s="15">
        <v>3</v>
      </c>
      <c r="L789" s="16">
        <v>2E-3</v>
      </c>
      <c r="M789" t="str">
        <f t="shared" si="109"/>
        <v>N</v>
      </c>
      <c r="N789">
        <v>783</v>
      </c>
      <c r="O789" s="33">
        <f t="shared" si="110"/>
        <v>1E-3</v>
      </c>
      <c r="P789" s="34">
        <f t="shared" si="111"/>
        <v>0.85</v>
      </c>
      <c r="Q789" s="34">
        <f t="shared" si="112"/>
        <v>0.5</v>
      </c>
      <c r="R789" s="34">
        <f t="shared" si="113"/>
        <v>0.5</v>
      </c>
      <c r="S789" s="34">
        <f t="shared" si="114"/>
        <v>0.6</v>
      </c>
      <c r="T789" s="34">
        <f t="shared" si="115"/>
        <v>0.6</v>
      </c>
      <c r="U789" s="34">
        <f t="shared" si="116"/>
        <v>0.85</v>
      </c>
      <c r="V789" s="34">
        <f t="shared" si="117"/>
        <v>0.65</v>
      </c>
    </row>
    <row r="790" spans="1:22" hidden="1">
      <c r="A790" s="18">
        <v>36585</v>
      </c>
      <c r="B790" s="19">
        <v>37013</v>
      </c>
      <c r="C790" s="4" t="s">
        <v>46</v>
      </c>
      <c r="D790" s="4">
        <v>97.2</v>
      </c>
      <c r="E790" s="15">
        <v>5</v>
      </c>
      <c r="F790" s="15">
        <v>5</v>
      </c>
      <c r="G790" s="15">
        <v>1</v>
      </c>
      <c r="H790" s="15">
        <v>1</v>
      </c>
      <c r="I790" s="15">
        <v>1</v>
      </c>
      <c r="J790" s="15">
        <v>3</v>
      </c>
      <c r="K790" s="15">
        <v>3</v>
      </c>
      <c r="L790" s="16">
        <v>2E-3</v>
      </c>
      <c r="M790" t="str">
        <f t="shared" si="109"/>
        <v>N</v>
      </c>
      <c r="N790">
        <v>784</v>
      </c>
      <c r="O790" s="33">
        <f t="shared" si="110"/>
        <v>1E-3</v>
      </c>
      <c r="P790" s="34">
        <f t="shared" si="111"/>
        <v>0.85</v>
      </c>
      <c r="Q790" s="34">
        <f t="shared" si="112"/>
        <v>0.45</v>
      </c>
      <c r="R790" s="34">
        <f t="shared" si="113"/>
        <v>0.45</v>
      </c>
      <c r="S790" s="34">
        <f t="shared" si="114"/>
        <v>0.55000000000000004</v>
      </c>
      <c r="T790" s="34">
        <f t="shared" si="115"/>
        <v>0.6</v>
      </c>
      <c r="U790" s="34">
        <f t="shared" si="116"/>
        <v>0.85</v>
      </c>
      <c r="V790" s="34">
        <f t="shared" si="117"/>
        <v>0.6</v>
      </c>
    </row>
    <row r="791" spans="1:22" hidden="1">
      <c r="A791" s="18">
        <v>36582</v>
      </c>
      <c r="B791" s="19">
        <v>36983</v>
      </c>
      <c r="C791" s="4" t="s">
        <v>46</v>
      </c>
      <c r="D791" s="4">
        <v>93.3</v>
      </c>
      <c r="E791" s="15">
        <v>4</v>
      </c>
      <c r="F791" s="15">
        <v>3</v>
      </c>
      <c r="G791" s="15">
        <v>1</v>
      </c>
      <c r="H791" s="15">
        <v>1</v>
      </c>
      <c r="I791" s="15">
        <v>1</v>
      </c>
      <c r="J791" s="15">
        <v>3</v>
      </c>
      <c r="K791" s="15">
        <v>1</v>
      </c>
      <c r="L791" s="16">
        <v>2E-3</v>
      </c>
      <c r="M791" t="str">
        <f t="shared" si="109"/>
        <v>N</v>
      </c>
      <c r="N791">
        <v>785</v>
      </c>
      <c r="O791" s="33">
        <f t="shared" si="110"/>
        <v>1E-3</v>
      </c>
      <c r="P791" s="34">
        <f t="shared" si="111"/>
        <v>0.85</v>
      </c>
      <c r="Q791" s="34">
        <f t="shared" si="112"/>
        <v>0.4</v>
      </c>
      <c r="R791" s="34">
        <f t="shared" si="113"/>
        <v>0.45</v>
      </c>
      <c r="S791" s="34">
        <f t="shared" si="114"/>
        <v>0.6</v>
      </c>
      <c r="T791" s="34">
        <f t="shared" si="115"/>
        <v>0.65</v>
      </c>
      <c r="U791" s="34">
        <f t="shared" si="116"/>
        <v>0.85</v>
      </c>
      <c r="V791" s="34">
        <f t="shared" si="117"/>
        <v>0.55000000000000004</v>
      </c>
    </row>
    <row r="792" spans="1:22" hidden="1">
      <c r="A792" s="18">
        <v>3127</v>
      </c>
      <c r="B792" s="19">
        <v>36976</v>
      </c>
      <c r="C792" s="4" t="s">
        <v>46</v>
      </c>
      <c r="D792" s="4">
        <v>93.3</v>
      </c>
      <c r="E792" s="15">
        <v>3</v>
      </c>
      <c r="F792" s="15">
        <v>1</v>
      </c>
      <c r="G792" s="15">
        <v>1</v>
      </c>
      <c r="H792" s="15">
        <v>1</v>
      </c>
      <c r="I792" s="15">
        <v>5</v>
      </c>
      <c r="J792" s="15">
        <v>3</v>
      </c>
      <c r="K792" s="15">
        <v>5</v>
      </c>
      <c r="L792" s="16">
        <v>2E-3</v>
      </c>
      <c r="M792" t="str">
        <f t="shared" si="109"/>
        <v>N</v>
      </c>
      <c r="N792">
        <v>786</v>
      </c>
      <c r="O792" s="33">
        <f t="shared" si="110"/>
        <v>1E-3</v>
      </c>
      <c r="P792" s="34">
        <f t="shared" si="111"/>
        <v>0.85</v>
      </c>
      <c r="Q792" s="34">
        <f t="shared" si="112"/>
        <v>0.4</v>
      </c>
      <c r="R792" s="34">
        <f t="shared" si="113"/>
        <v>0.45</v>
      </c>
      <c r="S792" s="34">
        <f t="shared" si="114"/>
        <v>0.6</v>
      </c>
      <c r="T792" s="34">
        <f t="shared" si="115"/>
        <v>0.7</v>
      </c>
      <c r="U792" s="34">
        <f t="shared" si="116"/>
        <v>0.85</v>
      </c>
      <c r="V792" s="34">
        <f t="shared" si="117"/>
        <v>0.6</v>
      </c>
    </row>
    <row r="793" spans="1:22" hidden="1">
      <c r="A793" s="18">
        <v>3128</v>
      </c>
      <c r="B793" s="19">
        <v>36977</v>
      </c>
      <c r="C793" s="4" t="s">
        <v>46</v>
      </c>
      <c r="D793" s="4">
        <v>93.3</v>
      </c>
      <c r="E793" s="15">
        <v>5</v>
      </c>
      <c r="F793" s="15">
        <v>5</v>
      </c>
      <c r="G793" s="15">
        <v>1</v>
      </c>
      <c r="H793" s="15">
        <v>1</v>
      </c>
      <c r="I793" s="15">
        <v>3</v>
      </c>
      <c r="J793" s="15">
        <v>5</v>
      </c>
      <c r="K793" s="15">
        <v>5</v>
      </c>
      <c r="L793" s="16">
        <v>2E-3</v>
      </c>
      <c r="M793" t="str">
        <f t="shared" si="109"/>
        <v>N</v>
      </c>
      <c r="N793">
        <v>787</v>
      </c>
      <c r="O793" s="33">
        <f t="shared" si="110"/>
        <v>1E-3</v>
      </c>
      <c r="P793" s="34">
        <f t="shared" si="111"/>
        <v>0.85</v>
      </c>
      <c r="Q793" s="34">
        <f t="shared" si="112"/>
        <v>0.45</v>
      </c>
      <c r="R793" s="34">
        <f t="shared" si="113"/>
        <v>0.45</v>
      </c>
      <c r="S793" s="34">
        <f t="shared" si="114"/>
        <v>0.6</v>
      </c>
      <c r="T793" s="34">
        <f t="shared" si="115"/>
        <v>0.65</v>
      </c>
      <c r="U793" s="34">
        <f t="shared" si="116"/>
        <v>0.85</v>
      </c>
      <c r="V793" s="34">
        <f t="shared" si="117"/>
        <v>0.55000000000000004</v>
      </c>
    </row>
    <row r="794" spans="1:22" hidden="1">
      <c r="A794" s="20">
        <v>10610</v>
      </c>
      <c r="B794" s="19">
        <v>38937</v>
      </c>
      <c r="C794" s="4" t="s">
        <v>46</v>
      </c>
      <c r="D794" s="4">
        <v>1464</v>
      </c>
      <c r="E794" s="15">
        <v>3</v>
      </c>
      <c r="F794" s="15">
        <v>1</v>
      </c>
      <c r="G794" s="15">
        <v>1</v>
      </c>
      <c r="H794" s="15">
        <v>1</v>
      </c>
      <c r="I794" s="15">
        <v>5</v>
      </c>
      <c r="J794" s="15">
        <v>3</v>
      </c>
      <c r="K794" s="15">
        <v>3</v>
      </c>
      <c r="L794" s="16">
        <v>2E-3</v>
      </c>
      <c r="M794" t="str">
        <f t="shared" si="109"/>
        <v>N</v>
      </c>
      <c r="N794">
        <v>788</v>
      </c>
      <c r="O794" s="33">
        <f t="shared" si="110"/>
        <v>1E-3</v>
      </c>
      <c r="P794" s="34">
        <f t="shared" si="111"/>
        <v>0.85</v>
      </c>
      <c r="Q794" s="34">
        <f t="shared" si="112"/>
        <v>0.4</v>
      </c>
      <c r="R794" s="34">
        <f t="shared" si="113"/>
        <v>0.45</v>
      </c>
      <c r="S794" s="34">
        <f t="shared" si="114"/>
        <v>0.65</v>
      </c>
      <c r="T794" s="34">
        <f t="shared" si="115"/>
        <v>0.65</v>
      </c>
      <c r="U794" s="34">
        <f t="shared" si="116"/>
        <v>0.85</v>
      </c>
      <c r="V794" s="34">
        <f t="shared" si="117"/>
        <v>0.5</v>
      </c>
    </row>
    <row r="795" spans="1:22" hidden="1">
      <c r="A795" s="20">
        <v>10611</v>
      </c>
      <c r="B795" s="19">
        <v>38937</v>
      </c>
      <c r="C795" s="4" t="s">
        <v>46</v>
      </c>
      <c r="D795" s="4">
        <v>1464</v>
      </c>
      <c r="E795" s="15">
        <v>1</v>
      </c>
      <c r="F795" s="15">
        <v>1</v>
      </c>
      <c r="G795" s="15">
        <v>1</v>
      </c>
      <c r="H795" s="15">
        <v>1</v>
      </c>
      <c r="I795" s="15">
        <v>5</v>
      </c>
      <c r="J795" s="15">
        <v>1</v>
      </c>
      <c r="K795" s="15">
        <v>5</v>
      </c>
      <c r="L795" s="16">
        <v>2E-3</v>
      </c>
      <c r="M795" t="str">
        <f t="shared" si="109"/>
        <v>N</v>
      </c>
      <c r="N795">
        <v>789</v>
      </c>
      <c r="O795" s="33">
        <f t="shared" si="110"/>
        <v>1E-3</v>
      </c>
      <c r="P795" s="34">
        <f t="shared" si="111"/>
        <v>0.85</v>
      </c>
      <c r="Q795" s="34">
        <f t="shared" si="112"/>
        <v>0.4</v>
      </c>
      <c r="R795" s="34">
        <f t="shared" si="113"/>
        <v>0.45</v>
      </c>
      <c r="S795" s="34">
        <f t="shared" si="114"/>
        <v>0.65</v>
      </c>
      <c r="T795" s="34">
        <f t="shared" si="115"/>
        <v>0.6</v>
      </c>
      <c r="U795" s="34">
        <f t="shared" si="116"/>
        <v>0.85</v>
      </c>
      <c r="V795" s="34">
        <f t="shared" si="117"/>
        <v>0.45</v>
      </c>
    </row>
    <row r="796" spans="1:22" hidden="1">
      <c r="A796" s="12">
        <v>6773</v>
      </c>
      <c r="B796" s="14">
        <v>36818</v>
      </c>
      <c r="C796" s="4" t="s">
        <v>44</v>
      </c>
      <c r="D796" s="4">
        <v>40.9</v>
      </c>
      <c r="E796" s="15">
        <v>2</v>
      </c>
      <c r="F796" s="15">
        <v>1</v>
      </c>
      <c r="G796" s="15">
        <v>3</v>
      </c>
      <c r="H796" s="15">
        <v>5</v>
      </c>
      <c r="I796" s="15">
        <v>5</v>
      </c>
      <c r="J796" s="15">
        <v>3</v>
      </c>
      <c r="K796" s="15">
        <v>5</v>
      </c>
      <c r="L796" s="16">
        <v>1E-3</v>
      </c>
      <c r="M796" t="str">
        <f t="shared" si="109"/>
        <v>N</v>
      </c>
      <c r="N796">
        <v>790</v>
      </c>
      <c r="O796" s="33">
        <f t="shared" si="110"/>
        <v>1E-3</v>
      </c>
      <c r="P796" s="34">
        <f t="shared" si="111"/>
        <v>0.9</v>
      </c>
      <c r="Q796" s="34">
        <f t="shared" si="112"/>
        <v>0.4</v>
      </c>
      <c r="R796" s="34">
        <f t="shared" si="113"/>
        <v>0.45</v>
      </c>
      <c r="S796" s="34">
        <f t="shared" si="114"/>
        <v>0.7</v>
      </c>
      <c r="T796" s="34">
        <f t="shared" si="115"/>
        <v>0.6</v>
      </c>
      <c r="U796" s="34">
        <f t="shared" si="116"/>
        <v>0.9</v>
      </c>
      <c r="V796" s="34">
        <f t="shared" si="117"/>
        <v>0.4</v>
      </c>
    </row>
    <row r="797" spans="1:22" hidden="1">
      <c r="A797" s="12">
        <v>6775</v>
      </c>
      <c r="B797" s="14">
        <v>37375</v>
      </c>
      <c r="C797" s="4" t="s">
        <v>44</v>
      </c>
      <c r="D797" s="4">
        <v>40.9</v>
      </c>
      <c r="E797" s="15">
        <v>5</v>
      </c>
      <c r="F797" s="15">
        <v>3</v>
      </c>
      <c r="G797" s="15">
        <v>3</v>
      </c>
      <c r="H797" s="15">
        <v>5</v>
      </c>
      <c r="I797" s="15">
        <v>1</v>
      </c>
      <c r="J797" s="15">
        <v>5</v>
      </c>
      <c r="K797" s="15">
        <v>1</v>
      </c>
      <c r="L797" s="16">
        <v>1E-3</v>
      </c>
      <c r="M797" t="str">
        <f t="shared" si="109"/>
        <v>N</v>
      </c>
      <c r="N797">
        <v>791</v>
      </c>
      <c r="O797" s="33">
        <f t="shared" si="110"/>
        <v>1E-3</v>
      </c>
      <c r="P797" s="34">
        <f t="shared" si="111"/>
        <v>0.95</v>
      </c>
      <c r="Q797" s="34">
        <f t="shared" si="112"/>
        <v>0.45</v>
      </c>
      <c r="R797" s="34">
        <f t="shared" si="113"/>
        <v>0.45</v>
      </c>
      <c r="S797" s="34">
        <f t="shared" si="114"/>
        <v>0.65</v>
      </c>
      <c r="T797" s="34">
        <f t="shared" si="115"/>
        <v>0.55000000000000004</v>
      </c>
      <c r="U797" s="34">
        <f t="shared" si="116"/>
        <v>0.9</v>
      </c>
      <c r="V797" s="34">
        <f t="shared" si="117"/>
        <v>0.4</v>
      </c>
    </row>
    <row r="798" spans="1:22" hidden="1">
      <c r="A798" s="12">
        <v>6776</v>
      </c>
      <c r="B798" s="14">
        <v>39223</v>
      </c>
      <c r="C798" s="4" t="s">
        <v>44</v>
      </c>
      <c r="D798" s="4">
        <v>40.9</v>
      </c>
      <c r="E798" s="15">
        <v>3</v>
      </c>
      <c r="F798" s="15">
        <v>1</v>
      </c>
      <c r="G798" s="15">
        <v>1</v>
      </c>
      <c r="H798" s="15">
        <v>1</v>
      </c>
      <c r="I798" s="15">
        <v>1</v>
      </c>
      <c r="J798" s="15">
        <v>3</v>
      </c>
      <c r="K798" s="15">
        <v>1</v>
      </c>
      <c r="L798" s="16">
        <v>1E-3</v>
      </c>
      <c r="M798" t="str">
        <f t="shared" si="109"/>
        <v>N</v>
      </c>
      <c r="N798">
        <v>792</v>
      </c>
      <c r="O798" s="33">
        <f t="shared" si="110"/>
        <v>1E-3</v>
      </c>
      <c r="P798" s="34">
        <f t="shared" si="111"/>
        <v>0.9</v>
      </c>
      <c r="Q798" s="34">
        <f t="shared" si="112"/>
        <v>0.4</v>
      </c>
      <c r="R798" s="34">
        <f t="shared" si="113"/>
        <v>0.4</v>
      </c>
      <c r="S798" s="34">
        <f t="shared" si="114"/>
        <v>0.6</v>
      </c>
      <c r="T798" s="34">
        <f t="shared" si="115"/>
        <v>0.6</v>
      </c>
      <c r="U798" s="34">
        <f t="shared" si="116"/>
        <v>0.9</v>
      </c>
      <c r="V798" s="34">
        <f t="shared" si="117"/>
        <v>0.45</v>
      </c>
    </row>
    <row r="799" spans="1:22" hidden="1">
      <c r="A799" s="12">
        <v>39178</v>
      </c>
      <c r="B799" s="14">
        <v>39748</v>
      </c>
      <c r="C799" s="4" t="s">
        <v>44</v>
      </c>
      <c r="D799" s="4">
        <v>40.9</v>
      </c>
      <c r="E799" s="15">
        <v>2</v>
      </c>
      <c r="F799" s="15">
        <v>1</v>
      </c>
      <c r="G799" s="15">
        <v>5</v>
      </c>
      <c r="H799" s="15">
        <v>5</v>
      </c>
      <c r="I799" s="15">
        <v>5</v>
      </c>
      <c r="J799" s="15">
        <v>1</v>
      </c>
      <c r="K799" s="15">
        <v>5</v>
      </c>
      <c r="L799" s="16">
        <v>1E-3</v>
      </c>
      <c r="M799" t="str">
        <f t="shared" si="109"/>
        <v>N</v>
      </c>
      <c r="N799">
        <v>793</v>
      </c>
      <c r="O799" s="33">
        <f t="shared" si="110"/>
        <v>1E-3</v>
      </c>
      <c r="P799" s="34">
        <f t="shared" si="111"/>
        <v>0.9</v>
      </c>
      <c r="Q799" s="34">
        <f t="shared" si="112"/>
        <v>0.45</v>
      </c>
      <c r="R799" s="34">
        <f t="shared" si="113"/>
        <v>0.45</v>
      </c>
      <c r="S799" s="34">
        <f t="shared" si="114"/>
        <v>0.6</v>
      </c>
      <c r="T799" s="34">
        <f t="shared" si="115"/>
        <v>0.6</v>
      </c>
      <c r="U799" s="34">
        <f t="shared" si="116"/>
        <v>0.9</v>
      </c>
      <c r="V799" s="34">
        <f t="shared" si="117"/>
        <v>0.5</v>
      </c>
    </row>
    <row r="800" spans="1:22" hidden="1">
      <c r="A800" s="18">
        <v>11212</v>
      </c>
      <c r="B800" s="19">
        <v>37082</v>
      </c>
      <c r="C800" s="4" t="s">
        <v>46</v>
      </c>
      <c r="D800" s="4">
        <v>0.68</v>
      </c>
      <c r="E800" s="15">
        <v>5</v>
      </c>
      <c r="F800" s="15">
        <v>5</v>
      </c>
      <c r="G800" s="15">
        <v>5</v>
      </c>
      <c r="H800" s="15">
        <v>5</v>
      </c>
      <c r="I800" s="15">
        <v>5</v>
      </c>
      <c r="J800" s="15">
        <v>5</v>
      </c>
      <c r="K800" s="15">
        <v>5</v>
      </c>
      <c r="L800" s="16">
        <v>1E-3</v>
      </c>
      <c r="M800" t="str">
        <f t="shared" si="109"/>
        <v>N</v>
      </c>
      <c r="N800">
        <v>794</v>
      </c>
      <c r="O800" s="33">
        <f t="shared" si="110"/>
        <v>1E-3</v>
      </c>
      <c r="P800" s="34">
        <f t="shared" si="111"/>
        <v>0.95</v>
      </c>
      <c r="Q800" s="34">
        <f t="shared" si="112"/>
        <v>0.5</v>
      </c>
      <c r="R800" s="34">
        <f t="shared" si="113"/>
        <v>0.45</v>
      </c>
      <c r="S800" s="34">
        <f t="shared" si="114"/>
        <v>0.6</v>
      </c>
      <c r="T800" s="34">
        <f t="shared" si="115"/>
        <v>0.55000000000000004</v>
      </c>
      <c r="U800" s="34">
        <f t="shared" si="116"/>
        <v>0.95</v>
      </c>
      <c r="V800" s="34">
        <f t="shared" si="117"/>
        <v>0.45</v>
      </c>
    </row>
    <row r="801" spans="1:22" hidden="1">
      <c r="A801" s="12">
        <v>7100</v>
      </c>
      <c r="B801" s="14">
        <v>38478</v>
      </c>
      <c r="C801" s="4" t="s">
        <v>44</v>
      </c>
      <c r="D801" s="4">
        <v>23.9</v>
      </c>
      <c r="E801" s="15">
        <v>5</v>
      </c>
      <c r="F801" s="15">
        <v>1</v>
      </c>
      <c r="G801" s="15">
        <v>5</v>
      </c>
      <c r="H801" s="15">
        <v>5</v>
      </c>
      <c r="I801" s="15">
        <v>1</v>
      </c>
      <c r="J801" s="15">
        <v>3</v>
      </c>
      <c r="K801" s="15">
        <v>3</v>
      </c>
      <c r="L801" s="16">
        <v>1E-3</v>
      </c>
      <c r="M801" t="str">
        <f t="shared" si="109"/>
        <v>N</v>
      </c>
      <c r="N801">
        <v>795</v>
      </c>
      <c r="O801" s="33">
        <f t="shared" si="110"/>
        <v>1E-3</v>
      </c>
      <c r="P801" s="34">
        <f t="shared" si="111"/>
        <v>0.95</v>
      </c>
      <c r="Q801" s="34">
        <f t="shared" si="112"/>
        <v>0.45</v>
      </c>
      <c r="R801" s="34">
        <f t="shared" si="113"/>
        <v>0.45</v>
      </c>
      <c r="S801" s="34">
        <f t="shared" si="114"/>
        <v>0.6</v>
      </c>
      <c r="T801" s="34">
        <f t="shared" si="115"/>
        <v>0.55000000000000004</v>
      </c>
      <c r="U801" s="34">
        <f t="shared" si="116"/>
        <v>0.95</v>
      </c>
      <c r="V801" s="34">
        <f t="shared" si="117"/>
        <v>0.45</v>
      </c>
    </row>
    <row r="802" spans="1:22" hidden="1">
      <c r="A802" s="12">
        <v>39336</v>
      </c>
      <c r="B802" s="14">
        <v>39533</v>
      </c>
      <c r="C802" s="4" t="s">
        <v>44</v>
      </c>
      <c r="D802" s="4">
        <v>23.9</v>
      </c>
      <c r="E802" s="15">
        <v>4</v>
      </c>
      <c r="F802" s="15">
        <v>1</v>
      </c>
      <c r="G802" s="15">
        <v>5</v>
      </c>
      <c r="H802" s="15">
        <v>5</v>
      </c>
      <c r="I802" s="15">
        <v>5</v>
      </c>
      <c r="J802" s="15">
        <v>5</v>
      </c>
      <c r="K802" s="15">
        <v>5</v>
      </c>
      <c r="L802" s="16">
        <v>1E-3</v>
      </c>
      <c r="M802" t="str">
        <f t="shared" si="109"/>
        <v>N</v>
      </c>
      <c r="N802">
        <v>796</v>
      </c>
      <c r="O802" s="33">
        <f t="shared" si="110"/>
        <v>1E-3</v>
      </c>
      <c r="P802" s="34">
        <f t="shared" si="111"/>
        <v>0.95</v>
      </c>
      <c r="Q802" s="34">
        <f t="shared" si="112"/>
        <v>0.5</v>
      </c>
      <c r="R802" s="34">
        <f t="shared" si="113"/>
        <v>0.4</v>
      </c>
      <c r="S802" s="34">
        <f t="shared" si="114"/>
        <v>0.55000000000000004</v>
      </c>
      <c r="T802" s="34">
        <f t="shared" si="115"/>
        <v>0.55000000000000004</v>
      </c>
      <c r="U802" s="34">
        <f t="shared" si="116"/>
        <v>0.95</v>
      </c>
      <c r="V802" s="34">
        <f t="shared" si="117"/>
        <v>0.4</v>
      </c>
    </row>
    <row r="803" spans="1:22" hidden="1">
      <c r="A803" s="12">
        <v>39337</v>
      </c>
      <c r="B803" s="14">
        <v>39731</v>
      </c>
      <c r="C803" s="4" t="s">
        <v>44</v>
      </c>
      <c r="D803" s="4">
        <v>23.9</v>
      </c>
      <c r="E803" s="15">
        <v>5</v>
      </c>
      <c r="F803" s="15">
        <v>3</v>
      </c>
      <c r="G803" s="15">
        <v>5</v>
      </c>
      <c r="H803" s="15">
        <v>5</v>
      </c>
      <c r="I803" s="15">
        <v>5</v>
      </c>
      <c r="J803" s="15">
        <v>5</v>
      </c>
      <c r="K803" s="15">
        <v>5</v>
      </c>
      <c r="L803" s="16">
        <v>1E-3</v>
      </c>
      <c r="M803" t="str">
        <f t="shared" si="109"/>
        <v>N</v>
      </c>
      <c r="N803">
        <v>797</v>
      </c>
      <c r="O803" s="33">
        <f t="shared" si="110"/>
        <v>1E-3</v>
      </c>
      <c r="P803" s="34">
        <f t="shared" si="111"/>
        <v>0.95</v>
      </c>
      <c r="Q803" s="34">
        <f t="shared" si="112"/>
        <v>0.55000000000000004</v>
      </c>
      <c r="R803" s="34">
        <f t="shared" si="113"/>
        <v>0.4</v>
      </c>
      <c r="S803" s="34">
        <f t="shared" si="114"/>
        <v>0.55000000000000004</v>
      </c>
      <c r="T803" s="34">
        <f t="shared" si="115"/>
        <v>0.55000000000000004</v>
      </c>
      <c r="U803" s="34">
        <f t="shared" si="116"/>
        <v>0.95</v>
      </c>
      <c r="V803" s="34">
        <f t="shared" si="117"/>
        <v>0.4</v>
      </c>
    </row>
    <row r="804" spans="1:22" hidden="1">
      <c r="A804" s="18">
        <v>7101</v>
      </c>
      <c r="B804" s="19">
        <v>38478</v>
      </c>
      <c r="C804" s="4" t="s">
        <v>44</v>
      </c>
      <c r="D804" s="4">
        <v>18.5</v>
      </c>
      <c r="E804" s="15">
        <v>5</v>
      </c>
      <c r="F804" s="15">
        <v>1</v>
      </c>
      <c r="G804" s="15">
        <v>1</v>
      </c>
      <c r="H804" s="15">
        <v>1</v>
      </c>
      <c r="I804" s="15">
        <v>1</v>
      </c>
      <c r="J804" s="15">
        <v>5</v>
      </c>
      <c r="K804" s="15">
        <v>1</v>
      </c>
      <c r="L804" s="16">
        <v>1E-3</v>
      </c>
      <c r="M804" t="str">
        <f t="shared" si="109"/>
        <v>N</v>
      </c>
      <c r="N804">
        <v>798</v>
      </c>
      <c r="O804" s="33">
        <f t="shared" si="110"/>
        <v>1E-3</v>
      </c>
      <c r="P804" s="34">
        <f t="shared" si="111"/>
        <v>0.9</v>
      </c>
      <c r="Q804" s="34">
        <f t="shared" si="112"/>
        <v>0.5</v>
      </c>
      <c r="R804" s="34">
        <f t="shared" si="113"/>
        <v>0.35</v>
      </c>
      <c r="S804" s="34">
        <f t="shared" si="114"/>
        <v>0.5</v>
      </c>
      <c r="T804" s="34">
        <f t="shared" si="115"/>
        <v>0.5</v>
      </c>
      <c r="U804" s="34">
        <f t="shared" si="116"/>
        <v>0.9</v>
      </c>
      <c r="V804" s="34">
        <f t="shared" si="117"/>
        <v>0.35</v>
      </c>
    </row>
    <row r="805" spans="1:22" hidden="1">
      <c r="A805" s="18">
        <v>11326</v>
      </c>
      <c r="B805" s="19">
        <v>39162</v>
      </c>
      <c r="C805" s="4" t="s">
        <v>46</v>
      </c>
      <c r="D805" s="4">
        <v>9.4</v>
      </c>
      <c r="E805" s="15">
        <v>3</v>
      </c>
      <c r="F805" s="15">
        <v>3</v>
      </c>
      <c r="G805" s="15">
        <v>3</v>
      </c>
      <c r="H805" s="15">
        <v>5</v>
      </c>
      <c r="I805" s="15">
        <v>1</v>
      </c>
      <c r="J805" s="15">
        <v>5</v>
      </c>
      <c r="K805" s="15">
        <v>5</v>
      </c>
      <c r="L805" s="16">
        <v>1E-3</v>
      </c>
      <c r="M805" t="str">
        <f t="shared" si="109"/>
        <v>N</v>
      </c>
      <c r="N805">
        <v>799</v>
      </c>
      <c r="O805" s="33">
        <f t="shared" si="110"/>
        <v>1E-3</v>
      </c>
      <c r="P805" s="34">
        <f t="shared" si="111"/>
        <v>0.9</v>
      </c>
      <c r="Q805" s="34">
        <f t="shared" si="112"/>
        <v>0.55000000000000004</v>
      </c>
      <c r="R805" s="34">
        <f t="shared" si="113"/>
        <v>0.4</v>
      </c>
      <c r="S805" s="34">
        <f t="shared" si="114"/>
        <v>0.5</v>
      </c>
      <c r="T805" s="34">
        <f t="shared" si="115"/>
        <v>0.5</v>
      </c>
      <c r="U805" s="34">
        <f t="shared" si="116"/>
        <v>0.9</v>
      </c>
      <c r="V805" s="34">
        <f t="shared" si="117"/>
        <v>0.35</v>
      </c>
    </row>
    <row r="806" spans="1:22">
      <c r="A806" s="18">
        <v>11160</v>
      </c>
      <c r="B806" s="19">
        <v>38929</v>
      </c>
      <c r="C806" s="4" t="s">
        <v>46</v>
      </c>
      <c r="D806" s="4">
        <v>242</v>
      </c>
      <c r="E806" s="15">
        <v>3</v>
      </c>
      <c r="F806" s="15">
        <v>1</v>
      </c>
      <c r="G806" s="15">
        <v>1</v>
      </c>
      <c r="H806" s="15">
        <v>5</v>
      </c>
      <c r="I806" s="15">
        <v>1</v>
      </c>
      <c r="J806" s="15">
        <v>1</v>
      </c>
      <c r="K806" s="15">
        <v>1</v>
      </c>
      <c r="L806" s="16">
        <v>1E-3</v>
      </c>
      <c r="M806" t="str">
        <f t="shared" si="109"/>
        <v>Y</v>
      </c>
      <c r="N806">
        <v>800</v>
      </c>
      <c r="O806" s="33">
        <f t="shared" si="110"/>
        <v>1E-3</v>
      </c>
      <c r="P806" s="34">
        <f t="shared" si="111"/>
        <v>0.9</v>
      </c>
      <c r="Q806" s="34">
        <f t="shared" si="112"/>
        <v>0.55000000000000004</v>
      </c>
      <c r="R806" s="34">
        <f t="shared" si="113"/>
        <v>0.4</v>
      </c>
      <c r="S806" s="34">
        <f t="shared" si="114"/>
        <v>0.5</v>
      </c>
      <c r="T806" s="34">
        <f t="shared" si="115"/>
        <v>0.55000000000000004</v>
      </c>
      <c r="U806" s="34">
        <f t="shared" si="116"/>
        <v>0.9</v>
      </c>
      <c r="V806" s="34">
        <f t="shared" si="117"/>
        <v>0.35</v>
      </c>
    </row>
    <row r="807" spans="1:22" hidden="1">
      <c r="A807" s="18">
        <v>11046</v>
      </c>
      <c r="B807" s="19">
        <v>37063</v>
      </c>
      <c r="C807" s="4" t="s">
        <v>44</v>
      </c>
      <c r="D807" s="4">
        <v>4.32</v>
      </c>
      <c r="E807" s="15">
        <v>5</v>
      </c>
      <c r="F807" s="15">
        <v>5</v>
      </c>
      <c r="G807" s="15">
        <v>5</v>
      </c>
      <c r="H807" s="15">
        <v>5</v>
      </c>
      <c r="I807" s="15">
        <v>3</v>
      </c>
      <c r="J807" s="15">
        <v>5</v>
      </c>
      <c r="K807" s="15">
        <v>1</v>
      </c>
      <c r="L807" s="16">
        <v>1E-3</v>
      </c>
      <c r="M807" t="str">
        <f t="shared" si="109"/>
        <v>N</v>
      </c>
      <c r="N807">
        <v>801</v>
      </c>
      <c r="O807" s="33">
        <f t="shared" si="110"/>
        <v>1E-3</v>
      </c>
      <c r="P807" s="34">
        <f t="shared" si="111"/>
        <v>0.9</v>
      </c>
      <c r="Q807" s="34">
        <f t="shared" si="112"/>
        <v>0.6</v>
      </c>
      <c r="R807" s="34">
        <f t="shared" si="113"/>
        <v>0.45</v>
      </c>
      <c r="S807" s="34">
        <f t="shared" si="114"/>
        <v>0.5</v>
      </c>
      <c r="T807" s="34">
        <f t="shared" si="115"/>
        <v>0.6</v>
      </c>
      <c r="U807" s="34">
        <f t="shared" si="116"/>
        <v>0.95</v>
      </c>
      <c r="V807" s="34">
        <f t="shared" si="117"/>
        <v>0.4</v>
      </c>
    </row>
    <row r="808" spans="1:22" hidden="1">
      <c r="A808" s="18">
        <v>11158</v>
      </c>
      <c r="B808" s="19">
        <v>38930</v>
      </c>
      <c r="C808" s="4" t="s">
        <v>44</v>
      </c>
      <c r="D808" s="4">
        <v>312</v>
      </c>
      <c r="E808" s="15">
        <v>5</v>
      </c>
      <c r="F808" s="15">
        <v>5</v>
      </c>
      <c r="G808" s="15">
        <v>1</v>
      </c>
      <c r="H808" s="15">
        <v>3</v>
      </c>
      <c r="I808" s="15">
        <v>3</v>
      </c>
      <c r="J808" s="15">
        <v>3</v>
      </c>
      <c r="K808" s="15">
        <v>1</v>
      </c>
      <c r="L808" s="16">
        <v>1E-3</v>
      </c>
      <c r="M808" t="str">
        <f t="shared" si="109"/>
        <v>N</v>
      </c>
      <c r="N808">
        <v>802</v>
      </c>
      <c r="O808" s="33">
        <f t="shared" si="110"/>
        <v>1E-3</v>
      </c>
      <c r="P808" s="34">
        <f t="shared" si="111"/>
        <v>0.9</v>
      </c>
      <c r="Q808" s="34">
        <f t="shared" si="112"/>
        <v>0.55000000000000004</v>
      </c>
      <c r="R808" s="34">
        <f t="shared" si="113"/>
        <v>0.45</v>
      </c>
      <c r="S808" s="34">
        <f t="shared" si="114"/>
        <v>0.5</v>
      </c>
      <c r="T808" s="34">
        <f t="shared" si="115"/>
        <v>0.6</v>
      </c>
      <c r="U808" s="34">
        <f t="shared" si="116"/>
        <v>0.95</v>
      </c>
      <c r="V808" s="34">
        <f t="shared" si="117"/>
        <v>0.45</v>
      </c>
    </row>
    <row r="809" spans="1:22" hidden="1">
      <c r="A809" s="12">
        <v>10971</v>
      </c>
      <c r="B809" s="14">
        <v>38931</v>
      </c>
      <c r="C809" s="4" t="s">
        <v>46</v>
      </c>
      <c r="D809" s="4">
        <v>1270</v>
      </c>
      <c r="E809" s="15">
        <v>3</v>
      </c>
      <c r="F809" s="15">
        <v>1</v>
      </c>
      <c r="G809" s="15">
        <v>1</v>
      </c>
      <c r="H809" s="15">
        <v>1</v>
      </c>
      <c r="I809" s="15">
        <v>5</v>
      </c>
      <c r="J809" s="15">
        <v>5</v>
      </c>
      <c r="K809" s="15">
        <v>1</v>
      </c>
      <c r="L809" s="16">
        <v>1E-3</v>
      </c>
      <c r="M809" t="str">
        <f t="shared" si="109"/>
        <v>N</v>
      </c>
      <c r="N809">
        <v>803</v>
      </c>
      <c r="O809" s="33">
        <f t="shared" si="110"/>
        <v>1E-3</v>
      </c>
      <c r="P809" s="34">
        <f t="shared" si="111"/>
        <v>0.9</v>
      </c>
      <c r="Q809" s="34">
        <f t="shared" si="112"/>
        <v>0.55000000000000004</v>
      </c>
      <c r="R809" s="34">
        <f t="shared" si="113"/>
        <v>0.5</v>
      </c>
      <c r="S809" s="34">
        <f t="shared" si="114"/>
        <v>0.5</v>
      </c>
      <c r="T809" s="34">
        <f t="shared" si="115"/>
        <v>0.55000000000000004</v>
      </c>
      <c r="U809" s="34">
        <f t="shared" si="116"/>
        <v>0.95</v>
      </c>
      <c r="V809" s="34">
        <f t="shared" si="117"/>
        <v>0.45</v>
      </c>
    </row>
    <row r="810" spans="1:22" hidden="1">
      <c r="A810" s="12">
        <v>11157</v>
      </c>
      <c r="B810" s="14">
        <v>38944</v>
      </c>
      <c r="C810" s="4" t="s">
        <v>46</v>
      </c>
      <c r="D810" s="4">
        <v>3050</v>
      </c>
      <c r="E810" s="15">
        <v>3</v>
      </c>
      <c r="F810" s="15">
        <v>1</v>
      </c>
      <c r="G810" s="15">
        <v>1</v>
      </c>
      <c r="H810" s="15">
        <v>5</v>
      </c>
      <c r="I810" s="15">
        <v>5</v>
      </c>
      <c r="J810" s="15">
        <v>3</v>
      </c>
      <c r="K810" s="15">
        <v>1</v>
      </c>
      <c r="L810" s="16">
        <v>1E-3</v>
      </c>
      <c r="M810" t="str">
        <f t="shared" si="109"/>
        <v>N</v>
      </c>
      <c r="N810">
        <v>804</v>
      </c>
      <c r="O810" s="33">
        <f t="shared" si="110"/>
        <v>1E-3</v>
      </c>
      <c r="P810" s="34">
        <f t="shared" si="111"/>
        <v>0.9</v>
      </c>
      <c r="Q810" s="34">
        <f t="shared" si="112"/>
        <v>0.6</v>
      </c>
      <c r="R810" s="34">
        <f t="shared" si="113"/>
        <v>0.5</v>
      </c>
      <c r="S810" s="34">
        <f t="shared" si="114"/>
        <v>0.55000000000000004</v>
      </c>
      <c r="T810" s="34">
        <f t="shared" si="115"/>
        <v>0.5</v>
      </c>
      <c r="U810" s="34">
        <f t="shared" si="116"/>
        <v>0.95</v>
      </c>
      <c r="V810" s="34">
        <f t="shared" si="117"/>
        <v>0.45</v>
      </c>
    </row>
    <row r="811" spans="1:22" hidden="1">
      <c r="A811" s="18">
        <v>11309</v>
      </c>
      <c r="B811" s="19">
        <v>37082</v>
      </c>
      <c r="C811" s="4" t="s">
        <v>46</v>
      </c>
      <c r="D811" s="4">
        <v>46.8</v>
      </c>
      <c r="E811" s="15">
        <v>4</v>
      </c>
      <c r="F811" s="15">
        <v>5</v>
      </c>
      <c r="G811" s="15">
        <v>1</v>
      </c>
      <c r="H811" s="15">
        <v>1</v>
      </c>
      <c r="I811" s="15">
        <v>5</v>
      </c>
      <c r="J811" s="15">
        <v>5</v>
      </c>
      <c r="K811" s="15">
        <v>5</v>
      </c>
      <c r="L811" s="16">
        <v>1E-3</v>
      </c>
      <c r="M811" t="str">
        <f t="shared" si="109"/>
        <v>N</v>
      </c>
      <c r="N811">
        <v>805</v>
      </c>
      <c r="O811" s="33">
        <f t="shared" si="110"/>
        <v>1E-3</v>
      </c>
      <c r="P811" s="34">
        <f t="shared" si="111"/>
        <v>0.9</v>
      </c>
      <c r="Q811" s="34">
        <f t="shared" si="112"/>
        <v>0.6</v>
      </c>
      <c r="R811" s="34">
        <f t="shared" si="113"/>
        <v>0.55000000000000004</v>
      </c>
      <c r="S811" s="34">
        <f t="shared" si="114"/>
        <v>0.55000000000000004</v>
      </c>
      <c r="T811" s="34">
        <f t="shared" si="115"/>
        <v>0.5</v>
      </c>
      <c r="U811" s="34">
        <f t="shared" si="116"/>
        <v>0.95</v>
      </c>
      <c r="V811" s="34">
        <f t="shared" si="117"/>
        <v>0.5</v>
      </c>
    </row>
    <row r="812" spans="1:22" hidden="1">
      <c r="A812" s="18">
        <v>10959</v>
      </c>
      <c r="B812" s="19">
        <v>37068</v>
      </c>
      <c r="C812" s="4" t="s">
        <v>46</v>
      </c>
      <c r="D812" s="4">
        <v>1460</v>
      </c>
      <c r="E812" s="15">
        <v>5</v>
      </c>
      <c r="F812" s="15">
        <v>3</v>
      </c>
      <c r="G812" s="15">
        <v>1</v>
      </c>
      <c r="H812" s="15">
        <v>1</v>
      </c>
      <c r="I812" s="15">
        <v>1</v>
      </c>
      <c r="J812" s="15">
        <v>5</v>
      </c>
      <c r="K812" s="15">
        <v>1</v>
      </c>
      <c r="L812" s="16">
        <v>1E-3</v>
      </c>
      <c r="M812" t="str">
        <f t="shared" si="109"/>
        <v>N</v>
      </c>
      <c r="N812">
        <v>806</v>
      </c>
      <c r="O812" s="33">
        <f t="shared" si="110"/>
        <v>1E-3</v>
      </c>
      <c r="P812" s="34">
        <f t="shared" si="111"/>
        <v>0.9</v>
      </c>
      <c r="Q812" s="34">
        <f t="shared" si="112"/>
        <v>0.6</v>
      </c>
      <c r="R812" s="34">
        <f t="shared" si="113"/>
        <v>0.6</v>
      </c>
      <c r="S812" s="34">
        <f t="shared" si="114"/>
        <v>0.55000000000000004</v>
      </c>
      <c r="T812" s="34">
        <f t="shared" si="115"/>
        <v>0.45</v>
      </c>
      <c r="U812" s="34">
        <f t="shared" si="116"/>
        <v>0.9</v>
      </c>
      <c r="V812" s="34">
        <f t="shared" si="117"/>
        <v>0.5</v>
      </c>
    </row>
    <row r="813" spans="1:22" hidden="1">
      <c r="A813" s="18">
        <v>10965</v>
      </c>
      <c r="B813" s="19">
        <v>38937</v>
      </c>
      <c r="C813" s="4" t="s">
        <v>46</v>
      </c>
      <c r="D813" s="4">
        <v>1480</v>
      </c>
      <c r="E813" s="15">
        <v>4</v>
      </c>
      <c r="F813" s="15">
        <v>1</v>
      </c>
      <c r="G813" s="15">
        <v>1</v>
      </c>
      <c r="H813" s="15">
        <v>3</v>
      </c>
      <c r="I813" s="15">
        <v>5</v>
      </c>
      <c r="J813" s="15">
        <v>5</v>
      </c>
      <c r="K813" s="15">
        <v>1</v>
      </c>
      <c r="L813" s="16">
        <v>1E-3</v>
      </c>
      <c r="M813" t="str">
        <f t="shared" si="109"/>
        <v>N</v>
      </c>
      <c r="N813">
        <v>807</v>
      </c>
      <c r="O813" s="33">
        <f t="shared" si="110"/>
        <v>1E-3</v>
      </c>
      <c r="P813" s="34">
        <f t="shared" si="111"/>
        <v>0.9</v>
      </c>
      <c r="Q813" s="34">
        <f t="shared" si="112"/>
        <v>0.55000000000000004</v>
      </c>
      <c r="R813" s="34">
        <f t="shared" si="113"/>
        <v>0.65</v>
      </c>
      <c r="S813" s="34">
        <f t="shared" si="114"/>
        <v>0.6</v>
      </c>
      <c r="T813" s="34">
        <f t="shared" si="115"/>
        <v>0.5</v>
      </c>
      <c r="U813" s="34">
        <f t="shared" si="116"/>
        <v>0.85</v>
      </c>
      <c r="V813" s="34">
        <f t="shared" si="117"/>
        <v>0.55000000000000004</v>
      </c>
    </row>
    <row r="814" spans="1:22" hidden="1">
      <c r="A814" s="18">
        <v>36576</v>
      </c>
      <c r="B814" s="19">
        <v>36645</v>
      </c>
      <c r="C814" s="4" t="s">
        <v>46</v>
      </c>
      <c r="D814" s="4">
        <v>104</v>
      </c>
      <c r="E814" s="15">
        <v>4</v>
      </c>
      <c r="F814" s="15">
        <v>1</v>
      </c>
      <c r="G814" s="15">
        <v>1</v>
      </c>
      <c r="H814" s="15">
        <v>1</v>
      </c>
      <c r="I814" s="15">
        <v>1</v>
      </c>
      <c r="J814" s="15">
        <v>5</v>
      </c>
      <c r="K814" s="15">
        <v>1</v>
      </c>
      <c r="L814" s="16">
        <v>1E-3</v>
      </c>
      <c r="M814" t="str">
        <f t="shared" si="109"/>
        <v>N</v>
      </c>
      <c r="N814">
        <v>808</v>
      </c>
      <c r="O814" s="33">
        <f t="shared" si="110"/>
        <v>5.0000000000000001E-4</v>
      </c>
      <c r="P814" s="34">
        <f t="shared" si="111"/>
        <v>0.9</v>
      </c>
      <c r="Q814" s="34">
        <f t="shared" si="112"/>
        <v>0.6</v>
      </c>
      <c r="R814" s="34">
        <f t="shared" si="113"/>
        <v>0.65</v>
      </c>
      <c r="S814" s="34">
        <f t="shared" si="114"/>
        <v>0.55000000000000004</v>
      </c>
      <c r="T814" s="34">
        <f t="shared" si="115"/>
        <v>0.45</v>
      </c>
      <c r="U814" s="34">
        <f t="shared" si="116"/>
        <v>0.8</v>
      </c>
      <c r="V814" s="34">
        <f t="shared" si="117"/>
        <v>0.55000000000000004</v>
      </c>
    </row>
    <row r="815" spans="1:22" hidden="1">
      <c r="A815" s="18">
        <v>36581</v>
      </c>
      <c r="B815" s="19">
        <v>37006</v>
      </c>
      <c r="C815" s="4" t="s">
        <v>46</v>
      </c>
      <c r="D815" s="4">
        <v>104</v>
      </c>
      <c r="E815" s="15">
        <v>3</v>
      </c>
      <c r="F815" s="15">
        <v>1</v>
      </c>
      <c r="G815" s="15">
        <v>1</v>
      </c>
      <c r="H815" s="15">
        <v>5</v>
      </c>
      <c r="I815" s="15">
        <v>3</v>
      </c>
      <c r="J815" s="15">
        <v>3</v>
      </c>
      <c r="K815" s="15">
        <v>1</v>
      </c>
      <c r="L815" s="16">
        <v>1E-3</v>
      </c>
      <c r="M815" t="str">
        <f t="shared" si="109"/>
        <v>N</v>
      </c>
      <c r="N815">
        <v>809</v>
      </c>
      <c r="O815" s="33">
        <f t="shared" si="110"/>
        <v>0</v>
      </c>
      <c r="P815" s="34">
        <f t="shared" si="111"/>
        <v>0.9</v>
      </c>
      <c r="Q815" s="34">
        <f t="shared" si="112"/>
        <v>0.65</v>
      </c>
      <c r="R815" s="34">
        <f t="shared" si="113"/>
        <v>0.7</v>
      </c>
      <c r="S815" s="34">
        <f t="shared" si="114"/>
        <v>0.55000000000000004</v>
      </c>
      <c r="T815" s="34">
        <f t="shared" si="115"/>
        <v>0.45</v>
      </c>
      <c r="U815" s="34">
        <f t="shared" si="116"/>
        <v>0.8</v>
      </c>
      <c r="V815" s="34">
        <f t="shared" si="117"/>
        <v>0.6</v>
      </c>
    </row>
    <row r="816" spans="1:22" hidden="1">
      <c r="A816" s="12">
        <v>3125</v>
      </c>
      <c r="B816" s="14">
        <v>39176</v>
      </c>
      <c r="C816" s="4" t="s">
        <v>46</v>
      </c>
      <c r="D816" s="4">
        <v>104</v>
      </c>
      <c r="E816" s="15">
        <v>5</v>
      </c>
      <c r="F816" s="15">
        <v>5</v>
      </c>
      <c r="G816" s="15">
        <v>3</v>
      </c>
      <c r="H816" s="15">
        <v>1</v>
      </c>
      <c r="I816" s="15">
        <v>1</v>
      </c>
      <c r="J816" s="15">
        <v>5</v>
      </c>
      <c r="K816" s="15">
        <v>5</v>
      </c>
      <c r="L816" s="16">
        <v>1E-3</v>
      </c>
      <c r="M816" t="str">
        <f t="shared" si="109"/>
        <v>N</v>
      </c>
      <c r="N816">
        <v>810</v>
      </c>
      <c r="O816" s="33">
        <f t="shared" si="110"/>
        <v>0</v>
      </c>
      <c r="P816" s="34">
        <f t="shared" si="111"/>
        <v>0.9</v>
      </c>
      <c r="Q816" s="34">
        <f t="shared" si="112"/>
        <v>0.7</v>
      </c>
      <c r="R816" s="34">
        <f t="shared" si="113"/>
        <v>0.7</v>
      </c>
      <c r="S816" s="34">
        <f t="shared" si="114"/>
        <v>0.5</v>
      </c>
      <c r="T816" s="34">
        <f t="shared" si="115"/>
        <v>0.45</v>
      </c>
      <c r="U816" s="34">
        <f t="shared" si="116"/>
        <v>0.8</v>
      </c>
      <c r="V816" s="34">
        <f t="shared" si="117"/>
        <v>0.65</v>
      </c>
    </row>
    <row r="817" spans="1:22" hidden="1">
      <c r="A817" s="12">
        <v>3124</v>
      </c>
      <c r="B817" s="14">
        <v>39533</v>
      </c>
      <c r="C817" s="4" t="s">
        <v>46</v>
      </c>
      <c r="D817" s="4">
        <v>104</v>
      </c>
      <c r="E817" s="15">
        <v>1</v>
      </c>
      <c r="F817" s="15">
        <v>1</v>
      </c>
      <c r="G817" s="15">
        <v>1</v>
      </c>
      <c r="H817" s="15">
        <v>1</v>
      </c>
      <c r="I817" s="15">
        <v>5</v>
      </c>
      <c r="J817" s="15">
        <v>3</v>
      </c>
      <c r="K817" s="15">
        <v>5</v>
      </c>
      <c r="L817" s="16">
        <v>1E-3</v>
      </c>
      <c r="M817" t="str">
        <f t="shared" si="109"/>
        <v>N</v>
      </c>
      <c r="N817">
        <v>811</v>
      </c>
      <c r="O817" s="33">
        <f t="shared" si="110"/>
        <v>0</v>
      </c>
      <c r="P817" s="34">
        <f t="shared" si="111"/>
        <v>0.9</v>
      </c>
      <c r="Q817" s="34">
        <f t="shared" si="112"/>
        <v>0.7</v>
      </c>
      <c r="R817" s="34">
        <f t="shared" si="113"/>
        <v>0.65</v>
      </c>
      <c r="S817" s="34">
        <f t="shared" si="114"/>
        <v>0.5</v>
      </c>
      <c r="T817" s="34">
        <f t="shared" si="115"/>
        <v>0.45</v>
      </c>
      <c r="U817" s="34">
        <f t="shared" si="116"/>
        <v>0.8</v>
      </c>
      <c r="V817" s="34">
        <f t="shared" si="117"/>
        <v>0.6</v>
      </c>
    </row>
    <row r="818" spans="1:22" hidden="1">
      <c r="A818" s="18">
        <v>3126</v>
      </c>
      <c r="B818" s="19">
        <v>36977</v>
      </c>
      <c r="C818" s="4" t="s">
        <v>46</v>
      </c>
      <c r="D818" s="4">
        <v>104</v>
      </c>
      <c r="E818" s="15">
        <v>4</v>
      </c>
      <c r="F818" s="15">
        <v>3</v>
      </c>
      <c r="G818" s="15">
        <v>3</v>
      </c>
      <c r="H818" s="15">
        <v>1</v>
      </c>
      <c r="I818" s="15">
        <v>1</v>
      </c>
      <c r="J818" s="15">
        <v>5</v>
      </c>
      <c r="K818" s="15">
        <v>5</v>
      </c>
      <c r="L818" s="16">
        <v>1E-3</v>
      </c>
      <c r="M818" t="str">
        <f t="shared" si="109"/>
        <v>N</v>
      </c>
      <c r="N818">
        <v>812</v>
      </c>
      <c r="O818" s="33">
        <f t="shared" si="110"/>
        <v>0</v>
      </c>
      <c r="P818" s="34">
        <f t="shared" si="111"/>
        <v>0.9</v>
      </c>
      <c r="Q818" s="34">
        <f t="shared" si="112"/>
        <v>0.75</v>
      </c>
      <c r="R818" s="34">
        <f t="shared" si="113"/>
        <v>0.65</v>
      </c>
      <c r="S818" s="34">
        <f t="shared" si="114"/>
        <v>0.5</v>
      </c>
      <c r="T818" s="34">
        <f t="shared" si="115"/>
        <v>0.4</v>
      </c>
      <c r="U818" s="34">
        <f t="shared" si="116"/>
        <v>0.8</v>
      </c>
      <c r="V818" s="34">
        <f t="shared" si="117"/>
        <v>0.55000000000000004</v>
      </c>
    </row>
    <row r="819" spans="1:22" hidden="1">
      <c r="A819" s="18">
        <v>36583</v>
      </c>
      <c r="B819" s="19">
        <v>36983</v>
      </c>
      <c r="C819" s="4" t="s">
        <v>46</v>
      </c>
      <c r="D819" s="4">
        <v>82.1</v>
      </c>
      <c r="E819" s="15">
        <v>5</v>
      </c>
      <c r="F819" s="15">
        <v>5</v>
      </c>
      <c r="G819" s="15">
        <v>3</v>
      </c>
      <c r="H819" s="15">
        <v>3</v>
      </c>
      <c r="I819" s="15">
        <v>1</v>
      </c>
      <c r="J819" s="15">
        <v>3</v>
      </c>
      <c r="K819" s="15">
        <v>1</v>
      </c>
      <c r="L819" s="16">
        <v>1E-3</v>
      </c>
      <c r="M819" t="str">
        <f t="shared" si="109"/>
        <v>N</v>
      </c>
      <c r="N819">
        <v>813</v>
      </c>
      <c r="O819" s="33">
        <f t="shared" si="110"/>
        <v>0</v>
      </c>
      <c r="P819" s="34">
        <f t="shared" si="111"/>
        <v>0.9</v>
      </c>
      <c r="Q819" s="34">
        <f t="shared" si="112"/>
        <v>0.75</v>
      </c>
      <c r="R819" s="34">
        <f t="shared" si="113"/>
        <v>0.6</v>
      </c>
      <c r="S819" s="34">
        <f t="shared" si="114"/>
        <v>0.5</v>
      </c>
      <c r="T819" s="34">
        <f t="shared" si="115"/>
        <v>0.4</v>
      </c>
      <c r="U819" s="34">
        <f t="shared" si="116"/>
        <v>0.8</v>
      </c>
      <c r="V819" s="34">
        <f t="shared" si="117"/>
        <v>0.5</v>
      </c>
    </row>
    <row r="820" spans="1:22" hidden="1">
      <c r="A820" s="18">
        <v>36597</v>
      </c>
      <c r="B820" s="19">
        <v>36651</v>
      </c>
      <c r="C820" s="4" t="s">
        <v>46</v>
      </c>
      <c r="D820" s="4">
        <v>82.1</v>
      </c>
      <c r="E820" s="15">
        <v>3</v>
      </c>
      <c r="F820" s="15">
        <v>1</v>
      </c>
      <c r="G820" s="15">
        <v>3</v>
      </c>
      <c r="H820" s="15">
        <v>5</v>
      </c>
      <c r="I820" s="15">
        <v>5</v>
      </c>
      <c r="J820" s="15">
        <v>3</v>
      </c>
      <c r="K820" s="15">
        <v>5</v>
      </c>
      <c r="L820" s="16">
        <v>1E-3</v>
      </c>
      <c r="M820" t="str">
        <f t="shared" si="109"/>
        <v>N</v>
      </c>
      <c r="N820">
        <v>814</v>
      </c>
      <c r="O820" s="33">
        <f t="shared" si="110"/>
        <v>0</v>
      </c>
      <c r="P820" s="34">
        <f t="shared" si="111"/>
        <v>0.9</v>
      </c>
      <c r="Q820" s="34">
        <f t="shared" si="112"/>
        <v>0.7</v>
      </c>
      <c r="R820" s="34">
        <f t="shared" si="113"/>
        <v>0.6</v>
      </c>
      <c r="S820" s="34">
        <f t="shared" si="114"/>
        <v>0.5</v>
      </c>
      <c r="T820" s="34">
        <f t="shared" si="115"/>
        <v>0.4</v>
      </c>
      <c r="U820" s="34">
        <f t="shared" si="116"/>
        <v>0.8</v>
      </c>
      <c r="V820" s="34">
        <f t="shared" si="117"/>
        <v>0.55000000000000004</v>
      </c>
    </row>
    <row r="821" spans="1:22" hidden="1">
      <c r="A821" s="18">
        <v>36595</v>
      </c>
      <c r="B821" s="19">
        <v>36649</v>
      </c>
      <c r="C821" s="4" t="s">
        <v>46</v>
      </c>
      <c r="D821" s="4">
        <v>76.099999999999994</v>
      </c>
      <c r="E821" s="15">
        <v>4</v>
      </c>
      <c r="F821" s="15">
        <v>3</v>
      </c>
      <c r="G821" s="15">
        <v>1</v>
      </c>
      <c r="H821" s="15">
        <v>1</v>
      </c>
      <c r="I821" s="15">
        <v>1</v>
      </c>
      <c r="J821" s="15">
        <v>5</v>
      </c>
      <c r="K821" s="15">
        <v>1</v>
      </c>
      <c r="L821" s="16">
        <v>1E-3</v>
      </c>
      <c r="M821" t="str">
        <f t="shared" si="109"/>
        <v>N</v>
      </c>
      <c r="N821">
        <v>815</v>
      </c>
      <c r="O821" s="33">
        <f t="shared" si="110"/>
        <v>0</v>
      </c>
      <c r="P821" s="34">
        <f t="shared" si="111"/>
        <v>0.9</v>
      </c>
      <c r="Q821" s="34">
        <f t="shared" si="112"/>
        <v>0.7</v>
      </c>
      <c r="R821" s="34">
        <f t="shared" si="113"/>
        <v>0.55000000000000004</v>
      </c>
      <c r="S821" s="34">
        <f t="shared" si="114"/>
        <v>0.5</v>
      </c>
      <c r="T821" s="34">
        <f t="shared" si="115"/>
        <v>0.35</v>
      </c>
      <c r="U821" s="34">
        <f t="shared" si="116"/>
        <v>0.75</v>
      </c>
      <c r="V821" s="34">
        <f t="shared" si="117"/>
        <v>0.5</v>
      </c>
    </row>
    <row r="822" spans="1:22" hidden="1">
      <c r="A822" s="18">
        <v>36600</v>
      </c>
      <c r="B822" s="19">
        <v>36994</v>
      </c>
      <c r="C822" s="4" t="s">
        <v>46</v>
      </c>
      <c r="D822" s="4">
        <v>76.099999999999994</v>
      </c>
      <c r="E822" s="15">
        <v>5</v>
      </c>
      <c r="F822" s="15">
        <v>3</v>
      </c>
      <c r="G822" s="15">
        <v>5</v>
      </c>
      <c r="H822" s="15">
        <v>3</v>
      </c>
      <c r="I822" s="15">
        <v>5</v>
      </c>
      <c r="J822" s="15">
        <v>5</v>
      </c>
      <c r="K822" s="15">
        <v>3</v>
      </c>
      <c r="L822" s="16">
        <v>1E-3</v>
      </c>
      <c r="M822" t="str">
        <f t="shared" si="109"/>
        <v>N</v>
      </c>
      <c r="N822">
        <v>816</v>
      </c>
      <c r="O822" s="33">
        <f t="shared" si="110"/>
        <v>0</v>
      </c>
      <c r="P822" s="34">
        <f t="shared" si="111"/>
        <v>0.9</v>
      </c>
      <c r="Q822" s="34">
        <f t="shared" si="112"/>
        <v>0.7</v>
      </c>
      <c r="R822" s="34">
        <f t="shared" si="113"/>
        <v>0.55000000000000004</v>
      </c>
      <c r="S822" s="34">
        <f t="shared" si="114"/>
        <v>0.55000000000000004</v>
      </c>
      <c r="T822" s="34">
        <f t="shared" si="115"/>
        <v>0.35</v>
      </c>
      <c r="U822" s="34">
        <f t="shared" si="116"/>
        <v>0.7</v>
      </c>
      <c r="V822" s="34">
        <f t="shared" si="117"/>
        <v>0.55000000000000004</v>
      </c>
    </row>
    <row r="823" spans="1:22" hidden="1">
      <c r="A823" s="20">
        <v>9736</v>
      </c>
      <c r="B823" s="19">
        <v>37858</v>
      </c>
      <c r="C823" s="4" t="s">
        <v>44</v>
      </c>
      <c r="D823" s="4">
        <v>145</v>
      </c>
      <c r="E823" s="15">
        <v>2</v>
      </c>
      <c r="F823" s="15">
        <v>1</v>
      </c>
      <c r="G823" s="15">
        <v>1</v>
      </c>
      <c r="H823" s="15">
        <v>1</v>
      </c>
      <c r="I823" s="15">
        <v>1</v>
      </c>
      <c r="J823" s="15">
        <v>1</v>
      </c>
      <c r="K823" s="15">
        <v>1</v>
      </c>
      <c r="L823" s="16">
        <v>1E-3</v>
      </c>
      <c r="M823" t="str">
        <f t="shared" si="109"/>
        <v>N</v>
      </c>
      <c r="N823">
        <v>817</v>
      </c>
      <c r="O823" s="33">
        <f t="shared" si="110"/>
        <v>0</v>
      </c>
      <c r="P823" s="34">
        <f t="shared" si="111"/>
        <v>0.85</v>
      </c>
      <c r="Q823" s="34">
        <f t="shared" si="112"/>
        <v>0.65</v>
      </c>
      <c r="R823" s="34">
        <f t="shared" si="113"/>
        <v>0.5</v>
      </c>
      <c r="S823" s="34">
        <f t="shared" si="114"/>
        <v>0.5</v>
      </c>
      <c r="T823" s="34">
        <f t="shared" si="115"/>
        <v>0.3</v>
      </c>
      <c r="U823" s="34">
        <f t="shared" si="116"/>
        <v>0.7</v>
      </c>
      <c r="V823" s="34">
        <f t="shared" si="117"/>
        <v>0.5</v>
      </c>
    </row>
    <row r="824" spans="1:22" hidden="1">
      <c r="A824" s="12">
        <v>7199</v>
      </c>
      <c r="B824" s="14">
        <v>39191</v>
      </c>
      <c r="C824" s="4" t="s">
        <v>46</v>
      </c>
      <c r="D824" s="4">
        <v>22.6</v>
      </c>
      <c r="E824" s="15">
        <v>5</v>
      </c>
      <c r="F824" s="15">
        <v>3</v>
      </c>
      <c r="G824" s="15">
        <v>3</v>
      </c>
      <c r="H824" s="15">
        <v>1</v>
      </c>
      <c r="I824" s="15">
        <v>1</v>
      </c>
      <c r="J824" s="15">
        <v>3</v>
      </c>
      <c r="K824" s="15">
        <v>1</v>
      </c>
      <c r="L824" s="16">
        <v>0</v>
      </c>
      <c r="M824" t="str">
        <f t="shared" si="109"/>
        <v>N</v>
      </c>
      <c r="N824">
        <v>818</v>
      </c>
      <c r="O824" s="33">
        <f>MEDIAN(L824:L1059)</f>
        <v>0</v>
      </c>
      <c r="P824" s="34">
        <f t="shared" si="111"/>
        <v>0.9</v>
      </c>
      <c r="Q824" s="34">
        <f t="shared" si="112"/>
        <v>0.65</v>
      </c>
      <c r="R824" s="34">
        <f t="shared" si="113"/>
        <v>0.5</v>
      </c>
      <c r="S824" s="34">
        <f t="shared" si="114"/>
        <v>0.5</v>
      </c>
      <c r="T824" s="34">
        <f t="shared" si="115"/>
        <v>0.3</v>
      </c>
      <c r="U824" s="34">
        <f t="shared" si="116"/>
        <v>0.75</v>
      </c>
      <c r="V824" s="34">
        <f t="shared" si="117"/>
        <v>0.5</v>
      </c>
    </row>
    <row r="825" spans="1:22" hidden="1">
      <c r="A825" s="12">
        <v>39233</v>
      </c>
      <c r="B825" s="14">
        <v>39365</v>
      </c>
      <c r="C825" s="4" t="s">
        <v>46</v>
      </c>
      <c r="D825" s="4">
        <v>22.6</v>
      </c>
      <c r="E825" s="15">
        <v>4</v>
      </c>
      <c r="F825" s="15">
        <v>3</v>
      </c>
      <c r="G825" s="15">
        <v>5</v>
      </c>
      <c r="H825" s="15">
        <v>5</v>
      </c>
      <c r="I825" s="15">
        <v>5</v>
      </c>
      <c r="J825" s="15">
        <v>5</v>
      </c>
      <c r="K825" s="15">
        <v>3</v>
      </c>
      <c r="L825" s="16">
        <v>0</v>
      </c>
      <c r="M825" t="str">
        <f t="shared" si="109"/>
        <v>N</v>
      </c>
      <c r="N825">
        <v>819</v>
      </c>
      <c r="O825" s="33">
        <f t="shared" si="110"/>
        <v>0</v>
      </c>
      <c r="P825" s="34">
        <f t="shared" si="111"/>
        <v>0.9</v>
      </c>
      <c r="Q825" s="34">
        <f t="shared" si="112"/>
        <v>0.6</v>
      </c>
      <c r="R825" s="34">
        <f t="shared" si="113"/>
        <v>0.45</v>
      </c>
      <c r="S825" s="34">
        <f t="shared" si="114"/>
        <v>0.55000000000000004</v>
      </c>
      <c r="T825" s="34">
        <f t="shared" si="115"/>
        <v>0.3</v>
      </c>
      <c r="U825" s="34">
        <f t="shared" si="116"/>
        <v>0.75</v>
      </c>
      <c r="V825" s="34">
        <f t="shared" si="117"/>
        <v>0.55000000000000004</v>
      </c>
    </row>
    <row r="826" spans="1:22">
      <c r="A826" s="12">
        <v>7202</v>
      </c>
      <c r="B826" s="14">
        <v>37567</v>
      </c>
      <c r="C826" s="4" t="s">
        <v>46</v>
      </c>
      <c r="D826" s="4">
        <v>22.6</v>
      </c>
      <c r="E826" s="15">
        <v>5</v>
      </c>
      <c r="F826" s="15">
        <v>5</v>
      </c>
      <c r="G826" s="15">
        <v>5</v>
      </c>
      <c r="H826" s="15">
        <v>5</v>
      </c>
      <c r="I826" s="15">
        <v>5</v>
      </c>
      <c r="J826" s="15">
        <v>5</v>
      </c>
      <c r="K826" s="15">
        <v>5</v>
      </c>
      <c r="L826" s="16">
        <v>0</v>
      </c>
      <c r="M826" t="str">
        <f t="shared" si="109"/>
        <v>Y</v>
      </c>
      <c r="N826">
        <v>820</v>
      </c>
      <c r="O826" s="33">
        <f t="shared" si="110"/>
        <v>0</v>
      </c>
      <c r="P826" s="34">
        <f>COUNTIF(E826:E$1059,"&gt;"&amp;$O$2)/COUNT(E826:E$1059)</f>
        <v>0.83333333333333337</v>
      </c>
      <c r="Q826" s="34">
        <f>COUNTIF(F826:F$1059,"&gt;"&amp;$O$2)/COUNT(F826:F$1059)</f>
        <v>0.7350427350427351</v>
      </c>
      <c r="R826" s="34">
        <f>COUNTIF(G826:G$1059,"&gt;"&amp;$O$2)/COUNT(G826:G$1059)</f>
        <v>0.63247863247863245</v>
      </c>
      <c r="S826" s="34">
        <f>COUNTIF(H826:H$1059,"&gt;"&amp;$O$2)/COUNT(H826:H$1059)</f>
        <v>0.62820512820512819</v>
      </c>
      <c r="T826" s="34">
        <f>COUNTIF(I826:I$1059,"&gt;"&amp;$O$2)/COUNT(I826:I$1059)</f>
        <v>0.47008547008547008</v>
      </c>
      <c r="U826" s="34">
        <f>COUNTIF(J826:J$1059,"&gt;"&amp;$O$2)/COUNT(J826:J$1059)</f>
        <v>0.75213675213675213</v>
      </c>
      <c r="V826" s="34">
        <f>COUNTIF(K826:K$1059,"&gt;"&amp;$O$2)/COUNT(K826:K$1059)</f>
        <v>0.67948717948717952</v>
      </c>
    </row>
    <row r="827" spans="1:22">
      <c r="A827" s="12">
        <v>7203</v>
      </c>
      <c r="B827" s="14">
        <v>38114</v>
      </c>
      <c r="C827" s="4" t="s">
        <v>46</v>
      </c>
      <c r="D827" s="4">
        <v>22.6</v>
      </c>
      <c r="E827" s="15">
        <v>4</v>
      </c>
      <c r="F827" s="15">
        <v>1</v>
      </c>
      <c r="G827" s="15">
        <v>5</v>
      </c>
      <c r="H827" s="15">
        <v>5</v>
      </c>
      <c r="I827" s="15">
        <v>5</v>
      </c>
      <c r="J827" s="15">
        <v>5</v>
      </c>
      <c r="K827" s="15">
        <v>3</v>
      </c>
      <c r="L827" s="16">
        <v>0</v>
      </c>
      <c r="M827" t="str">
        <f t="shared" si="109"/>
        <v>Y</v>
      </c>
      <c r="O827" s="33"/>
      <c r="P827" s="34"/>
      <c r="Q827" s="34"/>
      <c r="R827" s="34"/>
      <c r="S827" s="34"/>
      <c r="T827" s="34"/>
      <c r="U827" s="34"/>
      <c r="V827" s="34"/>
    </row>
    <row r="828" spans="1:22">
      <c r="A828" s="12">
        <v>7204</v>
      </c>
      <c r="B828" s="14">
        <v>38490</v>
      </c>
      <c r="C828" s="4" t="s">
        <v>46</v>
      </c>
      <c r="D828" s="4">
        <v>22.6</v>
      </c>
      <c r="E828" s="15">
        <v>3</v>
      </c>
      <c r="F828" s="15">
        <v>3</v>
      </c>
      <c r="G828" s="15">
        <v>5</v>
      </c>
      <c r="H828" s="15">
        <v>3</v>
      </c>
      <c r="I828" s="15">
        <v>1</v>
      </c>
      <c r="J828" s="15">
        <v>3</v>
      </c>
      <c r="K828" s="15">
        <v>1</v>
      </c>
      <c r="L828" s="16">
        <v>0</v>
      </c>
      <c r="M828" t="str">
        <f t="shared" si="109"/>
        <v>Y</v>
      </c>
      <c r="O828" s="33"/>
      <c r="P828" s="34"/>
      <c r="Q828" s="34"/>
      <c r="R828" s="34"/>
      <c r="S828" s="34"/>
      <c r="T828" s="34"/>
      <c r="U828" s="34"/>
      <c r="V828" s="34"/>
    </row>
    <row r="829" spans="1:22">
      <c r="A829" s="18">
        <v>11035</v>
      </c>
      <c r="B829" s="19">
        <v>37781</v>
      </c>
      <c r="C829" s="4" t="s">
        <v>44</v>
      </c>
      <c r="D829" s="4">
        <v>17.399999999999999</v>
      </c>
      <c r="E829" s="15">
        <v>5</v>
      </c>
      <c r="F829" s="15">
        <v>5</v>
      </c>
      <c r="G829" s="15">
        <v>1</v>
      </c>
      <c r="H829" s="15">
        <v>3</v>
      </c>
      <c r="I829" s="15">
        <v>1</v>
      </c>
      <c r="J829" s="15">
        <v>5</v>
      </c>
      <c r="K829" s="15">
        <v>1</v>
      </c>
      <c r="L829" s="16">
        <v>0</v>
      </c>
      <c r="M829" t="str">
        <f t="shared" si="109"/>
        <v>Y</v>
      </c>
      <c r="O829" s="33"/>
      <c r="P829" s="34"/>
      <c r="Q829" s="34"/>
      <c r="R829" s="34"/>
      <c r="S829" s="34"/>
      <c r="T829" s="34"/>
      <c r="U829" s="34"/>
      <c r="V829" s="34"/>
    </row>
    <row r="830" spans="1:22">
      <c r="A830" s="18">
        <v>11057</v>
      </c>
      <c r="B830" s="19">
        <v>37103</v>
      </c>
      <c r="C830" s="4" t="s">
        <v>46</v>
      </c>
      <c r="D830" s="4">
        <v>8.19</v>
      </c>
      <c r="E830" s="15">
        <v>3</v>
      </c>
      <c r="F830" s="15">
        <v>1</v>
      </c>
      <c r="G830" s="15">
        <v>3</v>
      </c>
      <c r="H830" s="15">
        <v>5</v>
      </c>
      <c r="I830" s="15">
        <v>5</v>
      </c>
      <c r="J830" s="15">
        <v>5</v>
      </c>
      <c r="K830" s="15">
        <v>5</v>
      </c>
      <c r="L830" s="16">
        <v>0</v>
      </c>
      <c r="M830" t="str">
        <f t="shared" si="109"/>
        <v>Y</v>
      </c>
      <c r="O830" s="33"/>
      <c r="P830" s="34"/>
      <c r="Q830" s="34"/>
      <c r="R830" s="34"/>
      <c r="S830" s="34"/>
      <c r="T830" s="34"/>
      <c r="U830" s="34"/>
      <c r="V830" s="34"/>
    </row>
    <row r="831" spans="1:22">
      <c r="A831" s="18">
        <v>11053</v>
      </c>
      <c r="B831" s="19">
        <v>37425</v>
      </c>
      <c r="C831" s="4" t="s">
        <v>44</v>
      </c>
      <c r="D831" s="4">
        <v>3.82</v>
      </c>
      <c r="E831" s="15">
        <v>3</v>
      </c>
      <c r="F831" s="15">
        <v>5</v>
      </c>
      <c r="G831" s="15">
        <v>3</v>
      </c>
      <c r="H831" s="15">
        <v>1</v>
      </c>
      <c r="I831" s="15">
        <v>1</v>
      </c>
      <c r="J831" s="15">
        <v>1</v>
      </c>
      <c r="K831" s="15">
        <v>3</v>
      </c>
      <c r="L831" s="16">
        <v>0</v>
      </c>
      <c r="M831" t="str">
        <f t="shared" si="109"/>
        <v>Y</v>
      </c>
      <c r="O831" s="33"/>
      <c r="P831" s="34"/>
      <c r="Q831" s="34"/>
      <c r="R831" s="34"/>
      <c r="S831" s="34"/>
      <c r="T831" s="34"/>
      <c r="U831" s="34"/>
      <c r="V831" s="34"/>
    </row>
    <row r="832" spans="1:22">
      <c r="A832" s="18">
        <v>11052</v>
      </c>
      <c r="B832" s="19">
        <v>37103</v>
      </c>
      <c r="C832" s="4" t="s">
        <v>44</v>
      </c>
      <c r="D832" s="4">
        <v>13.2</v>
      </c>
      <c r="E832" s="15">
        <v>3</v>
      </c>
      <c r="F832" s="15">
        <v>1</v>
      </c>
      <c r="G832" s="15">
        <v>5</v>
      </c>
      <c r="H832" s="15">
        <v>5</v>
      </c>
      <c r="I832" s="15">
        <v>5</v>
      </c>
      <c r="J832" s="15">
        <v>1</v>
      </c>
      <c r="K832" s="15">
        <v>5</v>
      </c>
      <c r="L832" s="16">
        <v>0</v>
      </c>
      <c r="M832" t="str">
        <f t="shared" si="109"/>
        <v>Y</v>
      </c>
      <c r="O832" s="33"/>
      <c r="P832" s="34"/>
      <c r="Q832" s="34"/>
      <c r="R832" s="34"/>
      <c r="S832" s="34"/>
      <c r="T832" s="34"/>
      <c r="U832" s="34"/>
      <c r="V832" s="34"/>
    </row>
    <row r="833" spans="1:22">
      <c r="A833" s="18">
        <v>11054</v>
      </c>
      <c r="B833" s="19">
        <v>39162</v>
      </c>
      <c r="C833" s="4" t="s">
        <v>44</v>
      </c>
      <c r="D833" s="4">
        <v>3.15</v>
      </c>
      <c r="E833" s="15">
        <v>4</v>
      </c>
      <c r="F833" s="15">
        <v>5</v>
      </c>
      <c r="G833" s="15">
        <v>1</v>
      </c>
      <c r="H833" s="15">
        <v>1</v>
      </c>
      <c r="I833" s="15">
        <v>1</v>
      </c>
      <c r="J833" s="15">
        <v>1</v>
      </c>
      <c r="K833" s="15">
        <v>1</v>
      </c>
      <c r="L833" s="16">
        <v>0</v>
      </c>
      <c r="M833" t="str">
        <f t="shared" si="109"/>
        <v>Y</v>
      </c>
      <c r="O833" s="33"/>
      <c r="P833" s="34"/>
      <c r="Q833" s="34"/>
      <c r="R833" s="34"/>
      <c r="S833" s="34"/>
      <c r="T833" s="34"/>
      <c r="U833" s="34"/>
      <c r="V833" s="34"/>
    </row>
    <row r="834" spans="1:22">
      <c r="A834" s="18">
        <v>11033</v>
      </c>
      <c r="B834" s="19">
        <v>37116</v>
      </c>
      <c r="C834" s="4" t="s">
        <v>44</v>
      </c>
      <c r="D834" s="4">
        <v>53.6</v>
      </c>
      <c r="E834" s="15">
        <v>5</v>
      </c>
      <c r="F834" s="15">
        <v>5</v>
      </c>
      <c r="G834" s="15">
        <v>3</v>
      </c>
      <c r="H834" s="15">
        <v>1</v>
      </c>
      <c r="I834" s="15">
        <v>1</v>
      </c>
      <c r="J834" s="15">
        <v>5</v>
      </c>
      <c r="K834" s="15">
        <v>3</v>
      </c>
      <c r="L834" s="16">
        <v>0</v>
      </c>
      <c r="M834" t="str">
        <f t="shared" si="109"/>
        <v>Y</v>
      </c>
      <c r="O834" s="33"/>
      <c r="P834" s="34"/>
      <c r="Q834" s="34"/>
      <c r="R834" s="34"/>
      <c r="S834" s="34"/>
      <c r="T834" s="34"/>
      <c r="U834" s="34"/>
      <c r="V834" s="34"/>
    </row>
    <row r="835" spans="1:22">
      <c r="A835" s="18">
        <v>11034</v>
      </c>
      <c r="B835" s="19">
        <v>38937</v>
      </c>
      <c r="C835" s="4" t="s">
        <v>44</v>
      </c>
      <c r="D835" s="4">
        <v>53.6</v>
      </c>
      <c r="E835" s="15">
        <v>5</v>
      </c>
      <c r="F835" s="15">
        <v>5</v>
      </c>
      <c r="G835" s="15">
        <v>1</v>
      </c>
      <c r="H835" s="15">
        <v>1</v>
      </c>
      <c r="I835" s="15">
        <v>5</v>
      </c>
      <c r="J835" s="15">
        <v>3</v>
      </c>
      <c r="K835" s="15">
        <v>5</v>
      </c>
      <c r="L835" s="16">
        <v>0</v>
      </c>
      <c r="M835" t="str">
        <f t="shared" si="109"/>
        <v>Y</v>
      </c>
      <c r="O835" s="33"/>
      <c r="P835" s="34"/>
      <c r="Q835" s="34"/>
      <c r="R835" s="34"/>
      <c r="S835" s="34"/>
      <c r="T835" s="34"/>
      <c r="U835" s="34"/>
      <c r="V835" s="34"/>
    </row>
    <row r="836" spans="1:22">
      <c r="A836" s="18">
        <v>11227</v>
      </c>
      <c r="B836" s="19">
        <v>38931</v>
      </c>
      <c r="C836" s="4" t="s">
        <v>46</v>
      </c>
      <c r="D836" s="4">
        <v>10.4</v>
      </c>
      <c r="E836" s="15">
        <v>4</v>
      </c>
      <c r="F836" s="15">
        <v>5</v>
      </c>
      <c r="G836" s="15">
        <v>1</v>
      </c>
      <c r="H836" s="15">
        <v>1</v>
      </c>
      <c r="I836" s="15">
        <v>1</v>
      </c>
      <c r="J836" s="15">
        <v>3</v>
      </c>
      <c r="K836" s="15">
        <v>1</v>
      </c>
      <c r="L836" s="16">
        <v>0</v>
      </c>
      <c r="M836" t="str">
        <f t="shared" si="109"/>
        <v>Y</v>
      </c>
      <c r="O836" s="33"/>
      <c r="P836" s="34"/>
      <c r="Q836" s="34"/>
      <c r="R836" s="34"/>
      <c r="S836" s="34"/>
      <c r="T836" s="34"/>
      <c r="U836" s="34"/>
      <c r="V836" s="34"/>
    </row>
    <row r="837" spans="1:22">
      <c r="A837" s="18">
        <v>11219</v>
      </c>
      <c r="B837" s="19">
        <v>38930</v>
      </c>
      <c r="C837" s="4" t="s">
        <v>46</v>
      </c>
      <c r="D837" s="4">
        <v>27.6</v>
      </c>
      <c r="E837" s="15">
        <v>1</v>
      </c>
      <c r="F837" s="15">
        <v>3</v>
      </c>
      <c r="G837" s="15">
        <v>1</v>
      </c>
      <c r="H837" s="15">
        <v>1</v>
      </c>
      <c r="I837" s="15">
        <v>1</v>
      </c>
      <c r="J837" s="15">
        <v>3</v>
      </c>
      <c r="K837" s="15">
        <v>1</v>
      </c>
      <c r="L837" s="16">
        <v>0</v>
      </c>
      <c r="M837" t="str">
        <f t="shared" si="109"/>
        <v>Y</v>
      </c>
      <c r="O837" s="33"/>
      <c r="P837" s="34"/>
      <c r="Q837" s="34"/>
      <c r="R837" s="34"/>
      <c r="S837" s="34"/>
      <c r="T837" s="34"/>
      <c r="U837" s="34"/>
      <c r="V837" s="34"/>
    </row>
    <row r="838" spans="1:22">
      <c r="A838" s="18">
        <v>11078</v>
      </c>
      <c r="B838" s="19">
        <v>37067</v>
      </c>
      <c r="C838" s="4" t="s">
        <v>46</v>
      </c>
      <c r="D838" s="4">
        <v>1.2</v>
      </c>
      <c r="E838" s="15">
        <v>4</v>
      </c>
      <c r="F838" s="15">
        <v>3</v>
      </c>
      <c r="G838" s="15">
        <v>1</v>
      </c>
      <c r="H838" s="15">
        <v>1</v>
      </c>
      <c r="I838" s="15">
        <v>1</v>
      </c>
      <c r="J838" s="15">
        <v>3</v>
      </c>
      <c r="K838" s="15">
        <v>1</v>
      </c>
      <c r="L838" s="16">
        <v>0</v>
      </c>
      <c r="M838" t="str">
        <f t="shared" si="109"/>
        <v>Y</v>
      </c>
      <c r="O838" s="33"/>
      <c r="P838" s="34"/>
      <c r="Q838" s="34"/>
      <c r="R838" s="34"/>
      <c r="S838" s="34"/>
      <c r="T838" s="34"/>
      <c r="U838" s="34"/>
      <c r="V838" s="34"/>
    </row>
    <row r="839" spans="1:22">
      <c r="A839" s="18">
        <v>11043</v>
      </c>
      <c r="B839" s="19">
        <v>39161</v>
      </c>
      <c r="C839" s="4" t="s">
        <v>44</v>
      </c>
      <c r="D839" s="4">
        <v>5.56</v>
      </c>
      <c r="E839" s="15">
        <v>5</v>
      </c>
      <c r="F839" s="15">
        <v>1</v>
      </c>
      <c r="G839" s="15">
        <v>5</v>
      </c>
      <c r="H839" s="15">
        <v>5</v>
      </c>
      <c r="I839" s="15">
        <v>1</v>
      </c>
      <c r="J839" s="15">
        <v>5</v>
      </c>
      <c r="K839" s="15">
        <v>5</v>
      </c>
      <c r="L839" s="16">
        <v>0</v>
      </c>
      <c r="M839" t="str">
        <f t="shared" ref="M839:M902" si="118">IF(MOD(N839,20)=0,"Y","N")</f>
        <v>Y</v>
      </c>
      <c r="O839" s="33"/>
      <c r="P839" s="34"/>
      <c r="Q839" s="34"/>
      <c r="R839" s="34"/>
      <c r="S839" s="34"/>
      <c r="T839" s="34"/>
      <c r="U839" s="34"/>
      <c r="V839" s="34"/>
    </row>
    <row r="840" spans="1:22">
      <c r="A840" s="18">
        <v>11168</v>
      </c>
      <c r="B840" s="19">
        <v>38140</v>
      </c>
      <c r="C840" s="4" t="s">
        <v>46</v>
      </c>
      <c r="D840" s="4">
        <v>50</v>
      </c>
      <c r="E840" s="15">
        <v>3</v>
      </c>
      <c r="F840" s="15">
        <v>1</v>
      </c>
      <c r="G840" s="15">
        <v>1</v>
      </c>
      <c r="H840" s="15">
        <v>3</v>
      </c>
      <c r="I840" s="15">
        <v>1</v>
      </c>
      <c r="J840" s="15">
        <v>1</v>
      </c>
      <c r="K840" s="15">
        <v>1</v>
      </c>
      <c r="L840" s="16">
        <v>0</v>
      </c>
      <c r="M840" t="str">
        <f t="shared" si="118"/>
        <v>Y</v>
      </c>
      <c r="O840" s="33"/>
      <c r="P840" s="34"/>
      <c r="Q840" s="34"/>
      <c r="R840" s="34"/>
      <c r="S840" s="34"/>
      <c r="T840" s="34"/>
      <c r="U840" s="34"/>
      <c r="V840" s="34"/>
    </row>
    <row r="841" spans="1:22">
      <c r="A841" s="18">
        <v>11327</v>
      </c>
      <c r="B841" s="19">
        <v>38937</v>
      </c>
      <c r="C841" s="4" t="s">
        <v>44</v>
      </c>
      <c r="D841" s="4">
        <v>4.95</v>
      </c>
      <c r="E841" s="15">
        <v>3</v>
      </c>
      <c r="F841" s="15">
        <v>3</v>
      </c>
      <c r="G841" s="15">
        <v>1</v>
      </c>
      <c r="H841" s="15">
        <v>3</v>
      </c>
      <c r="I841" s="15">
        <v>1</v>
      </c>
      <c r="J841" s="15">
        <v>1</v>
      </c>
      <c r="K841" s="15">
        <v>5</v>
      </c>
      <c r="L841" s="16">
        <v>0</v>
      </c>
      <c r="M841" t="str">
        <f t="shared" si="118"/>
        <v>Y</v>
      </c>
      <c r="O841" s="33"/>
      <c r="P841" s="34"/>
      <c r="Q841" s="34"/>
      <c r="R841" s="34"/>
      <c r="S841" s="34"/>
      <c r="T841" s="34"/>
      <c r="U841" s="34"/>
      <c r="V841" s="34"/>
    </row>
    <row r="842" spans="1:22">
      <c r="A842" s="18">
        <v>11077</v>
      </c>
      <c r="B842" s="19">
        <v>37083</v>
      </c>
      <c r="C842" s="4" t="s">
        <v>44</v>
      </c>
      <c r="D842" s="4">
        <v>8.18</v>
      </c>
      <c r="E842" s="15">
        <v>1</v>
      </c>
      <c r="F842" s="15">
        <v>1</v>
      </c>
      <c r="G842" s="15">
        <v>1</v>
      </c>
      <c r="H842" s="15">
        <v>1</v>
      </c>
      <c r="I842" s="15">
        <v>1</v>
      </c>
      <c r="J842" s="15">
        <v>3</v>
      </c>
      <c r="K842" s="15">
        <v>1</v>
      </c>
      <c r="L842" s="16">
        <v>0</v>
      </c>
      <c r="M842" t="str">
        <f t="shared" si="118"/>
        <v>Y</v>
      </c>
      <c r="O842" s="33"/>
      <c r="P842" s="34"/>
      <c r="Q842" s="34"/>
      <c r="R842" s="34"/>
      <c r="S842" s="34"/>
      <c r="T842" s="34"/>
      <c r="U842" s="34"/>
      <c r="V842" s="34"/>
    </row>
    <row r="843" spans="1:22">
      <c r="A843" s="12">
        <v>11166</v>
      </c>
      <c r="B843" s="14">
        <v>37083</v>
      </c>
      <c r="C843" s="4" t="s">
        <v>46</v>
      </c>
      <c r="D843" s="4">
        <v>61.4</v>
      </c>
      <c r="E843" s="15">
        <v>3</v>
      </c>
      <c r="F843" s="15">
        <v>1</v>
      </c>
      <c r="G843" s="15">
        <v>1</v>
      </c>
      <c r="H843" s="15">
        <v>1</v>
      </c>
      <c r="I843" s="15">
        <v>1</v>
      </c>
      <c r="J843" s="15">
        <v>3</v>
      </c>
      <c r="K843" s="15">
        <v>1</v>
      </c>
      <c r="L843" s="16">
        <v>0</v>
      </c>
      <c r="M843" t="str">
        <f t="shared" si="118"/>
        <v>Y</v>
      </c>
      <c r="O843" s="33"/>
      <c r="P843" s="34"/>
      <c r="Q843" s="34"/>
      <c r="R843" s="34"/>
      <c r="S843" s="34"/>
      <c r="T843" s="34"/>
      <c r="U843" s="34"/>
      <c r="V843" s="34"/>
    </row>
    <row r="844" spans="1:22">
      <c r="A844" s="12">
        <v>11167</v>
      </c>
      <c r="B844" s="14">
        <v>38937</v>
      </c>
      <c r="C844" s="4" t="s">
        <v>46</v>
      </c>
      <c r="D844" s="4">
        <v>61.4</v>
      </c>
      <c r="E844" s="15">
        <v>3</v>
      </c>
      <c r="F844" s="15">
        <v>1</v>
      </c>
      <c r="G844" s="15">
        <v>1</v>
      </c>
      <c r="H844" s="15">
        <v>5</v>
      </c>
      <c r="I844" s="15">
        <v>1</v>
      </c>
      <c r="J844" s="15">
        <v>3</v>
      </c>
      <c r="K844" s="15">
        <v>5</v>
      </c>
      <c r="L844" s="16">
        <v>0</v>
      </c>
      <c r="M844" t="str">
        <f t="shared" si="118"/>
        <v>Y</v>
      </c>
      <c r="O844" s="33"/>
      <c r="P844" s="34"/>
      <c r="Q844" s="34"/>
      <c r="R844" s="34"/>
      <c r="S844" s="34"/>
      <c r="T844" s="34"/>
      <c r="U844" s="34"/>
      <c r="V844" s="34"/>
    </row>
    <row r="845" spans="1:22">
      <c r="A845" s="12">
        <v>11028</v>
      </c>
      <c r="B845" s="14">
        <v>37083</v>
      </c>
      <c r="C845" s="4" t="s">
        <v>44</v>
      </c>
      <c r="D845" s="4">
        <v>116</v>
      </c>
      <c r="E845" s="15">
        <v>2</v>
      </c>
      <c r="F845" s="15">
        <v>1</v>
      </c>
      <c r="G845" s="15">
        <v>3</v>
      </c>
      <c r="H845" s="15">
        <v>3</v>
      </c>
      <c r="I845" s="15">
        <v>1</v>
      </c>
      <c r="J845" s="15">
        <v>1</v>
      </c>
      <c r="K845" s="15">
        <v>5</v>
      </c>
      <c r="L845" s="16">
        <v>0</v>
      </c>
      <c r="M845" t="str">
        <f t="shared" si="118"/>
        <v>Y</v>
      </c>
      <c r="O845" s="33"/>
      <c r="P845" s="34"/>
      <c r="Q845" s="34"/>
      <c r="R845" s="34"/>
      <c r="S845" s="34"/>
      <c r="T845" s="34"/>
      <c r="U845" s="34"/>
      <c r="V845" s="34"/>
    </row>
    <row r="846" spans="1:22">
      <c r="A846" s="12">
        <v>11029</v>
      </c>
      <c r="B846" s="14">
        <v>38937</v>
      </c>
      <c r="C846" s="4" t="s">
        <v>44</v>
      </c>
      <c r="D846" s="4">
        <v>116</v>
      </c>
      <c r="E846" s="15">
        <v>3</v>
      </c>
      <c r="F846" s="15">
        <v>3</v>
      </c>
      <c r="G846" s="15">
        <v>5</v>
      </c>
      <c r="H846" s="15">
        <v>5</v>
      </c>
      <c r="I846" s="15">
        <v>3</v>
      </c>
      <c r="J846" s="15">
        <v>1</v>
      </c>
      <c r="K846" s="15">
        <v>5</v>
      </c>
      <c r="L846" s="16">
        <v>0</v>
      </c>
      <c r="M846" t="str">
        <f t="shared" si="118"/>
        <v>Y</v>
      </c>
      <c r="O846" s="33"/>
      <c r="P846" s="34"/>
      <c r="Q846" s="34"/>
      <c r="R846" s="34"/>
      <c r="S846" s="34"/>
      <c r="T846" s="34"/>
      <c r="U846" s="34"/>
      <c r="V846" s="34"/>
    </row>
    <row r="847" spans="1:22">
      <c r="A847" s="18">
        <v>11070</v>
      </c>
      <c r="B847" s="19">
        <v>37068</v>
      </c>
      <c r="C847" s="4" t="s">
        <v>44</v>
      </c>
      <c r="D847" s="4">
        <v>2.85</v>
      </c>
      <c r="E847" s="15">
        <v>5</v>
      </c>
      <c r="F847" s="15">
        <v>5</v>
      </c>
      <c r="G847" s="15">
        <v>5</v>
      </c>
      <c r="H847" s="15">
        <v>5</v>
      </c>
      <c r="I847" s="15">
        <v>5</v>
      </c>
      <c r="J847" s="15">
        <v>3</v>
      </c>
      <c r="K847" s="15">
        <v>1</v>
      </c>
      <c r="L847" s="16">
        <v>0</v>
      </c>
      <c r="M847" t="str">
        <f t="shared" si="118"/>
        <v>Y</v>
      </c>
      <c r="O847" s="33"/>
      <c r="P847" s="34"/>
      <c r="Q847" s="34"/>
      <c r="R847" s="34"/>
      <c r="S847" s="34"/>
      <c r="T847" s="34"/>
      <c r="U847" s="34"/>
      <c r="V847" s="34"/>
    </row>
    <row r="848" spans="1:22">
      <c r="A848" s="18">
        <v>11069</v>
      </c>
      <c r="B848" s="19">
        <v>39161</v>
      </c>
      <c r="C848" s="4" t="s">
        <v>44</v>
      </c>
      <c r="D848" s="4">
        <v>3.18</v>
      </c>
      <c r="E848" s="15">
        <v>4</v>
      </c>
      <c r="F848" s="15">
        <v>3</v>
      </c>
      <c r="G848" s="15">
        <v>3</v>
      </c>
      <c r="H848" s="15">
        <v>5</v>
      </c>
      <c r="I848" s="15">
        <v>1</v>
      </c>
      <c r="J848" s="15">
        <v>1</v>
      </c>
      <c r="K848" s="15">
        <v>1</v>
      </c>
      <c r="L848" s="16">
        <v>0</v>
      </c>
      <c r="M848" t="str">
        <f t="shared" si="118"/>
        <v>Y</v>
      </c>
      <c r="O848" s="33"/>
      <c r="P848" s="34"/>
      <c r="Q848" s="34"/>
      <c r="R848" s="34"/>
      <c r="S848" s="34"/>
      <c r="T848" s="34"/>
      <c r="U848" s="34"/>
      <c r="V848" s="34"/>
    </row>
    <row r="849" spans="1:22">
      <c r="A849" s="18">
        <v>11026</v>
      </c>
      <c r="B849" s="19">
        <v>38936</v>
      </c>
      <c r="C849" s="4" t="s">
        <v>44</v>
      </c>
      <c r="D849" s="4">
        <v>132</v>
      </c>
      <c r="E849" s="15">
        <v>5</v>
      </c>
      <c r="F849" s="15">
        <v>5</v>
      </c>
      <c r="G849" s="15">
        <v>3</v>
      </c>
      <c r="H849" s="15">
        <v>3</v>
      </c>
      <c r="I849" s="15">
        <v>5</v>
      </c>
      <c r="J849" s="15">
        <v>3</v>
      </c>
      <c r="K849" s="15">
        <v>5</v>
      </c>
      <c r="L849" s="16">
        <v>0</v>
      </c>
      <c r="M849" t="str">
        <f t="shared" si="118"/>
        <v>Y</v>
      </c>
      <c r="O849" s="33"/>
      <c r="P849" s="34"/>
      <c r="Q849" s="34"/>
      <c r="R849" s="34"/>
      <c r="S849" s="34"/>
      <c r="T849" s="34"/>
      <c r="U849" s="34"/>
      <c r="V849" s="34"/>
    </row>
    <row r="850" spans="1:22">
      <c r="A850" s="12">
        <v>7166</v>
      </c>
      <c r="B850" s="14">
        <v>37385</v>
      </c>
      <c r="C850" s="4" t="s">
        <v>44</v>
      </c>
      <c r="D850" s="4">
        <v>4.4400000000000004</v>
      </c>
      <c r="E850" s="15">
        <v>5</v>
      </c>
      <c r="F850" s="15">
        <v>3</v>
      </c>
      <c r="G850" s="15">
        <v>1</v>
      </c>
      <c r="H850" s="15">
        <v>3</v>
      </c>
      <c r="I850" s="15">
        <v>1</v>
      </c>
      <c r="J850" s="15">
        <v>3</v>
      </c>
      <c r="K850" s="15">
        <v>1</v>
      </c>
      <c r="L850" s="16">
        <v>0</v>
      </c>
      <c r="M850" t="str">
        <f t="shared" si="118"/>
        <v>Y</v>
      </c>
      <c r="O850" s="33"/>
      <c r="P850" s="34"/>
      <c r="Q850" s="34"/>
      <c r="R850" s="34"/>
      <c r="S850" s="34"/>
      <c r="T850" s="34"/>
      <c r="U850" s="34"/>
      <c r="V850" s="34"/>
    </row>
    <row r="851" spans="1:22">
      <c r="A851" s="12">
        <v>7167</v>
      </c>
      <c r="B851" s="14">
        <v>37553</v>
      </c>
      <c r="C851" s="4" t="s">
        <v>44</v>
      </c>
      <c r="D851" s="4">
        <v>4.4400000000000004</v>
      </c>
      <c r="E851" s="15">
        <v>5</v>
      </c>
      <c r="F851" s="15">
        <v>5</v>
      </c>
      <c r="G851" s="15">
        <v>1</v>
      </c>
      <c r="H851" s="15">
        <v>1</v>
      </c>
      <c r="I851" s="15">
        <v>1</v>
      </c>
      <c r="J851" s="15">
        <v>5</v>
      </c>
      <c r="K851" s="15">
        <v>1</v>
      </c>
      <c r="L851" s="16">
        <v>0</v>
      </c>
      <c r="M851" t="str">
        <f t="shared" si="118"/>
        <v>Y</v>
      </c>
      <c r="O851" s="33"/>
      <c r="P851" s="34"/>
      <c r="Q851" s="34"/>
      <c r="R851" s="34"/>
      <c r="S851" s="34"/>
      <c r="T851" s="34"/>
      <c r="U851" s="34"/>
      <c r="V851" s="34"/>
    </row>
    <row r="852" spans="1:22">
      <c r="A852" s="18">
        <v>11254</v>
      </c>
      <c r="B852" s="19">
        <v>37426</v>
      </c>
      <c r="C852" s="4" t="s">
        <v>46</v>
      </c>
      <c r="D852" s="4">
        <v>0.53300000000000003</v>
      </c>
      <c r="E852" s="15">
        <v>4</v>
      </c>
      <c r="F852" s="15">
        <v>5</v>
      </c>
      <c r="G852" s="15">
        <v>1</v>
      </c>
      <c r="H852" s="15">
        <v>1</v>
      </c>
      <c r="I852" s="15">
        <v>1</v>
      </c>
      <c r="J852" s="15">
        <v>3</v>
      </c>
      <c r="K852" s="15">
        <v>5</v>
      </c>
      <c r="L852" s="16">
        <v>0</v>
      </c>
      <c r="M852" t="str">
        <f t="shared" si="118"/>
        <v>Y</v>
      </c>
      <c r="O852" s="33"/>
      <c r="P852" s="34"/>
      <c r="Q852" s="34"/>
      <c r="R852" s="34"/>
      <c r="S852" s="34"/>
      <c r="T852" s="34"/>
      <c r="U852" s="34"/>
      <c r="V852" s="34"/>
    </row>
    <row r="853" spans="1:22">
      <c r="A853" s="18">
        <v>11060</v>
      </c>
      <c r="B853" s="19">
        <v>37082</v>
      </c>
      <c r="C853" s="4" t="s">
        <v>46</v>
      </c>
      <c r="D853" s="4">
        <v>0.95599999999999996</v>
      </c>
      <c r="E853" s="15">
        <v>5</v>
      </c>
      <c r="F853" s="15">
        <v>3</v>
      </c>
      <c r="G853" s="15">
        <v>5</v>
      </c>
      <c r="H853" s="15">
        <v>5</v>
      </c>
      <c r="I853" s="15">
        <v>1</v>
      </c>
      <c r="J853" s="15">
        <v>5</v>
      </c>
      <c r="K853" s="15">
        <v>3</v>
      </c>
      <c r="L853" s="16">
        <v>0</v>
      </c>
      <c r="M853" t="str">
        <f t="shared" si="118"/>
        <v>Y</v>
      </c>
      <c r="O853" s="33"/>
      <c r="P853" s="34"/>
      <c r="Q853" s="34"/>
      <c r="R853" s="34"/>
      <c r="S853" s="34"/>
      <c r="T853" s="34"/>
      <c r="U853" s="34"/>
      <c r="V853" s="34"/>
    </row>
    <row r="854" spans="1:22">
      <c r="A854" s="12">
        <v>7254</v>
      </c>
      <c r="B854" s="14">
        <v>36670</v>
      </c>
      <c r="C854" s="4" t="s">
        <v>46</v>
      </c>
      <c r="D854" s="4">
        <v>5.83</v>
      </c>
      <c r="E854" s="15">
        <v>4</v>
      </c>
      <c r="F854" s="15">
        <v>3</v>
      </c>
      <c r="G854" s="15">
        <v>1</v>
      </c>
      <c r="H854" s="15">
        <v>1</v>
      </c>
      <c r="I854" s="15">
        <v>1</v>
      </c>
      <c r="J854" s="15">
        <v>1</v>
      </c>
      <c r="K854" s="15">
        <v>1</v>
      </c>
      <c r="L854" s="16">
        <v>0</v>
      </c>
      <c r="M854" t="str">
        <f t="shared" si="118"/>
        <v>Y</v>
      </c>
      <c r="O854" s="33"/>
      <c r="P854" s="34"/>
      <c r="Q854" s="34"/>
      <c r="R854" s="34"/>
      <c r="S854" s="34"/>
      <c r="T854" s="34"/>
      <c r="U854" s="34"/>
      <c r="V854" s="34"/>
    </row>
    <row r="855" spans="1:22">
      <c r="A855" s="12">
        <v>7255</v>
      </c>
      <c r="B855" s="14">
        <v>36822</v>
      </c>
      <c r="C855" s="4" t="s">
        <v>46</v>
      </c>
      <c r="D855" s="4">
        <v>5.83</v>
      </c>
      <c r="E855" s="15">
        <v>5</v>
      </c>
      <c r="F855" s="15">
        <v>5</v>
      </c>
      <c r="G855" s="15">
        <v>5</v>
      </c>
      <c r="H855" s="15">
        <v>5</v>
      </c>
      <c r="I855" s="15">
        <v>3</v>
      </c>
      <c r="J855" s="15">
        <v>3</v>
      </c>
      <c r="K855" s="15">
        <v>5</v>
      </c>
      <c r="L855" s="16">
        <v>0</v>
      </c>
      <c r="M855" t="str">
        <f t="shared" si="118"/>
        <v>Y</v>
      </c>
      <c r="O855" s="33"/>
      <c r="P855" s="34"/>
      <c r="Q855" s="34"/>
      <c r="R855" s="34"/>
      <c r="S855" s="34"/>
      <c r="T855" s="34"/>
      <c r="U855" s="34"/>
      <c r="V855" s="34"/>
    </row>
    <row r="856" spans="1:22">
      <c r="A856" s="12">
        <v>7256</v>
      </c>
      <c r="B856" s="14">
        <v>37390</v>
      </c>
      <c r="C856" s="4" t="s">
        <v>46</v>
      </c>
      <c r="D856" s="4">
        <v>5.83</v>
      </c>
      <c r="E856" s="15">
        <v>1</v>
      </c>
      <c r="F856" s="15">
        <v>1</v>
      </c>
      <c r="G856" s="15">
        <v>1</v>
      </c>
      <c r="H856" s="15">
        <v>1</v>
      </c>
      <c r="I856" s="15">
        <v>1</v>
      </c>
      <c r="J856" s="15">
        <v>3</v>
      </c>
      <c r="K856" s="15">
        <v>1</v>
      </c>
      <c r="L856" s="16">
        <v>0</v>
      </c>
      <c r="M856" t="str">
        <f t="shared" si="118"/>
        <v>Y</v>
      </c>
      <c r="O856" s="33"/>
      <c r="P856" s="34"/>
      <c r="Q856" s="34"/>
      <c r="R856" s="34"/>
      <c r="S856" s="34"/>
      <c r="T856" s="34"/>
      <c r="U856" s="34"/>
      <c r="V856" s="34"/>
    </row>
    <row r="857" spans="1:22">
      <c r="A857" s="12">
        <v>7257</v>
      </c>
      <c r="B857" s="14">
        <v>37575</v>
      </c>
      <c r="C857" s="4" t="s">
        <v>46</v>
      </c>
      <c r="D857" s="4">
        <v>5.83</v>
      </c>
      <c r="E857" s="15">
        <v>5</v>
      </c>
      <c r="F857" s="15">
        <v>5</v>
      </c>
      <c r="G857" s="15">
        <v>1</v>
      </c>
      <c r="H857" s="15">
        <v>1</v>
      </c>
      <c r="I857" s="15">
        <v>3</v>
      </c>
      <c r="J857" s="15">
        <v>5</v>
      </c>
      <c r="K857" s="15">
        <v>3</v>
      </c>
      <c r="L857" s="16">
        <v>0</v>
      </c>
      <c r="M857" t="str">
        <f t="shared" si="118"/>
        <v>Y</v>
      </c>
      <c r="O857" s="33"/>
      <c r="P857" s="34"/>
      <c r="Q857" s="34"/>
      <c r="R857" s="34"/>
      <c r="S857" s="34"/>
      <c r="T857" s="34"/>
      <c r="U857" s="34"/>
      <c r="V857" s="34"/>
    </row>
    <row r="858" spans="1:22">
      <c r="A858" s="12">
        <v>7258</v>
      </c>
      <c r="B858" s="14">
        <v>37690</v>
      </c>
      <c r="C858" s="4" t="s">
        <v>46</v>
      </c>
      <c r="D858" s="4">
        <v>5.83</v>
      </c>
      <c r="E858" s="15">
        <v>5</v>
      </c>
      <c r="F858" s="15">
        <v>5</v>
      </c>
      <c r="G858" s="15">
        <v>3</v>
      </c>
      <c r="H858" s="15">
        <v>1</v>
      </c>
      <c r="I858" s="15">
        <v>5</v>
      </c>
      <c r="J858" s="15">
        <v>3</v>
      </c>
      <c r="K858" s="15">
        <v>5</v>
      </c>
      <c r="L858" s="16">
        <v>0</v>
      </c>
      <c r="M858" t="str">
        <f t="shared" si="118"/>
        <v>Y</v>
      </c>
      <c r="O858" s="33"/>
      <c r="P858" s="34"/>
      <c r="Q858" s="34"/>
      <c r="R858" s="34"/>
      <c r="S858" s="34"/>
      <c r="T858" s="34"/>
      <c r="U858" s="34"/>
      <c r="V858" s="34"/>
    </row>
    <row r="859" spans="1:22">
      <c r="A859" s="12">
        <v>7259</v>
      </c>
      <c r="B859" s="14">
        <v>37910</v>
      </c>
      <c r="C859" s="4" t="s">
        <v>46</v>
      </c>
      <c r="D859" s="4">
        <v>5.83</v>
      </c>
      <c r="E859" s="15">
        <v>5</v>
      </c>
      <c r="F859" s="15">
        <v>5</v>
      </c>
      <c r="G859" s="15">
        <v>3</v>
      </c>
      <c r="H859" s="15">
        <v>3</v>
      </c>
      <c r="I859" s="15">
        <v>1</v>
      </c>
      <c r="J859" s="15">
        <v>3</v>
      </c>
      <c r="K859" s="15">
        <v>1</v>
      </c>
      <c r="L859" s="16">
        <v>0</v>
      </c>
      <c r="M859" t="str">
        <f t="shared" si="118"/>
        <v>Y</v>
      </c>
      <c r="O859" s="33"/>
      <c r="P859" s="34"/>
      <c r="Q859" s="34"/>
      <c r="R859" s="34"/>
      <c r="S859" s="34"/>
      <c r="T859" s="34"/>
      <c r="U859" s="34"/>
      <c r="V859" s="34"/>
    </row>
    <row r="860" spans="1:22">
      <c r="A860" s="12">
        <v>7260</v>
      </c>
      <c r="B860" s="14">
        <v>38121</v>
      </c>
      <c r="C860" s="4" t="s">
        <v>46</v>
      </c>
      <c r="D860" s="4">
        <v>5.83</v>
      </c>
      <c r="E860" s="15">
        <v>5</v>
      </c>
      <c r="F860" s="15">
        <v>5</v>
      </c>
      <c r="G860" s="15">
        <v>3</v>
      </c>
      <c r="H860" s="15">
        <v>3</v>
      </c>
      <c r="I860" s="15">
        <v>1</v>
      </c>
      <c r="J860" s="15">
        <v>3</v>
      </c>
      <c r="K860" s="15">
        <v>1</v>
      </c>
      <c r="L860" s="16">
        <v>0</v>
      </c>
      <c r="M860" t="str">
        <f t="shared" si="118"/>
        <v>Y</v>
      </c>
      <c r="O860" s="33"/>
      <c r="P860" s="34"/>
      <c r="Q860" s="34"/>
      <c r="R860" s="34"/>
      <c r="S860" s="34"/>
      <c r="T860" s="34"/>
      <c r="U860" s="34"/>
      <c r="V860" s="34"/>
    </row>
    <row r="861" spans="1:22">
      <c r="A861" s="12">
        <v>7261</v>
      </c>
      <c r="B861" s="14">
        <v>38268</v>
      </c>
      <c r="C861" s="4" t="s">
        <v>46</v>
      </c>
      <c r="D861" s="4">
        <v>5.83</v>
      </c>
      <c r="E861" s="15">
        <v>5</v>
      </c>
      <c r="F861" s="15">
        <v>5</v>
      </c>
      <c r="G861" s="15">
        <v>5</v>
      </c>
      <c r="H861" s="15">
        <v>5</v>
      </c>
      <c r="I861" s="15">
        <v>5</v>
      </c>
      <c r="J861" s="15">
        <v>3</v>
      </c>
      <c r="K861" s="15">
        <v>1</v>
      </c>
      <c r="L861" s="16">
        <v>0</v>
      </c>
      <c r="M861" t="str">
        <f t="shared" si="118"/>
        <v>Y</v>
      </c>
      <c r="O861" s="33"/>
      <c r="P861" s="34"/>
      <c r="Q861" s="34"/>
      <c r="R861" s="34"/>
      <c r="S861" s="34"/>
      <c r="T861" s="34"/>
      <c r="U861" s="34"/>
      <c r="V861" s="34"/>
    </row>
    <row r="862" spans="1:22">
      <c r="A862" s="12">
        <v>7262</v>
      </c>
      <c r="B862" s="14">
        <v>38513</v>
      </c>
      <c r="C862" s="4" t="s">
        <v>46</v>
      </c>
      <c r="D862" s="4">
        <v>5.83</v>
      </c>
      <c r="E862" s="15">
        <v>5</v>
      </c>
      <c r="F862" s="15">
        <v>5</v>
      </c>
      <c r="G862" s="15">
        <v>1</v>
      </c>
      <c r="H862" s="15">
        <v>1</v>
      </c>
      <c r="I862" s="15">
        <v>1</v>
      </c>
      <c r="J862" s="15">
        <v>3</v>
      </c>
      <c r="K862" s="15">
        <v>1</v>
      </c>
      <c r="L862" s="16">
        <v>0</v>
      </c>
      <c r="M862" t="str">
        <f t="shared" si="118"/>
        <v>Y</v>
      </c>
      <c r="O862" s="33"/>
      <c r="P862" s="34"/>
      <c r="Q862" s="34"/>
      <c r="R862" s="34"/>
      <c r="S862" s="34"/>
      <c r="T862" s="34"/>
      <c r="U862" s="34"/>
      <c r="V862" s="34"/>
    </row>
    <row r="863" spans="1:22">
      <c r="A863" s="12">
        <v>7263</v>
      </c>
      <c r="B863" s="14">
        <v>38656</v>
      </c>
      <c r="C863" s="4" t="s">
        <v>46</v>
      </c>
      <c r="D863" s="4">
        <v>5.83</v>
      </c>
      <c r="E863" s="15">
        <v>5</v>
      </c>
      <c r="F863" s="15">
        <v>5</v>
      </c>
      <c r="G863" s="15">
        <v>5</v>
      </c>
      <c r="H863" s="15">
        <v>5</v>
      </c>
      <c r="I863" s="15">
        <v>3</v>
      </c>
      <c r="J863" s="15">
        <v>3</v>
      </c>
      <c r="K863" s="15">
        <v>3</v>
      </c>
      <c r="L863" s="16">
        <v>0</v>
      </c>
      <c r="M863" t="str">
        <f t="shared" si="118"/>
        <v>Y</v>
      </c>
      <c r="O863" s="33"/>
      <c r="P863" s="34"/>
      <c r="Q863" s="34"/>
      <c r="R863" s="34"/>
      <c r="S863" s="34"/>
      <c r="T863" s="34"/>
      <c r="U863" s="34"/>
      <c r="V863" s="34"/>
    </row>
    <row r="864" spans="1:22">
      <c r="A864" s="12">
        <v>7264</v>
      </c>
      <c r="B864" s="14">
        <v>38867</v>
      </c>
      <c r="C864" s="4" t="s">
        <v>46</v>
      </c>
      <c r="D864" s="4">
        <v>5.83</v>
      </c>
      <c r="E864" s="15">
        <v>5</v>
      </c>
      <c r="F864" s="15">
        <v>5</v>
      </c>
      <c r="G864" s="15">
        <v>3</v>
      </c>
      <c r="H864" s="15">
        <v>3</v>
      </c>
      <c r="I864" s="15">
        <v>1</v>
      </c>
      <c r="J864" s="15">
        <v>3</v>
      </c>
      <c r="K864" s="15">
        <v>3</v>
      </c>
      <c r="L864" s="16">
        <v>0</v>
      </c>
      <c r="M864" t="str">
        <f t="shared" si="118"/>
        <v>Y</v>
      </c>
      <c r="O864" s="33"/>
      <c r="P864" s="34"/>
      <c r="Q864" s="34"/>
      <c r="R864" s="34"/>
      <c r="S864" s="34"/>
      <c r="T864" s="34"/>
      <c r="U864" s="34"/>
      <c r="V864" s="34"/>
    </row>
    <row r="865" spans="1:22">
      <c r="A865" s="12">
        <v>7240</v>
      </c>
      <c r="B865" s="14">
        <v>36670</v>
      </c>
      <c r="C865" s="4" t="s">
        <v>46</v>
      </c>
      <c r="D865" s="4">
        <v>14.2</v>
      </c>
      <c r="E865" s="15">
        <v>1</v>
      </c>
      <c r="F865" s="15">
        <v>1</v>
      </c>
      <c r="G865" s="15">
        <v>1</v>
      </c>
      <c r="H865" s="15">
        <v>1</v>
      </c>
      <c r="I865" s="15">
        <v>1</v>
      </c>
      <c r="J865" s="15">
        <v>1</v>
      </c>
      <c r="K865" s="15">
        <v>1</v>
      </c>
      <c r="L865" s="16">
        <v>0</v>
      </c>
      <c r="M865" t="str">
        <f t="shared" si="118"/>
        <v>Y</v>
      </c>
      <c r="O865" s="33"/>
      <c r="P865" s="34"/>
      <c r="Q865" s="34"/>
      <c r="R865" s="34"/>
      <c r="S865" s="34"/>
      <c r="T865" s="34"/>
      <c r="U865" s="34"/>
      <c r="V865" s="34"/>
    </row>
    <row r="866" spans="1:22">
      <c r="A866" s="12">
        <v>7241</v>
      </c>
      <c r="B866" s="14">
        <v>36822</v>
      </c>
      <c r="C866" s="4" t="s">
        <v>46</v>
      </c>
      <c r="D866" s="4">
        <v>14.2</v>
      </c>
      <c r="E866" s="15">
        <v>5</v>
      </c>
      <c r="F866" s="15">
        <v>3</v>
      </c>
      <c r="G866" s="15">
        <v>5</v>
      </c>
      <c r="H866" s="15">
        <v>5</v>
      </c>
      <c r="I866" s="15">
        <v>5</v>
      </c>
      <c r="J866" s="15">
        <v>5</v>
      </c>
      <c r="K866" s="15">
        <v>5</v>
      </c>
      <c r="L866" s="16">
        <v>0</v>
      </c>
      <c r="M866" t="str">
        <f t="shared" si="118"/>
        <v>Y</v>
      </c>
      <c r="O866" s="33"/>
      <c r="P866" s="34"/>
      <c r="Q866" s="34"/>
      <c r="R866" s="34"/>
      <c r="S866" s="34"/>
      <c r="T866" s="34"/>
      <c r="U866" s="34"/>
      <c r="V866" s="34"/>
    </row>
    <row r="867" spans="1:22">
      <c r="A867" s="12">
        <v>7242</v>
      </c>
      <c r="B867" s="14">
        <v>37194</v>
      </c>
      <c r="C867" s="4" t="s">
        <v>46</v>
      </c>
      <c r="D867" s="4">
        <v>14.2</v>
      </c>
      <c r="E867" s="15">
        <v>5</v>
      </c>
      <c r="F867" s="15">
        <v>5</v>
      </c>
      <c r="G867" s="15">
        <v>5</v>
      </c>
      <c r="H867" s="15">
        <v>3</v>
      </c>
      <c r="I867" s="15">
        <v>5</v>
      </c>
      <c r="J867" s="15">
        <v>5</v>
      </c>
      <c r="K867" s="15">
        <v>5</v>
      </c>
      <c r="L867" s="16">
        <v>0</v>
      </c>
      <c r="M867" t="str">
        <f t="shared" si="118"/>
        <v>Y</v>
      </c>
      <c r="O867" s="33"/>
      <c r="P867" s="34"/>
      <c r="Q867" s="34"/>
      <c r="R867" s="34"/>
      <c r="S867" s="34"/>
      <c r="T867" s="34"/>
      <c r="U867" s="34"/>
      <c r="V867" s="34"/>
    </row>
    <row r="868" spans="1:22">
      <c r="A868" s="12">
        <v>7243</v>
      </c>
      <c r="B868" s="14">
        <v>37390</v>
      </c>
      <c r="C868" s="4" t="s">
        <v>46</v>
      </c>
      <c r="D868" s="4">
        <v>14.2</v>
      </c>
      <c r="E868" s="15">
        <v>3</v>
      </c>
      <c r="F868" s="15">
        <v>3</v>
      </c>
      <c r="G868" s="15">
        <v>5</v>
      </c>
      <c r="H868" s="15">
        <v>1</v>
      </c>
      <c r="I868" s="15">
        <v>1</v>
      </c>
      <c r="J868" s="15">
        <v>3</v>
      </c>
      <c r="K868" s="15">
        <v>5</v>
      </c>
      <c r="L868" s="16">
        <v>0</v>
      </c>
      <c r="M868" t="str">
        <f t="shared" si="118"/>
        <v>Y</v>
      </c>
      <c r="O868" s="33"/>
      <c r="P868" s="34"/>
      <c r="Q868" s="34"/>
      <c r="R868" s="34"/>
      <c r="S868" s="34"/>
      <c r="T868" s="34"/>
      <c r="U868" s="34"/>
      <c r="V868" s="34"/>
    </row>
    <row r="869" spans="1:22">
      <c r="A869" s="12">
        <v>7244</v>
      </c>
      <c r="B869" s="14">
        <v>37690</v>
      </c>
      <c r="C869" s="4" t="s">
        <v>46</v>
      </c>
      <c r="D869" s="4">
        <v>14.2</v>
      </c>
      <c r="E869" s="15">
        <v>5</v>
      </c>
      <c r="F869" s="15">
        <v>5</v>
      </c>
      <c r="G869" s="15">
        <v>1</v>
      </c>
      <c r="H869" s="15">
        <v>1</v>
      </c>
      <c r="I869" s="15">
        <v>5</v>
      </c>
      <c r="J869" s="15">
        <v>5</v>
      </c>
      <c r="K869" s="15">
        <v>5</v>
      </c>
      <c r="L869" s="16">
        <v>0</v>
      </c>
      <c r="M869" t="str">
        <f t="shared" si="118"/>
        <v>Y</v>
      </c>
      <c r="O869" s="33"/>
      <c r="P869" s="34"/>
      <c r="Q869" s="34"/>
      <c r="R869" s="34"/>
      <c r="S869" s="34"/>
      <c r="T869" s="34"/>
      <c r="U869" s="34"/>
      <c r="V869" s="34"/>
    </row>
    <row r="870" spans="1:22">
      <c r="A870" s="18">
        <v>11282</v>
      </c>
      <c r="B870" s="19">
        <v>37111</v>
      </c>
      <c r="C870" s="4" t="s">
        <v>46</v>
      </c>
      <c r="D870" s="4">
        <v>1.91</v>
      </c>
      <c r="E870" s="15">
        <v>5</v>
      </c>
      <c r="F870" s="15">
        <v>3</v>
      </c>
      <c r="G870" s="15">
        <v>1</v>
      </c>
      <c r="H870" s="15">
        <v>1</v>
      </c>
      <c r="I870" s="15">
        <v>1</v>
      </c>
      <c r="J870" s="15">
        <v>3</v>
      </c>
      <c r="K870" s="15">
        <v>1</v>
      </c>
      <c r="L870" s="16">
        <v>0</v>
      </c>
      <c r="M870" t="str">
        <f t="shared" si="118"/>
        <v>Y</v>
      </c>
      <c r="O870" s="33"/>
      <c r="P870" s="34"/>
      <c r="Q870" s="34"/>
      <c r="R870" s="34"/>
      <c r="S870" s="34"/>
      <c r="T870" s="34"/>
      <c r="U870" s="34"/>
      <c r="V870" s="34"/>
    </row>
    <row r="871" spans="1:22">
      <c r="A871" s="18">
        <v>11024</v>
      </c>
      <c r="B871" s="19">
        <v>38531</v>
      </c>
      <c r="C871" s="4" t="s">
        <v>46</v>
      </c>
      <c r="D871" s="4">
        <v>167</v>
      </c>
      <c r="E871" s="15">
        <v>5</v>
      </c>
      <c r="F871" s="15">
        <v>5</v>
      </c>
      <c r="G871" s="15">
        <v>1</v>
      </c>
      <c r="H871" s="15">
        <v>1</v>
      </c>
      <c r="I871" s="15">
        <v>1</v>
      </c>
      <c r="J871" s="15">
        <v>3</v>
      </c>
      <c r="K871" s="15">
        <v>1</v>
      </c>
      <c r="L871" s="16">
        <v>0</v>
      </c>
      <c r="M871" t="str">
        <f t="shared" si="118"/>
        <v>Y</v>
      </c>
      <c r="O871" s="33"/>
      <c r="P871" s="34"/>
      <c r="Q871" s="34"/>
      <c r="R871" s="34"/>
      <c r="S871" s="34"/>
      <c r="T871" s="34"/>
      <c r="U871" s="34"/>
      <c r="V871" s="34"/>
    </row>
    <row r="872" spans="1:22">
      <c r="A872" s="18">
        <v>11281</v>
      </c>
      <c r="B872" s="19">
        <v>37117</v>
      </c>
      <c r="C872" s="4" t="s">
        <v>46</v>
      </c>
      <c r="D872" s="4">
        <v>20.6</v>
      </c>
      <c r="E872" s="15">
        <v>4</v>
      </c>
      <c r="F872" s="15">
        <v>3</v>
      </c>
      <c r="G872" s="15">
        <v>1</v>
      </c>
      <c r="H872" s="15">
        <v>1</v>
      </c>
      <c r="I872" s="15">
        <v>1</v>
      </c>
      <c r="J872" s="15">
        <v>5</v>
      </c>
      <c r="K872" s="15">
        <v>1</v>
      </c>
      <c r="L872" s="16">
        <v>0</v>
      </c>
      <c r="M872" t="str">
        <f t="shared" si="118"/>
        <v>Y</v>
      </c>
      <c r="O872" s="33"/>
      <c r="P872" s="34"/>
      <c r="Q872" s="34"/>
      <c r="R872" s="34"/>
      <c r="S872" s="34"/>
      <c r="T872" s="34"/>
      <c r="U872" s="34"/>
      <c r="V872" s="34"/>
    </row>
    <row r="873" spans="1:22">
      <c r="A873" s="18">
        <v>11059</v>
      </c>
      <c r="B873" s="19">
        <v>37117</v>
      </c>
      <c r="C873" s="4" t="s">
        <v>46</v>
      </c>
      <c r="D873" s="4">
        <v>21.3</v>
      </c>
      <c r="E873" s="15">
        <v>4</v>
      </c>
      <c r="F873" s="15">
        <v>3</v>
      </c>
      <c r="G873" s="15">
        <v>1</v>
      </c>
      <c r="H873" s="15">
        <v>1</v>
      </c>
      <c r="I873" s="15">
        <v>1</v>
      </c>
      <c r="J873" s="15">
        <v>3</v>
      </c>
      <c r="K873" s="15">
        <v>5</v>
      </c>
      <c r="L873" s="16">
        <v>0</v>
      </c>
      <c r="M873" t="str">
        <f t="shared" si="118"/>
        <v>Y</v>
      </c>
      <c r="O873" s="33"/>
      <c r="P873" s="34"/>
      <c r="Q873" s="34"/>
      <c r="R873" s="34"/>
      <c r="S873" s="34"/>
      <c r="T873" s="34"/>
      <c r="U873" s="34"/>
      <c r="V873" s="34"/>
    </row>
    <row r="874" spans="1:22">
      <c r="A874" s="18">
        <v>11022</v>
      </c>
      <c r="B874" s="19">
        <v>38140</v>
      </c>
      <c r="C874" s="4" t="s">
        <v>44</v>
      </c>
      <c r="D874" s="4">
        <v>197</v>
      </c>
      <c r="E874" s="15">
        <v>3</v>
      </c>
      <c r="F874" s="15">
        <v>3</v>
      </c>
      <c r="G874" s="15">
        <v>1</v>
      </c>
      <c r="H874" s="15">
        <v>1</v>
      </c>
      <c r="I874" s="15">
        <v>1</v>
      </c>
      <c r="J874" s="15">
        <v>1</v>
      </c>
      <c r="K874" s="15">
        <v>5</v>
      </c>
      <c r="L874" s="16">
        <v>0</v>
      </c>
      <c r="M874" t="str">
        <f t="shared" si="118"/>
        <v>Y</v>
      </c>
      <c r="O874" s="33"/>
      <c r="P874" s="34"/>
      <c r="Q874" s="34"/>
      <c r="R874" s="34"/>
      <c r="S874" s="34"/>
      <c r="T874" s="34"/>
      <c r="U874" s="34"/>
      <c r="V874" s="34"/>
    </row>
    <row r="875" spans="1:22">
      <c r="A875" s="18">
        <v>11023</v>
      </c>
      <c r="B875" s="19">
        <v>38930</v>
      </c>
      <c r="C875" s="4" t="s">
        <v>46</v>
      </c>
      <c r="D875" s="4">
        <v>196</v>
      </c>
      <c r="E875" s="15">
        <v>4</v>
      </c>
      <c r="F875" s="15">
        <v>3</v>
      </c>
      <c r="G875" s="15">
        <v>1</v>
      </c>
      <c r="H875" s="15">
        <v>1</v>
      </c>
      <c r="I875" s="15">
        <v>5</v>
      </c>
      <c r="J875" s="15">
        <v>5</v>
      </c>
      <c r="K875" s="15">
        <v>1</v>
      </c>
      <c r="L875" s="16">
        <v>0</v>
      </c>
      <c r="M875" t="str">
        <f t="shared" si="118"/>
        <v>Y</v>
      </c>
      <c r="O875" s="33"/>
      <c r="P875" s="34"/>
      <c r="Q875" s="34"/>
      <c r="R875" s="34"/>
      <c r="S875" s="34"/>
      <c r="T875" s="34"/>
      <c r="U875" s="34"/>
      <c r="V875" s="34"/>
    </row>
    <row r="876" spans="1:22">
      <c r="A876" s="18">
        <v>11276</v>
      </c>
      <c r="B876" s="19">
        <v>37111</v>
      </c>
      <c r="C876" s="4" t="s">
        <v>46</v>
      </c>
      <c r="D876" s="4">
        <v>6.28</v>
      </c>
      <c r="E876" s="15">
        <v>5</v>
      </c>
      <c r="F876" s="15">
        <v>3</v>
      </c>
      <c r="G876" s="15">
        <v>1</v>
      </c>
      <c r="H876" s="15">
        <v>1</v>
      </c>
      <c r="I876" s="15">
        <v>5</v>
      </c>
      <c r="J876" s="15">
        <v>3</v>
      </c>
      <c r="K876" s="15">
        <v>1</v>
      </c>
      <c r="L876" s="16">
        <v>0</v>
      </c>
      <c r="M876" t="str">
        <f t="shared" si="118"/>
        <v>Y</v>
      </c>
      <c r="O876" s="33"/>
      <c r="P876" s="34"/>
      <c r="Q876" s="34"/>
      <c r="R876" s="34"/>
      <c r="S876" s="34"/>
      <c r="T876" s="34"/>
      <c r="U876" s="34"/>
      <c r="V876" s="34"/>
    </row>
    <row r="877" spans="1:22">
      <c r="A877" s="18">
        <v>11277</v>
      </c>
      <c r="B877" s="19">
        <v>38931</v>
      </c>
      <c r="C877" s="4" t="s">
        <v>46</v>
      </c>
      <c r="D877" s="4">
        <v>6.28</v>
      </c>
      <c r="E877" s="15">
        <v>5</v>
      </c>
      <c r="F877" s="15">
        <v>3</v>
      </c>
      <c r="G877" s="15">
        <v>1</v>
      </c>
      <c r="H877" s="15">
        <v>1</v>
      </c>
      <c r="I877" s="15">
        <v>5</v>
      </c>
      <c r="J877" s="15">
        <v>3</v>
      </c>
      <c r="K877" s="15">
        <v>1</v>
      </c>
      <c r="L877" s="16">
        <v>0</v>
      </c>
      <c r="M877" t="str">
        <f t="shared" si="118"/>
        <v>Y</v>
      </c>
      <c r="O877" s="33"/>
      <c r="P877" s="34"/>
      <c r="Q877" s="34"/>
      <c r="R877" s="34"/>
      <c r="S877" s="34"/>
      <c r="T877" s="34"/>
      <c r="U877" s="34"/>
      <c r="V877" s="34"/>
    </row>
    <row r="878" spans="1:22">
      <c r="A878" s="18">
        <v>11333</v>
      </c>
      <c r="B878" s="19">
        <v>38924</v>
      </c>
      <c r="C878" s="4" t="s">
        <v>46</v>
      </c>
      <c r="D878" s="4">
        <v>3.07</v>
      </c>
      <c r="E878" s="15">
        <v>4</v>
      </c>
      <c r="F878" s="15">
        <v>1</v>
      </c>
      <c r="G878" s="15">
        <v>1</v>
      </c>
      <c r="H878" s="15">
        <v>1</v>
      </c>
      <c r="I878" s="15">
        <v>3</v>
      </c>
      <c r="J878" s="15">
        <v>5</v>
      </c>
      <c r="K878" s="15">
        <v>1</v>
      </c>
      <c r="L878" s="16">
        <v>0</v>
      </c>
      <c r="M878" t="str">
        <f t="shared" si="118"/>
        <v>Y</v>
      </c>
      <c r="O878" s="33"/>
      <c r="P878" s="34"/>
      <c r="Q878" s="34"/>
      <c r="R878" s="34"/>
      <c r="S878" s="34"/>
      <c r="T878" s="34"/>
      <c r="U878" s="34"/>
      <c r="V878" s="34"/>
    </row>
    <row r="879" spans="1:22">
      <c r="A879" s="18">
        <v>11231</v>
      </c>
      <c r="B879" s="19">
        <v>37110</v>
      </c>
      <c r="C879" s="4" t="s">
        <v>46</v>
      </c>
      <c r="D879" s="4">
        <v>67.8</v>
      </c>
      <c r="E879" s="15">
        <v>5</v>
      </c>
      <c r="F879" s="15">
        <v>5</v>
      </c>
      <c r="G879" s="15">
        <v>1</v>
      </c>
      <c r="H879" s="15">
        <v>1</v>
      </c>
      <c r="I879" s="15">
        <v>1</v>
      </c>
      <c r="J879" s="15">
        <v>3</v>
      </c>
      <c r="K879" s="15">
        <v>1</v>
      </c>
      <c r="L879" s="16">
        <v>0</v>
      </c>
      <c r="M879" t="str">
        <f t="shared" si="118"/>
        <v>Y</v>
      </c>
      <c r="O879" s="33"/>
      <c r="P879" s="34"/>
      <c r="Q879" s="34"/>
      <c r="R879" s="34"/>
      <c r="S879" s="34"/>
      <c r="T879" s="34"/>
      <c r="U879" s="34"/>
      <c r="V879" s="34"/>
    </row>
    <row r="880" spans="1:22">
      <c r="A880" s="18">
        <v>11487</v>
      </c>
      <c r="B880" s="19">
        <v>36691</v>
      </c>
      <c r="C880" s="4" t="s">
        <v>46</v>
      </c>
      <c r="D880" s="4">
        <v>3.54</v>
      </c>
      <c r="E880" s="15">
        <v>5</v>
      </c>
      <c r="F880" s="15">
        <v>3</v>
      </c>
      <c r="G880" s="15">
        <v>1</v>
      </c>
      <c r="H880" s="15">
        <v>1</v>
      </c>
      <c r="I880" s="15">
        <v>1</v>
      </c>
      <c r="J880" s="15">
        <v>3</v>
      </c>
      <c r="K880" s="15">
        <v>1</v>
      </c>
      <c r="L880" s="16">
        <v>0</v>
      </c>
      <c r="M880" t="str">
        <f t="shared" si="118"/>
        <v>Y</v>
      </c>
      <c r="O880" s="33"/>
      <c r="P880" s="34"/>
      <c r="Q880" s="34"/>
      <c r="R880" s="34"/>
      <c r="S880" s="34"/>
      <c r="T880" s="34"/>
      <c r="U880" s="34"/>
      <c r="V880" s="34"/>
    </row>
    <row r="881" spans="1:22">
      <c r="A881" s="18">
        <v>11489</v>
      </c>
      <c r="B881" s="19">
        <v>36691</v>
      </c>
      <c r="C881" s="4" t="s">
        <v>44</v>
      </c>
      <c r="D881" s="4">
        <v>11.7</v>
      </c>
      <c r="E881" s="15">
        <v>3</v>
      </c>
      <c r="F881" s="15">
        <v>3</v>
      </c>
      <c r="G881" s="15">
        <v>1</v>
      </c>
      <c r="H881" s="15">
        <v>1</v>
      </c>
      <c r="I881" s="15">
        <v>1</v>
      </c>
      <c r="J881" s="15">
        <v>3</v>
      </c>
      <c r="K881" s="15">
        <v>1</v>
      </c>
      <c r="L881" s="16">
        <v>0</v>
      </c>
      <c r="M881" t="str">
        <f t="shared" si="118"/>
        <v>Y</v>
      </c>
      <c r="O881" s="33"/>
      <c r="P881" s="34"/>
      <c r="Q881" s="34"/>
      <c r="R881" s="34"/>
      <c r="S881" s="34"/>
      <c r="T881" s="34"/>
      <c r="U881" s="34"/>
      <c r="V881" s="34"/>
    </row>
    <row r="882" spans="1:22">
      <c r="A882" s="18">
        <v>11490</v>
      </c>
      <c r="B882" s="19">
        <v>36690</v>
      </c>
      <c r="C882" s="4" t="s">
        <v>46</v>
      </c>
      <c r="D882" s="4">
        <v>2.02</v>
      </c>
      <c r="E882" s="15">
        <v>4</v>
      </c>
      <c r="F882" s="15">
        <v>1</v>
      </c>
      <c r="G882" s="15">
        <v>3</v>
      </c>
      <c r="H882" s="15">
        <v>5</v>
      </c>
      <c r="I882" s="15">
        <v>5</v>
      </c>
      <c r="J882" s="15">
        <v>3</v>
      </c>
      <c r="K882" s="15">
        <v>1</v>
      </c>
      <c r="L882" s="16">
        <v>0</v>
      </c>
      <c r="M882" t="str">
        <f t="shared" si="118"/>
        <v>Y</v>
      </c>
      <c r="O882" s="33"/>
      <c r="P882" s="34"/>
      <c r="Q882" s="34"/>
      <c r="R882" s="34"/>
      <c r="S882" s="34"/>
      <c r="T882" s="34"/>
      <c r="U882" s="34"/>
      <c r="V882" s="34"/>
    </row>
    <row r="883" spans="1:22">
      <c r="A883" s="12">
        <v>11236</v>
      </c>
      <c r="B883" s="14">
        <v>36719</v>
      </c>
      <c r="C883" s="4" t="s">
        <v>46</v>
      </c>
      <c r="D883" s="4">
        <v>6.09</v>
      </c>
      <c r="E883" s="15">
        <v>2</v>
      </c>
      <c r="F883" s="15">
        <v>1</v>
      </c>
      <c r="G883" s="15">
        <v>1</v>
      </c>
      <c r="H883" s="15">
        <v>5</v>
      </c>
      <c r="I883" s="15">
        <v>5</v>
      </c>
      <c r="J883" s="15">
        <v>1</v>
      </c>
      <c r="K883" s="15">
        <v>5</v>
      </c>
      <c r="L883" s="16">
        <v>0</v>
      </c>
      <c r="M883" t="str">
        <f t="shared" si="118"/>
        <v>Y</v>
      </c>
      <c r="O883" s="33"/>
      <c r="P883" s="34"/>
      <c r="Q883" s="34"/>
      <c r="R883" s="34"/>
      <c r="S883" s="34"/>
      <c r="T883" s="34"/>
      <c r="U883" s="34"/>
      <c r="V883" s="34"/>
    </row>
    <row r="884" spans="1:22">
      <c r="A884" s="12">
        <v>11237</v>
      </c>
      <c r="B884" s="14">
        <v>36872</v>
      </c>
      <c r="C884" s="4" t="s">
        <v>46</v>
      </c>
      <c r="D884" s="4">
        <v>6.09</v>
      </c>
      <c r="E884" s="15">
        <v>5</v>
      </c>
      <c r="F884" s="15">
        <v>5</v>
      </c>
      <c r="G884" s="15">
        <v>5</v>
      </c>
      <c r="H884" s="15">
        <v>5</v>
      </c>
      <c r="I884" s="15">
        <v>5</v>
      </c>
      <c r="J884" s="15">
        <v>3</v>
      </c>
      <c r="K884" s="15">
        <v>5</v>
      </c>
      <c r="L884" s="16">
        <v>0</v>
      </c>
      <c r="M884" t="str">
        <f t="shared" si="118"/>
        <v>Y</v>
      </c>
      <c r="O884" s="33"/>
      <c r="P884" s="34"/>
      <c r="Q884" s="34"/>
      <c r="R884" s="34"/>
      <c r="S884" s="34"/>
      <c r="T884" s="34"/>
      <c r="U884" s="34"/>
      <c r="V884" s="34"/>
    </row>
    <row r="885" spans="1:22">
      <c r="A885" s="12">
        <v>11238</v>
      </c>
      <c r="B885" s="14">
        <v>36978</v>
      </c>
      <c r="C885" s="4" t="s">
        <v>46</v>
      </c>
      <c r="D885" s="4">
        <v>6.09</v>
      </c>
      <c r="E885" s="15">
        <v>5</v>
      </c>
      <c r="F885" s="15">
        <v>3</v>
      </c>
      <c r="G885" s="15">
        <v>1</v>
      </c>
      <c r="H885" s="15">
        <v>3</v>
      </c>
      <c r="I885" s="15">
        <v>1</v>
      </c>
      <c r="J885" s="15">
        <v>1</v>
      </c>
      <c r="K885" s="15">
        <v>3</v>
      </c>
      <c r="L885" s="16">
        <v>0</v>
      </c>
      <c r="M885" t="str">
        <f t="shared" si="118"/>
        <v>Y</v>
      </c>
      <c r="O885" s="33"/>
      <c r="P885" s="34"/>
      <c r="Q885" s="34"/>
      <c r="R885" s="34"/>
      <c r="S885" s="34"/>
      <c r="T885" s="34"/>
      <c r="U885" s="34"/>
      <c r="V885" s="34"/>
    </row>
    <row r="886" spans="1:22">
      <c r="A886" s="12">
        <v>11239</v>
      </c>
      <c r="B886" s="14">
        <v>37110</v>
      </c>
      <c r="C886" s="4" t="s">
        <v>46</v>
      </c>
      <c r="D886" s="4">
        <v>6.09</v>
      </c>
      <c r="E886" s="15">
        <v>4</v>
      </c>
      <c r="F886" s="15">
        <v>3</v>
      </c>
      <c r="G886" s="15">
        <v>1</v>
      </c>
      <c r="H886" s="15">
        <v>1</v>
      </c>
      <c r="I886" s="15">
        <v>1</v>
      </c>
      <c r="J886" s="15">
        <v>3</v>
      </c>
      <c r="K886" s="15">
        <v>1</v>
      </c>
      <c r="L886" s="16">
        <v>0</v>
      </c>
      <c r="M886" t="str">
        <f t="shared" si="118"/>
        <v>Y</v>
      </c>
      <c r="O886" s="33"/>
      <c r="P886" s="34"/>
      <c r="Q886" s="34"/>
      <c r="R886" s="34"/>
      <c r="S886" s="34"/>
      <c r="T886" s="34"/>
      <c r="U886" s="34"/>
      <c r="V886" s="34"/>
    </row>
    <row r="887" spans="1:22">
      <c r="A887" s="18">
        <v>11240</v>
      </c>
      <c r="B887" s="19">
        <v>38931</v>
      </c>
      <c r="C887" s="4" t="s">
        <v>46</v>
      </c>
      <c r="D887" s="4">
        <v>6.09</v>
      </c>
      <c r="E887" s="15">
        <v>5</v>
      </c>
      <c r="F887" s="15">
        <v>3</v>
      </c>
      <c r="G887" s="15">
        <v>1</v>
      </c>
      <c r="H887" s="15">
        <v>5</v>
      </c>
      <c r="I887" s="15">
        <v>5</v>
      </c>
      <c r="J887" s="15">
        <v>3</v>
      </c>
      <c r="K887" s="15">
        <v>3</v>
      </c>
      <c r="L887" s="16">
        <v>0</v>
      </c>
      <c r="M887" t="str">
        <f t="shared" si="118"/>
        <v>Y</v>
      </c>
      <c r="O887" s="33"/>
      <c r="P887" s="34"/>
      <c r="Q887" s="34"/>
      <c r="R887" s="34"/>
      <c r="S887" s="34"/>
      <c r="T887" s="34"/>
      <c r="U887" s="34"/>
      <c r="V887" s="34"/>
    </row>
    <row r="888" spans="1:22">
      <c r="A888" s="12">
        <v>11252</v>
      </c>
      <c r="B888" s="14">
        <v>37102</v>
      </c>
      <c r="C888" s="4" t="s">
        <v>46</v>
      </c>
      <c r="D888" s="4">
        <v>1.22</v>
      </c>
      <c r="E888" s="15">
        <v>5</v>
      </c>
      <c r="F888" s="15">
        <v>5</v>
      </c>
      <c r="G888" s="15">
        <v>1</v>
      </c>
      <c r="H888" s="15">
        <v>1</v>
      </c>
      <c r="I888" s="15">
        <v>1</v>
      </c>
      <c r="J888" s="15">
        <v>5</v>
      </c>
      <c r="K888" s="15">
        <v>1</v>
      </c>
      <c r="L888" s="16">
        <v>0</v>
      </c>
      <c r="M888" t="str">
        <f t="shared" si="118"/>
        <v>Y</v>
      </c>
      <c r="O888" s="33"/>
      <c r="P888" s="34"/>
      <c r="Q888" s="34"/>
      <c r="R888" s="34"/>
      <c r="S888" s="34"/>
      <c r="T888" s="34"/>
      <c r="U888" s="34"/>
      <c r="V888" s="34"/>
    </row>
    <row r="889" spans="1:22">
      <c r="A889" s="12">
        <v>11253</v>
      </c>
      <c r="B889" s="14">
        <v>37102</v>
      </c>
      <c r="C889" s="4" t="s">
        <v>46</v>
      </c>
      <c r="D889" s="4">
        <v>1.22</v>
      </c>
      <c r="E889" s="15">
        <v>3</v>
      </c>
      <c r="F889" s="15">
        <v>1</v>
      </c>
      <c r="G889" s="15">
        <v>1</v>
      </c>
      <c r="H889" s="15">
        <v>1</v>
      </c>
      <c r="I889" s="15">
        <v>1</v>
      </c>
      <c r="J889" s="15">
        <v>5</v>
      </c>
      <c r="K889" s="15">
        <v>1</v>
      </c>
      <c r="L889" s="16">
        <v>0</v>
      </c>
      <c r="M889" t="str">
        <f t="shared" si="118"/>
        <v>Y</v>
      </c>
      <c r="O889" s="33"/>
      <c r="P889" s="34"/>
      <c r="Q889" s="34"/>
      <c r="R889" s="34"/>
      <c r="S889" s="34"/>
      <c r="T889" s="34"/>
      <c r="U889" s="34"/>
      <c r="V889" s="34"/>
    </row>
    <row r="890" spans="1:22">
      <c r="A890" s="18">
        <v>11248</v>
      </c>
      <c r="B890" s="19">
        <v>38869</v>
      </c>
      <c r="C890" s="4" t="s">
        <v>46</v>
      </c>
      <c r="D890" s="4">
        <v>3.13</v>
      </c>
      <c r="E890" s="15">
        <v>5</v>
      </c>
      <c r="F890" s="15">
        <v>5</v>
      </c>
      <c r="G890" s="15">
        <v>5</v>
      </c>
      <c r="H890" s="15">
        <v>5</v>
      </c>
      <c r="I890" s="15">
        <v>5</v>
      </c>
      <c r="J890" s="15">
        <v>5</v>
      </c>
      <c r="K890" s="15">
        <v>5</v>
      </c>
      <c r="L890" s="16">
        <v>0</v>
      </c>
      <c r="M890" t="str">
        <f t="shared" si="118"/>
        <v>Y</v>
      </c>
      <c r="O890" s="33"/>
      <c r="P890" s="34"/>
      <c r="Q890" s="34"/>
      <c r="R890" s="34"/>
      <c r="S890" s="34"/>
      <c r="T890" s="34"/>
      <c r="U890" s="34"/>
      <c r="V890" s="34"/>
    </row>
    <row r="891" spans="1:22">
      <c r="A891" s="18">
        <v>11350</v>
      </c>
      <c r="B891" s="19">
        <v>38854</v>
      </c>
      <c r="C891" s="4" t="s">
        <v>44</v>
      </c>
      <c r="D891" s="4">
        <v>0.38400000000000001</v>
      </c>
      <c r="E891" s="15">
        <v>5</v>
      </c>
      <c r="F891" s="15">
        <v>1</v>
      </c>
      <c r="G891" s="15">
        <v>5</v>
      </c>
      <c r="H891" s="15">
        <v>5</v>
      </c>
      <c r="I891" s="15">
        <v>5</v>
      </c>
      <c r="J891" s="15">
        <v>5</v>
      </c>
      <c r="K891" s="15">
        <v>5</v>
      </c>
      <c r="L891" s="16">
        <v>0</v>
      </c>
      <c r="M891" t="str">
        <f t="shared" si="118"/>
        <v>Y</v>
      </c>
      <c r="O891" s="33"/>
      <c r="P891" s="34"/>
      <c r="Q891" s="34"/>
      <c r="R891" s="34"/>
      <c r="S891" s="34"/>
      <c r="T891" s="34"/>
      <c r="U891" s="34"/>
      <c r="V891" s="34"/>
    </row>
    <row r="892" spans="1:22">
      <c r="A892" s="20">
        <v>11484</v>
      </c>
      <c r="B892" s="19">
        <v>37809</v>
      </c>
      <c r="C892" s="4" t="s">
        <v>44</v>
      </c>
      <c r="D892" s="4">
        <v>8.7100000000000009</v>
      </c>
      <c r="E892" s="15">
        <v>1</v>
      </c>
      <c r="F892" s="15">
        <v>1</v>
      </c>
      <c r="G892" s="15">
        <v>1</v>
      </c>
      <c r="H892" s="15">
        <v>1</v>
      </c>
      <c r="I892" s="15">
        <v>1</v>
      </c>
      <c r="J892" s="15">
        <v>1</v>
      </c>
      <c r="K892" s="15">
        <v>1</v>
      </c>
      <c r="L892" s="16">
        <v>0</v>
      </c>
      <c r="M892" t="str">
        <f t="shared" si="118"/>
        <v>Y</v>
      </c>
      <c r="O892" s="33"/>
      <c r="P892" s="34"/>
      <c r="Q892" s="34"/>
      <c r="R892" s="34"/>
      <c r="S892" s="34"/>
      <c r="T892" s="34"/>
      <c r="U892" s="34"/>
      <c r="V892" s="34"/>
    </row>
    <row r="893" spans="1:22">
      <c r="A893" s="18">
        <v>11485</v>
      </c>
      <c r="B893" s="19">
        <v>38622</v>
      </c>
      <c r="C893" s="4" t="s">
        <v>46</v>
      </c>
      <c r="D893" s="4">
        <v>8.7100000000000009</v>
      </c>
      <c r="E893" s="15">
        <v>5</v>
      </c>
      <c r="F893" s="15">
        <v>5</v>
      </c>
      <c r="G893" s="15">
        <v>1</v>
      </c>
      <c r="H893" s="15">
        <v>3</v>
      </c>
      <c r="I893" s="15">
        <v>5</v>
      </c>
      <c r="J893" s="15">
        <v>5</v>
      </c>
      <c r="K893" s="15">
        <v>5</v>
      </c>
      <c r="L893" s="16">
        <v>0</v>
      </c>
      <c r="M893" t="str">
        <f t="shared" si="118"/>
        <v>Y</v>
      </c>
      <c r="O893" s="33"/>
      <c r="P893" s="34"/>
      <c r="Q893" s="34"/>
      <c r="R893" s="34"/>
      <c r="S893" s="34"/>
      <c r="T893" s="34"/>
      <c r="U893" s="34"/>
      <c r="V893" s="34"/>
    </row>
    <row r="894" spans="1:22">
      <c r="A894" s="18">
        <v>11468</v>
      </c>
      <c r="B894" s="19">
        <v>36691</v>
      </c>
      <c r="C894" s="4" t="s">
        <v>44</v>
      </c>
      <c r="D894" s="4">
        <v>22.9</v>
      </c>
      <c r="E894" s="15">
        <v>2</v>
      </c>
      <c r="F894" s="15">
        <v>1</v>
      </c>
      <c r="G894" s="15">
        <v>3</v>
      </c>
      <c r="H894" s="15">
        <v>5</v>
      </c>
      <c r="I894" s="15">
        <v>3</v>
      </c>
      <c r="J894" s="15">
        <v>5</v>
      </c>
      <c r="K894" s="15">
        <v>5</v>
      </c>
      <c r="L894" s="16">
        <v>0</v>
      </c>
      <c r="M894" t="str">
        <f t="shared" si="118"/>
        <v>Y</v>
      </c>
      <c r="O894" s="33"/>
      <c r="P894" s="34"/>
      <c r="Q894" s="34"/>
      <c r="R894" s="34"/>
      <c r="S894" s="34"/>
      <c r="T894" s="34"/>
      <c r="U894" s="34"/>
      <c r="V894" s="34"/>
    </row>
    <row r="895" spans="1:22">
      <c r="A895" s="18">
        <v>11483</v>
      </c>
      <c r="B895" s="19">
        <v>36691</v>
      </c>
      <c r="C895" s="4" t="s">
        <v>44</v>
      </c>
      <c r="D895" s="4">
        <v>22.9</v>
      </c>
      <c r="E895" s="15">
        <v>1</v>
      </c>
      <c r="F895" s="15">
        <v>1</v>
      </c>
      <c r="G895" s="15">
        <v>1</v>
      </c>
      <c r="H895" s="15">
        <v>1</v>
      </c>
      <c r="I895" s="15">
        <v>5</v>
      </c>
      <c r="J895" s="15">
        <v>1</v>
      </c>
      <c r="K895" s="15">
        <v>5</v>
      </c>
      <c r="L895" s="16">
        <v>0</v>
      </c>
      <c r="M895" t="str">
        <f t="shared" si="118"/>
        <v>Y</v>
      </c>
      <c r="O895" s="33"/>
      <c r="P895" s="34"/>
      <c r="Q895" s="34"/>
      <c r="R895" s="34"/>
      <c r="S895" s="34"/>
      <c r="T895" s="34"/>
      <c r="U895" s="34"/>
      <c r="V895" s="34"/>
    </row>
    <row r="896" spans="1:22">
      <c r="A896" s="18">
        <v>11228</v>
      </c>
      <c r="B896" s="19">
        <v>37111</v>
      </c>
      <c r="C896" s="4" t="s">
        <v>46</v>
      </c>
      <c r="D896" s="4">
        <v>3.19</v>
      </c>
      <c r="E896" s="15">
        <v>3</v>
      </c>
      <c r="F896" s="15">
        <v>1</v>
      </c>
      <c r="G896" s="15">
        <v>5</v>
      </c>
      <c r="H896" s="15">
        <v>5</v>
      </c>
      <c r="I896" s="15">
        <v>5</v>
      </c>
      <c r="J896" s="15">
        <v>5</v>
      </c>
      <c r="K896" s="15">
        <v>5</v>
      </c>
      <c r="L896" s="16">
        <v>0</v>
      </c>
      <c r="M896" t="str">
        <f t="shared" si="118"/>
        <v>Y</v>
      </c>
      <c r="O896" s="33"/>
      <c r="P896" s="34"/>
      <c r="Q896" s="34"/>
      <c r="R896" s="34"/>
      <c r="S896" s="34"/>
      <c r="T896" s="34"/>
      <c r="U896" s="34"/>
      <c r="V896" s="34"/>
    </row>
    <row r="897" spans="1:22">
      <c r="A897" s="12">
        <v>11246</v>
      </c>
      <c r="B897" s="14">
        <v>38134</v>
      </c>
      <c r="C897" s="4" t="s">
        <v>46</v>
      </c>
      <c r="D897" s="4">
        <v>2.15</v>
      </c>
      <c r="E897" s="15">
        <v>3</v>
      </c>
      <c r="F897" s="15">
        <v>1</v>
      </c>
      <c r="G897" s="15">
        <v>3</v>
      </c>
      <c r="H897" s="15">
        <v>1</v>
      </c>
      <c r="I897" s="15">
        <v>5</v>
      </c>
      <c r="J897" s="15">
        <v>3</v>
      </c>
      <c r="K897" s="15">
        <v>1</v>
      </c>
      <c r="L897" s="16">
        <v>0</v>
      </c>
      <c r="M897" t="str">
        <f t="shared" si="118"/>
        <v>Y</v>
      </c>
      <c r="O897" s="33"/>
      <c r="P897" s="34"/>
      <c r="Q897" s="34"/>
      <c r="R897" s="34"/>
      <c r="S897" s="34"/>
      <c r="T897" s="34"/>
      <c r="U897" s="34"/>
      <c r="V897" s="34"/>
    </row>
    <row r="898" spans="1:22">
      <c r="A898" s="18">
        <v>11482</v>
      </c>
      <c r="B898" s="19">
        <v>36692</v>
      </c>
      <c r="C898" s="4" t="s">
        <v>46</v>
      </c>
      <c r="D898" s="4">
        <v>6.19</v>
      </c>
      <c r="E898" s="15">
        <v>4</v>
      </c>
      <c r="F898" s="15">
        <v>5</v>
      </c>
      <c r="G898" s="15">
        <v>5</v>
      </c>
      <c r="H898" s="15">
        <v>5</v>
      </c>
      <c r="I898" s="15">
        <v>3</v>
      </c>
      <c r="J898" s="15">
        <v>3</v>
      </c>
      <c r="K898" s="15">
        <v>3</v>
      </c>
      <c r="L898" s="16">
        <v>0</v>
      </c>
      <c r="M898" t="str">
        <f t="shared" si="118"/>
        <v>Y</v>
      </c>
      <c r="O898" s="33"/>
      <c r="P898" s="34"/>
      <c r="Q898" s="34"/>
      <c r="R898" s="34"/>
      <c r="S898" s="34"/>
      <c r="T898" s="34"/>
      <c r="U898" s="34"/>
      <c r="V898" s="34"/>
    </row>
    <row r="899" spans="1:22">
      <c r="A899" s="18">
        <v>11243</v>
      </c>
      <c r="B899" s="19">
        <v>37116</v>
      </c>
      <c r="C899" s="4" t="s">
        <v>46</v>
      </c>
      <c r="D899" s="4">
        <v>3.21</v>
      </c>
      <c r="E899" s="15">
        <v>4</v>
      </c>
      <c r="F899" s="15">
        <v>5</v>
      </c>
      <c r="G899" s="15">
        <v>3</v>
      </c>
      <c r="H899" s="15">
        <v>5</v>
      </c>
      <c r="I899" s="15">
        <v>1</v>
      </c>
      <c r="J899" s="15">
        <v>5</v>
      </c>
      <c r="K899" s="15">
        <v>5</v>
      </c>
      <c r="L899" s="16">
        <v>0</v>
      </c>
      <c r="M899" t="str">
        <f t="shared" si="118"/>
        <v>Y</v>
      </c>
      <c r="O899" s="33"/>
      <c r="P899" s="34"/>
      <c r="Q899" s="34"/>
      <c r="R899" s="34"/>
      <c r="S899" s="34"/>
      <c r="T899" s="34"/>
      <c r="U899" s="34"/>
      <c r="V899" s="34"/>
    </row>
    <row r="900" spans="1:22">
      <c r="A900" s="18">
        <v>11215</v>
      </c>
      <c r="B900" s="19">
        <v>37110</v>
      </c>
      <c r="C900" s="4" t="s">
        <v>46</v>
      </c>
      <c r="D900" s="4">
        <v>1.54</v>
      </c>
      <c r="E900" s="15">
        <v>1</v>
      </c>
      <c r="F900" s="15">
        <v>1</v>
      </c>
      <c r="G900" s="15">
        <v>5</v>
      </c>
      <c r="H900" s="15">
        <v>5</v>
      </c>
      <c r="I900" s="15">
        <v>1</v>
      </c>
      <c r="J900" s="15">
        <v>3</v>
      </c>
      <c r="K900" s="15">
        <v>5</v>
      </c>
      <c r="L900" s="16">
        <v>0</v>
      </c>
      <c r="M900" t="str">
        <f t="shared" si="118"/>
        <v>Y</v>
      </c>
      <c r="O900" s="33"/>
      <c r="P900" s="34"/>
      <c r="Q900" s="34"/>
      <c r="R900" s="34"/>
      <c r="S900" s="34"/>
      <c r="T900" s="34"/>
      <c r="U900" s="34"/>
      <c r="V900" s="34"/>
    </row>
    <row r="901" spans="1:22">
      <c r="A901" s="18">
        <v>11465</v>
      </c>
      <c r="B901" s="19">
        <v>36696</v>
      </c>
      <c r="C901" s="4" t="s">
        <v>44</v>
      </c>
      <c r="D901" s="4">
        <v>67.7</v>
      </c>
      <c r="E901" s="15">
        <v>3</v>
      </c>
      <c r="F901" s="15">
        <v>1</v>
      </c>
      <c r="G901" s="15">
        <v>1</v>
      </c>
      <c r="H901" s="15">
        <v>5</v>
      </c>
      <c r="I901" s="15">
        <v>1</v>
      </c>
      <c r="J901" s="15">
        <v>1</v>
      </c>
      <c r="K901" s="15">
        <v>1</v>
      </c>
      <c r="L901" s="16">
        <v>0</v>
      </c>
      <c r="M901" t="str">
        <f t="shared" si="118"/>
        <v>Y</v>
      </c>
      <c r="O901" s="33"/>
      <c r="P901" s="34"/>
      <c r="Q901" s="34"/>
      <c r="R901" s="34"/>
      <c r="S901" s="34"/>
      <c r="T901" s="34"/>
      <c r="U901" s="34"/>
      <c r="V901" s="34"/>
    </row>
    <row r="902" spans="1:22">
      <c r="A902" s="12">
        <v>11466</v>
      </c>
      <c r="B902" s="14">
        <v>36692</v>
      </c>
      <c r="C902" s="4" t="s">
        <v>44</v>
      </c>
      <c r="D902" s="4">
        <v>67.7</v>
      </c>
      <c r="E902" s="15">
        <v>2</v>
      </c>
      <c r="F902" s="15">
        <v>1</v>
      </c>
      <c r="G902" s="15">
        <v>1</v>
      </c>
      <c r="H902" s="15">
        <v>3</v>
      </c>
      <c r="I902" s="15">
        <v>1</v>
      </c>
      <c r="J902" s="15">
        <v>5</v>
      </c>
      <c r="K902" s="15">
        <v>1</v>
      </c>
      <c r="L902" s="16">
        <v>0</v>
      </c>
      <c r="M902" t="str">
        <f t="shared" si="118"/>
        <v>Y</v>
      </c>
      <c r="O902" s="33"/>
      <c r="P902" s="34"/>
      <c r="Q902" s="34"/>
      <c r="R902" s="34"/>
      <c r="S902" s="34"/>
      <c r="T902" s="34"/>
      <c r="U902" s="34"/>
      <c r="V902" s="34"/>
    </row>
    <row r="903" spans="1:22">
      <c r="A903" s="12">
        <v>11467</v>
      </c>
      <c r="B903" s="14">
        <v>38622</v>
      </c>
      <c r="C903" s="4" t="s">
        <v>44</v>
      </c>
      <c r="D903" s="4">
        <v>67.7</v>
      </c>
      <c r="E903" s="15">
        <v>5</v>
      </c>
      <c r="F903" s="15">
        <v>5</v>
      </c>
      <c r="G903" s="15">
        <v>5</v>
      </c>
      <c r="H903" s="15">
        <v>5</v>
      </c>
      <c r="I903" s="15">
        <v>5</v>
      </c>
      <c r="J903" s="15">
        <v>5</v>
      </c>
      <c r="K903" s="15">
        <v>5</v>
      </c>
      <c r="L903" s="16">
        <v>0</v>
      </c>
      <c r="M903" t="str">
        <f t="shared" ref="M903:M966" si="119">IF(MOD(N903,20)=0,"Y","N")</f>
        <v>Y</v>
      </c>
      <c r="O903" s="33"/>
      <c r="P903" s="34"/>
      <c r="Q903" s="34"/>
      <c r="R903" s="34"/>
      <c r="S903" s="34"/>
      <c r="T903" s="34"/>
      <c r="U903" s="34"/>
      <c r="V903" s="34"/>
    </row>
    <row r="904" spans="1:22">
      <c r="A904" s="18">
        <v>7428</v>
      </c>
      <c r="B904" s="19">
        <v>38127</v>
      </c>
      <c r="C904" s="4" t="s">
        <v>44</v>
      </c>
      <c r="D904" s="4">
        <v>9.9700000000000006</v>
      </c>
      <c r="E904" s="15">
        <v>1</v>
      </c>
      <c r="F904" s="15">
        <v>1</v>
      </c>
      <c r="G904" s="15">
        <v>1</v>
      </c>
      <c r="H904" s="15">
        <v>3</v>
      </c>
      <c r="I904" s="15">
        <v>1</v>
      </c>
      <c r="J904" s="15">
        <v>1</v>
      </c>
      <c r="K904" s="15">
        <v>3</v>
      </c>
      <c r="L904" s="16">
        <v>0</v>
      </c>
      <c r="M904" t="str">
        <f t="shared" si="119"/>
        <v>Y</v>
      </c>
      <c r="O904" s="33"/>
      <c r="P904" s="34"/>
      <c r="Q904" s="34"/>
      <c r="R904" s="34"/>
      <c r="S904" s="34"/>
      <c r="T904" s="34"/>
      <c r="U904" s="34"/>
      <c r="V904" s="34"/>
    </row>
    <row r="905" spans="1:22">
      <c r="A905" s="18">
        <v>11463</v>
      </c>
      <c r="B905" s="19">
        <v>36697</v>
      </c>
      <c r="C905" s="4" t="s">
        <v>44</v>
      </c>
      <c r="D905" s="4">
        <v>109</v>
      </c>
      <c r="E905" s="15">
        <v>1</v>
      </c>
      <c r="F905" s="15">
        <v>1</v>
      </c>
      <c r="G905" s="15">
        <v>1</v>
      </c>
      <c r="H905" s="15">
        <v>5</v>
      </c>
      <c r="I905" s="15">
        <v>1</v>
      </c>
      <c r="J905" s="15">
        <v>1</v>
      </c>
      <c r="K905" s="15">
        <v>5</v>
      </c>
      <c r="L905" s="16">
        <v>0</v>
      </c>
      <c r="M905" t="str">
        <f t="shared" si="119"/>
        <v>Y</v>
      </c>
      <c r="O905" s="33"/>
      <c r="P905" s="34"/>
      <c r="Q905" s="34"/>
      <c r="R905" s="34"/>
      <c r="S905" s="34"/>
      <c r="T905" s="34"/>
      <c r="U905" s="34"/>
      <c r="V905" s="34"/>
    </row>
    <row r="906" spans="1:22">
      <c r="A906" s="18">
        <v>11464</v>
      </c>
      <c r="B906" s="19">
        <v>38539</v>
      </c>
      <c r="C906" s="4" t="s">
        <v>44</v>
      </c>
      <c r="D906" s="4">
        <v>109</v>
      </c>
      <c r="E906" s="15">
        <v>4</v>
      </c>
      <c r="F906" s="15">
        <v>5</v>
      </c>
      <c r="G906" s="15">
        <v>1</v>
      </c>
      <c r="H906" s="15">
        <v>3</v>
      </c>
      <c r="I906" s="15">
        <v>1</v>
      </c>
      <c r="J906" s="15">
        <v>5</v>
      </c>
      <c r="K906" s="15">
        <v>1</v>
      </c>
      <c r="L906" s="16">
        <v>0</v>
      </c>
      <c r="M906" t="str">
        <f t="shared" si="119"/>
        <v>Y</v>
      </c>
      <c r="O906" s="33"/>
      <c r="P906" s="34"/>
      <c r="Q906" s="34"/>
      <c r="R906" s="34"/>
      <c r="S906" s="34"/>
      <c r="T906" s="34"/>
      <c r="U906" s="34"/>
      <c r="V906" s="34"/>
    </row>
    <row r="907" spans="1:22">
      <c r="A907" s="18">
        <v>11476</v>
      </c>
      <c r="B907" s="19">
        <v>36697</v>
      </c>
      <c r="C907" s="4" t="s">
        <v>46</v>
      </c>
      <c r="D907" s="4">
        <v>18.5</v>
      </c>
      <c r="E907" s="15">
        <v>5</v>
      </c>
      <c r="F907" s="15">
        <v>5</v>
      </c>
      <c r="G907" s="15">
        <v>1</v>
      </c>
      <c r="H907" s="15">
        <v>1</v>
      </c>
      <c r="I907" s="15">
        <v>1</v>
      </c>
      <c r="J907" s="15">
        <v>5</v>
      </c>
      <c r="K907" s="15">
        <v>3</v>
      </c>
      <c r="L907" s="16">
        <v>0</v>
      </c>
      <c r="M907" t="str">
        <f t="shared" si="119"/>
        <v>Y</v>
      </c>
      <c r="O907" s="33"/>
      <c r="P907" s="34"/>
      <c r="Q907" s="34"/>
      <c r="R907" s="34"/>
      <c r="S907" s="34"/>
      <c r="T907" s="34"/>
      <c r="U907" s="34"/>
      <c r="V907" s="34"/>
    </row>
    <row r="908" spans="1:22">
      <c r="A908" s="18">
        <v>11478</v>
      </c>
      <c r="B908" s="19">
        <v>36697</v>
      </c>
      <c r="C908" s="4" t="s">
        <v>46</v>
      </c>
      <c r="D908" s="4">
        <v>10.7</v>
      </c>
      <c r="E908" s="15">
        <v>5</v>
      </c>
      <c r="F908" s="15">
        <v>5</v>
      </c>
      <c r="G908" s="15">
        <v>1</v>
      </c>
      <c r="H908" s="15">
        <v>1</v>
      </c>
      <c r="I908" s="15">
        <v>1</v>
      </c>
      <c r="J908" s="15">
        <v>5</v>
      </c>
      <c r="K908" s="15">
        <v>3</v>
      </c>
      <c r="L908" s="16">
        <v>0</v>
      </c>
      <c r="M908" t="str">
        <f t="shared" si="119"/>
        <v>Y</v>
      </c>
      <c r="O908" s="33"/>
      <c r="P908" s="34"/>
      <c r="Q908" s="34"/>
      <c r="R908" s="34"/>
      <c r="S908" s="34"/>
      <c r="T908" s="34"/>
      <c r="U908" s="34"/>
      <c r="V908" s="34"/>
    </row>
    <row r="909" spans="1:22">
      <c r="A909" s="18">
        <v>11462</v>
      </c>
      <c r="B909" s="19">
        <v>38622</v>
      </c>
      <c r="C909" s="4" t="s">
        <v>46</v>
      </c>
      <c r="D909" s="4">
        <v>120</v>
      </c>
      <c r="E909" s="15">
        <v>5</v>
      </c>
      <c r="F909" s="15">
        <v>3</v>
      </c>
      <c r="G909" s="15">
        <v>3</v>
      </c>
      <c r="H909" s="15">
        <v>3</v>
      </c>
      <c r="I909" s="15">
        <v>5</v>
      </c>
      <c r="J909" s="15">
        <v>5</v>
      </c>
      <c r="K909" s="15">
        <v>5</v>
      </c>
      <c r="L909" s="16">
        <v>0</v>
      </c>
      <c r="M909" t="str">
        <f t="shared" si="119"/>
        <v>Y</v>
      </c>
      <c r="O909" s="33"/>
      <c r="P909" s="34"/>
      <c r="Q909" s="34"/>
      <c r="R909" s="34"/>
      <c r="S909" s="34"/>
      <c r="T909" s="34"/>
      <c r="U909" s="34"/>
      <c r="V909" s="34"/>
    </row>
    <row r="910" spans="1:22">
      <c r="A910" s="18">
        <v>11460</v>
      </c>
      <c r="B910" s="19">
        <v>36690</v>
      </c>
      <c r="C910" s="4" t="s">
        <v>46</v>
      </c>
      <c r="D910" s="4">
        <v>16.600000000000001</v>
      </c>
      <c r="E910" s="15">
        <v>3</v>
      </c>
      <c r="F910" s="15">
        <v>3</v>
      </c>
      <c r="G910" s="15">
        <v>5</v>
      </c>
      <c r="H910" s="15">
        <v>5</v>
      </c>
      <c r="I910" s="15">
        <v>5</v>
      </c>
      <c r="J910" s="15">
        <v>3</v>
      </c>
      <c r="K910" s="15">
        <v>5</v>
      </c>
      <c r="L910" s="16">
        <v>0</v>
      </c>
      <c r="M910" t="str">
        <f t="shared" si="119"/>
        <v>Y</v>
      </c>
      <c r="O910" s="33"/>
      <c r="P910" s="34"/>
      <c r="Q910" s="34"/>
      <c r="R910" s="34"/>
      <c r="S910" s="34"/>
      <c r="T910" s="34"/>
      <c r="U910" s="34"/>
      <c r="V910" s="34"/>
    </row>
    <row r="911" spans="1:22">
      <c r="A911" s="12">
        <v>6832</v>
      </c>
      <c r="B911" s="14">
        <v>38096</v>
      </c>
      <c r="C911" s="4" t="s">
        <v>46</v>
      </c>
      <c r="D911" s="4">
        <v>29.7</v>
      </c>
      <c r="E911" s="15">
        <v>5</v>
      </c>
      <c r="F911" s="15">
        <v>3</v>
      </c>
      <c r="G911" s="15">
        <v>3</v>
      </c>
      <c r="H911" s="15">
        <v>5</v>
      </c>
      <c r="I911" s="15">
        <v>5</v>
      </c>
      <c r="J911" s="15">
        <v>5</v>
      </c>
      <c r="K911" s="15">
        <v>1</v>
      </c>
      <c r="L911" s="16">
        <v>0</v>
      </c>
      <c r="M911" t="str">
        <f t="shared" si="119"/>
        <v>Y</v>
      </c>
      <c r="O911" s="33"/>
      <c r="P911" s="34"/>
      <c r="Q911" s="34"/>
      <c r="R911" s="34"/>
      <c r="S911" s="34"/>
      <c r="T911" s="34"/>
      <c r="U911" s="34"/>
      <c r="V911" s="34"/>
    </row>
    <row r="912" spans="1:22">
      <c r="A912" s="12">
        <v>6833</v>
      </c>
      <c r="B912" s="14">
        <v>38273</v>
      </c>
      <c r="C912" s="4" t="s">
        <v>46</v>
      </c>
      <c r="D912" s="4">
        <v>29.7</v>
      </c>
      <c r="E912" s="15">
        <v>5</v>
      </c>
      <c r="F912" s="15">
        <v>3</v>
      </c>
      <c r="G912" s="15">
        <v>5</v>
      </c>
      <c r="H912" s="15">
        <v>5</v>
      </c>
      <c r="I912" s="15">
        <v>5</v>
      </c>
      <c r="J912" s="15">
        <v>5</v>
      </c>
      <c r="K912" s="15">
        <v>5</v>
      </c>
      <c r="L912" s="16">
        <v>0</v>
      </c>
      <c r="M912" t="str">
        <f t="shared" si="119"/>
        <v>Y</v>
      </c>
      <c r="O912" s="33"/>
      <c r="P912" s="34"/>
      <c r="Q912" s="34"/>
      <c r="R912" s="34"/>
      <c r="S912" s="34"/>
      <c r="T912" s="34"/>
      <c r="U912" s="34"/>
      <c r="V912" s="34"/>
    </row>
    <row r="913" spans="1:22">
      <c r="A913" s="18">
        <v>34362</v>
      </c>
      <c r="B913" s="19">
        <v>38273</v>
      </c>
      <c r="C913" s="4" t="s">
        <v>46</v>
      </c>
      <c r="D913" s="4">
        <v>29.7</v>
      </c>
      <c r="E913" s="15">
        <v>5</v>
      </c>
      <c r="F913" s="15">
        <v>5</v>
      </c>
      <c r="G913" s="15">
        <v>3</v>
      </c>
      <c r="H913" s="15">
        <v>1</v>
      </c>
      <c r="I913" s="15">
        <v>3</v>
      </c>
      <c r="J913" s="15">
        <v>3</v>
      </c>
      <c r="K913" s="15">
        <v>5</v>
      </c>
      <c r="L913" s="16">
        <v>0</v>
      </c>
      <c r="M913" t="str">
        <f t="shared" si="119"/>
        <v>Y</v>
      </c>
      <c r="O913" s="33"/>
      <c r="P913" s="34"/>
      <c r="Q913" s="34"/>
      <c r="R913" s="34"/>
      <c r="S913" s="34"/>
      <c r="T913" s="34"/>
      <c r="U913" s="34"/>
      <c r="V913" s="34"/>
    </row>
    <row r="914" spans="1:22">
      <c r="A914" s="18">
        <v>11461</v>
      </c>
      <c r="B914" s="19">
        <v>36690</v>
      </c>
      <c r="C914" s="4" t="s">
        <v>46</v>
      </c>
      <c r="D914" s="4">
        <v>125</v>
      </c>
      <c r="E914" s="15">
        <v>2</v>
      </c>
      <c r="F914" s="15">
        <v>1</v>
      </c>
      <c r="G914" s="15">
        <v>1</v>
      </c>
      <c r="H914" s="15">
        <v>5</v>
      </c>
      <c r="I914" s="15">
        <v>5</v>
      </c>
      <c r="J914" s="15">
        <v>1</v>
      </c>
      <c r="K914" s="15">
        <v>5</v>
      </c>
      <c r="L914" s="16">
        <v>0</v>
      </c>
      <c r="M914" t="str">
        <f t="shared" si="119"/>
        <v>Y</v>
      </c>
      <c r="O914" s="33"/>
      <c r="P914" s="34"/>
      <c r="Q914" s="34"/>
      <c r="R914" s="34"/>
      <c r="S914" s="34"/>
      <c r="T914" s="34"/>
      <c r="U914" s="34"/>
      <c r="V914" s="34"/>
    </row>
    <row r="915" spans="1:22">
      <c r="A915" s="18">
        <v>11474</v>
      </c>
      <c r="B915" s="19">
        <v>36694</v>
      </c>
      <c r="C915" s="4" t="s">
        <v>46</v>
      </c>
      <c r="D915" s="4">
        <v>158</v>
      </c>
      <c r="E915" s="15">
        <v>3</v>
      </c>
      <c r="F915" s="15">
        <v>1</v>
      </c>
      <c r="G915" s="15">
        <v>1</v>
      </c>
      <c r="H915" s="15">
        <v>5</v>
      </c>
      <c r="I915" s="15">
        <v>5</v>
      </c>
      <c r="J915" s="15">
        <v>3</v>
      </c>
      <c r="K915" s="15">
        <v>5</v>
      </c>
      <c r="L915" s="16">
        <v>0</v>
      </c>
      <c r="M915" t="str">
        <f t="shared" si="119"/>
        <v>Y</v>
      </c>
      <c r="O915" s="33"/>
      <c r="P915" s="34"/>
      <c r="Q915" s="34"/>
      <c r="R915" s="34"/>
      <c r="S915" s="34"/>
      <c r="T915" s="34"/>
      <c r="U915" s="34"/>
      <c r="V915" s="34"/>
    </row>
    <row r="916" spans="1:22">
      <c r="A916" s="18">
        <v>11472</v>
      </c>
      <c r="B916" s="19">
        <v>38622</v>
      </c>
      <c r="C916" s="4" t="s">
        <v>46</v>
      </c>
      <c r="D916" s="4">
        <v>168</v>
      </c>
      <c r="E916" s="15">
        <v>5</v>
      </c>
      <c r="F916" s="15">
        <v>3</v>
      </c>
      <c r="G916" s="15">
        <v>5</v>
      </c>
      <c r="H916" s="15">
        <v>5</v>
      </c>
      <c r="I916" s="15">
        <v>5</v>
      </c>
      <c r="J916" s="15">
        <v>5</v>
      </c>
      <c r="K916" s="15">
        <v>5</v>
      </c>
      <c r="L916" s="16">
        <v>0</v>
      </c>
      <c r="M916" t="str">
        <f t="shared" si="119"/>
        <v>Y</v>
      </c>
      <c r="O916" s="33"/>
      <c r="P916" s="34"/>
      <c r="Q916" s="34"/>
      <c r="R916" s="34"/>
      <c r="S916" s="34"/>
      <c r="T916" s="34"/>
      <c r="U916" s="34"/>
      <c r="V916" s="34"/>
    </row>
    <row r="917" spans="1:22">
      <c r="A917" s="12">
        <v>11454</v>
      </c>
      <c r="B917" s="14">
        <v>37384</v>
      </c>
      <c r="C917" s="4" t="s">
        <v>44</v>
      </c>
      <c r="D917" s="4">
        <v>15.1</v>
      </c>
      <c r="E917" s="15">
        <v>5</v>
      </c>
      <c r="F917" s="15">
        <v>5</v>
      </c>
      <c r="G917" s="15">
        <v>3</v>
      </c>
      <c r="H917" s="15">
        <v>3</v>
      </c>
      <c r="I917" s="15">
        <v>1</v>
      </c>
      <c r="J917" s="15">
        <v>3</v>
      </c>
      <c r="K917" s="15">
        <v>1</v>
      </c>
      <c r="L917" s="16">
        <v>0</v>
      </c>
      <c r="M917" t="str">
        <f t="shared" si="119"/>
        <v>Y</v>
      </c>
      <c r="O917" s="33"/>
      <c r="P917" s="34"/>
      <c r="Q917" s="34"/>
      <c r="R917" s="34"/>
      <c r="S917" s="34"/>
      <c r="T917" s="34"/>
      <c r="U917" s="34"/>
      <c r="V917" s="34"/>
    </row>
    <row r="918" spans="1:22">
      <c r="A918" s="18">
        <v>11457</v>
      </c>
      <c r="B918" s="19">
        <v>38532</v>
      </c>
      <c r="C918" s="4" t="s">
        <v>44</v>
      </c>
      <c r="D918" s="4">
        <v>15.1</v>
      </c>
      <c r="E918" s="15">
        <v>5</v>
      </c>
      <c r="F918" s="15">
        <v>5</v>
      </c>
      <c r="G918" s="15">
        <v>5</v>
      </c>
      <c r="H918" s="15">
        <v>5</v>
      </c>
      <c r="I918" s="15">
        <v>5</v>
      </c>
      <c r="J918" s="15">
        <v>3</v>
      </c>
      <c r="K918" s="15">
        <v>5</v>
      </c>
      <c r="L918" s="16">
        <v>0</v>
      </c>
      <c r="M918" t="str">
        <f t="shared" si="119"/>
        <v>Y</v>
      </c>
      <c r="O918" s="33"/>
      <c r="P918" s="34"/>
      <c r="Q918" s="34"/>
      <c r="R918" s="34"/>
      <c r="S918" s="34"/>
      <c r="T918" s="34"/>
      <c r="U918" s="34"/>
      <c r="V918" s="34"/>
    </row>
    <row r="919" spans="1:22">
      <c r="A919" s="18">
        <v>11470</v>
      </c>
      <c r="B919" s="19">
        <v>38139</v>
      </c>
      <c r="C919" s="4" t="s">
        <v>46</v>
      </c>
      <c r="D919" s="4">
        <v>170</v>
      </c>
      <c r="E919" s="15">
        <v>4</v>
      </c>
      <c r="F919" s="15">
        <v>1</v>
      </c>
      <c r="G919" s="15">
        <v>1</v>
      </c>
      <c r="H919" s="15">
        <v>5</v>
      </c>
      <c r="I919" s="15">
        <v>1</v>
      </c>
      <c r="J919" s="15">
        <v>3</v>
      </c>
      <c r="K919" s="15">
        <v>3</v>
      </c>
      <c r="L919" s="16">
        <v>0</v>
      </c>
      <c r="M919" t="str">
        <f t="shared" si="119"/>
        <v>Y</v>
      </c>
      <c r="O919" s="33"/>
      <c r="P919" s="34"/>
      <c r="Q919" s="34"/>
      <c r="R919" s="34"/>
      <c r="S919" s="34"/>
      <c r="T919" s="34"/>
      <c r="U919" s="34"/>
      <c r="V919" s="34"/>
    </row>
    <row r="920" spans="1:22">
      <c r="A920" s="18">
        <v>11475</v>
      </c>
      <c r="B920" s="19">
        <v>36690</v>
      </c>
      <c r="C920" s="4" t="s">
        <v>46</v>
      </c>
      <c r="D920" s="4">
        <v>3.85</v>
      </c>
      <c r="E920" s="15">
        <v>5</v>
      </c>
      <c r="F920" s="15">
        <v>5</v>
      </c>
      <c r="G920" s="15">
        <v>3</v>
      </c>
      <c r="H920" s="15">
        <v>5</v>
      </c>
      <c r="I920" s="15">
        <v>5</v>
      </c>
      <c r="J920" s="15">
        <v>3</v>
      </c>
      <c r="K920" s="15">
        <v>3</v>
      </c>
      <c r="L920" s="16">
        <v>0</v>
      </c>
      <c r="M920" t="str">
        <f t="shared" si="119"/>
        <v>Y</v>
      </c>
      <c r="O920" s="33"/>
      <c r="P920" s="34"/>
      <c r="Q920" s="34"/>
      <c r="R920" s="34"/>
      <c r="S920" s="34"/>
      <c r="T920" s="34"/>
      <c r="U920" s="34"/>
      <c r="V920" s="34"/>
    </row>
    <row r="921" spans="1:22">
      <c r="A921" s="18">
        <v>11469</v>
      </c>
      <c r="B921" s="19">
        <v>36690</v>
      </c>
      <c r="C921" s="4" t="s">
        <v>46</v>
      </c>
      <c r="D921" s="4">
        <v>175</v>
      </c>
      <c r="E921" s="15">
        <v>3</v>
      </c>
      <c r="F921" s="15">
        <v>3</v>
      </c>
      <c r="G921" s="15">
        <v>1</v>
      </c>
      <c r="H921" s="15">
        <v>1</v>
      </c>
      <c r="I921" s="15">
        <v>1</v>
      </c>
      <c r="J921" s="15">
        <v>3</v>
      </c>
      <c r="K921" s="15">
        <v>5</v>
      </c>
      <c r="L921" s="16">
        <v>0</v>
      </c>
      <c r="M921" t="str">
        <f t="shared" si="119"/>
        <v>Y</v>
      </c>
      <c r="O921" s="33"/>
      <c r="P921" s="34"/>
      <c r="Q921" s="34"/>
      <c r="R921" s="34"/>
      <c r="S921" s="34"/>
      <c r="T921" s="34"/>
      <c r="U921" s="34"/>
      <c r="V921" s="34"/>
    </row>
    <row r="922" spans="1:22">
      <c r="A922" s="12">
        <v>11458</v>
      </c>
      <c r="B922" s="14">
        <v>36696</v>
      </c>
      <c r="C922" s="4" t="s">
        <v>44</v>
      </c>
      <c r="D922" s="4">
        <v>47.3</v>
      </c>
      <c r="E922" s="15">
        <v>4</v>
      </c>
      <c r="F922" s="15">
        <v>5</v>
      </c>
      <c r="G922" s="15">
        <v>5</v>
      </c>
      <c r="H922" s="15">
        <v>5</v>
      </c>
      <c r="I922" s="15">
        <v>3</v>
      </c>
      <c r="J922" s="15">
        <v>1</v>
      </c>
      <c r="K922" s="15">
        <v>5</v>
      </c>
      <c r="L922" s="16">
        <v>0</v>
      </c>
      <c r="M922" t="str">
        <f t="shared" si="119"/>
        <v>Y</v>
      </c>
      <c r="O922" s="33"/>
      <c r="P922" s="34"/>
      <c r="Q922" s="34"/>
      <c r="R922" s="34"/>
      <c r="S922" s="34"/>
      <c r="T922" s="34"/>
      <c r="U922" s="34"/>
      <c r="V922" s="34"/>
    </row>
    <row r="923" spans="1:22">
      <c r="A923" s="12">
        <v>11459</v>
      </c>
      <c r="B923" s="14">
        <v>38622</v>
      </c>
      <c r="C923" s="4" t="s">
        <v>44</v>
      </c>
      <c r="D923" s="4">
        <v>47.3</v>
      </c>
      <c r="E923" s="15">
        <v>5</v>
      </c>
      <c r="F923" s="15">
        <v>5</v>
      </c>
      <c r="G923" s="15">
        <v>5</v>
      </c>
      <c r="H923" s="15">
        <v>5</v>
      </c>
      <c r="I923" s="15">
        <v>3</v>
      </c>
      <c r="J923" s="15">
        <v>3</v>
      </c>
      <c r="K923" s="15">
        <v>5</v>
      </c>
      <c r="L923" s="16">
        <v>0</v>
      </c>
      <c r="M923" t="str">
        <f t="shared" si="119"/>
        <v>Y</v>
      </c>
      <c r="O923" s="33"/>
      <c r="P923" s="34"/>
      <c r="Q923" s="34"/>
      <c r="R923" s="34"/>
      <c r="S923" s="34"/>
      <c r="T923" s="34"/>
      <c r="U923" s="34"/>
      <c r="V923" s="34"/>
    </row>
    <row r="924" spans="1:22">
      <c r="A924" s="12">
        <v>6830</v>
      </c>
      <c r="B924" s="14">
        <v>37161</v>
      </c>
      <c r="C924" s="4" t="s">
        <v>44</v>
      </c>
      <c r="D924" s="4">
        <v>110</v>
      </c>
      <c r="E924" s="15">
        <v>3</v>
      </c>
      <c r="F924" s="15">
        <v>1</v>
      </c>
      <c r="G924" s="15">
        <v>1</v>
      </c>
      <c r="H924" s="15">
        <v>1</v>
      </c>
      <c r="I924" s="15">
        <v>1</v>
      </c>
      <c r="J924" s="15">
        <v>5</v>
      </c>
      <c r="K924" s="15">
        <v>1</v>
      </c>
      <c r="L924" s="16">
        <v>0</v>
      </c>
      <c r="M924" t="str">
        <f t="shared" si="119"/>
        <v>Y</v>
      </c>
      <c r="O924" s="33"/>
      <c r="P924" s="34"/>
      <c r="Q924" s="34"/>
      <c r="R924" s="34"/>
      <c r="S924" s="34"/>
      <c r="T924" s="34"/>
      <c r="U924" s="34"/>
      <c r="V924" s="34"/>
    </row>
    <row r="925" spans="1:22">
      <c r="A925" s="12">
        <v>6831</v>
      </c>
      <c r="B925" s="14">
        <v>38253</v>
      </c>
      <c r="C925" s="4" t="s">
        <v>44</v>
      </c>
      <c r="D925" s="4">
        <v>110</v>
      </c>
      <c r="E925" s="15">
        <v>5</v>
      </c>
      <c r="F925" s="15">
        <v>5</v>
      </c>
      <c r="G925" s="15">
        <v>3</v>
      </c>
      <c r="H925" s="15">
        <v>3</v>
      </c>
      <c r="I925" s="15">
        <v>5</v>
      </c>
      <c r="J925" s="15">
        <v>5</v>
      </c>
      <c r="K925" s="15">
        <v>5</v>
      </c>
      <c r="L925" s="16">
        <v>0</v>
      </c>
      <c r="M925" t="str">
        <f t="shared" si="119"/>
        <v>Y</v>
      </c>
      <c r="O925" s="33"/>
      <c r="P925" s="34"/>
      <c r="Q925" s="34"/>
      <c r="R925" s="34"/>
      <c r="S925" s="34"/>
      <c r="T925" s="34"/>
      <c r="U925" s="34"/>
      <c r="V925" s="34"/>
    </row>
    <row r="926" spans="1:22">
      <c r="A926" s="12">
        <v>39381</v>
      </c>
      <c r="B926" s="14">
        <v>39533</v>
      </c>
      <c r="C926" s="4" t="s">
        <v>44</v>
      </c>
      <c r="D926" s="4">
        <v>110</v>
      </c>
      <c r="E926" s="15">
        <v>5</v>
      </c>
      <c r="F926" s="15">
        <v>5</v>
      </c>
      <c r="G926" s="15">
        <v>5</v>
      </c>
      <c r="H926" s="15">
        <v>5</v>
      </c>
      <c r="I926" s="15">
        <v>5</v>
      </c>
      <c r="J926" s="15">
        <v>5</v>
      </c>
      <c r="K926" s="15">
        <v>5</v>
      </c>
      <c r="L926" s="16">
        <v>0</v>
      </c>
      <c r="M926" t="str">
        <f t="shared" si="119"/>
        <v>Y</v>
      </c>
      <c r="O926" s="33"/>
      <c r="P926" s="34"/>
      <c r="Q926" s="34"/>
      <c r="R926" s="34"/>
      <c r="S926" s="34"/>
      <c r="T926" s="34"/>
      <c r="U926" s="34"/>
      <c r="V926" s="34"/>
    </row>
    <row r="927" spans="1:22">
      <c r="A927" s="12">
        <v>11416</v>
      </c>
      <c r="B927" s="14">
        <v>36696</v>
      </c>
      <c r="C927" s="4" t="s">
        <v>44</v>
      </c>
      <c r="D927" s="4">
        <v>183</v>
      </c>
      <c r="E927" s="15">
        <v>3</v>
      </c>
      <c r="F927" s="15">
        <v>5</v>
      </c>
      <c r="G927" s="15">
        <v>3</v>
      </c>
      <c r="H927" s="15">
        <v>5</v>
      </c>
      <c r="I927" s="15">
        <v>5</v>
      </c>
      <c r="J927" s="15">
        <v>3</v>
      </c>
      <c r="K927" s="15">
        <v>1</v>
      </c>
      <c r="L927" s="16">
        <v>0</v>
      </c>
      <c r="M927" t="str">
        <f t="shared" si="119"/>
        <v>Y</v>
      </c>
      <c r="O927" s="33"/>
      <c r="P927" s="34"/>
      <c r="Q927" s="34"/>
      <c r="R927" s="34"/>
      <c r="S927" s="34"/>
      <c r="T927" s="34"/>
      <c r="U927" s="34"/>
      <c r="V927" s="34"/>
    </row>
    <row r="928" spans="1:22">
      <c r="A928" s="12">
        <v>11417</v>
      </c>
      <c r="B928" s="14">
        <v>38623</v>
      </c>
      <c r="C928" s="4" t="s">
        <v>44</v>
      </c>
      <c r="D928" s="4">
        <v>183</v>
      </c>
      <c r="E928" s="15">
        <v>5</v>
      </c>
      <c r="F928" s="15">
        <v>5</v>
      </c>
      <c r="G928" s="15">
        <v>3</v>
      </c>
      <c r="H928" s="15">
        <v>5</v>
      </c>
      <c r="I928" s="15">
        <v>3</v>
      </c>
      <c r="J928" s="15">
        <v>5</v>
      </c>
      <c r="K928" s="15">
        <v>3</v>
      </c>
      <c r="L928" s="16">
        <v>0</v>
      </c>
      <c r="M928" t="str">
        <f t="shared" si="119"/>
        <v>Y</v>
      </c>
      <c r="O928" s="33"/>
      <c r="P928" s="34"/>
      <c r="Q928" s="34"/>
      <c r="R928" s="34"/>
      <c r="S928" s="34"/>
      <c r="T928" s="34"/>
      <c r="U928" s="34"/>
      <c r="V928" s="34"/>
    </row>
    <row r="929" spans="1:22">
      <c r="A929" s="18">
        <v>11448</v>
      </c>
      <c r="B929" s="19">
        <v>38622</v>
      </c>
      <c r="C929" s="4" t="s">
        <v>44</v>
      </c>
      <c r="D929" s="4">
        <v>12.3</v>
      </c>
      <c r="E929" s="15">
        <v>2</v>
      </c>
      <c r="F929" s="15">
        <v>5</v>
      </c>
      <c r="G929" s="15">
        <v>3</v>
      </c>
      <c r="H929" s="15">
        <v>5</v>
      </c>
      <c r="I929" s="15">
        <v>5</v>
      </c>
      <c r="J929" s="15">
        <v>1</v>
      </c>
      <c r="K929" s="15">
        <v>5</v>
      </c>
      <c r="L929" s="16">
        <v>0</v>
      </c>
      <c r="M929" t="str">
        <f t="shared" si="119"/>
        <v>Y</v>
      </c>
      <c r="O929" s="33"/>
      <c r="P929" s="34"/>
      <c r="Q929" s="34"/>
      <c r="R929" s="34"/>
      <c r="S929" s="34"/>
      <c r="T929" s="34"/>
      <c r="U929" s="34"/>
      <c r="V929" s="34"/>
    </row>
    <row r="930" spans="1:22">
      <c r="A930" s="18">
        <v>11449</v>
      </c>
      <c r="B930" s="19">
        <v>36704</v>
      </c>
      <c r="C930" s="4" t="s">
        <v>46</v>
      </c>
      <c r="D930" s="4">
        <v>10.3</v>
      </c>
      <c r="E930" s="15">
        <v>1</v>
      </c>
      <c r="F930" s="15">
        <v>1</v>
      </c>
      <c r="G930" s="15">
        <v>1</v>
      </c>
      <c r="H930" s="15">
        <v>1</v>
      </c>
      <c r="I930" s="15">
        <v>1</v>
      </c>
      <c r="J930" s="15">
        <v>1</v>
      </c>
      <c r="K930" s="15">
        <v>5</v>
      </c>
      <c r="L930" s="16">
        <v>0</v>
      </c>
      <c r="M930" t="str">
        <f t="shared" si="119"/>
        <v>Y</v>
      </c>
      <c r="O930" s="33"/>
      <c r="P930" s="34"/>
      <c r="Q930" s="34"/>
      <c r="R930" s="34"/>
      <c r="S930" s="34"/>
      <c r="T930" s="34"/>
      <c r="U930" s="34"/>
      <c r="V930" s="34"/>
    </row>
    <row r="931" spans="1:22">
      <c r="A931" s="18">
        <v>11530</v>
      </c>
      <c r="B931" s="19">
        <v>38153</v>
      </c>
      <c r="C931" s="4" t="s">
        <v>44</v>
      </c>
      <c r="D931" s="4">
        <v>1.69</v>
      </c>
      <c r="E931" s="15">
        <v>4</v>
      </c>
      <c r="F931" s="15">
        <v>3</v>
      </c>
      <c r="G931" s="15">
        <v>5</v>
      </c>
      <c r="H931" s="15">
        <v>5</v>
      </c>
      <c r="I931" s="15">
        <v>5</v>
      </c>
      <c r="J931" s="15">
        <v>3</v>
      </c>
      <c r="K931" s="15">
        <v>5</v>
      </c>
      <c r="L931" s="16">
        <v>0</v>
      </c>
      <c r="M931" t="str">
        <f t="shared" si="119"/>
        <v>Y</v>
      </c>
      <c r="O931" s="33"/>
      <c r="P931" s="34"/>
      <c r="Q931" s="34"/>
      <c r="R931" s="34"/>
      <c r="S931" s="34"/>
      <c r="T931" s="34"/>
      <c r="U931" s="34"/>
      <c r="V931" s="34"/>
    </row>
    <row r="932" spans="1:22">
      <c r="A932" s="18">
        <v>11415</v>
      </c>
      <c r="B932" s="19">
        <v>38623</v>
      </c>
      <c r="C932" s="4" t="s">
        <v>44</v>
      </c>
      <c r="D932" s="4">
        <v>279</v>
      </c>
      <c r="E932" s="15">
        <v>5</v>
      </c>
      <c r="F932" s="15">
        <v>5</v>
      </c>
      <c r="G932" s="15">
        <v>5</v>
      </c>
      <c r="H932" s="15">
        <v>5</v>
      </c>
      <c r="I932" s="15">
        <v>5</v>
      </c>
      <c r="J932" s="15">
        <v>5</v>
      </c>
      <c r="K932" s="15">
        <v>5</v>
      </c>
      <c r="L932" s="16">
        <v>0</v>
      </c>
      <c r="M932" t="str">
        <f t="shared" si="119"/>
        <v>Y</v>
      </c>
      <c r="O932" s="33"/>
      <c r="P932" s="34"/>
      <c r="Q932" s="34"/>
      <c r="R932" s="34"/>
      <c r="S932" s="34"/>
      <c r="T932" s="34"/>
      <c r="U932" s="34"/>
      <c r="V932" s="34"/>
    </row>
    <row r="933" spans="1:22">
      <c r="A933" s="18">
        <v>11505</v>
      </c>
      <c r="B933" s="19">
        <v>36703</v>
      </c>
      <c r="C933" s="4" t="s">
        <v>46</v>
      </c>
      <c r="D933" s="4">
        <v>4.6900000000000004</v>
      </c>
      <c r="E933" s="15">
        <v>5</v>
      </c>
      <c r="F933" s="15">
        <v>5</v>
      </c>
      <c r="G933" s="15">
        <v>3</v>
      </c>
      <c r="H933" s="15">
        <v>5</v>
      </c>
      <c r="I933" s="15">
        <v>1</v>
      </c>
      <c r="J933" s="15">
        <v>3</v>
      </c>
      <c r="K933" s="15">
        <v>1</v>
      </c>
      <c r="L933" s="16">
        <v>0</v>
      </c>
      <c r="M933" t="str">
        <f t="shared" si="119"/>
        <v>Y</v>
      </c>
      <c r="O933" s="33"/>
      <c r="P933" s="34"/>
      <c r="Q933" s="34"/>
      <c r="R933" s="34"/>
      <c r="S933" s="34"/>
      <c r="T933" s="34"/>
      <c r="U933" s="34"/>
      <c r="V933" s="34"/>
    </row>
    <row r="934" spans="1:22">
      <c r="A934" s="18">
        <v>11504</v>
      </c>
      <c r="B934" s="19">
        <v>36704</v>
      </c>
      <c r="C934" s="4" t="s">
        <v>46</v>
      </c>
      <c r="D934" s="4">
        <v>18.600000000000001</v>
      </c>
      <c r="E934" s="15">
        <v>5</v>
      </c>
      <c r="F934" s="15">
        <v>3</v>
      </c>
      <c r="G934" s="15">
        <v>3</v>
      </c>
      <c r="H934" s="15">
        <v>5</v>
      </c>
      <c r="I934" s="15">
        <v>1</v>
      </c>
      <c r="J934" s="15">
        <v>1</v>
      </c>
      <c r="K934" s="15">
        <v>1</v>
      </c>
      <c r="L934" s="16">
        <v>0</v>
      </c>
      <c r="M934" t="str">
        <f t="shared" si="119"/>
        <v>Y</v>
      </c>
      <c r="O934" s="33"/>
      <c r="P934" s="34"/>
      <c r="Q934" s="34"/>
      <c r="R934" s="34"/>
      <c r="S934" s="34"/>
      <c r="T934" s="34"/>
      <c r="U934" s="34"/>
      <c r="V934" s="34"/>
    </row>
    <row r="935" spans="1:22">
      <c r="A935" s="18">
        <v>11524</v>
      </c>
      <c r="B935" s="19">
        <v>36704</v>
      </c>
      <c r="C935" s="4" t="s">
        <v>46</v>
      </c>
      <c r="D935" s="4">
        <v>18.600000000000001</v>
      </c>
      <c r="E935" s="15">
        <v>3</v>
      </c>
      <c r="F935" s="15">
        <v>3</v>
      </c>
      <c r="G935" s="15">
        <v>1</v>
      </c>
      <c r="H935" s="15">
        <v>1</v>
      </c>
      <c r="I935" s="15">
        <v>1</v>
      </c>
      <c r="J935" s="15">
        <v>1</v>
      </c>
      <c r="K935" s="15">
        <v>1</v>
      </c>
      <c r="L935" s="16">
        <v>0</v>
      </c>
      <c r="M935" t="str">
        <f t="shared" si="119"/>
        <v>Y</v>
      </c>
      <c r="O935" s="33"/>
      <c r="P935" s="34"/>
      <c r="Q935" s="34"/>
      <c r="R935" s="34"/>
      <c r="S935" s="34"/>
      <c r="T935" s="34"/>
      <c r="U935" s="34"/>
      <c r="V935" s="34"/>
    </row>
    <row r="936" spans="1:22">
      <c r="A936" s="18">
        <v>11501</v>
      </c>
      <c r="B936" s="19">
        <v>38139</v>
      </c>
      <c r="C936" s="4" t="s">
        <v>46</v>
      </c>
      <c r="D936" s="4">
        <v>76.5</v>
      </c>
      <c r="E936" s="15">
        <v>5</v>
      </c>
      <c r="F936" s="15">
        <v>5</v>
      </c>
      <c r="G936" s="15">
        <v>3</v>
      </c>
      <c r="H936" s="15">
        <v>5</v>
      </c>
      <c r="I936" s="15">
        <v>1</v>
      </c>
      <c r="J936" s="15">
        <v>3</v>
      </c>
      <c r="K936" s="15">
        <v>3</v>
      </c>
      <c r="L936" s="16">
        <v>0</v>
      </c>
      <c r="M936" t="str">
        <f t="shared" si="119"/>
        <v>Y</v>
      </c>
      <c r="O936" s="33"/>
      <c r="P936" s="34"/>
      <c r="Q936" s="34"/>
      <c r="R936" s="34"/>
      <c r="S936" s="34"/>
      <c r="T936" s="34"/>
      <c r="U936" s="34"/>
      <c r="V936" s="34"/>
    </row>
    <row r="937" spans="1:22">
      <c r="A937" s="18">
        <v>11444</v>
      </c>
      <c r="B937" s="19">
        <v>36698</v>
      </c>
      <c r="C937" s="4" t="s">
        <v>44</v>
      </c>
      <c r="D937" s="4">
        <v>10</v>
      </c>
      <c r="E937" s="15">
        <v>2</v>
      </c>
      <c r="F937" s="15">
        <v>5</v>
      </c>
      <c r="G937" s="15">
        <v>3</v>
      </c>
      <c r="H937" s="15">
        <v>3</v>
      </c>
      <c r="I937" s="15">
        <v>1</v>
      </c>
      <c r="J937" s="15">
        <v>3</v>
      </c>
      <c r="K937" s="15">
        <v>3</v>
      </c>
      <c r="L937" s="16">
        <v>0</v>
      </c>
      <c r="M937" t="str">
        <f t="shared" si="119"/>
        <v>Y</v>
      </c>
      <c r="O937" s="33"/>
      <c r="P937" s="34"/>
      <c r="Q937" s="34"/>
      <c r="R937" s="34"/>
      <c r="S937" s="34"/>
      <c r="T937" s="34"/>
      <c r="U937" s="34"/>
      <c r="V937" s="34"/>
    </row>
    <row r="938" spans="1:22">
      <c r="A938" s="18">
        <v>11442</v>
      </c>
      <c r="B938" s="19">
        <v>36698</v>
      </c>
      <c r="C938" s="4" t="s">
        <v>44</v>
      </c>
      <c r="D938" s="4">
        <v>5.94</v>
      </c>
      <c r="E938" s="15">
        <v>5</v>
      </c>
      <c r="F938" s="15">
        <v>5</v>
      </c>
      <c r="G938" s="15">
        <v>5</v>
      </c>
      <c r="H938" s="15">
        <v>5</v>
      </c>
      <c r="I938" s="15">
        <v>5</v>
      </c>
      <c r="J938" s="15">
        <v>3</v>
      </c>
      <c r="K938" s="15">
        <v>5</v>
      </c>
      <c r="L938" s="16">
        <v>0</v>
      </c>
      <c r="M938" t="str">
        <f t="shared" si="119"/>
        <v>Y</v>
      </c>
      <c r="O938" s="33"/>
      <c r="P938" s="34"/>
      <c r="Q938" s="34"/>
      <c r="R938" s="34"/>
      <c r="S938" s="34"/>
      <c r="T938" s="34"/>
      <c r="U938" s="34"/>
      <c r="V938" s="34"/>
    </row>
    <row r="939" spans="1:22">
      <c r="A939" s="18">
        <v>11443</v>
      </c>
      <c r="B939" s="19">
        <v>36698</v>
      </c>
      <c r="C939" s="4" t="s">
        <v>44</v>
      </c>
      <c r="D939" s="4">
        <v>1.43</v>
      </c>
      <c r="E939" s="15">
        <v>4</v>
      </c>
      <c r="F939" s="15">
        <v>5</v>
      </c>
      <c r="G939" s="15">
        <v>5</v>
      </c>
      <c r="H939" s="15">
        <v>5</v>
      </c>
      <c r="I939" s="15">
        <v>1</v>
      </c>
      <c r="J939" s="15">
        <v>3</v>
      </c>
      <c r="K939" s="15">
        <v>5</v>
      </c>
      <c r="L939" s="16">
        <v>0</v>
      </c>
      <c r="M939" t="str">
        <f t="shared" si="119"/>
        <v>Y</v>
      </c>
      <c r="O939" s="33"/>
      <c r="P939" s="34"/>
      <c r="Q939" s="34"/>
      <c r="R939" s="34"/>
      <c r="S939" s="34"/>
      <c r="T939" s="34"/>
      <c r="U939" s="34"/>
      <c r="V939" s="34"/>
    </row>
    <row r="940" spans="1:22">
      <c r="A940" s="18">
        <v>11441</v>
      </c>
      <c r="B940" s="19">
        <v>36698</v>
      </c>
      <c r="C940" s="4" t="s">
        <v>44</v>
      </c>
      <c r="D940" s="4">
        <v>11</v>
      </c>
      <c r="E940" s="15">
        <v>5</v>
      </c>
      <c r="F940" s="15">
        <v>5</v>
      </c>
      <c r="G940" s="15">
        <v>5</v>
      </c>
      <c r="H940" s="15">
        <v>5</v>
      </c>
      <c r="I940" s="15">
        <v>1</v>
      </c>
      <c r="J940" s="15">
        <v>5</v>
      </c>
      <c r="K940" s="15">
        <v>5</v>
      </c>
      <c r="L940" s="16">
        <v>0</v>
      </c>
      <c r="M940" t="str">
        <f t="shared" si="119"/>
        <v>Y</v>
      </c>
      <c r="O940" s="33"/>
      <c r="P940" s="34"/>
      <c r="Q940" s="34"/>
      <c r="R940" s="34"/>
      <c r="S940" s="34"/>
      <c r="T940" s="34"/>
      <c r="U940" s="34"/>
      <c r="V940" s="34"/>
    </row>
    <row r="941" spans="1:22">
      <c r="A941" s="18">
        <v>11349</v>
      </c>
      <c r="B941" s="19">
        <v>37782</v>
      </c>
      <c r="C941" s="4" t="s">
        <v>46</v>
      </c>
      <c r="D941" s="4">
        <v>0.29899999999999999</v>
      </c>
      <c r="E941" s="15">
        <v>4</v>
      </c>
      <c r="F941" s="15">
        <v>3</v>
      </c>
      <c r="G941" s="15">
        <v>1</v>
      </c>
      <c r="H941" s="15">
        <v>1</v>
      </c>
      <c r="I941" s="15">
        <v>1</v>
      </c>
      <c r="J941" s="15">
        <v>3</v>
      </c>
      <c r="K941" s="15">
        <v>1</v>
      </c>
      <c r="L941" s="16">
        <v>0</v>
      </c>
      <c r="M941" t="str">
        <f t="shared" si="119"/>
        <v>Y</v>
      </c>
      <c r="O941" s="33"/>
      <c r="P941" s="34"/>
      <c r="Q941" s="34"/>
      <c r="R941" s="34"/>
      <c r="S941" s="34"/>
      <c r="T941" s="34"/>
      <c r="U941" s="34"/>
      <c r="V941" s="34"/>
    </row>
    <row r="942" spans="1:22">
      <c r="A942" s="18">
        <v>10996</v>
      </c>
      <c r="B942" s="19">
        <v>37092</v>
      </c>
      <c r="C942" s="4" t="s">
        <v>46</v>
      </c>
      <c r="D942" s="4">
        <v>4.41</v>
      </c>
      <c r="E942" s="15">
        <v>4</v>
      </c>
      <c r="F942" s="15">
        <v>1</v>
      </c>
      <c r="G942" s="15">
        <v>5</v>
      </c>
      <c r="H942" s="15">
        <v>5</v>
      </c>
      <c r="I942" s="15">
        <v>1</v>
      </c>
      <c r="J942" s="15">
        <v>5</v>
      </c>
      <c r="K942" s="15">
        <v>3</v>
      </c>
      <c r="L942" s="16">
        <v>0</v>
      </c>
      <c r="M942" t="str">
        <f t="shared" si="119"/>
        <v>Y</v>
      </c>
      <c r="O942" s="33"/>
      <c r="P942" s="34"/>
      <c r="Q942" s="34"/>
      <c r="R942" s="34"/>
      <c r="S942" s="34"/>
      <c r="T942" s="34"/>
      <c r="U942" s="34"/>
      <c r="V942" s="34"/>
    </row>
    <row r="943" spans="1:22">
      <c r="A943" s="18">
        <v>11371</v>
      </c>
      <c r="B943" s="19">
        <v>38629</v>
      </c>
      <c r="C943" s="4" t="s">
        <v>44</v>
      </c>
      <c r="D943" s="4">
        <v>2.56</v>
      </c>
      <c r="E943" s="15">
        <v>5</v>
      </c>
      <c r="F943" s="15">
        <v>5</v>
      </c>
      <c r="G943" s="15">
        <v>5</v>
      </c>
      <c r="H943" s="15">
        <v>5</v>
      </c>
      <c r="I943" s="15">
        <v>5</v>
      </c>
      <c r="J943" s="15">
        <v>5</v>
      </c>
      <c r="K943" s="15">
        <v>5</v>
      </c>
      <c r="L943" s="16">
        <v>0</v>
      </c>
      <c r="M943" t="str">
        <f t="shared" si="119"/>
        <v>Y</v>
      </c>
      <c r="O943" s="33"/>
      <c r="P943" s="34"/>
      <c r="Q943" s="34"/>
      <c r="R943" s="34"/>
      <c r="S943" s="34"/>
      <c r="T943" s="34"/>
      <c r="U943" s="34"/>
      <c r="V943" s="34"/>
    </row>
    <row r="944" spans="1:22">
      <c r="A944" s="18">
        <v>11529</v>
      </c>
      <c r="B944" s="19">
        <v>38839</v>
      </c>
      <c r="C944" s="4" t="s">
        <v>44</v>
      </c>
      <c r="D944" s="4">
        <v>5.08</v>
      </c>
      <c r="E944" s="15">
        <v>4</v>
      </c>
      <c r="F944" s="15">
        <v>3</v>
      </c>
      <c r="G944" s="15">
        <v>5</v>
      </c>
      <c r="H944" s="15">
        <v>5</v>
      </c>
      <c r="I944" s="15">
        <v>1</v>
      </c>
      <c r="J944" s="15">
        <v>1</v>
      </c>
      <c r="K944" s="15">
        <v>1</v>
      </c>
      <c r="L944" s="16">
        <v>0</v>
      </c>
      <c r="M944" t="str">
        <f t="shared" si="119"/>
        <v>Y</v>
      </c>
      <c r="O944" s="33"/>
      <c r="P944" s="34"/>
      <c r="Q944" s="34"/>
      <c r="R944" s="34"/>
      <c r="S944" s="34"/>
      <c r="T944" s="34"/>
      <c r="U944" s="34"/>
      <c r="V944" s="34"/>
    </row>
    <row r="945" spans="1:22">
      <c r="A945" s="18">
        <v>11311</v>
      </c>
      <c r="B945" s="19">
        <v>37082</v>
      </c>
      <c r="C945" s="4" t="s">
        <v>44</v>
      </c>
      <c r="D945" s="4">
        <v>3.14</v>
      </c>
      <c r="E945" s="15">
        <v>4</v>
      </c>
      <c r="F945" s="15">
        <v>5</v>
      </c>
      <c r="G945" s="15">
        <v>1</v>
      </c>
      <c r="H945" s="15">
        <v>1</v>
      </c>
      <c r="I945" s="15">
        <v>1</v>
      </c>
      <c r="J945" s="15">
        <v>5</v>
      </c>
      <c r="K945" s="15">
        <v>1</v>
      </c>
      <c r="L945" s="16">
        <v>0</v>
      </c>
      <c r="M945" t="str">
        <f t="shared" si="119"/>
        <v>Y</v>
      </c>
      <c r="O945" s="33"/>
      <c r="P945" s="34"/>
      <c r="Q945" s="34"/>
      <c r="R945" s="34"/>
      <c r="S945" s="34"/>
      <c r="T945" s="34"/>
      <c r="U945" s="34"/>
      <c r="V945" s="34"/>
    </row>
    <row r="946" spans="1:22">
      <c r="A946" s="18">
        <v>11317</v>
      </c>
      <c r="B946" s="19">
        <v>37083</v>
      </c>
      <c r="C946" s="4" t="s">
        <v>46</v>
      </c>
      <c r="D946" s="4">
        <v>2.0499999999999998</v>
      </c>
      <c r="E946" s="15">
        <v>1</v>
      </c>
      <c r="F946" s="15">
        <v>1</v>
      </c>
      <c r="G946" s="15">
        <v>5</v>
      </c>
      <c r="H946" s="15">
        <v>5</v>
      </c>
      <c r="I946" s="15">
        <v>3</v>
      </c>
      <c r="J946" s="15">
        <v>3</v>
      </c>
      <c r="K946" s="15">
        <v>5</v>
      </c>
      <c r="L946" s="16">
        <v>0</v>
      </c>
      <c r="M946" t="str">
        <f t="shared" si="119"/>
        <v>Y</v>
      </c>
      <c r="O946" s="33"/>
      <c r="P946" s="34"/>
      <c r="Q946" s="34"/>
      <c r="R946" s="34"/>
      <c r="S946" s="34"/>
      <c r="T946" s="34"/>
      <c r="U946" s="34"/>
      <c r="V946" s="34"/>
    </row>
    <row r="947" spans="1:22">
      <c r="A947" s="18">
        <v>10991</v>
      </c>
      <c r="B947" s="19">
        <v>37062</v>
      </c>
      <c r="C947" s="4" t="s">
        <v>46</v>
      </c>
      <c r="D947" s="4">
        <v>8.08</v>
      </c>
      <c r="E947" s="15">
        <v>3</v>
      </c>
      <c r="F947" s="15">
        <v>1</v>
      </c>
      <c r="G947" s="15">
        <v>5</v>
      </c>
      <c r="H947" s="15">
        <v>5</v>
      </c>
      <c r="I947" s="15">
        <v>3</v>
      </c>
      <c r="J947" s="15">
        <v>3</v>
      </c>
      <c r="K947" s="15">
        <v>5</v>
      </c>
      <c r="L947" s="16">
        <v>0</v>
      </c>
      <c r="M947" t="str">
        <f t="shared" si="119"/>
        <v>Y</v>
      </c>
      <c r="O947" s="33"/>
      <c r="P947" s="34"/>
      <c r="Q947" s="34"/>
      <c r="R947" s="34"/>
      <c r="S947" s="34"/>
      <c r="T947" s="34"/>
      <c r="U947" s="34"/>
      <c r="V947" s="34"/>
    </row>
    <row r="948" spans="1:22">
      <c r="A948" s="18">
        <v>11439</v>
      </c>
      <c r="B948" s="19">
        <v>36697</v>
      </c>
      <c r="C948" s="4" t="s">
        <v>44</v>
      </c>
      <c r="D948" s="4">
        <v>19.8</v>
      </c>
      <c r="E948" s="15">
        <v>4</v>
      </c>
      <c r="F948" s="15">
        <v>5</v>
      </c>
      <c r="G948" s="15">
        <v>5</v>
      </c>
      <c r="H948" s="15">
        <v>5</v>
      </c>
      <c r="I948" s="15">
        <v>1</v>
      </c>
      <c r="J948" s="15">
        <v>3</v>
      </c>
      <c r="K948" s="15">
        <v>5</v>
      </c>
      <c r="L948" s="16">
        <v>0</v>
      </c>
      <c r="M948" t="str">
        <f t="shared" si="119"/>
        <v>Y</v>
      </c>
      <c r="O948" s="33"/>
      <c r="P948" s="34"/>
      <c r="Q948" s="34"/>
      <c r="R948" s="34"/>
      <c r="S948" s="34"/>
      <c r="T948" s="34"/>
      <c r="U948" s="34"/>
      <c r="V948" s="34"/>
    </row>
    <row r="949" spans="1:22">
      <c r="A949" s="18">
        <v>11440</v>
      </c>
      <c r="B949" s="19">
        <v>38630</v>
      </c>
      <c r="C949" s="4" t="s">
        <v>44</v>
      </c>
      <c r="D949" s="4">
        <v>19.8</v>
      </c>
      <c r="E949" s="15">
        <v>2</v>
      </c>
      <c r="F949" s="15">
        <v>3</v>
      </c>
      <c r="G949" s="15">
        <v>3</v>
      </c>
      <c r="H949" s="15">
        <v>5</v>
      </c>
      <c r="I949" s="15">
        <v>5</v>
      </c>
      <c r="J949" s="15">
        <v>3</v>
      </c>
      <c r="K949" s="15">
        <v>5</v>
      </c>
      <c r="L949" s="16">
        <v>0</v>
      </c>
      <c r="M949" t="str">
        <f t="shared" si="119"/>
        <v>Y</v>
      </c>
      <c r="O949" s="33"/>
      <c r="P949" s="34"/>
      <c r="Q949" s="34"/>
      <c r="R949" s="34"/>
      <c r="S949" s="34"/>
      <c r="T949" s="34"/>
      <c r="U949" s="34"/>
      <c r="V949" s="34"/>
    </row>
    <row r="950" spans="1:22">
      <c r="A950" s="18">
        <v>10989</v>
      </c>
      <c r="B950" s="19">
        <v>39161</v>
      </c>
      <c r="C950" s="4" t="s">
        <v>46</v>
      </c>
      <c r="D950" s="4">
        <v>3.54</v>
      </c>
      <c r="E950" s="15">
        <v>5</v>
      </c>
      <c r="F950" s="15">
        <v>5</v>
      </c>
      <c r="G950" s="15">
        <v>5</v>
      </c>
      <c r="H950" s="15">
        <v>5</v>
      </c>
      <c r="I950" s="15">
        <v>1</v>
      </c>
      <c r="J950" s="15">
        <v>5</v>
      </c>
      <c r="K950" s="15">
        <v>5</v>
      </c>
      <c r="L950" s="16">
        <v>0</v>
      </c>
      <c r="M950" t="str">
        <f t="shared" si="119"/>
        <v>Y</v>
      </c>
      <c r="O950" s="33"/>
      <c r="P950" s="34"/>
      <c r="Q950" s="34"/>
      <c r="R950" s="34"/>
      <c r="S950" s="34"/>
      <c r="T950" s="34"/>
      <c r="U950" s="34"/>
      <c r="V950" s="34"/>
    </row>
    <row r="951" spans="1:22">
      <c r="A951" s="18">
        <v>11438</v>
      </c>
      <c r="B951" s="19">
        <v>36697</v>
      </c>
      <c r="C951" s="4" t="s">
        <v>46</v>
      </c>
      <c r="D951" s="4">
        <v>6.9</v>
      </c>
      <c r="E951" s="15">
        <v>1</v>
      </c>
      <c r="F951" s="15">
        <v>1</v>
      </c>
      <c r="G951" s="15">
        <v>3</v>
      </c>
      <c r="H951" s="15">
        <v>1</v>
      </c>
      <c r="I951" s="15">
        <v>5</v>
      </c>
      <c r="J951" s="15">
        <v>1</v>
      </c>
      <c r="K951" s="15">
        <v>5</v>
      </c>
      <c r="L951" s="16">
        <v>0</v>
      </c>
      <c r="M951" t="str">
        <f t="shared" si="119"/>
        <v>Y</v>
      </c>
      <c r="O951" s="33"/>
      <c r="P951" s="34"/>
      <c r="Q951" s="34"/>
      <c r="R951" s="34"/>
      <c r="S951" s="34"/>
      <c r="T951" s="34"/>
      <c r="U951" s="34"/>
      <c r="V951" s="34"/>
    </row>
    <row r="952" spans="1:22">
      <c r="A952" s="18">
        <v>11322</v>
      </c>
      <c r="B952" s="19">
        <v>39162</v>
      </c>
      <c r="C952" s="4" t="s">
        <v>46</v>
      </c>
      <c r="D952" s="4">
        <v>0.78300000000000003</v>
      </c>
      <c r="E952" s="15">
        <v>1</v>
      </c>
      <c r="F952" s="15">
        <v>1</v>
      </c>
      <c r="G952" s="15">
        <v>5</v>
      </c>
      <c r="H952" s="15">
        <v>5</v>
      </c>
      <c r="I952" s="15">
        <v>5</v>
      </c>
      <c r="J952" s="15">
        <v>1</v>
      </c>
      <c r="K952" s="15">
        <v>5</v>
      </c>
      <c r="L952" s="16">
        <v>0</v>
      </c>
      <c r="M952" t="str">
        <f t="shared" si="119"/>
        <v>Y</v>
      </c>
      <c r="O952" s="33"/>
      <c r="P952" s="34"/>
      <c r="Q952" s="34"/>
      <c r="R952" s="34"/>
      <c r="S952" s="34"/>
      <c r="T952" s="34"/>
      <c r="U952" s="34"/>
      <c r="V952" s="34"/>
    </row>
    <row r="953" spans="1:22">
      <c r="A953" s="18">
        <v>2872</v>
      </c>
      <c r="B953" s="19">
        <v>39195</v>
      </c>
      <c r="C953" s="4" t="s">
        <v>46</v>
      </c>
      <c r="D953" s="4">
        <v>0.749</v>
      </c>
      <c r="E953" s="15">
        <v>5</v>
      </c>
      <c r="F953" s="15">
        <v>5</v>
      </c>
      <c r="G953" s="15">
        <v>5</v>
      </c>
      <c r="H953" s="15">
        <v>1</v>
      </c>
      <c r="I953" s="15">
        <v>5</v>
      </c>
      <c r="J953" s="15">
        <v>5</v>
      </c>
      <c r="K953" s="15">
        <v>5</v>
      </c>
      <c r="L953" s="16">
        <v>0</v>
      </c>
      <c r="M953" t="str">
        <f t="shared" si="119"/>
        <v>Y</v>
      </c>
      <c r="O953" s="33"/>
      <c r="P953" s="34"/>
      <c r="Q953" s="34"/>
      <c r="R953" s="34"/>
      <c r="S953" s="34"/>
      <c r="T953" s="34"/>
      <c r="U953" s="34"/>
      <c r="V953" s="34"/>
    </row>
    <row r="954" spans="1:22">
      <c r="A954" s="18">
        <v>11308</v>
      </c>
      <c r="B954" s="19">
        <v>37782</v>
      </c>
      <c r="C954" s="4" t="s">
        <v>44</v>
      </c>
      <c r="D954" s="4">
        <v>0.311</v>
      </c>
      <c r="E954" s="15">
        <v>5</v>
      </c>
      <c r="F954" s="15">
        <v>5</v>
      </c>
      <c r="G954" s="15">
        <v>5</v>
      </c>
      <c r="H954" s="15">
        <v>5</v>
      </c>
      <c r="I954" s="15">
        <v>1</v>
      </c>
      <c r="J954" s="15">
        <v>5</v>
      </c>
      <c r="K954" s="15">
        <v>1</v>
      </c>
      <c r="L954" s="16">
        <v>0</v>
      </c>
      <c r="M954" t="str">
        <f t="shared" si="119"/>
        <v>Y</v>
      </c>
      <c r="O954" s="33"/>
      <c r="P954" s="34"/>
      <c r="Q954" s="34"/>
      <c r="R954" s="34"/>
      <c r="S954" s="34"/>
      <c r="T954" s="34"/>
      <c r="U954" s="34"/>
      <c r="V954" s="34"/>
    </row>
    <row r="955" spans="1:22">
      <c r="A955" s="18">
        <v>11366</v>
      </c>
      <c r="B955" s="19">
        <v>38630</v>
      </c>
      <c r="C955" s="4" t="s">
        <v>46</v>
      </c>
      <c r="D955" s="4">
        <v>394</v>
      </c>
      <c r="E955" s="15">
        <v>5</v>
      </c>
      <c r="F955" s="15">
        <v>3</v>
      </c>
      <c r="G955" s="15">
        <v>1</v>
      </c>
      <c r="H955" s="15">
        <v>1</v>
      </c>
      <c r="I955" s="15">
        <v>5</v>
      </c>
      <c r="J955" s="15">
        <v>5</v>
      </c>
      <c r="K955" s="15">
        <v>5</v>
      </c>
      <c r="L955" s="16">
        <v>0</v>
      </c>
      <c r="M955" t="str">
        <f t="shared" si="119"/>
        <v>Y</v>
      </c>
      <c r="O955" s="33"/>
      <c r="P955" s="34"/>
      <c r="Q955" s="34"/>
      <c r="R955" s="34"/>
      <c r="S955" s="34"/>
      <c r="T955" s="34"/>
      <c r="U955" s="34"/>
      <c r="V955" s="34"/>
    </row>
    <row r="956" spans="1:22">
      <c r="A956" s="18">
        <v>2865</v>
      </c>
      <c r="B956" s="19">
        <v>36983</v>
      </c>
      <c r="C956" s="4" t="s">
        <v>46</v>
      </c>
      <c r="D956" s="4">
        <v>0.76800000000000002</v>
      </c>
      <c r="E956" s="15">
        <v>1</v>
      </c>
      <c r="F956" s="15">
        <v>1</v>
      </c>
      <c r="G956" s="15">
        <v>1</v>
      </c>
      <c r="H956" s="15">
        <v>1</v>
      </c>
      <c r="I956" s="15">
        <v>1</v>
      </c>
      <c r="J956" s="15">
        <v>1</v>
      </c>
      <c r="K956" s="15">
        <v>3</v>
      </c>
      <c r="L956" s="16">
        <v>0</v>
      </c>
      <c r="M956" t="str">
        <f t="shared" si="119"/>
        <v>Y</v>
      </c>
      <c r="O956" s="33"/>
      <c r="P956" s="34"/>
      <c r="Q956" s="34"/>
      <c r="R956" s="34"/>
      <c r="S956" s="34"/>
      <c r="T956" s="34"/>
      <c r="U956" s="34"/>
      <c r="V956" s="34"/>
    </row>
    <row r="957" spans="1:22">
      <c r="A957" s="18">
        <v>9717</v>
      </c>
      <c r="B957" s="19">
        <v>38141</v>
      </c>
      <c r="C957" s="4" t="s">
        <v>44</v>
      </c>
      <c r="D957" s="4">
        <v>1.37</v>
      </c>
      <c r="E957" s="15">
        <v>5</v>
      </c>
      <c r="F957" s="15">
        <v>5</v>
      </c>
      <c r="G957" s="15">
        <v>5</v>
      </c>
      <c r="H957" s="15">
        <v>5</v>
      </c>
      <c r="I957" s="15">
        <v>1</v>
      </c>
      <c r="J957" s="15">
        <v>5</v>
      </c>
      <c r="K957" s="15">
        <v>3</v>
      </c>
      <c r="L957" s="16">
        <v>0</v>
      </c>
      <c r="M957" t="str">
        <f t="shared" si="119"/>
        <v>Y</v>
      </c>
      <c r="O957" s="33"/>
      <c r="P957" s="34"/>
      <c r="Q957" s="34"/>
      <c r="R957" s="34"/>
      <c r="S957" s="34"/>
      <c r="T957" s="34"/>
      <c r="U957" s="34"/>
      <c r="V957" s="34"/>
    </row>
    <row r="958" spans="1:22">
      <c r="A958" s="18">
        <v>11527</v>
      </c>
      <c r="B958" s="19">
        <v>38629</v>
      </c>
      <c r="C958" s="4" t="s">
        <v>46</v>
      </c>
      <c r="D958" s="4">
        <v>13.2</v>
      </c>
      <c r="E958" s="15">
        <v>4</v>
      </c>
      <c r="F958" s="15">
        <v>3</v>
      </c>
      <c r="G958" s="15">
        <v>3</v>
      </c>
      <c r="H958" s="15">
        <v>3</v>
      </c>
      <c r="I958" s="15">
        <v>5</v>
      </c>
      <c r="J958" s="15">
        <v>3</v>
      </c>
      <c r="K958" s="15">
        <v>5</v>
      </c>
      <c r="L958" s="16">
        <v>0</v>
      </c>
      <c r="M958" t="str">
        <f t="shared" si="119"/>
        <v>Y</v>
      </c>
      <c r="O958" s="33"/>
      <c r="P958" s="34"/>
      <c r="Q958" s="34"/>
      <c r="R958" s="34"/>
      <c r="S958" s="34"/>
      <c r="T958" s="34"/>
      <c r="U958" s="34"/>
      <c r="V958" s="34"/>
    </row>
    <row r="959" spans="1:22">
      <c r="A959" s="18">
        <v>11365</v>
      </c>
      <c r="B959" s="19">
        <v>36689</v>
      </c>
      <c r="C959" s="4" t="s">
        <v>44</v>
      </c>
      <c r="D959" s="4">
        <v>624</v>
      </c>
      <c r="E959" s="15">
        <v>4</v>
      </c>
      <c r="F959" s="15">
        <v>5</v>
      </c>
      <c r="G959" s="15">
        <v>3</v>
      </c>
      <c r="H959" s="15">
        <v>5</v>
      </c>
      <c r="I959" s="15">
        <v>5</v>
      </c>
      <c r="J959" s="15">
        <v>3</v>
      </c>
      <c r="K959" s="15">
        <v>5</v>
      </c>
      <c r="L959" s="16">
        <v>0</v>
      </c>
      <c r="M959" t="str">
        <f t="shared" si="119"/>
        <v>Y</v>
      </c>
      <c r="O959" s="33"/>
      <c r="P959" s="34"/>
      <c r="Q959" s="34"/>
      <c r="R959" s="34"/>
      <c r="S959" s="34"/>
      <c r="T959" s="34"/>
      <c r="U959" s="34"/>
      <c r="V959" s="34"/>
    </row>
    <row r="960" spans="1:22">
      <c r="A960" s="18">
        <v>11016</v>
      </c>
      <c r="B960" s="19">
        <v>37069</v>
      </c>
      <c r="C960" s="4" t="s">
        <v>46</v>
      </c>
      <c r="D960" s="4">
        <v>4.5599999999999996</v>
      </c>
      <c r="E960" s="15">
        <v>2</v>
      </c>
      <c r="F960" s="15">
        <v>3</v>
      </c>
      <c r="G960" s="15">
        <v>5</v>
      </c>
      <c r="H960" s="15">
        <v>3</v>
      </c>
      <c r="I960" s="15">
        <v>1</v>
      </c>
      <c r="J960" s="15">
        <v>1</v>
      </c>
      <c r="K960" s="15">
        <v>1</v>
      </c>
      <c r="L960" s="16">
        <v>0</v>
      </c>
      <c r="M960" t="str">
        <f t="shared" si="119"/>
        <v>Y</v>
      </c>
      <c r="O960" s="33"/>
      <c r="P960" s="34"/>
      <c r="Q960" s="34"/>
      <c r="R960" s="34"/>
      <c r="S960" s="34"/>
      <c r="T960" s="34"/>
      <c r="U960" s="34"/>
      <c r="V960" s="34"/>
    </row>
    <row r="961" spans="1:22">
      <c r="A961" s="18">
        <v>9786</v>
      </c>
      <c r="B961" s="19">
        <v>37859</v>
      </c>
      <c r="C961" s="4" t="s">
        <v>44</v>
      </c>
      <c r="D961" s="4">
        <v>12.4</v>
      </c>
      <c r="E961" s="15">
        <v>3</v>
      </c>
      <c r="F961" s="15">
        <v>1</v>
      </c>
      <c r="G961" s="15">
        <v>1</v>
      </c>
      <c r="H961" s="15">
        <v>3</v>
      </c>
      <c r="I961" s="15">
        <v>1</v>
      </c>
      <c r="J961" s="15">
        <v>1</v>
      </c>
      <c r="K961" s="15">
        <v>3</v>
      </c>
      <c r="L961" s="16">
        <v>0</v>
      </c>
      <c r="M961" t="str">
        <f t="shared" si="119"/>
        <v>Y</v>
      </c>
      <c r="O961" s="33"/>
      <c r="P961" s="34"/>
      <c r="Q961" s="34"/>
      <c r="R961" s="34"/>
      <c r="S961" s="34"/>
      <c r="T961" s="34"/>
      <c r="U961" s="34"/>
      <c r="V961" s="34"/>
    </row>
    <row r="962" spans="1:22">
      <c r="A962" s="18">
        <v>9714</v>
      </c>
      <c r="B962" s="19">
        <v>37873</v>
      </c>
      <c r="C962" s="4" t="s">
        <v>44</v>
      </c>
      <c r="D962" s="4">
        <v>12.6</v>
      </c>
      <c r="E962" s="15">
        <v>4</v>
      </c>
      <c r="F962" s="15">
        <v>5</v>
      </c>
      <c r="G962" s="15">
        <v>3</v>
      </c>
      <c r="H962" s="15">
        <v>3</v>
      </c>
      <c r="I962" s="15">
        <v>1</v>
      </c>
      <c r="J962" s="15">
        <v>3</v>
      </c>
      <c r="K962" s="15">
        <v>5</v>
      </c>
      <c r="L962" s="16">
        <v>0</v>
      </c>
      <c r="M962" t="str">
        <f t="shared" si="119"/>
        <v>Y</v>
      </c>
      <c r="O962" s="33"/>
      <c r="P962" s="34"/>
      <c r="Q962" s="34"/>
      <c r="R962" s="34"/>
      <c r="S962" s="34"/>
      <c r="T962" s="34"/>
      <c r="U962" s="34"/>
      <c r="V962" s="34"/>
    </row>
    <row r="963" spans="1:22">
      <c r="A963" s="18">
        <v>11363</v>
      </c>
      <c r="B963" s="19">
        <v>38630</v>
      </c>
      <c r="C963" s="4" t="s">
        <v>44</v>
      </c>
      <c r="D963" s="4">
        <v>631</v>
      </c>
      <c r="E963" s="15">
        <v>5</v>
      </c>
      <c r="F963" s="15">
        <v>5</v>
      </c>
      <c r="G963" s="15">
        <v>5</v>
      </c>
      <c r="H963" s="15">
        <v>5</v>
      </c>
      <c r="I963" s="15">
        <v>5</v>
      </c>
      <c r="J963" s="15">
        <v>5</v>
      </c>
      <c r="K963" s="15">
        <v>5</v>
      </c>
      <c r="L963" s="16">
        <v>0</v>
      </c>
      <c r="M963" t="str">
        <f t="shared" si="119"/>
        <v>Y</v>
      </c>
      <c r="O963" s="33"/>
      <c r="P963" s="34"/>
      <c r="Q963" s="34"/>
      <c r="R963" s="34"/>
      <c r="S963" s="34"/>
      <c r="T963" s="34"/>
      <c r="U963" s="34"/>
      <c r="V963" s="34"/>
    </row>
    <row r="964" spans="1:22">
      <c r="A964" s="18">
        <v>10630</v>
      </c>
      <c r="B964" s="19">
        <v>38140</v>
      </c>
      <c r="C964" s="4" t="s">
        <v>46</v>
      </c>
      <c r="D964" s="4">
        <v>1.08</v>
      </c>
      <c r="E964" s="15">
        <v>4</v>
      </c>
      <c r="F964" s="15">
        <v>1</v>
      </c>
      <c r="G964" s="15">
        <v>3</v>
      </c>
      <c r="H964" s="15">
        <v>5</v>
      </c>
      <c r="I964" s="15">
        <v>3</v>
      </c>
      <c r="J964" s="15">
        <v>5</v>
      </c>
      <c r="K964" s="15">
        <v>1</v>
      </c>
      <c r="L964" s="16">
        <v>0</v>
      </c>
      <c r="M964" t="str">
        <f t="shared" si="119"/>
        <v>Y</v>
      </c>
      <c r="O964" s="33"/>
      <c r="P964" s="34"/>
      <c r="Q964" s="34"/>
      <c r="R964" s="34"/>
      <c r="S964" s="34"/>
      <c r="T964" s="34"/>
      <c r="U964" s="34"/>
      <c r="V964" s="34"/>
    </row>
    <row r="965" spans="1:22">
      <c r="A965" s="18">
        <v>11491</v>
      </c>
      <c r="B965" s="19">
        <v>37811</v>
      </c>
      <c r="C965" s="4" t="s">
        <v>44</v>
      </c>
      <c r="D965" s="4">
        <v>8.1</v>
      </c>
      <c r="E965" s="15">
        <v>5</v>
      </c>
      <c r="F965" s="15">
        <v>3</v>
      </c>
      <c r="G965" s="15">
        <v>3</v>
      </c>
      <c r="H965" s="15">
        <v>5</v>
      </c>
      <c r="I965" s="15">
        <v>1</v>
      </c>
      <c r="J965" s="15">
        <v>1</v>
      </c>
      <c r="K965" s="15">
        <v>1</v>
      </c>
      <c r="L965" s="16">
        <v>0</v>
      </c>
      <c r="M965" t="str">
        <f t="shared" si="119"/>
        <v>Y</v>
      </c>
      <c r="O965" s="33"/>
      <c r="P965" s="34"/>
      <c r="Q965" s="34"/>
      <c r="R965" s="34"/>
      <c r="S965" s="34"/>
      <c r="T965" s="34"/>
      <c r="U965" s="34"/>
      <c r="V965" s="34"/>
    </row>
    <row r="966" spans="1:22">
      <c r="A966" s="18">
        <v>11362</v>
      </c>
      <c r="B966" s="19">
        <v>36697</v>
      </c>
      <c r="C966" s="4" t="s">
        <v>44</v>
      </c>
      <c r="D966" s="4">
        <v>645</v>
      </c>
      <c r="E966" s="15">
        <v>3</v>
      </c>
      <c r="F966" s="15">
        <v>5</v>
      </c>
      <c r="G966" s="15">
        <v>1</v>
      </c>
      <c r="H966" s="15">
        <v>3</v>
      </c>
      <c r="I966" s="15">
        <v>1</v>
      </c>
      <c r="J966" s="15">
        <v>1</v>
      </c>
      <c r="K966" s="15">
        <v>1</v>
      </c>
      <c r="L966" s="16">
        <v>0</v>
      </c>
      <c r="M966" t="str">
        <f t="shared" si="119"/>
        <v>Y</v>
      </c>
      <c r="O966" s="33"/>
      <c r="P966" s="34"/>
      <c r="Q966" s="34"/>
      <c r="R966" s="34"/>
      <c r="S966" s="34"/>
      <c r="T966" s="34"/>
      <c r="U966" s="34"/>
      <c r="V966" s="34"/>
    </row>
    <row r="967" spans="1:22">
      <c r="A967" s="18">
        <v>11445</v>
      </c>
      <c r="B967" s="19">
        <v>36683</v>
      </c>
      <c r="C967" s="4" t="s">
        <v>44</v>
      </c>
      <c r="D967" s="4">
        <v>1.65</v>
      </c>
      <c r="E967" s="15">
        <v>5</v>
      </c>
      <c r="F967" s="15">
        <v>5</v>
      </c>
      <c r="G967" s="15">
        <v>5</v>
      </c>
      <c r="H967" s="15">
        <v>5</v>
      </c>
      <c r="I967" s="15">
        <v>1</v>
      </c>
      <c r="J967" s="15">
        <v>3</v>
      </c>
      <c r="K967" s="15">
        <v>5</v>
      </c>
      <c r="L967" s="16">
        <v>0</v>
      </c>
      <c r="M967" t="str">
        <f t="shared" ref="M967:M1030" si="120">IF(MOD(N967,20)=0,"Y","N")</f>
        <v>Y</v>
      </c>
      <c r="O967" s="33"/>
      <c r="P967" s="34"/>
      <c r="Q967" s="34"/>
      <c r="R967" s="34"/>
      <c r="S967" s="34"/>
      <c r="T967" s="34"/>
      <c r="U967" s="34"/>
      <c r="V967" s="34"/>
    </row>
    <row r="968" spans="1:22">
      <c r="A968" s="18">
        <v>34346</v>
      </c>
      <c r="B968" s="19">
        <v>38208</v>
      </c>
      <c r="C968" s="4" t="s">
        <v>44</v>
      </c>
      <c r="D968" s="4">
        <v>3.03</v>
      </c>
      <c r="E968" s="15">
        <v>4</v>
      </c>
      <c r="F968" s="15">
        <v>5</v>
      </c>
      <c r="G968" s="15">
        <v>1</v>
      </c>
      <c r="H968" s="15">
        <v>1</v>
      </c>
      <c r="I968" s="15">
        <v>1</v>
      </c>
      <c r="J968" s="15">
        <v>3</v>
      </c>
      <c r="K968" s="15">
        <v>1</v>
      </c>
      <c r="L968" s="16">
        <v>0</v>
      </c>
      <c r="M968" t="str">
        <f t="shared" si="120"/>
        <v>Y</v>
      </c>
      <c r="O968" s="33"/>
      <c r="P968" s="34"/>
      <c r="Q968" s="34"/>
      <c r="R968" s="34"/>
      <c r="S968" s="34"/>
      <c r="T968" s="34"/>
      <c r="U968" s="34"/>
      <c r="V968" s="34"/>
    </row>
    <row r="969" spans="1:22">
      <c r="A969" s="12">
        <v>9855</v>
      </c>
      <c r="B969" s="14">
        <v>36719</v>
      </c>
      <c r="C969" s="4" t="s">
        <v>44</v>
      </c>
      <c r="D969" s="4">
        <v>3.03</v>
      </c>
      <c r="E969" s="15">
        <v>3</v>
      </c>
      <c r="F969" s="15">
        <v>5</v>
      </c>
      <c r="G969" s="15">
        <v>1</v>
      </c>
      <c r="H969" s="15">
        <v>1</v>
      </c>
      <c r="I969" s="15">
        <v>1</v>
      </c>
      <c r="J969" s="15">
        <v>3</v>
      </c>
      <c r="K969" s="15">
        <v>3</v>
      </c>
      <c r="L969" s="16">
        <v>0</v>
      </c>
      <c r="M969" t="str">
        <f t="shared" si="120"/>
        <v>Y</v>
      </c>
      <c r="O969" s="33"/>
      <c r="P969" s="34"/>
      <c r="Q969" s="34"/>
      <c r="R969" s="34"/>
      <c r="S969" s="34"/>
      <c r="T969" s="34"/>
      <c r="U969" s="34"/>
      <c r="V969" s="34"/>
    </row>
    <row r="970" spans="1:22">
      <c r="A970" s="12">
        <v>9856</v>
      </c>
      <c r="B970" s="14">
        <v>36873</v>
      </c>
      <c r="C970" s="4" t="s">
        <v>44</v>
      </c>
      <c r="D970" s="4">
        <v>3.03</v>
      </c>
      <c r="E970" s="15">
        <v>5</v>
      </c>
      <c r="F970" s="15">
        <v>5</v>
      </c>
      <c r="G970" s="15">
        <v>1</v>
      </c>
      <c r="H970" s="15">
        <v>1</v>
      </c>
      <c r="I970" s="15">
        <v>1</v>
      </c>
      <c r="J970" s="15">
        <v>1</v>
      </c>
      <c r="K970" s="15">
        <v>1</v>
      </c>
      <c r="L970" s="16">
        <v>0</v>
      </c>
      <c r="M970" t="str">
        <f t="shared" si="120"/>
        <v>Y</v>
      </c>
      <c r="O970" s="33"/>
      <c r="P970" s="34"/>
      <c r="Q970" s="34"/>
      <c r="R970" s="34"/>
      <c r="S970" s="34"/>
      <c r="T970" s="34"/>
      <c r="U970" s="34"/>
      <c r="V970" s="34"/>
    </row>
    <row r="971" spans="1:22">
      <c r="A971" s="12">
        <v>9857</v>
      </c>
      <c r="B971" s="14">
        <v>36978</v>
      </c>
      <c r="C971" s="4" t="s">
        <v>44</v>
      </c>
      <c r="D971" s="4">
        <v>3.03</v>
      </c>
      <c r="E971" s="15">
        <v>4</v>
      </c>
      <c r="F971" s="15">
        <v>3</v>
      </c>
      <c r="G971" s="15">
        <v>3</v>
      </c>
      <c r="H971" s="15">
        <v>1</v>
      </c>
      <c r="I971" s="15">
        <v>1</v>
      </c>
      <c r="J971" s="15">
        <v>1</v>
      </c>
      <c r="K971" s="15">
        <v>5</v>
      </c>
      <c r="L971" s="16">
        <v>0</v>
      </c>
      <c r="M971" t="str">
        <f t="shared" si="120"/>
        <v>Y</v>
      </c>
      <c r="O971" s="33"/>
      <c r="P971" s="34"/>
      <c r="Q971" s="34"/>
      <c r="R971" s="34"/>
      <c r="S971" s="34"/>
      <c r="T971" s="34"/>
      <c r="U971" s="34"/>
      <c r="V971" s="34"/>
    </row>
    <row r="972" spans="1:22">
      <c r="A972" s="12">
        <v>9858</v>
      </c>
      <c r="B972" s="14">
        <v>38208</v>
      </c>
      <c r="C972" s="4" t="s">
        <v>44</v>
      </c>
      <c r="D972" s="4">
        <v>3.03</v>
      </c>
      <c r="E972" s="15">
        <v>5</v>
      </c>
      <c r="F972" s="15">
        <v>5</v>
      </c>
      <c r="G972" s="15">
        <v>1</v>
      </c>
      <c r="H972" s="15">
        <v>1</v>
      </c>
      <c r="I972" s="15">
        <v>1</v>
      </c>
      <c r="J972" s="15">
        <v>5</v>
      </c>
      <c r="K972" s="15">
        <v>1</v>
      </c>
      <c r="L972" s="16">
        <v>0</v>
      </c>
      <c r="M972" t="str">
        <f t="shared" si="120"/>
        <v>Y</v>
      </c>
      <c r="O972" s="33"/>
      <c r="P972" s="34"/>
      <c r="Q972" s="34"/>
      <c r="R972" s="34"/>
      <c r="S972" s="34"/>
      <c r="T972" s="34"/>
      <c r="U972" s="34"/>
      <c r="V972" s="34"/>
    </row>
    <row r="973" spans="1:22">
      <c r="A973" s="12">
        <v>9859</v>
      </c>
      <c r="B973" s="14">
        <v>39174</v>
      </c>
      <c r="C973" s="4" t="s">
        <v>44</v>
      </c>
      <c r="D973" s="4">
        <v>3.03</v>
      </c>
      <c r="E973" s="15">
        <v>4</v>
      </c>
      <c r="F973" s="15">
        <v>5</v>
      </c>
      <c r="G973" s="15">
        <v>3</v>
      </c>
      <c r="H973" s="15">
        <v>1</v>
      </c>
      <c r="I973" s="15">
        <v>1</v>
      </c>
      <c r="J973" s="15">
        <v>1</v>
      </c>
      <c r="K973" s="15">
        <v>5</v>
      </c>
      <c r="L973" s="16">
        <v>0</v>
      </c>
      <c r="M973" t="str">
        <f t="shared" si="120"/>
        <v>Y</v>
      </c>
      <c r="O973" s="33"/>
      <c r="P973" s="34"/>
      <c r="Q973" s="34"/>
      <c r="R973" s="34"/>
      <c r="S973" s="34"/>
      <c r="T973" s="34"/>
      <c r="U973" s="34"/>
      <c r="V973" s="34"/>
    </row>
    <row r="974" spans="1:22">
      <c r="A974" s="18">
        <v>9715</v>
      </c>
      <c r="B974" s="19">
        <v>37781</v>
      </c>
      <c r="C974" s="4" t="s">
        <v>44</v>
      </c>
      <c r="D974" s="4">
        <v>0.75700000000000001</v>
      </c>
      <c r="E974" s="15">
        <v>3</v>
      </c>
      <c r="F974" s="15">
        <v>5</v>
      </c>
      <c r="G974" s="15">
        <v>1</v>
      </c>
      <c r="H974" s="15">
        <v>1</v>
      </c>
      <c r="I974" s="15">
        <v>1</v>
      </c>
      <c r="J974" s="15">
        <v>1</v>
      </c>
      <c r="K974" s="15">
        <v>1</v>
      </c>
      <c r="L974" s="16">
        <v>0</v>
      </c>
      <c r="M974" t="str">
        <f t="shared" si="120"/>
        <v>Y</v>
      </c>
      <c r="O974" s="33"/>
      <c r="P974" s="34"/>
      <c r="Q974" s="34"/>
      <c r="R974" s="34"/>
      <c r="S974" s="34"/>
      <c r="T974" s="34"/>
      <c r="U974" s="34"/>
      <c r="V974" s="34"/>
    </row>
    <row r="975" spans="1:22">
      <c r="A975" s="18">
        <v>11361</v>
      </c>
      <c r="B975" s="19">
        <v>38630</v>
      </c>
      <c r="C975" s="4" t="s">
        <v>46</v>
      </c>
      <c r="D975" s="4">
        <v>655</v>
      </c>
      <c r="E975" s="15">
        <v>4</v>
      </c>
      <c r="F975" s="15">
        <v>3</v>
      </c>
      <c r="G975" s="15">
        <v>3</v>
      </c>
      <c r="H975" s="15">
        <v>5</v>
      </c>
      <c r="I975" s="15">
        <v>5</v>
      </c>
      <c r="J975" s="15">
        <v>5</v>
      </c>
      <c r="K975" s="15">
        <v>5</v>
      </c>
      <c r="L975" s="16">
        <v>0</v>
      </c>
      <c r="M975" t="str">
        <f t="shared" si="120"/>
        <v>Y</v>
      </c>
      <c r="O975" s="33"/>
      <c r="P975" s="34"/>
      <c r="Q975" s="34"/>
      <c r="R975" s="34"/>
      <c r="S975" s="34"/>
      <c r="T975" s="34"/>
      <c r="U975" s="34"/>
      <c r="V975" s="34"/>
    </row>
    <row r="976" spans="1:22">
      <c r="A976" s="18">
        <v>9853</v>
      </c>
      <c r="B976" s="19">
        <v>38146</v>
      </c>
      <c r="C976" s="4" t="s">
        <v>44</v>
      </c>
      <c r="D976" s="4">
        <v>0.70899999999999996</v>
      </c>
      <c r="E976" s="15">
        <v>3</v>
      </c>
      <c r="F976" s="15">
        <v>1</v>
      </c>
      <c r="G976" s="15">
        <v>5</v>
      </c>
      <c r="H976" s="15">
        <v>5</v>
      </c>
      <c r="I976" s="15">
        <v>5</v>
      </c>
      <c r="J976" s="15">
        <v>1</v>
      </c>
      <c r="K976" s="15">
        <v>5</v>
      </c>
      <c r="L976" s="16">
        <v>0</v>
      </c>
      <c r="M976" t="str">
        <f t="shared" si="120"/>
        <v>Y</v>
      </c>
      <c r="O976" s="33"/>
      <c r="P976" s="34"/>
      <c r="Q976" s="34"/>
      <c r="R976" s="34"/>
      <c r="S976" s="34"/>
      <c r="T976" s="34"/>
      <c r="U976" s="34"/>
      <c r="V976" s="34"/>
    </row>
    <row r="977" spans="1:22">
      <c r="A977" s="18">
        <v>34410</v>
      </c>
      <c r="B977" s="19">
        <v>39186</v>
      </c>
      <c r="C977" s="4" t="s">
        <v>46</v>
      </c>
      <c r="D977" s="4">
        <v>0.55900000000000005</v>
      </c>
      <c r="E977" s="15">
        <v>2</v>
      </c>
      <c r="F977" s="15">
        <v>3</v>
      </c>
      <c r="G977" s="15">
        <v>3</v>
      </c>
      <c r="H977" s="15">
        <v>1</v>
      </c>
      <c r="I977" s="15">
        <v>1</v>
      </c>
      <c r="J977" s="15">
        <v>3</v>
      </c>
      <c r="K977" s="15">
        <v>3</v>
      </c>
      <c r="L977" s="16">
        <v>0</v>
      </c>
      <c r="M977" t="str">
        <f t="shared" si="120"/>
        <v>Y</v>
      </c>
      <c r="O977" s="33"/>
      <c r="P977" s="34"/>
      <c r="Q977" s="34"/>
      <c r="R977" s="34"/>
      <c r="S977" s="34"/>
      <c r="T977" s="34"/>
      <c r="U977" s="34"/>
      <c r="V977" s="34"/>
    </row>
    <row r="978" spans="1:22">
      <c r="A978" s="18">
        <v>3017</v>
      </c>
      <c r="B978" s="19">
        <v>37348</v>
      </c>
      <c r="C978" s="4" t="s">
        <v>46</v>
      </c>
      <c r="D978" s="4">
        <v>1.48</v>
      </c>
      <c r="E978" s="15">
        <v>5</v>
      </c>
      <c r="F978" s="15">
        <v>5</v>
      </c>
      <c r="G978" s="15">
        <v>5</v>
      </c>
      <c r="H978" s="15">
        <v>5</v>
      </c>
      <c r="I978" s="15">
        <v>1</v>
      </c>
      <c r="J978" s="15">
        <v>5</v>
      </c>
      <c r="K978" s="15">
        <v>5</v>
      </c>
      <c r="L978" s="16">
        <v>0</v>
      </c>
      <c r="M978" t="str">
        <f t="shared" si="120"/>
        <v>Y</v>
      </c>
      <c r="O978" s="33"/>
      <c r="P978" s="34"/>
      <c r="Q978" s="34"/>
      <c r="R978" s="34"/>
      <c r="S978" s="34"/>
      <c r="T978" s="34"/>
      <c r="U978" s="34"/>
      <c r="V978" s="34"/>
    </row>
    <row r="979" spans="1:22">
      <c r="A979" s="18">
        <v>11434</v>
      </c>
      <c r="B979" s="19">
        <v>36683</v>
      </c>
      <c r="C979" s="4" t="s">
        <v>46</v>
      </c>
      <c r="D979" s="4">
        <v>3.66</v>
      </c>
      <c r="E979" s="15">
        <v>5</v>
      </c>
      <c r="F979" s="15">
        <v>5</v>
      </c>
      <c r="G979" s="15">
        <v>3</v>
      </c>
      <c r="H979" s="15">
        <v>3</v>
      </c>
      <c r="I979" s="15">
        <v>1</v>
      </c>
      <c r="J979" s="15">
        <v>3</v>
      </c>
      <c r="K979" s="15">
        <v>3</v>
      </c>
      <c r="L979" s="16">
        <v>0</v>
      </c>
      <c r="M979" t="str">
        <f t="shared" si="120"/>
        <v>Y</v>
      </c>
      <c r="O979" s="33"/>
      <c r="P979" s="34"/>
      <c r="Q979" s="34"/>
      <c r="R979" s="34"/>
      <c r="S979" s="34"/>
      <c r="T979" s="34"/>
      <c r="U979" s="34"/>
      <c r="V979" s="34"/>
    </row>
    <row r="980" spans="1:22">
      <c r="A980" s="18">
        <v>9878</v>
      </c>
      <c r="B980" s="19">
        <v>38147</v>
      </c>
      <c r="C980" s="4" t="s">
        <v>44</v>
      </c>
      <c r="D980" s="4">
        <v>0.625</v>
      </c>
      <c r="E980" s="15">
        <v>2</v>
      </c>
      <c r="F980" s="15">
        <v>1</v>
      </c>
      <c r="G980" s="15">
        <v>3</v>
      </c>
      <c r="H980" s="15">
        <v>5</v>
      </c>
      <c r="I980" s="15">
        <v>1</v>
      </c>
      <c r="J980" s="15">
        <v>1</v>
      </c>
      <c r="K980" s="15">
        <v>5</v>
      </c>
      <c r="L980" s="16">
        <v>0</v>
      </c>
      <c r="M980" t="str">
        <f t="shared" si="120"/>
        <v>Y</v>
      </c>
      <c r="O980" s="33"/>
      <c r="P980" s="34"/>
      <c r="Q980" s="34"/>
      <c r="R980" s="34"/>
      <c r="S980" s="34"/>
      <c r="T980" s="34"/>
      <c r="U980" s="34"/>
      <c r="V980" s="34"/>
    </row>
    <row r="981" spans="1:22">
      <c r="A981" s="18">
        <v>11360</v>
      </c>
      <c r="B981" s="19">
        <v>36683</v>
      </c>
      <c r="C981" s="4" t="s">
        <v>46</v>
      </c>
      <c r="D981" s="4">
        <v>660</v>
      </c>
      <c r="E981" s="15">
        <v>5</v>
      </c>
      <c r="F981" s="15">
        <v>3</v>
      </c>
      <c r="G981" s="15">
        <v>1</v>
      </c>
      <c r="H981" s="15">
        <v>5</v>
      </c>
      <c r="I981" s="15">
        <v>5</v>
      </c>
      <c r="J981" s="15">
        <v>5</v>
      </c>
      <c r="K981" s="15">
        <v>3</v>
      </c>
      <c r="L981" s="16">
        <v>0</v>
      </c>
      <c r="M981" t="str">
        <f t="shared" si="120"/>
        <v>Y</v>
      </c>
      <c r="O981" s="33"/>
      <c r="P981" s="34"/>
      <c r="Q981" s="34"/>
      <c r="R981" s="34"/>
      <c r="S981" s="34"/>
      <c r="T981" s="34"/>
      <c r="U981" s="34"/>
      <c r="V981" s="34"/>
    </row>
    <row r="982" spans="1:22">
      <c r="A982" s="18">
        <v>38659</v>
      </c>
      <c r="B982" s="19">
        <v>37738</v>
      </c>
      <c r="C982" s="4" t="s">
        <v>46</v>
      </c>
      <c r="D982" s="4">
        <v>1.01</v>
      </c>
      <c r="E982" s="15">
        <v>4</v>
      </c>
      <c r="F982" s="15">
        <v>5</v>
      </c>
      <c r="G982" s="15">
        <v>1</v>
      </c>
      <c r="H982" s="15">
        <v>1</v>
      </c>
      <c r="I982" s="15">
        <v>1</v>
      </c>
      <c r="J982" s="15">
        <v>3</v>
      </c>
      <c r="K982" s="15">
        <v>1</v>
      </c>
      <c r="L982" s="16">
        <v>0</v>
      </c>
      <c r="M982" t="str">
        <f t="shared" si="120"/>
        <v>Y</v>
      </c>
      <c r="O982" s="33"/>
      <c r="P982" s="34"/>
      <c r="Q982" s="34"/>
      <c r="R982" s="34"/>
      <c r="S982" s="34"/>
      <c r="T982" s="34"/>
      <c r="U982" s="34"/>
      <c r="V982" s="34"/>
    </row>
    <row r="983" spans="1:22">
      <c r="A983" s="18">
        <v>36290</v>
      </c>
      <c r="B983" s="19">
        <v>36958</v>
      </c>
      <c r="C983" s="4" t="s">
        <v>46</v>
      </c>
      <c r="D983" s="4">
        <v>3.56</v>
      </c>
      <c r="E983" s="15">
        <v>4</v>
      </c>
      <c r="F983" s="15">
        <v>3</v>
      </c>
      <c r="G983" s="15">
        <v>5</v>
      </c>
      <c r="H983" s="15">
        <v>1</v>
      </c>
      <c r="I983" s="15">
        <v>1</v>
      </c>
      <c r="J983" s="15">
        <v>5</v>
      </c>
      <c r="K983" s="15">
        <v>3</v>
      </c>
      <c r="L983" s="16">
        <v>0</v>
      </c>
      <c r="M983" t="str">
        <f t="shared" si="120"/>
        <v>Y</v>
      </c>
      <c r="O983" s="33"/>
      <c r="P983" s="34"/>
      <c r="Q983" s="34"/>
      <c r="R983" s="34"/>
      <c r="S983" s="34"/>
      <c r="T983" s="34"/>
      <c r="U983" s="34"/>
      <c r="V983" s="34"/>
    </row>
    <row r="984" spans="1:22">
      <c r="A984" s="18">
        <v>36293</v>
      </c>
      <c r="B984" s="19">
        <v>36968</v>
      </c>
      <c r="C984" s="4" t="s">
        <v>46</v>
      </c>
      <c r="D984" s="4">
        <v>3.56</v>
      </c>
      <c r="E984" s="15">
        <v>1</v>
      </c>
      <c r="F984" s="15">
        <v>1</v>
      </c>
      <c r="G984" s="15">
        <v>1</v>
      </c>
      <c r="H984" s="15">
        <v>1</v>
      </c>
      <c r="I984" s="15">
        <v>1</v>
      </c>
      <c r="J984" s="15">
        <v>1</v>
      </c>
      <c r="K984" s="15">
        <v>3</v>
      </c>
      <c r="L984" s="16">
        <v>0</v>
      </c>
      <c r="M984" t="str">
        <f t="shared" si="120"/>
        <v>Y</v>
      </c>
      <c r="O984" s="33"/>
      <c r="P984" s="34"/>
      <c r="Q984" s="34"/>
      <c r="R984" s="34"/>
      <c r="S984" s="34"/>
      <c r="T984" s="34"/>
      <c r="U984" s="34"/>
      <c r="V984" s="34"/>
    </row>
    <row r="985" spans="1:22">
      <c r="A985" s="18">
        <v>36295</v>
      </c>
      <c r="B985" s="19">
        <v>37000</v>
      </c>
      <c r="C985" s="4" t="s">
        <v>46</v>
      </c>
      <c r="D985" s="4">
        <v>3.56</v>
      </c>
      <c r="E985" s="15">
        <v>5</v>
      </c>
      <c r="F985" s="15">
        <v>5</v>
      </c>
      <c r="G985" s="15">
        <v>3</v>
      </c>
      <c r="H985" s="15">
        <v>1</v>
      </c>
      <c r="I985" s="15">
        <v>1</v>
      </c>
      <c r="J985" s="15">
        <v>5</v>
      </c>
      <c r="K985" s="15">
        <v>3</v>
      </c>
      <c r="L985" s="16">
        <v>0</v>
      </c>
      <c r="M985" t="str">
        <f t="shared" si="120"/>
        <v>Y</v>
      </c>
      <c r="O985" s="33"/>
      <c r="P985" s="34"/>
      <c r="Q985" s="34"/>
      <c r="R985" s="34"/>
      <c r="S985" s="34"/>
      <c r="T985" s="34"/>
      <c r="U985" s="34"/>
      <c r="V985" s="34"/>
    </row>
    <row r="986" spans="1:22">
      <c r="A986" s="18">
        <v>36298</v>
      </c>
      <c r="B986" s="19">
        <v>37000</v>
      </c>
      <c r="C986" s="4" t="s">
        <v>46</v>
      </c>
      <c r="D986" s="4">
        <v>3.56</v>
      </c>
      <c r="E986" s="15">
        <v>2</v>
      </c>
      <c r="F986" s="15">
        <v>1</v>
      </c>
      <c r="G986" s="15">
        <v>5</v>
      </c>
      <c r="H986" s="15">
        <v>5</v>
      </c>
      <c r="I986" s="15">
        <v>3</v>
      </c>
      <c r="J986" s="15">
        <v>1</v>
      </c>
      <c r="K986" s="15">
        <v>5</v>
      </c>
      <c r="L986" s="16">
        <v>0</v>
      </c>
      <c r="M986" t="str">
        <f t="shared" si="120"/>
        <v>Y</v>
      </c>
      <c r="O986" s="33"/>
      <c r="P986" s="34"/>
      <c r="Q986" s="34"/>
      <c r="R986" s="34"/>
      <c r="S986" s="34"/>
      <c r="T986" s="34"/>
      <c r="U986" s="34"/>
      <c r="V986" s="34"/>
    </row>
    <row r="987" spans="1:22">
      <c r="A987" s="18">
        <v>11436</v>
      </c>
      <c r="B987" s="19">
        <v>36682</v>
      </c>
      <c r="C987" s="4" t="s">
        <v>44</v>
      </c>
      <c r="D987" s="4">
        <v>3.65</v>
      </c>
      <c r="E987" s="15">
        <v>4</v>
      </c>
      <c r="F987" s="15">
        <v>5</v>
      </c>
      <c r="G987" s="15">
        <v>5</v>
      </c>
      <c r="H987" s="15">
        <v>5</v>
      </c>
      <c r="I987" s="15">
        <v>5</v>
      </c>
      <c r="J987" s="15">
        <v>1</v>
      </c>
      <c r="K987" s="15">
        <v>5</v>
      </c>
      <c r="L987" s="16">
        <v>0</v>
      </c>
      <c r="M987" t="str">
        <f t="shared" si="120"/>
        <v>Y</v>
      </c>
      <c r="O987" s="33"/>
      <c r="P987" s="34"/>
      <c r="Q987" s="34"/>
      <c r="R987" s="34"/>
      <c r="S987" s="34"/>
      <c r="T987" s="34"/>
      <c r="U987" s="34"/>
      <c r="V987" s="34"/>
    </row>
    <row r="988" spans="1:22">
      <c r="A988" s="18">
        <v>11534</v>
      </c>
      <c r="B988" s="19">
        <v>38840</v>
      </c>
      <c r="C988" s="4" t="s">
        <v>44</v>
      </c>
      <c r="D988" s="4">
        <v>1.93</v>
      </c>
      <c r="E988" s="15">
        <v>5</v>
      </c>
      <c r="F988" s="15">
        <v>3</v>
      </c>
      <c r="G988" s="15">
        <v>5</v>
      </c>
      <c r="H988" s="15">
        <v>5</v>
      </c>
      <c r="I988" s="15">
        <v>5</v>
      </c>
      <c r="J988" s="15">
        <v>5</v>
      </c>
      <c r="K988" s="15">
        <v>5</v>
      </c>
      <c r="L988" s="16">
        <v>0</v>
      </c>
      <c r="M988" t="str">
        <f t="shared" si="120"/>
        <v>Y</v>
      </c>
      <c r="O988" s="33"/>
      <c r="P988" s="34"/>
      <c r="Q988" s="34"/>
      <c r="R988" s="34"/>
      <c r="S988" s="34"/>
      <c r="T988" s="34"/>
      <c r="U988" s="34"/>
      <c r="V988" s="34"/>
    </row>
    <row r="989" spans="1:22">
      <c r="A989" s="18">
        <v>36419</v>
      </c>
      <c r="B989" s="19">
        <v>36626</v>
      </c>
      <c r="C989" s="4" t="s">
        <v>46</v>
      </c>
      <c r="D989" s="4">
        <v>5.29</v>
      </c>
      <c r="E989" s="15">
        <v>1</v>
      </c>
      <c r="F989" s="15">
        <v>1</v>
      </c>
      <c r="G989" s="15">
        <v>5</v>
      </c>
      <c r="H989" s="15">
        <v>5</v>
      </c>
      <c r="I989" s="15">
        <v>5</v>
      </c>
      <c r="J989" s="15">
        <v>1</v>
      </c>
      <c r="K989" s="15">
        <v>5</v>
      </c>
      <c r="L989" s="16">
        <v>0</v>
      </c>
      <c r="M989" t="str">
        <f t="shared" si="120"/>
        <v>Y</v>
      </c>
      <c r="O989" s="33"/>
      <c r="P989" s="34"/>
      <c r="Q989" s="34"/>
      <c r="R989" s="34"/>
      <c r="S989" s="34"/>
      <c r="T989" s="34"/>
      <c r="U989" s="34"/>
      <c r="V989" s="34"/>
    </row>
    <row r="990" spans="1:22">
      <c r="A990" s="18">
        <v>36418</v>
      </c>
      <c r="B990" s="19">
        <v>36626</v>
      </c>
      <c r="C990" s="4" t="s">
        <v>46</v>
      </c>
      <c r="D990" s="4">
        <v>4.04</v>
      </c>
      <c r="E990" s="15">
        <v>5</v>
      </c>
      <c r="F990" s="15">
        <v>5</v>
      </c>
      <c r="G990" s="15">
        <v>5</v>
      </c>
      <c r="H990" s="15">
        <v>5</v>
      </c>
      <c r="I990" s="15">
        <v>5</v>
      </c>
      <c r="J990" s="15">
        <v>3</v>
      </c>
      <c r="K990" s="15">
        <v>3</v>
      </c>
      <c r="L990" s="16">
        <v>0</v>
      </c>
      <c r="M990" t="str">
        <f t="shared" si="120"/>
        <v>Y</v>
      </c>
      <c r="O990" s="33"/>
      <c r="P990" s="34"/>
      <c r="Q990" s="34"/>
      <c r="R990" s="34"/>
      <c r="S990" s="34"/>
      <c r="T990" s="34"/>
      <c r="U990" s="34"/>
      <c r="V990" s="34"/>
    </row>
    <row r="991" spans="1:22">
      <c r="A991" s="18">
        <v>38655</v>
      </c>
      <c r="B991" s="19">
        <v>37735</v>
      </c>
      <c r="C991" s="4" t="s">
        <v>46</v>
      </c>
      <c r="D991" s="4">
        <v>0.878</v>
      </c>
      <c r="E991" s="15">
        <v>5</v>
      </c>
      <c r="F991" s="15">
        <v>1</v>
      </c>
      <c r="G991" s="15">
        <v>1</v>
      </c>
      <c r="H991" s="15">
        <v>1</v>
      </c>
      <c r="I991" s="15">
        <v>1</v>
      </c>
      <c r="J991" s="15">
        <v>5</v>
      </c>
      <c r="K991" s="15">
        <v>1</v>
      </c>
      <c r="L991" s="16">
        <v>0</v>
      </c>
      <c r="M991" t="str">
        <f t="shared" si="120"/>
        <v>Y</v>
      </c>
      <c r="O991" s="33"/>
      <c r="P991" s="34"/>
      <c r="Q991" s="34"/>
      <c r="R991" s="34"/>
      <c r="S991" s="34"/>
      <c r="T991" s="34"/>
      <c r="U991" s="34"/>
      <c r="V991" s="34"/>
    </row>
    <row r="992" spans="1:22">
      <c r="A992" s="18">
        <v>11418</v>
      </c>
      <c r="B992" s="19">
        <v>36691</v>
      </c>
      <c r="C992" s="4" t="s">
        <v>46</v>
      </c>
      <c r="D992" s="4">
        <v>673</v>
      </c>
      <c r="E992" s="15">
        <v>5</v>
      </c>
      <c r="F992" s="15">
        <v>3</v>
      </c>
      <c r="G992" s="15">
        <v>1</v>
      </c>
      <c r="H992" s="15">
        <v>5</v>
      </c>
      <c r="I992" s="15">
        <v>1</v>
      </c>
      <c r="J992" s="15">
        <v>5</v>
      </c>
      <c r="K992" s="15">
        <v>1</v>
      </c>
      <c r="L992" s="16">
        <v>0</v>
      </c>
      <c r="M992" t="str">
        <f t="shared" si="120"/>
        <v>Y</v>
      </c>
      <c r="O992" s="33"/>
      <c r="P992" s="34"/>
      <c r="Q992" s="34"/>
      <c r="R992" s="34"/>
      <c r="S992" s="34"/>
      <c r="T992" s="34"/>
      <c r="U992" s="34"/>
      <c r="V992" s="34"/>
    </row>
    <row r="993" spans="1:22">
      <c r="A993" s="12">
        <v>9709</v>
      </c>
      <c r="B993" s="14">
        <v>37391</v>
      </c>
      <c r="C993" s="4" t="s">
        <v>44</v>
      </c>
      <c r="D993" s="4">
        <v>2.14</v>
      </c>
      <c r="E993" s="15">
        <v>5</v>
      </c>
      <c r="F993" s="15">
        <v>5</v>
      </c>
      <c r="G993" s="15">
        <v>5</v>
      </c>
      <c r="H993" s="15">
        <v>5</v>
      </c>
      <c r="I993" s="15">
        <v>5</v>
      </c>
      <c r="J993" s="15">
        <v>1</v>
      </c>
      <c r="K993" s="15">
        <v>1</v>
      </c>
      <c r="L993" s="16">
        <v>0</v>
      </c>
      <c r="M993" t="str">
        <f t="shared" si="120"/>
        <v>Y</v>
      </c>
      <c r="O993" s="33"/>
      <c r="P993" s="34"/>
      <c r="Q993" s="34"/>
      <c r="R993" s="34"/>
      <c r="S993" s="34"/>
      <c r="T993" s="34"/>
      <c r="U993" s="34"/>
      <c r="V993" s="34"/>
    </row>
    <row r="994" spans="1:22">
      <c r="A994" s="18">
        <v>9819</v>
      </c>
      <c r="B994" s="19">
        <v>38833</v>
      </c>
      <c r="C994" s="4" t="s">
        <v>44</v>
      </c>
      <c r="D994" s="4">
        <v>0.749</v>
      </c>
      <c r="E994" s="15">
        <v>3</v>
      </c>
      <c r="F994" s="15">
        <v>1</v>
      </c>
      <c r="G994" s="15">
        <v>5</v>
      </c>
      <c r="H994" s="15">
        <v>5</v>
      </c>
      <c r="I994" s="15">
        <v>5</v>
      </c>
      <c r="J994" s="15">
        <v>1</v>
      </c>
      <c r="K994" s="15">
        <v>5</v>
      </c>
      <c r="L994" s="16">
        <v>0</v>
      </c>
      <c r="M994" t="str">
        <f t="shared" si="120"/>
        <v>Y</v>
      </c>
      <c r="O994" s="33"/>
      <c r="P994" s="34"/>
      <c r="Q994" s="34"/>
      <c r="R994" s="34"/>
      <c r="S994" s="34"/>
      <c r="T994" s="34"/>
      <c r="U994" s="34"/>
      <c r="V994" s="34"/>
    </row>
    <row r="995" spans="1:22">
      <c r="A995" s="18">
        <v>9817</v>
      </c>
      <c r="B995" s="19">
        <v>37782</v>
      </c>
      <c r="C995" s="4" t="s">
        <v>44</v>
      </c>
      <c r="D995" s="4">
        <v>4.49</v>
      </c>
      <c r="E995" s="15">
        <v>4</v>
      </c>
      <c r="F995" s="15">
        <v>3</v>
      </c>
      <c r="G995" s="15">
        <v>5</v>
      </c>
      <c r="H995" s="15">
        <v>5</v>
      </c>
      <c r="I995" s="15">
        <v>1</v>
      </c>
      <c r="J995" s="15">
        <v>1</v>
      </c>
      <c r="K995" s="15">
        <v>1</v>
      </c>
      <c r="L995" s="16">
        <v>0</v>
      </c>
      <c r="M995" t="str">
        <f t="shared" si="120"/>
        <v>Y</v>
      </c>
      <c r="O995" s="33"/>
      <c r="P995" s="34"/>
      <c r="Q995" s="34"/>
      <c r="R995" s="34"/>
      <c r="S995" s="34"/>
      <c r="T995" s="34"/>
      <c r="U995" s="34"/>
      <c r="V995" s="34"/>
    </row>
    <row r="996" spans="1:22">
      <c r="A996" s="18">
        <v>9877</v>
      </c>
      <c r="B996" s="19">
        <v>38141</v>
      </c>
      <c r="C996" s="4" t="s">
        <v>44</v>
      </c>
      <c r="D996" s="4">
        <v>1.57</v>
      </c>
      <c r="E996" s="15">
        <v>5</v>
      </c>
      <c r="F996" s="15">
        <v>5</v>
      </c>
      <c r="G996" s="15">
        <v>3</v>
      </c>
      <c r="H996" s="15">
        <v>5</v>
      </c>
      <c r="I996" s="15">
        <v>1</v>
      </c>
      <c r="J996" s="15">
        <v>1</v>
      </c>
      <c r="K996" s="15">
        <v>1</v>
      </c>
      <c r="L996" s="16">
        <v>0</v>
      </c>
      <c r="M996" t="str">
        <f t="shared" si="120"/>
        <v>Y</v>
      </c>
      <c r="O996" s="33"/>
      <c r="P996" s="34"/>
      <c r="Q996" s="34"/>
      <c r="R996" s="34"/>
      <c r="S996" s="34"/>
      <c r="T996" s="34"/>
      <c r="U996" s="34"/>
      <c r="V996" s="34"/>
    </row>
    <row r="997" spans="1:22">
      <c r="A997" s="18">
        <v>9882</v>
      </c>
      <c r="B997" s="19">
        <v>38833</v>
      </c>
      <c r="C997" s="4" t="s">
        <v>44</v>
      </c>
      <c r="D997" s="4">
        <v>1.35</v>
      </c>
      <c r="E997" s="15">
        <v>5</v>
      </c>
      <c r="F997" s="15">
        <v>5</v>
      </c>
      <c r="G997" s="15">
        <v>5</v>
      </c>
      <c r="H997" s="15">
        <v>5</v>
      </c>
      <c r="I997" s="15">
        <v>1</v>
      </c>
      <c r="J997" s="15">
        <v>3</v>
      </c>
      <c r="K997" s="15">
        <v>5</v>
      </c>
      <c r="L997" s="16">
        <v>0</v>
      </c>
      <c r="M997" t="str">
        <f t="shared" si="120"/>
        <v>Y</v>
      </c>
      <c r="O997" s="33"/>
      <c r="P997" s="34"/>
      <c r="Q997" s="34"/>
      <c r="R997" s="34"/>
      <c r="S997" s="34"/>
      <c r="T997" s="34"/>
      <c r="U997" s="34"/>
      <c r="V997" s="34"/>
    </row>
    <row r="998" spans="1:22">
      <c r="A998" s="18">
        <v>2463</v>
      </c>
      <c r="B998" s="19">
        <v>36977</v>
      </c>
      <c r="C998" s="4" t="s">
        <v>46</v>
      </c>
      <c r="D998" s="4">
        <v>1.46</v>
      </c>
      <c r="E998" s="15">
        <v>5</v>
      </c>
      <c r="F998" s="15">
        <v>5</v>
      </c>
      <c r="G998" s="15">
        <v>3</v>
      </c>
      <c r="H998" s="15">
        <v>1</v>
      </c>
      <c r="I998" s="15">
        <v>5</v>
      </c>
      <c r="J998" s="15">
        <v>5</v>
      </c>
      <c r="K998" s="15">
        <v>5</v>
      </c>
      <c r="L998" s="16">
        <v>0</v>
      </c>
      <c r="M998" t="str">
        <f t="shared" si="120"/>
        <v>Y</v>
      </c>
      <c r="O998" s="33"/>
      <c r="P998" s="34"/>
      <c r="Q998" s="34"/>
      <c r="R998" s="34"/>
      <c r="S998" s="34"/>
      <c r="T998" s="34"/>
      <c r="U998" s="34"/>
      <c r="V998" s="34"/>
    </row>
    <row r="999" spans="1:22">
      <c r="A999" s="12">
        <v>11399</v>
      </c>
      <c r="B999" s="14">
        <v>38630</v>
      </c>
      <c r="C999" s="4" t="s">
        <v>46</v>
      </c>
      <c r="D999" s="4">
        <v>676</v>
      </c>
      <c r="E999" s="15">
        <v>4</v>
      </c>
      <c r="F999" s="15">
        <v>1</v>
      </c>
      <c r="G999" s="15">
        <v>5</v>
      </c>
      <c r="H999" s="15">
        <v>5</v>
      </c>
      <c r="I999" s="15">
        <v>5</v>
      </c>
      <c r="J999" s="15">
        <v>5</v>
      </c>
      <c r="K999" s="15">
        <v>5</v>
      </c>
      <c r="L999" s="16">
        <v>0</v>
      </c>
      <c r="M999" t="str">
        <f t="shared" si="120"/>
        <v>Y</v>
      </c>
      <c r="O999" s="33"/>
      <c r="P999" s="34"/>
      <c r="Q999" s="34"/>
      <c r="R999" s="34"/>
      <c r="S999" s="34"/>
      <c r="T999" s="34"/>
      <c r="U999" s="34"/>
      <c r="V999" s="34"/>
    </row>
    <row r="1000" spans="1:22">
      <c r="A1000" s="18">
        <v>38427</v>
      </c>
      <c r="B1000" s="19">
        <v>37376</v>
      </c>
      <c r="C1000" s="4" t="s">
        <v>46</v>
      </c>
      <c r="D1000" s="4">
        <v>1.27</v>
      </c>
      <c r="E1000" s="15">
        <v>5</v>
      </c>
      <c r="F1000" s="15">
        <v>5</v>
      </c>
      <c r="G1000" s="15">
        <v>5</v>
      </c>
      <c r="H1000" s="15">
        <v>5</v>
      </c>
      <c r="I1000" s="15">
        <v>5</v>
      </c>
      <c r="J1000" s="15">
        <v>5</v>
      </c>
      <c r="K1000" s="15">
        <v>5</v>
      </c>
      <c r="L1000" s="16">
        <v>0</v>
      </c>
      <c r="M1000" t="str">
        <f t="shared" si="120"/>
        <v>Y</v>
      </c>
      <c r="O1000" s="33"/>
      <c r="P1000" s="34"/>
      <c r="Q1000" s="34"/>
      <c r="R1000" s="34"/>
      <c r="S1000" s="34"/>
      <c r="T1000" s="34"/>
      <c r="U1000" s="34"/>
      <c r="V1000" s="34"/>
    </row>
    <row r="1001" spans="1:22">
      <c r="A1001" s="18">
        <v>38388</v>
      </c>
      <c r="B1001" s="19">
        <v>37360</v>
      </c>
      <c r="C1001" s="4" t="s">
        <v>46</v>
      </c>
      <c r="D1001" s="4">
        <v>1.41</v>
      </c>
      <c r="E1001" s="15">
        <v>5</v>
      </c>
      <c r="F1001" s="15">
        <v>5</v>
      </c>
      <c r="G1001" s="15">
        <v>3</v>
      </c>
      <c r="H1001" s="15">
        <v>1</v>
      </c>
      <c r="I1001" s="15">
        <v>5</v>
      </c>
      <c r="J1001" s="15">
        <v>5</v>
      </c>
      <c r="K1001" s="15">
        <v>1</v>
      </c>
      <c r="L1001" s="16">
        <v>0</v>
      </c>
      <c r="M1001" t="str">
        <f t="shared" si="120"/>
        <v>Y</v>
      </c>
      <c r="O1001" s="33"/>
      <c r="P1001" s="34"/>
      <c r="Q1001" s="34"/>
      <c r="R1001" s="34"/>
      <c r="S1001" s="34"/>
      <c r="T1001" s="34"/>
      <c r="U1001" s="34"/>
      <c r="V1001" s="34"/>
    </row>
    <row r="1002" spans="1:22">
      <c r="A1002" s="18">
        <v>38424</v>
      </c>
      <c r="B1002" s="19">
        <v>37376</v>
      </c>
      <c r="C1002" s="4" t="s">
        <v>46</v>
      </c>
      <c r="D1002" s="4">
        <v>1.32</v>
      </c>
      <c r="E1002" s="15">
        <v>4</v>
      </c>
      <c r="F1002" s="15">
        <v>3</v>
      </c>
      <c r="G1002" s="15">
        <v>3</v>
      </c>
      <c r="H1002" s="15">
        <v>1</v>
      </c>
      <c r="I1002" s="15">
        <v>5</v>
      </c>
      <c r="J1002" s="15">
        <v>5</v>
      </c>
      <c r="K1002" s="15">
        <v>1</v>
      </c>
      <c r="L1002" s="16">
        <v>0</v>
      </c>
      <c r="M1002" t="str">
        <f t="shared" si="120"/>
        <v>Y</v>
      </c>
      <c r="O1002" s="33"/>
      <c r="P1002" s="34"/>
      <c r="Q1002" s="34"/>
      <c r="R1002" s="34"/>
      <c r="S1002" s="34"/>
      <c r="T1002" s="34"/>
      <c r="U1002" s="34"/>
      <c r="V1002" s="34"/>
    </row>
    <row r="1003" spans="1:22">
      <c r="A1003" s="18">
        <v>2464</v>
      </c>
      <c r="B1003" s="19">
        <v>36977</v>
      </c>
      <c r="C1003" s="4" t="s">
        <v>46</v>
      </c>
      <c r="D1003" s="4">
        <v>1.44</v>
      </c>
      <c r="E1003" s="15">
        <v>5</v>
      </c>
      <c r="F1003" s="15">
        <v>3</v>
      </c>
      <c r="G1003" s="15">
        <v>5</v>
      </c>
      <c r="H1003" s="15">
        <v>1</v>
      </c>
      <c r="I1003" s="15">
        <v>3</v>
      </c>
      <c r="J1003" s="15">
        <v>3</v>
      </c>
      <c r="K1003" s="15">
        <v>5</v>
      </c>
      <c r="L1003" s="16">
        <v>0</v>
      </c>
      <c r="M1003" t="str">
        <f t="shared" si="120"/>
        <v>Y</v>
      </c>
      <c r="O1003" s="33"/>
      <c r="P1003" s="34"/>
      <c r="Q1003" s="34"/>
      <c r="R1003" s="34"/>
      <c r="S1003" s="34"/>
      <c r="T1003" s="34"/>
      <c r="U1003" s="34"/>
      <c r="V1003" s="34"/>
    </row>
    <row r="1004" spans="1:22">
      <c r="A1004" s="18">
        <v>36394</v>
      </c>
      <c r="B1004" s="19">
        <v>37011</v>
      </c>
      <c r="C1004" s="4" t="s">
        <v>46</v>
      </c>
      <c r="D1004" s="4">
        <v>1.32</v>
      </c>
      <c r="E1004" s="15">
        <v>5</v>
      </c>
      <c r="F1004" s="15">
        <v>3</v>
      </c>
      <c r="G1004" s="15">
        <v>5</v>
      </c>
      <c r="H1004" s="15">
        <v>5</v>
      </c>
      <c r="I1004" s="15">
        <v>1</v>
      </c>
      <c r="J1004" s="15">
        <v>3</v>
      </c>
      <c r="K1004" s="15">
        <v>5</v>
      </c>
      <c r="L1004" s="16">
        <v>0</v>
      </c>
      <c r="M1004" t="str">
        <f t="shared" si="120"/>
        <v>Y</v>
      </c>
      <c r="O1004" s="33"/>
      <c r="P1004" s="34"/>
      <c r="Q1004" s="34"/>
      <c r="R1004" s="34"/>
      <c r="S1004" s="34"/>
      <c r="T1004" s="34"/>
      <c r="U1004" s="34"/>
      <c r="V1004" s="34"/>
    </row>
    <row r="1005" spans="1:22">
      <c r="A1005" s="18">
        <v>3197</v>
      </c>
      <c r="B1005" s="19">
        <v>37341</v>
      </c>
      <c r="C1005" s="4" t="s">
        <v>46</v>
      </c>
      <c r="D1005" s="4">
        <v>1.27</v>
      </c>
      <c r="E1005" s="15">
        <v>1</v>
      </c>
      <c r="F1005" s="15">
        <v>1</v>
      </c>
      <c r="G1005" s="15">
        <v>5</v>
      </c>
      <c r="H1005" s="15">
        <v>5</v>
      </c>
      <c r="I1005" s="15">
        <v>5</v>
      </c>
      <c r="J1005" s="15">
        <v>1</v>
      </c>
      <c r="K1005" s="15">
        <v>5</v>
      </c>
      <c r="L1005" s="16">
        <v>0</v>
      </c>
      <c r="M1005" t="str">
        <f t="shared" si="120"/>
        <v>Y</v>
      </c>
      <c r="O1005" s="33"/>
      <c r="P1005" s="34"/>
      <c r="Q1005" s="34"/>
      <c r="R1005" s="34"/>
      <c r="S1005" s="34"/>
      <c r="T1005" s="34"/>
      <c r="U1005" s="34"/>
      <c r="V1005" s="34"/>
    </row>
    <row r="1006" spans="1:22">
      <c r="A1006" s="12">
        <v>11421</v>
      </c>
      <c r="B1006" s="14">
        <v>36719</v>
      </c>
      <c r="C1006" s="4" t="s">
        <v>46</v>
      </c>
      <c r="D1006" s="4">
        <v>3.1</v>
      </c>
      <c r="E1006" s="15">
        <v>3</v>
      </c>
      <c r="F1006" s="15">
        <v>5</v>
      </c>
      <c r="G1006" s="15">
        <v>1</v>
      </c>
      <c r="H1006" s="15">
        <v>1</v>
      </c>
      <c r="I1006" s="15">
        <v>1</v>
      </c>
      <c r="J1006" s="15">
        <v>3</v>
      </c>
      <c r="K1006" s="15">
        <v>3</v>
      </c>
      <c r="L1006" s="16">
        <v>0</v>
      </c>
      <c r="M1006" t="str">
        <f t="shared" si="120"/>
        <v>Y</v>
      </c>
      <c r="O1006" s="33"/>
      <c r="P1006" s="34"/>
      <c r="Q1006" s="34"/>
      <c r="R1006" s="34"/>
      <c r="S1006" s="34"/>
      <c r="T1006" s="34"/>
      <c r="U1006" s="34"/>
      <c r="V1006" s="34"/>
    </row>
    <row r="1007" spans="1:22">
      <c r="A1007" s="12">
        <v>11422</v>
      </c>
      <c r="B1007" s="14">
        <v>36873</v>
      </c>
      <c r="C1007" s="4" t="s">
        <v>46</v>
      </c>
      <c r="D1007" s="4">
        <v>3.1</v>
      </c>
      <c r="E1007" s="15">
        <v>5</v>
      </c>
      <c r="F1007" s="15">
        <v>5</v>
      </c>
      <c r="G1007" s="15">
        <v>1</v>
      </c>
      <c r="H1007" s="15">
        <v>1</v>
      </c>
      <c r="I1007" s="15">
        <v>1</v>
      </c>
      <c r="J1007" s="15">
        <v>5</v>
      </c>
      <c r="K1007" s="15">
        <v>3</v>
      </c>
      <c r="L1007" s="16">
        <v>0</v>
      </c>
      <c r="M1007" t="str">
        <f t="shared" si="120"/>
        <v>Y</v>
      </c>
      <c r="O1007" s="33"/>
      <c r="P1007" s="34"/>
      <c r="Q1007" s="34"/>
      <c r="R1007" s="34"/>
      <c r="S1007" s="34"/>
      <c r="T1007" s="34"/>
      <c r="U1007" s="34"/>
      <c r="V1007" s="34"/>
    </row>
    <row r="1008" spans="1:22">
      <c r="A1008" s="12">
        <v>11423</v>
      </c>
      <c r="B1008" s="14">
        <v>36978</v>
      </c>
      <c r="C1008" s="4" t="s">
        <v>46</v>
      </c>
      <c r="D1008" s="4">
        <v>3.1</v>
      </c>
      <c r="E1008" s="15">
        <v>3</v>
      </c>
      <c r="F1008" s="15">
        <v>5</v>
      </c>
      <c r="G1008" s="15">
        <v>1</v>
      </c>
      <c r="H1008" s="15">
        <v>1</v>
      </c>
      <c r="I1008" s="15">
        <v>1</v>
      </c>
      <c r="J1008" s="15">
        <v>3</v>
      </c>
      <c r="K1008" s="15">
        <v>5</v>
      </c>
      <c r="L1008" s="16">
        <v>0</v>
      </c>
      <c r="M1008" t="str">
        <f t="shared" si="120"/>
        <v>Y</v>
      </c>
      <c r="O1008" s="33"/>
      <c r="P1008" s="34"/>
      <c r="Q1008" s="34"/>
      <c r="R1008" s="34"/>
      <c r="S1008" s="34"/>
      <c r="T1008" s="34"/>
      <c r="U1008" s="34"/>
      <c r="V1008" s="34"/>
    </row>
    <row r="1009" spans="1:22">
      <c r="A1009" s="18">
        <v>36430</v>
      </c>
      <c r="B1009" s="19">
        <v>36609</v>
      </c>
      <c r="C1009" s="4" t="s">
        <v>46</v>
      </c>
      <c r="D1009" s="4">
        <v>7.04</v>
      </c>
      <c r="E1009" s="15">
        <v>5</v>
      </c>
      <c r="F1009" s="15">
        <v>5</v>
      </c>
      <c r="G1009" s="15">
        <v>3</v>
      </c>
      <c r="H1009" s="15">
        <v>1</v>
      </c>
      <c r="I1009" s="15">
        <v>1</v>
      </c>
      <c r="J1009" s="15">
        <v>5</v>
      </c>
      <c r="K1009" s="15">
        <v>5</v>
      </c>
      <c r="L1009" s="16">
        <v>0</v>
      </c>
      <c r="M1009" t="str">
        <f t="shared" si="120"/>
        <v>Y</v>
      </c>
      <c r="O1009" s="33"/>
      <c r="P1009" s="34"/>
      <c r="Q1009" s="34"/>
      <c r="R1009" s="34"/>
      <c r="S1009" s="34"/>
      <c r="T1009" s="34"/>
      <c r="U1009" s="34"/>
      <c r="V1009" s="34"/>
    </row>
    <row r="1010" spans="1:22">
      <c r="A1010" s="18">
        <v>36422</v>
      </c>
      <c r="B1010" s="19">
        <v>36640</v>
      </c>
      <c r="C1010" s="4" t="s">
        <v>46</v>
      </c>
      <c r="D1010" s="4">
        <v>1.1200000000000001</v>
      </c>
      <c r="E1010" s="15">
        <v>5</v>
      </c>
      <c r="F1010" s="15">
        <v>1</v>
      </c>
      <c r="G1010" s="15">
        <v>5</v>
      </c>
      <c r="H1010" s="15">
        <v>5</v>
      </c>
      <c r="I1010" s="15">
        <v>5</v>
      </c>
      <c r="J1010" s="15">
        <v>5</v>
      </c>
      <c r="K1010" s="15">
        <v>5</v>
      </c>
      <c r="L1010" s="16">
        <v>0</v>
      </c>
      <c r="M1010" t="str">
        <f t="shared" si="120"/>
        <v>Y</v>
      </c>
      <c r="O1010" s="33"/>
      <c r="P1010" s="34"/>
      <c r="Q1010" s="34"/>
      <c r="R1010" s="34"/>
      <c r="S1010" s="34"/>
      <c r="T1010" s="34"/>
      <c r="U1010" s="34"/>
      <c r="V1010" s="34"/>
    </row>
    <row r="1011" spans="1:22">
      <c r="A1011" s="18">
        <v>3195</v>
      </c>
      <c r="B1011" s="19">
        <v>36608</v>
      </c>
      <c r="C1011" s="4" t="s">
        <v>46</v>
      </c>
      <c r="D1011" s="4">
        <v>1.1200000000000001</v>
      </c>
      <c r="E1011" s="15">
        <v>5</v>
      </c>
      <c r="F1011" s="15">
        <v>5</v>
      </c>
      <c r="G1011" s="15">
        <v>5</v>
      </c>
      <c r="H1011" s="15">
        <v>5</v>
      </c>
      <c r="I1011" s="15">
        <v>1</v>
      </c>
      <c r="J1011" s="15">
        <v>5</v>
      </c>
      <c r="K1011" s="15">
        <v>5</v>
      </c>
      <c r="L1011" s="16">
        <v>0</v>
      </c>
      <c r="M1011" t="str">
        <f t="shared" si="120"/>
        <v>Y</v>
      </c>
      <c r="O1011" s="33"/>
      <c r="P1011" s="34"/>
      <c r="Q1011" s="34"/>
      <c r="R1011" s="34"/>
      <c r="S1011" s="34"/>
      <c r="T1011" s="34"/>
      <c r="U1011" s="34"/>
      <c r="V1011" s="34"/>
    </row>
    <row r="1012" spans="1:22">
      <c r="A1012" s="18">
        <v>36426</v>
      </c>
      <c r="B1012" s="19">
        <v>36602</v>
      </c>
      <c r="C1012" s="4" t="s">
        <v>46</v>
      </c>
      <c r="D1012" s="4">
        <v>4.2300000000000004</v>
      </c>
      <c r="E1012" s="15">
        <v>5</v>
      </c>
      <c r="F1012" s="15">
        <v>3</v>
      </c>
      <c r="G1012" s="15">
        <v>1</v>
      </c>
      <c r="H1012" s="15">
        <v>1</v>
      </c>
      <c r="I1012" s="15">
        <v>1</v>
      </c>
      <c r="J1012" s="15">
        <v>5</v>
      </c>
      <c r="K1012" s="15">
        <v>5</v>
      </c>
      <c r="L1012" s="16">
        <v>0</v>
      </c>
      <c r="M1012" t="str">
        <f t="shared" si="120"/>
        <v>Y</v>
      </c>
      <c r="O1012" s="33"/>
      <c r="P1012" s="34"/>
      <c r="Q1012" s="34"/>
      <c r="R1012" s="34"/>
      <c r="S1012" s="34"/>
      <c r="T1012" s="34"/>
      <c r="U1012" s="34"/>
      <c r="V1012" s="34"/>
    </row>
    <row r="1013" spans="1:22">
      <c r="A1013" s="18">
        <v>9220</v>
      </c>
      <c r="B1013" s="19">
        <v>37852</v>
      </c>
      <c r="C1013" s="4" t="s">
        <v>46</v>
      </c>
      <c r="D1013" s="4">
        <v>5.92</v>
      </c>
      <c r="E1013" s="15">
        <v>3</v>
      </c>
      <c r="F1013" s="15">
        <v>1</v>
      </c>
      <c r="G1013" s="15">
        <v>1</v>
      </c>
      <c r="H1013" s="15">
        <v>1</v>
      </c>
      <c r="I1013" s="15">
        <v>1</v>
      </c>
      <c r="J1013" s="15">
        <v>1</v>
      </c>
      <c r="K1013" s="15">
        <v>5</v>
      </c>
      <c r="L1013" s="16">
        <v>0</v>
      </c>
      <c r="M1013" t="str">
        <f t="shared" si="120"/>
        <v>Y</v>
      </c>
      <c r="O1013" s="33"/>
      <c r="P1013" s="34"/>
      <c r="Q1013" s="34"/>
      <c r="R1013" s="34"/>
      <c r="S1013" s="34"/>
      <c r="T1013" s="34"/>
      <c r="U1013" s="34"/>
      <c r="V1013" s="34"/>
    </row>
    <row r="1014" spans="1:22">
      <c r="A1014" s="18">
        <v>3207</v>
      </c>
      <c r="B1014" s="19">
        <v>36608</v>
      </c>
      <c r="C1014" s="4" t="s">
        <v>46</v>
      </c>
      <c r="D1014" s="4">
        <v>0.66500000000000004</v>
      </c>
      <c r="E1014" s="15">
        <v>4</v>
      </c>
      <c r="F1014" s="15">
        <v>1</v>
      </c>
      <c r="G1014" s="15">
        <v>1</v>
      </c>
      <c r="H1014" s="15">
        <v>1</v>
      </c>
      <c r="I1014" s="15">
        <v>1</v>
      </c>
      <c r="J1014" s="15">
        <v>3</v>
      </c>
      <c r="K1014" s="15">
        <v>1</v>
      </c>
      <c r="L1014" s="16">
        <v>0</v>
      </c>
      <c r="M1014" t="str">
        <f t="shared" si="120"/>
        <v>Y</v>
      </c>
      <c r="O1014" s="33"/>
      <c r="P1014" s="34"/>
      <c r="Q1014" s="34"/>
      <c r="R1014" s="34"/>
      <c r="S1014" s="34"/>
      <c r="T1014" s="34"/>
      <c r="U1014" s="34"/>
      <c r="V1014" s="34"/>
    </row>
    <row r="1015" spans="1:22">
      <c r="A1015" s="18">
        <v>36431</v>
      </c>
      <c r="B1015" s="19">
        <v>36609</v>
      </c>
      <c r="C1015" s="4" t="s">
        <v>46</v>
      </c>
      <c r="D1015" s="4">
        <v>2.36</v>
      </c>
      <c r="E1015" s="15">
        <v>5</v>
      </c>
      <c r="F1015" s="15">
        <v>5</v>
      </c>
      <c r="G1015" s="15">
        <v>1</v>
      </c>
      <c r="H1015" s="15">
        <v>1</v>
      </c>
      <c r="I1015" s="15">
        <v>1</v>
      </c>
      <c r="J1015" s="15">
        <v>5</v>
      </c>
      <c r="K1015" s="15">
        <v>1</v>
      </c>
      <c r="L1015" s="16">
        <v>0</v>
      </c>
      <c r="M1015" t="str">
        <f t="shared" si="120"/>
        <v>Y</v>
      </c>
      <c r="O1015" s="33"/>
      <c r="P1015" s="34"/>
      <c r="Q1015" s="34"/>
      <c r="R1015" s="34"/>
      <c r="S1015" s="34"/>
      <c r="T1015" s="34"/>
      <c r="U1015" s="34"/>
      <c r="V1015" s="34"/>
    </row>
    <row r="1016" spans="1:22">
      <c r="A1016" s="18">
        <v>3208</v>
      </c>
      <c r="B1016" s="19">
        <v>37341</v>
      </c>
      <c r="C1016" s="4" t="s">
        <v>46</v>
      </c>
      <c r="D1016" s="4">
        <v>0.88600000000000001</v>
      </c>
      <c r="E1016" s="15">
        <v>3</v>
      </c>
      <c r="F1016" s="15">
        <v>3</v>
      </c>
      <c r="G1016" s="15">
        <v>5</v>
      </c>
      <c r="H1016" s="15">
        <v>5</v>
      </c>
      <c r="I1016" s="15">
        <v>5</v>
      </c>
      <c r="J1016" s="15">
        <v>1</v>
      </c>
      <c r="K1016" s="15">
        <v>5</v>
      </c>
      <c r="L1016" s="16">
        <v>0</v>
      </c>
      <c r="M1016" t="str">
        <f t="shared" si="120"/>
        <v>Y</v>
      </c>
      <c r="O1016" s="33"/>
      <c r="P1016" s="34"/>
      <c r="Q1016" s="34"/>
      <c r="R1016" s="34"/>
      <c r="S1016" s="34"/>
      <c r="T1016" s="34"/>
      <c r="U1016" s="34"/>
      <c r="V1016" s="34"/>
    </row>
    <row r="1017" spans="1:22">
      <c r="A1017" s="18">
        <v>36434</v>
      </c>
      <c r="B1017" s="19">
        <v>36644</v>
      </c>
      <c r="C1017" s="4" t="s">
        <v>46</v>
      </c>
      <c r="D1017" s="4">
        <v>2.13</v>
      </c>
      <c r="E1017" s="15">
        <v>5</v>
      </c>
      <c r="F1017" s="15">
        <v>5</v>
      </c>
      <c r="G1017" s="15">
        <v>5</v>
      </c>
      <c r="H1017" s="15">
        <v>5</v>
      </c>
      <c r="I1017" s="15">
        <v>5</v>
      </c>
      <c r="J1017" s="15">
        <v>5</v>
      </c>
      <c r="K1017" s="15">
        <v>5</v>
      </c>
      <c r="L1017" s="16">
        <v>0</v>
      </c>
      <c r="M1017" t="str">
        <f t="shared" si="120"/>
        <v>Y</v>
      </c>
      <c r="O1017" s="33"/>
      <c r="P1017" s="34"/>
      <c r="Q1017" s="34"/>
      <c r="R1017" s="34"/>
      <c r="S1017" s="34"/>
      <c r="T1017" s="34"/>
      <c r="U1017" s="34"/>
      <c r="V1017" s="34"/>
    </row>
    <row r="1018" spans="1:22">
      <c r="A1018" s="18">
        <v>36428</v>
      </c>
      <c r="B1018" s="19">
        <v>36609</v>
      </c>
      <c r="C1018" s="4" t="s">
        <v>46</v>
      </c>
      <c r="D1018" s="4">
        <v>0.66500000000000004</v>
      </c>
      <c r="E1018" s="15">
        <v>5</v>
      </c>
      <c r="F1018" s="15">
        <v>3</v>
      </c>
      <c r="G1018" s="15">
        <v>3</v>
      </c>
      <c r="H1018" s="15">
        <v>1</v>
      </c>
      <c r="I1018" s="15">
        <v>5</v>
      </c>
      <c r="J1018" s="15">
        <v>5</v>
      </c>
      <c r="K1018" s="15">
        <v>5</v>
      </c>
      <c r="L1018" s="16">
        <v>0</v>
      </c>
      <c r="M1018" t="str">
        <f t="shared" si="120"/>
        <v>Y</v>
      </c>
      <c r="O1018" s="33"/>
      <c r="P1018" s="34"/>
      <c r="Q1018" s="34"/>
      <c r="R1018" s="34"/>
      <c r="S1018" s="34"/>
      <c r="T1018" s="34"/>
      <c r="U1018" s="34"/>
      <c r="V1018" s="34"/>
    </row>
    <row r="1019" spans="1:22">
      <c r="A1019" s="18">
        <v>1840</v>
      </c>
      <c r="B1019" s="19">
        <v>36601</v>
      </c>
      <c r="C1019" s="4" t="s">
        <v>46</v>
      </c>
      <c r="D1019" s="4">
        <v>59.3</v>
      </c>
      <c r="E1019" s="15">
        <v>2</v>
      </c>
      <c r="F1019" s="15">
        <v>3</v>
      </c>
      <c r="G1019" s="15">
        <v>5</v>
      </c>
      <c r="H1019" s="15">
        <v>5</v>
      </c>
      <c r="I1019" s="15">
        <v>5</v>
      </c>
      <c r="J1019" s="15">
        <v>1</v>
      </c>
      <c r="K1019" s="15">
        <v>5</v>
      </c>
      <c r="L1019" s="16">
        <v>0</v>
      </c>
      <c r="M1019" t="str">
        <f t="shared" si="120"/>
        <v>Y</v>
      </c>
      <c r="O1019" s="33"/>
      <c r="P1019" s="34"/>
      <c r="Q1019" s="34"/>
      <c r="R1019" s="34"/>
      <c r="S1019" s="34"/>
      <c r="T1019" s="34"/>
      <c r="U1019" s="34"/>
      <c r="V1019" s="34"/>
    </row>
    <row r="1020" spans="1:22">
      <c r="A1020" s="18">
        <v>36562</v>
      </c>
      <c r="B1020" s="19">
        <v>36646</v>
      </c>
      <c r="C1020" s="4" t="s">
        <v>46</v>
      </c>
      <c r="D1020" s="4">
        <v>1.78</v>
      </c>
      <c r="E1020" s="15">
        <v>4</v>
      </c>
      <c r="F1020" s="15">
        <v>1</v>
      </c>
      <c r="G1020" s="15">
        <v>5</v>
      </c>
      <c r="H1020" s="15">
        <v>5</v>
      </c>
      <c r="I1020" s="15">
        <v>5</v>
      </c>
      <c r="J1020" s="15">
        <v>3</v>
      </c>
      <c r="K1020" s="15">
        <v>5</v>
      </c>
      <c r="L1020" s="16">
        <v>0</v>
      </c>
      <c r="M1020" t="str">
        <f t="shared" si="120"/>
        <v>Y</v>
      </c>
      <c r="O1020" s="33"/>
      <c r="P1020" s="34"/>
      <c r="Q1020" s="34"/>
      <c r="R1020" s="34"/>
      <c r="S1020" s="34"/>
      <c r="T1020" s="34"/>
      <c r="U1020" s="34"/>
      <c r="V1020" s="34"/>
    </row>
    <row r="1021" spans="1:22">
      <c r="A1021" s="18">
        <v>3204</v>
      </c>
      <c r="B1021" s="19">
        <v>36626</v>
      </c>
      <c r="C1021" s="4" t="s">
        <v>46</v>
      </c>
      <c r="D1021" s="4">
        <v>0.78</v>
      </c>
      <c r="E1021" s="15">
        <v>4</v>
      </c>
      <c r="F1021" s="15">
        <v>1</v>
      </c>
      <c r="G1021" s="15">
        <v>5</v>
      </c>
      <c r="H1021" s="15">
        <v>5</v>
      </c>
      <c r="I1021" s="15">
        <v>5</v>
      </c>
      <c r="J1021" s="15">
        <v>5</v>
      </c>
      <c r="K1021" s="15">
        <v>5</v>
      </c>
      <c r="L1021" s="16">
        <v>0</v>
      </c>
      <c r="M1021" t="str">
        <f t="shared" si="120"/>
        <v>Y</v>
      </c>
      <c r="O1021" s="33"/>
      <c r="P1021" s="34"/>
      <c r="Q1021" s="34"/>
      <c r="R1021" s="34"/>
      <c r="S1021" s="34"/>
      <c r="T1021" s="34"/>
      <c r="U1021" s="34"/>
      <c r="V1021" s="34"/>
    </row>
    <row r="1022" spans="1:22">
      <c r="A1022" s="18">
        <v>9879</v>
      </c>
      <c r="B1022" s="19">
        <v>38832</v>
      </c>
      <c r="C1022" s="4" t="s">
        <v>44</v>
      </c>
      <c r="D1022" s="4">
        <v>1.38</v>
      </c>
      <c r="E1022" s="15">
        <v>4</v>
      </c>
      <c r="F1022" s="15">
        <v>3</v>
      </c>
      <c r="G1022" s="15">
        <v>5</v>
      </c>
      <c r="H1022" s="15">
        <v>5</v>
      </c>
      <c r="I1022" s="15">
        <v>1</v>
      </c>
      <c r="J1022" s="15">
        <v>1</v>
      </c>
      <c r="K1022" s="15">
        <v>5</v>
      </c>
      <c r="L1022" s="16">
        <v>0</v>
      </c>
      <c r="M1022" t="str">
        <f t="shared" si="120"/>
        <v>Y</v>
      </c>
      <c r="O1022" s="33"/>
      <c r="P1022" s="34"/>
      <c r="Q1022" s="34"/>
      <c r="R1022" s="34"/>
      <c r="S1022" s="34"/>
      <c r="T1022" s="34"/>
      <c r="U1022" s="34"/>
      <c r="V1022" s="34"/>
    </row>
    <row r="1023" spans="1:22">
      <c r="A1023" s="18">
        <v>1828</v>
      </c>
      <c r="B1023" s="19">
        <v>39524</v>
      </c>
      <c r="C1023" s="4" t="s">
        <v>46</v>
      </c>
      <c r="D1023" s="4">
        <v>2.2000000000000002</v>
      </c>
      <c r="E1023" s="15">
        <v>5</v>
      </c>
      <c r="F1023" s="15">
        <v>5</v>
      </c>
      <c r="G1023" s="15">
        <v>1</v>
      </c>
      <c r="H1023" s="15">
        <v>1</v>
      </c>
      <c r="I1023" s="15">
        <v>3</v>
      </c>
      <c r="J1023" s="15">
        <v>5</v>
      </c>
      <c r="K1023" s="15">
        <v>3</v>
      </c>
      <c r="L1023" s="16">
        <v>0</v>
      </c>
      <c r="M1023" t="str">
        <f t="shared" si="120"/>
        <v>Y</v>
      </c>
      <c r="O1023" s="33"/>
      <c r="P1023" s="34"/>
      <c r="Q1023" s="34"/>
      <c r="R1023" s="34"/>
      <c r="S1023" s="34"/>
      <c r="T1023" s="34"/>
      <c r="U1023" s="34"/>
      <c r="V1023" s="34"/>
    </row>
    <row r="1024" spans="1:22">
      <c r="A1024" s="18">
        <v>36556</v>
      </c>
      <c r="B1024" s="19">
        <v>36632</v>
      </c>
      <c r="C1024" s="4" t="s">
        <v>46</v>
      </c>
      <c r="D1024" s="4">
        <v>6.38</v>
      </c>
      <c r="E1024" s="15">
        <v>5</v>
      </c>
      <c r="F1024" s="15">
        <v>5</v>
      </c>
      <c r="G1024" s="15">
        <v>5</v>
      </c>
      <c r="H1024" s="15">
        <v>3</v>
      </c>
      <c r="I1024" s="15">
        <v>3</v>
      </c>
      <c r="J1024" s="15">
        <v>5</v>
      </c>
      <c r="K1024" s="15">
        <v>1</v>
      </c>
      <c r="L1024" s="16">
        <v>0</v>
      </c>
      <c r="M1024" t="str">
        <f t="shared" si="120"/>
        <v>Y</v>
      </c>
      <c r="O1024" s="33"/>
      <c r="P1024" s="34"/>
      <c r="Q1024" s="34"/>
      <c r="R1024" s="34"/>
      <c r="S1024" s="34"/>
      <c r="T1024" s="34"/>
      <c r="U1024" s="34"/>
      <c r="V1024" s="34"/>
    </row>
    <row r="1025" spans="1:22">
      <c r="A1025" s="18">
        <v>36565</v>
      </c>
      <c r="B1025" s="19">
        <v>36632</v>
      </c>
      <c r="C1025" s="4" t="s">
        <v>46</v>
      </c>
      <c r="D1025" s="4">
        <v>3.23</v>
      </c>
      <c r="E1025" s="15">
        <v>4</v>
      </c>
      <c r="F1025" s="15">
        <v>3</v>
      </c>
      <c r="G1025" s="15">
        <v>5</v>
      </c>
      <c r="H1025" s="15">
        <v>5</v>
      </c>
      <c r="I1025" s="15">
        <v>5</v>
      </c>
      <c r="J1025" s="15">
        <v>3</v>
      </c>
      <c r="K1025" s="15">
        <v>5</v>
      </c>
      <c r="L1025" s="16">
        <v>0</v>
      </c>
      <c r="M1025" t="str">
        <f t="shared" si="120"/>
        <v>Y</v>
      </c>
      <c r="O1025" s="33"/>
      <c r="P1025" s="34"/>
      <c r="Q1025" s="34"/>
      <c r="R1025" s="34"/>
      <c r="S1025" s="34"/>
      <c r="T1025" s="34"/>
      <c r="U1025" s="34"/>
      <c r="V1025" s="34"/>
    </row>
    <row r="1026" spans="1:22">
      <c r="A1026" s="18">
        <v>1827</v>
      </c>
      <c r="B1026" s="19">
        <v>39524</v>
      </c>
      <c r="C1026" s="4" t="s">
        <v>46</v>
      </c>
      <c r="D1026" s="4">
        <v>3.23</v>
      </c>
      <c r="E1026" s="15">
        <v>2</v>
      </c>
      <c r="F1026" s="15">
        <v>3</v>
      </c>
      <c r="G1026" s="15">
        <v>1</v>
      </c>
      <c r="H1026" s="15">
        <v>1</v>
      </c>
      <c r="I1026" s="15">
        <v>1</v>
      </c>
      <c r="J1026" s="15">
        <v>3</v>
      </c>
      <c r="K1026" s="15">
        <v>5</v>
      </c>
      <c r="L1026" s="16">
        <v>0</v>
      </c>
      <c r="M1026" t="str">
        <f t="shared" si="120"/>
        <v>Y</v>
      </c>
      <c r="O1026" s="33"/>
      <c r="P1026" s="34"/>
      <c r="Q1026" s="34"/>
      <c r="R1026" s="34"/>
      <c r="S1026" s="34"/>
      <c r="T1026" s="34"/>
      <c r="U1026" s="34"/>
      <c r="V1026" s="34"/>
    </row>
    <row r="1027" spans="1:22">
      <c r="A1027" s="18">
        <v>36561</v>
      </c>
      <c r="B1027" s="19">
        <v>36645</v>
      </c>
      <c r="C1027" s="4" t="s">
        <v>46</v>
      </c>
      <c r="D1027" s="4">
        <v>56.9</v>
      </c>
      <c r="E1027" s="15">
        <v>2</v>
      </c>
      <c r="F1027" s="15">
        <v>1</v>
      </c>
      <c r="G1027" s="15">
        <v>5</v>
      </c>
      <c r="H1027" s="15">
        <v>5</v>
      </c>
      <c r="I1027" s="15">
        <v>5</v>
      </c>
      <c r="J1027" s="15">
        <v>1</v>
      </c>
      <c r="K1027" s="15">
        <v>5</v>
      </c>
      <c r="L1027" s="16">
        <v>0</v>
      </c>
      <c r="M1027" t="str">
        <f t="shared" si="120"/>
        <v>Y</v>
      </c>
      <c r="O1027" s="33"/>
      <c r="P1027" s="34"/>
      <c r="Q1027" s="34"/>
      <c r="R1027" s="34"/>
      <c r="S1027" s="34"/>
      <c r="T1027" s="34"/>
      <c r="U1027" s="34"/>
      <c r="V1027" s="34"/>
    </row>
    <row r="1028" spans="1:22">
      <c r="A1028" s="18">
        <v>36560</v>
      </c>
      <c r="B1028" s="19">
        <v>36645</v>
      </c>
      <c r="C1028" s="4" t="s">
        <v>46</v>
      </c>
      <c r="D1028" s="4">
        <v>51.6</v>
      </c>
      <c r="E1028" s="15">
        <v>1</v>
      </c>
      <c r="F1028" s="15">
        <v>1</v>
      </c>
      <c r="G1028" s="15">
        <v>5</v>
      </c>
      <c r="H1028" s="15">
        <v>3</v>
      </c>
      <c r="I1028" s="15">
        <v>5</v>
      </c>
      <c r="J1028" s="15">
        <v>3</v>
      </c>
      <c r="K1028" s="15">
        <v>5</v>
      </c>
      <c r="L1028" s="16">
        <v>0</v>
      </c>
      <c r="M1028" t="str">
        <f t="shared" si="120"/>
        <v>Y</v>
      </c>
      <c r="O1028" s="33"/>
      <c r="P1028" s="34"/>
      <c r="Q1028" s="34"/>
      <c r="R1028" s="34"/>
      <c r="S1028" s="34"/>
      <c r="T1028" s="34"/>
      <c r="U1028" s="34"/>
      <c r="V1028" s="34"/>
    </row>
    <row r="1029" spans="1:22">
      <c r="A1029" s="18">
        <v>34479</v>
      </c>
      <c r="B1029" s="19">
        <v>38816</v>
      </c>
      <c r="C1029" s="4" t="s">
        <v>46</v>
      </c>
      <c r="D1029" s="4">
        <v>4.8</v>
      </c>
      <c r="E1029" s="15">
        <v>3</v>
      </c>
      <c r="F1029" s="15">
        <v>3</v>
      </c>
      <c r="G1029" s="15">
        <v>1</v>
      </c>
      <c r="H1029" s="15">
        <v>1</v>
      </c>
      <c r="I1029" s="15">
        <v>1</v>
      </c>
      <c r="J1029" s="15">
        <v>3</v>
      </c>
      <c r="K1029" s="15">
        <v>1</v>
      </c>
      <c r="L1029" s="16">
        <v>0</v>
      </c>
      <c r="M1029" t="str">
        <f t="shared" si="120"/>
        <v>Y</v>
      </c>
      <c r="O1029" s="33"/>
      <c r="P1029" s="34"/>
      <c r="Q1029" s="34"/>
      <c r="R1029" s="34"/>
      <c r="S1029" s="34"/>
      <c r="T1029" s="34"/>
      <c r="U1029" s="34"/>
      <c r="V1029" s="34"/>
    </row>
    <row r="1030" spans="1:22">
      <c r="A1030" s="18">
        <v>36559</v>
      </c>
      <c r="B1030" s="19">
        <v>36645</v>
      </c>
      <c r="C1030" s="4" t="s">
        <v>46</v>
      </c>
      <c r="D1030" s="4">
        <v>44.3</v>
      </c>
      <c r="E1030" s="15">
        <v>4</v>
      </c>
      <c r="F1030" s="15">
        <v>3</v>
      </c>
      <c r="G1030" s="15">
        <v>3</v>
      </c>
      <c r="H1030" s="15">
        <v>5</v>
      </c>
      <c r="I1030" s="15">
        <v>3</v>
      </c>
      <c r="J1030" s="15">
        <v>1</v>
      </c>
      <c r="K1030" s="15">
        <v>5</v>
      </c>
      <c r="L1030" s="16">
        <v>0</v>
      </c>
      <c r="M1030" t="str">
        <f t="shared" si="120"/>
        <v>Y</v>
      </c>
      <c r="O1030" s="33"/>
      <c r="P1030" s="34"/>
      <c r="Q1030" s="34"/>
      <c r="R1030" s="34"/>
      <c r="S1030" s="34"/>
      <c r="T1030" s="34"/>
      <c r="U1030" s="34"/>
      <c r="V1030" s="34"/>
    </row>
    <row r="1031" spans="1:22">
      <c r="A1031" s="18">
        <v>36573</v>
      </c>
      <c r="B1031" s="19">
        <v>36646</v>
      </c>
      <c r="C1031" s="4" t="s">
        <v>46</v>
      </c>
      <c r="D1031" s="4">
        <v>3.12</v>
      </c>
      <c r="E1031" s="15">
        <v>1</v>
      </c>
      <c r="F1031" s="15">
        <v>1</v>
      </c>
      <c r="G1031" s="15">
        <v>5</v>
      </c>
      <c r="H1031" s="15">
        <v>3</v>
      </c>
      <c r="I1031" s="15">
        <v>5</v>
      </c>
      <c r="J1031" s="15">
        <v>3</v>
      </c>
      <c r="K1031" s="15">
        <v>5</v>
      </c>
      <c r="L1031" s="16">
        <v>0</v>
      </c>
      <c r="M1031" t="str">
        <f t="shared" ref="M1031:M1059" si="121">IF(MOD(N1031,20)=0,"Y","N")</f>
        <v>Y</v>
      </c>
      <c r="O1031" s="33"/>
      <c r="P1031" s="34"/>
      <c r="Q1031" s="34"/>
      <c r="R1031" s="34"/>
      <c r="S1031" s="34"/>
      <c r="T1031" s="34"/>
      <c r="U1031" s="34"/>
      <c r="V1031" s="34"/>
    </row>
    <row r="1032" spans="1:22">
      <c r="A1032" s="18">
        <v>1842</v>
      </c>
      <c r="B1032" s="19">
        <v>36619</v>
      </c>
      <c r="C1032" s="4" t="s">
        <v>46</v>
      </c>
      <c r="D1032" s="4">
        <v>50.3</v>
      </c>
      <c r="E1032" s="15">
        <v>1</v>
      </c>
      <c r="F1032" s="15">
        <v>1</v>
      </c>
      <c r="G1032" s="15">
        <v>5</v>
      </c>
      <c r="H1032" s="15">
        <v>5</v>
      </c>
      <c r="I1032" s="15">
        <v>5</v>
      </c>
      <c r="J1032" s="15">
        <v>1</v>
      </c>
      <c r="K1032" s="15">
        <v>5</v>
      </c>
      <c r="L1032" s="16">
        <v>0</v>
      </c>
      <c r="M1032" t="str">
        <f t="shared" si="121"/>
        <v>Y</v>
      </c>
      <c r="O1032" s="33"/>
      <c r="P1032" s="34"/>
      <c r="Q1032" s="34"/>
      <c r="R1032" s="34"/>
      <c r="S1032" s="34"/>
      <c r="T1032" s="34"/>
      <c r="U1032" s="34"/>
      <c r="V1032" s="34"/>
    </row>
    <row r="1033" spans="1:22">
      <c r="A1033" s="18">
        <v>1821</v>
      </c>
      <c r="B1033" s="19">
        <v>36601</v>
      </c>
      <c r="C1033" s="4" t="s">
        <v>46</v>
      </c>
      <c r="D1033" s="4">
        <v>2.19</v>
      </c>
      <c r="E1033" s="15">
        <v>5</v>
      </c>
      <c r="F1033" s="15">
        <v>3</v>
      </c>
      <c r="G1033" s="15">
        <v>3</v>
      </c>
      <c r="H1033" s="15">
        <v>5</v>
      </c>
      <c r="I1033" s="15">
        <v>1</v>
      </c>
      <c r="J1033" s="15">
        <v>5</v>
      </c>
      <c r="K1033" s="15">
        <v>5</v>
      </c>
      <c r="L1033" s="16">
        <v>0</v>
      </c>
      <c r="M1033" t="str">
        <f t="shared" si="121"/>
        <v>Y</v>
      </c>
      <c r="O1033" s="33"/>
      <c r="P1033" s="34"/>
      <c r="Q1033" s="34"/>
      <c r="R1033" s="34"/>
      <c r="S1033" s="34"/>
      <c r="T1033" s="34"/>
      <c r="U1033" s="34"/>
      <c r="V1033" s="34"/>
    </row>
    <row r="1034" spans="1:22">
      <c r="A1034" s="18">
        <v>36571</v>
      </c>
      <c r="B1034" s="19">
        <v>36609</v>
      </c>
      <c r="C1034" s="4" t="s">
        <v>46</v>
      </c>
      <c r="D1034" s="4">
        <v>2.42</v>
      </c>
      <c r="E1034" s="15">
        <v>5</v>
      </c>
      <c r="F1034" s="15">
        <v>5</v>
      </c>
      <c r="G1034" s="15">
        <v>5</v>
      </c>
      <c r="H1034" s="15">
        <v>5</v>
      </c>
      <c r="I1034" s="15">
        <v>1</v>
      </c>
      <c r="J1034" s="15">
        <v>5</v>
      </c>
      <c r="K1034" s="15">
        <v>1</v>
      </c>
      <c r="L1034" s="16">
        <v>0</v>
      </c>
      <c r="M1034" t="str">
        <f t="shared" si="121"/>
        <v>Y</v>
      </c>
      <c r="O1034" s="33"/>
      <c r="P1034" s="34"/>
      <c r="Q1034" s="34"/>
      <c r="R1034" s="34"/>
      <c r="S1034" s="34"/>
      <c r="T1034" s="34"/>
      <c r="U1034" s="34"/>
      <c r="V1034" s="34"/>
    </row>
    <row r="1035" spans="1:22">
      <c r="A1035" s="18">
        <v>1826</v>
      </c>
      <c r="B1035" s="19">
        <v>36601</v>
      </c>
      <c r="C1035" s="4" t="s">
        <v>46</v>
      </c>
      <c r="D1035" s="4">
        <v>2.42</v>
      </c>
      <c r="E1035" s="15">
        <v>4</v>
      </c>
      <c r="F1035" s="15">
        <v>3</v>
      </c>
      <c r="G1035" s="15">
        <v>5</v>
      </c>
      <c r="H1035" s="15">
        <v>3</v>
      </c>
      <c r="I1035" s="15">
        <v>1</v>
      </c>
      <c r="J1035" s="15">
        <v>5</v>
      </c>
      <c r="K1035" s="15">
        <v>3</v>
      </c>
      <c r="L1035" s="16">
        <v>0</v>
      </c>
      <c r="M1035" t="str">
        <f t="shared" si="121"/>
        <v>Y</v>
      </c>
      <c r="O1035" s="33"/>
      <c r="P1035" s="34"/>
      <c r="Q1035" s="34"/>
      <c r="R1035" s="34"/>
      <c r="S1035" s="34"/>
      <c r="T1035" s="34"/>
      <c r="U1035" s="34"/>
      <c r="V1035" s="34"/>
    </row>
    <row r="1036" spans="1:22">
      <c r="A1036" s="18">
        <v>36437</v>
      </c>
      <c r="B1036" s="19">
        <v>36644</v>
      </c>
      <c r="C1036" s="4" t="s">
        <v>46</v>
      </c>
      <c r="D1036" s="4">
        <v>0.52500000000000002</v>
      </c>
      <c r="E1036" s="15">
        <v>5</v>
      </c>
      <c r="F1036" s="15">
        <v>3</v>
      </c>
      <c r="G1036" s="15">
        <v>5</v>
      </c>
      <c r="H1036" s="15">
        <v>5</v>
      </c>
      <c r="I1036" s="15">
        <v>3</v>
      </c>
      <c r="J1036" s="15">
        <v>5</v>
      </c>
      <c r="K1036" s="15">
        <v>5</v>
      </c>
      <c r="L1036" s="16">
        <v>0</v>
      </c>
      <c r="M1036" t="str">
        <f t="shared" si="121"/>
        <v>Y</v>
      </c>
      <c r="O1036" s="33"/>
      <c r="P1036" s="34"/>
      <c r="Q1036" s="34"/>
      <c r="R1036" s="34"/>
      <c r="S1036" s="34"/>
      <c r="T1036" s="34"/>
      <c r="U1036" s="34"/>
      <c r="V1036" s="34"/>
    </row>
    <row r="1037" spans="1:22">
      <c r="A1037" s="20">
        <v>1823</v>
      </c>
      <c r="B1037" s="19">
        <v>36601</v>
      </c>
      <c r="C1037" s="4" t="s">
        <v>46</v>
      </c>
      <c r="D1037" s="4">
        <v>0.98799999999999999</v>
      </c>
      <c r="E1037" s="15">
        <v>5</v>
      </c>
      <c r="F1037" s="15">
        <v>5</v>
      </c>
      <c r="G1037" s="15">
        <v>3</v>
      </c>
      <c r="H1037" s="15">
        <v>5</v>
      </c>
      <c r="I1037" s="15">
        <v>1</v>
      </c>
      <c r="J1037" s="15">
        <v>5</v>
      </c>
      <c r="K1037" s="15">
        <v>3</v>
      </c>
      <c r="L1037" s="16">
        <v>0</v>
      </c>
      <c r="M1037" t="str">
        <f t="shared" si="121"/>
        <v>Y</v>
      </c>
      <c r="O1037" s="33"/>
      <c r="P1037" s="34"/>
      <c r="Q1037" s="34"/>
      <c r="R1037" s="34"/>
      <c r="S1037" s="34"/>
      <c r="T1037" s="34"/>
      <c r="U1037" s="34"/>
      <c r="V1037" s="34"/>
    </row>
    <row r="1038" spans="1:22">
      <c r="A1038" s="18">
        <v>1824</v>
      </c>
      <c r="B1038" s="19">
        <v>36601</v>
      </c>
      <c r="C1038" s="4" t="s">
        <v>46</v>
      </c>
      <c r="D1038" s="4">
        <v>0.98799999999999999</v>
      </c>
      <c r="E1038" s="15">
        <v>5</v>
      </c>
      <c r="F1038" s="15">
        <v>5</v>
      </c>
      <c r="G1038" s="15">
        <v>5</v>
      </c>
      <c r="H1038" s="15">
        <v>5</v>
      </c>
      <c r="I1038" s="15">
        <v>5</v>
      </c>
      <c r="J1038" s="15">
        <v>5</v>
      </c>
      <c r="K1038" s="15">
        <v>5</v>
      </c>
      <c r="L1038" s="16">
        <v>0</v>
      </c>
      <c r="M1038" t="str">
        <f t="shared" si="121"/>
        <v>Y</v>
      </c>
      <c r="O1038" s="33"/>
      <c r="P1038" s="34"/>
      <c r="Q1038" s="34"/>
      <c r="R1038" s="34"/>
      <c r="S1038" s="34"/>
      <c r="T1038" s="34"/>
      <c r="U1038" s="34"/>
      <c r="V1038" s="34"/>
    </row>
    <row r="1039" spans="1:22">
      <c r="A1039" s="18">
        <v>34478</v>
      </c>
      <c r="B1039" s="19">
        <v>38815</v>
      </c>
      <c r="C1039" s="4" t="s">
        <v>46</v>
      </c>
      <c r="D1039" s="4">
        <v>4.26</v>
      </c>
      <c r="E1039" s="15">
        <v>5</v>
      </c>
      <c r="F1039" s="15">
        <v>5</v>
      </c>
      <c r="G1039" s="15">
        <v>3</v>
      </c>
      <c r="H1039" s="15">
        <v>1</v>
      </c>
      <c r="I1039" s="15">
        <v>1</v>
      </c>
      <c r="J1039" s="15">
        <v>3</v>
      </c>
      <c r="K1039" s="15">
        <v>5</v>
      </c>
      <c r="L1039" s="16">
        <v>0</v>
      </c>
      <c r="M1039" t="str">
        <f t="shared" si="121"/>
        <v>Y</v>
      </c>
      <c r="O1039" s="33"/>
      <c r="P1039" s="34"/>
      <c r="Q1039" s="34"/>
      <c r="R1039" s="34"/>
      <c r="S1039" s="34"/>
      <c r="T1039" s="34"/>
      <c r="U1039" s="34"/>
      <c r="V1039" s="34"/>
    </row>
    <row r="1040" spans="1:22">
      <c r="A1040" s="18">
        <v>36549</v>
      </c>
      <c r="B1040" s="19">
        <v>38465</v>
      </c>
      <c r="C1040" s="4" t="s">
        <v>46</v>
      </c>
      <c r="D1040" s="4">
        <v>11.6</v>
      </c>
      <c r="E1040" s="15">
        <v>2</v>
      </c>
      <c r="F1040" s="15">
        <v>1</v>
      </c>
      <c r="G1040" s="15">
        <v>5</v>
      </c>
      <c r="H1040" s="15">
        <v>1</v>
      </c>
      <c r="I1040" s="15">
        <v>1</v>
      </c>
      <c r="J1040" s="15">
        <v>1</v>
      </c>
      <c r="K1040" s="15">
        <v>3</v>
      </c>
      <c r="L1040" s="16">
        <v>0</v>
      </c>
      <c r="M1040" t="str">
        <f t="shared" si="121"/>
        <v>Y</v>
      </c>
      <c r="O1040" s="33"/>
      <c r="P1040" s="34"/>
      <c r="Q1040" s="34"/>
      <c r="R1040" s="34"/>
      <c r="S1040" s="34"/>
      <c r="T1040" s="34"/>
      <c r="U1040" s="34"/>
      <c r="V1040" s="34"/>
    </row>
    <row r="1041" spans="1:22">
      <c r="A1041" s="18">
        <v>36567</v>
      </c>
      <c r="B1041" s="19">
        <v>36649</v>
      </c>
      <c r="C1041" s="4" t="s">
        <v>46</v>
      </c>
      <c r="D1041" s="4">
        <v>15.3</v>
      </c>
      <c r="E1041" s="15">
        <v>3</v>
      </c>
      <c r="F1041" s="15">
        <v>3</v>
      </c>
      <c r="G1041" s="15">
        <v>5</v>
      </c>
      <c r="H1041" s="15">
        <v>5</v>
      </c>
      <c r="I1041" s="15">
        <v>5</v>
      </c>
      <c r="J1041" s="15">
        <v>3</v>
      </c>
      <c r="K1041" s="15">
        <v>5</v>
      </c>
      <c r="L1041" s="16">
        <v>0</v>
      </c>
      <c r="M1041" t="str">
        <f t="shared" si="121"/>
        <v>Y</v>
      </c>
      <c r="O1041" s="33"/>
      <c r="P1041" s="34"/>
      <c r="Q1041" s="34"/>
      <c r="R1041" s="34"/>
      <c r="S1041" s="34"/>
      <c r="T1041" s="34"/>
      <c r="U1041" s="34"/>
      <c r="V1041" s="34"/>
    </row>
    <row r="1042" spans="1:22">
      <c r="A1042" s="18">
        <v>34482</v>
      </c>
      <c r="B1042" s="19">
        <v>38815</v>
      </c>
      <c r="C1042" s="4" t="s">
        <v>46</v>
      </c>
      <c r="D1042" s="4">
        <v>3.29</v>
      </c>
      <c r="E1042" s="15">
        <v>5</v>
      </c>
      <c r="F1042" s="15">
        <v>5</v>
      </c>
      <c r="G1042" s="15">
        <v>5</v>
      </c>
      <c r="H1042" s="15">
        <v>3</v>
      </c>
      <c r="I1042" s="15">
        <v>5</v>
      </c>
      <c r="J1042" s="15">
        <v>5</v>
      </c>
      <c r="K1042" s="15">
        <v>5</v>
      </c>
      <c r="L1042" s="16">
        <v>0</v>
      </c>
      <c r="M1042" t="str">
        <f t="shared" si="121"/>
        <v>Y</v>
      </c>
      <c r="O1042" s="33"/>
      <c r="P1042" s="34"/>
      <c r="Q1042" s="34"/>
      <c r="R1042" s="34"/>
      <c r="S1042" s="34"/>
      <c r="T1042" s="34"/>
      <c r="U1042" s="34"/>
      <c r="V1042" s="34"/>
    </row>
    <row r="1043" spans="1:22">
      <c r="A1043" s="18">
        <v>3216</v>
      </c>
      <c r="B1043" s="19">
        <v>37356</v>
      </c>
      <c r="C1043" s="4" t="s">
        <v>46</v>
      </c>
      <c r="D1043" s="4">
        <v>68</v>
      </c>
      <c r="E1043" s="15">
        <v>5</v>
      </c>
      <c r="F1043" s="15">
        <v>5</v>
      </c>
      <c r="G1043" s="15">
        <v>1</v>
      </c>
      <c r="H1043" s="15">
        <v>1</v>
      </c>
      <c r="I1043" s="15">
        <v>1</v>
      </c>
      <c r="J1043" s="15">
        <v>5</v>
      </c>
      <c r="K1043" s="15">
        <v>3</v>
      </c>
      <c r="L1043" s="16">
        <v>0</v>
      </c>
      <c r="M1043" t="str">
        <f t="shared" si="121"/>
        <v>Y</v>
      </c>
      <c r="O1043" s="33"/>
      <c r="P1043" s="34"/>
      <c r="Q1043" s="34"/>
      <c r="R1043" s="34"/>
      <c r="S1043" s="34"/>
      <c r="T1043" s="34"/>
      <c r="U1043" s="34"/>
      <c r="V1043" s="34"/>
    </row>
    <row r="1044" spans="1:22">
      <c r="A1044" s="18">
        <v>3217</v>
      </c>
      <c r="B1044" s="19">
        <v>37356</v>
      </c>
      <c r="C1044" s="4" t="s">
        <v>46</v>
      </c>
      <c r="D1044" s="4">
        <v>68</v>
      </c>
      <c r="E1044" s="15">
        <v>5</v>
      </c>
      <c r="F1044" s="15">
        <v>5</v>
      </c>
      <c r="G1044" s="15">
        <v>1</v>
      </c>
      <c r="H1044" s="15">
        <v>1</v>
      </c>
      <c r="I1044" s="15">
        <v>1</v>
      </c>
      <c r="J1044" s="15">
        <v>3</v>
      </c>
      <c r="K1044" s="15">
        <v>1</v>
      </c>
      <c r="L1044" s="16">
        <v>0</v>
      </c>
      <c r="M1044" t="str">
        <f t="shared" si="121"/>
        <v>Y</v>
      </c>
      <c r="O1044" s="33"/>
      <c r="P1044" s="34"/>
      <c r="Q1044" s="34"/>
      <c r="R1044" s="34"/>
      <c r="S1044" s="34"/>
      <c r="T1044" s="34"/>
      <c r="U1044" s="34"/>
      <c r="V1044" s="34"/>
    </row>
    <row r="1045" spans="1:22">
      <c r="A1045" s="18">
        <v>34483</v>
      </c>
      <c r="B1045" s="19">
        <v>38815</v>
      </c>
      <c r="C1045" s="4" t="s">
        <v>46</v>
      </c>
      <c r="D1045" s="4">
        <v>3.01</v>
      </c>
      <c r="E1045" s="15">
        <v>5</v>
      </c>
      <c r="F1045" s="15">
        <v>5</v>
      </c>
      <c r="G1045" s="15">
        <v>3</v>
      </c>
      <c r="H1045" s="15">
        <v>1</v>
      </c>
      <c r="I1045" s="15">
        <v>1</v>
      </c>
      <c r="J1045" s="15">
        <v>5</v>
      </c>
      <c r="K1045" s="15">
        <v>1</v>
      </c>
      <c r="L1045" s="16">
        <v>0</v>
      </c>
      <c r="M1045" t="str">
        <f t="shared" si="121"/>
        <v>Y</v>
      </c>
      <c r="O1045" s="33"/>
      <c r="P1045" s="34"/>
      <c r="Q1045" s="34"/>
      <c r="R1045" s="34"/>
      <c r="S1045" s="34"/>
      <c r="T1045" s="34"/>
      <c r="U1045" s="34"/>
      <c r="V1045" s="34"/>
    </row>
    <row r="1046" spans="1:22">
      <c r="A1046" s="18">
        <v>36552</v>
      </c>
      <c r="B1046" s="19">
        <v>36637</v>
      </c>
      <c r="C1046" s="4" t="s">
        <v>46</v>
      </c>
      <c r="D1046" s="4">
        <v>29.5</v>
      </c>
      <c r="E1046" s="15">
        <v>5</v>
      </c>
      <c r="F1046" s="15">
        <v>3</v>
      </c>
      <c r="G1046" s="15">
        <v>1</v>
      </c>
      <c r="H1046" s="15">
        <v>1</v>
      </c>
      <c r="I1046" s="15">
        <v>1</v>
      </c>
      <c r="J1046" s="15">
        <v>3</v>
      </c>
      <c r="K1046" s="15">
        <v>3</v>
      </c>
      <c r="L1046" s="16">
        <v>0</v>
      </c>
      <c r="M1046" t="str">
        <f t="shared" si="121"/>
        <v>Y</v>
      </c>
      <c r="O1046" s="33"/>
      <c r="P1046" s="34"/>
      <c r="Q1046" s="34"/>
      <c r="R1046" s="34"/>
      <c r="S1046" s="34"/>
      <c r="T1046" s="34"/>
      <c r="U1046" s="34"/>
      <c r="V1046" s="34"/>
    </row>
    <row r="1047" spans="1:22">
      <c r="A1047" s="12">
        <v>3211</v>
      </c>
      <c r="B1047" s="14">
        <v>36589</v>
      </c>
      <c r="C1047" s="4" t="s">
        <v>46</v>
      </c>
      <c r="D1047" s="4">
        <v>66.099999999999994</v>
      </c>
      <c r="E1047" s="15">
        <v>5</v>
      </c>
      <c r="F1047" s="15">
        <v>5</v>
      </c>
      <c r="G1047" s="15">
        <v>1</v>
      </c>
      <c r="H1047" s="15">
        <v>1</v>
      </c>
      <c r="I1047" s="15">
        <v>1</v>
      </c>
      <c r="J1047" s="15">
        <v>3</v>
      </c>
      <c r="K1047" s="15">
        <v>5</v>
      </c>
      <c r="L1047" s="16">
        <v>0</v>
      </c>
      <c r="M1047" t="str">
        <f t="shared" si="121"/>
        <v>Y</v>
      </c>
      <c r="O1047" s="33"/>
      <c r="P1047" s="34"/>
      <c r="Q1047" s="34"/>
      <c r="R1047" s="34"/>
      <c r="S1047" s="34"/>
      <c r="T1047" s="34"/>
      <c r="U1047" s="34"/>
      <c r="V1047" s="34"/>
    </row>
    <row r="1048" spans="1:22">
      <c r="A1048" s="18">
        <v>34485</v>
      </c>
      <c r="B1048" s="19">
        <v>38815</v>
      </c>
      <c r="C1048" s="4" t="s">
        <v>46</v>
      </c>
      <c r="D1048" s="4">
        <v>0.34399999999999997</v>
      </c>
      <c r="E1048" s="15">
        <v>5</v>
      </c>
      <c r="F1048" s="15">
        <v>3</v>
      </c>
      <c r="G1048" s="15">
        <v>5</v>
      </c>
      <c r="H1048" s="15">
        <v>5</v>
      </c>
      <c r="I1048" s="15">
        <v>1</v>
      </c>
      <c r="J1048" s="15">
        <v>5</v>
      </c>
      <c r="K1048" s="15">
        <v>5</v>
      </c>
      <c r="L1048" s="16">
        <v>0</v>
      </c>
      <c r="M1048" t="str">
        <f t="shared" si="121"/>
        <v>Y</v>
      </c>
      <c r="O1048" s="33"/>
      <c r="P1048" s="34"/>
      <c r="Q1048" s="34"/>
      <c r="R1048" s="34"/>
      <c r="S1048" s="34"/>
      <c r="T1048" s="34"/>
      <c r="U1048" s="34"/>
      <c r="V1048" s="34"/>
    </row>
    <row r="1049" spans="1:22">
      <c r="A1049" s="18">
        <v>36551</v>
      </c>
      <c r="B1049" s="19">
        <v>36637</v>
      </c>
      <c r="C1049" s="4" t="s">
        <v>44</v>
      </c>
      <c r="D1049" s="4">
        <v>28.1</v>
      </c>
      <c r="E1049" s="15">
        <v>2</v>
      </c>
      <c r="F1049" s="15">
        <v>1</v>
      </c>
      <c r="G1049" s="15">
        <v>5</v>
      </c>
      <c r="H1049" s="15">
        <v>5</v>
      </c>
      <c r="I1049" s="15">
        <v>3</v>
      </c>
      <c r="J1049" s="15">
        <v>1</v>
      </c>
      <c r="K1049" s="15">
        <v>5</v>
      </c>
      <c r="L1049" s="16">
        <v>0</v>
      </c>
      <c r="M1049" t="str">
        <f t="shared" si="121"/>
        <v>Y</v>
      </c>
      <c r="O1049" s="33"/>
      <c r="P1049" s="34"/>
      <c r="Q1049" s="34"/>
      <c r="R1049" s="34"/>
      <c r="S1049" s="34"/>
      <c r="T1049" s="34"/>
      <c r="U1049" s="34"/>
      <c r="V1049" s="34"/>
    </row>
    <row r="1050" spans="1:22">
      <c r="A1050" s="18">
        <v>34486</v>
      </c>
      <c r="B1050" s="19">
        <v>38815</v>
      </c>
      <c r="C1050" s="4" t="s">
        <v>46</v>
      </c>
      <c r="D1050" s="4">
        <v>1.23</v>
      </c>
      <c r="E1050" s="15">
        <v>4</v>
      </c>
      <c r="F1050" s="15">
        <v>3</v>
      </c>
      <c r="G1050" s="15">
        <v>5</v>
      </c>
      <c r="H1050" s="15">
        <v>5</v>
      </c>
      <c r="I1050" s="15">
        <v>1</v>
      </c>
      <c r="J1050" s="15">
        <v>5</v>
      </c>
      <c r="K1050" s="15">
        <v>5</v>
      </c>
      <c r="L1050" s="16">
        <v>0</v>
      </c>
      <c r="M1050" t="str">
        <f t="shared" si="121"/>
        <v>Y</v>
      </c>
      <c r="O1050" s="33"/>
      <c r="P1050" s="34"/>
      <c r="Q1050" s="34"/>
      <c r="R1050" s="34"/>
      <c r="S1050" s="34"/>
      <c r="T1050" s="34"/>
      <c r="U1050" s="34"/>
      <c r="V1050" s="34"/>
    </row>
    <row r="1051" spans="1:22">
      <c r="A1051" s="18">
        <v>34487</v>
      </c>
      <c r="B1051" s="19">
        <v>38816</v>
      </c>
      <c r="C1051" s="4" t="s">
        <v>46</v>
      </c>
      <c r="D1051" s="4">
        <v>4.24</v>
      </c>
      <c r="E1051" s="15">
        <v>3</v>
      </c>
      <c r="F1051" s="15">
        <v>3</v>
      </c>
      <c r="G1051" s="15">
        <v>5</v>
      </c>
      <c r="H1051" s="15">
        <v>5</v>
      </c>
      <c r="I1051" s="15">
        <v>5</v>
      </c>
      <c r="J1051" s="15">
        <v>3</v>
      </c>
      <c r="K1051" s="15">
        <v>5</v>
      </c>
      <c r="L1051" s="16">
        <v>0</v>
      </c>
      <c r="M1051" t="str">
        <f t="shared" si="121"/>
        <v>Y</v>
      </c>
      <c r="O1051" s="33"/>
      <c r="P1051" s="34"/>
      <c r="Q1051" s="34"/>
      <c r="R1051" s="34"/>
      <c r="S1051" s="34"/>
      <c r="T1051" s="34"/>
      <c r="U1051" s="34"/>
      <c r="V1051" s="34"/>
    </row>
    <row r="1052" spans="1:22">
      <c r="A1052" s="18">
        <v>34488</v>
      </c>
      <c r="B1052" s="19">
        <v>38816</v>
      </c>
      <c r="C1052" s="4" t="s">
        <v>46</v>
      </c>
      <c r="D1052" s="4">
        <v>4.24</v>
      </c>
      <c r="E1052" s="15">
        <v>5</v>
      </c>
      <c r="F1052" s="15">
        <v>5</v>
      </c>
      <c r="G1052" s="15">
        <v>5</v>
      </c>
      <c r="H1052" s="15">
        <v>5</v>
      </c>
      <c r="I1052" s="15">
        <v>3</v>
      </c>
      <c r="J1052" s="15">
        <v>5</v>
      </c>
      <c r="K1052" s="15">
        <v>5</v>
      </c>
      <c r="L1052" s="16">
        <v>0</v>
      </c>
      <c r="M1052" t="str">
        <f t="shared" si="121"/>
        <v>Y</v>
      </c>
      <c r="O1052" s="33"/>
      <c r="P1052" s="34"/>
      <c r="Q1052" s="34"/>
      <c r="R1052" s="34"/>
      <c r="S1052" s="34"/>
      <c r="T1052" s="34"/>
      <c r="U1052" s="34"/>
      <c r="V1052" s="34"/>
    </row>
    <row r="1053" spans="1:22">
      <c r="A1053" s="18">
        <v>36550</v>
      </c>
      <c r="B1053" s="19">
        <v>36637</v>
      </c>
      <c r="C1053" s="4" t="s">
        <v>44</v>
      </c>
      <c r="D1053" s="4">
        <v>27.2</v>
      </c>
      <c r="E1053" s="15">
        <v>4</v>
      </c>
      <c r="F1053" s="15">
        <v>5</v>
      </c>
      <c r="G1053" s="15">
        <v>1</v>
      </c>
      <c r="H1053" s="15">
        <v>1</v>
      </c>
      <c r="I1053" s="15">
        <v>1</v>
      </c>
      <c r="J1053" s="15">
        <v>3</v>
      </c>
      <c r="K1053" s="15">
        <v>1</v>
      </c>
      <c r="L1053" s="16">
        <v>0</v>
      </c>
      <c r="M1053" t="str">
        <f t="shared" si="121"/>
        <v>Y</v>
      </c>
      <c r="O1053" s="33"/>
      <c r="P1053" s="34"/>
      <c r="Q1053" s="34"/>
      <c r="R1053" s="34"/>
      <c r="S1053" s="34"/>
      <c r="T1053" s="34"/>
      <c r="U1053" s="34"/>
      <c r="V1053" s="34"/>
    </row>
    <row r="1054" spans="1:22">
      <c r="A1054" s="18">
        <v>2208</v>
      </c>
      <c r="B1054" s="19">
        <v>36615</v>
      </c>
      <c r="C1054" s="4" t="s">
        <v>44</v>
      </c>
      <c r="D1054" s="4">
        <v>1.26</v>
      </c>
      <c r="E1054" s="15">
        <v>1</v>
      </c>
      <c r="F1054" s="15">
        <v>1</v>
      </c>
      <c r="G1054" s="15">
        <v>5</v>
      </c>
      <c r="H1054" s="15">
        <v>5</v>
      </c>
      <c r="I1054" s="15">
        <v>5</v>
      </c>
      <c r="J1054" s="15">
        <v>1</v>
      </c>
      <c r="K1054" s="15">
        <v>5</v>
      </c>
      <c r="L1054" s="16">
        <v>0</v>
      </c>
      <c r="M1054" t="str">
        <f t="shared" si="121"/>
        <v>Y</v>
      </c>
      <c r="O1054" s="33"/>
      <c r="P1054" s="34"/>
      <c r="Q1054" s="34"/>
      <c r="R1054" s="34"/>
      <c r="S1054" s="34"/>
      <c r="T1054" s="34"/>
      <c r="U1054" s="34"/>
      <c r="V1054" s="34"/>
    </row>
    <row r="1055" spans="1:22">
      <c r="A1055" s="18">
        <v>33099</v>
      </c>
      <c r="B1055" s="19">
        <v>37942</v>
      </c>
      <c r="C1055" s="4" t="s">
        <v>46</v>
      </c>
      <c r="D1055" s="4">
        <v>3.35</v>
      </c>
      <c r="E1055" s="15">
        <v>3</v>
      </c>
      <c r="F1055" s="15">
        <v>3</v>
      </c>
      <c r="G1055" s="15">
        <v>5</v>
      </c>
      <c r="H1055" s="15">
        <v>5</v>
      </c>
      <c r="I1055" s="15">
        <v>5</v>
      </c>
      <c r="J1055" s="15">
        <v>5</v>
      </c>
      <c r="K1055" s="15">
        <v>5</v>
      </c>
      <c r="L1055" s="16">
        <v>0</v>
      </c>
      <c r="M1055" t="str">
        <f t="shared" si="121"/>
        <v>Y</v>
      </c>
      <c r="O1055" s="33"/>
      <c r="P1055" s="34"/>
      <c r="Q1055" s="34"/>
      <c r="R1055" s="34"/>
      <c r="S1055" s="34"/>
      <c r="T1055" s="34"/>
      <c r="U1055" s="34"/>
      <c r="V1055" s="34"/>
    </row>
    <row r="1056" spans="1:22">
      <c r="A1056" s="18">
        <v>33100</v>
      </c>
      <c r="B1056" s="19">
        <v>37942</v>
      </c>
      <c r="C1056" s="4" t="s">
        <v>46</v>
      </c>
      <c r="D1056" s="4">
        <v>8.4700000000000006</v>
      </c>
      <c r="E1056" s="15">
        <v>5</v>
      </c>
      <c r="F1056" s="15">
        <v>5</v>
      </c>
      <c r="G1056" s="15">
        <v>5</v>
      </c>
      <c r="H1056" s="15">
        <v>5</v>
      </c>
      <c r="I1056" s="15">
        <v>5</v>
      </c>
      <c r="J1056" s="15">
        <v>5</v>
      </c>
      <c r="K1056" s="15">
        <v>5</v>
      </c>
      <c r="L1056" s="16">
        <v>0</v>
      </c>
      <c r="M1056" t="str">
        <f t="shared" si="121"/>
        <v>Y</v>
      </c>
      <c r="O1056" s="33"/>
      <c r="P1056" s="34"/>
      <c r="Q1056" s="34"/>
      <c r="R1056" s="34"/>
      <c r="S1056" s="34"/>
      <c r="T1056" s="34"/>
      <c r="U1056" s="34"/>
      <c r="V1056" s="34"/>
    </row>
    <row r="1057" spans="1:22">
      <c r="A1057" s="18">
        <v>33196</v>
      </c>
      <c r="B1057" s="19">
        <v>37943</v>
      </c>
      <c r="C1057" s="4" t="s">
        <v>44</v>
      </c>
      <c r="D1057" s="4">
        <v>2</v>
      </c>
      <c r="E1057" s="15">
        <v>1</v>
      </c>
      <c r="F1057" s="15">
        <v>1</v>
      </c>
      <c r="G1057" s="15">
        <v>3</v>
      </c>
      <c r="H1057" s="15">
        <v>3</v>
      </c>
      <c r="I1057" s="15">
        <v>5</v>
      </c>
      <c r="J1057" s="15">
        <v>1</v>
      </c>
      <c r="K1057" s="15">
        <v>1</v>
      </c>
      <c r="L1057" s="16">
        <v>0</v>
      </c>
      <c r="M1057" t="str">
        <f t="shared" si="121"/>
        <v>Y</v>
      </c>
      <c r="O1057" s="33"/>
      <c r="P1057" s="34"/>
      <c r="Q1057" s="34"/>
      <c r="R1057" s="34"/>
      <c r="S1057" s="34"/>
      <c r="T1057" s="34"/>
      <c r="U1057" s="34"/>
      <c r="V1057" s="34"/>
    </row>
    <row r="1058" spans="1:22">
      <c r="A1058" s="20">
        <v>34417</v>
      </c>
      <c r="B1058" s="19">
        <v>39176</v>
      </c>
      <c r="C1058" s="4" t="s">
        <v>46</v>
      </c>
      <c r="D1058" s="4">
        <v>2.73</v>
      </c>
      <c r="E1058" s="15">
        <v>5</v>
      </c>
      <c r="F1058" s="15">
        <v>3</v>
      </c>
      <c r="G1058" s="15">
        <v>5</v>
      </c>
      <c r="H1058" s="15">
        <v>5</v>
      </c>
      <c r="I1058" s="15">
        <v>5</v>
      </c>
      <c r="J1058" s="15">
        <v>5</v>
      </c>
      <c r="K1058" s="15">
        <v>5</v>
      </c>
      <c r="L1058" s="16">
        <v>0</v>
      </c>
      <c r="M1058" t="str">
        <f t="shared" si="121"/>
        <v>Y</v>
      </c>
      <c r="O1058" s="33"/>
      <c r="P1058" s="34"/>
      <c r="Q1058" s="34"/>
      <c r="R1058" s="34"/>
      <c r="S1058" s="34"/>
      <c r="T1058" s="34"/>
      <c r="U1058" s="34"/>
      <c r="V1058" s="34"/>
    </row>
    <row r="1059" spans="1:22">
      <c r="A1059" s="20">
        <v>35668</v>
      </c>
      <c r="B1059" s="19">
        <v>38100</v>
      </c>
      <c r="C1059" s="4" t="s">
        <v>46</v>
      </c>
      <c r="D1059" s="4">
        <v>188.3</v>
      </c>
      <c r="E1059" s="15">
        <v>3</v>
      </c>
      <c r="F1059" s="15">
        <v>1</v>
      </c>
      <c r="G1059" s="15">
        <v>5</v>
      </c>
      <c r="H1059" s="15">
        <v>5</v>
      </c>
      <c r="I1059" s="15">
        <v>5</v>
      </c>
      <c r="J1059" s="15">
        <v>3</v>
      </c>
      <c r="K1059" s="15">
        <v>5</v>
      </c>
      <c r="L1059" s="16">
        <v>0</v>
      </c>
      <c r="M1059" t="str">
        <f t="shared" si="121"/>
        <v>Y</v>
      </c>
    </row>
    <row r="1060" spans="1:22" hidden="1">
      <c r="A1060" s="18">
        <v>11164</v>
      </c>
      <c r="B1060" s="19">
        <v>38929</v>
      </c>
      <c r="C1060" s="4" t="s">
        <v>46</v>
      </c>
      <c r="D1060" s="4">
        <v>170</v>
      </c>
      <c r="E1060" s="15">
        <v>5</v>
      </c>
      <c r="F1060" s="15">
        <v>3</v>
      </c>
      <c r="G1060" s="15">
        <v>1</v>
      </c>
      <c r="H1060" s="15">
        <v>5</v>
      </c>
      <c r="I1060" s="15">
        <v>5</v>
      </c>
      <c r="J1060" s="15">
        <v>3</v>
      </c>
      <c r="K1060" s="15">
        <v>1</v>
      </c>
      <c r="L1060" s="16">
        <v>-1E-3</v>
      </c>
    </row>
    <row r="1061" spans="1:22" hidden="1">
      <c r="A1061" s="12">
        <v>6826</v>
      </c>
      <c r="B1061" s="14">
        <v>37382</v>
      </c>
      <c r="C1061" s="4" t="s">
        <v>44</v>
      </c>
      <c r="D1061" s="4">
        <v>119</v>
      </c>
      <c r="E1061" s="15">
        <v>5</v>
      </c>
      <c r="F1061" s="15">
        <v>5</v>
      </c>
      <c r="G1061" s="15">
        <v>1</v>
      </c>
      <c r="H1061" s="15">
        <v>1</v>
      </c>
      <c r="I1061" s="15">
        <v>1</v>
      </c>
      <c r="J1061" s="15">
        <v>5</v>
      </c>
      <c r="K1061" s="15">
        <v>1</v>
      </c>
      <c r="L1061" s="16">
        <v>-1E-3</v>
      </c>
    </row>
    <row r="1062" spans="1:22" hidden="1">
      <c r="A1062" s="12">
        <v>6827</v>
      </c>
      <c r="B1062" s="14">
        <v>37564</v>
      </c>
      <c r="C1062" s="4" t="s">
        <v>44</v>
      </c>
      <c r="D1062" s="4">
        <v>119</v>
      </c>
      <c r="E1062" s="15">
        <v>4</v>
      </c>
      <c r="F1062" s="15">
        <v>3</v>
      </c>
      <c r="G1062" s="15">
        <v>5</v>
      </c>
      <c r="H1062" s="15">
        <v>5</v>
      </c>
      <c r="I1062" s="15">
        <v>5</v>
      </c>
      <c r="J1062" s="15">
        <v>5</v>
      </c>
      <c r="K1062" s="15">
        <v>5</v>
      </c>
      <c r="L1062" s="16">
        <v>-1E-3</v>
      </c>
    </row>
    <row r="1063" spans="1:22" hidden="1">
      <c r="A1063" s="18">
        <v>11522</v>
      </c>
      <c r="B1063" s="19">
        <v>36698</v>
      </c>
      <c r="C1063" s="4" t="s">
        <v>46</v>
      </c>
      <c r="D1063" s="4">
        <v>4.8</v>
      </c>
      <c r="E1063" s="15">
        <v>1</v>
      </c>
      <c r="F1063" s="15">
        <v>1</v>
      </c>
      <c r="G1063" s="15">
        <v>5</v>
      </c>
      <c r="H1063" s="15">
        <v>5</v>
      </c>
      <c r="I1063" s="15">
        <v>5</v>
      </c>
      <c r="J1063" s="15">
        <v>1</v>
      </c>
      <c r="K1063" s="15">
        <v>5</v>
      </c>
      <c r="L1063" s="16">
        <v>-1E-3</v>
      </c>
    </row>
    <row r="1064" spans="1:22" hidden="1">
      <c r="A1064" s="18">
        <v>11500</v>
      </c>
      <c r="B1064" s="19">
        <v>38630</v>
      </c>
      <c r="C1064" s="4" t="s">
        <v>46</v>
      </c>
      <c r="D1064" s="4">
        <v>85.4</v>
      </c>
      <c r="E1064" s="15">
        <v>4</v>
      </c>
      <c r="F1064" s="15">
        <v>1</v>
      </c>
      <c r="G1064" s="15">
        <v>5</v>
      </c>
      <c r="H1064" s="15">
        <v>5</v>
      </c>
      <c r="I1064" s="15">
        <v>5</v>
      </c>
      <c r="J1064" s="15">
        <v>5</v>
      </c>
      <c r="K1064" s="15">
        <v>5</v>
      </c>
      <c r="L1064" s="16">
        <v>-1E-3</v>
      </c>
    </row>
    <row r="1065" spans="1:22" hidden="1">
      <c r="A1065" s="18">
        <v>11452</v>
      </c>
      <c r="B1065" s="19">
        <v>36698</v>
      </c>
      <c r="C1065" s="4" t="s">
        <v>46</v>
      </c>
      <c r="D1065" s="4">
        <v>1.52</v>
      </c>
      <c r="E1065" s="15">
        <v>1</v>
      </c>
      <c r="F1065" s="15">
        <v>1</v>
      </c>
      <c r="G1065" s="15">
        <v>1</v>
      </c>
      <c r="H1065" s="15">
        <v>1</v>
      </c>
      <c r="I1065" s="15">
        <v>1</v>
      </c>
      <c r="J1065" s="15">
        <v>1</v>
      </c>
      <c r="K1065" s="15">
        <v>1</v>
      </c>
      <c r="L1065" s="16">
        <v>-1E-3</v>
      </c>
    </row>
    <row r="1066" spans="1:22" hidden="1">
      <c r="A1066" s="18">
        <v>11525</v>
      </c>
      <c r="B1066" s="19">
        <v>38141</v>
      </c>
      <c r="C1066" s="4" t="s">
        <v>46</v>
      </c>
      <c r="D1066" s="4">
        <v>2.23</v>
      </c>
      <c r="E1066" s="15">
        <v>5</v>
      </c>
      <c r="F1066" s="15">
        <v>3</v>
      </c>
      <c r="G1066" s="15">
        <v>1</v>
      </c>
      <c r="H1066" s="15">
        <v>1</v>
      </c>
      <c r="I1066" s="15">
        <v>1</v>
      </c>
      <c r="J1066" s="15">
        <v>5</v>
      </c>
      <c r="K1066" s="15">
        <v>1</v>
      </c>
      <c r="L1066" s="16">
        <v>-1E-3</v>
      </c>
    </row>
    <row r="1067" spans="1:22" hidden="1">
      <c r="A1067" s="18">
        <v>11516</v>
      </c>
      <c r="B1067" s="19">
        <v>38209</v>
      </c>
      <c r="C1067" s="4" t="s">
        <v>44</v>
      </c>
      <c r="D1067" s="4">
        <v>12.7</v>
      </c>
      <c r="E1067" s="15">
        <v>4</v>
      </c>
      <c r="F1067" s="15">
        <v>1</v>
      </c>
      <c r="G1067" s="15">
        <v>3</v>
      </c>
      <c r="H1067" s="15">
        <v>5</v>
      </c>
      <c r="I1067" s="15">
        <v>3</v>
      </c>
      <c r="J1067" s="15">
        <v>5</v>
      </c>
      <c r="K1067" s="15">
        <v>5</v>
      </c>
      <c r="L1067" s="16">
        <v>-1E-3</v>
      </c>
    </row>
    <row r="1068" spans="1:22" hidden="1">
      <c r="A1068" s="18">
        <v>11515</v>
      </c>
      <c r="B1068" s="19">
        <v>36698</v>
      </c>
      <c r="C1068" s="4" t="s">
        <v>44</v>
      </c>
      <c r="D1068" s="4">
        <v>14.2</v>
      </c>
      <c r="E1068" s="15">
        <v>1</v>
      </c>
      <c r="F1068" s="15">
        <v>3</v>
      </c>
      <c r="G1068" s="15">
        <v>1</v>
      </c>
      <c r="H1068" s="15">
        <v>1</v>
      </c>
      <c r="I1068" s="15">
        <v>1</v>
      </c>
      <c r="J1068" s="15">
        <v>1</v>
      </c>
      <c r="K1068" s="15">
        <v>5</v>
      </c>
      <c r="L1068" s="16">
        <v>-1E-3</v>
      </c>
    </row>
    <row r="1069" spans="1:22" hidden="1">
      <c r="A1069" s="18">
        <v>11497</v>
      </c>
      <c r="B1069" s="19">
        <v>38629</v>
      </c>
      <c r="C1069" s="4" t="s">
        <v>46</v>
      </c>
      <c r="D1069" s="4">
        <v>115</v>
      </c>
      <c r="E1069" s="15">
        <v>4</v>
      </c>
      <c r="F1069" s="15">
        <v>1</v>
      </c>
      <c r="G1069" s="15">
        <v>3</v>
      </c>
      <c r="H1069" s="15">
        <v>5</v>
      </c>
      <c r="I1069" s="15">
        <v>5</v>
      </c>
      <c r="J1069" s="15">
        <v>5</v>
      </c>
      <c r="K1069" s="15">
        <v>5</v>
      </c>
      <c r="L1069" s="16">
        <v>-1E-3</v>
      </c>
    </row>
    <row r="1070" spans="1:22" hidden="1">
      <c r="A1070" s="18">
        <v>11535</v>
      </c>
      <c r="B1070" s="19">
        <v>38854</v>
      </c>
      <c r="C1070" s="4" t="s">
        <v>44</v>
      </c>
      <c r="D1070" s="4">
        <v>2.1</v>
      </c>
      <c r="E1070" s="15">
        <v>3</v>
      </c>
      <c r="F1070" s="15">
        <v>1</v>
      </c>
      <c r="G1070" s="15">
        <v>5</v>
      </c>
      <c r="H1070" s="15">
        <v>5</v>
      </c>
      <c r="I1070" s="15">
        <v>5</v>
      </c>
      <c r="J1070" s="15">
        <v>1</v>
      </c>
      <c r="K1070" s="15">
        <v>5</v>
      </c>
      <c r="L1070" s="16">
        <v>-1E-3</v>
      </c>
    </row>
    <row r="1071" spans="1:22" hidden="1">
      <c r="A1071" s="18">
        <v>11510</v>
      </c>
      <c r="B1071" s="19">
        <v>38629</v>
      </c>
      <c r="C1071" s="4" t="s">
        <v>46</v>
      </c>
      <c r="D1071" s="4">
        <v>9.0399999999999991</v>
      </c>
      <c r="E1071" s="15">
        <v>4</v>
      </c>
      <c r="F1071" s="15">
        <v>1</v>
      </c>
      <c r="G1071" s="15">
        <v>5</v>
      </c>
      <c r="H1071" s="15">
        <v>5</v>
      </c>
      <c r="I1071" s="15">
        <v>5</v>
      </c>
      <c r="J1071" s="15">
        <v>3</v>
      </c>
      <c r="K1071" s="15">
        <v>1</v>
      </c>
      <c r="L1071" s="16">
        <v>-1E-3</v>
      </c>
    </row>
    <row r="1072" spans="1:22" hidden="1">
      <c r="A1072" s="18">
        <v>10963</v>
      </c>
      <c r="B1072" s="19">
        <v>38937</v>
      </c>
      <c r="C1072" s="4" t="s">
        <v>46</v>
      </c>
      <c r="D1072" s="4">
        <v>1400</v>
      </c>
      <c r="E1072" s="15">
        <v>4</v>
      </c>
      <c r="F1072" s="15">
        <v>1</v>
      </c>
      <c r="G1072" s="15">
        <v>1</v>
      </c>
      <c r="H1072" s="15">
        <v>1</v>
      </c>
      <c r="I1072" s="15">
        <v>5</v>
      </c>
      <c r="J1072" s="15">
        <v>5</v>
      </c>
      <c r="K1072" s="15">
        <v>5</v>
      </c>
      <c r="L1072" s="16">
        <v>-1E-3</v>
      </c>
    </row>
    <row r="1073" spans="1:12" hidden="1">
      <c r="A1073" s="18">
        <v>11426</v>
      </c>
      <c r="B1073" s="19">
        <v>36699</v>
      </c>
      <c r="C1073" s="4" t="s">
        <v>46</v>
      </c>
      <c r="D1073" s="4">
        <v>33.9</v>
      </c>
      <c r="E1073" s="15">
        <v>3</v>
      </c>
      <c r="F1073" s="15">
        <v>3</v>
      </c>
      <c r="G1073" s="15">
        <v>1</v>
      </c>
      <c r="H1073" s="15">
        <v>1</v>
      </c>
      <c r="I1073" s="15">
        <v>1</v>
      </c>
      <c r="J1073" s="15">
        <v>3</v>
      </c>
      <c r="K1073" s="15">
        <v>1</v>
      </c>
      <c r="L1073" s="16">
        <v>-1E-3</v>
      </c>
    </row>
    <row r="1074" spans="1:12" hidden="1">
      <c r="A1074" s="18">
        <v>11511</v>
      </c>
      <c r="B1074" s="19">
        <v>36685</v>
      </c>
      <c r="C1074" s="4" t="s">
        <v>46</v>
      </c>
      <c r="D1074" s="4">
        <v>1.4</v>
      </c>
      <c r="E1074" s="15">
        <v>1</v>
      </c>
      <c r="F1074" s="15">
        <v>1</v>
      </c>
      <c r="G1074" s="15">
        <v>1</v>
      </c>
      <c r="H1074" s="15">
        <v>1</v>
      </c>
      <c r="I1074" s="15">
        <v>1</v>
      </c>
      <c r="J1074" s="15">
        <v>1</v>
      </c>
      <c r="K1074" s="15">
        <v>5</v>
      </c>
      <c r="L1074" s="16">
        <v>-1E-3</v>
      </c>
    </row>
    <row r="1075" spans="1:12" hidden="1">
      <c r="A1075" s="12">
        <v>11429</v>
      </c>
      <c r="B1075" s="14">
        <v>37383</v>
      </c>
      <c r="C1075" s="4" t="s">
        <v>46</v>
      </c>
      <c r="D1075" s="4">
        <v>1.39</v>
      </c>
      <c r="E1075" s="15">
        <v>4</v>
      </c>
      <c r="F1075" s="15">
        <v>1</v>
      </c>
      <c r="G1075" s="15">
        <v>3</v>
      </c>
      <c r="H1075" s="15">
        <v>5</v>
      </c>
      <c r="I1075" s="15">
        <v>5</v>
      </c>
      <c r="J1075" s="15">
        <v>3</v>
      </c>
      <c r="K1075" s="15">
        <v>1</v>
      </c>
      <c r="L1075" s="16">
        <v>-1E-3</v>
      </c>
    </row>
    <row r="1076" spans="1:12" hidden="1">
      <c r="A1076" s="18">
        <v>11512</v>
      </c>
      <c r="B1076" s="19">
        <v>36691</v>
      </c>
      <c r="C1076" s="4" t="s">
        <v>44</v>
      </c>
      <c r="D1076" s="4">
        <v>1.38</v>
      </c>
      <c r="E1076" s="15">
        <v>3</v>
      </c>
      <c r="F1076" s="15">
        <v>5</v>
      </c>
      <c r="G1076" s="15">
        <v>1</v>
      </c>
      <c r="H1076" s="15">
        <v>1</v>
      </c>
      <c r="I1076" s="15">
        <v>1</v>
      </c>
      <c r="J1076" s="15">
        <v>1</v>
      </c>
      <c r="K1076" s="15">
        <v>1</v>
      </c>
      <c r="L1076" s="16">
        <v>-1E-3</v>
      </c>
    </row>
    <row r="1077" spans="1:12" hidden="1">
      <c r="A1077" s="18">
        <v>11509</v>
      </c>
      <c r="B1077" s="19">
        <v>37810</v>
      </c>
      <c r="C1077" s="4" t="s">
        <v>44</v>
      </c>
      <c r="D1077" s="4">
        <v>0.496</v>
      </c>
      <c r="E1077" s="15">
        <v>3</v>
      </c>
      <c r="F1077" s="15">
        <v>5</v>
      </c>
      <c r="G1077" s="15">
        <v>5</v>
      </c>
      <c r="H1077" s="15">
        <v>5</v>
      </c>
      <c r="I1077" s="15">
        <v>1</v>
      </c>
      <c r="J1077" s="15">
        <v>1</v>
      </c>
      <c r="K1077" s="15">
        <v>5</v>
      </c>
      <c r="L1077" s="16">
        <v>-1E-3</v>
      </c>
    </row>
    <row r="1078" spans="1:12" hidden="1">
      <c r="A1078" s="18">
        <v>11431</v>
      </c>
      <c r="B1078" s="19">
        <v>37384</v>
      </c>
      <c r="C1078" s="4" t="s">
        <v>46</v>
      </c>
      <c r="D1078" s="4">
        <v>0.53</v>
      </c>
      <c r="E1078" s="15">
        <v>5</v>
      </c>
      <c r="F1078" s="15">
        <v>3</v>
      </c>
      <c r="G1078" s="15">
        <v>3</v>
      </c>
      <c r="H1078" s="15">
        <v>5</v>
      </c>
      <c r="I1078" s="15">
        <v>3</v>
      </c>
      <c r="J1078" s="15">
        <v>5</v>
      </c>
      <c r="K1078" s="15">
        <v>5</v>
      </c>
      <c r="L1078" s="16">
        <v>-1E-3</v>
      </c>
    </row>
    <row r="1079" spans="1:12" hidden="1">
      <c r="A1079" s="18">
        <v>11424</v>
      </c>
      <c r="B1079" s="19">
        <v>36698</v>
      </c>
      <c r="C1079" s="4" t="s">
        <v>46</v>
      </c>
      <c r="D1079" s="4">
        <v>80.3</v>
      </c>
      <c r="E1079" s="15">
        <v>1</v>
      </c>
      <c r="F1079" s="15">
        <v>1</v>
      </c>
      <c r="G1079" s="15">
        <v>1</v>
      </c>
      <c r="H1079" s="15">
        <v>5</v>
      </c>
      <c r="I1079" s="15">
        <v>3</v>
      </c>
      <c r="J1079" s="15">
        <v>1</v>
      </c>
      <c r="K1079" s="15">
        <v>5</v>
      </c>
      <c r="L1079" s="16">
        <v>-1E-3</v>
      </c>
    </row>
    <row r="1080" spans="1:12" hidden="1">
      <c r="A1080" s="18">
        <v>36412</v>
      </c>
      <c r="B1080" s="19">
        <v>36630</v>
      </c>
      <c r="C1080" s="4" t="s">
        <v>46</v>
      </c>
      <c r="D1080" s="4">
        <v>157</v>
      </c>
      <c r="E1080" s="15">
        <v>5</v>
      </c>
      <c r="F1080" s="15">
        <v>5</v>
      </c>
      <c r="G1080" s="15">
        <v>1</v>
      </c>
      <c r="H1080" s="15">
        <v>1</v>
      </c>
      <c r="I1080" s="15">
        <v>1</v>
      </c>
      <c r="J1080" s="15">
        <v>5</v>
      </c>
      <c r="K1080" s="15">
        <v>3</v>
      </c>
      <c r="L1080" s="16">
        <v>-1E-3</v>
      </c>
    </row>
    <row r="1081" spans="1:12" hidden="1">
      <c r="A1081" s="18">
        <v>3215</v>
      </c>
      <c r="B1081" s="19">
        <v>37342</v>
      </c>
      <c r="C1081" s="4" t="s">
        <v>46</v>
      </c>
      <c r="D1081" s="4">
        <v>157</v>
      </c>
      <c r="E1081" s="15">
        <v>5</v>
      </c>
      <c r="F1081" s="15">
        <v>5</v>
      </c>
      <c r="G1081" s="15">
        <v>1</v>
      </c>
      <c r="H1081" s="15">
        <v>1</v>
      </c>
      <c r="I1081" s="15">
        <v>1</v>
      </c>
      <c r="J1081" s="15">
        <v>5</v>
      </c>
      <c r="K1081" s="15">
        <v>3</v>
      </c>
      <c r="L1081" s="16">
        <v>-1E-3</v>
      </c>
    </row>
    <row r="1082" spans="1:12" hidden="1">
      <c r="A1082" s="18">
        <v>10979</v>
      </c>
      <c r="B1082" s="19">
        <v>37067</v>
      </c>
      <c r="C1082" s="4" t="s">
        <v>46</v>
      </c>
      <c r="D1082" s="4">
        <v>1.2</v>
      </c>
      <c r="E1082" s="15">
        <v>1</v>
      </c>
      <c r="F1082" s="15">
        <v>1</v>
      </c>
      <c r="G1082" s="15">
        <v>5</v>
      </c>
      <c r="H1082" s="15">
        <v>5</v>
      </c>
      <c r="I1082" s="15">
        <v>1</v>
      </c>
      <c r="J1082" s="15">
        <v>1</v>
      </c>
      <c r="K1082" s="15">
        <v>5</v>
      </c>
      <c r="L1082" s="16">
        <v>-1E-3</v>
      </c>
    </row>
    <row r="1083" spans="1:12" hidden="1">
      <c r="A1083" s="18">
        <v>36432</v>
      </c>
      <c r="B1083" s="19">
        <v>36644</v>
      </c>
      <c r="C1083" s="4" t="s">
        <v>46</v>
      </c>
      <c r="D1083" s="4">
        <v>122</v>
      </c>
      <c r="E1083" s="15">
        <v>5</v>
      </c>
      <c r="F1083" s="15">
        <v>5</v>
      </c>
      <c r="G1083" s="15">
        <v>3</v>
      </c>
      <c r="H1083" s="15">
        <v>1</v>
      </c>
      <c r="I1083" s="15">
        <v>5</v>
      </c>
      <c r="J1083" s="15">
        <v>5</v>
      </c>
      <c r="K1083" s="15">
        <v>3</v>
      </c>
      <c r="L1083" s="16">
        <v>-1E-3</v>
      </c>
    </row>
    <row r="1084" spans="1:12" hidden="1">
      <c r="A1084" s="18">
        <v>3214</v>
      </c>
      <c r="B1084" s="19">
        <v>36626</v>
      </c>
      <c r="C1084" s="4" t="s">
        <v>46</v>
      </c>
      <c r="D1084" s="4">
        <v>122</v>
      </c>
      <c r="E1084" s="15">
        <v>4</v>
      </c>
      <c r="F1084" s="15">
        <v>3</v>
      </c>
      <c r="G1084" s="15">
        <v>1</v>
      </c>
      <c r="H1084" s="15">
        <v>1</v>
      </c>
      <c r="I1084" s="15">
        <v>1</v>
      </c>
      <c r="J1084" s="15">
        <v>3</v>
      </c>
      <c r="K1084" s="15">
        <v>1</v>
      </c>
      <c r="L1084" s="16">
        <v>-1E-3</v>
      </c>
    </row>
    <row r="1085" spans="1:12" hidden="1">
      <c r="A1085" s="18">
        <v>36435</v>
      </c>
      <c r="B1085" s="19">
        <v>36644</v>
      </c>
      <c r="C1085" s="4" t="s">
        <v>46</v>
      </c>
      <c r="D1085" s="4">
        <v>121</v>
      </c>
      <c r="E1085" s="15">
        <v>5</v>
      </c>
      <c r="F1085" s="15">
        <v>3</v>
      </c>
      <c r="G1085" s="15">
        <v>1</v>
      </c>
      <c r="H1085" s="15">
        <v>1</v>
      </c>
      <c r="I1085" s="15">
        <v>5</v>
      </c>
      <c r="J1085" s="15">
        <v>5</v>
      </c>
      <c r="K1085" s="15">
        <v>1</v>
      </c>
      <c r="L1085" s="16">
        <v>-1E-3</v>
      </c>
    </row>
    <row r="1086" spans="1:12" hidden="1">
      <c r="A1086" s="18">
        <v>34469</v>
      </c>
      <c r="B1086" s="19">
        <v>39564</v>
      </c>
      <c r="C1086" s="4" t="s">
        <v>46</v>
      </c>
      <c r="D1086" s="4">
        <v>120</v>
      </c>
      <c r="E1086" s="15">
        <v>5</v>
      </c>
      <c r="F1086" s="15">
        <v>5</v>
      </c>
      <c r="G1086" s="15">
        <v>3</v>
      </c>
      <c r="H1086" s="15">
        <v>5</v>
      </c>
      <c r="I1086" s="15">
        <v>5</v>
      </c>
      <c r="J1086" s="15">
        <v>5</v>
      </c>
      <c r="K1086" s="15">
        <v>3</v>
      </c>
      <c r="L1086" s="16">
        <v>-1E-3</v>
      </c>
    </row>
    <row r="1087" spans="1:12" hidden="1">
      <c r="A1087" s="18">
        <v>3213</v>
      </c>
      <c r="B1087" s="19">
        <v>36626</v>
      </c>
      <c r="C1087" s="4" t="s">
        <v>46</v>
      </c>
      <c r="D1087" s="4">
        <v>119</v>
      </c>
      <c r="E1087" s="15">
        <v>4</v>
      </c>
      <c r="F1087" s="15">
        <v>3</v>
      </c>
      <c r="G1087" s="15">
        <v>1</v>
      </c>
      <c r="H1087" s="15">
        <v>1</v>
      </c>
      <c r="I1087" s="15">
        <v>1</v>
      </c>
      <c r="J1087" s="15">
        <v>3</v>
      </c>
      <c r="K1087" s="15">
        <v>1</v>
      </c>
      <c r="L1087" s="16">
        <v>-1E-3</v>
      </c>
    </row>
    <row r="1088" spans="1:12" hidden="1">
      <c r="A1088" s="12">
        <v>7092</v>
      </c>
      <c r="B1088" s="14">
        <v>36832</v>
      </c>
      <c r="C1088" s="4" t="s">
        <v>44</v>
      </c>
      <c r="D1088" s="4">
        <v>38.5</v>
      </c>
      <c r="E1088" s="15">
        <v>5</v>
      </c>
      <c r="F1088" s="15">
        <v>5</v>
      </c>
      <c r="G1088" s="15">
        <v>3</v>
      </c>
      <c r="H1088" s="15">
        <v>1</v>
      </c>
      <c r="I1088" s="15">
        <v>1</v>
      </c>
      <c r="J1088" s="15">
        <v>5</v>
      </c>
      <c r="K1088" s="15">
        <v>5</v>
      </c>
      <c r="L1088" s="16">
        <v>-2E-3</v>
      </c>
    </row>
    <row r="1089" spans="1:12" hidden="1">
      <c r="A1089" s="12">
        <v>7093</v>
      </c>
      <c r="B1089" s="14">
        <v>37161</v>
      </c>
      <c r="C1089" s="4" t="s">
        <v>44</v>
      </c>
      <c r="D1089" s="4">
        <v>38.5</v>
      </c>
      <c r="E1089" s="15">
        <v>3</v>
      </c>
      <c r="F1089" s="15">
        <v>3</v>
      </c>
      <c r="G1089" s="15">
        <v>1</v>
      </c>
      <c r="H1089" s="15">
        <v>3</v>
      </c>
      <c r="I1089" s="15">
        <v>1</v>
      </c>
      <c r="J1089" s="15">
        <v>5</v>
      </c>
      <c r="K1089" s="15">
        <v>1</v>
      </c>
      <c r="L1089" s="16">
        <v>-2E-3</v>
      </c>
    </row>
    <row r="1090" spans="1:12" hidden="1">
      <c r="A1090" s="12">
        <v>7094</v>
      </c>
      <c r="B1090" s="14">
        <v>37161</v>
      </c>
      <c r="C1090" s="4" t="s">
        <v>44</v>
      </c>
      <c r="D1090" s="4">
        <v>38.5</v>
      </c>
      <c r="E1090" s="15">
        <v>3</v>
      </c>
      <c r="F1090" s="15">
        <v>3</v>
      </c>
      <c r="G1090" s="15">
        <v>1</v>
      </c>
      <c r="H1090" s="15">
        <v>5</v>
      </c>
      <c r="I1090" s="15">
        <v>1</v>
      </c>
      <c r="J1090" s="15">
        <v>5</v>
      </c>
      <c r="K1090" s="15">
        <v>3</v>
      </c>
      <c r="L1090" s="16">
        <v>-2E-3</v>
      </c>
    </row>
    <row r="1091" spans="1:12" hidden="1">
      <c r="A1091" s="12">
        <v>7095</v>
      </c>
      <c r="B1091" s="14">
        <v>37390</v>
      </c>
      <c r="C1091" s="4" t="s">
        <v>44</v>
      </c>
      <c r="D1091" s="4">
        <v>38.5</v>
      </c>
      <c r="E1091" s="15">
        <v>3</v>
      </c>
      <c r="F1091" s="15">
        <v>3</v>
      </c>
      <c r="G1091" s="15">
        <v>1</v>
      </c>
      <c r="H1091" s="15">
        <v>3</v>
      </c>
      <c r="I1091" s="15">
        <v>1</v>
      </c>
      <c r="J1091" s="15">
        <v>3</v>
      </c>
      <c r="K1091" s="15">
        <v>1</v>
      </c>
      <c r="L1091" s="16">
        <v>-2E-3</v>
      </c>
    </row>
    <row r="1092" spans="1:12" hidden="1">
      <c r="A1092" s="12">
        <v>7096</v>
      </c>
      <c r="B1092" s="14">
        <v>37942</v>
      </c>
      <c r="C1092" s="4" t="s">
        <v>44</v>
      </c>
      <c r="D1092" s="4">
        <v>38.5</v>
      </c>
      <c r="E1092" s="15">
        <v>4</v>
      </c>
      <c r="F1092" s="15">
        <v>5</v>
      </c>
      <c r="G1092" s="15">
        <v>5</v>
      </c>
      <c r="H1092" s="15">
        <v>5</v>
      </c>
      <c r="I1092" s="15">
        <v>5</v>
      </c>
      <c r="J1092" s="15">
        <v>5</v>
      </c>
      <c r="K1092" s="15">
        <v>5</v>
      </c>
      <c r="L1092" s="16">
        <v>-2E-3</v>
      </c>
    </row>
    <row r="1093" spans="1:12" hidden="1">
      <c r="A1093" s="12">
        <v>7097</v>
      </c>
      <c r="B1093" s="14">
        <v>38127</v>
      </c>
      <c r="C1093" s="4" t="s">
        <v>44</v>
      </c>
      <c r="D1093" s="4">
        <v>38.5</v>
      </c>
      <c r="E1093" s="15">
        <v>2</v>
      </c>
      <c r="F1093" s="15">
        <v>1</v>
      </c>
      <c r="G1093" s="15">
        <v>3</v>
      </c>
      <c r="H1093" s="15">
        <v>5</v>
      </c>
      <c r="I1093" s="15">
        <v>1</v>
      </c>
      <c r="J1093" s="15">
        <v>1</v>
      </c>
      <c r="K1093" s="15">
        <v>1</v>
      </c>
      <c r="L1093" s="16">
        <v>-2E-3</v>
      </c>
    </row>
    <row r="1094" spans="1:12" hidden="1">
      <c r="A1094" s="12">
        <v>7098</v>
      </c>
      <c r="B1094" s="14">
        <v>38253</v>
      </c>
      <c r="C1094" s="4" t="s">
        <v>44</v>
      </c>
      <c r="D1094" s="4">
        <v>38.5</v>
      </c>
      <c r="E1094" s="15">
        <v>5</v>
      </c>
      <c r="F1094" s="15">
        <v>3</v>
      </c>
      <c r="G1094" s="15">
        <v>5</v>
      </c>
      <c r="H1094" s="15">
        <v>5</v>
      </c>
      <c r="I1094" s="15">
        <v>5</v>
      </c>
      <c r="J1094" s="15">
        <v>5</v>
      </c>
      <c r="K1094" s="15">
        <v>5</v>
      </c>
      <c r="L1094" s="16">
        <v>-2E-3</v>
      </c>
    </row>
    <row r="1095" spans="1:12" hidden="1">
      <c r="A1095" s="12">
        <v>7099</v>
      </c>
      <c r="B1095" s="14">
        <v>38478</v>
      </c>
      <c r="C1095" s="4" t="s">
        <v>44</v>
      </c>
      <c r="D1095" s="4">
        <v>38.5</v>
      </c>
      <c r="E1095" s="15">
        <v>3</v>
      </c>
      <c r="F1095" s="15">
        <v>1</v>
      </c>
      <c r="G1095" s="15">
        <v>1</v>
      </c>
      <c r="H1095" s="15">
        <v>1</v>
      </c>
      <c r="I1095" s="15">
        <v>1</v>
      </c>
      <c r="J1095" s="15">
        <v>1</v>
      </c>
      <c r="K1095" s="15">
        <v>1</v>
      </c>
      <c r="L1095" s="16">
        <v>-2E-3</v>
      </c>
    </row>
    <row r="1096" spans="1:12" hidden="1">
      <c r="A1096" s="12">
        <v>39334</v>
      </c>
      <c r="B1096" s="14">
        <v>39533</v>
      </c>
      <c r="C1096" s="4" t="s">
        <v>44</v>
      </c>
      <c r="D1096" s="4">
        <v>38.5</v>
      </c>
      <c r="E1096" s="15">
        <v>5</v>
      </c>
      <c r="F1096" s="15">
        <v>5</v>
      </c>
      <c r="G1096" s="15">
        <v>5</v>
      </c>
      <c r="H1096" s="15">
        <v>3</v>
      </c>
      <c r="I1096" s="15">
        <v>5</v>
      </c>
      <c r="J1096" s="15">
        <v>5</v>
      </c>
      <c r="K1096" s="15">
        <v>5</v>
      </c>
      <c r="L1096" s="16">
        <v>-2E-3</v>
      </c>
    </row>
    <row r="1097" spans="1:12" hidden="1">
      <c r="A1097" s="12">
        <v>39335</v>
      </c>
      <c r="B1097" s="14">
        <v>39731</v>
      </c>
      <c r="C1097" s="4" t="s">
        <v>44</v>
      </c>
      <c r="D1097" s="4">
        <v>38.5</v>
      </c>
      <c r="E1097" s="15">
        <v>4</v>
      </c>
      <c r="F1097" s="15">
        <v>3</v>
      </c>
      <c r="G1097" s="15">
        <v>5</v>
      </c>
      <c r="H1097" s="15">
        <v>5</v>
      </c>
      <c r="I1097" s="15">
        <v>5</v>
      </c>
      <c r="J1097" s="15">
        <v>5</v>
      </c>
      <c r="K1097" s="15">
        <v>5</v>
      </c>
      <c r="L1097" s="16">
        <v>-2E-3</v>
      </c>
    </row>
    <row r="1098" spans="1:12" hidden="1">
      <c r="A1098" s="18">
        <v>10975</v>
      </c>
      <c r="B1098" s="19">
        <v>38932</v>
      </c>
      <c r="C1098" s="4" t="s">
        <v>44</v>
      </c>
      <c r="D1098" s="4">
        <v>651</v>
      </c>
      <c r="E1098" s="15">
        <v>5</v>
      </c>
      <c r="F1098" s="15">
        <v>5</v>
      </c>
      <c r="G1098" s="15">
        <v>1</v>
      </c>
      <c r="H1098" s="15">
        <v>3</v>
      </c>
      <c r="I1098" s="15">
        <v>1</v>
      </c>
      <c r="J1098" s="15">
        <v>3</v>
      </c>
      <c r="K1098" s="15">
        <v>1</v>
      </c>
      <c r="L1098" s="16">
        <v>-2E-3</v>
      </c>
    </row>
    <row r="1099" spans="1:12" hidden="1">
      <c r="A1099" s="18">
        <v>10974</v>
      </c>
      <c r="B1099" s="19">
        <v>38936</v>
      </c>
      <c r="C1099" s="4" t="s">
        <v>44</v>
      </c>
      <c r="D1099" s="4">
        <v>853</v>
      </c>
      <c r="E1099" s="15">
        <v>4</v>
      </c>
      <c r="F1099" s="15">
        <v>5</v>
      </c>
      <c r="G1099" s="15">
        <v>3</v>
      </c>
      <c r="H1099" s="15">
        <v>5</v>
      </c>
      <c r="I1099" s="15">
        <v>3</v>
      </c>
      <c r="J1099" s="15">
        <v>5</v>
      </c>
      <c r="K1099" s="15">
        <v>5</v>
      </c>
      <c r="L1099" s="16">
        <v>-2E-3</v>
      </c>
    </row>
    <row r="1100" spans="1:12" hidden="1">
      <c r="A1100" s="18">
        <v>11518</v>
      </c>
      <c r="B1100" s="19">
        <v>36698</v>
      </c>
      <c r="C1100" s="4" t="s">
        <v>44</v>
      </c>
      <c r="D1100" s="4">
        <v>17.5</v>
      </c>
      <c r="E1100" s="15">
        <v>3</v>
      </c>
      <c r="F1100" s="15">
        <v>3</v>
      </c>
      <c r="G1100" s="15">
        <v>1</v>
      </c>
      <c r="H1100" s="15">
        <v>3</v>
      </c>
      <c r="I1100" s="15">
        <v>1</v>
      </c>
      <c r="J1100" s="15">
        <v>5</v>
      </c>
      <c r="K1100" s="15">
        <v>5</v>
      </c>
      <c r="L1100" s="16">
        <v>-2E-3</v>
      </c>
    </row>
    <row r="1101" spans="1:12" hidden="1">
      <c r="A1101" s="18">
        <v>11498</v>
      </c>
      <c r="B1101" s="19">
        <v>36684</v>
      </c>
      <c r="C1101" s="4" t="s">
        <v>46</v>
      </c>
      <c r="D1101" s="4">
        <v>115</v>
      </c>
      <c r="E1101" s="15">
        <v>3</v>
      </c>
      <c r="F1101" s="15">
        <v>1</v>
      </c>
      <c r="G1101" s="15">
        <v>3</v>
      </c>
      <c r="H1101" s="15">
        <v>5</v>
      </c>
      <c r="I1101" s="15">
        <v>5</v>
      </c>
      <c r="J1101" s="15">
        <v>1</v>
      </c>
      <c r="K1101" s="15">
        <v>5</v>
      </c>
      <c r="L1101" s="16">
        <v>-2E-3</v>
      </c>
    </row>
    <row r="1102" spans="1:12" hidden="1">
      <c r="A1102" s="18">
        <v>11517</v>
      </c>
      <c r="B1102" s="19">
        <v>38539</v>
      </c>
      <c r="C1102" s="4" t="s">
        <v>44</v>
      </c>
      <c r="D1102" s="4">
        <v>19.399999999999999</v>
      </c>
      <c r="E1102" s="15">
        <v>5</v>
      </c>
      <c r="F1102" s="15">
        <v>5</v>
      </c>
      <c r="G1102" s="15">
        <v>5</v>
      </c>
      <c r="H1102" s="15">
        <v>3</v>
      </c>
      <c r="I1102" s="15">
        <v>1</v>
      </c>
      <c r="J1102" s="15">
        <v>5</v>
      </c>
      <c r="K1102" s="15">
        <v>5</v>
      </c>
      <c r="L1102" s="16">
        <v>-2E-3</v>
      </c>
    </row>
    <row r="1103" spans="1:12" hidden="1">
      <c r="A1103" s="18">
        <v>11496</v>
      </c>
      <c r="B1103" s="19">
        <v>36697</v>
      </c>
      <c r="C1103" s="4" t="s">
        <v>44</v>
      </c>
      <c r="D1103" s="4">
        <v>155</v>
      </c>
      <c r="E1103" s="15">
        <v>3</v>
      </c>
      <c r="F1103" s="15">
        <v>3</v>
      </c>
      <c r="G1103" s="15">
        <v>3</v>
      </c>
      <c r="H1103" s="15">
        <v>5</v>
      </c>
      <c r="I1103" s="15">
        <v>1</v>
      </c>
      <c r="J1103" s="15">
        <v>1</v>
      </c>
      <c r="K1103" s="15">
        <v>5</v>
      </c>
      <c r="L1103" s="16">
        <v>-2E-3</v>
      </c>
    </row>
    <row r="1104" spans="1:12" hidden="1">
      <c r="A1104" s="12">
        <v>11494</v>
      </c>
      <c r="B1104" s="14">
        <v>36684</v>
      </c>
      <c r="C1104" s="4" t="s">
        <v>46</v>
      </c>
      <c r="D1104" s="4">
        <v>184</v>
      </c>
      <c r="E1104" s="15">
        <v>4</v>
      </c>
      <c r="F1104" s="15">
        <v>1</v>
      </c>
      <c r="G1104" s="15">
        <v>1</v>
      </c>
      <c r="H1104" s="15">
        <v>5</v>
      </c>
      <c r="I1104" s="15">
        <v>5</v>
      </c>
      <c r="J1104" s="15">
        <v>5</v>
      </c>
      <c r="K1104" s="15">
        <v>1</v>
      </c>
      <c r="L1104" s="16">
        <v>-2E-3</v>
      </c>
    </row>
    <row r="1105" spans="1:12" hidden="1">
      <c r="A1105" s="12">
        <v>11495</v>
      </c>
      <c r="B1105" s="14">
        <v>38629</v>
      </c>
      <c r="C1105" s="4" t="s">
        <v>46</v>
      </c>
      <c r="D1105" s="4">
        <v>184</v>
      </c>
      <c r="E1105" s="15">
        <v>5</v>
      </c>
      <c r="F1105" s="15">
        <v>5</v>
      </c>
      <c r="G1105" s="15">
        <v>1</v>
      </c>
      <c r="H1105" s="15">
        <v>1</v>
      </c>
      <c r="I1105" s="15">
        <v>5</v>
      </c>
      <c r="J1105" s="15">
        <v>5</v>
      </c>
      <c r="K1105" s="15">
        <v>1</v>
      </c>
      <c r="L1105" s="16">
        <v>-2E-3</v>
      </c>
    </row>
    <row r="1106" spans="1:12" hidden="1">
      <c r="A1106" s="12">
        <v>11507</v>
      </c>
      <c r="B1106" s="14">
        <v>36684</v>
      </c>
      <c r="C1106" s="4" t="s">
        <v>44</v>
      </c>
      <c r="D1106" s="4">
        <v>185</v>
      </c>
      <c r="E1106" s="15">
        <v>4</v>
      </c>
      <c r="F1106" s="15">
        <v>5</v>
      </c>
      <c r="G1106" s="15">
        <v>3</v>
      </c>
      <c r="H1106" s="15">
        <v>5</v>
      </c>
      <c r="I1106" s="15">
        <v>1</v>
      </c>
      <c r="J1106" s="15">
        <v>3</v>
      </c>
      <c r="K1106" s="15">
        <v>5</v>
      </c>
      <c r="L1106" s="16">
        <v>-2E-3</v>
      </c>
    </row>
    <row r="1107" spans="1:12" hidden="1">
      <c r="A1107" s="12">
        <v>11508</v>
      </c>
      <c r="B1107" s="14">
        <v>36684</v>
      </c>
      <c r="C1107" s="4" t="s">
        <v>44</v>
      </c>
      <c r="D1107" s="4">
        <v>185</v>
      </c>
      <c r="E1107" s="15">
        <v>4</v>
      </c>
      <c r="F1107" s="15">
        <v>3</v>
      </c>
      <c r="G1107" s="15">
        <v>5</v>
      </c>
      <c r="H1107" s="15">
        <v>5</v>
      </c>
      <c r="I1107" s="15">
        <v>5</v>
      </c>
      <c r="J1107" s="15">
        <v>3</v>
      </c>
      <c r="K1107" s="15">
        <v>5</v>
      </c>
      <c r="L1107" s="16">
        <v>-2E-3</v>
      </c>
    </row>
    <row r="1108" spans="1:12" hidden="1">
      <c r="A1108" s="18">
        <v>11506</v>
      </c>
      <c r="B1108" s="19">
        <v>38630</v>
      </c>
      <c r="C1108" s="4" t="s">
        <v>44</v>
      </c>
      <c r="D1108" s="4">
        <v>188</v>
      </c>
      <c r="E1108" s="15">
        <v>4</v>
      </c>
      <c r="F1108" s="15">
        <v>5</v>
      </c>
      <c r="G1108" s="15">
        <v>3</v>
      </c>
      <c r="H1108" s="15">
        <v>1</v>
      </c>
      <c r="I1108" s="15">
        <v>5</v>
      </c>
      <c r="J1108" s="15">
        <v>5</v>
      </c>
      <c r="K1108" s="15">
        <v>5</v>
      </c>
      <c r="L1108" s="16">
        <v>-2E-3</v>
      </c>
    </row>
    <row r="1109" spans="1:12" hidden="1">
      <c r="A1109" s="12">
        <v>11492</v>
      </c>
      <c r="B1109" s="14">
        <v>36684</v>
      </c>
      <c r="C1109" s="4" t="s">
        <v>46</v>
      </c>
      <c r="D1109" s="4">
        <v>205</v>
      </c>
      <c r="E1109" s="15">
        <v>4</v>
      </c>
      <c r="F1109" s="15">
        <v>1</v>
      </c>
      <c r="G1109" s="15">
        <v>3</v>
      </c>
      <c r="H1109" s="15">
        <v>5</v>
      </c>
      <c r="I1109" s="15">
        <v>5</v>
      </c>
      <c r="J1109" s="15">
        <v>5</v>
      </c>
      <c r="K1109" s="15">
        <v>5</v>
      </c>
      <c r="L1109" s="16">
        <v>-2E-3</v>
      </c>
    </row>
    <row r="1110" spans="1:12" hidden="1">
      <c r="A1110" s="12">
        <v>11493</v>
      </c>
      <c r="B1110" s="14">
        <v>38628</v>
      </c>
      <c r="C1110" s="4" t="s">
        <v>46</v>
      </c>
      <c r="D1110" s="4">
        <v>205</v>
      </c>
      <c r="E1110" s="15">
        <v>5</v>
      </c>
      <c r="F1110" s="15">
        <v>5</v>
      </c>
      <c r="G1110" s="15">
        <v>1</v>
      </c>
      <c r="H1110" s="15">
        <v>1</v>
      </c>
      <c r="I1110" s="15">
        <v>5</v>
      </c>
      <c r="J1110" s="15">
        <v>5</v>
      </c>
      <c r="K1110" s="15">
        <v>5</v>
      </c>
      <c r="L1110" s="16">
        <v>-2E-3</v>
      </c>
    </row>
    <row r="1111" spans="1:12" hidden="1">
      <c r="A1111" s="18">
        <v>11428</v>
      </c>
      <c r="B1111" s="19">
        <v>36698</v>
      </c>
      <c r="C1111" s="4" t="s">
        <v>46</v>
      </c>
      <c r="D1111" s="4">
        <v>98.9</v>
      </c>
      <c r="E1111" s="15">
        <v>3</v>
      </c>
      <c r="F1111" s="15">
        <v>1</v>
      </c>
      <c r="G1111" s="15">
        <v>1</v>
      </c>
      <c r="H1111" s="15">
        <v>1</v>
      </c>
      <c r="I1111" s="15">
        <v>1</v>
      </c>
      <c r="J1111" s="15">
        <v>3</v>
      </c>
      <c r="K1111" s="15">
        <v>1</v>
      </c>
      <c r="L1111" s="16">
        <v>-2E-3</v>
      </c>
    </row>
    <row r="1112" spans="1:12" hidden="1">
      <c r="A1112" s="18">
        <v>11427</v>
      </c>
      <c r="B1112" s="19">
        <v>36698</v>
      </c>
      <c r="C1112" s="4" t="s">
        <v>46</v>
      </c>
      <c r="D1112" s="4">
        <v>101</v>
      </c>
      <c r="E1112" s="15">
        <v>3</v>
      </c>
      <c r="F1112" s="15">
        <v>3</v>
      </c>
      <c r="G1112" s="15">
        <v>1</v>
      </c>
      <c r="H1112" s="15">
        <v>3</v>
      </c>
      <c r="I1112" s="15">
        <v>1</v>
      </c>
      <c r="J1112" s="15">
        <v>3</v>
      </c>
      <c r="K1112" s="15">
        <v>5</v>
      </c>
      <c r="L1112" s="16">
        <v>-2E-3</v>
      </c>
    </row>
    <row r="1113" spans="1:12" hidden="1">
      <c r="A1113" s="18">
        <v>36651</v>
      </c>
      <c r="B1113" s="19">
        <v>38449</v>
      </c>
      <c r="C1113" s="4" t="s">
        <v>44</v>
      </c>
      <c r="D1113" s="4">
        <v>193</v>
      </c>
      <c r="E1113" s="15">
        <v>4</v>
      </c>
      <c r="F1113" s="15">
        <v>3</v>
      </c>
      <c r="G1113" s="15">
        <v>5</v>
      </c>
      <c r="H1113" s="15">
        <v>5</v>
      </c>
      <c r="I1113" s="15">
        <v>1</v>
      </c>
      <c r="J1113" s="15">
        <v>3</v>
      </c>
      <c r="K1113" s="15">
        <v>5</v>
      </c>
      <c r="L1113" s="16">
        <v>-2E-3</v>
      </c>
    </row>
    <row r="1114" spans="1:12" hidden="1">
      <c r="A1114" s="18">
        <v>10976</v>
      </c>
      <c r="B1114" s="19">
        <v>38931</v>
      </c>
      <c r="C1114" s="4" t="s">
        <v>46</v>
      </c>
      <c r="D1114" s="4">
        <v>313</v>
      </c>
      <c r="E1114" s="15">
        <v>5</v>
      </c>
      <c r="F1114" s="15">
        <v>5</v>
      </c>
      <c r="G1114" s="15">
        <v>1</v>
      </c>
      <c r="H1114" s="15">
        <v>3</v>
      </c>
      <c r="I1114" s="15">
        <v>5</v>
      </c>
      <c r="J1114" s="15">
        <v>3</v>
      </c>
      <c r="K1114" s="15">
        <v>1</v>
      </c>
      <c r="L1114" s="16">
        <v>-3.0000000000000001E-3</v>
      </c>
    </row>
    <row r="1115" spans="1:12" hidden="1">
      <c r="A1115" s="18">
        <v>10977</v>
      </c>
      <c r="B1115" s="19">
        <v>37424</v>
      </c>
      <c r="C1115" s="4" t="s">
        <v>46</v>
      </c>
      <c r="D1115" s="4">
        <v>313</v>
      </c>
      <c r="E1115" s="15">
        <v>3</v>
      </c>
      <c r="F1115" s="15">
        <v>1</v>
      </c>
      <c r="G1115" s="15">
        <v>1</v>
      </c>
      <c r="H1115" s="15">
        <v>1</v>
      </c>
      <c r="I1115" s="15">
        <v>1</v>
      </c>
      <c r="J1115" s="15">
        <v>3</v>
      </c>
      <c r="K1115" s="15">
        <v>1</v>
      </c>
      <c r="L1115" s="16">
        <v>-3.0000000000000001E-3</v>
      </c>
    </row>
    <row r="1116" spans="1:12" hidden="1">
      <c r="A1116" s="18">
        <v>7010</v>
      </c>
      <c r="B1116" s="19">
        <v>38828</v>
      </c>
      <c r="C1116" s="4" t="s">
        <v>44</v>
      </c>
      <c r="D1116" s="4">
        <v>74</v>
      </c>
      <c r="E1116" s="15">
        <v>4</v>
      </c>
      <c r="F1116" s="15">
        <v>5</v>
      </c>
      <c r="G1116" s="15">
        <v>3</v>
      </c>
      <c r="H1116" s="15">
        <v>3</v>
      </c>
      <c r="I1116" s="15">
        <v>1</v>
      </c>
      <c r="J1116" s="15">
        <v>5</v>
      </c>
      <c r="K1116" s="15">
        <v>5</v>
      </c>
      <c r="L1116" s="16">
        <v>-3.0000000000000001E-3</v>
      </c>
    </row>
    <row r="1117" spans="1:12" hidden="1">
      <c r="A1117" s="18">
        <v>10972</v>
      </c>
      <c r="B1117" s="19">
        <v>37124</v>
      </c>
      <c r="C1117" s="4" t="s">
        <v>44</v>
      </c>
      <c r="D1117" s="4">
        <v>876</v>
      </c>
      <c r="E1117" s="15">
        <v>4</v>
      </c>
      <c r="F1117" s="15">
        <v>3</v>
      </c>
      <c r="G1117" s="15">
        <v>5</v>
      </c>
      <c r="H1117" s="15">
        <v>5</v>
      </c>
      <c r="I1117" s="15">
        <v>3</v>
      </c>
      <c r="J1117" s="15">
        <v>5</v>
      </c>
      <c r="K1117" s="15">
        <v>5</v>
      </c>
      <c r="L1117" s="16">
        <v>-3.0000000000000001E-3</v>
      </c>
    </row>
    <row r="1118" spans="1:12" hidden="1">
      <c r="A1118" s="18">
        <v>11533</v>
      </c>
      <c r="B1118" s="19">
        <v>38855</v>
      </c>
      <c r="C1118" s="4" t="s">
        <v>46</v>
      </c>
      <c r="D1118" s="4">
        <v>0.70399999999999996</v>
      </c>
      <c r="E1118" s="15">
        <v>3</v>
      </c>
      <c r="F1118" s="15">
        <v>1</v>
      </c>
      <c r="G1118" s="15">
        <v>1</v>
      </c>
      <c r="H1118" s="15">
        <v>1</v>
      </c>
      <c r="I1118" s="15">
        <v>1</v>
      </c>
      <c r="J1118" s="15">
        <v>1</v>
      </c>
      <c r="K1118" s="15">
        <v>1</v>
      </c>
      <c r="L1118" s="16">
        <v>-4.0000000000000001E-3</v>
      </c>
    </row>
    <row r="1119" spans="1:12" hidden="1">
      <c r="A1119" s="18">
        <v>34495</v>
      </c>
      <c r="B1119" s="19">
        <v>39193</v>
      </c>
      <c r="C1119" s="4" t="s">
        <v>44</v>
      </c>
      <c r="D1119" s="4">
        <v>201</v>
      </c>
      <c r="E1119" s="15">
        <v>5</v>
      </c>
      <c r="F1119" s="15">
        <v>5</v>
      </c>
      <c r="G1119" s="15">
        <v>5</v>
      </c>
      <c r="H1119" s="15">
        <v>5</v>
      </c>
      <c r="I1119" s="15">
        <v>1</v>
      </c>
      <c r="J1119" s="15">
        <v>3</v>
      </c>
      <c r="K1119" s="15">
        <v>5</v>
      </c>
      <c r="L1119" s="16">
        <v>-4.0000000000000001E-3</v>
      </c>
    </row>
    <row r="1120" spans="1:12" hidden="1">
      <c r="A1120" s="20">
        <v>3056</v>
      </c>
      <c r="B1120" s="19">
        <v>37356</v>
      </c>
      <c r="C1120" s="4" t="s">
        <v>46</v>
      </c>
      <c r="D1120" s="4">
        <v>104.3</v>
      </c>
      <c r="E1120" s="15">
        <v>5</v>
      </c>
      <c r="F1120" s="15">
        <v>3</v>
      </c>
      <c r="G1120" s="15">
        <v>1</v>
      </c>
      <c r="H1120" s="15">
        <v>1</v>
      </c>
      <c r="I1120" s="15">
        <v>1</v>
      </c>
      <c r="J1120" s="15">
        <v>3</v>
      </c>
      <c r="K1120" s="15">
        <v>1</v>
      </c>
      <c r="L1120" s="16">
        <v>-4.0000000000000001E-3</v>
      </c>
    </row>
    <row r="1121" spans="1:12" hidden="1">
      <c r="A1121" s="18">
        <v>11021</v>
      </c>
      <c r="B1121" s="19">
        <v>38532</v>
      </c>
      <c r="C1121" s="4" t="s">
        <v>44</v>
      </c>
      <c r="D1121" s="4">
        <v>283</v>
      </c>
      <c r="E1121" s="15">
        <v>5</v>
      </c>
      <c r="F1121" s="15">
        <v>5</v>
      </c>
      <c r="G1121" s="15">
        <v>5</v>
      </c>
      <c r="H1121" s="15">
        <v>5</v>
      </c>
      <c r="I1121" s="15">
        <v>3</v>
      </c>
      <c r="J1121" s="15">
        <v>3</v>
      </c>
      <c r="K1121" s="15">
        <v>5</v>
      </c>
      <c r="L1121" s="16">
        <v>-6.0000000000000001E-3</v>
      </c>
    </row>
    <row r="1122" spans="1:12" hidden="1">
      <c r="A1122" s="12">
        <v>7418</v>
      </c>
      <c r="B1122" s="14">
        <v>36633</v>
      </c>
      <c r="C1122" s="4" t="s">
        <v>44</v>
      </c>
      <c r="D1122" s="4">
        <v>16.2</v>
      </c>
      <c r="E1122" s="15">
        <v>3</v>
      </c>
      <c r="F1122" s="15">
        <v>3</v>
      </c>
      <c r="G1122" s="15">
        <v>1</v>
      </c>
      <c r="H1122" s="15">
        <v>1</v>
      </c>
      <c r="I1122" s="15">
        <v>1</v>
      </c>
      <c r="J1122" s="15">
        <v>1</v>
      </c>
      <c r="K1122" s="15">
        <v>3</v>
      </c>
      <c r="L1122" s="16">
        <v>-8.0000000000000002E-3</v>
      </c>
    </row>
    <row r="1123" spans="1:12" hidden="1">
      <c r="A1123" s="12">
        <v>7419</v>
      </c>
      <c r="B1123" s="14">
        <v>36822</v>
      </c>
      <c r="C1123" s="4" t="s">
        <v>44</v>
      </c>
      <c r="D1123" s="4">
        <v>16.2</v>
      </c>
      <c r="E1123" s="15">
        <v>4</v>
      </c>
      <c r="F1123" s="15">
        <v>5</v>
      </c>
      <c r="G1123" s="15">
        <v>3</v>
      </c>
      <c r="H1123" s="15">
        <v>3</v>
      </c>
      <c r="I1123" s="15">
        <v>1</v>
      </c>
      <c r="J1123" s="15">
        <v>1</v>
      </c>
      <c r="K1123" s="15">
        <v>5</v>
      </c>
      <c r="L1123" s="16">
        <v>-8.0000000000000002E-3</v>
      </c>
    </row>
    <row r="1124" spans="1:12" hidden="1">
      <c r="A1124" s="12">
        <v>7420</v>
      </c>
      <c r="B1124" s="14">
        <v>37161</v>
      </c>
      <c r="C1124" s="4" t="s">
        <v>44</v>
      </c>
      <c r="D1124" s="4">
        <v>16.2</v>
      </c>
      <c r="E1124" s="15">
        <v>3</v>
      </c>
      <c r="F1124" s="15">
        <v>5</v>
      </c>
      <c r="G1124" s="15">
        <v>3</v>
      </c>
      <c r="H1124" s="15">
        <v>1</v>
      </c>
      <c r="I1124" s="15">
        <v>5</v>
      </c>
      <c r="J1124" s="15">
        <v>5</v>
      </c>
      <c r="K1124" s="15">
        <v>5</v>
      </c>
      <c r="L1124" s="16">
        <v>-8.0000000000000002E-3</v>
      </c>
    </row>
    <row r="1125" spans="1:12" hidden="1">
      <c r="A1125" s="12">
        <v>7421</v>
      </c>
      <c r="B1125" s="14">
        <v>37390</v>
      </c>
      <c r="C1125" s="4" t="s">
        <v>44</v>
      </c>
      <c r="D1125" s="4">
        <v>16.2</v>
      </c>
      <c r="E1125" s="15">
        <v>1</v>
      </c>
      <c r="F1125" s="15">
        <v>1</v>
      </c>
      <c r="G1125" s="15">
        <v>1</v>
      </c>
      <c r="H1125" s="15">
        <v>1</v>
      </c>
      <c r="I1125" s="15">
        <v>1</v>
      </c>
      <c r="J1125" s="15">
        <v>1</v>
      </c>
      <c r="K1125" s="15">
        <v>1</v>
      </c>
      <c r="L1125" s="16">
        <v>-8.0000000000000002E-3</v>
      </c>
    </row>
    <row r="1126" spans="1:12" hidden="1">
      <c r="A1126" s="12">
        <v>7422</v>
      </c>
      <c r="B1126" s="14">
        <v>37704</v>
      </c>
      <c r="C1126" s="4" t="s">
        <v>44</v>
      </c>
      <c r="D1126" s="4">
        <v>16.2</v>
      </c>
      <c r="E1126" s="15">
        <v>3</v>
      </c>
      <c r="F1126" s="15">
        <v>3</v>
      </c>
      <c r="G1126" s="15">
        <v>1</v>
      </c>
      <c r="H1126" s="15">
        <v>1</v>
      </c>
      <c r="I1126" s="15">
        <v>1</v>
      </c>
      <c r="J1126" s="15">
        <v>3</v>
      </c>
      <c r="K1126" s="15">
        <v>3</v>
      </c>
      <c r="L1126" s="16">
        <v>-8.0000000000000002E-3</v>
      </c>
    </row>
    <row r="1127" spans="1:12" hidden="1">
      <c r="A1127" s="12">
        <v>7423</v>
      </c>
      <c r="B1127" s="14">
        <v>37910</v>
      </c>
      <c r="C1127" s="4" t="s">
        <v>44</v>
      </c>
      <c r="D1127" s="4">
        <v>16.2</v>
      </c>
      <c r="E1127" s="15">
        <v>5</v>
      </c>
      <c r="F1127" s="15">
        <v>5</v>
      </c>
      <c r="G1127" s="15">
        <v>3</v>
      </c>
      <c r="H1127" s="15">
        <v>3</v>
      </c>
      <c r="I1127" s="15">
        <v>1</v>
      </c>
      <c r="J1127" s="15">
        <v>1</v>
      </c>
      <c r="K1127" s="15">
        <v>5</v>
      </c>
      <c r="L1127" s="16">
        <v>-8.0000000000000002E-3</v>
      </c>
    </row>
    <row r="1128" spans="1:12" hidden="1">
      <c r="A1128" s="12">
        <v>7424</v>
      </c>
      <c r="B1128" s="14">
        <v>38127</v>
      </c>
      <c r="C1128" s="4" t="s">
        <v>44</v>
      </c>
      <c r="D1128" s="4">
        <v>16.2</v>
      </c>
      <c r="E1128" s="15">
        <v>1</v>
      </c>
      <c r="F1128" s="15">
        <v>1</v>
      </c>
      <c r="G1128" s="15">
        <v>1</v>
      </c>
      <c r="H1128" s="15">
        <v>3</v>
      </c>
      <c r="I1128" s="15">
        <v>1</v>
      </c>
      <c r="J1128" s="15">
        <v>1</v>
      </c>
      <c r="K1128" s="15">
        <v>1</v>
      </c>
      <c r="L1128" s="16">
        <v>-8.0000000000000002E-3</v>
      </c>
    </row>
    <row r="1129" spans="1:12" hidden="1">
      <c r="A1129" s="12">
        <v>39359</v>
      </c>
      <c r="B1129" s="14">
        <v>39385</v>
      </c>
      <c r="C1129" s="4" t="s">
        <v>44</v>
      </c>
      <c r="D1129" s="4">
        <v>16.2</v>
      </c>
      <c r="E1129" s="15">
        <v>4</v>
      </c>
      <c r="F1129" s="15">
        <v>1</v>
      </c>
      <c r="G1129" s="15">
        <v>5</v>
      </c>
      <c r="H1129" s="15">
        <v>5</v>
      </c>
      <c r="I1129" s="15">
        <v>5</v>
      </c>
      <c r="J1129" s="15">
        <v>1</v>
      </c>
      <c r="K1129" s="15">
        <v>5</v>
      </c>
      <c r="L1129" s="16">
        <v>-8.0000000000000002E-3</v>
      </c>
    </row>
    <row r="1130" spans="1:12" hidden="1">
      <c r="A1130" s="12">
        <v>39358</v>
      </c>
      <c r="B1130" s="14">
        <v>39735</v>
      </c>
      <c r="C1130" s="4" t="s">
        <v>44</v>
      </c>
      <c r="D1130" s="4">
        <v>16.2</v>
      </c>
      <c r="E1130" s="15">
        <v>4</v>
      </c>
      <c r="F1130" s="15">
        <v>1</v>
      </c>
      <c r="G1130" s="15">
        <v>5</v>
      </c>
      <c r="H1130" s="15">
        <v>3</v>
      </c>
      <c r="I1130" s="15">
        <v>5</v>
      </c>
      <c r="J1130" s="15">
        <v>5</v>
      </c>
      <c r="K1130" s="15">
        <v>5</v>
      </c>
      <c r="L1130" s="16">
        <v>-8.0000000000000002E-3</v>
      </c>
    </row>
    <row r="1131" spans="1:12" hidden="1">
      <c r="A1131" s="20">
        <v>10193</v>
      </c>
      <c r="B1131" s="19">
        <v>37446</v>
      </c>
      <c r="C1131" s="4" t="s">
        <v>46</v>
      </c>
      <c r="D1131" s="4">
        <v>282.3</v>
      </c>
      <c r="E1131" s="15">
        <v>5</v>
      </c>
      <c r="F1131" s="15">
        <v>5</v>
      </c>
      <c r="G1131" s="15">
        <v>1</v>
      </c>
      <c r="H1131" s="15">
        <v>1</v>
      </c>
      <c r="I1131" s="15">
        <v>1</v>
      </c>
      <c r="J1131" s="15">
        <v>5</v>
      </c>
      <c r="K1131" s="15">
        <v>5</v>
      </c>
      <c r="L1131" s="16">
        <v>-8.0000000000000002E-3</v>
      </c>
    </row>
    <row r="1132" spans="1:12" hidden="1">
      <c r="A1132" s="20">
        <v>10194</v>
      </c>
      <c r="B1132" s="19">
        <v>37446</v>
      </c>
      <c r="C1132" s="4" t="s">
        <v>46</v>
      </c>
      <c r="D1132" s="4">
        <v>282.3</v>
      </c>
      <c r="E1132" s="15">
        <v>4</v>
      </c>
      <c r="F1132" s="15">
        <v>1</v>
      </c>
      <c r="G1132" s="15">
        <v>1</v>
      </c>
      <c r="H1132" s="15">
        <v>1</v>
      </c>
      <c r="I1132" s="15">
        <v>1</v>
      </c>
      <c r="J1132" s="15">
        <v>3</v>
      </c>
      <c r="K1132" s="15">
        <v>3</v>
      </c>
      <c r="L1132" s="16">
        <v>-8.0000000000000002E-3</v>
      </c>
    </row>
    <row r="1133" spans="1:12" hidden="1">
      <c r="A1133" s="12">
        <v>7144</v>
      </c>
      <c r="B1133" s="14">
        <v>38212</v>
      </c>
      <c r="C1133" s="4" t="s">
        <v>44</v>
      </c>
      <c r="D1133" s="4">
        <v>357</v>
      </c>
      <c r="E1133" s="15">
        <v>4</v>
      </c>
      <c r="F1133" s="15">
        <v>3</v>
      </c>
      <c r="G1133" s="15">
        <v>5</v>
      </c>
      <c r="H1133" s="15">
        <v>5</v>
      </c>
      <c r="I1133" s="15">
        <v>3</v>
      </c>
      <c r="J1133" s="15">
        <v>5</v>
      </c>
      <c r="K1133" s="15">
        <v>5</v>
      </c>
      <c r="L1133" s="16">
        <v>-1.4E-2</v>
      </c>
    </row>
    <row r="1134" spans="1:12" hidden="1">
      <c r="A1134" s="12">
        <v>7145</v>
      </c>
      <c r="B1134" s="14">
        <v>38481</v>
      </c>
      <c r="C1134" s="4" t="s">
        <v>44</v>
      </c>
      <c r="D1134" s="4">
        <v>357</v>
      </c>
      <c r="E1134" s="15">
        <v>3</v>
      </c>
      <c r="F1134" s="15">
        <v>1</v>
      </c>
      <c r="G1134" s="15">
        <v>1</v>
      </c>
      <c r="H1134" s="15">
        <v>1</v>
      </c>
      <c r="I1134" s="15">
        <v>1</v>
      </c>
      <c r="J1134" s="15">
        <v>3</v>
      </c>
      <c r="K1134" s="15">
        <v>1</v>
      </c>
      <c r="L1134" s="16">
        <v>-1.4E-2</v>
      </c>
    </row>
    <row r="1135" spans="1:12" hidden="1">
      <c r="A1135" s="12">
        <v>7146</v>
      </c>
      <c r="B1135" s="14">
        <v>38658</v>
      </c>
      <c r="C1135" s="4" t="s">
        <v>44</v>
      </c>
      <c r="D1135" s="4">
        <v>357</v>
      </c>
      <c r="E1135" s="15">
        <v>3</v>
      </c>
      <c r="F1135" s="15">
        <v>5</v>
      </c>
      <c r="G1135" s="15">
        <v>1</v>
      </c>
      <c r="H1135" s="15">
        <v>1</v>
      </c>
      <c r="I1135" s="15">
        <v>5</v>
      </c>
      <c r="J1135" s="15">
        <v>5</v>
      </c>
      <c r="K1135" s="15">
        <v>5</v>
      </c>
      <c r="L1135" s="16">
        <v>-1.4E-2</v>
      </c>
    </row>
    <row r="1136" spans="1:12" hidden="1">
      <c r="A1136" s="12">
        <v>7147</v>
      </c>
      <c r="B1136" s="14">
        <v>39210</v>
      </c>
      <c r="C1136" s="4" t="s">
        <v>44</v>
      </c>
      <c r="D1136" s="4">
        <v>357</v>
      </c>
      <c r="E1136" s="15">
        <v>4</v>
      </c>
      <c r="F1136" s="15">
        <v>3</v>
      </c>
      <c r="G1136" s="15">
        <v>3</v>
      </c>
      <c r="H1136" s="15">
        <v>3</v>
      </c>
      <c r="I1136" s="15">
        <v>1</v>
      </c>
      <c r="J1136" s="15">
        <v>5</v>
      </c>
      <c r="K1136" s="15">
        <v>1</v>
      </c>
      <c r="L1136" s="16">
        <v>-1.4E-2</v>
      </c>
    </row>
    <row r="1137" spans="1:12" hidden="1">
      <c r="A1137" s="12">
        <v>39331</v>
      </c>
      <c r="B1137" s="14">
        <v>39356</v>
      </c>
      <c r="C1137" s="4" t="s">
        <v>44</v>
      </c>
      <c r="D1137" s="4">
        <v>357</v>
      </c>
      <c r="E1137" s="15">
        <v>4</v>
      </c>
      <c r="F1137" s="15">
        <v>1</v>
      </c>
      <c r="G1137" s="15">
        <v>5</v>
      </c>
      <c r="H1137" s="15">
        <v>3</v>
      </c>
      <c r="I1137" s="15">
        <v>5</v>
      </c>
      <c r="J1137" s="15">
        <v>5</v>
      </c>
      <c r="K1137" s="15">
        <v>5</v>
      </c>
      <c r="L1137" s="16">
        <v>-1.4E-2</v>
      </c>
    </row>
    <row r="1138" spans="1:12" hidden="1">
      <c r="A1138" s="12">
        <v>39330</v>
      </c>
      <c r="B1138" s="14">
        <v>39731</v>
      </c>
      <c r="C1138" s="4" t="s">
        <v>44</v>
      </c>
      <c r="D1138" s="4">
        <v>357</v>
      </c>
      <c r="E1138" s="15">
        <v>3</v>
      </c>
      <c r="F1138" s="15">
        <v>3</v>
      </c>
      <c r="G1138" s="15">
        <v>5</v>
      </c>
      <c r="H1138" s="15">
        <v>5</v>
      </c>
      <c r="I1138" s="15">
        <v>5</v>
      </c>
      <c r="J1138" s="15">
        <v>5</v>
      </c>
      <c r="K1138" s="15">
        <v>5</v>
      </c>
      <c r="L1138" s="16">
        <v>-1.4E-2</v>
      </c>
    </row>
    <row r="1139" spans="1:12" hidden="1">
      <c r="A1139" s="18">
        <v>11295</v>
      </c>
      <c r="B1139" s="19">
        <v>37118</v>
      </c>
      <c r="C1139" s="4" t="s">
        <v>46</v>
      </c>
      <c r="D1139" s="4">
        <v>12.8</v>
      </c>
      <c r="E1139" s="15">
        <v>2</v>
      </c>
      <c r="F1139" s="15">
        <v>3</v>
      </c>
      <c r="G1139" s="15">
        <v>1</v>
      </c>
      <c r="H1139" s="15">
        <v>1</v>
      </c>
      <c r="I1139" s="15">
        <v>1</v>
      </c>
      <c r="J1139" s="15">
        <v>3</v>
      </c>
      <c r="K1139" s="15">
        <v>3</v>
      </c>
      <c r="L1139" s="16">
        <v>-1.9E-2</v>
      </c>
    </row>
    <row r="1140" spans="1:12" hidden="1">
      <c r="A1140" s="12">
        <v>7399</v>
      </c>
      <c r="B1140" s="14">
        <v>36633</v>
      </c>
      <c r="C1140" s="4" t="s">
        <v>44</v>
      </c>
      <c r="D1140" s="4">
        <v>83.1</v>
      </c>
      <c r="E1140" s="15">
        <v>5</v>
      </c>
      <c r="F1140" s="15">
        <v>3</v>
      </c>
      <c r="G1140" s="15">
        <v>5</v>
      </c>
      <c r="H1140" s="15">
        <v>5</v>
      </c>
      <c r="I1140" s="15">
        <v>1</v>
      </c>
      <c r="J1140" s="15">
        <v>5</v>
      </c>
      <c r="K1140" s="15">
        <v>5</v>
      </c>
      <c r="L1140" s="16">
        <v>-0.02</v>
      </c>
    </row>
    <row r="1141" spans="1:12" hidden="1">
      <c r="A1141" s="12">
        <v>7400</v>
      </c>
      <c r="B1141" s="14">
        <v>36832</v>
      </c>
      <c r="C1141" s="4" t="s">
        <v>44</v>
      </c>
      <c r="D1141" s="4">
        <v>83.1</v>
      </c>
      <c r="E1141" s="15">
        <v>3</v>
      </c>
      <c r="F1141" s="15">
        <v>1</v>
      </c>
      <c r="G1141" s="15">
        <v>1</v>
      </c>
      <c r="H1141" s="15">
        <v>1</v>
      </c>
      <c r="I1141" s="15">
        <v>1</v>
      </c>
      <c r="J1141" s="15">
        <v>3</v>
      </c>
      <c r="K1141" s="15">
        <v>1</v>
      </c>
      <c r="L1141" s="16">
        <v>-0.02</v>
      </c>
    </row>
    <row r="1142" spans="1:12" hidden="1">
      <c r="A1142" s="12">
        <v>7401</v>
      </c>
      <c r="B1142" s="14">
        <v>37161</v>
      </c>
      <c r="C1142" s="4" t="s">
        <v>44</v>
      </c>
      <c r="D1142" s="4">
        <v>83.1</v>
      </c>
      <c r="E1142" s="15">
        <v>5</v>
      </c>
      <c r="F1142" s="15">
        <v>1</v>
      </c>
      <c r="G1142" s="15">
        <v>5</v>
      </c>
      <c r="H1142" s="15">
        <v>5</v>
      </c>
      <c r="I1142" s="15">
        <v>5</v>
      </c>
      <c r="J1142" s="15">
        <v>5</v>
      </c>
      <c r="K1142" s="15">
        <v>5</v>
      </c>
      <c r="L1142" s="16">
        <v>-0.02</v>
      </c>
    </row>
    <row r="1143" spans="1:12" hidden="1">
      <c r="A1143" s="12">
        <v>7402</v>
      </c>
      <c r="B1143" s="14">
        <v>37390</v>
      </c>
      <c r="C1143" s="4" t="s">
        <v>44</v>
      </c>
      <c r="D1143" s="4">
        <v>83.1</v>
      </c>
      <c r="E1143" s="15">
        <v>1</v>
      </c>
      <c r="F1143" s="15">
        <v>1</v>
      </c>
      <c r="G1143" s="15">
        <v>1</v>
      </c>
      <c r="H1143" s="15">
        <v>1</v>
      </c>
      <c r="I1143" s="15">
        <v>1</v>
      </c>
      <c r="J1143" s="15">
        <v>1</v>
      </c>
      <c r="K1143" s="15">
        <v>1</v>
      </c>
      <c r="L1143" s="16">
        <v>-0.02</v>
      </c>
    </row>
    <row r="1144" spans="1:12" hidden="1">
      <c r="A1144" s="12">
        <v>7403</v>
      </c>
      <c r="B1144" s="14">
        <v>38253</v>
      </c>
      <c r="C1144" s="4" t="s">
        <v>44</v>
      </c>
      <c r="D1144" s="4">
        <v>83.1</v>
      </c>
      <c r="E1144" s="15">
        <v>5</v>
      </c>
      <c r="F1144" s="15">
        <v>3</v>
      </c>
      <c r="G1144" s="15">
        <v>5</v>
      </c>
      <c r="H1144" s="15">
        <v>5</v>
      </c>
      <c r="I1144" s="15">
        <v>5</v>
      </c>
      <c r="J1144" s="15">
        <v>5</v>
      </c>
      <c r="K1144" s="15">
        <v>5</v>
      </c>
      <c r="L1144" s="16">
        <v>-0.02</v>
      </c>
    </row>
    <row r="1145" spans="1:12" hidden="1">
      <c r="A1145" s="12">
        <v>7404</v>
      </c>
      <c r="B1145" s="14">
        <v>38478</v>
      </c>
      <c r="C1145" s="4" t="s">
        <v>44</v>
      </c>
      <c r="D1145" s="4">
        <v>83.1</v>
      </c>
      <c r="E1145" s="15">
        <v>2</v>
      </c>
      <c r="F1145" s="15">
        <v>1</v>
      </c>
      <c r="G1145" s="15">
        <v>1</v>
      </c>
      <c r="H1145" s="15">
        <v>1</v>
      </c>
      <c r="I1145" s="15">
        <v>1</v>
      </c>
      <c r="J1145" s="15">
        <v>1</v>
      </c>
      <c r="K1145" s="15">
        <v>1</v>
      </c>
      <c r="L1145" s="16">
        <v>-0.02</v>
      </c>
    </row>
    <row r="1146" spans="1:12" hidden="1">
      <c r="A1146" s="12">
        <v>39347</v>
      </c>
      <c r="B1146" s="14">
        <v>39533</v>
      </c>
      <c r="C1146" s="4" t="s">
        <v>44</v>
      </c>
      <c r="D1146" s="4">
        <v>83.1</v>
      </c>
      <c r="E1146" s="15">
        <v>2</v>
      </c>
      <c r="F1146" s="15">
        <v>1</v>
      </c>
      <c r="G1146" s="15">
        <v>5</v>
      </c>
      <c r="H1146" s="15">
        <v>5</v>
      </c>
      <c r="I1146" s="15">
        <v>5</v>
      </c>
      <c r="J1146" s="15">
        <v>3</v>
      </c>
      <c r="K1146" s="15">
        <v>5</v>
      </c>
      <c r="L1146" s="16">
        <v>-0.02</v>
      </c>
    </row>
    <row r="1147" spans="1:12" hidden="1">
      <c r="A1147" s="12">
        <v>39348</v>
      </c>
      <c r="B1147" s="14">
        <v>39745</v>
      </c>
      <c r="C1147" s="4" t="s">
        <v>44</v>
      </c>
      <c r="D1147" s="4">
        <v>83.1</v>
      </c>
      <c r="E1147" s="15">
        <v>4</v>
      </c>
      <c r="F1147" s="15">
        <v>1</v>
      </c>
      <c r="G1147" s="15">
        <v>5</v>
      </c>
      <c r="H1147" s="15">
        <v>5</v>
      </c>
      <c r="I1147" s="15">
        <v>5</v>
      </c>
      <c r="J1147" s="15">
        <v>5</v>
      </c>
      <c r="K1147" s="15">
        <v>5</v>
      </c>
      <c r="L1147" s="16">
        <v>-0.02</v>
      </c>
    </row>
    <row r="1148" spans="1:12" hidden="1">
      <c r="A1148" s="18">
        <v>36436</v>
      </c>
      <c r="B1148" s="19">
        <v>36644</v>
      </c>
      <c r="C1148" s="4" t="s">
        <v>46</v>
      </c>
      <c r="D1148" s="4">
        <v>116</v>
      </c>
      <c r="E1148" s="15">
        <v>4</v>
      </c>
      <c r="F1148" s="15">
        <v>1</v>
      </c>
      <c r="G1148" s="15">
        <v>5</v>
      </c>
      <c r="H1148" s="15">
        <v>5</v>
      </c>
      <c r="I1148" s="15">
        <v>3</v>
      </c>
      <c r="J1148" s="15">
        <v>3</v>
      </c>
      <c r="K1148" s="15">
        <v>5</v>
      </c>
      <c r="L1148" s="16">
        <v>-0.04</v>
      </c>
    </row>
    <row r="1149" spans="1:12" hidden="1">
      <c r="A1149" s="18">
        <v>36438</v>
      </c>
      <c r="B1149" s="19">
        <v>36644</v>
      </c>
      <c r="C1149" s="4" t="s">
        <v>46</v>
      </c>
      <c r="D1149" s="4">
        <v>115</v>
      </c>
      <c r="E1149" s="15">
        <v>5</v>
      </c>
      <c r="F1149" s="15">
        <v>5</v>
      </c>
      <c r="G1149" s="15">
        <v>3</v>
      </c>
      <c r="H1149" s="15">
        <v>1</v>
      </c>
      <c r="I1149" s="15">
        <v>5</v>
      </c>
      <c r="J1149" s="15">
        <v>5</v>
      </c>
      <c r="K1149" s="15">
        <v>1</v>
      </c>
      <c r="L1149" s="16">
        <v>-4.2999999999999997E-2</v>
      </c>
    </row>
    <row r="1150" spans="1:12" hidden="1">
      <c r="A1150" s="12">
        <v>7136</v>
      </c>
      <c r="B1150" s="14">
        <v>38212</v>
      </c>
      <c r="C1150" s="4" t="s">
        <v>44</v>
      </c>
      <c r="D1150" s="4">
        <v>711</v>
      </c>
      <c r="E1150" s="15">
        <v>3</v>
      </c>
      <c r="F1150" s="15">
        <v>1</v>
      </c>
      <c r="G1150" s="15">
        <v>5</v>
      </c>
      <c r="H1150" s="15">
        <v>5</v>
      </c>
      <c r="I1150" s="15">
        <v>5</v>
      </c>
      <c r="J1150" s="15">
        <v>5</v>
      </c>
      <c r="K1150" s="15">
        <v>5</v>
      </c>
      <c r="L1150" s="16">
        <v>-4.9000000000000002E-2</v>
      </c>
    </row>
    <row r="1151" spans="1:12" hidden="1">
      <c r="A1151" s="12">
        <v>7137</v>
      </c>
      <c r="B1151" s="14">
        <v>38481</v>
      </c>
      <c r="C1151" s="4" t="s">
        <v>44</v>
      </c>
      <c r="D1151" s="4">
        <v>711</v>
      </c>
      <c r="E1151" s="15">
        <v>3</v>
      </c>
      <c r="F1151" s="15">
        <v>1</v>
      </c>
      <c r="G1151" s="15">
        <v>3</v>
      </c>
      <c r="H1151" s="15">
        <v>1</v>
      </c>
      <c r="I1151" s="15">
        <v>1</v>
      </c>
      <c r="J1151" s="15">
        <v>3</v>
      </c>
      <c r="K1151" s="15">
        <v>3</v>
      </c>
      <c r="L1151" s="16">
        <v>-4.9000000000000002E-2</v>
      </c>
    </row>
    <row r="1152" spans="1:12" hidden="1">
      <c r="A1152" s="12">
        <v>7138</v>
      </c>
      <c r="B1152" s="14">
        <v>38658</v>
      </c>
      <c r="C1152" s="4" t="s">
        <v>44</v>
      </c>
      <c r="D1152" s="4">
        <v>711</v>
      </c>
      <c r="E1152" s="15">
        <v>4</v>
      </c>
      <c r="F1152" s="15">
        <v>5</v>
      </c>
      <c r="G1152" s="15">
        <v>3</v>
      </c>
      <c r="H1152" s="15">
        <v>3</v>
      </c>
      <c r="I1152" s="15">
        <v>5</v>
      </c>
      <c r="J1152" s="15">
        <v>5</v>
      </c>
      <c r="K1152" s="15">
        <v>5</v>
      </c>
      <c r="L1152" s="16">
        <v>-4.9000000000000002E-2</v>
      </c>
    </row>
    <row r="1153" spans="1:12" hidden="1">
      <c r="A1153" s="12">
        <v>7139</v>
      </c>
      <c r="B1153" s="14">
        <v>38807</v>
      </c>
      <c r="C1153" s="4" t="s">
        <v>44</v>
      </c>
      <c r="D1153" s="4">
        <v>711</v>
      </c>
      <c r="E1153" s="15">
        <v>3</v>
      </c>
      <c r="F1153" s="15">
        <v>3</v>
      </c>
      <c r="G1153" s="15">
        <v>3</v>
      </c>
      <c r="H1153" s="15">
        <v>1</v>
      </c>
      <c r="I1153" s="15">
        <v>1</v>
      </c>
      <c r="J1153" s="15">
        <v>3</v>
      </c>
      <c r="K1153" s="15">
        <v>3</v>
      </c>
      <c r="L1153" s="16">
        <v>-4.9000000000000002E-2</v>
      </c>
    </row>
    <row r="1154" spans="1:12" hidden="1">
      <c r="A1154" s="12">
        <v>7140</v>
      </c>
      <c r="B1154" s="14">
        <v>39210</v>
      </c>
      <c r="C1154" s="4" t="s">
        <v>44</v>
      </c>
      <c r="D1154" s="4">
        <v>711</v>
      </c>
      <c r="E1154" s="15">
        <v>2</v>
      </c>
      <c r="F1154" s="15">
        <v>3</v>
      </c>
      <c r="G1154" s="15">
        <v>1</v>
      </c>
      <c r="H1154" s="15">
        <v>1</v>
      </c>
      <c r="I1154" s="15">
        <v>1</v>
      </c>
      <c r="J1154" s="15">
        <v>3</v>
      </c>
      <c r="K1154" s="15">
        <v>1</v>
      </c>
      <c r="L1154" s="16">
        <v>-4.9000000000000002E-2</v>
      </c>
    </row>
    <row r="1155" spans="1:12" hidden="1">
      <c r="A1155" s="12">
        <v>39353</v>
      </c>
      <c r="B1155" s="14">
        <v>39356</v>
      </c>
      <c r="C1155" s="4" t="s">
        <v>44</v>
      </c>
      <c r="D1155" s="4">
        <v>711</v>
      </c>
      <c r="E1155" s="15">
        <v>2</v>
      </c>
      <c r="F1155" s="15">
        <v>3</v>
      </c>
      <c r="G1155" s="15">
        <v>1</v>
      </c>
      <c r="H1155" s="15">
        <v>3</v>
      </c>
      <c r="I1155" s="15">
        <v>5</v>
      </c>
      <c r="J1155" s="15">
        <v>5</v>
      </c>
      <c r="K1155" s="15">
        <v>5</v>
      </c>
      <c r="L1155" s="16">
        <v>-4.9000000000000002E-2</v>
      </c>
    </row>
    <row r="1156" spans="1:12" hidden="1">
      <c r="A1156" s="12">
        <v>39354</v>
      </c>
      <c r="B1156" s="14">
        <v>39731</v>
      </c>
      <c r="C1156" s="4" t="s">
        <v>44</v>
      </c>
      <c r="D1156" s="4">
        <v>711</v>
      </c>
      <c r="E1156" s="15">
        <v>4</v>
      </c>
      <c r="F1156" s="15">
        <v>1</v>
      </c>
      <c r="G1156" s="15">
        <v>3</v>
      </c>
      <c r="H1156" s="15">
        <v>5</v>
      </c>
      <c r="I1156" s="15">
        <v>5</v>
      </c>
      <c r="J1156" s="15">
        <v>5</v>
      </c>
      <c r="K1156" s="15">
        <v>5</v>
      </c>
      <c r="L1156" s="16">
        <v>-4.9000000000000002E-2</v>
      </c>
    </row>
    <row r="1157" spans="1:12" hidden="1">
      <c r="A1157" s="12">
        <v>7135</v>
      </c>
      <c r="B1157" s="14">
        <v>39246</v>
      </c>
      <c r="C1157" s="4" t="s">
        <v>44</v>
      </c>
      <c r="D1157" s="4">
        <v>743</v>
      </c>
      <c r="E1157" s="15">
        <v>5</v>
      </c>
      <c r="F1157" s="15">
        <v>5</v>
      </c>
      <c r="G1157" s="15">
        <v>1</v>
      </c>
      <c r="H1157" s="15">
        <v>3</v>
      </c>
      <c r="I1157" s="15">
        <v>1</v>
      </c>
      <c r="J1157" s="15">
        <v>5</v>
      </c>
      <c r="K1157" s="15">
        <v>1</v>
      </c>
      <c r="L1157" s="16">
        <v>-8.5000000000000006E-2</v>
      </c>
    </row>
    <row r="1158" spans="1:12" hidden="1">
      <c r="A1158" s="12">
        <v>39364</v>
      </c>
      <c r="B1158" s="14">
        <v>39338</v>
      </c>
      <c r="C1158" s="4" t="s">
        <v>44</v>
      </c>
      <c r="D1158" s="4">
        <v>743</v>
      </c>
      <c r="E1158" s="15">
        <v>3</v>
      </c>
      <c r="F1158" s="15">
        <v>1</v>
      </c>
      <c r="G1158" s="15">
        <v>3</v>
      </c>
      <c r="H1158" s="15">
        <v>3</v>
      </c>
      <c r="I1158" s="15">
        <v>5</v>
      </c>
      <c r="J1158" s="15">
        <v>3</v>
      </c>
      <c r="K1158" s="15">
        <v>5</v>
      </c>
      <c r="L1158" s="16">
        <v>-8.5000000000000006E-2</v>
      </c>
    </row>
    <row r="1159" spans="1:12" hidden="1">
      <c r="A1159" s="18">
        <v>1225</v>
      </c>
      <c r="B1159" s="19">
        <v>39359</v>
      </c>
      <c r="C1159" s="4" t="s">
        <v>48</v>
      </c>
      <c r="D1159" s="4">
        <v>3.42</v>
      </c>
      <c r="E1159" s="15">
        <v>1</v>
      </c>
      <c r="F1159" s="15">
        <v>1</v>
      </c>
      <c r="G1159" s="15">
        <v>1</v>
      </c>
      <c r="H1159" s="15">
        <v>1</v>
      </c>
      <c r="I1159" s="15">
        <v>1</v>
      </c>
      <c r="J1159" s="15">
        <v>5</v>
      </c>
      <c r="K1159" s="15">
        <v>1</v>
      </c>
      <c r="L1159" s="16">
        <v>-0.316</v>
      </c>
    </row>
    <row r="1160" spans="1:12" hidden="1">
      <c r="A1160" s="12">
        <v>9400</v>
      </c>
      <c r="B1160" s="14">
        <v>37874</v>
      </c>
      <c r="C1160" s="4" t="s">
        <v>44</v>
      </c>
      <c r="D1160" s="4">
        <v>1.29</v>
      </c>
      <c r="E1160" s="15">
        <v>1</v>
      </c>
      <c r="F1160" s="15">
        <v>1</v>
      </c>
      <c r="G1160" s="15">
        <v>1</v>
      </c>
      <c r="H1160" s="15">
        <v>3</v>
      </c>
      <c r="I1160" s="15">
        <v>3</v>
      </c>
      <c r="J1160" s="15">
        <v>1</v>
      </c>
      <c r="K1160" s="15">
        <v>5</v>
      </c>
      <c r="L1160" s="16">
        <v>-0.44700000000000001</v>
      </c>
    </row>
    <row r="1161" spans="1:12">
      <c r="A1161" s="18"/>
      <c r="B1161" s="19"/>
      <c r="C1161" s="19"/>
      <c r="D1161" s="19"/>
      <c r="E1161" s="15"/>
      <c r="F1161" s="15"/>
      <c r="G1161" s="15"/>
      <c r="H1161" s="15"/>
      <c r="I1161" s="15"/>
      <c r="J1161" s="15"/>
      <c r="K1161" s="15"/>
      <c r="L1161" s="16"/>
    </row>
    <row r="1162" spans="1:12">
      <c r="A1162" s="18"/>
      <c r="B1162" s="19"/>
      <c r="C1162" s="19"/>
      <c r="D1162" s="19"/>
      <c r="E1162" s="15"/>
      <c r="F1162" s="15"/>
      <c r="G1162" s="15"/>
      <c r="H1162" s="15"/>
      <c r="I1162" s="15"/>
      <c r="J1162" s="15"/>
      <c r="K1162" s="15"/>
      <c r="L1162" s="16"/>
    </row>
    <row r="1163" spans="1:12">
      <c r="A1163" s="18"/>
      <c r="B1163" s="19"/>
      <c r="C1163" s="19"/>
      <c r="D1163" s="19"/>
      <c r="E1163" s="15"/>
      <c r="F1163" s="15"/>
      <c r="G1163" s="15"/>
      <c r="H1163" s="15"/>
      <c r="I1163" s="15"/>
      <c r="J1163" s="15"/>
      <c r="K1163" s="15"/>
      <c r="L1163" s="16"/>
    </row>
    <row r="1164" spans="1:12">
      <c r="A1164" s="18"/>
      <c r="B1164" s="19"/>
      <c r="C1164" s="19"/>
      <c r="D1164" s="19"/>
      <c r="E1164" s="15"/>
      <c r="F1164" s="15"/>
      <c r="G1164" s="15"/>
      <c r="H1164" s="15"/>
      <c r="I1164" s="15"/>
      <c r="J1164" s="15"/>
      <c r="K1164" s="15"/>
      <c r="L1164" s="16"/>
    </row>
    <row r="1165" spans="1:12">
      <c r="A1165" s="18"/>
      <c r="B1165" s="19"/>
      <c r="C1165" s="19"/>
      <c r="D1165" s="19"/>
      <c r="E1165" s="15"/>
      <c r="F1165" s="15"/>
      <c r="G1165" s="15"/>
      <c r="H1165" s="15"/>
      <c r="I1165" s="15"/>
      <c r="J1165" s="15"/>
      <c r="K1165" s="15"/>
      <c r="L1165" s="16"/>
    </row>
    <row r="1166" spans="1:12">
      <c r="A1166" s="20"/>
      <c r="B1166" s="19"/>
      <c r="C1166" s="19"/>
      <c r="D1166" s="19"/>
      <c r="E1166" s="15"/>
      <c r="F1166" s="15"/>
      <c r="G1166" s="15"/>
      <c r="H1166" s="15"/>
      <c r="I1166" s="15"/>
      <c r="J1166" s="15"/>
      <c r="K1166" s="15"/>
      <c r="L1166" s="16"/>
    </row>
    <row r="1167" spans="1:12">
      <c r="A1167" s="20"/>
      <c r="B1167" s="19"/>
      <c r="C1167" s="19"/>
      <c r="D1167" s="19"/>
      <c r="E1167" s="15"/>
      <c r="F1167" s="15"/>
      <c r="G1167" s="15"/>
      <c r="H1167" s="15"/>
      <c r="I1167" s="15"/>
      <c r="J1167" s="15"/>
      <c r="K1167" s="15"/>
      <c r="L1167" s="16"/>
    </row>
    <row r="1168" spans="1:12">
      <c r="A1168" s="18"/>
      <c r="B1168" s="19"/>
      <c r="C1168" s="19"/>
      <c r="D1168" s="19"/>
      <c r="E1168" s="15"/>
      <c r="F1168" s="15"/>
      <c r="G1168" s="15"/>
      <c r="H1168" s="15"/>
      <c r="I1168" s="15"/>
      <c r="J1168" s="15"/>
      <c r="K1168" s="15"/>
      <c r="L1168" s="16"/>
    </row>
    <row r="1169" spans="1:12">
      <c r="A1169" s="18"/>
      <c r="B1169" s="19"/>
      <c r="C1169" s="19"/>
      <c r="D1169" s="19"/>
      <c r="E1169" s="15"/>
      <c r="F1169" s="15"/>
      <c r="G1169" s="15"/>
      <c r="H1169" s="15"/>
      <c r="I1169" s="15"/>
      <c r="J1169" s="15"/>
      <c r="K1169" s="15"/>
      <c r="L1169" s="16"/>
    </row>
    <row r="1170" spans="1:12">
      <c r="A1170" s="18"/>
      <c r="B1170" s="19"/>
      <c r="C1170" s="19"/>
      <c r="D1170" s="19"/>
      <c r="E1170" s="15"/>
      <c r="F1170" s="15"/>
      <c r="G1170" s="15"/>
      <c r="H1170" s="15"/>
      <c r="I1170" s="15"/>
      <c r="J1170" s="15"/>
      <c r="K1170" s="15"/>
      <c r="L1170" s="16"/>
    </row>
    <row r="1171" spans="1:12">
      <c r="A1171" s="18"/>
      <c r="B1171" s="19"/>
      <c r="C1171" s="19"/>
      <c r="D1171" s="19"/>
      <c r="E1171" s="15"/>
      <c r="F1171" s="15"/>
      <c r="G1171" s="15"/>
      <c r="H1171" s="15"/>
      <c r="I1171" s="15"/>
      <c r="J1171" s="15"/>
      <c r="K1171" s="15"/>
      <c r="L1171" s="16"/>
    </row>
    <row r="1172" spans="1:12">
      <c r="A1172" s="18"/>
      <c r="B1172" s="19"/>
      <c r="C1172" s="19"/>
      <c r="D1172" s="19"/>
      <c r="E1172" s="15"/>
      <c r="F1172" s="15"/>
      <c r="G1172" s="15"/>
      <c r="H1172" s="15"/>
      <c r="I1172" s="15"/>
      <c r="J1172" s="15"/>
      <c r="K1172" s="15"/>
      <c r="L1172" s="16"/>
    </row>
    <row r="1173" spans="1:12">
      <c r="A1173" s="18"/>
      <c r="B1173" s="19"/>
      <c r="C1173" s="19"/>
      <c r="D1173" s="19"/>
      <c r="E1173" s="15"/>
      <c r="F1173" s="15"/>
      <c r="G1173" s="15"/>
      <c r="H1173" s="15"/>
      <c r="I1173" s="15"/>
      <c r="J1173" s="15"/>
      <c r="K1173" s="15"/>
      <c r="L1173" s="16"/>
    </row>
    <row r="1174" spans="1:12">
      <c r="A1174" s="18"/>
      <c r="B1174" s="19"/>
      <c r="C1174" s="19"/>
      <c r="D1174" s="19"/>
      <c r="E1174" s="15"/>
      <c r="F1174" s="15"/>
      <c r="G1174" s="15"/>
      <c r="H1174" s="15"/>
      <c r="I1174" s="15"/>
      <c r="J1174" s="15"/>
      <c r="K1174" s="15"/>
      <c r="L1174" s="16"/>
    </row>
    <row r="1175" spans="1:12">
      <c r="A1175" s="20"/>
      <c r="B1175" s="19"/>
      <c r="C1175" s="19"/>
      <c r="D1175" s="19"/>
      <c r="E1175" s="15"/>
      <c r="F1175" s="15"/>
      <c r="G1175" s="15"/>
      <c r="H1175" s="15"/>
      <c r="I1175" s="15"/>
      <c r="J1175" s="15"/>
      <c r="K1175" s="15"/>
      <c r="L1175" s="16"/>
    </row>
    <row r="1176" spans="1:12">
      <c r="A1176" s="18"/>
      <c r="B1176" s="19"/>
      <c r="C1176" s="19"/>
      <c r="D1176" s="19"/>
      <c r="E1176" s="15"/>
      <c r="F1176" s="15"/>
      <c r="G1176" s="15"/>
      <c r="H1176" s="15"/>
      <c r="I1176" s="15"/>
      <c r="J1176" s="15"/>
      <c r="K1176" s="15"/>
      <c r="L1176" s="16"/>
    </row>
    <row r="1177" spans="1:12">
      <c r="A1177" s="18"/>
      <c r="B1177" s="19"/>
      <c r="C1177" s="19"/>
      <c r="D1177" s="19"/>
      <c r="E1177" s="15"/>
      <c r="F1177" s="15"/>
      <c r="G1177" s="15"/>
      <c r="H1177" s="15"/>
      <c r="I1177" s="15"/>
      <c r="J1177" s="15"/>
      <c r="K1177" s="15"/>
      <c r="L1177" s="16"/>
    </row>
    <row r="1178" spans="1:12">
      <c r="A1178" s="18"/>
      <c r="B1178" s="19"/>
      <c r="C1178" s="19"/>
      <c r="D1178" s="19"/>
      <c r="E1178" s="15"/>
      <c r="F1178" s="15"/>
      <c r="G1178" s="15"/>
      <c r="H1178" s="15"/>
      <c r="I1178" s="15"/>
      <c r="J1178" s="15"/>
      <c r="K1178" s="15"/>
      <c r="L1178" s="16"/>
    </row>
    <row r="1179" spans="1:12">
      <c r="A1179" s="18"/>
      <c r="B1179" s="19"/>
      <c r="C1179" s="19"/>
      <c r="D1179" s="19"/>
      <c r="E1179" s="15"/>
      <c r="F1179" s="15"/>
      <c r="G1179" s="15"/>
      <c r="H1179" s="15"/>
      <c r="I1179" s="15"/>
      <c r="J1179" s="15"/>
      <c r="K1179" s="15"/>
      <c r="L1179" s="16"/>
    </row>
    <row r="1180" spans="1:12">
      <c r="A1180" s="18"/>
      <c r="B1180" s="19"/>
      <c r="C1180" s="19"/>
      <c r="D1180" s="19"/>
      <c r="E1180" s="15"/>
      <c r="F1180" s="15"/>
      <c r="G1180" s="15"/>
      <c r="H1180" s="15"/>
      <c r="I1180" s="15"/>
      <c r="J1180" s="15"/>
      <c r="K1180" s="15"/>
      <c r="L1180" s="16"/>
    </row>
    <row r="1181" spans="1:12">
      <c r="A1181" s="18"/>
      <c r="B1181" s="19"/>
      <c r="C1181" s="19"/>
      <c r="D1181" s="19"/>
      <c r="E1181" s="15"/>
      <c r="F1181" s="15"/>
      <c r="G1181" s="15"/>
      <c r="H1181" s="15"/>
      <c r="I1181" s="15"/>
      <c r="J1181" s="15"/>
      <c r="K1181" s="15"/>
      <c r="L1181" s="16"/>
    </row>
    <row r="1182" spans="1:12">
      <c r="A1182" s="18"/>
      <c r="B1182" s="19"/>
      <c r="C1182" s="19"/>
      <c r="D1182" s="19"/>
      <c r="E1182" s="15"/>
      <c r="F1182" s="15"/>
      <c r="G1182" s="15"/>
      <c r="H1182" s="15"/>
      <c r="I1182" s="15"/>
      <c r="J1182" s="15"/>
      <c r="K1182" s="15"/>
      <c r="L1182" s="16"/>
    </row>
    <row r="1183" spans="1:12">
      <c r="A1183" s="18"/>
      <c r="B1183" s="19"/>
      <c r="C1183" s="19"/>
      <c r="D1183" s="19"/>
      <c r="E1183" s="15"/>
      <c r="F1183" s="15"/>
      <c r="G1183" s="15"/>
      <c r="H1183" s="15"/>
      <c r="I1183" s="15"/>
      <c r="J1183" s="15"/>
      <c r="K1183" s="15"/>
      <c r="L1183" s="16"/>
    </row>
    <row r="1184" spans="1:12">
      <c r="A1184" s="18"/>
      <c r="B1184" s="19"/>
      <c r="C1184" s="19"/>
      <c r="D1184" s="19"/>
      <c r="E1184" s="15"/>
      <c r="F1184" s="15"/>
      <c r="G1184" s="15"/>
      <c r="H1184" s="15"/>
      <c r="I1184" s="15"/>
      <c r="J1184" s="15"/>
      <c r="K1184" s="15"/>
      <c r="L1184" s="16"/>
    </row>
    <row r="1185" spans="1:12">
      <c r="A1185" s="18"/>
      <c r="B1185" s="19"/>
      <c r="C1185" s="19"/>
      <c r="D1185" s="19"/>
      <c r="E1185" s="15"/>
      <c r="F1185" s="15"/>
      <c r="G1185" s="15"/>
      <c r="H1185" s="15"/>
      <c r="I1185" s="15"/>
      <c r="J1185" s="15"/>
      <c r="K1185" s="15"/>
      <c r="L1185" s="16"/>
    </row>
    <row r="1186" spans="1:12">
      <c r="A1186" s="20"/>
      <c r="B1186" s="19"/>
      <c r="C1186" s="19"/>
      <c r="D1186" s="19"/>
      <c r="E1186" s="15"/>
      <c r="F1186" s="15"/>
      <c r="G1186" s="15"/>
      <c r="H1186" s="15"/>
      <c r="I1186" s="15"/>
      <c r="J1186" s="15"/>
      <c r="K1186" s="15"/>
      <c r="L1186" s="16"/>
    </row>
    <row r="1187" spans="1:12">
      <c r="A1187" s="18"/>
      <c r="B1187" s="19"/>
      <c r="C1187" s="19"/>
      <c r="D1187" s="19"/>
      <c r="E1187" s="15"/>
      <c r="F1187" s="15"/>
      <c r="G1187" s="15"/>
      <c r="H1187" s="15"/>
      <c r="I1187" s="15"/>
      <c r="J1187" s="15"/>
      <c r="K1187" s="15"/>
      <c r="L1187" s="16"/>
    </row>
    <row r="1188" spans="1:12">
      <c r="A1188" s="18"/>
      <c r="B1188" s="19"/>
      <c r="C1188" s="19"/>
      <c r="D1188" s="19"/>
      <c r="E1188" s="15"/>
      <c r="F1188" s="15"/>
      <c r="G1188" s="15"/>
      <c r="H1188" s="15"/>
      <c r="I1188" s="15"/>
      <c r="J1188" s="15"/>
      <c r="K1188" s="15"/>
      <c r="L1188" s="16"/>
    </row>
    <row r="1189" spans="1:12">
      <c r="A1189" s="18"/>
      <c r="B1189" s="19"/>
      <c r="C1189" s="19"/>
      <c r="D1189" s="19"/>
      <c r="E1189" s="15"/>
      <c r="F1189" s="15"/>
      <c r="G1189" s="15"/>
      <c r="H1189" s="15"/>
      <c r="I1189" s="15"/>
      <c r="J1189" s="15"/>
      <c r="K1189" s="15"/>
      <c r="L1189" s="16"/>
    </row>
    <row r="1190" spans="1:12">
      <c r="A1190" s="18"/>
      <c r="B1190" s="19"/>
      <c r="C1190" s="19"/>
      <c r="D1190" s="19"/>
      <c r="E1190" s="15"/>
      <c r="F1190" s="15"/>
      <c r="G1190" s="15"/>
      <c r="H1190" s="15"/>
      <c r="I1190" s="15"/>
      <c r="J1190" s="15"/>
      <c r="K1190" s="15"/>
      <c r="L1190" s="16"/>
    </row>
    <row r="1191" spans="1:12">
      <c r="A1191" s="18"/>
      <c r="B1191" s="19"/>
      <c r="C1191" s="19"/>
      <c r="D1191" s="19"/>
      <c r="E1191" s="15"/>
      <c r="F1191" s="15"/>
      <c r="G1191" s="15"/>
      <c r="H1191" s="15"/>
      <c r="I1191" s="15"/>
      <c r="J1191" s="15"/>
      <c r="K1191" s="15"/>
      <c r="L1191" s="16"/>
    </row>
    <row r="1192" spans="1:12">
      <c r="A1192" s="18"/>
      <c r="B1192" s="19"/>
      <c r="C1192" s="19"/>
      <c r="D1192" s="19"/>
      <c r="E1192" s="15"/>
      <c r="F1192" s="15"/>
      <c r="G1192" s="15"/>
      <c r="H1192" s="15"/>
      <c r="I1192" s="15"/>
      <c r="J1192" s="15"/>
      <c r="K1192" s="15"/>
      <c r="L1192" s="16"/>
    </row>
    <row r="1193" spans="1:12">
      <c r="A1193" s="18"/>
      <c r="B1193" s="19"/>
      <c r="C1193" s="19"/>
      <c r="D1193" s="19"/>
      <c r="E1193" s="15"/>
      <c r="F1193" s="15"/>
      <c r="G1193" s="15"/>
      <c r="H1193" s="15"/>
      <c r="I1193" s="15"/>
      <c r="J1193" s="15"/>
      <c r="K1193" s="15"/>
      <c r="L1193" s="16"/>
    </row>
    <row r="1194" spans="1:12">
      <c r="A1194" s="18"/>
      <c r="B1194" s="19"/>
      <c r="C1194" s="19"/>
      <c r="D1194" s="19"/>
      <c r="E1194" s="15"/>
      <c r="F1194" s="15"/>
      <c r="G1194" s="15"/>
      <c r="H1194" s="15"/>
      <c r="I1194" s="15"/>
      <c r="J1194" s="15"/>
      <c r="K1194" s="15"/>
      <c r="L1194" s="16"/>
    </row>
    <row r="1195" spans="1:12">
      <c r="A1195" s="18"/>
      <c r="B1195" s="19"/>
      <c r="C1195" s="19"/>
      <c r="D1195" s="19"/>
      <c r="E1195" s="15"/>
      <c r="F1195" s="15"/>
      <c r="G1195" s="15"/>
      <c r="H1195" s="15"/>
      <c r="I1195" s="15"/>
      <c r="J1195" s="15"/>
      <c r="K1195" s="15"/>
      <c r="L1195" s="16"/>
    </row>
    <row r="1196" spans="1:12">
      <c r="A1196" s="18"/>
      <c r="B1196" s="19"/>
      <c r="C1196" s="19"/>
      <c r="D1196" s="19"/>
      <c r="E1196" s="15"/>
      <c r="F1196" s="15"/>
      <c r="G1196" s="15"/>
      <c r="H1196" s="15"/>
      <c r="I1196" s="15"/>
      <c r="J1196" s="15"/>
      <c r="K1196" s="15"/>
      <c r="L1196" s="16"/>
    </row>
    <row r="1197" spans="1:12">
      <c r="A1197" s="12"/>
      <c r="B1197" s="14"/>
      <c r="C1197" s="14"/>
      <c r="D1197" s="14"/>
      <c r="E1197" s="15"/>
      <c r="F1197" s="15"/>
      <c r="G1197" s="15"/>
      <c r="H1197" s="15"/>
      <c r="I1197" s="15"/>
      <c r="J1197" s="15"/>
      <c r="K1197" s="15"/>
      <c r="L1197" s="16"/>
    </row>
    <row r="1198" spans="1:12">
      <c r="A1198" s="18"/>
      <c r="B1198" s="19"/>
      <c r="C1198" s="19"/>
      <c r="D1198" s="19"/>
      <c r="E1198" s="15"/>
      <c r="F1198" s="15"/>
      <c r="G1198" s="15"/>
      <c r="H1198" s="15"/>
      <c r="I1198" s="15"/>
      <c r="J1198" s="15"/>
      <c r="K1198" s="15"/>
      <c r="L1198" s="16"/>
    </row>
    <row r="1199" spans="1:12">
      <c r="A1199" s="18"/>
      <c r="B1199" s="19"/>
      <c r="C1199" s="19"/>
      <c r="D1199" s="19"/>
      <c r="E1199" s="15"/>
      <c r="F1199" s="15"/>
      <c r="G1199" s="15"/>
      <c r="H1199" s="15"/>
      <c r="I1199" s="15"/>
      <c r="J1199" s="15"/>
      <c r="K1199" s="15"/>
      <c r="L1199" s="16"/>
    </row>
    <row r="1200" spans="1:12">
      <c r="A1200" s="18"/>
      <c r="B1200" s="19"/>
      <c r="C1200" s="19"/>
      <c r="D1200" s="19"/>
      <c r="E1200" s="15"/>
      <c r="F1200" s="15"/>
      <c r="G1200" s="15"/>
      <c r="H1200" s="15"/>
      <c r="I1200" s="15"/>
      <c r="J1200" s="15"/>
      <c r="K1200" s="15"/>
      <c r="L1200" s="16"/>
    </row>
    <row r="1201" spans="1:12">
      <c r="A1201" s="18"/>
      <c r="B1201" s="19"/>
      <c r="C1201" s="19"/>
      <c r="D1201" s="19"/>
      <c r="E1201" s="15"/>
      <c r="F1201" s="15"/>
      <c r="G1201" s="15"/>
      <c r="H1201" s="15"/>
      <c r="I1201" s="15"/>
      <c r="J1201" s="15"/>
      <c r="K1201" s="15"/>
      <c r="L1201" s="16"/>
    </row>
    <row r="1202" spans="1:12">
      <c r="A1202" s="18"/>
      <c r="B1202" s="19"/>
      <c r="C1202" s="19"/>
      <c r="D1202" s="19"/>
      <c r="E1202" s="15"/>
      <c r="F1202" s="15"/>
      <c r="G1202" s="15"/>
      <c r="H1202" s="15"/>
      <c r="I1202" s="15"/>
      <c r="J1202" s="15"/>
      <c r="K1202" s="15"/>
      <c r="L1202" s="16"/>
    </row>
    <row r="1203" spans="1:12">
      <c r="A1203" s="18"/>
      <c r="B1203" s="19"/>
      <c r="C1203" s="19"/>
      <c r="D1203" s="19"/>
      <c r="E1203" s="15"/>
      <c r="F1203" s="15"/>
      <c r="G1203" s="15"/>
      <c r="H1203" s="15"/>
      <c r="I1203" s="15"/>
      <c r="J1203" s="15"/>
      <c r="K1203" s="15"/>
      <c r="L1203" s="16"/>
    </row>
    <row r="1204" spans="1:12">
      <c r="A1204" s="18"/>
      <c r="B1204" s="19"/>
      <c r="C1204" s="19"/>
      <c r="D1204" s="19"/>
      <c r="E1204" s="15"/>
      <c r="F1204" s="15"/>
      <c r="G1204" s="15"/>
      <c r="H1204" s="15"/>
      <c r="I1204" s="15"/>
      <c r="J1204" s="15"/>
      <c r="K1204" s="15"/>
      <c r="L1204" s="16"/>
    </row>
    <row r="1205" spans="1:12">
      <c r="A1205" s="18"/>
      <c r="B1205" s="19"/>
      <c r="C1205" s="19"/>
      <c r="D1205" s="19"/>
      <c r="E1205" s="15"/>
      <c r="F1205" s="15"/>
      <c r="G1205" s="15"/>
      <c r="H1205" s="15"/>
      <c r="I1205" s="15"/>
      <c r="J1205" s="15"/>
      <c r="K1205" s="15"/>
      <c r="L1205" s="16"/>
    </row>
    <row r="1206" spans="1:12">
      <c r="A1206" s="18"/>
      <c r="B1206" s="19"/>
      <c r="C1206" s="19"/>
      <c r="D1206" s="19"/>
      <c r="E1206" s="15"/>
      <c r="F1206" s="15"/>
      <c r="G1206" s="15"/>
      <c r="H1206" s="15"/>
      <c r="I1206" s="15"/>
      <c r="J1206" s="15"/>
      <c r="K1206" s="15"/>
      <c r="L1206" s="16"/>
    </row>
    <row r="1207" spans="1:12">
      <c r="A1207" s="18"/>
      <c r="B1207" s="19"/>
      <c r="C1207" s="19"/>
      <c r="D1207" s="19"/>
      <c r="E1207" s="15"/>
      <c r="F1207" s="15"/>
      <c r="G1207" s="15"/>
      <c r="H1207" s="15"/>
      <c r="I1207" s="15"/>
      <c r="J1207" s="15"/>
      <c r="K1207" s="15"/>
      <c r="L1207" s="16"/>
    </row>
    <row r="1208" spans="1:12">
      <c r="A1208" s="18"/>
      <c r="B1208" s="19"/>
      <c r="C1208" s="19"/>
      <c r="D1208" s="19"/>
      <c r="E1208" s="15"/>
      <c r="F1208" s="15"/>
      <c r="G1208" s="15"/>
      <c r="H1208" s="15"/>
      <c r="I1208" s="15"/>
      <c r="J1208" s="15"/>
      <c r="K1208" s="15"/>
      <c r="L1208" s="16"/>
    </row>
    <row r="1209" spans="1:12">
      <c r="A1209" s="18"/>
      <c r="B1209" s="19"/>
      <c r="C1209" s="19"/>
      <c r="D1209" s="19"/>
      <c r="E1209" s="15"/>
      <c r="F1209" s="15"/>
      <c r="G1209" s="15"/>
      <c r="H1209" s="15"/>
      <c r="I1209" s="15"/>
      <c r="J1209" s="15"/>
      <c r="K1209" s="15"/>
      <c r="L1209" s="16"/>
    </row>
    <row r="1210" spans="1:12">
      <c r="A1210" s="20"/>
      <c r="B1210" s="19"/>
      <c r="C1210" s="19"/>
      <c r="D1210" s="19"/>
      <c r="E1210" s="15"/>
      <c r="F1210" s="15"/>
      <c r="G1210" s="15"/>
      <c r="H1210" s="15"/>
      <c r="I1210" s="15"/>
      <c r="J1210" s="15"/>
      <c r="K1210" s="15"/>
      <c r="L1210" s="16"/>
    </row>
    <row r="1211" spans="1:12">
      <c r="A1211" s="20"/>
      <c r="B1211" s="19"/>
      <c r="C1211" s="19"/>
      <c r="D1211" s="19"/>
      <c r="E1211" s="15"/>
      <c r="F1211" s="15"/>
      <c r="G1211" s="15"/>
      <c r="H1211" s="15"/>
      <c r="I1211" s="15"/>
      <c r="J1211" s="15"/>
      <c r="K1211" s="15"/>
      <c r="L1211" s="16"/>
    </row>
    <row r="1212" spans="1:12">
      <c r="A1212" s="12"/>
      <c r="B1212" s="14"/>
      <c r="C1212" s="14"/>
      <c r="D1212" s="14"/>
      <c r="E1212" s="15"/>
      <c r="F1212" s="15"/>
      <c r="G1212" s="15"/>
      <c r="H1212" s="15"/>
      <c r="I1212" s="15"/>
      <c r="J1212" s="15"/>
      <c r="K1212" s="15"/>
      <c r="L1212" s="16"/>
    </row>
    <row r="1213" spans="1:12">
      <c r="A1213" s="12"/>
      <c r="B1213" s="14"/>
      <c r="C1213" s="14"/>
      <c r="D1213" s="14"/>
      <c r="E1213" s="15"/>
      <c r="F1213" s="15"/>
      <c r="G1213" s="15"/>
      <c r="H1213" s="15"/>
      <c r="I1213" s="15"/>
      <c r="J1213" s="15"/>
      <c r="K1213" s="15"/>
      <c r="L1213" s="16"/>
    </row>
    <row r="1214" spans="1:12">
      <c r="A1214" s="12"/>
      <c r="B1214" s="14"/>
      <c r="C1214" s="14"/>
      <c r="D1214" s="14"/>
      <c r="E1214" s="15"/>
      <c r="F1214" s="15"/>
      <c r="G1214" s="15"/>
      <c r="H1214" s="15"/>
      <c r="I1214" s="15"/>
      <c r="J1214" s="15"/>
      <c r="K1214" s="15"/>
      <c r="L1214" s="16"/>
    </row>
    <row r="1215" spans="1:12">
      <c r="A1215" s="12"/>
      <c r="B1215" s="14"/>
      <c r="C1215" s="14"/>
      <c r="D1215" s="14"/>
      <c r="E1215" s="15"/>
      <c r="F1215" s="15"/>
      <c r="G1215" s="15"/>
      <c r="H1215" s="15"/>
      <c r="I1215" s="15"/>
      <c r="J1215" s="15"/>
      <c r="K1215" s="15"/>
      <c r="L1215" s="16"/>
    </row>
    <row r="1216" spans="1:12">
      <c r="A1216" s="18"/>
      <c r="B1216" s="19"/>
      <c r="C1216" s="19"/>
      <c r="D1216" s="19"/>
      <c r="E1216" s="15"/>
      <c r="F1216" s="15"/>
      <c r="G1216" s="15"/>
      <c r="H1216" s="15"/>
      <c r="I1216" s="15"/>
      <c r="J1216" s="15"/>
      <c r="K1216" s="15"/>
      <c r="L1216" s="16"/>
    </row>
    <row r="1217" spans="1:12">
      <c r="A1217" s="12"/>
      <c r="B1217" s="14"/>
      <c r="C1217" s="14"/>
      <c r="D1217" s="14"/>
      <c r="E1217" s="15"/>
      <c r="F1217" s="15"/>
      <c r="G1217" s="15"/>
      <c r="H1217" s="15"/>
      <c r="I1217" s="15"/>
      <c r="J1217" s="15"/>
      <c r="K1217" s="15"/>
      <c r="L1217" s="16"/>
    </row>
    <row r="1218" spans="1:12">
      <c r="A1218" s="12"/>
      <c r="B1218" s="14"/>
      <c r="C1218" s="14"/>
      <c r="D1218" s="14"/>
      <c r="E1218" s="15"/>
      <c r="F1218" s="15"/>
      <c r="G1218" s="15"/>
      <c r="H1218" s="15"/>
      <c r="I1218" s="15"/>
      <c r="J1218" s="15"/>
      <c r="K1218" s="15"/>
      <c r="L1218" s="16"/>
    </row>
    <row r="1219" spans="1:12">
      <c r="A1219" s="18"/>
      <c r="B1219" s="19"/>
      <c r="C1219" s="19"/>
      <c r="D1219" s="19"/>
      <c r="E1219" s="15"/>
      <c r="F1219" s="15"/>
      <c r="G1219" s="15"/>
      <c r="H1219" s="15"/>
      <c r="I1219" s="15"/>
      <c r="J1219" s="15"/>
      <c r="K1219" s="15"/>
      <c r="L1219" s="16"/>
    </row>
    <row r="1220" spans="1:12">
      <c r="A1220" s="18"/>
      <c r="B1220" s="19"/>
      <c r="C1220" s="19"/>
      <c r="D1220" s="19"/>
      <c r="E1220" s="15"/>
      <c r="F1220" s="15"/>
      <c r="G1220" s="15"/>
      <c r="H1220" s="15"/>
      <c r="I1220" s="15"/>
      <c r="J1220" s="15"/>
      <c r="K1220" s="15"/>
      <c r="L1220" s="16"/>
    </row>
    <row r="1221" spans="1:12">
      <c r="A1221" s="18"/>
      <c r="B1221" s="19"/>
      <c r="C1221" s="19"/>
      <c r="D1221" s="19"/>
      <c r="E1221" s="15"/>
      <c r="F1221" s="15"/>
      <c r="G1221" s="15"/>
      <c r="H1221" s="15"/>
      <c r="I1221" s="15"/>
      <c r="J1221" s="15"/>
      <c r="K1221" s="15"/>
      <c r="L1221" s="16"/>
    </row>
    <row r="1222" spans="1:12">
      <c r="A1222" s="18"/>
      <c r="B1222" s="19"/>
      <c r="C1222" s="19"/>
      <c r="D1222" s="19"/>
      <c r="E1222" s="15"/>
      <c r="F1222" s="15"/>
      <c r="G1222" s="15"/>
      <c r="H1222" s="15"/>
      <c r="I1222" s="15"/>
      <c r="J1222" s="15"/>
      <c r="K1222" s="15"/>
      <c r="L1222" s="16"/>
    </row>
    <row r="1223" spans="1:12">
      <c r="A1223" s="18"/>
      <c r="B1223" s="19"/>
      <c r="C1223" s="19"/>
      <c r="D1223" s="19"/>
      <c r="E1223" s="15"/>
      <c r="F1223" s="15"/>
      <c r="G1223" s="15"/>
      <c r="H1223" s="15"/>
      <c r="I1223" s="15"/>
      <c r="J1223" s="15"/>
      <c r="K1223" s="15"/>
      <c r="L1223" s="16"/>
    </row>
    <row r="1224" spans="1:12">
      <c r="A1224" s="18"/>
      <c r="B1224" s="19"/>
      <c r="C1224" s="19"/>
      <c r="D1224" s="19"/>
      <c r="E1224" s="15"/>
      <c r="F1224" s="15"/>
      <c r="G1224" s="15"/>
      <c r="H1224" s="15"/>
      <c r="I1224" s="15"/>
      <c r="J1224" s="15"/>
      <c r="K1224" s="15"/>
      <c r="L1224" s="16"/>
    </row>
    <row r="1225" spans="1:12">
      <c r="A1225" s="18"/>
      <c r="B1225" s="19"/>
      <c r="C1225" s="19"/>
      <c r="D1225" s="19"/>
      <c r="E1225" s="15"/>
      <c r="F1225" s="15"/>
      <c r="G1225" s="15"/>
      <c r="H1225" s="15"/>
      <c r="I1225" s="15"/>
      <c r="J1225" s="15"/>
      <c r="K1225" s="15"/>
      <c r="L1225" s="16"/>
    </row>
    <row r="1226" spans="1:12">
      <c r="A1226" s="18"/>
      <c r="B1226" s="19"/>
      <c r="C1226" s="19"/>
      <c r="D1226" s="19"/>
      <c r="E1226" s="15"/>
      <c r="F1226" s="15"/>
      <c r="G1226" s="15"/>
      <c r="H1226" s="15"/>
      <c r="I1226" s="15"/>
      <c r="J1226" s="15"/>
      <c r="K1226" s="15"/>
      <c r="L1226" s="16"/>
    </row>
    <row r="1227" spans="1:12">
      <c r="A1227" s="18"/>
      <c r="B1227" s="19"/>
      <c r="C1227" s="19"/>
      <c r="D1227" s="19"/>
      <c r="E1227" s="15"/>
      <c r="F1227" s="15"/>
      <c r="G1227" s="15"/>
      <c r="H1227" s="15"/>
      <c r="I1227" s="15"/>
      <c r="J1227" s="15"/>
      <c r="K1227" s="15"/>
      <c r="L1227" s="16"/>
    </row>
    <row r="1228" spans="1:12">
      <c r="A1228" s="18"/>
      <c r="B1228" s="19"/>
      <c r="C1228" s="19"/>
      <c r="D1228" s="19"/>
      <c r="E1228" s="15"/>
      <c r="F1228" s="15"/>
      <c r="G1228" s="15"/>
      <c r="H1228" s="15"/>
      <c r="I1228" s="15"/>
      <c r="J1228" s="15"/>
      <c r="K1228" s="15"/>
      <c r="L1228" s="16"/>
    </row>
    <row r="1229" spans="1:12">
      <c r="A1229" s="18"/>
      <c r="B1229" s="19"/>
      <c r="C1229" s="19"/>
      <c r="D1229" s="19"/>
      <c r="E1229" s="15"/>
      <c r="F1229" s="15"/>
      <c r="G1229" s="15"/>
      <c r="H1229" s="15"/>
      <c r="I1229" s="15"/>
      <c r="J1229" s="15"/>
      <c r="K1229" s="15"/>
      <c r="L1229" s="16"/>
    </row>
    <row r="1230" spans="1:12">
      <c r="A1230" s="18"/>
      <c r="B1230" s="19"/>
      <c r="C1230" s="19"/>
      <c r="D1230" s="19"/>
      <c r="E1230" s="15"/>
      <c r="F1230" s="15"/>
      <c r="G1230" s="15"/>
      <c r="H1230" s="15"/>
      <c r="I1230" s="15"/>
      <c r="J1230" s="15"/>
      <c r="K1230" s="15"/>
      <c r="L1230" s="16"/>
    </row>
    <row r="1231" spans="1:12">
      <c r="A1231" s="12"/>
      <c r="B1231" s="14"/>
      <c r="C1231" s="14"/>
      <c r="D1231" s="14"/>
      <c r="E1231" s="15"/>
      <c r="F1231" s="15"/>
      <c r="G1231" s="15"/>
      <c r="H1231" s="15"/>
      <c r="I1231" s="15"/>
      <c r="J1231" s="15"/>
      <c r="K1231" s="15"/>
      <c r="L1231" s="16"/>
    </row>
    <row r="1232" spans="1:12">
      <c r="A1232" s="18"/>
      <c r="B1232" s="19"/>
      <c r="C1232" s="19"/>
      <c r="D1232" s="19"/>
      <c r="E1232" s="15"/>
      <c r="F1232" s="15"/>
      <c r="G1232" s="15"/>
      <c r="H1232" s="15"/>
      <c r="I1232" s="15"/>
      <c r="J1232" s="15"/>
      <c r="K1232" s="15"/>
      <c r="L1232" s="16"/>
    </row>
    <row r="1233" spans="1:12">
      <c r="A1233" s="18"/>
      <c r="B1233" s="19"/>
      <c r="C1233" s="19"/>
      <c r="D1233" s="19"/>
      <c r="E1233" s="15"/>
      <c r="F1233" s="15"/>
      <c r="G1233" s="15"/>
      <c r="H1233" s="15"/>
      <c r="I1233" s="15"/>
      <c r="J1233" s="15"/>
      <c r="K1233" s="15"/>
      <c r="L1233" s="16"/>
    </row>
    <row r="1234" spans="1:12">
      <c r="A1234" s="18"/>
      <c r="B1234" s="19"/>
      <c r="C1234" s="19"/>
      <c r="D1234" s="19"/>
      <c r="E1234" s="15"/>
      <c r="F1234" s="15"/>
      <c r="G1234" s="15"/>
      <c r="H1234" s="15"/>
      <c r="I1234" s="15"/>
      <c r="J1234" s="15"/>
      <c r="K1234" s="15"/>
      <c r="L1234" s="16"/>
    </row>
    <row r="1235" spans="1:12">
      <c r="A1235" s="18"/>
      <c r="B1235" s="19"/>
      <c r="C1235" s="19"/>
      <c r="D1235" s="19"/>
      <c r="E1235" s="15"/>
      <c r="F1235" s="15"/>
      <c r="G1235" s="15"/>
      <c r="H1235" s="15"/>
      <c r="I1235" s="15"/>
      <c r="J1235" s="15"/>
      <c r="K1235" s="15"/>
      <c r="L1235" s="16"/>
    </row>
    <row r="1236" spans="1:12">
      <c r="A1236" s="18"/>
      <c r="B1236" s="19"/>
      <c r="C1236" s="19"/>
      <c r="D1236" s="19"/>
      <c r="E1236" s="15"/>
      <c r="F1236" s="15"/>
      <c r="G1236" s="15"/>
      <c r="H1236" s="15"/>
      <c r="I1236" s="15"/>
      <c r="J1236" s="15"/>
      <c r="K1236" s="15"/>
      <c r="L1236" s="16"/>
    </row>
    <row r="1237" spans="1:12">
      <c r="A1237" s="18"/>
      <c r="B1237" s="19"/>
      <c r="C1237" s="19"/>
      <c r="D1237" s="19"/>
      <c r="E1237" s="15"/>
      <c r="F1237" s="15"/>
      <c r="G1237" s="15"/>
      <c r="H1237" s="15"/>
      <c r="I1237" s="15"/>
      <c r="J1237" s="15"/>
      <c r="K1237" s="15"/>
      <c r="L1237" s="16"/>
    </row>
    <row r="1238" spans="1:12">
      <c r="A1238" s="18"/>
      <c r="B1238" s="19"/>
      <c r="C1238" s="19"/>
      <c r="D1238" s="19"/>
      <c r="E1238" s="15"/>
      <c r="F1238" s="15"/>
      <c r="G1238" s="15"/>
      <c r="H1238" s="15"/>
      <c r="I1238" s="15"/>
      <c r="J1238" s="15"/>
      <c r="K1238" s="15"/>
      <c r="L1238" s="16"/>
    </row>
    <row r="1239" spans="1:12">
      <c r="A1239" s="18"/>
      <c r="B1239" s="19"/>
      <c r="C1239" s="19"/>
      <c r="D1239" s="19"/>
      <c r="E1239" s="15"/>
      <c r="F1239" s="15"/>
      <c r="G1239" s="15"/>
      <c r="H1239" s="15"/>
      <c r="I1239" s="15"/>
      <c r="J1239" s="15"/>
      <c r="K1239" s="15"/>
      <c r="L1239" s="16"/>
    </row>
    <row r="1240" spans="1:12">
      <c r="A1240" s="18"/>
      <c r="B1240" s="19"/>
      <c r="C1240" s="19"/>
      <c r="D1240" s="19"/>
      <c r="E1240" s="15"/>
      <c r="F1240" s="15"/>
      <c r="G1240" s="15"/>
      <c r="H1240" s="15"/>
      <c r="I1240" s="15"/>
      <c r="J1240" s="15"/>
      <c r="K1240" s="15"/>
      <c r="L1240" s="16"/>
    </row>
    <row r="1241" spans="1:12">
      <c r="A1241" s="18"/>
      <c r="B1241" s="19"/>
      <c r="C1241" s="19"/>
      <c r="D1241" s="19"/>
      <c r="E1241" s="15"/>
      <c r="F1241" s="15"/>
      <c r="G1241" s="15"/>
      <c r="H1241" s="15"/>
      <c r="I1241" s="15"/>
      <c r="J1241" s="15"/>
      <c r="K1241" s="15"/>
      <c r="L1241" s="16"/>
    </row>
    <row r="1242" spans="1:12">
      <c r="A1242" s="18"/>
      <c r="B1242" s="19"/>
      <c r="C1242" s="19"/>
      <c r="D1242" s="19"/>
      <c r="E1242" s="15"/>
      <c r="F1242" s="15"/>
      <c r="G1242" s="15"/>
      <c r="H1242" s="15"/>
      <c r="I1242" s="15"/>
      <c r="J1242" s="15"/>
      <c r="K1242" s="15"/>
      <c r="L1242" s="16"/>
    </row>
    <row r="1243" spans="1:12">
      <c r="A1243" s="18"/>
      <c r="B1243" s="19"/>
      <c r="C1243" s="19"/>
      <c r="D1243" s="19"/>
      <c r="E1243" s="15"/>
      <c r="F1243" s="15"/>
      <c r="G1243" s="15"/>
      <c r="H1243" s="15"/>
      <c r="I1243" s="15"/>
      <c r="J1243" s="15"/>
      <c r="K1243" s="15"/>
      <c r="L1243" s="16"/>
    </row>
    <row r="1244" spans="1:12">
      <c r="A1244" s="12"/>
      <c r="B1244" s="14"/>
      <c r="C1244" s="14"/>
      <c r="D1244" s="14"/>
      <c r="E1244" s="15"/>
      <c r="F1244" s="15"/>
      <c r="G1244" s="15"/>
      <c r="H1244" s="15"/>
      <c r="I1244" s="15"/>
      <c r="J1244" s="15"/>
      <c r="K1244" s="15"/>
      <c r="L1244" s="16"/>
    </row>
    <row r="1245" spans="1:12">
      <c r="A1245" s="12"/>
      <c r="B1245" s="14"/>
      <c r="C1245" s="14"/>
      <c r="D1245" s="14"/>
      <c r="E1245" s="15"/>
      <c r="F1245" s="15"/>
      <c r="G1245" s="15"/>
      <c r="H1245" s="15"/>
      <c r="I1245" s="15"/>
      <c r="J1245" s="15"/>
      <c r="K1245" s="15"/>
      <c r="L1245" s="16"/>
    </row>
    <row r="1246" spans="1:12">
      <c r="A1246" s="12"/>
      <c r="B1246" s="14"/>
      <c r="C1246" s="14"/>
      <c r="D1246" s="14"/>
      <c r="E1246" s="15"/>
      <c r="F1246" s="15"/>
      <c r="G1246" s="15"/>
      <c r="H1246" s="15"/>
      <c r="I1246" s="15"/>
      <c r="J1246" s="15"/>
      <c r="K1246" s="15"/>
      <c r="L1246" s="16"/>
    </row>
    <row r="1247" spans="1:12">
      <c r="A1247" s="12"/>
      <c r="B1247" s="14"/>
      <c r="C1247" s="14"/>
      <c r="D1247" s="14"/>
      <c r="E1247" s="15"/>
      <c r="F1247" s="15"/>
      <c r="G1247" s="15"/>
      <c r="H1247" s="15"/>
      <c r="I1247" s="15"/>
      <c r="J1247" s="15"/>
      <c r="K1247" s="15"/>
      <c r="L1247" s="16"/>
    </row>
    <row r="1248" spans="1:12">
      <c r="A1248" s="12"/>
      <c r="B1248" s="14"/>
      <c r="C1248" s="14"/>
      <c r="D1248" s="14"/>
      <c r="E1248" s="15"/>
      <c r="F1248" s="15"/>
      <c r="G1248" s="15"/>
      <c r="H1248" s="15"/>
      <c r="I1248" s="15"/>
      <c r="J1248" s="15"/>
      <c r="K1248" s="15"/>
      <c r="L1248" s="16"/>
    </row>
    <row r="1249" spans="1:12">
      <c r="A1249" s="12"/>
      <c r="B1249" s="14"/>
      <c r="C1249" s="14"/>
      <c r="D1249" s="14"/>
      <c r="E1249" s="15"/>
      <c r="F1249" s="15"/>
      <c r="G1249" s="15"/>
      <c r="H1249" s="15"/>
      <c r="I1249" s="15"/>
      <c r="J1249" s="15"/>
      <c r="K1249" s="15"/>
      <c r="L1249" s="16"/>
    </row>
    <row r="1250" spans="1:12">
      <c r="A1250" s="12"/>
      <c r="B1250" s="14"/>
      <c r="C1250" s="14"/>
      <c r="D1250" s="14"/>
      <c r="E1250" s="15"/>
      <c r="F1250" s="15"/>
      <c r="G1250" s="15"/>
      <c r="H1250" s="15"/>
      <c r="I1250" s="15"/>
      <c r="J1250" s="15"/>
      <c r="K1250" s="15"/>
      <c r="L1250" s="16"/>
    </row>
    <row r="1251" spans="1:12">
      <c r="A1251" s="12"/>
      <c r="B1251" s="14"/>
      <c r="C1251" s="14"/>
      <c r="D1251" s="14"/>
      <c r="E1251" s="15"/>
      <c r="F1251" s="15"/>
      <c r="G1251" s="15"/>
      <c r="H1251" s="15"/>
      <c r="I1251" s="15"/>
      <c r="J1251" s="15"/>
      <c r="K1251" s="15"/>
      <c r="L1251" s="16"/>
    </row>
    <row r="1252" spans="1:12">
      <c r="A1252" s="12"/>
      <c r="B1252" s="14"/>
      <c r="C1252" s="14"/>
      <c r="D1252" s="14"/>
      <c r="E1252" s="15"/>
      <c r="F1252" s="15"/>
      <c r="G1252" s="15"/>
      <c r="H1252" s="15"/>
      <c r="I1252" s="15"/>
      <c r="J1252" s="15"/>
      <c r="K1252" s="15"/>
      <c r="L1252" s="16"/>
    </row>
    <row r="1253" spans="1:12">
      <c r="A1253" s="12"/>
      <c r="B1253" s="14"/>
      <c r="C1253" s="14"/>
      <c r="D1253" s="14"/>
      <c r="E1253" s="15"/>
      <c r="F1253" s="15"/>
      <c r="G1253" s="15"/>
      <c r="H1253" s="15"/>
      <c r="I1253" s="15"/>
      <c r="J1253" s="15"/>
      <c r="K1253" s="15"/>
      <c r="L1253" s="16"/>
    </row>
    <row r="1254" spans="1:12">
      <c r="A1254" s="18"/>
      <c r="B1254" s="19"/>
      <c r="C1254" s="19"/>
      <c r="D1254" s="19"/>
      <c r="E1254" s="15"/>
      <c r="F1254" s="15"/>
      <c r="G1254" s="15"/>
      <c r="H1254" s="15"/>
      <c r="I1254" s="15"/>
      <c r="J1254" s="15"/>
      <c r="K1254" s="15"/>
      <c r="L1254" s="16"/>
    </row>
    <row r="1255" spans="1:12">
      <c r="A1255" s="18"/>
      <c r="B1255" s="19"/>
      <c r="C1255" s="19"/>
      <c r="D1255" s="19"/>
      <c r="E1255" s="15"/>
      <c r="F1255" s="15"/>
      <c r="G1255" s="15"/>
      <c r="H1255" s="15"/>
      <c r="I1255" s="15"/>
      <c r="J1255" s="15"/>
      <c r="K1255" s="15"/>
      <c r="L1255" s="16"/>
    </row>
    <row r="1256" spans="1:12">
      <c r="A1256" s="18"/>
      <c r="B1256" s="19"/>
      <c r="C1256" s="19"/>
      <c r="D1256" s="19"/>
      <c r="E1256" s="15"/>
      <c r="F1256" s="15"/>
      <c r="G1256" s="15"/>
      <c r="H1256" s="15"/>
      <c r="I1256" s="15"/>
      <c r="J1256" s="15"/>
      <c r="K1256" s="15"/>
      <c r="L1256" s="16"/>
    </row>
    <row r="1257" spans="1:12">
      <c r="A1257" s="18"/>
      <c r="B1257" s="19"/>
      <c r="C1257" s="19"/>
      <c r="D1257" s="19"/>
      <c r="E1257" s="15"/>
      <c r="F1257" s="15"/>
      <c r="G1257" s="15"/>
      <c r="H1257" s="15"/>
      <c r="I1257" s="15"/>
      <c r="J1257" s="15"/>
      <c r="K1257" s="15"/>
      <c r="L1257" s="16"/>
    </row>
    <row r="1258" spans="1:12">
      <c r="A1258" s="18"/>
      <c r="B1258" s="19"/>
      <c r="C1258" s="19"/>
      <c r="D1258" s="19"/>
      <c r="E1258" s="15"/>
      <c r="F1258" s="15"/>
      <c r="G1258" s="15"/>
      <c r="H1258" s="15"/>
      <c r="I1258" s="15"/>
      <c r="J1258" s="15"/>
      <c r="K1258" s="15"/>
      <c r="L1258" s="16"/>
    </row>
    <row r="1259" spans="1:12">
      <c r="A1259" s="18"/>
      <c r="B1259" s="19"/>
      <c r="C1259" s="19"/>
      <c r="D1259" s="19"/>
      <c r="E1259" s="15"/>
      <c r="F1259" s="15"/>
      <c r="G1259" s="15"/>
      <c r="H1259" s="15"/>
      <c r="I1259" s="15"/>
      <c r="J1259" s="15"/>
      <c r="K1259" s="15"/>
      <c r="L1259" s="16"/>
    </row>
    <row r="1260" spans="1:12">
      <c r="A1260" s="12"/>
      <c r="B1260" s="14"/>
      <c r="C1260" s="14"/>
      <c r="D1260" s="14"/>
      <c r="E1260" s="15"/>
      <c r="F1260" s="15"/>
      <c r="G1260" s="15"/>
      <c r="H1260" s="15"/>
      <c r="I1260" s="15"/>
      <c r="J1260" s="15"/>
      <c r="K1260" s="15"/>
      <c r="L1260" s="16"/>
    </row>
    <row r="1261" spans="1:12">
      <c r="A1261" s="12"/>
      <c r="B1261" s="14"/>
      <c r="C1261" s="14"/>
      <c r="D1261" s="14"/>
      <c r="E1261" s="15"/>
      <c r="F1261" s="15"/>
      <c r="G1261" s="15"/>
      <c r="H1261" s="15"/>
      <c r="I1261" s="15"/>
      <c r="J1261" s="15"/>
      <c r="K1261" s="15"/>
      <c r="L1261" s="16"/>
    </row>
    <row r="1262" spans="1:12">
      <c r="A1262" s="12"/>
      <c r="B1262" s="14"/>
      <c r="C1262" s="14"/>
      <c r="D1262" s="14"/>
      <c r="E1262" s="15"/>
      <c r="F1262" s="15"/>
      <c r="G1262" s="15"/>
      <c r="H1262" s="15"/>
      <c r="I1262" s="15"/>
      <c r="J1262" s="15"/>
      <c r="K1262" s="15"/>
      <c r="L1262" s="16"/>
    </row>
    <row r="1263" spans="1:12">
      <c r="A1263" s="12"/>
      <c r="B1263" s="14"/>
      <c r="C1263" s="14"/>
      <c r="D1263" s="14"/>
      <c r="E1263" s="15"/>
      <c r="F1263" s="15"/>
      <c r="G1263" s="15"/>
      <c r="H1263" s="15"/>
      <c r="I1263" s="15"/>
      <c r="J1263" s="15"/>
      <c r="K1263" s="15"/>
      <c r="L1263" s="16"/>
    </row>
    <row r="1264" spans="1:12">
      <c r="A1264" s="18"/>
      <c r="B1264" s="19"/>
      <c r="C1264" s="19"/>
      <c r="D1264" s="19"/>
      <c r="E1264" s="15"/>
      <c r="F1264" s="15"/>
      <c r="G1264" s="15"/>
      <c r="H1264" s="15"/>
      <c r="I1264" s="15"/>
      <c r="J1264" s="15"/>
      <c r="K1264" s="15"/>
      <c r="L1264" s="16"/>
    </row>
    <row r="1265" spans="1:12">
      <c r="A1265" s="12"/>
      <c r="B1265" s="14"/>
      <c r="C1265" s="14"/>
      <c r="D1265" s="14"/>
      <c r="E1265" s="15"/>
      <c r="F1265" s="15"/>
      <c r="G1265" s="15"/>
      <c r="H1265" s="15"/>
      <c r="I1265" s="15"/>
      <c r="J1265" s="15"/>
      <c r="K1265" s="15"/>
      <c r="L1265" s="16"/>
    </row>
    <row r="1266" spans="1:12">
      <c r="A1266" s="12"/>
      <c r="B1266" s="14"/>
      <c r="C1266" s="14"/>
      <c r="D1266" s="14"/>
      <c r="E1266" s="15"/>
      <c r="F1266" s="15"/>
      <c r="G1266" s="15"/>
      <c r="H1266" s="15"/>
      <c r="I1266" s="15"/>
      <c r="J1266" s="15"/>
      <c r="K1266" s="15"/>
      <c r="L1266" s="16"/>
    </row>
    <row r="1267" spans="1:12">
      <c r="A1267" s="18"/>
      <c r="B1267" s="19"/>
      <c r="C1267" s="19"/>
      <c r="D1267" s="19"/>
      <c r="E1267" s="15"/>
      <c r="F1267" s="15"/>
      <c r="G1267" s="15"/>
      <c r="H1267" s="15"/>
      <c r="I1267" s="15"/>
      <c r="J1267" s="15"/>
      <c r="K1267" s="15"/>
      <c r="L1267" s="16"/>
    </row>
    <row r="1268" spans="1:12">
      <c r="A1268" s="18"/>
      <c r="B1268" s="19"/>
      <c r="C1268" s="19"/>
      <c r="D1268" s="19"/>
      <c r="E1268" s="15"/>
      <c r="F1268" s="15"/>
      <c r="G1268" s="15"/>
      <c r="H1268" s="15"/>
      <c r="I1268" s="15"/>
      <c r="J1268" s="15"/>
      <c r="K1268" s="15"/>
      <c r="L1268" s="16"/>
    </row>
    <row r="1269" spans="1:12">
      <c r="A1269" s="18"/>
      <c r="B1269" s="19"/>
      <c r="C1269" s="19"/>
      <c r="D1269" s="19"/>
      <c r="E1269" s="15"/>
      <c r="F1269" s="15"/>
      <c r="G1269" s="15"/>
      <c r="H1269" s="15"/>
      <c r="I1269" s="15"/>
      <c r="J1269" s="15"/>
      <c r="K1269" s="15"/>
      <c r="L1269" s="16"/>
    </row>
    <row r="1270" spans="1:12">
      <c r="A1270" s="18"/>
      <c r="B1270" s="19"/>
      <c r="C1270" s="19"/>
      <c r="D1270" s="19"/>
      <c r="E1270" s="15"/>
      <c r="F1270" s="15"/>
      <c r="G1270" s="15"/>
      <c r="H1270" s="15"/>
      <c r="I1270" s="15"/>
      <c r="J1270" s="15"/>
      <c r="K1270" s="15"/>
      <c r="L1270" s="16"/>
    </row>
    <row r="1271" spans="1:12">
      <c r="A1271" s="18"/>
      <c r="B1271" s="19"/>
      <c r="C1271" s="19"/>
      <c r="D1271" s="19"/>
      <c r="E1271" s="15"/>
      <c r="F1271" s="15"/>
      <c r="G1271" s="15"/>
      <c r="H1271" s="15"/>
      <c r="I1271" s="15"/>
      <c r="J1271" s="15"/>
      <c r="K1271" s="15"/>
      <c r="L1271" s="16"/>
    </row>
    <row r="1272" spans="1:12">
      <c r="A1272" s="18"/>
      <c r="B1272" s="19"/>
      <c r="C1272" s="19"/>
      <c r="D1272" s="19"/>
      <c r="E1272" s="15"/>
      <c r="F1272" s="15"/>
      <c r="G1272" s="15"/>
      <c r="H1272" s="15"/>
      <c r="I1272" s="15"/>
      <c r="J1272" s="15"/>
      <c r="K1272" s="15"/>
      <c r="L1272" s="16"/>
    </row>
    <row r="1273" spans="1:12">
      <c r="A1273" s="18"/>
      <c r="B1273" s="19"/>
      <c r="C1273" s="19"/>
      <c r="D1273" s="19"/>
      <c r="E1273" s="15"/>
      <c r="F1273" s="15"/>
      <c r="G1273" s="15"/>
      <c r="H1273" s="15"/>
      <c r="I1273" s="15"/>
      <c r="J1273" s="15"/>
      <c r="K1273" s="15"/>
      <c r="L1273" s="16"/>
    </row>
    <row r="1274" spans="1:12">
      <c r="A1274" s="18"/>
      <c r="B1274" s="19"/>
      <c r="C1274" s="19"/>
      <c r="D1274" s="19"/>
      <c r="E1274" s="15"/>
      <c r="F1274" s="15"/>
      <c r="G1274" s="15"/>
      <c r="H1274" s="15"/>
      <c r="I1274" s="15"/>
      <c r="J1274" s="15"/>
      <c r="K1274" s="15"/>
      <c r="L1274" s="16"/>
    </row>
    <row r="1275" spans="1:12">
      <c r="A1275" s="18"/>
      <c r="B1275" s="19"/>
      <c r="C1275" s="19"/>
      <c r="D1275" s="19"/>
      <c r="E1275" s="15"/>
      <c r="F1275" s="15"/>
      <c r="G1275" s="15"/>
      <c r="H1275" s="15"/>
      <c r="I1275" s="15"/>
      <c r="J1275" s="15"/>
      <c r="K1275" s="15"/>
      <c r="L1275" s="16"/>
    </row>
    <row r="1276" spans="1:12">
      <c r="A1276" s="20"/>
      <c r="B1276" s="19"/>
      <c r="C1276" s="19"/>
      <c r="D1276" s="19"/>
      <c r="E1276" s="15"/>
      <c r="F1276" s="15"/>
      <c r="G1276" s="15"/>
      <c r="H1276" s="15"/>
      <c r="I1276" s="15"/>
      <c r="J1276" s="15"/>
      <c r="K1276" s="15"/>
      <c r="L1276" s="16"/>
    </row>
    <row r="1277" spans="1:12">
      <c r="A1277" s="18"/>
      <c r="B1277" s="19"/>
      <c r="C1277" s="19"/>
      <c r="D1277" s="19"/>
      <c r="E1277" s="15"/>
      <c r="F1277" s="15"/>
      <c r="G1277" s="15"/>
      <c r="H1277" s="15"/>
      <c r="I1277" s="15"/>
      <c r="J1277" s="15"/>
      <c r="K1277" s="15"/>
      <c r="L1277" s="16"/>
    </row>
    <row r="1278" spans="1:12">
      <c r="A1278" s="12"/>
      <c r="B1278" s="14"/>
      <c r="C1278" s="14"/>
      <c r="D1278" s="14"/>
      <c r="E1278" s="15"/>
      <c r="F1278" s="15"/>
      <c r="G1278" s="15"/>
      <c r="H1278" s="15"/>
      <c r="I1278" s="15"/>
      <c r="J1278" s="15"/>
      <c r="K1278" s="15"/>
      <c r="L1278" s="16"/>
    </row>
    <row r="1279" spans="1:12">
      <c r="A1279" s="12"/>
      <c r="B1279" s="14"/>
      <c r="C1279" s="14"/>
      <c r="D1279" s="14"/>
      <c r="E1279" s="15"/>
      <c r="F1279" s="15"/>
      <c r="G1279" s="15"/>
      <c r="H1279" s="15"/>
      <c r="I1279" s="15"/>
      <c r="J1279" s="15"/>
      <c r="K1279" s="15"/>
      <c r="L1279" s="16"/>
    </row>
    <row r="1280" spans="1:12">
      <c r="A1280" s="12"/>
      <c r="B1280" s="14"/>
      <c r="C1280" s="14"/>
      <c r="D1280" s="14"/>
      <c r="E1280" s="15"/>
      <c r="F1280" s="15"/>
      <c r="G1280" s="15"/>
      <c r="H1280" s="15"/>
      <c r="I1280" s="15"/>
      <c r="J1280" s="15"/>
      <c r="K1280" s="15"/>
      <c r="L1280" s="16"/>
    </row>
    <row r="1281" spans="1:12">
      <c r="A1281" s="12"/>
      <c r="B1281" s="14"/>
      <c r="C1281" s="14"/>
      <c r="D1281" s="14"/>
      <c r="E1281" s="15"/>
      <c r="F1281" s="15"/>
      <c r="G1281" s="15"/>
      <c r="H1281" s="15"/>
      <c r="I1281" s="15"/>
      <c r="J1281" s="15"/>
      <c r="K1281" s="15"/>
      <c r="L1281" s="16"/>
    </row>
    <row r="1282" spans="1:12">
      <c r="A1282" s="12"/>
      <c r="B1282" s="14"/>
      <c r="C1282" s="14"/>
      <c r="D1282" s="14"/>
      <c r="E1282" s="15"/>
      <c r="F1282" s="15"/>
      <c r="G1282" s="15"/>
      <c r="H1282" s="15"/>
      <c r="I1282" s="15"/>
      <c r="J1282" s="15"/>
      <c r="K1282" s="15"/>
      <c r="L1282" s="16"/>
    </row>
    <row r="1283" spans="1:12">
      <c r="A1283" s="12"/>
      <c r="B1283" s="14"/>
      <c r="C1283" s="14"/>
      <c r="D1283" s="14"/>
      <c r="E1283" s="15"/>
      <c r="F1283" s="15"/>
      <c r="G1283" s="15"/>
      <c r="H1283" s="15"/>
      <c r="I1283" s="15"/>
      <c r="J1283" s="15"/>
      <c r="K1283" s="15"/>
      <c r="L1283" s="16"/>
    </row>
    <row r="1284" spans="1:12">
      <c r="A1284" s="12"/>
      <c r="B1284" s="14"/>
      <c r="C1284" s="14"/>
      <c r="D1284" s="14"/>
      <c r="E1284" s="15"/>
      <c r="F1284" s="15"/>
      <c r="G1284" s="15"/>
      <c r="H1284" s="15"/>
      <c r="I1284" s="15"/>
      <c r="J1284" s="15"/>
      <c r="K1284" s="15"/>
      <c r="L1284" s="16"/>
    </row>
    <row r="1285" spans="1:12">
      <c r="A1285" s="12"/>
      <c r="B1285" s="14"/>
      <c r="C1285" s="14"/>
      <c r="D1285" s="14"/>
      <c r="E1285" s="15"/>
      <c r="F1285" s="15"/>
      <c r="G1285" s="15"/>
      <c r="H1285" s="15"/>
      <c r="I1285" s="15"/>
      <c r="J1285" s="15"/>
      <c r="K1285" s="15"/>
      <c r="L1285" s="16"/>
    </row>
    <row r="1286" spans="1:12">
      <c r="A1286" s="12"/>
      <c r="B1286" s="14"/>
      <c r="C1286" s="14"/>
      <c r="D1286" s="14"/>
      <c r="E1286" s="15"/>
      <c r="F1286" s="15"/>
      <c r="G1286" s="15"/>
      <c r="H1286" s="15"/>
      <c r="I1286" s="15"/>
      <c r="J1286" s="15"/>
      <c r="K1286" s="15"/>
      <c r="L1286" s="16"/>
    </row>
    <row r="1287" spans="1:12">
      <c r="A1287" s="20"/>
      <c r="B1287" s="19"/>
      <c r="C1287" s="19"/>
      <c r="D1287" s="19"/>
      <c r="E1287" s="15"/>
      <c r="F1287" s="15"/>
      <c r="G1287" s="15"/>
      <c r="H1287" s="15"/>
      <c r="I1287" s="15"/>
      <c r="J1287" s="15"/>
      <c r="K1287" s="15"/>
      <c r="L1287" s="16"/>
    </row>
    <row r="1288" spans="1:12">
      <c r="A1288" s="20"/>
      <c r="B1288" s="19"/>
      <c r="C1288" s="19"/>
      <c r="D1288" s="19"/>
      <c r="E1288" s="15"/>
      <c r="F1288" s="15"/>
      <c r="G1288" s="15"/>
      <c r="H1288" s="15"/>
      <c r="I1288" s="15"/>
      <c r="J1288" s="15"/>
      <c r="K1288" s="15"/>
      <c r="L1288" s="16"/>
    </row>
    <row r="1289" spans="1:12">
      <c r="A1289" s="12"/>
      <c r="B1289" s="14"/>
      <c r="C1289" s="14"/>
      <c r="D1289" s="14"/>
      <c r="E1289" s="15"/>
      <c r="F1289" s="15"/>
      <c r="G1289" s="15"/>
      <c r="H1289" s="15"/>
      <c r="I1289" s="15"/>
      <c r="J1289" s="15"/>
      <c r="K1289" s="15"/>
      <c r="L1289" s="16"/>
    </row>
    <row r="1290" spans="1:12">
      <c r="A1290" s="12"/>
      <c r="B1290" s="14"/>
      <c r="C1290" s="14"/>
      <c r="D1290" s="14"/>
      <c r="E1290" s="15"/>
      <c r="F1290" s="15"/>
      <c r="G1290" s="15"/>
      <c r="H1290" s="15"/>
      <c r="I1290" s="15"/>
      <c r="J1290" s="15"/>
      <c r="K1290" s="15"/>
      <c r="L1290" s="16"/>
    </row>
    <row r="1291" spans="1:12">
      <c r="A1291" s="12"/>
      <c r="B1291" s="14"/>
      <c r="C1291" s="14"/>
      <c r="D1291" s="14"/>
      <c r="E1291" s="15"/>
      <c r="F1291" s="15"/>
      <c r="G1291" s="15"/>
      <c r="H1291" s="15"/>
      <c r="I1291" s="15"/>
      <c r="J1291" s="15"/>
      <c r="K1291" s="15"/>
      <c r="L1291" s="16"/>
    </row>
    <row r="1292" spans="1:12">
      <c r="A1292" s="12"/>
      <c r="B1292" s="14"/>
      <c r="C1292" s="14"/>
      <c r="D1292" s="14"/>
      <c r="E1292" s="15"/>
      <c r="F1292" s="15"/>
      <c r="G1292" s="15"/>
      <c r="H1292" s="15"/>
      <c r="I1292" s="15"/>
      <c r="J1292" s="15"/>
      <c r="K1292" s="15"/>
      <c r="L1292" s="16"/>
    </row>
    <row r="1293" spans="1:12">
      <c r="A1293" s="12"/>
      <c r="B1293" s="14"/>
      <c r="C1293" s="14"/>
      <c r="D1293" s="14"/>
      <c r="E1293" s="15"/>
      <c r="F1293" s="15"/>
      <c r="G1293" s="15"/>
      <c r="H1293" s="15"/>
      <c r="I1293" s="15"/>
      <c r="J1293" s="15"/>
      <c r="K1293" s="15"/>
      <c r="L1293" s="16"/>
    </row>
    <row r="1294" spans="1:12">
      <c r="A1294" s="12"/>
      <c r="B1294" s="14"/>
      <c r="C1294" s="14"/>
      <c r="D1294" s="14"/>
      <c r="E1294" s="15"/>
      <c r="F1294" s="15"/>
      <c r="G1294" s="15"/>
      <c r="H1294" s="15"/>
      <c r="I1294" s="15"/>
      <c r="J1294" s="15"/>
      <c r="K1294" s="15"/>
      <c r="L1294" s="16"/>
    </row>
    <row r="1295" spans="1:12">
      <c r="A1295" s="18"/>
      <c r="B1295" s="19"/>
      <c r="C1295" s="19"/>
      <c r="D1295" s="19"/>
      <c r="E1295" s="15"/>
      <c r="F1295" s="15"/>
      <c r="G1295" s="15"/>
      <c r="H1295" s="15"/>
      <c r="I1295" s="15"/>
      <c r="J1295" s="15"/>
      <c r="K1295" s="15"/>
      <c r="L1295" s="16"/>
    </row>
    <row r="1296" spans="1:12">
      <c r="A1296" s="12"/>
      <c r="B1296" s="14"/>
      <c r="C1296" s="14"/>
      <c r="D1296" s="14"/>
      <c r="E1296" s="15"/>
      <c r="F1296" s="15"/>
      <c r="G1296" s="15"/>
      <c r="H1296" s="15"/>
      <c r="I1296" s="15"/>
      <c r="J1296" s="15"/>
      <c r="K1296" s="15"/>
      <c r="L1296" s="16"/>
    </row>
    <row r="1297" spans="1:12">
      <c r="A1297" s="12"/>
      <c r="B1297" s="14"/>
      <c r="C1297" s="14"/>
      <c r="D1297" s="14"/>
      <c r="E1297" s="15"/>
      <c r="F1297" s="15"/>
      <c r="G1297" s="15"/>
      <c r="H1297" s="15"/>
      <c r="I1297" s="15"/>
      <c r="J1297" s="15"/>
      <c r="K1297" s="15"/>
      <c r="L1297" s="16"/>
    </row>
    <row r="1298" spans="1:12">
      <c r="A1298" s="12"/>
      <c r="B1298" s="14"/>
      <c r="C1298" s="14"/>
      <c r="D1298" s="14"/>
      <c r="E1298" s="15"/>
      <c r="F1298" s="15"/>
      <c r="G1298" s="15"/>
      <c r="H1298" s="15"/>
      <c r="I1298" s="15"/>
      <c r="J1298" s="15"/>
      <c r="K1298" s="15"/>
      <c r="L1298" s="16"/>
    </row>
    <row r="1299" spans="1:12">
      <c r="A1299" s="12"/>
      <c r="B1299" s="14"/>
      <c r="C1299" s="14"/>
      <c r="D1299" s="14"/>
      <c r="E1299" s="15"/>
      <c r="F1299" s="15"/>
      <c r="G1299" s="15"/>
      <c r="H1299" s="15"/>
      <c r="I1299" s="15"/>
      <c r="J1299" s="15"/>
      <c r="K1299" s="15"/>
      <c r="L1299" s="16"/>
    </row>
    <row r="1300" spans="1:12">
      <c r="A1300" s="12"/>
      <c r="B1300" s="14"/>
      <c r="C1300" s="14"/>
      <c r="D1300" s="14"/>
      <c r="E1300" s="15"/>
      <c r="F1300" s="15"/>
      <c r="G1300" s="15"/>
      <c r="H1300" s="15"/>
      <c r="I1300" s="15"/>
      <c r="J1300" s="15"/>
      <c r="K1300" s="15"/>
      <c r="L1300" s="16"/>
    </row>
    <row r="1301" spans="1:12">
      <c r="A1301" s="12"/>
      <c r="B1301" s="14"/>
      <c r="C1301" s="14"/>
      <c r="D1301" s="14"/>
      <c r="E1301" s="15"/>
      <c r="F1301" s="15"/>
      <c r="G1301" s="15"/>
      <c r="H1301" s="15"/>
      <c r="I1301" s="15"/>
      <c r="J1301" s="15"/>
      <c r="K1301" s="15"/>
      <c r="L1301" s="16"/>
    </row>
    <row r="1302" spans="1:12">
      <c r="A1302" s="12"/>
      <c r="B1302" s="14"/>
      <c r="C1302" s="14"/>
      <c r="D1302" s="14"/>
      <c r="E1302" s="15"/>
      <c r="F1302" s="15"/>
      <c r="G1302" s="15"/>
      <c r="H1302" s="15"/>
      <c r="I1302" s="15"/>
      <c r="J1302" s="15"/>
      <c r="K1302" s="15"/>
      <c r="L1302" s="16"/>
    </row>
    <row r="1303" spans="1:12">
      <c r="A1303" s="12"/>
      <c r="B1303" s="14"/>
      <c r="C1303" s="14"/>
      <c r="D1303" s="14"/>
      <c r="E1303" s="15"/>
      <c r="F1303" s="15"/>
      <c r="G1303" s="15"/>
      <c r="H1303" s="15"/>
      <c r="I1303" s="15"/>
      <c r="J1303" s="15"/>
      <c r="K1303" s="15"/>
      <c r="L1303" s="16"/>
    </row>
    <row r="1304" spans="1:12">
      <c r="A1304" s="18"/>
      <c r="B1304" s="19"/>
      <c r="C1304" s="19"/>
      <c r="D1304" s="19"/>
      <c r="E1304" s="15"/>
      <c r="F1304" s="15"/>
      <c r="G1304" s="15"/>
      <c r="H1304" s="15"/>
      <c r="I1304" s="15"/>
      <c r="J1304" s="15"/>
      <c r="K1304" s="15"/>
      <c r="L1304" s="16"/>
    </row>
    <row r="1305" spans="1:12">
      <c r="A1305" s="18"/>
      <c r="B1305" s="19"/>
      <c r="C1305" s="19"/>
      <c r="D1305" s="19"/>
      <c r="E1305" s="15"/>
      <c r="F1305" s="15"/>
      <c r="G1305" s="15"/>
      <c r="H1305" s="15"/>
      <c r="I1305" s="15"/>
      <c r="J1305" s="15"/>
      <c r="K1305" s="15"/>
      <c r="L1305" s="16"/>
    </row>
    <row r="1306" spans="1:12">
      <c r="A1306" s="12"/>
      <c r="B1306" s="14"/>
      <c r="C1306" s="14"/>
      <c r="D1306" s="14"/>
      <c r="E1306" s="15"/>
      <c r="F1306" s="15"/>
      <c r="G1306" s="15"/>
      <c r="H1306" s="15"/>
      <c r="I1306" s="15"/>
      <c r="J1306" s="15"/>
      <c r="K1306" s="15"/>
      <c r="L1306" s="16"/>
    </row>
    <row r="1307" spans="1:12">
      <c r="A1307" s="12"/>
      <c r="B1307" s="14"/>
      <c r="C1307" s="14"/>
      <c r="D1307" s="14"/>
      <c r="E1307" s="15"/>
      <c r="F1307" s="15"/>
      <c r="G1307" s="15"/>
      <c r="H1307" s="15"/>
      <c r="I1307" s="15"/>
      <c r="J1307" s="15"/>
      <c r="K1307" s="15"/>
      <c r="L1307" s="16"/>
    </row>
    <row r="1308" spans="1:12">
      <c r="A1308" s="12"/>
      <c r="B1308" s="14"/>
      <c r="C1308" s="14"/>
      <c r="D1308" s="14"/>
      <c r="E1308" s="15"/>
      <c r="F1308" s="15"/>
      <c r="G1308" s="15"/>
      <c r="H1308" s="15"/>
      <c r="I1308" s="15"/>
      <c r="J1308" s="15"/>
      <c r="K1308" s="15"/>
      <c r="L1308" s="16"/>
    </row>
    <row r="1309" spans="1:12">
      <c r="A1309" s="12"/>
      <c r="B1309" s="14"/>
      <c r="C1309" s="14"/>
      <c r="D1309" s="14"/>
      <c r="E1309" s="15"/>
      <c r="F1309" s="15"/>
      <c r="G1309" s="15"/>
      <c r="H1309" s="15"/>
      <c r="I1309" s="15"/>
      <c r="J1309" s="15"/>
      <c r="K1309" s="15"/>
      <c r="L1309" s="16"/>
    </row>
    <row r="1310" spans="1:12">
      <c r="A1310" s="12"/>
      <c r="B1310" s="14"/>
      <c r="C1310" s="14"/>
      <c r="D1310" s="14"/>
      <c r="E1310" s="15"/>
      <c r="F1310" s="15"/>
      <c r="G1310" s="15"/>
      <c r="H1310" s="15"/>
      <c r="I1310" s="15"/>
      <c r="J1310" s="15"/>
      <c r="K1310" s="15"/>
      <c r="L1310" s="16"/>
    </row>
    <row r="1311" spans="1:12">
      <c r="A1311" s="12"/>
      <c r="B1311" s="14"/>
      <c r="C1311" s="14"/>
      <c r="D1311" s="14"/>
      <c r="E1311" s="15"/>
      <c r="F1311" s="15"/>
      <c r="G1311" s="15"/>
      <c r="H1311" s="15"/>
      <c r="I1311" s="15"/>
      <c r="J1311" s="15"/>
      <c r="K1311" s="15"/>
      <c r="L1311" s="16"/>
    </row>
    <row r="1312" spans="1:12">
      <c r="A1312" s="12"/>
      <c r="B1312" s="14"/>
      <c r="C1312" s="14"/>
      <c r="D1312" s="14"/>
      <c r="E1312" s="15"/>
      <c r="F1312" s="15"/>
      <c r="G1312" s="15"/>
      <c r="H1312" s="15"/>
      <c r="I1312" s="15"/>
      <c r="J1312" s="15"/>
      <c r="K1312" s="15"/>
      <c r="L1312" s="16"/>
    </row>
    <row r="1313" spans="1:12">
      <c r="A1313" s="12"/>
      <c r="B1313" s="14"/>
      <c r="C1313" s="14"/>
      <c r="D1313" s="14"/>
      <c r="E1313" s="15"/>
      <c r="F1313" s="15"/>
      <c r="G1313" s="15"/>
      <c r="H1313" s="15"/>
      <c r="I1313" s="15"/>
      <c r="J1313" s="15"/>
      <c r="K1313" s="15"/>
      <c r="L1313" s="16"/>
    </row>
    <row r="1314" spans="1:12">
      <c r="A1314" s="12"/>
      <c r="B1314" s="14"/>
      <c r="C1314" s="14"/>
      <c r="D1314" s="14"/>
      <c r="E1314" s="15"/>
      <c r="F1314" s="15"/>
      <c r="G1314" s="15"/>
      <c r="H1314" s="15"/>
      <c r="I1314" s="15"/>
      <c r="J1314" s="15"/>
      <c r="K1314" s="15"/>
      <c r="L1314" s="16"/>
    </row>
    <row r="1315" spans="1:12">
      <c r="A1315" s="18"/>
      <c r="B1315" s="19"/>
      <c r="C1315" s="19"/>
      <c r="D1315" s="19"/>
      <c r="E1315" s="15"/>
      <c r="F1315" s="15"/>
      <c r="G1315" s="15"/>
      <c r="H1315" s="15"/>
      <c r="I1315" s="15"/>
      <c r="J1315" s="15"/>
      <c r="K1315" s="15"/>
      <c r="L1315" s="16"/>
    </row>
    <row r="1316" spans="1:12">
      <c r="A1316" s="18"/>
      <c r="B1316" s="19"/>
      <c r="C1316" s="19"/>
      <c r="D1316" s="19"/>
      <c r="E1316" s="15"/>
      <c r="F1316" s="15"/>
      <c r="G1316" s="15"/>
      <c r="H1316" s="15"/>
      <c r="I1316" s="15"/>
      <c r="J1316" s="15"/>
      <c r="K1316" s="15"/>
      <c r="L1316" s="16"/>
    </row>
    <row r="1317" spans="1:12">
      <c r="A1317" s="12"/>
      <c r="B1317" s="14"/>
      <c r="C1317" s="14"/>
      <c r="D1317" s="14"/>
      <c r="E1317" s="15"/>
      <c r="F1317" s="15"/>
      <c r="G1317" s="15"/>
      <c r="H1317" s="15"/>
      <c r="I1317" s="15"/>
      <c r="J1317" s="15"/>
      <c r="K1317" s="15"/>
      <c r="L1317" s="16"/>
    </row>
    <row r="1318" spans="1:12">
      <c r="A1318" s="18"/>
      <c r="B1318" s="19"/>
      <c r="C1318" s="19"/>
      <c r="D1318" s="19"/>
      <c r="E1318" s="15"/>
      <c r="F1318" s="15"/>
      <c r="G1318" s="15"/>
      <c r="H1318" s="15"/>
      <c r="I1318" s="15"/>
      <c r="J1318" s="15"/>
      <c r="K1318" s="15"/>
      <c r="L1318" s="16"/>
    </row>
  </sheetData>
  <autoFilter ref="E5:Q1160">
    <filterColumn colId="8">
      <filters>
        <filter val="Y"/>
      </filters>
    </filterColumn>
  </autoFilter>
  <sortState ref="A6:L1160">
    <sortCondition descending="1" ref="L6:L1160"/>
  </sortState>
  <pageMargins left="0.7" right="0.7" top="0.75" bottom="0.75" header="0.3" footer="0.3"/>
  <pageSetup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1"/>
  <dimension ref="A1:V1262"/>
  <sheetViews>
    <sheetView topLeftCell="G1" workbookViewId="0">
      <selection activeCell="P2" sqref="P2"/>
    </sheetView>
  </sheetViews>
  <sheetFormatPr defaultRowHeight="15"/>
  <cols>
    <col min="2" max="2" width="12.140625" customWidth="1"/>
    <col min="3" max="3" width="10.42578125" customWidth="1"/>
  </cols>
  <sheetData>
    <row r="1" spans="1:22">
      <c r="E1" t="s">
        <v>103</v>
      </c>
    </row>
    <row r="2" spans="1:22">
      <c r="E2" t="s">
        <v>158</v>
      </c>
      <c r="O2">
        <v>2</v>
      </c>
      <c r="P2" t="s">
        <v>223</v>
      </c>
    </row>
    <row r="3" spans="1:22">
      <c r="E3" t="s">
        <v>105</v>
      </c>
    </row>
    <row r="5" spans="1:22" ht="30">
      <c r="A5" s="2" t="s">
        <v>7</v>
      </c>
      <c r="B5" s="2" t="s">
        <v>9</v>
      </c>
      <c r="C5" s="4" t="s">
        <v>11</v>
      </c>
      <c r="D5" s="4" t="s">
        <v>12</v>
      </c>
      <c r="E5" s="5" t="s">
        <v>13</v>
      </c>
      <c r="F5" s="5" t="s">
        <v>14</v>
      </c>
      <c r="G5" s="5" t="s">
        <v>15</v>
      </c>
      <c r="H5" s="6" t="s">
        <v>16</v>
      </c>
      <c r="I5" s="6" t="s">
        <v>17</v>
      </c>
      <c r="J5" s="6" t="s">
        <v>18</v>
      </c>
      <c r="K5" s="6" t="s">
        <v>19</v>
      </c>
      <c r="L5" s="9" t="s">
        <v>33</v>
      </c>
      <c r="M5" s="32" t="s">
        <v>106</v>
      </c>
      <c r="N5" s="32" t="s">
        <v>107</v>
      </c>
      <c r="O5" s="9" t="s">
        <v>33</v>
      </c>
      <c r="P5" s="5" t="s">
        <v>108</v>
      </c>
      <c r="Q5" s="5" t="s">
        <v>109</v>
      </c>
      <c r="R5" s="5" t="s">
        <v>110</v>
      </c>
      <c r="S5" s="6" t="s">
        <v>111</v>
      </c>
      <c r="T5" s="6" t="s">
        <v>112</v>
      </c>
      <c r="U5" s="6" t="s">
        <v>113</v>
      </c>
      <c r="V5" s="6" t="s">
        <v>114</v>
      </c>
    </row>
    <row r="6" spans="1:22">
      <c r="A6" s="12">
        <v>6982</v>
      </c>
      <c r="B6" s="14">
        <v>38140</v>
      </c>
      <c r="C6" s="4" t="s">
        <v>44</v>
      </c>
      <c r="D6" s="4">
        <v>7.99</v>
      </c>
      <c r="E6" s="15">
        <v>3</v>
      </c>
      <c r="F6" s="15">
        <v>3</v>
      </c>
      <c r="G6" s="15">
        <v>1</v>
      </c>
      <c r="H6" s="15">
        <v>1</v>
      </c>
      <c r="I6" s="15">
        <v>1</v>
      </c>
      <c r="J6" s="15">
        <v>3</v>
      </c>
      <c r="K6" s="15">
        <v>3</v>
      </c>
      <c r="L6" s="16">
        <v>-1</v>
      </c>
      <c r="M6" t="str">
        <f>IF(MOD(N6,15)=0,"Y","N")</f>
        <v>Y</v>
      </c>
      <c r="N6">
        <v>0</v>
      </c>
      <c r="O6" s="33">
        <f>MEDIAN(L6:L20)</f>
        <v>-1</v>
      </c>
      <c r="P6" s="34">
        <f>COUNTIF(E6:E20,"&gt;"&amp;$O$2)/COUNT(E6:E20)</f>
        <v>0.93333333333333335</v>
      </c>
      <c r="Q6" s="34">
        <f t="shared" ref="Q6:V6" si="0">COUNTIF(F6:F20,"&gt;"&amp;$O$2)/COUNT(F6:F20)</f>
        <v>0.8</v>
      </c>
      <c r="R6" s="34">
        <f t="shared" si="0"/>
        <v>0.53333333333333333</v>
      </c>
      <c r="S6" s="34">
        <f t="shared" si="0"/>
        <v>0.6</v>
      </c>
      <c r="T6" s="34">
        <f t="shared" si="0"/>
        <v>0.6</v>
      </c>
      <c r="U6" s="34">
        <f t="shared" si="0"/>
        <v>0.8666666666666667</v>
      </c>
      <c r="V6" s="34">
        <f t="shared" si="0"/>
        <v>0.8666666666666667</v>
      </c>
    </row>
    <row r="7" spans="1:22" hidden="1">
      <c r="A7" s="12">
        <v>6983</v>
      </c>
      <c r="B7" s="14">
        <v>38250</v>
      </c>
      <c r="C7" s="4" t="s">
        <v>44</v>
      </c>
      <c r="D7" s="4">
        <v>7.99</v>
      </c>
      <c r="E7" s="15">
        <v>4</v>
      </c>
      <c r="F7" s="15">
        <v>5</v>
      </c>
      <c r="G7" s="15">
        <v>3</v>
      </c>
      <c r="H7" s="15">
        <v>3</v>
      </c>
      <c r="I7" s="15">
        <v>3</v>
      </c>
      <c r="J7" s="15">
        <v>5</v>
      </c>
      <c r="K7" s="15">
        <v>5</v>
      </c>
      <c r="L7" s="16">
        <v>-1</v>
      </c>
      <c r="M7" t="str">
        <f t="shared" ref="M7:M70" si="1">IF(MOD(N7,15)=0,"Y","N")</f>
        <v>N</v>
      </c>
      <c r="N7">
        <v>1</v>
      </c>
      <c r="O7" s="33">
        <f t="shared" ref="O7:O70" si="2">MEDIAN(L7:L21)</f>
        <v>-1</v>
      </c>
      <c r="P7" s="34">
        <f t="shared" ref="P7:P70" si="3">COUNTIF(E7:E21,"&gt;"&amp;$O$2)/COUNT(E7:E21)</f>
        <v>0.93333333333333335</v>
      </c>
      <c r="Q7" s="34">
        <f t="shared" ref="Q7:Q70" si="4">COUNTIF(F7:F21,"&gt;"&amp;$O$2)/COUNT(F7:F21)</f>
        <v>0.8</v>
      </c>
      <c r="R7" s="34">
        <f t="shared" ref="R7:R70" si="5">COUNTIF(G7:G21,"&gt;"&amp;$O$2)/COUNT(G7:G21)</f>
        <v>0.53333333333333333</v>
      </c>
      <c r="S7" s="34">
        <f t="shared" ref="S7:S70" si="6">COUNTIF(H7:H21,"&gt;"&amp;$O$2)/COUNT(H7:H21)</f>
        <v>0.66666666666666663</v>
      </c>
      <c r="T7" s="34">
        <f t="shared" ref="T7:T70" si="7">COUNTIF(I7:I21,"&gt;"&amp;$O$2)/COUNT(I7:I21)</f>
        <v>0.6</v>
      </c>
      <c r="U7" s="34">
        <f t="shared" ref="U7:U70" si="8">COUNTIF(J7:J21,"&gt;"&amp;$O$2)/COUNT(J7:J21)</f>
        <v>0.8666666666666667</v>
      </c>
      <c r="V7" s="34">
        <f t="shared" ref="V7:V70" si="9">COUNTIF(K7:K21,"&gt;"&amp;$O$2)/COUNT(K7:K21)</f>
        <v>0.8666666666666667</v>
      </c>
    </row>
    <row r="8" spans="1:22" hidden="1">
      <c r="A8" s="12">
        <v>6984</v>
      </c>
      <c r="B8" s="14">
        <v>38476</v>
      </c>
      <c r="C8" s="4" t="s">
        <v>44</v>
      </c>
      <c r="D8" s="4">
        <v>7.99</v>
      </c>
      <c r="E8" s="15">
        <v>4</v>
      </c>
      <c r="F8" s="15">
        <v>3</v>
      </c>
      <c r="G8" s="15">
        <v>5</v>
      </c>
      <c r="H8" s="15">
        <v>5</v>
      </c>
      <c r="I8" s="15">
        <v>5</v>
      </c>
      <c r="J8" s="15">
        <v>5</v>
      </c>
      <c r="K8" s="15">
        <v>5</v>
      </c>
      <c r="L8" s="16">
        <v>-1</v>
      </c>
      <c r="M8" t="str">
        <f t="shared" si="1"/>
        <v>N</v>
      </c>
      <c r="N8">
        <v>2</v>
      </c>
      <c r="O8" s="33">
        <f t="shared" si="2"/>
        <v>-1</v>
      </c>
      <c r="P8" s="34">
        <f t="shared" si="3"/>
        <v>0.8666666666666667</v>
      </c>
      <c r="Q8" s="34">
        <f t="shared" si="4"/>
        <v>0.73333333333333328</v>
      </c>
      <c r="R8" s="34">
        <f t="shared" si="5"/>
        <v>0.46666666666666667</v>
      </c>
      <c r="S8" s="34">
        <f t="shared" si="6"/>
        <v>0.66666666666666663</v>
      </c>
      <c r="T8" s="34">
        <f t="shared" si="7"/>
        <v>0.53333333333333333</v>
      </c>
      <c r="U8" s="34">
        <f t="shared" si="8"/>
        <v>0.8666666666666667</v>
      </c>
      <c r="V8" s="34">
        <f t="shared" si="9"/>
        <v>0.8666666666666667</v>
      </c>
    </row>
    <row r="9" spans="1:22" hidden="1">
      <c r="A9" s="12">
        <v>6866</v>
      </c>
      <c r="B9" s="14">
        <v>36627</v>
      </c>
      <c r="C9" s="4" t="s">
        <v>44</v>
      </c>
      <c r="D9" s="4">
        <v>81.2</v>
      </c>
      <c r="E9" s="15">
        <v>3</v>
      </c>
      <c r="F9" s="15">
        <v>3</v>
      </c>
      <c r="G9" s="15">
        <v>1</v>
      </c>
      <c r="H9" s="15">
        <v>1</v>
      </c>
      <c r="I9" s="15">
        <v>1</v>
      </c>
      <c r="J9" s="15">
        <v>1</v>
      </c>
      <c r="K9" s="15">
        <v>1</v>
      </c>
      <c r="L9" s="16">
        <v>-1</v>
      </c>
      <c r="M9" t="str">
        <f t="shared" si="1"/>
        <v>N</v>
      </c>
      <c r="N9">
        <v>3</v>
      </c>
      <c r="O9" s="33">
        <f t="shared" si="2"/>
        <v>-1</v>
      </c>
      <c r="P9" s="34">
        <f t="shared" si="3"/>
        <v>0.8</v>
      </c>
      <c r="Q9" s="34">
        <f t="shared" si="4"/>
        <v>0.66666666666666663</v>
      </c>
      <c r="R9" s="34">
        <f t="shared" si="5"/>
        <v>0.4</v>
      </c>
      <c r="S9" s="34">
        <f t="shared" si="6"/>
        <v>0.66666666666666663</v>
      </c>
      <c r="T9" s="34">
        <f t="shared" si="7"/>
        <v>0.53333333333333333</v>
      </c>
      <c r="U9" s="34">
        <f t="shared" si="8"/>
        <v>0.8666666666666667</v>
      </c>
      <c r="V9" s="34">
        <f t="shared" si="9"/>
        <v>0.8666666666666667</v>
      </c>
    </row>
    <row r="10" spans="1:22" hidden="1">
      <c r="A10" s="12">
        <v>6867</v>
      </c>
      <c r="B10" s="14">
        <v>37180</v>
      </c>
      <c r="C10" s="4" t="s">
        <v>44</v>
      </c>
      <c r="D10" s="4">
        <v>81.2</v>
      </c>
      <c r="E10" s="15">
        <v>4</v>
      </c>
      <c r="F10" s="15">
        <v>5</v>
      </c>
      <c r="G10" s="15">
        <v>1</v>
      </c>
      <c r="H10" s="15">
        <v>3</v>
      </c>
      <c r="I10" s="15">
        <v>3</v>
      </c>
      <c r="J10" s="15">
        <v>5</v>
      </c>
      <c r="K10" s="15">
        <v>3</v>
      </c>
      <c r="L10" s="16">
        <v>-1</v>
      </c>
      <c r="M10" t="str">
        <f t="shared" si="1"/>
        <v>N</v>
      </c>
      <c r="N10">
        <v>4</v>
      </c>
      <c r="O10" s="33">
        <f t="shared" si="2"/>
        <v>-1</v>
      </c>
      <c r="P10" s="34">
        <f t="shared" si="3"/>
        <v>0.8</v>
      </c>
      <c r="Q10" s="34">
        <f t="shared" si="4"/>
        <v>0.66666666666666663</v>
      </c>
      <c r="R10" s="34">
        <f t="shared" si="5"/>
        <v>0.46666666666666667</v>
      </c>
      <c r="S10" s="34">
        <f t="shared" si="6"/>
        <v>0.73333333333333328</v>
      </c>
      <c r="T10" s="34">
        <f t="shared" si="7"/>
        <v>0.6</v>
      </c>
      <c r="U10" s="34">
        <f t="shared" si="8"/>
        <v>0.93333333333333335</v>
      </c>
      <c r="V10" s="34">
        <f t="shared" si="9"/>
        <v>0.93333333333333335</v>
      </c>
    </row>
    <row r="11" spans="1:22" hidden="1">
      <c r="A11" s="12">
        <v>6868</v>
      </c>
      <c r="B11" s="14">
        <v>37404</v>
      </c>
      <c r="C11" s="4" t="s">
        <v>44</v>
      </c>
      <c r="D11" s="4">
        <v>81.2</v>
      </c>
      <c r="E11" s="15">
        <v>4</v>
      </c>
      <c r="F11" s="15">
        <v>3</v>
      </c>
      <c r="G11" s="15">
        <v>1</v>
      </c>
      <c r="H11" s="15">
        <v>1</v>
      </c>
      <c r="I11" s="15">
        <v>1</v>
      </c>
      <c r="J11" s="15">
        <v>5</v>
      </c>
      <c r="K11" s="15">
        <v>1</v>
      </c>
      <c r="L11" s="16">
        <v>-1</v>
      </c>
      <c r="M11" t="str">
        <f t="shared" si="1"/>
        <v>N</v>
      </c>
      <c r="N11">
        <v>5</v>
      </c>
      <c r="O11" s="33">
        <f t="shared" si="2"/>
        <v>-1</v>
      </c>
      <c r="P11" s="34">
        <f t="shared" si="3"/>
        <v>0.73333333333333328</v>
      </c>
      <c r="Q11" s="34">
        <f t="shared" si="4"/>
        <v>0.66666666666666663</v>
      </c>
      <c r="R11" s="34">
        <f t="shared" si="5"/>
        <v>0.46666666666666667</v>
      </c>
      <c r="S11" s="34">
        <f t="shared" si="6"/>
        <v>0.66666666666666663</v>
      </c>
      <c r="T11" s="34">
        <f t="shared" si="7"/>
        <v>0.53333333333333333</v>
      </c>
      <c r="U11" s="34">
        <f t="shared" si="8"/>
        <v>0.93333333333333335</v>
      </c>
      <c r="V11" s="34">
        <f t="shared" si="9"/>
        <v>0.93333333333333335</v>
      </c>
    </row>
    <row r="12" spans="1:22" hidden="1">
      <c r="A12" s="12">
        <v>6869</v>
      </c>
      <c r="B12" s="14">
        <v>37561</v>
      </c>
      <c r="C12" s="4" t="s">
        <v>44</v>
      </c>
      <c r="D12" s="4">
        <v>81.2</v>
      </c>
      <c r="E12" s="15">
        <v>4</v>
      </c>
      <c r="F12" s="15">
        <v>5</v>
      </c>
      <c r="G12" s="15">
        <v>3</v>
      </c>
      <c r="H12" s="15">
        <v>3</v>
      </c>
      <c r="I12" s="15">
        <v>5</v>
      </c>
      <c r="J12" s="15">
        <v>5</v>
      </c>
      <c r="K12" s="15">
        <v>5</v>
      </c>
      <c r="L12" s="16">
        <v>-1</v>
      </c>
      <c r="M12" t="str">
        <f t="shared" si="1"/>
        <v>N</v>
      </c>
      <c r="N12">
        <v>6</v>
      </c>
      <c r="O12" s="33">
        <f t="shared" si="2"/>
        <v>-1</v>
      </c>
      <c r="P12" s="34">
        <f t="shared" si="3"/>
        <v>0.73333333333333328</v>
      </c>
      <c r="Q12" s="34">
        <f t="shared" si="4"/>
        <v>0.66666666666666663</v>
      </c>
      <c r="R12" s="34">
        <f t="shared" si="5"/>
        <v>0.46666666666666667</v>
      </c>
      <c r="S12" s="34">
        <f t="shared" si="6"/>
        <v>0.66666666666666663</v>
      </c>
      <c r="T12" s="34">
        <f t="shared" si="7"/>
        <v>0.53333333333333333</v>
      </c>
      <c r="U12" s="34">
        <f t="shared" si="8"/>
        <v>0.93333333333333335</v>
      </c>
      <c r="V12" s="34">
        <f t="shared" si="9"/>
        <v>1</v>
      </c>
    </row>
    <row r="13" spans="1:22" hidden="1">
      <c r="A13" s="12">
        <v>6870</v>
      </c>
      <c r="B13" s="14">
        <v>37928</v>
      </c>
      <c r="C13" s="4" t="s">
        <v>44</v>
      </c>
      <c r="D13" s="4">
        <v>81.2</v>
      </c>
      <c r="E13" s="15">
        <v>4</v>
      </c>
      <c r="F13" s="15">
        <v>3</v>
      </c>
      <c r="G13" s="15">
        <v>1</v>
      </c>
      <c r="H13" s="15">
        <v>1</v>
      </c>
      <c r="I13" s="15">
        <v>1</v>
      </c>
      <c r="J13" s="15">
        <v>5</v>
      </c>
      <c r="K13" s="15">
        <v>5</v>
      </c>
      <c r="L13" s="16">
        <v>-1</v>
      </c>
      <c r="M13" t="str">
        <f t="shared" si="1"/>
        <v>N</v>
      </c>
      <c r="N13">
        <v>7</v>
      </c>
      <c r="O13" s="33">
        <f t="shared" si="2"/>
        <v>-1</v>
      </c>
      <c r="P13" s="34">
        <f t="shared" si="3"/>
        <v>0.73333333333333328</v>
      </c>
      <c r="Q13" s="34">
        <f t="shared" si="4"/>
        <v>0.66666666666666663</v>
      </c>
      <c r="R13" s="34">
        <f t="shared" si="5"/>
        <v>0.46666666666666667</v>
      </c>
      <c r="S13" s="34">
        <f t="shared" si="6"/>
        <v>0.6</v>
      </c>
      <c r="T13" s="34">
        <f t="shared" si="7"/>
        <v>0.46666666666666667</v>
      </c>
      <c r="U13" s="34">
        <f t="shared" si="8"/>
        <v>0.93333333333333335</v>
      </c>
      <c r="V13" s="34">
        <f t="shared" si="9"/>
        <v>1</v>
      </c>
    </row>
    <row r="14" spans="1:22" hidden="1">
      <c r="A14" s="12">
        <v>6871</v>
      </c>
      <c r="B14" s="14">
        <v>39223</v>
      </c>
      <c r="C14" s="4" t="s">
        <v>44</v>
      </c>
      <c r="D14" s="4">
        <v>81.2</v>
      </c>
      <c r="E14" s="15">
        <v>1</v>
      </c>
      <c r="F14" s="15">
        <v>1</v>
      </c>
      <c r="G14" s="15">
        <v>1</v>
      </c>
      <c r="H14" s="15">
        <v>1</v>
      </c>
      <c r="I14" s="15">
        <v>1</v>
      </c>
      <c r="J14" s="15">
        <v>1</v>
      </c>
      <c r="K14" s="15">
        <v>3</v>
      </c>
      <c r="L14" s="16">
        <v>-1</v>
      </c>
      <c r="M14" t="str">
        <f t="shared" si="1"/>
        <v>N</v>
      </c>
      <c r="N14">
        <v>8</v>
      </c>
      <c r="O14" s="33">
        <f t="shared" si="2"/>
        <v>-1</v>
      </c>
      <c r="P14" s="34">
        <f t="shared" si="3"/>
        <v>0.66666666666666663</v>
      </c>
      <c r="Q14" s="34">
        <f t="shared" si="4"/>
        <v>0.6</v>
      </c>
      <c r="R14" s="34">
        <f t="shared" si="5"/>
        <v>0.46666666666666667</v>
      </c>
      <c r="S14" s="34">
        <f t="shared" si="6"/>
        <v>0.66666666666666663</v>
      </c>
      <c r="T14" s="34">
        <f t="shared" si="7"/>
        <v>0.46666666666666667</v>
      </c>
      <c r="U14" s="34">
        <f t="shared" si="8"/>
        <v>0.8666666666666667</v>
      </c>
      <c r="V14" s="34">
        <f t="shared" si="9"/>
        <v>1</v>
      </c>
    </row>
    <row r="15" spans="1:22" hidden="1">
      <c r="A15" s="12">
        <v>39204</v>
      </c>
      <c r="B15" s="14">
        <v>39329</v>
      </c>
      <c r="C15" s="4" t="s">
        <v>44</v>
      </c>
      <c r="D15" s="4">
        <v>81.2</v>
      </c>
      <c r="E15" s="15">
        <v>4</v>
      </c>
      <c r="F15" s="15">
        <v>3</v>
      </c>
      <c r="G15" s="15">
        <v>3</v>
      </c>
      <c r="H15" s="15">
        <v>5</v>
      </c>
      <c r="I15" s="15">
        <v>5</v>
      </c>
      <c r="J15" s="15">
        <v>5</v>
      </c>
      <c r="K15" s="15">
        <v>5</v>
      </c>
      <c r="L15" s="16">
        <v>-1</v>
      </c>
      <c r="M15" t="str">
        <f t="shared" si="1"/>
        <v>N</v>
      </c>
      <c r="N15">
        <v>9</v>
      </c>
      <c r="O15" s="33">
        <f t="shared" si="2"/>
        <v>-1</v>
      </c>
      <c r="P15" s="34">
        <f t="shared" si="3"/>
        <v>0.73333333333333328</v>
      </c>
      <c r="Q15" s="34">
        <f t="shared" si="4"/>
        <v>0.66666666666666663</v>
      </c>
      <c r="R15" s="34">
        <f t="shared" si="5"/>
        <v>0.53333333333333333</v>
      </c>
      <c r="S15" s="34">
        <f t="shared" si="6"/>
        <v>0.66666666666666663</v>
      </c>
      <c r="T15" s="34">
        <f t="shared" si="7"/>
        <v>0.53333333333333333</v>
      </c>
      <c r="U15" s="34">
        <f t="shared" si="8"/>
        <v>0.93333333333333335</v>
      </c>
      <c r="V15" s="34">
        <f t="shared" si="9"/>
        <v>1</v>
      </c>
    </row>
    <row r="16" spans="1:22" hidden="1">
      <c r="A16" s="12">
        <v>39203</v>
      </c>
      <c r="B16" s="14">
        <v>39748</v>
      </c>
      <c r="C16" s="4" t="s">
        <v>44</v>
      </c>
      <c r="D16" s="4">
        <v>81.2</v>
      </c>
      <c r="E16" s="15">
        <v>4</v>
      </c>
      <c r="F16" s="15">
        <v>1</v>
      </c>
      <c r="G16" s="15">
        <v>5</v>
      </c>
      <c r="H16" s="15">
        <v>3</v>
      </c>
      <c r="I16" s="15">
        <v>5</v>
      </c>
      <c r="J16" s="15">
        <v>5</v>
      </c>
      <c r="K16" s="15">
        <v>5</v>
      </c>
      <c r="L16" s="16">
        <v>-1</v>
      </c>
      <c r="M16" t="str">
        <f t="shared" si="1"/>
        <v>N</v>
      </c>
      <c r="N16">
        <v>10</v>
      </c>
      <c r="O16" s="33">
        <f t="shared" si="2"/>
        <v>-1</v>
      </c>
      <c r="P16" s="34">
        <f t="shared" si="3"/>
        <v>0.66666666666666663</v>
      </c>
      <c r="Q16" s="34">
        <f t="shared" si="4"/>
        <v>0.6</v>
      </c>
      <c r="R16" s="34">
        <f t="shared" si="5"/>
        <v>0.53333333333333333</v>
      </c>
      <c r="S16" s="34">
        <f t="shared" si="6"/>
        <v>0.66666666666666663</v>
      </c>
      <c r="T16" s="34">
        <f t="shared" si="7"/>
        <v>0.53333333333333333</v>
      </c>
      <c r="U16" s="34">
        <f t="shared" si="8"/>
        <v>0.8666666666666667</v>
      </c>
      <c r="V16" s="34">
        <f t="shared" si="9"/>
        <v>1</v>
      </c>
    </row>
    <row r="17" spans="1:22" hidden="1">
      <c r="A17" s="12">
        <v>7049</v>
      </c>
      <c r="B17" s="14">
        <v>37561</v>
      </c>
      <c r="C17" s="4" t="s">
        <v>44</v>
      </c>
      <c r="D17" s="4">
        <v>186</v>
      </c>
      <c r="E17" s="15">
        <v>4</v>
      </c>
      <c r="F17" s="15">
        <v>5</v>
      </c>
      <c r="G17" s="15">
        <v>1</v>
      </c>
      <c r="H17" s="15">
        <v>3</v>
      </c>
      <c r="I17" s="15">
        <v>5</v>
      </c>
      <c r="J17" s="15">
        <v>3</v>
      </c>
      <c r="K17" s="15">
        <v>3</v>
      </c>
      <c r="L17" s="16">
        <v>-1</v>
      </c>
      <c r="M17" t="str">
        <f t="shared" si="1"/>
        <v>N</v>
      </c>
      <c r="N17">
        <v>11</v>
      </c>
      <c r="O17" s="33">
        <f t="shared" si="2"/>
        <v>-1</v>
      </c>
      <c r="P17" s="34">
        <f t="shared" si="3"/>
        <v>0.6</v>
      </c>
      <c r="Q17" s="34">
        <f t="shared" si="4"/>
        <v>0.66666666666666663</v>
      </c>
      <c r="R17" s="34">
        <f t="shared" si="5"/>
        <v>0.46666666666666667</v>
      </c>
      <c r="S17" s="34">
        <f t="shared" si="6"/>
        <v>0.6</v>
      </c>
      <c r="T17" s="34">
        <f t="shared" si="7"/>
        <v>0.46666666666666667</v>
      </c>
      <c r="U17" s="34">
        <f t="shared" si="8"/>
        <v>0.8</v>
      </c>
      <c r="V17" s="34">
        <f t="shared" si="9"/>
        <v>1</v>
      </c>
    </row>
    <row r="18" spans="1:22" hidden="1">
      <c r="A18" s="12">
        <v>7050</v>
      </c>
      <c r="B18" s="14">
        <v>38264</v>
      </c>
      <c r="C18" s="4" t="s">
        <v>44</v>
      </c>
      <c r="D18" s="4">
        <v>186</v>
      </c>
      <c r="E18" s="15">
        <v>5</v>
      </c>
      <c r="F18" s="15">
        <v>5</v>
      </c>
      <c r="G18" s="15">
        <v>3</v>
      </c>
      <c r="H18" s="15">
        <v>1</v>
      </c>
      <c r="I18" s="15">
        <v>5</v>
      </c>
      <c r="J18" s="15">
        <v>5</v>
      </c>
      <c r="K18" s="15">
        <v>5</v>
      </c>
      <c r="L18" s="16">
        <v>-1</v>
      </c>
      <c r="M18" t="str">
        <f t="shared" si="1"/>
        <v>N</v>
      </c>
      <c r="N18">
        <v>12</v>
      </c>
      <c r="O18" s="33">
        <f t="shared" si="2"/>
        <v>-1</v>
      </c>
      <c r="P18" s="34">
        <f t="shared" si="3"/>
        <v>0.53333333333333333</v>
      </c>
      <c r="Q18" s="34">
        <f t="shared" si="4"/>
        <v>0.6</v>
      </c>
      <c r="R18" s="34">
        <f t="shared" si="5"/>
        <v>0.46666666666666667</v>
      </c>
      <c r="S18" s="34">
        <f t="shared" si="6"/>
        <v>0.6</v>
      </c>
      <c r="T18" s="34">
        <f t="shared" si="7"/>
        <v>0.4</v>
      </c>
      <c r="U18" s="34">
        <f t="shared" si="8"/>
        <v>0.73333333333333328</v>
      </c>
      <c r="V18" s="34">
        <f t="shared" si="9"/>
        <v>1</v>
      </c>
    </row>
    <row r="19" spans="1:22" hidden="1">
      <c r="A19" s="12">
        <v>39217</v>
      </c>
      <c r="B19" s="14">
        <v>39748</v>
      </c>
      <c r="C19" s="4" t="s">
        <v>44</v>
      </c>
      <c r="D19" s="4">
        <v>186</v>
      </c>
      <c r="E19" s="15">
        <v>3</v>
      </c>
      <c r="F19" s="15">
        <v>1</v>
      </c>
      <c r="G19" s="15">
        <v>3</v>
      </c>
      <c r="H19" s="15">
        <v>5</v>
      </c>
      <c r="I19" s="15">
        <v>5</v>
      </c>
      <c r="J19" s="15">
        <v>5</v>
      </c>
      <c r="K19" s="15">
        <v>5</v>
      </c>
      <c r="L19" s="16">
        <v>-1</v>
      </c>
      <c r="M19" t="str">
        <f t="shared" si="1"/>
        <v>N</v>
      </c>
      <c r="N19">
        <v>13</v>
      </c>
      <c r="O19" s="33">
        <f t="shared" si="2"/>
        <v>-1</v>
      </c>
      <c r="P19" s="34">
        <f t="shared" si="3"/>
        <v>0.46666666666666667</v>
      </c>
      <c r="Q19" s="34">
        <f t="shared" si="4"/>
        <v>0.53333333333333333</v>
      </c>
      <c r="R19" s="34">
        <f t="shared" si="5"/>
        <v>0.4</v>
      </c>
      <c r="S19" s="34">
        <f t="shared" si="6"/>
        <v>0.6</v>
      </c>
      <c r="T19" s="34">
        <f t="shared" si="7"/>
        <v>0.33333333333333331</v>
      </c>
      <c r="U19" s="34">
        <f t="shared" si="8"/>
        <v>0.66666666666666663</v>
      </c>
      <c r="V19" s="34">
        <f t="shared" si="9"/>
        <v>0.93333333333333335</v>
      </c>
    </row>
    <row r="20" spans="1:22" hidden="1">
      <c r="A20" s="12">
        <v>7111</v>
      </c>
      <c r="B20" s="14">
        <v>36649</v>
      </c>
      <c r="C20" s="4" t="s">
        <v>44</v>
      </c>
      <c r="D20" s="4">
        <v>12.7</v>
      </c>
      <c r="E20" s="15">
        <v>5</v>
      </c>
      <c r="F20" s="15">
        <v>5</v>
      </c>
      <c r="G20" s="15">
        <v>3</v>
      </c>
      <c r="H20" s="15">
        <v>5</v>
      </c>
      <c r="I20" s="15">
        <v>1</v>
      </c>
      <c r="J20" s="15">
        <v>3</v>
      </c>
      <c r="K20" s="15">
        <v>5</v>
      </c>
      <c r="L20" s="16">
        <v>-1</v>
      </c>
      <c r="M20" t="str">
        <f t="shared" si="1"/>
        <v>N</v>
      </c>
      <c r="N20">
        <v>14</v>
      </c>
      <c r="O20" s="33">
        <f t="shared" si="2"/>
        <v>-1</v>
      </c>
      <c r="P20" s="34">
        <f t="shared" si="3"/>
        <v>0.4</v>
      </c>
      <c r="Q20" s="34">
        <f t="shared" si="4"/>
        <v>0.53333333333333333</v>
      </c>
      <c r="R20" s="34">
        <f t="shared" si="5"/>
        <v>0.33333333333333331</v>
      </c>
      <c r="S20" s="34">
        <f t="shared" si="6"/>
        <v>0.6</v>
      </c>
      <c r="T20" s="34">
        <f t="shared" si="7"/>
        <v>0.26666666666666666</v>
      </c>
      <c r="U20" s="34">
        <f t="shared" si="8"/>
        <v>0.6</v>
      </c>
      <c r="V20" s="34">
        <f t="shared" si="9"/>
        <v>0.93333333333333335</v>
      </c>
    </row>
    <row r="21" spans="1:22">
      <c r="A21" s="12">
        <v>7112</v>
      </c>
      <c r="B21" s="14">
        <v>36812</v>
      </c>
      <c r="C21" s="4" t="s">
        <v>44</v>
      </c>
      <c r="D21" s="4">
        <v>12.7</v>
      </c>
      <c r="E21" s="15">
        <v>3</v>
      </c>
      <c r="F21" s="15">
        <v>3</v>
      </c>
      <c r="G21" s="15">
        <v>1</v>
      </c>
      <c r="H21" s="15">
        <v>5</v>
      </c>
      <c r="I21" s="15">
        <v>1</v>
      </c>
      <c r="J21" s="15">
        <v>5</v>
      </c>
      <c r="K21" s="15">
        <v>5</v>
      </c>
      <c r="L21" s="16">
        <v>-1</v>
      </c>
      <c r="M21" t="str">
        <f t="shared" si="1"/>
        <v>Y</v>
      </c>
      <c r="N21">
        <v>15</v>
      </c>
      <c r="O21" s="33">
        <f t="shared" si="2"/>
        <v>-1</v>
      </c>
      <c r="P21" s="34">
        <f t="shared" si="3"/>
        <v>0.4</v>
      </c>
      <c r="Q21" s="34">
        <f t="shared" si="4"/>
        <v>0.53333333333333333</v>
      </c>
      <c r="R21" s="34">
        <f t="shared" si="5"/>
        <v>0.26666666666666666</v>
      </c>
      <c r="S21" s="34">
        <f t="shared" si="6"/>
        <v>0.53333333333333333</v>
      </c>
      <c r="T21" s="34">
        <f t="shared" si="7"/>
        <v>0.26666666666666666</v>
      </c>
      <c r="U21" s="34">
        <f t="shared" si="8"/>
        <v>0.6</v>
      </c>
      <c r="V21" s="34">
        <f t="shared" si="9"/>
        <v>0.93333333333333335</v>
      </c>
    </row>
    <row r="22" spans="1:22" hidden="1">
      <c r="A22" s="12">
        <v>7114</v>
      </c>
      <c r="B22" s="14">
        <v>37690</v>
      </c>
      <c r="C22" s="4" t="s">
        <v>44</v>
      </c>
      <c r="D22" s="4">
        <v>12.7</v>
      </c>
      <c r="E22" s="15">
        <v>1</v>
      </c>
      <c r="F22" s="15">
        <v>1</v>
      </c>
      <c r="G22" s="15">
        <v>1</v>
      </c>
      <c r="H22" s="15">
        <v>3</v>
      </c>
      <c r="I22" s="15">
        <v>1</v>
      </c>
      <c r="J22" s="15">
        <v>3</v>
      </c>
      <c r="K22" s="15">
        <v>5</v>
      </c>
      <c r="L22" s="16">
        <v>-1</v>
      </c>
      <c r="M22" t="str">
        <f t="shared" si="1"/>
        <v>N</v>
      </c>
      <c r="N22">
        <v>16</v>
      </c>
      <c r="O22" s="33">
        <f t="shared" si="2"/>
        <v>-1</v>
      </c>
      <c r="P22" s="34">
        <f t="shared" si="3"/>
        <v>0.33333333333333331</v>
      </c>
      <c r="Q22" s="34">
        <f t="shared" si="4"/>
        <v>0.46666666666666667</v>
      </c>
      <c r="R22" s="34">
        <f t="shared" si="5"/>
        <v>0.26666666666666666</v>
      </c>
      <c r="S22" s="34">
        <f t="shared" si="6"/>
        <v>0.46666666666666667</v>
      </c>
      <c r="T22" s="34">
        <f t="shared" si="7"/>
        <v>0.26666666666666666</v>
      </c>
      <c r="U22" s="34">
        <f t="shared" si="8"/>
        <v>0.53333333333333333</v>
      </c>
      <c r="V22" s="34">
        <f t="shared" si="9"/>
        <v>0.8666666666666667</v>
      </c>
    </row>
    <row r="23" spans="1:22" hidden="1">
      <c r="A23" s="12">
        <v>7115</v>
      </c>
      <c r="B23" s="14">
        <v>37918</v>
      </c>
      <c r="C23" s="4" t="s">
        <v>44</v>
      </c>
      <c r="D23" s="4">
        <v>12.7</v>
      </c>
      <c r="E23" s="15">
        <v>1</v>
      </c>
      <c r="F23" s="15">
        <v>1</v>
      </c>
      <c r="G23" s="15">
        <v>1</v>
      </c>
      <c r="H23" s="15">
        <v>5</v>
      </c>
      <c r="I23" s="15">
        <v>5</v>
      </c>
      <c r="J23" s="15">
        <v>3</v>
      </c>
      <c r="K23" s="15">
        <v>5</v>
      </c>
      <c r="L23" s="16">
        <v>-1</v>
      </c>
      <c r="M23" t="str">
        <f t="shared" si="1"/>
        <v>N</v>
      </c>
      <c r="N23">
        <v>17</v>
      </c>
      <c r="O23" s="33">
        <f t="shared" si="2"/>
        <v>-1</v>
      </c>
      <c r="P23" s="34">
        <f t="shared" si="3"/>
        <v>0.4</v>
      </c>
      <c r="Q23" s="34">
        <f t="shared" si="4"/>
        <v>0.46666666666666667</v>
      </c>
      <c r="R23" s="34">
        <f t="shared" si="5"/>
        <v>0.33333333333333331</v>
      </c>
      <c r="S23" s="34">
        <f t="shared" si="6"/>
        <v>0.46666666666666667</v>
      </c>
      <c r="T23" s="34">
        <f t="shared" si="7"/>
        <v>0.26666666666666666</v>
      </c>
      <c r="U23" s="34">
        <f t="shared" si="8"/>
        <v>0.53333333333333333</v>
      </c>
      <c r="V23" s="34">
        <f t="shared" si="9"/>
        <v>0.8666666666666667</v>
      </c>
    </row>
    <row r="24" spans="1:22" hidden="1">
      <c r="A24" s="12">
        <v>39242</v>
      </c>
      <c r="B24" s="14">
        <v>39527</v>
      </c>
      <c r="C24" s="4" t="s">
        <v>44</v>
      </c>
      <c r="D24" s="4">
        <v>12.7</v>
      </c>
      <c r="E24" s="15">
        <v>4</v>
      </c>
      <c r="F24" s="15">
        <v>3</v>
      </c>
      <c r="G24" s="15">
        <v>3</v>
      </c>
      <c r="H24" s="15">
        <v>5</v>
      </c>
      <c r="I24" s="15">
        <v>5</v>
      </c>
      <c r="J24" s="15">
        <v>3</v>
      </c>
      <c r="K24" s="15">
        <v>5</v>
      </c>
      <c r="L24" s="16">
        <v>-1</v>
      </c>
      <c r="M24" t="str">
        <f t="shared" si="1"/>
        <v>N</v>
      </c>
      <c r="N24">
        <v>18</v>
      </c>
      <c r="O24" s="33">
        <f t="shared" si="2"/>
        <v>-1</v>
      </c>
      <c r="P24" s="34">
        <f t="shared" si="3"/>
        <v>0.4</v>
      </c>
      <c r="Q24" s="34">
        <f t="shared" si="4"/>
        <v>0.46666666666666667</v>
      </c>
      <c r="R24" s="34">
        <f t="shared" si="5"/>
        <v>0.33333333333333331</v>
      </c>
      <c r="S24" s="34">
        <f t="shared" si="6"/>
        <v>0.46666666666666667</v>
      </c>
      <c r="T24" s="34">
        <f t="shared" si="7"/>
        <v>0.26666666666666666</v>
      </c>
      <c r="U24" s="34">
        <f t="shared" si="8"/>
        <v>0.46666666666666667</v>
      </c>
      <c r="V24" s="34">
        <f t="shared" si="9"/>
        <v>0.8666666666666667</v>
      </c>
    </row>
    <row r="25" spans="1:22" hidden="1">
      <c r="A25" s="18">
        <v>11295</v>
      </c>
      <c r="B25" s="19">
        <v>37118</v>
      </c>
      <c r="C25" s="4" t="s">
        <v>46</v>
      </c>
      <c r="D25" s="4">
        <v>12.8</v>
      </c>
      <c r="E25" s="15">
        <v>2</v>
      </c>
      <c r="F25" s="15">
        <v>3</v>
      </c>
      <c r="G25" s="15">
        <v>1</v>
      </c>
      <c r="H25" s="15">
        <v>1</v>
      </c>
      <c r="I25" s="15">
        <v>1</v>
      </c>
      <c r="J25" s="15">
        <v>3</v>
      </c>
      <c r="K25" s="15">
        <v>3</v>
      </c>
      <c r="L25" s="16">
        <v>-1</v>
      </c>
      <c r="M25" t="str">
        <f t="shared" si="1"/>
        <v>N</v>
      </c>
      <c r="N25">
        <v>19</v>
      </c>
      <c r="O25" s="33">
        <f t="shared" si="2"/>
        <v>-1</v>
      </c>
      <c r="P25" s="34">
        <f t="shared" si="3"/>
        <v>0.33333333333333331</v>
      </c>
      <c r="Q25" s="34">
        <f t="shared" si="4"/>
        <v>0.4</v>
      </c>
      <c r="R25" s="34">
        <f t="shared" si="5"/>
        <v>0.33333333333333331</v>
      </c>
      <c r="S25" s="34">
        <f t="shared" si="6"/>
        <v>0.46666666666666667</v>
      </c>
      <c r="T25" s="34">
        <f t="shared" si="7"/>
        <v>0.2</v>
      </c>
      <c r="U25" s="34">
        <f t="shared" si="8"/>
        <v>0.4</v>
      </c>
      <c r="V25" s="34">
        <f t="shared" si="9"/>
        <v>0.8666666666666667</v>
      </c>
    </row>
    <row r="26" spans="1:22" hidden="1">
      <c r="A26" s="18">
        <v>10568</v>
      </c>
      <c r="B26" s="19">
        <v>38916</v>
      </c>
      <c r="C26" s="4" t="s">
        <v>46</v>
      </c>
      <c r="D26" s="4">
        <v>1.69</v>
      </c>
      <c r="E26" s="15">
        <v>3</v>
      </c>
      <c r="F26" s="15">
        <v>3</v>
      </c>
      <c r="G26" s="15">
        <v>1</v>
      </c>
      <c r="H26" s="15">
        <v>1</v>
      </c>
      <c r="I26" s="15">
        <v>1</v>
      </c>
      <c r="J26" s="15">
        <v>3</v>
      </c>
      <c r="K26" s="15">
        <v>5</v>
      </c>
      <c r="L26" s="16">
        <v>-1</v>
      </c>
      <c r="M26" t="str">
        <f t="shared" si="1"/>
        <v>N</v>
      </c>
      <c r="N26">
        <v>20</v>
      </c>
      <c r="O26" s="33">
        <f t="shared" si="2"/>
        <v>-1</v>
      </c>
      <c r="P26" s="34">
        <f t="shared" si="3"/>
        <v>0.33333333333333331</v>
      </c>
      <c r="Q26" s="34">
        <f t="shared" si="4"/>
        <v>0.33333333333333331</v>
      </c>
      <c r="R26" s="34">
        <f t="shared" si="5"/>
        <v>0.4</v>
      </c>
      <c r="S26" s="34">
        <f t="shared" si="6"/>
        <v>0.53333333333333333</v>
      </c>
      <c r="T26" s="34">
        <f t="shared" si="7"/>
        <v>0.26666666666666666</v>
      </c>
      <c r="U26" s="34">
        <f t="shared" si="8"/>
        <v>0.33333333333333331</v>
      </c>
      <c r="V26" s="34">
        <f t="shared" si="9"/>
        <v>0.8666666666666667</v>
      </c>
    </row>
    <row r="27" spans="1:22" hidden="1">
      <c r="A27" s="18">
        <v>10569</v>
      </c>
      <c r="B27" s="19">
        <v>38140</v>
      </c>
      <c r="C27" s="4" t="s">
        <v>46</v>
      </c>
      <c r="D27" s="4">
        <v>1.1299999999999999</v>
      </c>
      <c r="E27" s="15">
        <v>4</v>
      </c>
      <c r="F27" s="15">
        <v>5</v>
      </c>
      <c r="G27" s="15">
        <v>3</v>
      </c>
      <c r="H27" s="15">
        <v>1</v>
      </c>
      <c r="I27" s="15">
        <v>1</v>
      </c>
      <c r="J27" s="15">
        <v>3</v>
      </c>
      <c r="K27" s="15">
        <v>3</v>
      </c>
      <c r="L27" s="16">
        <v>-1</v>
      </c>
      <c r="M27" t="str">
        <f t="shared" si="1"/>
        <v>N</v>
      </c>
      <c r="N27">
        <v>21</v>
      </c>
      <c r="O27" s="33">
        <f t="shared" si="2"/>
        <v>-1</v>
      </c>
      <c r="P27" s="34">
        <f t="shared" si="3"/>
        <v>0.33333333333333331</v>
      </c>
      <c r="Q27" s="34">
        <f t="shared" si="4"/>
        <v>0.26666666666666666</v>
      </c>
      <c r="R27" s="34">
        <f t="shared" si="5"/>
        <v>0.46666666666666667</v>
      </c>
      <c r="S27" s="34">
        <f t="shared" si="6"/>
        <v>0.53333333333333333</v>
      </c>
      <c r="T27" s="34">
        <f t="shared" si="7"/>
        <v>0.26666666666666666</v>
      </c>
      <c r="U27" s="34">
        <f t="shared" si="8"/>
        <v>0.33333333333333331</v>
      </c>
      <c r="V27" s="34">
        <f t="shared" si="9"/>
        <v>0.8666666666666667</v>
      </c>
    </row>
    <row r="28" spans="1:22" hidden="1">
      <c r="A28" s="18">
        <v>10565</v>
      </c>
      <c r="B28" s="19">
        <v>38918</v>
      </c>
      <c r="C28" s="4" t="s">
        <v>44</v>
      </c>
      <c r="D28" s="4">
        <v>7.83</v>
      </c>
      <c r="E28" s="15">
        <v>1</v>
      </c>
      <c r="F28" s="15">
        <v>1</v>
      </c>
      <c r="G28" s="15">
        <v>1</v>
      </c>
      <c r="H28" s="15">
        <v>3</v>
      </c>
      <c r="I28" s="15">
        <v>1</v>
      </c>
      <c r="J28" s="15">
        <v>1</v>
      </c>
      <c r="K28" s="15">
        <v>3</v>
      </c>
      <c r="L28" s="16">
        <v>-1</v>
      </c>
      <c r="M28" t="str">
        <f t="shared" si="1"/>
        <v>N</v>
      </c>
      <c r="N28">
        <v>22</v>
      </c>
      <c r="O28" s="33">
        <f t="shared" si="2"/>
        <v>-1</v>
      </c>
      <c r="P28" s="34">
        <f t="shared" si="3"/>
        <v>0.26666666666666666</v>
      </c>
      <c r="Q28" s="34">
        <f t="shared" si="4"/>
        <v>0.2</v>
      </c>
      <c r="R28" s="34">
        <f t="shared" si="5"/>
        <v>0.4</v>
      </c>
      <c r="S28" s="34">
        <f t="shared" si="6"/>
        <v>0.53333333333333333</v>
      </c>
      <c r="T28" s="34">
        <f t="shared" si="7"/>
        <v>0.26666666666666666</v>
      </c>
      <c r="U28" s="34">
        <f t="shared" si="8"/>
        <v>0.26666666666666666</v>
      </c>
      <c r="V28" s="34">
        <f t="shared" si="9"/>
        <v>0.8</v>
      </c>
    </row>
    <row r="29" spans="1:22" hidden="1">
      <c r="A29" s="18">
        <v>10556</v>
      </c>
      <c r="B29" s="19">
        <v>38916</v>
      </c>
      <c r="C29" s="4" t="s">
        <v>46</v>
      </c>
      <c r="D29" s="4">
        <v>2.98</v>
      </c>
      <c r="E29" s="15">
        <v>4</v>
      </c>
      <c r="F29" s="15">
        <v>5</v>
      </c>
      <c r="G29" s="15">
        <v>3</v>
      </c>
      <c r="H29" s="15">
        <v>1</v>
      </c>
      <c r="I29" s="15">
        <v>5</v>
      </c>
      <c r="J29" s="15">
        <v>5</v>
      </c>
      <c r="K29" s="15">
        <v>5</v>
      </c>
      <c r="L29" s="16">
        <v>-1</v>
      </c>
      <c r="M29" t="str">
        <f t="shared" si="1"/>
        <v>N</v>
      </c>
      <c r="N29">
        <v>23</v>
      </c>
      <c r="O29" s="33">
        <f t="shared" si="2"/>
        <v>-1</v>
      </c>
      <c r="P29" s="34">
        <f t="shared" si="3"/>
        <v>0.26666666666666666</v>
      </c>
      <c r="Q29" s="34">
        <f t="shared" si="4"/>
        <v>0.2</v>
      </c>
      <c r="R29" s="34">
        <f t="shared" si="5"/>
        <v>0.4</v>
      </c>
      <c r="S29" s="34">
        <f t="shared" si="6"/>
        <v>0.46666666666666667</v>
      </c>
      <c r="T29" s="34">
        <f t="shared" si="7"/>
        <v>0.26666666666666666</v>
      </c>
      <c r="U29" s="34">
        <f t="shared" si="8"/>
        <v>0.33333333333333331</v>
      </c>
      <c r="V29" s="34">
        <f t="shared" si="9"/>
        <v>0.73333333333333328</v>
      </c>
    </row>
    <row r="30" spans="1:22" hidden="1">
      <c r="A30" s="18">
        <v>10554</v>
      </c>
      <c r="B30" s="19">
        <v>38916</v>
      </c>
      <c r="C30" s="4" t="s">
        <v>44</v>
      </c>
      <c r="D30" s="4">
        <v>5.75</v>
      </c>
      <c r="E30" s="15">
        <v>2</v>
      </c>
      <c r="F30" s="15">
        <v>1</v>
      </c>
      <c r="G30" s="15">
        <v>3</v>
      </c>
      <c r="H30" s="15">
        <v>5</v>
      </c>
      <c r="I30" s="15">
        <v>5</v>
      </c>
      <c r="J30" s="15">
        <v>1</v>
      </c>
      <c r="K30" s="15">
        <v>5</v>
      </c>
      <c r="L30" s="16">
        <v>-1</v>
      </c>
      <c r="M30" t="str">
        <f t="shared" si="1"/>
        <v>N</v>
      </c>
      <c r="N30">
        <v>24</v>
      </c>
      <c r="O30" s="33">
        <f t="shared" si="2"/>
        <v>-1</v>
      </c>
      <c r="P30" s="34">
        <f t="shared" si="3"/>
        <v>0.2</v>
      </c>
      <c r="Q30" s="34">
        <f t="shared" si="4"/>
        <v>0.13333333333333333</v>
      </c>
      <c r="R30" s="34">
        <f t="shared" si="5"/>
        <v>0.33333333333333331</v>
      </c>
      <c r="S30" s="34">
        <f t="shared" si="6"/>
        <v>0.46666666666666667</v>
      </c>
      <c r="T30" s="34">
        <f t="shared" si="7"/>
        <v>0.2</v>
      </c>
      <c r="U30" s="34">
        <f t="shared" si="8"/>
        <v>0.33333333333333331</v>
      </c>
      <c r="V30" s="34">
        <f t="shared" si="9"/>
        <v>0.66666666666666663</v>
      </c>
    </row>
    <row r="31" spans="1:22" hidden="1">
      <c r="A31" s="12">
        <v>10550</v>
      </c>
      <c r="B31" s="14">
        <v>38944</v>
      </c>
      <c r="C31" s="4" t="s">
        <v>44</v>
      </c>
      <c r="D31" s="4">
        <v>19.8</v>
      </c>
      <c r="E31" s="15">
        <v>1</v>
      </c>
      <c r="F31" s="15">
        <v>3</v>
      </c>
      <c r="G31" s="15">
        <v>1</v>
      </c>
      <c r="H31" s="15">
        <v>1</v>
      </c>
      <c r="I31" s="15">
        <v>1</v>
      </c>
      <c r="J31" s="15">
        <v>1</v>
      </c>
      <c r="K31" s="15">
        <v>5</v>
      </c>
      <c r="L31" s="16">
        <v>-1</v>
      </c>
      <c r="M31" t="str">
        <f t="shared" si="1"/>
        <v>N</v>
      </c>
      <c r="N31">
        <v>25</v>
      </c>
      <c r="O31" s="33">
        <f t="shared" si="2"/>
        <v>-1</v>
      </c>
      <c r="P31" s="34">
        <f t="shared" si="3"/>
        <v>0.26666666666666666</v>
      </c>
      <c r="Q31" s="34">
        <f t="shared" si="4"/>
        <v>0.2</v>
      </c>
      <c r="R31" s="34">
        <f t="shared" si="5"/>
        <v>0.26666666666666666</v>
      </c>
      <c r="S31" s="34">
        <f t="shared" si="6"/>
        <v>0.4</v>
      </c>
      <c r="T31" s="34">
        <f t="shared" si="7"/>
        <v>0.13333333333333333</v>
      </c>
      <c r="U31" s="34">
        <f t="shared" si="8"/>
        <v>0.4</v>
      </c>
      <c r="V31" s="34">
        <f t="shared" si="9"/>
        <v>0.6</v>
      </c>
    </row>
    <row r="32" spans="1:22" hidden="1">
      <c r="A32" s="18">
        <v>10547</v>
      </c>
      <c r="B32" s="19">
        <v>38916</v>
      </c>
      <c r="C32" s="4" t="s">
        <v>46</v>
      </c>
      <c r="D32" s="4">
        <v>2.84</v>
      </c>
      <c r="E32" s="15">
        <v>1</v>
      </c>
      <c r="F32" s="15">
        <v>1</v>
      </c>
      <c r="G32" s="15">
        <v>1</v>
      </c>
      <c r="H32" s="15">
        <v>5</v>
      </c>
      <c r="I32" s="15">
        <v>1</v>
      </c>
      <c r="J32" s="15">
        <v>1</v>
      </c>
      <c r="K32" s="15">
        <v>5</v>
      </c>
      <c r="L32" s="16">
        <v>-1</v>
      </c>
      <c r="M32" t="str">
        <f t="shared" si="1"/>
        <v>N</v>
      </c>
      <c r="N32">
        <v>26</v>
      </c>
      <c r="O32" s="33">
        <f t="shared" si="2"/>
        <v>-1</v>
      </c>
      <c r="P32" s="34">
        <f t="shared" si="3"/>
        <v>0.26666666666666666</v>
      </c>
      <c r="Q32" s="34">
        <f t="shared" si="4"/>
        <v>0.2</v>
      </c>
      <c r="R32" s="34">
        <f t="shared" si="5"/>
        <v>0.26666666666666666</v>
      </c>
      <c r="S32" s="34">
        <f t="shared" si="6"/>
        <v>0.4</v>
      </c>
      <c r="T32" s="34">
        <f t="shared" si="7"/>
        <v>0.13333333333333333</v>
      </c>
      <c r="U32" s="34">
        <f t="shared" si="8"/>
        <v>0.46666666666666667</v>
      </c>
      <c r="V32" s="34">
        <f t="shared" si="9"/>
        <v>0.53333333333333333</v>
      </c>
    </row>
    <row r="33" spans="1:22" hidden="1">
      <c r="A33" s="18">
        <v>10551</v>
      </c>
      <c r="B33" s="19">
        <v>38531</v>
      </c>
      <c r="C33" s="4" t="s">
        <v>44</v>
      </c>
      <c r="D33" s="4">
        <v>13.2</v>
      </c>
      <c r="E33" s="15">
        <v>1</v>
      </c>
      <c r="F33" s="15">
        <v>1</v>
      </c>
      <c r="G33" s="15">
        <v>1</v>
      </c>
      <c r="H33" s="15">
        <v>1</v>
      </c>
      <c r="I33" s="15">
        <v>1</v>
      </c>
      <c r="J33" s="15">
        <v>1</v>
      </c>
      <c r="K33" s="15">
        <v>1</v>
      </c>
      <c r="L33" s="16">
        <v>-1</v>
      </c>
      <c r="M33" t="str">
        <f t="shared" si="1"/>
        <v>N</v>
      </c>
      <c r="N33">
        <v>27</v>
      </c>
      <c r="O33" s="33">
        <f t="shared" si="2"/>
        <v>-1</v>
      </c>
      <c r="P33" s="34">
        <f t="shared" si="3"/>
        <v>0.33333333333333331</v>
      </c>
      <c r="Q33" s="34">
        <f t="shared" si="4"/>
        <v>0.26666666666666666</v>
      </c>
      <c r="R33" s="34">
        <f t="shared" si="5"/>
        <v>0.33333333333333331</v>
      </c>
      <c r="S33" s="34">
        <f t="shared" si="6"/>
        <v>0.4</v>
      </c>
      <c r="T33" s="34">
        <f t="shared" si="7"/>
        <v>0.13333333333333333</v>
      </c>
      <c r="U33" s="34">
        <f t="shared" si="8"/>
        <v>0.53333333333333333</v>
      </c>
      <c r="V33" s="34">
        <f t="shared" si="9"/>
        <v>0.46666666666666667</v>
      </c>
    </row>
    <row r="34" spans="1:22" hidden="1">
      <c r="A34" s="18">
        <v>10553</v>
      </c>
      <c r="B34" s="19">
        <v>38946</v>
      </c>
      <c r="C34" s="4" t="s">
        <v>44</v>
      </c>
      <c r="D34" s="4">
        <v>11.1</v>
      </c>
      <c r="E34" s="15">
        <v>2</v>
      </c>
      <c r="F34" s="15">
        <v>1</v>
      </c>
      <c r="G34" s="15">
        <v>1</v>
      </c>
      <c r="H34" s="15">
        <v>3</v>
      </c>
      <c r="I34" s="15">
        <v>1</v>
      </c>
      <c r="J34" s="15">
        <v>1</v>
      </c>
      <c r="K34" s="15">
        <v>3</v>
      </c>
      <c r="L34" s="16">
        <v>-1</v>
      </c>
      <c r="M34" t="str">
        <f t="shared" si="1"/>
        <v>N</v>
      </c>
      <c r="N34">
        <v>28</v>
      </c>
      <c r="O34" s="33">
        <f t="shared" si="2"/>
        <v>-1</v>
      </c>
      <c r="P34" s="34">
        <f t="shared" si="3"/>
        <v>0.4</v>
      </c>
      <c r="Q34" s="34">
        <f t="shared" si="4"/>
        <v>0.33333333333333331</v>
      </c>
      <c r="R34" s="34">
        <f t="shared" si="5"/>
        <v>0.4</v>
      </c>
      <c r="S34" s="34">
        <f t="shared" si="6"/>
        <v>0.46666666666666667</v>
      </c>
      <c r="T34" s="34">
        <f t="shared" si="7"/>
        <v>0.13333333333333333</v>
      </c>
      <c r="U34" s="34">
        <f t="shared" si="8"/>
        <v>0.6</v>
      </c>
      <c r="V34" s="34">
        <f t="shared" si="9"/>
        <v>0.53333333333333333</v>
      </c>
    </row>
    <row r="35" spans="1:22" hidden="1">
      <c r="A35" s="18">
        <v>11586</v>
      </c>
      <c r="B35" s="19">
        <v>38986</v>
      </c>
      <c r="C35" s="4" t="s">
        <v>44</v>
      </c>
      <c r="D35" s="4">
        <v>157</v>
      </c>
      <c r="E35" s="15">
        <v>3</v>
      </c>
      <c r="F35" s="15">
        <v>5</v>
      </c>
      <c r="G35" s="15">
        <v>1</v>
      </c>
      <c r="H35" s="15">
        <v>1</v>
      </c>
      <c r="I35" s="15">
        <v>1</v>
      </c>
      <c r="J35" s="15">
        <v>5</v>
      </c>
      <c r="K35" s="15">
        <v>5</v>
      </c>
      <c r="L35" s="16">
        <v>-1</v>
      </c>
      <c r="M35" t="str">
        <f t="shared" si="1"/>
        <v>N</v>
      </c>
      <c r="N35">
        <v>29</v>
      </c>
      <c r="O35" s="33">
        <f t="shared" si="2"/>
        <v>-1</v>
      </c>
      <c r="P35" s="34">
        <f t="shared" si="3"/>
        <v>0.4</v>
      </c>
      <c r="Q35" s="34">
        <f t="shared" si="4"/>
        <v>0.4</v>
      </c>
      <c r="R35" s="34">
        <f t="shared" si="5"/>
        <v>0.4</v>
      </c>
      <c r="S35" s="34">
        <f t="shared" si="6"/>
        <v>0.4</v>
      </c>
      <c r="T35" s="34">
        <f t="shared" si="7"/>
        <v>0.2</v>
      </c>
      <c r="U35" s="34">
        <f t="shared" si="8"/>
        <v>0.6</v>
      </c>
      <c r="V35" s="34">
        <f t="shared" si="9"/>
        <v>0.53333333333333333</v>
      </c>
    </row>
    <row r="36" spans="1:22">
      <c r="A36" s="18">
        <v>36776</v>
      </c>
      <c r="B36" s="19">
        <v>37704</v>
      </c>
      <c r="C36" s="4" t="s">
        <v>48</v>
      </c>
      <c r="D36" s="4">
        <v>1.22</v>
      </c>
      <c r="E36" s="15">
        <v>1</v>
      </c>
      <c r="F36" s="15">
        <v>1</v>
      </c>
      <c r="G36" s="15">
        <v>1</v>
      </c>
      <c r="H36" s="15">
        <v>1</v>
      </c>
      <c r="I36" s="15">
        <v>1</v>
      </c>
      <c r="J36" s="15">
        <v>1</v>
      </c>
      <c r="K36" s="15">
        <v>1</v>
      </c>
      <c r="L36" s="16">
        <v>-1</v>
      </c>
      <c r="M36" t="str">
        <f t="shared" si="1"/>
        <v>Y</v>
      </c>
      <c r="N36">
        <v>30</v>
      </c>
      <c r="O36" s="33">
        <f t="shared" si="2"/>
        <v>-1</v>
      </c>
      <c r="P36" s="34">
        <f t="shared" si="3"/>
        <v>0.33333333333333331</v>
      </c>
      <c r="Q36" s="34">
        <f t="shared" si="4"/>
        <v>0.33333333333333331</v>
      </c>
      <c r="R36" s="34">
        <f t="shared" si="5"/>
        <v>0.4</v>
      </c>
      <c r="S36" s="34">
        <f t="shared" si="6"/>
        <v>0.4</v>
      </c>
      <c r="T36" s="34">
        <f t="shared" si="7"/>
        <v>0.2</v>
      </c>
      <c r="U36" s="34">
        <f t="shared" si="8"/>
        <v>0.6</v>
      </c>
      <c r="V36" s="34">
        <f t="shared" si="9"/>
        <v>0.53333333333333333</v>
      </c>
    </row>
    <row r="37" spans="1:22" hidden="1">
      <c r="A37" s="18">
        <v>36697</v>
      </c>
      <c r="B37" s="19">
        <v>38085</v>
      </c>
      <c r="C37" s="4" t="s">
        <v>44</v>
      </c>
      <c r="D37" s="4">
        <v>277</v>
      </c>
      <c r="E37" s="15">
        <v>4</v>
      </c>
      <c r="F37" s="15">
        <v>1</v>
      </c>
      <c r="G37" s="15">
        <v>5</v>
      </c>
      <c r="H37" s="15">
        <v>5</v>
      </c>
      <c r="I37" s="15">
        <v>1</v>
      </c>
      <c r="J37" s="15">
        <v>5</v>
      </c>
      <c r="K37" s="15">
        <v>5</v>
      </c>
      <c r="L37" s="16">
        <v>-1</v>
      </c>
      <c r="M37" t="str">
        <f t="shared" si="1"/>
        <v>N</v>
      </c>
      <c r="N37">
        <v>31</v>
      </c>
      <c r="O37" s="33">
        <f t="shared" si="2"/>
        <v>-1</v>
      </c>
      <c r="P37" s="34">
        <f t="shared" si="3"/>
        <v>0.33333333333333331</v>
      </c>
      <c r="Q37" s="34">
        <f t="shared" si="4"/>
        <v>0.33333333333333331</v>
      </c>
      <c r="R37" s="34">
        <f t="shared" si="5"/>
        <v>0.46666666666666667</v>
      </c>
      <c r="S37" s="34">
        <f t="shared" si="6"/>
        <v>0.4</v>
      </c>
      <c r="T37" s="34">
        <f t="shared" si="7"/>
        <v>0.26666666666666666</v>
      </c>
      <c r="U37" s="34">
        <f t="shared" si="8"/>
        <v>0.66666666666666663</v>
      </c>
      <c r="V37" s="34">
        <f t="shared" si="9"/>
        <v>0.6</v>
      </c>
    </row>
    <row r="38" spans="1:22" hidden="1">
      <c r="A38" s="12">
        <v>9400</v>
      </c>
      <c r="B38" s="14">
        <v>37874</v>
      </c>
      <c r="C38" s="4" t="s">
        <v>44</v>
      </c>
      <c r="D38" s="4">
        <v>1.29</v>
      </c>
      <c r="E38" s="15">
        <v>1</v>
      </c>
      <c r="F38" s="15">
        <v>1</v>
      </c>
      <c r="G38" s="15">
        <v>1</v>
      </c>
      <c r="H38" s="15">
        <v>3</v>
      </c>
      <c r="I38" s="15">
        <v>3</v>
      </c>
      <c r="J38" s="15">
        <v>1</v>
      </c>
      <c r="K38" s="15">
        <v>5</v>
      </c>
      <c r="L38" s="16">
        <v>-1</v>
      </c>
      <c r="M38" t="str">
        <f t="shared" si="1"/>
        <v>N</v>
      </c>
      <c r="N38">
        <v>32</v>
      </c>
      <c r="O38" s="33">
        <f t="shared" si="2"/>
        <v>-1</v>
      </c>
      <c r="P38" s="34">
        <f t="shared" si="3"/>
        <v>0.26666666666666666</v>
      </c>
      <c r="Q38" s="34">
        <f t="shared" si="4"/>
        <v>0.33333333333333331</v>
      </c>
      <c r="R38" s="34">
        <f t="shared" si="5"/>
        <v>0.4</v>
      </c>
      <c r="S38" s="34">
        <f t="shared" si="6"/>
        <v>0.33333333333333331</v>
      </c>
      <c r="T38" s="34">
        <f t="shared" si="7"/>
        <v>0.26666666666666666</v>
      </c>
      <c r="U38" s="34">
        <f t="shared" si="8"/>
        <v>0.6</v>
      </c>
      <c r="V38" s="34">
        <f t="shared" si="9"/>
        <v>0.6</v>
      </c>
    </row>
    <row r="39" spans="1:22" hidden="1">
      <c r="A39" s="18">
        <v>34508</v>
      </c>
      <c r="B39" s="19">
        <v>38780</v>
      </c>
      <c r="C39" s="4" t="s">
        <v>44</v>
      </c>
      <c r="D39" s="4">
        <v>242</v>
      </c>
      <c r="E39" s="15">
        <v>2</v>
      </c>
      <c r="F39" s="15">
        <v>1</v>
      </c>
      <c r="G39" s="15">
        <v>5</v>
      </c>
      <c r="H39" s="15">
        <v>3</v>
      </c>
      <c r="I39" s="15">
        <v>1</v>
      </c>
      <c r="J39" s="15">
        <v>1</v>
      </c>
      <c r="K39" s="15">
        <v>5</v>
      </c>
      <c r="L39" s="16">
        <v>-1</v>
      </c>
      <c r="M39" t="str">
        <f t="shared" si="1"/>
        <v>N</v>
      </c>
      <c r="N39">
        <v>33</v>
      </c>
      <c r="O39" s="33">
        <f t="shared" si="2"/>
        <v>-0.75</v>
      </c>
      <c r="P39" s="34">
        <f t="shared" si="3"/>
        <v>0.33333333333333331</v>
      </c>
      <c r="Q39" s="34">
        <f t="shared" si="4"/>
        <v>0.4</v>
      </c>
      <c r="R39" s="34">
        <f t="shared" si="5"/>
        <v>0.4</v>
      </c>
      <c r="S39" s="34">
        <f t="shared" si="6"/>
        <v>0.26666666666666666</v>
      </c>
      <c r="T39" s="34">
        <f t="shared" si="7"/>
        <v>0.2</v>
      </c>
      <c r="U39" s="34">
        <f t="shared" si="8"/>
        <v>0.66666666666666663</v>
      </c>
      <c r="V39" s="34">
        <f t="shared" si="9"/>
        <v>0.6</v>
      </c>
    </row>
    <row r="40" spans="1:22" hidden="1">
      <c r="A40" s="18">
        <v>36698</v>
      </c>
      <c r="B40" s="19">
        <v>38080</v>
      </c>
      <c r="C40" s="4" t="s">
        <v>44</v>
      </c>
      <c r="D40" s="4">
        <v>241</v>
      </c>
      <c r="E40" s="15">
        <v>2</v>
      </c>
      <c r="F40" s="15">
        <v>1</v>
      </c>
      <c r="G40" s="15">
        <v>5</v>
      </c>
      <c r="H40" s="15">
        <v>5</v>
      </c>
      <c r="I40" s="15">
        <v>5</v>
      </c>
      <c r="J40" s="15">
        <v>1</v>
      </c>
      <c r="K40" s="15">
        <v>5</v>
      </c>
      <c r="L40" s="16">
        <v>-1</v>
      </c>
      <c r="M40" t="str">
        <f t="shared" si="1"/>
        <v>N</v>
      </c>
      <c r="N40">
        <v>34</v>
      </c>
      <c r="O40" s="33">
        <f t="shared" si="2"/>
        <v>-0.75</v>
      </c>
      <c r="P40" s="34">
        <f t="shared" si="3"/>
        <v>0.4</v>
      </c>
      <c r="Q40" s="34">
        <f t="shared" si="4"/>
        <v>0.46666666666666667</v>
      </c>
      <c r="R40" s="34">
        <f t="shared" si="5"/>
        <v>0.4</v>
      </c>
      <c r="S40" s="34">
        <f t="shared" si="6"/>
        <v>0.26666666666666666</v>
      </c>
      <c r="T40" s="34">
        <f t="shared" si="7"/>
        <v>0.26666666666666666</v>
      </c>
      <c r="U40" s="34">
        <f t="shared" si="8"/>
        <v>0.73333333333333328</v>
      </c>
      <c r="V40" s="34">
        <f t="shared" si="9"/>
        <v>0.6</v>
      </c>
    </row>
    <row r="41" spans="1:22" hidden="1">
      <c r="A41" s="18">
        <v>34506</v>
      </c>
      <c r="B41" s="19">
        <v>38780</v>
      </c>
      <c r="C41" s="4" t="s">
        <v>44</v>
      </c>
      <c r="D41" s="4">
        <v>201</v>
      </c>
      <c r="E41" s="15">
        <v>3</v>
      </c>
      <c r="F41" s="15">
        <v>1</v>
      </c>
      <c r="G41" s="15">
        <v>5</v>
      </c>
      <c r="H41" s="15">
        <v>1</v>
      </c>
      <c r="I41" s="15">
        <v>1</v>
      </c>
      <c r="J41" s="15">
        <v>5</v>
      </c>
      <c r="K41" s="15">
        <v>5</v>
      </c>
      <c r="L41" s="16">
        <v>-1</v>
      </c>
      <c r="M41" t="str">
        <f t="shared" si="1"/>
        <v>N</v>
      </c>
      <c r="N41">
        <v>35</v>
      </c>
      <c r="O41" s="33">
        <f t="shared" si="2"/>
        <v>-0.66700000000000004</v>
      </c>
      <c r="P41" s="34">
        <f t="shared" si="3"/>
        <v>0.4</v>
      </c>
      <c r="Q41" s="34">
        <f t="shared" si="4"/>
        <v>0.46666666666666667</v>
      </c>
      <c r="R41" s="34">
        <f t="shared" si="5"/>
        <v>0.4</v>
      </c>
      <c r="S41" s="34">
        <f t="shared" si="6"/>
        <v>0.2</v>
      </c>
      <c r="T41" s="34">
        <f t="shared" si="7"/>
        <v>0.26666666666666666</v>
      </c>
      <c r="U41" s="34">
        <f t="shared" si="8"/>
        <v>0.73333333333333328</v>
      </c>
      <c r="V41" s="34">
        <f t="shared" si="9"/>
        <v>0.6</v>
      </c>
    </row>
    <row r="42" spans="1:22" hidden="1">
      <c r="A42" s="20">
        <v>36694</v>
      </c>
      <c r="B42" s="19">
        <v>38059</v>
      </c>
      <c r="C42" s="4" t="s">
        <v>44</v>
      </c>
      <c r="D42" s="4">
        <v>201</v>
      </c>
      <c r="E42" s="15">
        <v>1</v>
      </c>
      <c r="F42" s="15">
        <v>1</v>
      </c>
      <c r="G42" s="15">
        <v>1</v>
      </c>
      <c r="H42" s="15">
        <v>1</v>
      </c>
      <c r="I42" s="15">
        <v>1</v>
      </c>
      <c r="J42" s="15">
        <v>1</v>
      </c>
      <c r="K42" s="15">
        <v>1</v>
      </c>
      <c r="L42" s="16">
        <v>-1</v>
      </c>
      <c r="M42" t="str">
        <f t="shared" si="1"/>
        <v>N</v>
      </c>
      <c r="N42">
        <v>36</v>
      </c>
      <c r="O42" s="33">
        <f t="shared" si="2"/>
        <v>-0.66700000000000004</v>
      </c>
      <c r="P42" s="34">
        <f t="shared" si="3"/>
        <v>0.4</v>
      </c>
      <c r="Q42" s="34">
        <f t="shared" si="4"/>
        <v>0.53333333333333333</v>
      </c>
      <c r="R42" s="34">
        <f t="shared" si="5"/>
        <v>0.4</v>
      </c>
      <c r="S42" s="34">
        <f t="shared" si="6"/>
        <v>0.26666666666666666</v>
      </c>
      <c r="T42" s="34">
        <f t="shared" si="7"/>
        <v>0.33333333333333331</v>
      </c>
      <c r="U42" s="34">
        <f t="shared" si="8"/>
        <v>0.73333333333333328</v>
      </c>
      <c r="V42" s="34">
        <f t="shared" si="9"/>
        <v>0.6</v>
      </c>
    </row>
    <row r="43" spans="1:22" hidden="1">
      <c r="A43" s="18">
        <v>1225</v>
      </c>
      <c r="B43" s="19">
        <v>39359</v>
      </c>
      <c r="C43" s="4" t="s">
        <v>48</v>
      </c>
      <c r="D43" s="4">
        <v>3.42</v>
      </c>
      <c r="E43" s="15">
        <v>1</v>
      </c>
      <c r="F43" s="15">
        <v>1</v>
      </c>
      <c r="G43" s="15">
        <v>1</v>
      </c>
      <c r="H43" s="15">
        <v>1</v>
      </c>
      <c r="I43" s="15">
        <v>1</v>
      </c>
      <c r="J43" s="15">
        <v>5</v>
      </c>
      <c r="K43" s="15">
        <v>1</v>
      </c>
      <c r="L43" s="16">
        <v>-1</v>
      </c>
      <c r="M43" t="str">
        <f t="shared" si="1"/>
        <v>N</v>
      </c>
      <c r="N43">
        <v>37</v>
      </c>
      <c r="O43" s="33">
        <f t="shared" si="2"/>
        <v>-0.66700000000000004</v>
      </c>
      <c r="P43" s="34">
        <f t="shared" si="3"/>
        <v>0.46666666666666667</v>
      </c>
      <c r="Q43" s="34">
        <f t="shared" si="4"/>
        <v>0.53333333333333333</v>
      </c>
      <c r="R43" s="34">
        <f t="shared" si="5"/>
        <v>0.4</v>
      </c>
      <c r="S43" s="34">
        <f t="shared" si="6"/>
        <v>0.26666666666666666</v>
      </c>
      <c r="T43" s="34">
        <f t="shared" si="7"/>
        <v>0.33333333333333331</v>
      </c>
      <c r="U43" s="34">
        <f t="shared" si="8"/>
        <v>0.8</v>
      </c>
      <c r="V43" s="34">
        <f t="shared" si="9"/>
        <v>0.6</v>
      </c>
    </row>
    <row r="44" spans="1:22" hidden="1">
      <c r="A44" s="20">
        <v>38582</v>
      </c>
      <c r="B44" s="19">
        <v>37001</v>
      </c>
      <c r="C44" s="4" t="s">
        <v>48</v>
      </c>
      <c r="D44" s="4">
        <v>101.8</v>
      </c>
      <c r="E44" s="15">
        <v>1</v>
      </c>
      <c r="F44" s="15">
        <v>1</v>
      </c>
      <c r="G44" s="15">
        <v>1</v>
      </c>
      <c r="H44" s="15">
        <v>1</v>
      </c>
      <c r="I44" s="15">
        <v>1</v>
      </c>
      <c r="J44" s="15">
        <v>3</v>
      </c>
      <c r="K44" s="15">
        <v>1</v>
      </c>
      <c r="L44" s="16">
        <v>-1</v>
      </c>
      <c r="M44" t="str">
        <f t="shared" si="1"/>
        <v>N</v>
      </c>
      <c r="N44">
        <v>38</v>
      </c>
      <c r="O44" s="33">
        <f t="shared" si="2"/>
        <v>-0.66700000000000004</v>
      </c>
      <c r="P44" s="34">
        <f t="shared" si="3"/>
        <v>0.53333333333333333</v>
      </c>
      <c r="Q44" s="34">
        <f t="shared" si="4"/>
        <v>0.6</v>
      </c>
      <c r="R44" s="34">
        <f t="shared" si="5"/>
        <v>0.4</v>
      </c>
      <c r="S44" s="34">
        <f t="shared" si="6"/>
        <v>0.26666666666666666</v>
      </c>
      <c r="T44" s="34">
        <f t="shared" si="7"/>
        <v>0.4</v>
      </c>
      <c r="U44" s="34">
        <f t="shared" si="8"/>
        <v>0.8</v>
      </c>
      <c r="V44" s="34">
        <f t="shared" si="9"/>
        <v>0.66666666666666663</v>
      </c>
    </row>
    <row r="45" spans="1:22" hidden="1">
      <c r="A45" s="20">
        <v>3056</v>
      </c>
      <c r="B45" s="19">
        <v>37356</v>
      </c>
      <c r="C45" s="4" t="s">
        <v>46</v>
      </c>
      <c r="D45" s="4">
        <v>104.3</v>
      </c>
      <c r="E45" s="15">
        <v>5</v>
      </c>
      <c r="F45" s="15">
        <v>3</v>
      </c>
      <c r="G45" s="15">
        <v>1</v>
      </c>
      <c r="H45" s="15">
        <v>1</v>
      </c>
      <c r="I45" s="15">
        <v>1</v>
      </c>
      <c r="J45" s="15">
        <v>3</v>
      </c>
      <c r="K45" s="15">
        <v>1</v>
      </c>
      <c r="L45" s="16">
        <v>-1</v>
      </c>
      <c r="M45" t="str">
        <f t="shared" si="1"/>
        <v>N</v>
      </c>
      <c r="N45">
        <v>39</v>
      </c>
      <c r="O45" s="33">
        <f t="shared" si="2"/>
        <v>-0.66700000000000004</v>
      </c>
      <c r="P45" s="34">
        <f t="shared" si="3"/>
        <v>0.6</v>
      </c>
      <c r="Q45" s="34">
        <f t="shared" si="4"/>
        <v>0.66666666666666663</v>
      </c>
      <c r="R45" s="34">
        <f t="shared" si="5"/>
        <v>0.46666666666666667</v>
      </c>
      <c r="S45" s="34">
        <f t="shared" si="6"/>
        <v>0.33333333333333331</v>
      </c>
      <c r="T45" s="34">
        <f t="shared" si="7"/>
        <v>0.4</v>
      </c>
      <c r="U45" s="34">
        <f t="shared" si="8"/>
        <v>0.8</v>
      </c>
      <c r="V45" s="34">
        <f t="shared" si="9"/>
        <v>0.66666666666666663</v>
      </c>
    </row>
    <row r="46" spans="1:22" hidden="1">
      <c r="A46" s="18">
        <v>11091</v>
      </c>
      <c r="B46" s="19">
        <v>38938</v>
      </c>
      <c r="C46" s="4" t="s">
        <v>46</v>
      </c>
      <c r="D46" s="4">
        <v>5.96</v>
      </c>
      <c r="E46" s="15">
        <v>2</v>
      </c>
      <c r="F46" s="15">
        <v>3</v>
      </c>
      <c r="G46" s="15">
        <v>1</v>
      </c>
      <c r="H46" s="15">
        <v>1</v>
      </c>
      <c r="I46" s="15">
        <v>1</v>
      </c>
      <c r="J46" s="15">
        <v>3</v>
      </c>
      <c r="K46" s="15">
        <v>1</v>
      </c>
      <c r="L46" s="16">
        <v>-0.75</v>
      </c>
      <c r="M46" t="str">
        <f t="shared" si="1"/>
        <v>N</v>
      </c>
      <c r="N46">
        <v>40</v>
      </c>
      <c r="O46" s="33">
        <f t="shared" si="2"/>
        <v>-0.66700000000000004</v>
      </c>
      <c r="P46" s="34">
        <f t="shared" si="3"/>
        <v>0.6</v>
      </c>
      <c r="Q46" s="34">
        <f t="shared" si="4"/>
        <v>0.6</v>
      </c>
      <c r="R46" s="34">
        <f t="shared" si="5"/>
        <v>0.53333333333333333</v>
      </c>
      <c r="S46" s="34">
        <f t="shared" si="6"/>
        <v>0.4</v>
      </c>
      <c r="T46" s="34">
        <f t="shared" si="7"/>
        <v>0.46666666666666667</v>
      </c>
      <c r="U46" s="34">
        <f t="shared" si="8"/>
        <v>0.8</v>
      </c>
      <c r="V46" s="34">
        <f t="shared" si="9"/>
        <v>0.73333333333333328</v>
      </c>
    </row>
    <row r="47" spans="1:22" hidden="1">
      <c r="A47" s="18">
        <v>11087</v>
      </c>
      <c r="B47" s="19">
        <v>37124</v>
      </c>
      <c r="C47" s="4" t="s">
        <v>44</v>
      </c>
      <c r="D47" s="4">
        <v>18.399999999999999</v>
      </c>
      <c r="E47" s="15">
        <v>5</v>
      </c>
      <c r="F47" s="15">
        <v>5</v>
      </c>
      <c r="G47" s="15">
        <v>3</v>
      </c>
      <c r="H47" s="15">
        <v>3</v>
      </c>
      <c r="I47" s="15">
        <v>1</v>
      </c>
      <c r="J47" s="15">
        <v>5</v>
      </c>
      <c r="K47" s="15">
        <v>1</v>
      </c>
      <c r="L47" s="16">
        <v>-0.75</v>
      </c>
      <c r="M47" t="str">
        <f t="shared" si="1"/>
        <v>N</v>
      </c>
      <c r="N47">
        <v>41</v>
      </c>
      <c r="O47" s="33">
        <f t="shared" si="2"/>
        <v>-0.66700000000000004</v>
      </c>
      <c r="P47" s="34">
        <f t="shared" si="3"/>
        <v>0.66666666666666663</v>
      </c>
      <c r="Q47" s="34">
        <f t="shared" si="4"/>
        <v>0.6</v>
      </c>
      <c r="R47" s="34">
        <f t="shared" si="5"/>
        <v>0.6</v>
      </c>
      <c r="S47" s="34">
        <f t="shared" si="6"/>
        <v>0.46666666666666667</v>
      </c>
      <c r="T47" s="34">
        <f t="shared" si="7"/>
        <v>0.53333333333333333</v>
      </c>
      <c r="U47" s="34">
        <f t="shared" si="8"/>
        <v>0.8</v>
      </c>
      <c r="V47" s="34">
        <f t="shared" si="9"/>
        <v>0.8</v>
      </c>
    </row>
    <row r="48" spans="1:22" hidden="1">
      <c r="A48" s="12">
        <v>7151</v>
      </c>
      <c r="B48" s="14">
        <v>37460</v>
      </c>
      <c r="C48" s="4" t="s">
        <v>44</v>
      </c>
      <c r="D48" s="4">
        <v>284</v>
      </c>
      <c r="E48" s="15">
        <v>5</v>
      </c>
      <c r="F48" s="15">
        <v>5</v>
      </c>
      <c r="G48" s="15">
        <v>3</v>
      </c>
      <c r="H48" s="15">
        <v>5</v>
      </c>
      <c r="I48" s="15">
        <v>1</v>
      </c>
      <c r="J48" s="15">
        <v>5</v>
      </c>
      <c r="K48" s="15">
        <v>3</v>
      </c>
      <c r="L48" s="16">
        <v>-0.66700000000000004</v>
      </c>
      <c r="M48" t="str">
        <f t="shared" si="1"/>
        <v>N</v>
      </c>
      <c r="N48">
        <v>42</v>
      </c>
      <c r="O48" s="33">
        <f t="shared" si="2"/>
        <v>-0.66700000000000004</v>
      </c>
      <c r="P48" s="34">
        <f t="shared" si="3"/>
        <v>0.6</v>
      </c>
      <c r="Q48" s="34">
        <f t="shared" si="4"/>
        <v>0.53333333333333333</v>
      </c>
      <c r="R48" s="34">
        <f t="shared" si="5"/>
        <v>0.53333333333333333</v>
      </c>
      <c r="S48" s="34">
        <f t="shared" si="6"/>
        <v>0.4</v>
      </c>
      <c r="T48" s="34">
        <f t="shared" si="7"/>
        <v>0.53333333333333333</v>
      </c>
      <c r="U48" s="34">
        <f t="shared" si="8"/>
        <v>0.73333333333333328</v>
      </c>
      <c r="V48" s="34">
        <f t="shared" si="9"/>
        <v>0.8</v>
      </c>
    </row>
    <row r="49" spans="1:22" hidden="1">
      <c r="A49" s="12">
        <v>7152</v>
      </c>
      <c r="B49" s="14">
        <v>38211</v>
      </c>
      <c r="C49" s="4" t="s">
        <v>44</v>
      </c>
      <c r="D49" s="4">
        <v>284</v>
      </c>
      <c r="E49" s="15">
        <v>2</v>
      </c>
      <c r="F49" s="15">
        <v>3</v>
      </c>
      <c r="G49" s="15">
        <v>1</v>
      </c>
      <c r="H49" s="15">
        <v>1</v>
      </c>
      <c r="I49" s="15">
        <v>3</v>
      </c>
      <c r="J49" s="15">
        <v>1</v>
      </c>
      <c r="K49" s="15">
        <v>5</v>
      </c>
      <c r="L49" s="16">
        <v>-0.66700000000000004</v>
      </c>
      <c r="M49" t="str">
        <f t="shared" si="1"/>
        <v>N</v>
      </c>
      <c r="N49">
        <v>43</v>
      </c>
      <c r="O49" s="33">
        <f t="shared" si="2"/>
        <v>-0.66700000000000004</v>
      </c>
      <c r="P49" s="34">
        <f t="shared" si="3"/>
        <v>0.6</v>
      </c>
      <c r="Q49" s="34">
        <f t="shared" si="4"/>
        <v>0.53333333333333333</v>
      </c>
      <c r="R49" s="34">
        <f t="shared" si="5"/>
        <v>0.53333333333333333</v>
      </c>
      <c r="S49" s="34">
        <f t="shared" si="6"/>
        <v>0.33333333333333331</v>
      </c>
      <c r="T49" s="34">
        <f t="shared" si="7"/>
        <v>0.6</v>
      </c>
      <c r="U49" s="34">
        <f t="shared" si="8"/>
        <v>0.73333333333333328</v>
      </c>
      <c r="V49" s="34">
        <f t="shared" si="9"/>
        <v>0.8</v>
      </c>
    </row>
    <row r="50" spans="1:22" hidden="1">
      <c r="A50" s="12">
        <v>7153</v>
      </c>
      <c r="B50" s="14">
        <v>38481</v>
      </c>
      <c r="C50" s="4" t="s">
        <v>44</v>
      </c>
      <c r="D50" s="4">
        <v>284</v>
      </c>
      <c r="E50" s="15">
        <v>1</v>
      </c>
      <c r="F50" s="15">
        <v>1</v>
      </c>
      <c r="G50" s="15">
        <v>1</v>
      </c>
      <c r="H50" s="15">
        <v>1</v>
      </c>
      <c r="I50" s="15">
        <v>1</v>
      </c>
      <c r="J50" s="15">
        <v>3</v>
      </c>
      <c r="K50" s="15">
        <v>5</v>
      </c>
      <c r="L50" s="16">
        <v>-0.66700000000000004</v>
      </c>
      <c r="M50" t="str">
        <f t="shared" si="1"/>
        <v>N</v>
      </c>
      <c r="N50">
        <v>44</v>
      </c>
      <c r="O50" s="33">
        <f t="shared" si="2"/>
        <v>-0.66700000000000004</v>
      </c>
      <c r="P50" s="34">
        <f t="shared" si="3"/>
        <v>0.66666666666666663</v>
      </c>
      <c r="Q50" s="34">
        <f t="shared" si="4"/>
        <v>0.53333333333333333</v>
      </c>
      <c r="R50" s="34">
        <f t="shared" si="5"/>
        <v>0.53333333333333333</v>
      </c>
      <c r="S50" s="34">
        <f t="shared" si="6"/>
        <v>0.33333333333333331</v>
      </c>
      <c r="T50" s="34">
        <f t="shared" si="7"/>
        <v>0.53333333333333333</v>
      </c>
      <c r="U50" s="34">
        <f t="shared" si="8"/>
        <v>0.8</v>
      </c>
      <c r="V50" s="34">
        <f t="shared" si="9"/>
        <v>0.73333333333333328</v>
      </c>
    </row>
    <row r="51" spans="1:22">
      <c r="A51" s="12">
        <v>7154</v>
      </c>
      <c r="B51" s="14">
        <v>38658</v>
      </c>
      <c r="C51" s="4" t="s">
        <v>44</v>
      </c>
      <c r="D51" s="4">
        <v>284</v>
      </c>
      <c r="E51" s="15">
        <v>2</v>
      </c>
      <c r="F51" s="15">
        <v>1</v>
      </c>
      <c r="G51" s="15">
        <v>3</v>
      </c>
      <c r="H51" s="15">
        <v>1</v>
      </c>
      <c r="I51" s="15">
        <v>5</v>
      </c>
      <c r="J51" s="15">
        <v>3</v>
      </c>
      <c r="K51" s="15">
        <v>5</v>
      </c>
      <c r="L51" s="16">
        <v>-0.66700000000000004</v>
      </c>
      <c r="M51" t="str">
        <f t="shared" si="1"/>
        <v>Y</v>
      </c>
      <c r="N51">
        <v>45</v>
      </c>
      <c r="O51" s="33">
        <f t="shared" si="2"/>
        <v>-0.66700000000000004</v>
      </c>
      <c r="P51" s="34">
        <f t="shared" si="3"/>
        <v>0.73333333333333328</v>
      </c>
      <c r="Q51" s="34">
        <f t="shared" si="4"/>
        <v>0.6</v>
      </c>
      <c r="R51" s="34">
        <f t="shared" si="5"/>
        <v>0.6</v>
      </c>
      <c r="S51" s="34">
        <f t="shared" si="6"/>
        <v>0.4</v>
      </c>
      <c r="T51" s="34">
        <f t="shared" si="7"/>
        <v>0.6</v>
      </c>
      <c r="U51" s="34">
        <f t="shared" si="8"/>
        <v>0.73333333333333328</v>
      </c>
      <c r="V51" s="34">
        <f t="shared" si="9"/>
        <v>0.66666666666666663</v>
      </c>
    </row>
    <row r="52" spans="1:22" hidden="1">
      <c r="A52" s="12">
        <v>7155</v>
      </c>
      <c r="B52" s="14">
        <v>38806</v>
      </c>
      <c r="C52" s="4" t="s">
        <v>44</v>
      </c>
      <c r="D52" s="4">
        <v>284</v>
      </c>
      <c r="E52" s="15">
        <v>1</v>
      </c>
      <c r="F52" s="15">
        <v>1</v>
      </c>
      <c r="G52" s="15">
        <v>1</v>
      </c>
      <c r="H52" s="15">
        <v>1</v>
      </c>
      <c r="I52" s="15">
        <v>1</v>
      </c>
      <c r="J52" s="15">
        <v>1</v>
      </c>
      <c r="K52" s="15">
        <v>3</v>
      </c>
      <c r="L52" s="16">
        <v>-0.66700000000000004</v>
      </c>
      <c r="M52" t="str">
        <f t="shared" si="1"/>
        <v>N</v>
      </c>
      <c r="N52">
        <v>46</v>
      </c>
      <c r="O52" s="33">
        <f t="shared" si="2"/>
        <v>-0.66700000000000004</v>
      </c>
      <c r="P52" s="34">
        <f t="shared" si="3"/>
        <v>0.73333333333333328</v>
      </c>
      <c r="Q52" s="34">
        <f t="shared" si="4"/>
        <v>0.66666666666666663</v>
      </c>
      <c r="R52" s="34">
        <f t="shared" si="5"/>
        <v>0.6</v>
      </c>
      <c r="S52" s="34">
        <f t="shared" si="6"/>
        <v>0.46666666666666667</v>
      </c>
      <c r="T52" s="34">
        <f t="shared" si="7"/>
        <v>0.6</v>
      </c>
      <c r="U52" s="34">
        <f t="shared" si="8"/>
        <v>0.66666666666666663</v>
      </c>
      <c r="V52" s="34">
        <f t="shared" si="9"/>
        <v>0.66666666666666663</v>
      </c>
    </row>
    <row r="53" spans="1:22" hidden="1">
      <c r="A53" s="12">
        <v>7156</v>
      </c>
      <c r="B53" s="14">
        <v>39210</v>
      </c>
      <c r="C53" s="4" t="s">
        <v>44</v>
      </c>
      <c r="D53" s="4">
        <v>284</v>
      </c>
      <c r="E53" s="15">
        <v>4</v>
      </c>
      <c r="F53" s="15">
        <v>5</v>
      </c>
      <c r="G53" s="15">
        <v>1</v>
      </c>
      <c r="H53" s="15">
        <v>1</v>
      </c>
      <c r="I53" s="15">
        <v>1</v>
      </c>
      <c r="J53" s="15">
        <v>5</v>
      </c>
      <c r="K53" s="15">
        <v>3</v>
      </c>
      <c r="L53" s="16">
        <v>-0.66700000000000004</v>
      </c>
      <c r="M53" t="str">
        <f t="shared" si="1"/>
        <v>N</v>
      </c>
      <c r="N53">
        <v>47</v>
      </c>
      <c r="O53" s="33">
        <f t="shared" si="2"/>
        <v>-0.66700000000000004</v>
      </c>
      <c r="P53" s="34">
        <f t="shared" si="3"/>
        <v>0.8</v>
      </c>
      <c r="Q53" s="34">
        <f t="shared" si="4"/>
        <v>0.66666666666666663</v>
      </c>
      <c r="R53" s="34">
        <f t="shared" si="5"/>
        <v>0.66666666666666663</v>
      </c>
      <c r="S53" s="34">
        <f t="shared" si="6"/>
        <v>0.53333333333333333</v>
      </c>
      <c r="T53" s="34">
        <f t="shared" si="7"/>
        <v>0.6</v>
      </c>
      <c r="U53" s="34">
        <f t="shared" si="8"/>
        <v>0.66666666666666663</v>
      </c>
      <c r="V53" s="34">
        <f t="shared" si="9"/>
        <v>0.6</v>
      </c>
    </row>
    <row r="54" spans="1:22" hidden="1">
      <c r="A54" s="12">
        <v>39305</v>
      </c>
      <c r="B54" s="14">
        <v>39364</v>
      </c>
      <c r="C54" s="4" t="s">
        <v>44</v>
      </c>
      <c r="D54" s="4">
        <v>284</v>
      </c>
      <c r="E54" s="15">
        <v>4</v>
      </c>
      <c r="F54" s="15">
        <v>3</v>
      </c>
      <c r="G54" s="15">
        <v>5</v>
      </c>
      <c r="H54" s="15">
        <v>5</v>
      </c>
      <c r="I54" s="15">
        <v>5</v>
      </c>
      <c r="J54" s="15">
        <v>3</v>
      </c>
      <c r="K54" s="15">
        <v>5</v>
      </c>
      <c r="L54" s="16">
        <v>-0.66700000000000004</v>
      </c>
      <c r="M54" t="str">
        <f t="shared" si="1"/>
        <v>N</v>
      </c>
      <c r="N54">
        <v>48</v>
      </c>
      <c r="O54" s="33">
        <f t="shared" si="2"/>
        <v>-0.66700000000000004</v>
      </c>
      <c r="P54" s="34">
        <f t="shared" si="3"/>
        <v>0.73333333333333328</v>
      </c>
      <c r="Q54" s="34">
        <f t="shared" si="4"/>
        <v>0.6</v>
      </c>
      <c r="R54" s="34">
        <f t="shared" si="5"/>
        <v>0.73333333333333328</v>
      </c>
      <c r="S54" s="34">
        <f t="shared" si="6"/>
        <v>0.6</v>
      </c>
      <c r="T54" s="34">
        <f t="shared" si="7"/>
        <v>0.66666666666666663</v>
      </c>
      <c r="U54" s="34">
        <f t="shared" si="8"/>
        <v>0.66666666666666663</v>
      </c>
      <c r="V54" s="34">
        <f t="shared" si="9"/>
        <v>0.6</v>
      </c>
    </row>
    <row r="55" spans="1:22" hidden="1">
      <c r="A55" s="12">
        <v>39306</v>
      </c>
      <c r="B55" s="14">
        <v>39720</v>
      </c>
      <c r="C55" s="4" t="s">
        <v>44</v>
      </c>
      <c r="D55" s="4">
        <v>284</v>
      </c>
      <c r="E55" s="15">
        <v>2</v>
      </c>
      <c r="F55" s="15">
        <v>1</v>
      </c>
      <c r="G55" s="15">
        <v>5</v>
      </c>
      <c r="H55" s="15">
        <v>1</v>
      </c>
      <c r="I55" s="15">
        <v>5</v>
      </c>
      <c r="J55" s="15">
        <v>1</v>
      </c>
      <c r="K55" s="15">
        <v>5</v>
      </c>
      <c r="L55" s="16">
        <v>-0.66700000000000004</v>
      </c>
      <c r="M55" t="str">
        <f t="shared" si="1"/>
        <v>N</v>
      </c>
      <c r="N55">
        <v>49</v>
      </c>
      <c r="O55" s="33">
        <f t="shared" si="2"/>
        <v>-0.66700000000000004</v>
      </c>
      <c r="P55" s="34">
        <f t="shared" si="3"/>
        <v>0.73333333333333328</v>
      </c>
      <c r="Q55" s="34">
        <f t="shared" si="4"/>
        <v>0.6</v>
      </c>
      <c r="R55" s="34">
        <f t="shared" si="5"/>
        <v>0.73333333333333328</v>
      </c>
      <c r="S55" s="34">
        <f t="shared" si="6"/>
        <v>0.6</v>
      </c>
      <c r="T55" s="34">
        <f t="shared" si="7"/>
        <v>0.6</v>
      </c>
      <c r="U55" s="34">
        <f t="shared" si="8"/>
        <v>0.66666666666666663</v>
      </c>
      <c r="V55" s="34">
        <f t="shared" si="9"/>
        <v>0.53333333333333333</v>
      </c>
    </row>
    <row r="56" spans="1:22" hidden="1">
      <c r="A56" s="12">
        <v>7144</v>
      </c>
      <c r="B56" s="14">
        <v>38212</v>
      </c>
      <c r="C56" s="4" t="s">
        <v>44</v>
      </c>
      <c r="D56" s="4">
        <v>357</v>
      </c>
      <c r="E56" s="15">
        <v>4</v>
      </c>
      <c r="F56" s="15">
        <v>3</v>
      </c>
      <c r="G56" s="15">
        <v>5</v>
      </c>
      <c r="H56" s="15">
        <v>5</v>
      </c>
      <c r="I56" s="15">
        <v>3</v>
      </c>
      <c r="J56" s="15">
        <v>5</v>
      </c>
      <c r="K56" s="15">
        <v>5</v>
      </c>
      <c r="L56" s="16">
        <v>-0.66700000000000004</v>
      </c>
      <c r="M56" t="str">
        <f t="shared" si="1"/>
        <v>N</v>
      </c>
      <c r="N56">
        <v>50</v>
      </c>
      <c r="O56" s="33">
        <f t="shared" si="2"/>
        <v>-0.6</v>
      </c>
      <c r="P56" s="34">
        <f t="shared" si="3"/>
        <v>0.8</v>
      </c>
      <c r="Q56" s="34">
        <f t="shared" si="4"/>
        <v>0.6</v>
      </c>
      <c r="R56" s="34">
        <f t="shared" si="5"/>
        <v>0.66666666666666663</v>
      </c>
      <c r="S56" s="34">
        <f t="shared" si="6"/>
        <v>0.6</v>
      </c>
      <c r="T56" s="34">
        <f t="shared" si="7"/>
        <v>0.53333333333333333</v>
      </c>
      <c r="U56" s="34">
        <f t="shared" si="8"/>
        <v>0.73333333333333328</v>
      </c>
      <c r="V56" s="34">
        <f t="shared" si="9"/>
        <v>0.46666666666666667</v>
      </c>
    </row>
    <row r="57" spans="1:22" hidden="1">
      <c r="A57" s="12">
        <v>7145</v>
      </c>
      <c r="B57" s="14">
        <v>38481</v>
      </c>
      <c r="C57" s="4" t="s">
        <v>44</v>
      </c>
      <c r="D57" s="4">
        <v>357</v>
      </c>
      <c r="E57" s="15">
        <v>3</v>
      </c>
      <c r="F57" s="15">
        <v>1</v>
      </c>
      <c r="G57" s="15">
        <v>1</v>
      </c>
      <c r="H57" s="15">
        <v>1</v>
      </c>
      <c r="I57" s="15">
        <v>1</v>
      </c>
      <c r="J57" s="15">
        <v>3</v>
      </c>
      <c r="K57" s="15">
        <v>1</v>
      </c>
      <c r="L57" s="16">
        <v>-0.66700000000000004</v>
      </c>
      <c r="M57" t="str">
        <f t="shared" si="1"/>
        <v>N</v>
      </c>
      <c r="N57">
        <v>51</v>
      </c>
      <c r="O57" s="33">
        <f t="shared" si="2"/>
        <v>-0.6</v>
      </c>
      <c r="P57" s="34">
        <f t="shared" si="3"/>
        <v>0.73333333333333328</v>
      </c>
      <c r="Q57" s="34">
        <f t="shared" si="4"/>
        <v>0.53333333333333333</v>
      </c>
      <c r="R57" s="34">
        <f t="shared" si="5"/>
        <v>0.66666666666666663</v>
      </c>
      <c r="S57" s="34">
        <f t="shared" si="6"/>
        <v>0.6</v>
      </c>
      <c r="T57" s="34">
        <f t="shared" si="7"/>
        <v>0.53333333333333333</v>
      </c>
      <c r="U57" s="34">
        <f t="shared" si="8"/>
        <v>0.66666666666666663</v>
      </c>
      <c r="V57" s="34">
        <f t="shared" si="9"/>
        <v>0.46666666666666667</v>
      </c>
    </row>
    <row r="58" spans="1:22" hidden="1">
      <c r="A58" s="12">
        <v>7146</v>
      </c>
      <c r="B58" s="14">
        <v>38658</v>
      </c>
      <c r="C58" s="4" t="s">
        <v>44</v>
      </c>
      <c r="D58" s="4">
        <v>357</v>
      </c>
      <c r="E58" s="15">
        <v>3</v>
      </c>
      <c r="F58" s="15">
        <v>5</v>
      </c>
      <c r="G58" s="15">
        <v>1</v>
      </c>
      <c r="H58" s="15">
        <v>1</v>
      </c>
      <c r="I58" s="15">
        <v>5</v>
      </c>
      <c r="J58" s="15">
        <v>5</v>
      </c>
      <c r="K58" s="15">
        <v>5</v>
      </c>
      <c r="L58" s="16">
        <v>-0.66700000000000004</v>
      </c>
      <c r="M58" t="str">
        <f t="shared" si="1"/>
        <v>N</v>
      </c>
      <c r="N58">
        <v>52</v>
      </c>
      <c r="O58" s="33">
        <f t="shared" si="2"/>
        <v>-0.6</v>
      </c>
      <c r="P58" s="34">
        <f t="shared" si="3"/>
        <v>0.73333333333333328</v>
      </c>
      <c r="Q58" s="34">
        <f t="shared" si="4"/>
        <v>0.53333333333333333</v>
      </c>
      <c r="R58" s="34">
        <f t="shared" si="5"/>
        <v>0.73333333333333328</v>
      </c>
      <c r="S58" s="34">
        <f t="shared" si="6"/>
        <v>0.66666666666666663</v>
      </c>
      <c r="T58" s="34">
        <f t="shared" si="7"/>
        <v>0.53333333333333333</v>
      </c>
      <c r="U58" s="34">
        <f t="shared" si="8"/>
        <v>0.66666666666666663</v>
      </c>
      <c r="V58" s="34">
        <f t="shared" si="9"/>
        <v>0.53333333333333333</v>
      </c>
    </row>
    <row r="59" spans="1:22" hidden="1">
      <c r="A59" s="12">
        <v>7147</v>
      </c>
      <c r="B59" s="14">
        <v>39210</v>
      </c>
      <c r="C59" s="4" t="s">
        <v>44</v>
      </c>
      <c r="D59" s="4">
        <v>357</v>
      </c>
      <c r="E59" s="15">
        <v>4</v>
      </c>
      <c r="F59" s="15">
        <v>3</v>
      </c>
      <c r="G59" s="15">
        <v>3</v>
      </c>
      <c r="H59" s="15">
        <v>3</v>
      </c>
      <c r="I59" s="15">
        <v>1</v>
      </c>
      <c r="J59" s="15">
        <v>5</v>
      </c>
      <c r="K59" s="15">
        <v>1</v>
      </c>
      <c r="L59" s="16">
        <v>-0.66700000000000004</v>
      </c>
      <c r="M59" t="str">
        <f t="shared" si="1"/>
        <v>N</v>
      </c>
      <c r="N59">
        <v>53</v>
      </c>
      <c r="O59" s="33">
        <f t="shared" si="2"/>
        <v>-0.6</v>
      </c>
      <c r="P59" s="34">
        <f t="shared" si="3"/>
        <v>0.73333333333333328</v>
      </c>
      <c r="Q59" s="34">
        <f t="shared" si="4"/>
        <v>0.46666666666666667</v>
      </c>
      <c r="R59" s="34">
        <f t="shared" si="5"/>
        <v>0.8</v>
      </c>
      <c r="S59" s="34">
        <f t="shared" si="6"/>
        <v>0.73333333333333328</v>
      </c>
      <c r="T59" s="34">
        <f t="shared" si="7"/>
        <v>0.53333333333333333</v>
      </c>
      <c r="U59" s="34">
        <f t="shared" si="8"/>
        <v>0.66666666666666663</v>
      </c>
      <c r="V59" s="34">
        <f t="shared" si="9"/>
        <v>0.53333333333333333</v>
      </c>
    </row>
    <row r="60" spans="1:22" hidden="1">
      <c r="A60" s="12">
        <v>39331</v>
      </c>
      <c r="B60" s="14">
        <v>39356</v>
      </c>
      <c r="C60" s="4" t="s">
        <v>44</v>
      </c>
      <c r="D60" s="4">
        <v>357</v>
      </c>
      <c r="E60" s="15">
        <v>4</v>
      </c>
      <c r="F60" s="15">
        <v>1</v>
      </c>
      <c r="G60" s="15">
        <v>5</v>
      </c>
      <c r="H60" s="15">
        <v>3</v>
      </c>
      <c r="I60" s="15">
        <v>5</v>
      </c>
      <c r="J60" s="15">
        <v>5</v>
      </c>
      <c r="K60" s="15">
        <v>5</v>
      </c>
      <c r="L60" s="16">
        <v>-0.66700000000000004</v>
      </c>
      <c r="M60" t="str">
        <f t="shared" si="1"/>
        <v>N</v>
      </c>
      <c r="N60">
        <v>54</v>
      </c>
      <c r="O60" s="33">
        <f t="shared" si="2"/>
        <v>-0.55600000000000005</v>
      </c>
      <c r="P60" s="34">
        <f t="shared" si="3"/>
        <v>0.73333333333333328</v>
      </c>
      <c r="Q60" s="34">
        <f t="shared" si="4"/>
        <v>0.46666666666666667</v>
      </c>
      <c r="R60" s="34">
        <f t="shared" si="5"/>
        <v>0.73333333333333328</v>
      </c>
      <c r="S60" s="34">
        <f t="shared" si="6"/>
        <v>0.66666666666666663</v>
      </c>
      <c r="T60" s="34">
        <f t="shared" si="7"/>
        <v>0.53333333333333333</v>
      </c>
      <c r="U60" s="34">
        <f t="shared" si="8"/>
        <v>0.66666666666666663</v>
      </c>
      <c r="V60" s="34">
        <f t="shared" si="9"/>
        <v>0.53333333333333333</v>
      </c>
    </row>
    <row r="61" spans="1:22" hidden="1">
      <c r="A61" s="12">
        <v>39330</v>
      </c>
      <c r="B61" s="14">
        <v>39731</v>
      </c>
      <c r="C61" s="4" t="s">
        <v>44</v>
      </c>
      <c r="D61" s="4">
        <v>357</v>
      </c>
      <c r="E61" s="15">
        <v>3</v>
      </c>
      <c r="F61" s="15">
        <v>3</v>
      </c>
      <c r="G61" s="15">
        <v>5</v>
      </c>
      <c r="H61" s="15">
        <v>5</v>
      </c>
      <c r="I61" s="15">
        <v>5</v>
      </c>
      <c r="J61" s="15">
        <v>5</v>
      </c>
      <c r="K61" s="15">
        <v>5</v>
      </c>
      <c r="L61" s="16">
        <v>-0.66700000000000004</v>
      </c>
      <c r="M61" t="str">
        <f t="shared" si="1"/>
        <v>N</v>
      </c>
      <c r="N61">
        <v>55</v>
      </c>
      <c r="O61" s="33">
        <f t="shared" si="2"/>
        <v>-0.5</v>
      </c>
      <c r="P61" s="34">
        <f t="shared" si="3"/>
        <v>0.73333333333333328</v>
      </c>
      <c r="Q61" s="34">
        <f t="shared" si="4"/>
        <v>0.53333333333333333</v>
      </c>
      <c r="R61" s="34">
        <f t="shared" si="5"/>
        <v>0.73333333333333328</v>
      </c>
      <c r="S61" s="34">
        <f t="shared" si="6"/>
        <v>0.66666666666666663</v>
      </c>
      <c r="T61" s="34">
        <f t="shared" si="7"/>
        <v>0.53333333333333333</v>
      </c>
      <c r="U61" s="34">
        <f t="shared" si="8"/>
        <v>0.66666666666666663</v>
      </c>
      <c r="V61" s="34">
        <f t="shared" si="9"/>
        <v>0.53333333333333333</v>
      </c>
    </row>
    <row r="62" spans="1:22" hidden="1">
      <c r="A62" s="18">
        <v>36821</v>
      </c>
      <c r="B62" s="19">
        <v>37708</v>
      </c>
      <c r="C62" s="4" t="s">
        <v>48</v>
      </c>
      <c r="D62" s="4">
        <v>1.5</v>
      </c>
      <c r="E62" s="15">
        <v>2</v>
      </c>
      <c r="F62" s="15">
        <v>1</v>
      </c>
      <c r="G62" s="15">
        <v>1</v>
      </c>
      <c r="H62" s="15">
        <v>1</v>
      </c>
      <c r="I62" s="15">
        <v>1</v>
      </c>
      <c r="J62" s="15">
        <v>1</v>
      </c>
      <c r="K62" s="15">
        <v>1</v>
      </c>
      <c r="L62" s="16">
        <v>-0.66700000000000004</v>
      </c>
      <c r="M62" t="str">
        <f t="shared" si="1"/>
        <v>N</v>
      </c>
      <c r="N62">
        <v>56</v>
      </c>
      <c r="O62" s="33">
        <f t="shared" si="2"/>
        <v>-0.5</v>
      </c>
      <c r="P62" s="34">
        <f t="shared" si="3"/>
        <v>0.73333333333333328</v>
      </c>
      <c r="Q62" s="34">
        <f t="shared" si="4"/>
        <v>0.53333333333333333</v>
      </c>
      <c r="R62" s="34">
        <f t="shared" si="5"/>
        <v>0.66666666666666663</v>
      </c>
      <c r="S62" s="34">
        <f t="shared" si="6"/>
        <v>0.66666666666666663</v>
      </c>
      <c r="T62" s="34">
        <f t="shared" si="7"/>
        <v>0.46666666666666667</v>
      </c>
      <c r="U62" s="34">
        <f t="shared" si="8"/>
        <v>0.66666666666666663</v>
      </c>
      <c r="V62" s="34">
        <f t="shared" si="9"/>
        <v>0.46666666666666667</v>
      </c>
    </row>
    <row r="63" spans="1:22" hidden="1">
      <c r="A63" s="12">
        <v>6386</v>
      </c>
      <c r="B63" s="14">
        <v>37389</v>
      </c>
      <c r="C63" s="4" t="s">
        <v>48</v>
      </c>
      <c r="D63" s="4">
        <v>4.88</v>
      </c>
      <c r="E63" s="15">
        <v>4</v>
      </c>
      <c r="F63" s="15">
        <v>3</v>
      </c>
      <c r="G63" s="15">
        <v>3</v>
      </c>
      <c r="H63" s="15">
        <v>1</v>
      </c>
      <c r="I63" s="15">
        <v>5</v>
      </c>
      <c r="J63" s="15">
        <v>5</v>
      </c>
      <c r="K63" s="15">
        <v>5</v>
      </c>
      <c r="L63" s="16">
        <v>-0.6</v>
      </c>
      <c r="M63" t="str">
        <f t="shared" si="1"/>
        <v>N</v>
      </c>
      <c r="N63">
        <v>57</v>
      </c>
      <c r="O63" s="33">
        <f t="shared" si="2"/>
        <v>-0.5</v>
      </c>
      <c r="P63" s="34">
        <f t="shared" si="3"/>
        <v>0.8</v>
      </c>
      <c r="Q63" s="34">
        <f t="shared" si="4"/>
        <v>0.6</v>
      </c>
      <c r="R63" s="34">
        <f t="shared" si="5"/>
        <v>0.66666666666666663</v>
      </c>
      <c r="S63" s="34">
        <f t="shared" si="6"/>
        <v>0.66666666666666663</v>
      </c>
      <c r="T63" s="34">
        <f t="shared" si="7"/>
        <v>0.46666666666666667</v>
      </c>
      <c r="U63" s="34">
        <f t="shared" si="8"/>
        <v>0.73333333333333328</v>
      </c>
      <c r="V63" s="34">
        <f t="shared" si="9"/>
        <v>0.46666666666666667</v>
      </c>
    </row>
    <row r="64" spans="1:22" hidden="1">
      <c r="A64" s="12">
        <v>6387</v>
      </c>
      <c r="B64" s="14">
        <v>37574</v>
      </c>
      <c r="C64" s="4" t="s">
        <v>48</v>
      </c>
      <c r="D64" s="4">
        <v>4.88</v>
      </c>
      <c r="E64" s="15">
        <v>3</v>
      </c>
      <c r="F64" s="15">
        <v>5</v>
      </c>
      <c r="G64" s="15">
        <v>1</v>
      </c>
      <c r="H64" s="15">
        <v>1</v>
      </c>
      <c r="I64" s="15">
        <v>1</v>
      </c>
      <c r="J64" s="15">
        <v>3</v>
      </c>
      <c r="K64" s="15">
        <v>1</v>
      </c>
      <c r="L64" s="16">
        <v>-0.6</v>
      </c>
      <c r="M64" t="str">
        <f t="shared" si="1"/>
        <v>N</v>
      </c>
      <c r="N64">
        <v>58</v>
      </c>
      <c r="O64" s="33">
        <f t="shared" si="2"/>
        <v>-0.5</v>
      </c>
      <c r="P64" s="34">
        <f t="shared" si="3"/>
        <v>0.8</v>
      </c>
      <c r="Q64" s="34">
        <f t="shared" si="4"/>
        <v>0.53333333333333333</v>
      </c>
      <c r="R64" s="34">
        <f t="shared" si="5"/>
        <v>0.6</v>
      </c>
      <c r="S64" s="34">
        <f t="shared" si="6"/>
        <v>0.73333333333333328</v>
      </c>
      <c r="T64" s="34">
        <f t="shared" si="7"/>
        <v>0.46666666666666667</v>
      </c>
      <c r="U64" s="34">
        <f t="shared" si="8"/>
        <v>0.73333333333333328</v>
      </c>
      <c r="V64" s="34">
        <f t="shared" si="9"/>
        <v>0.46666666666666667</v>
      </c>
    </row>
    <row r="65" spans="1:22" hidden="1">
      <c r="A65" s="12">
        <v>6616</v>
      </c>
      <c r="B65" s="14">
        <v>38834</v>
      </c>
      <c r="C65" s="4" t="s">
        <v>48</v>
      </c>
      <c r="D65" s="4">
        <v>2.13</v>
      </c>
      <c r="E65" s="15">
        <v>5</v>
      </c>
      <c r="F65" s="15">
        <v>5</v>
      </c>
      <c r="G65" s="15">
        <v>5</v>
      </c>
      <c r="H65" s="15">
        <v>3</v>
      </c>
      <c r="I65" s="15">
        <v>3</v>
      </c>
      <c r="J65" s="15">
        <v>1</v>
      </c>
      <c r="K65" s="15">
        <v>1</v>
      </c>
      <c r="L65" s="16">
        <v>-0.6</v>
      </c>
      <c r="M65" t="str">
        <f t="shared" si="1"/>
        <v>N</v>
      </c>
      <c r="N65">
        <v>59</v>
      </c>
      <c r="O65" s="33">
        <f t="shared" si="2"/>
        <v>-0.5</v>
      </c>
      <c r="P65" s="34">
        <f t="shared" si="3"/>
        <v>0.8</v>
      </c>
      <c r="Q65" s="34">
        <f t="shared" si="4"/>
        <v>0.46666666666666667</v>
      </c>
      <c r="R65" s="34">
        <f t="shared" si="5"/>
        <v>0.66666666666666663</v>
      </c>
      <c r="S65" s="34">
        <f t="shared" si="6"/>
        <v>0.8</v>
      </c>
      <c r="T65" s="34">
        <f t="shared" si="7"/>
        <v>0.53333333333333333</v>
      </c>
      <c r="U65" s="34">
        <f t="shared" si="8"/>
        <v>0.73333333333333328</v>
      </c>
      <c r="V65" s="34">
        <f t="shared" si="9"/>
        <v>0.53333333333333333</v>
      </c>
    </row>
    <row r="66" spans="1:22">
      <c r="A66" s="12">
        <v>6617</v>
      </c>
      <c r="B66" s="14">
        <v>39009</v>
      </c>
      <c r="C66" s="4" t="s">
        <v>48</v>
      </c>
      <c r="D66" s="4">
        <v>2.13</v>
      </c>
      <c r="E66" s="15">
        <v>2</v>
      </c>
      <c r="F66" s="15">
        <v>3</v>
      </c>
      <c r="G66" s="15">
        <v>3</v>
      </c>
      <c r="H66" s="15">
        <v>3</v>
      </c>
      <c r="I66" s="15">
        <v>3</v>
      </c>
      <c r="J66" s="15">
        <v>1</v>
      </c>
      <c r="K66" s="15">
        <v>5</v>
      </c>
      <c r="L66" s="16">
        <v>-0.6</v>
      </c>
      <c r="M66" t="str">
        <f t="shared" si="1"/>
        <v>Y</v>
      </c>
      <c r="N66">
        <v>60</v>
      </c>
      <c r="O66" s="33">
        <f t="shared" si="2"/>
        <v>-0.5</v>
      </c>
      <c r="P66" s="34">
        <f t="shared" si="3"/>
        <v>0.8</v>
      </c>
      <c r="Q66" s="34">
        <f t="shared" si="4"/>
        <v>0.46666666666666667</v>
      </c>
      <c r="R66" s="34">
        <f t="shared" si="5"/>
        <v>0.66666666666666663</v>
      </c>
      <c r="S66" s="34">
        <f t="shared" si="6"/>
        <v>0.8</v>
      </c>
      <c r="T66" s="34">
        <f t="shared" si="7"/>
        <v>0.53333333333333333</v>
      </c>
      <c r="U66" s="34">
        <f t="shared" si="8"/>
        <v>0.8</v>
      </c>
      <c r="V66" s="34">
        <f t="shared" si="9"/>
        <v>0.6</v>
      </c>
    </row>
    <row r="67" spans="1:22" hidden="1">
      <c r="A67" s="12">
        <v>16118</v>
      </c>
      <c r="B67" s="14">
        <v>36621</v>
      </c>
      <c r="C67" s="4" t="s">
        <v>48</v>
      </c>
      <c r="D67" s="4">
        <v>0.66100000000000003</v>
      </c>
      <c r="E67" s="15">
        <v>4</v>
      </c>
      <c r="F67" s="15">
        <v>1</v>
      </c>
      <c r="G67" s="15">
        <v>5</v>
      </c>
      <c r="H67" s="15">
        <v>3</v>
      </c>
      <c r="I67" s="15">
        <v>1</v>
      </c>
      <c r="J67" s="15">
        <v>1</v>
      </c>
      <c r="K67" s="15">
        <v>1</v>
      </c>
      <c r="L67" s="16">
        <v>-0.55600000000000005</v>
      </c>
      <c r="M67" t="str">
        <f t="shared" si="1"/>
        <v>N</v>
      </c>
      <c r="N67">
        <v>61</v>
      </c>
      <c r="O67" s="33">
        <f t="shared" si="2"/>
        <v>-0.5</v>
      </c>
      <c r="P67" s="34">
        <f t="shared" si="3"/>
        <v>0.8666666666666667</v>
      </c>
      <c r="Q67" s="34">
        <f t="shared" si="4"/>
        <v>0.4</v>
      </c>
      <c r="R67" s="34">
        <f t="shared" si="5"/>
        <v>0.66666666666666663</v>
      </c>
      <c r="S67" s="34">
        <f t="shared" si="6"/>
        <v>0.8</v>
      </c>
      <c r="T67" s="34">
        <f t="shared" si="7"/>
        <v>0.53333333333333333</v>
      </c>
      <c r="U67" s="34">
        <f t="shared" si="8"/>
        <v>0.8666666666666667</v>
      </c>
      <c r="V67" s="34">
        <f t="shared" si="9"/>
        <v>0.6</v>
      </c>
    </row>
    <row r="68" spans="1:22" hidden="1">
      <c r="A68" s="12">
        <v>6773</v>
      </c>
      <c r="B68" s="14">
        <v>36818</v>
      </c>
      <c r="C68" s="4" t="s">
        <v>44</v>
      </c>
      <c r="D68" s="4">
        <v>40.9</v>
      </c>
      <c r="E68" s="15">
        <v>2</v>
      </c>
      <c r="F68" s="15">
        <v>1</v>
      </c>
      <c r="G68" s="15">
        <v>3</v>
      </c>
      <c r="H68" s="15">
        <v>5</v>
      </c>
      <c r="I68" s="15">
        <v>5</v>
      </c>
      <c r="J68" s="15">
        <v>3</v>
      </c>
      <c r="K68" s="15">
        <v>5</v>
      </c>
      <c r="L68" s="16">
        <v>-0.5</v>
      </c>
      <c r="M68" t="str">
        <f t="shared" si="1"/>
        <v>N</v>
      </c>
      <c r="N68">
        <v>62</v>
      </c>
      <c r="O68" s="33">
        <f t="shared" si="2"/>
        <v>-0.5</v>
      </c>
      <c r="P68" s="34">
        <f t="shared" si="3"/>
        <v>0.8666666666666667</v>
      </c>
      <c r="Q68" s="34">
        <f t="shared" si="4"/>
        <v>0.46666666666666667</v>
      </c>
      <c r="R68" s="34">
        <f t="shared" si="5"/>
        <v>0.66666666666666663</v>
      </c>
      <c r="S68" s="34">
        <f t="shared" si="6"/>
        <v>0.8</v>
      </c>
      <c r="T68" s="34">
        <f t="shared" si="7"/>
        <v>0.6</v>
      </c>
      <c r="U68" s="34">
        <f t="shared" si="8"/>
        <v>0.93333333333333335</v>
      </c>
      <c r="V68" s="34">
        <f t="shared" si="9"/>
        <v>0.66666666666666663</v>
      </c>
    </row>
    <row r="69" spans="1:22" hidden="1">
      <c r="A69" s="12">
        <v>6775</v>
      </c>
      <c r="B69" s="14">
        <v>37375</v>
      </c>
      <c r="C69" s="4" t="s">
        <v>44</v>
      </c>
      <c r="D69" s="4">
        <v>40.9</v>
      </c>
      <c r="E69" s="15">
        <v>5</v>
      </c>
      <c r="F69" s="15">
        <v>3</v>
      </c>
      <c r="G69" s="15">
        <v>3</v>
      </c>
      <c r="H69" s="15">
        <v>5</v>
      </c>
      <c r="I69" s="15">
        <v>1</v>
      </c>
      <c r="J69" s="15">
        <v>5</v>
      </c>
      <c r="K69" s="15">
        <v>1</v>
      </c>
      <c r="L69" s="16">
        <v>-0.5</v>
      </c>
      <c r="M69" t="str">
        <f t="shared" si="1"/>
        <v>N</v>
      </c>
      <c r="N69">
        <v>63</v>
      </c>
      <c r="O69" s="33">
        <f t="shared" si="2"/>
        <v>-0.5</v>
      </c>
      <c r="P69" s="34">
        <f t="shared" si="3"/>
        <v>0.93333333333333335</v>
      </c>
      <c r="Q69" s="34">
        <f t="shared" si="4"/>
        <v>0.53333333333333333</v>
      </c>
      <c r="R69" s="34">
        <f t="shared" si="5"/>
        <v>0.66666666666666663</v>
      </c>
      <c r="S69" s="34">
        <f t="shared" si="6"/>
        <v>0.8</v>
      </c>
      <c r="T69" s="34">
        <f t="shared" si="7"/>
        <v>0.53333333333333333</v>
      </c>
      <c r="U69" s="34">
        <f t="shared" si="8"/>
        <v>0.93333333333333335</v>
      </c>
      <c r="V69" s="34">
        <f t="shared" si="9"/>
        <v>0.66666666666666663</v>
      </c>
    </row>
    <row r="70" spans="1:22" hidden="1">
      <c r="A70" s="12">
        <v>6776</v>
      </c>
      <c r="B70" s="14">
        <v>39223</v>
      </c>
      <c r="C70" s="4" t="s">
        <v>44</v>
      </c>
      <c r="D70" s="4">
        <v>40.9</v>
      </c>
      <c r="E70" s="15">
        <v>3</v>
      </c>
      <c r="F70" s="15">
        <v>1</v>
      </c>
      <c r="G70" s="15">
        <v>1</v>
      </c>
      <c r="H70" s="15">
        <v>1</v>
      </c>
      <c r="I70" s="15">
        <v>1</v>
      </c>
      <c r="J70" s="15">
        <v>3</v>
      </c>
      <c r="K70" s="15">
        <v>1</v>
      </c>
      <c r="L70" s="16">
        <v>-0.5</v>
      </c>
      <c r="M70" t="str">
        <f t="shared" si="1"/>
        <v>N</v>
      </c>
      <c r="N70">
        <v>64</v>
      </c>
      <c r="O70" s="33">
        <f t="shared" si="2"/>
        <v>-0.5</v>
      </c>
      <c r="P70" s="34">
        <f t="shared" si="3"/>
        <v>0.93333333333333335</v>
      </c>
      <c r="Q70" s="34">
        <f t="shared" si="4"/>
        <v>0.53333333333333333</v>
      </c>
      <c r="R70" s="34">
        <f t="shared" si="5"/>
        <v>0.66666666666666663</v>
      </c>
      <c r="S70" s="34">
        <f t="shared" si="6"/>
        <v>0.8</v>
      </c>
      <c r="T70" s="34">
        <f t="shared" si="7"/>
        <v>0.53333333333333333</v>
      </c>
      <c r="U70" s="34">
        <f t="shared" si="8"/>
        <v>0.93333333333333335</v>
      </c>
      <c r="V70" s="34">
        <f t="shared" si="9"/>
        <v>0.73333333333333328</v>
      </c>
    </row>
    <row r="71" spans="1:22" hidden="1">
      <c r="A71" s="12">
        <v>39178</v>
      </c>
      <c r="B71" s="14">
        <v>39748</v>
      </c>
      <c r="C71" s="4" t="s">
        <v>44</v>
      </c>
      <c r="D71" s="4">
        <v>40.9</v>
      </c>
      <c r="E71" s="15">
        <v>2</v>
      </c>
      <c r="F71" s="15">
        <v>1</v>
      </c>
      <c r="G71" s="15">
        <v>5</v>
      </c>
      <c r="H71" s="15">
        <v>5</v>
      </c>
      <c r="I71" s="15">
        <v>5</v>
      </c>
      <c r="J71" s="15">
        <v>1</v>
      </c>
      <c r="K71" s="15">
        <v>5</v>
      </c>
      <c r="L71" s="16">
        <v>-0.5</v>
      </c>
      <c r="M71" t="str">
        <f t="shared" ref="M71:M134" si="10">IF(MOD(N71,15)=0,"Y","N")</f>
        <v>N</v>
      </c>
      <c r="N71">
        <v>65</v>
      </c>
      <c r="O71" s="33">
        <f t="shared" ref="O71:O134" si="11">MEDIAN(L71:L85)</f>
        <v>-0.5</v>
      </c>
      <c r="P71" s="34">
        <f t="shared" ref="P71:P134" si="12">COUNTIF(E71:E85,"&gt;"&amp;$O$2)/COUNT(E71:E85)</f>
        <v>0.93333333333333335</v>
      </c>
      <c r="Q71" s="34">
        <f t="shared" ref="Q71:Q134" si="13">COUNTIF(F71:F85,"&gt;"&amp;$O$2)/COUNT(F71:F85)</f>
        <v>0.53333333333333333</v>
      </c>
      <c r="R71" s="34">
        <f t="shared" ref="R71:R134" si="14">COUNTIF(G71:G85,"&gt;"&amp;$O$2)/COUNT(G71:G85)</f>
        <v>0.66666666666666663</v>
      </c>
      <c r="S71" s="34">
        <f t="shared" ref="S71:S134" si="15">COUNTIF(H71:H85,"&gt;"&amp;$O$2)/COUNT(H71:H85)</f>
        <v>0.8</v>
      </c>
      <c r="T71" s="34">
        <f t="shared" ref="T71:T134" si="16">COUNTIF(I71:I85,"&gt;"&amp;$O$2)/COUNT(I71:I85)</f>
        <v>0.53333333333333333</v>
      </c>
      <c r="U71" s="34">
        <f t="shared" ref="U71:U134" si="17">COUNTIF(J71:J85,"&gt;"&amp;$O$2)/COUNT(J71:J85)</f>
        <v>0.93333333333333335</v>
      </c>
      <c r="V71" s="34">
        <f t="shared" ref="V71:V134" si="18">COUNTIF(K71:K85,"&gt;"&amp;$O$2)/COUNT(K71:K85)</f>
        <v>0.73333333333333328</v>
      </c>
    </row>
    <row r="72" spans="1:22" hidden="1">
      <c r="A72" s="12">
        <v>7380</v>
      </c>
      <c r="B72" s="14">
        <v>36627</v>
      </c>
      <c r="C72" s="4" t="s">
        <v>44</v>
      </c>
      <c r="D72" s="4">
        <v>125</v>
      </c>
      <c r="E72" s="15">
        <v>4</v>
      </c>
      <c r="F72" s="15">
        <v>1</v>
      </c>
      <c r="G72" s="15">
        <v>5</v>
      </c>
      <c r="H72" s="15">
        <v>5</v>
      </c>
      <c r="I72" s="15">
        <v>1</v>
      </c>
      <c r="J72" s="15">
        <v>3</v>
      </c>
      <c r="K72" s="15">
        <v>5</v>
      </c>
      <c r="L72" s="16">
        <v>-0.5</v>
      </c>
      <c r="M72" t="str">
        <f t="shared" si="10"/>
        <v>N</v>
      </c>
      <c r="N72">
        <v>66</v>
      </c>
      <c r="O72" s="33">
        <f t="shared" si="11"/>
        <v>-0.5</v>
      </c>
      <c r="P72" s="34">
        <f t="shared" si="12"/>
        <v>1</v>
      </c>
      <c r="Q72" s="34">
        <f t="shared" si="13"/>
        <v>0.53333333333333333</v>
      </c>
      <c r="R72" s="34">
        <f t="shared" si="14"/>
        <v>0.66666666666666663</v>
      </c>
      <c r="S72" s="34">
        <f t="shared" si="15"/>
        <v>0.8</v>
      </c>
      <c r="T72" s="34">
        <f t="shared" si="16"/>
        <v>0.53333333333333333</v>
      </c>
      <c r="U72" s="34">
        <f t="shared" si="17"/>
        <v>1</v>
      </c>
      <c r="V72" s="34">
        <f t="shared" si="18"/>
        <v>0.73333333333333328</v>
      </c>
    </row>
    <row r="73" spans="1:22" hidden="1">
      <c r="A73" s="12">
        <v>7381</v>
      </c>
      <c r="B73" s="14">
        <v>37168</v>
      </c>
      <c r="C73" s="4" t="s">
        <v>44</v>
      </c>
      <c r="D73" s="4">
        <v>125</v>
      </c>
      <c r="E73" s="15">
        <v>4</v>
      </c>
      <c r="F73" s="15">
        <v>1</v>
      </c>
      <c r="G73" s="15">
        <v>3</v>
      </c>
      <c r="H73" s="15">
        <v>5</v>
      </c>
      <c r="I73" s="15">
        <v>5</v>
      </c>
      <c r="J73" s="15">
        <v>5</v>
      </c>
      <c r="K73" s="15">
        <v>5</v>
      </c>
      <c r="L73" s="16">
        <v>-0.5</v>
      </c>
      <c r="M73" t="str">
        <f t="shared" si="10"/>
        <v>N</v>
      </c>
      <c r="N73">
        <v>67</v>
      </c>
      <c r="O73" s="33">
        <f t="shared" si="11"/>
        <v>-0.5</v>
      </c>
      <c r="P73" s="34">
        <f t="shared" si="12"/>
        <v>0.93333333333333335</v>
      </c>
      <c r="Q73" s="34">
        <f t="shared" si="13"/>
        <v>0.53333333333333333</v>
      </c>
      <c r="R73" s="34">
        <f t="shared" si="14"/>
        <v>0.6</v>
      </c>
      <c r="S73" s="34">
        <f t="shared" si="15"/>
        <v>0.73333333333333328</v>
      </c>
      <c r="T73" s="34">
        <f t="shared" si="16"/>
        <v>0.53333333333333333</v>
      </c>
      <c r="U73" s="34">
        <f t="shared" si="17"/>
        <v>0.93333333333333335</v>
      </c>
      <c r="V73" s="34">
        <f t="shared" si="18"/>
        <v>0.66666666666666663</v>
      </c>
    </row>
    <row r="74" spans="1:22" hidden="1">
      <c r="A74" s="12">
        <v>7382</v>
      </c>
      <c r="B74" s="14">
        <v>37366</v>
      </c>
      <c r="C74" s="4" t="s">
        <v>44</v>
      </c>
      <c r="D74" s="4">
        <v>125</v>
      </c>
      <c r="E74" s="15">
        <v>4</v>
      </c>
      <c r="F74" s="15">
        <v>5</v>
      </c>
      <c r="G74" s="15">
        <v>1</v>
      </c>
      <c r="H74" s="15">
        <v>1</v>
      </c>
      <c r="I74" s="15">
        <v>1</v>
      </c>
      <c r="J74" s="15">
        <v>5</v>
      </c>
      <c r="K74" s="15">
        <v>1</v>
      </c>
      <c r="L74" s="16">
        <v>-0.5</v>
      </c>
      <c r="M74" t="str">
        <f t="shared" si="10"/>
        <v>N</v>
      </c>
      <c r="N74">
        <v>68</v>
      </c>
      <c r="O74" s="33">
        <f t="shared" si="11"/>
        <v>-0.5</v>
      </c>
      <c r="P74" s="34">
        <f t="shared" si="12"/>
        <v>0.93333333333333335</v>
      </c>
      <c r="Q74" s="34">
        <f t="shared" si="13"/>
        <v>0.6</v>
      </c>
      <c r="R74" s="34">
        <f t="shared" si="14"/>
        <v>0.6</v>
      </c>
      <c r="S74" s="34">
        <f t="shared" si="15"/>
        <v>0.73333333333333328</v>
      </c>
      <c r="T74" s="34">
        <f t="shared" si="16"/>
        <v>0.53333333333333333</v>
      </c>
      <c r="U74" s="34">
        <f t="shared" si="17"/>
        <v>0.93333333333333335</v>
      </c>
      <c r="V74" s="34">
        <f t="shared" si="18"/>
        <v>0.66666666666666663</v>
      </c>
    </row>
    <row r="75" spans="1:22" hidden="1">
      <c r="A75" s="12">
        <v>7384</v>
      </c>
      <c r="B75" s="14">
        <v>37561</v>
      </c>
      <c r="C75" s="4" t="s">
        <v>44</v>
      </c>
      <c r="D75" s="4">
        <v>125</v>
      </c>
      <c r="E75" s="15">
        <v>5</v>
      </c>
      <c r="F75" s="15">
        <v>5</v>
      </c>
      <c r="G75" s="15">
        <v>5</v>
      </c>
      <c r="H75" s="15">
        <v>5</v>
      </c>
      <c r="I75" s="15">
        <v>5</v>
      </c>
      <c r="J75" s="15">
        <v>5</v>
      </c>
      <c r="K75" s="15">
        <v>5</v>
      </c>
      <c r="L75" s="16">
        <v>-0.5</v>
      </c>
      <c r="M75" t="str">
        <f t="shared" si="10"/>
        <v>N</v>
      </c>
      <c r="N75">
        <v>69</v>
      </c>
      <c r="O75" s="33">
        <f t="shared" si="11"/>
        <v>-0.5</v>
      </c>
      <c r="P75" s="34">
        <f t="shared" si="12"/>
        <v>0.8666666666666667</v>
      </c>
      <c r="Q75" s="34">
        <f t="shared" si="13"/>
        <v>0.53333333333333333</v>
      </c>
      <c r="R75" s="34">
        <f t="shared" si="14"/>
        <v>0.6</v>
      </c>
      <c r="S75" s="34">
        <f t="shared" si="15"/>
        <v>0.73333333333333328</v>
      </c>
      <c r="T75" s="34">
        <f t="shared" si="16"/>
        <v>0.53333333333333333</v>
      </c>
      <c r="U75" s="34">
        <f t="shared" si="17"/>
        <v>0.8666666666666667</v>
      </c>
      <c r="V75" s="34">
        <f t="shared" si="18"/>
        <v>0.66666666666666663</v>
      </c>
    </row>
    <row r="76" spans="1:22" hidden="1">
      <c r="A76" s="12">
        <v>7385</v>
      </c>
      <c r="B76" s="14">
        <v>38874</v>
      </c>
      <c r="C76" s="4" t="s">
        <v>44</v>
      </c>
      <c r="D76" s="4">
        <v>125</v>
      </c>
      <c r="E76" s="15">
        <v>5</v>
      </c>
      <c r="F76" s="15">
        <v>5</v>
      </c>
      <c r="G76" s="15">
        <v>1</v>
      </c>
      <c r="H76" s="15">
        <v>3</v>
      </c>
      <c r="I76" s="15">
        <v>1</v>
      </c>
      <c r="J76" s="15">
        <v>5</v>
      </c>
      <c r="K76" s="15">
        <v>1</v>
      </c>
      <c r="L76" s="16">
        <v>-0.5</v>
      </c>
      <c r="M76" t="str">
        <f t="shared" si="10"/>
        <v>N</v>
      </c>
      <c r="N76">
        <v>70</v>
      </c>
      <c r="O76" s="33">
        <f t="shared" si="11"/>
        <v>-0.5</v>
      </c>
      <c r="P76" s="34">
        <f t="shared" si="12"/>
        <v>0.8</v>
      </c>
      <c r="Q76" s="34">
        <f t="shared" si="13"/>
        <v>0.46666666666666667</v>
      </c>
      <c r="R76" s="34">
        <f t="shared" si="14"/>
        <v>0.6</v>
      </c>
      <c r="S76" s="34">
        <f t="shared" si="15"/>
        <v>0.73333333333333328</v>
      </c>
      <c r="T76" s="34">
        <f t="shared" si="16"/>
        <v>0.53333333333333333</v>
      </c>
      <c r="U76" s="34">
        <f t="shared" si="17"/>
        <v>0.8666666666666667</v>
      </c>
      <c r="V76" s="34">
        <f t="shared" si="18"/>
        <v>0.66666666666666663</v>
      </c>
    </row>
    <row r="77" spans="1:22" hidden="1">
      <c r="A77" s="12">
        <v>7386</v>
      </c>
      <c r="B77" s="14">
        <v>39223</v>
      </c>
      <c r="C77" s="4" t="s">
        <v>44</v>
      </c>
      <c r="D77" s="4">
        <v>125</v>
      </c>
      <c r="E77" s="15">
        <v>3</v>
      </c>
      <c r="F77" s="15">
        <v>3</v>
      </c>
      <c r="G77" s="15">
        <v>1</v>
      </c>
      <c r="H77" s="15">
        <v>1</v>
      </c>
      <c r="I77" s="15">
        <v>1</v>
      </c>
      <c r="J77" s="15">
        <v>3</v>
      </c>
      <c r="K77" s="15">
        <v>1</v>
      </c>
      <c r="L77" s="16">
        <v>-0.5</v>
      </c>
      <c r="M77" t="str">
        <f t="shared" si="10"/>
        <v>N</v>
      </c>
      <c r="N77">
        <v>71</v>
      </c>
      <c r="O77" s="33">
        <f t="shared" si="11"/>
        <v>-0.5</v>
      </c>
      <c r="P77" s="34">
        <f t="shared" si="12"/>
        <v>0.8</v>
      </c>
      <c r="Q77" s="34">
        <f t="shared" si="13"/>
        <v>0.4</v>
      </c>
      <c r="R77" s="34">
        <f t="shared" si="14"/>
        <v>0.66666666666666663</v>
      </c>
      <c r="S77" s="34">
        <f t="shared" si="15"/>
        <v>0.73333333333333328</v>
      </c>
      <c r="T77" s="34">
        <f t="shared" si="16"/>
        <v>0.6</v>
      </c>
      <c r="U77" s="34">
        <f t="shared" si="17"/>
        <v>0.8666666666666667</v>
      </c>
      <c r="V77" s="34">
        <f t="shared" si="18"/>
        <v>0.73333333333333328</v>
      </c>
    </row>
    <row r="78" spans="1:22" hidden="1">
      <c r="A78" s="12">
        <v>7387</v>
      </c>
      <c r="B78" s="14">
        <v>39329</v>
      </c>
      <c r="C78" s="4" t="s">
        <v>44</v>
      </c>
      <c r="D78" s="4">
        <v>125</v>
      </c>
      <c r="E78" s="15">
        <v>3</v>
      </c>
      <c r="F78" s="15">
        <v>1</v>
      </c>
      <c r="G78" s="15">
        <v>1</v>
      </c>
      <c r="H78" s="15">
        <v>5</v>
      </c>
      <c r="I78" s="15">
        <v>5</v>
      </c>
      <c r="J78" s="15">
        <v>5</v>
      </c>
      <c r="K78" s="15">
        <v>5</v>
      </c>
      <c r="L78" s="16">
        <v>-0.5</v>
      </c>
      <c r="M78" t="str">
        <f t="shared" si="10"/>
        <v>N</v>
      </c>
      <c r="N78">
        <v>72</v>
      </c>
      <c r="O78" s="33">
        <f t="shared" si="11"/>
        <v>-0.5</v>
      </c>
      <c r="P78" s="34">
        <f t="shared" si="12"/>
        <v>0.8</v>
      </c>
      <c r="Q78" s="34">
        <f t="shared" si="13"/>
        <v>0.4</v>
      </c>
      <c r="R78" s="34">
        <f t="shared" si="14"/>
        <v>0.66666666666666663</v>
      </c>
      <c r="S78" s="34">
        <f t="shared" si="15"/>
        <v>0.8</v>
      </c>
      <c r="T78" s="34">
        <f t="shared" si="16"/>
        <v>0.66666666666666663</v>
      </c>
      <c r="U78" s="34">
        <f t="shared" si="17"/>
        <v>0.8666666666666667</v>
      </c>
      <c r="V78" s="34">
        <f t="shared" si="18"/>
        <v>0.73333333333333328</v>
      </c>
    </row>
    <row r="79" spans="1:22" hidden="1">
      <c r="A79" s="12">
        <v>39185</v>
      </c>
      <c r="B79" s="14">
        <v>39728</v>
      </c>
      <c r="C79" s="4" t="s">
        <v>44</v>
      </c>
      <c r="D79" s="4">
        <v>125</v>
      </c>
      <c r="E79" s="15">
        <v>5</v>
      </c>
      <c r="F79" s="15">
        <v>1</v>
      </c>
      <c r="G79" s="15">
        <v>5</v>
      </c>
      <c r="H79" s="15">
        <v>5</v>
      </c>
      <c r="I79" s="15">
        <v>5</v>
      </c>
      <c r="J79" s="15">
        <v>5</v>
      </c>
      <c r="K79" s="15">
        <v>5</v>
      </c>
      <c r="L79" s="16">
        <v>-0.5</v>
      </c>
      <c r="M79" t="str">
        <f t="shared" si="10"/>
        <v>N</v>
      </c>
      <c r="N79">
        <v>73</v>
      </c>
      <c r="O79" s="33">
        <f t="shared" si="11"/>
        <v>-0.5</v>
      </c>
      <c r="P79" s="34">
        <f t="shared" si="12"/>
        <v>0.8</v>
      </c>
      <c r="Q79" s="34">
        <f t="shared" si="13"/>
        <v>0.4</v>
      </c>
      <c r="R79" s="34">
        <f t="shared" si="14"/>
        <v>0.66666666666666663</v>
      </c>
      <c r="S79" s="34">
        <f t="shared" si="15"/>
        <v>0.73333333333333328</v>
      </c>
      <c r="T79" s="34">
        <f t="shared" si="16"/>
        <v>0.6</v>
      </c>
      <c r="U79" s="34">
        <f t="shared" si="17"/>
        <v>0.8666666666666667</v>
      </c>
      <c r="V79" s="34">
        <f t="shared" si="18"/>
        <v>0.66666666666666663</v>
      </c>
    </row>
    <row r="80" spans="1:22" hidden="1">
      <c r="A80" s="12">
        <v>7193</v>
      </c>
      <c r="B80" s="14">
        <v>38286</v>
      </c>
      <c r="C80" s="4" t="s">
        <v>44</v>
      </c>
      <c r="D80" s="4">
        <v>365</v>
      </c>
      <c r="E80" s="15">
        <v>5</v>
      </c>
      <c r="F80" s="15">
        <v>3</v>
      </c>
      <c r="G80" s="15">
        <v>5</v>
      </c>
      <c r="H80" s="15">
        <v>5</v>
      </c>
      <c r="I80" s="15">
        <v>3</v>
      </c>
      <c r="J80" s="15">
        <v>5</v>
      </c>
      <c r="K80" s="15">
        <v>5</v>
      </c>
      <c r="L80" s="16">
        <v>-0.5</v>
      </c>
      <c r="M80" t="str">
        <f t="shared" si="10"/>
        <v>N</v>
      </c>
      <c r="N80">
        <v>74</v>
      </c>
      <c r="O80" s="33">
        <f t="shared" si="11"/>
        <v>-0.5</v>
      </c>
      <c r="P80" s="34">
        <f t="shared" si="12"/>
        <v>0.8</v>
      </c>
      <c r="Q80" s="34">
        <f t="shared" si="13"/>
        <v>0.4</v>
      </c>
      <c r="R80" s="34">
        <f t="shared" si="14"/>
        <v>0.66666666666666663</v>
      </c>
      <c r="S80" s="34">
        <f t="shared" si="15"/>
        <v>0.73333333333333328</v>
      </c>
      <c r="T80" s="34">
        <f t="shared" si="16"/>
        <v>0.6</v>
      </c>
      <c r="U80" s="34">
        <f t="shared" si="17"/>
        <v>0.8666666666666667</v>
      </c>
      <c r="V80" s="34">
        <f t="shared" si="18"/>
        <v>0.66666666666666663</v>
      </c>
    </row>
    <row r="81" spans="1:22">
      <c r="A81" s="12">
        <v>7194</v>
      </c>
      <c r="B81" s="14">
        <v>38490</v>
      </c>
      <c r="C81" s="4" t="s">
        <v>44</v>
      </c>
      <c r="D81" s="4">
        <v>365</v>
      </c>
      <c r="E81" s="15">
        <v>3</v>
      </c>
      <c r="F81" s="15">
        <v>1</v>
      </c>
      <c r="G81" s="15">
        <v>5</v>
      </c>
      <c r="H81" s="15">
        <v>5</v>
      </c>
      <c r="I81" s="15">
        <v>5</v>
      </c>
      <c r="J81" s="15">
        <v>5</v>
      </c>
      <c r="K81" s="15">
        <v>5</v>
      </c>
      <c r="L81" s="16">
        <v>-0.5</v>
      </c>
      <c r="M81" t="str">
        <f t="shared" si="10"/>
        <v>Y</v>
      </c>
      <c r="N81">
        <v>75</v>
      </c>
      <c r="O81" s="33">
        <f t="shared" si="11"/>
        <v>-0.5</v>
      </c>
      <c r="P81" s="34">
        <f t="shared" si="12"/>
        <v>0.8</v>
      </c>
      <c r="Q81" s="34">
        <f t="shared" si="13"/>
        <v>0.33333333333333331</v>
      </c>
      <c r="R81" s="34">
        <f t="shared" si="14"/>
        <v>0.66666666666666663</v>
      </c>
      <c r="S81" s="34">
        <f t="shared" si="15"/>
        <v>0.66666666666666663</v>
      </c>
      <c r="T81" s="34">
        <f t="shared" si="16"/>
        <v>0.53333333333333333</v>
      </c>
      <c r="U81" s="34">
        <f t="shared" si="17"/>
        <v>0.8666666666666667</v>
      </c>
      <c r="V81" s="34">
        <f t="shared" si="18"/>
        <v>0.66666666666666663</v>
      </c>
    </row>
    <row r="82" spans="1:22" hidden="1">
      <c r="A82" s="12">
        <v>39232</v>
      </c>
      <c r="B82" s="14">
        <v>39723</v>
      </c>
      <c r="C82" s="4" t="s">
        <v>44</v>
      </c>
      <c r="D82" s="4">
        <v>365</v>
      </c>
      <c r="E82" s="15">
        <v>5</v>
      </c>
      <c r="F82" s="15">
        <v>3</v>
      </c>
      <c r="G82" s="15">
        <v>5</v>
      </c>
      <c r="H82" s="15">
        <v>5</v>
      </c>
      <c r="I82" s="15">
        <v>5</v>
      </c>
      <c r="J82" s="15">
        <v>5</v>
      </c>
      <c r="K82" s="15">
        <v>5</v>
      </c>
      <c r="L82" s="16">
        <v>-0.5</v>
      </c>
      <c r="M82" t="str">
        <f t="shared" si="10"/>
        <v>N</v>
      </c>
      <c r="N82">
        <v>76</v>
      </c>
      <c r="O82" s="33">
        <f t="shared" si="11"/>
        <v>-0.5</v>
      </c>
      <c r="P82" s="34">
        <f t="shared" si="12"/>
        <v>0.8</v>
      </c>
      <c r="Q82" s="34">
        <f t="shared" si="13"/>
        <v>0.4</v>
      </c>
      <c r="R82" s="34">
        <f t="shared" si="14"/>
        <v>0.66666666666666663</v>
      </c>
      <c r="S82" s="34">
        <f t="shared" si="15"/>
        <v>0.66666666666666663</v>
      </c>
      <c r="T82" s="34">
        <f t="shared" si="16"/>
        <v>0.53333333333333333</v>
      </c>
      <c r="U82" s="34">
        <f t="shared" si="17"/>
        <v>0.8666666666666667</v>
      </c>
      <c r="V82" s="34">
        <f t="shared" si="18"/>
        <v>0.66666666666666663</v>
      </c>
    </row>
    <row r="83" spans="1:22" hidden="1">
      <c r="A83" s="18">
        <v>11293</v>
      </c>
      <c r="B83" s="19">
        <v>37118</v>
      </c>
      <c r="C83" s="4" t="s">
        <v>46</v>
      </c>
      <c r="D83" s="4">
        <v>8.36</v>
      </c>
      <c r="E83" s="15">
        <v>4</v>
      </c>
      <c r="F83" s="15">
        <v>5</v>
      </c>
      <c r="G83" s="15">
        <v>5</v>
      </c>
      <c r="H83" s="15">
        <v>3</v>
      </c>
      <c r="I83" s="15">
        <v>1</v>
      </c>
      <c r="J83" s="15">
        <v>5</v>
      </c>
      <c r="K83" s="15">
        <v>3</v>
      </c>
      <c r="L83" s="16">
        <v>-0.5</v>
      </c>
      <c r="M83" t="str">
        <f t="shared" si="10"/>
        <v>N</v>
      </c>
      <c r="N83">
        <v>77</v>
      </c>
      <c r="O83" s="33">
        <f t="shared" si="11"/>
        <v>-0.5</v>
      </c>
      <c r="P83" s="34">
        <f t="shared" si="12"/>
        <v>0.8</v>
      </c>
      <c r="Q83" s="34">
        <f t="shared" si="13"/>
        <v>0.4</v>
      </c>
      <c r="R83" s="34">
        <f t="shared" si="14"/>
        <v>0.66666666666666663</v>
      </c>
      <c r="S83" s="34">
        <f t="shared" si="15"/>
        <v>0.6</v>
      </c>
      <c r="T83" s="34">
        <f t="shared" si="16"/>
        <v>0.46666666666666667</v>
      </c>
      <c r="U83" s="34">
        <f t="shared" si="17"/>
        <v>0.8666666666666667</v>
      </c>
      <c r="V83" s="34">
        <f t="shared" si="18"/>
        <v>0.66666666666666663</v>
      </c>
    </row>
    <row r="84" spans="1:22" hidden="1">
      <c r="A84" s="12">
        <v>7399</v>
      </c>
      <c r="B84" s="14">
        <v>36633</v>
      </c>
      <c r="C84" s="4" t="s">
        <v>44</v>
      </c>
      <c r="D84" s="4">
        <v>83.1</v>
      </c>
      <c r="E84" s="15">
        <v>5</v>
      </c>
      <c r="F84" s="15">
        <v>3</v>
      </c>
      <c r="G84" s="15">
        <v>5</v>
      </c>
      <c r="H84" s="15">
        <v>5</v>
      </c>
      <c r="I84" s="15">
        <v>1</v>
      </c>
      <c r="J84" s="15">
        <v>5</v>
      </c>
      <c r="K84" s="15">
        <v>5</v>
      </c>
      <c r="L84" s="16">
        <v>-0.5</v>
      </c>
      <c r="M84" t="str">
        <f t="shared" si="10"/>
        <v>N</v>
      </c>
      <c r="N84">
        <v>78</v>
      </c>
      <c r="O84" s="33">
        <f t="shared" si="11"/>
        <v>-0.5</v>
      </c>
      <c r="P84" s="34">
        <f t="shared" si="12"/>
        <v>0.73333333333333328</v>
      </c>
      <c r="Q84" s="34">
        <f t="shared" si="13"/>
        <v>0.4</v>
      </c>
      <c r="R84" s="34">
        <f t="shared" si="14"/>
        <v>0.6</v>
      </c>
      <c r="S84" s="34">
        <f t="shared" si="15"/>
        <v>0.53333333333333333</v>
      </c>
      <c r="T84" s="34">
        <f t="shared" si="16"/>
        <v>0.46666666666666667</v>
      </c>
      <c r="U84" s="34">
        <f t="shared" si="17"/>
        <v>0.8666666666666667</v>
      </c>
      <c r="V84" s="34">
        <f t="shared" si="18"/>
        <v>0.6</v>
      </c>
    </row>
    <row r="85" spans="1:22" hidden="1">
      <c r="A85" s="12">
        <v>7400</v>
      </c>
      <c r="B85" s="14">
        <v>36832</v>
      </c>
      <c r="C85" s="4" t="s">
        <v>44</v>
      </c>
      <c r="D85" s="4">
        <v>83.1</v>
      </c>
      <c r="E85" s="15">
        <v>3</v>
      </c>
      <c r="F85" s="15">
        <v>1</v>
      </c>
      <c r="G85" s="15">
        <v>1</v>
      </c>
      <c r="H85" s="15">
        <v>1</v>
      </c>
      <c r="I85" s="15">
        <v>1</v>
      </c>
      <c r="J85" s="15">
        <v>3</v>
      </c>
      <c r="K85" s="15">
        <v>1</v>
      </c>
      <c r="L85" s="16">
        <v>-0.5</v>
      </c>
      <c r="M85" t="str">
        <f t="shared" si="10"/>
        <v>N</v>
      </c>
      <c r="N85">
        <v>79</v>
      </c>
      <c r="O85" s="33">
        <f t="shared" si="11"/>
        <v>-0.5</v>
      </c>
      <c r="P85" s="34">
        <f t="shared" si="12"/>
        <v>0.66666666666666663</v>
      </c>
      <c r="Q85" s="34">
        <f t="shared" si="13"/>
        <v>0.4</v>
      </c>
      <c r="R85" s="34">
        <f t="shared" si="14"/>
        <v>0.53333333333333333</v>
      </c>
      <c r="S85" s="34">
        <f t="shared" si="15"/>
        <v>0.53333333333333333</v>
      </c>
      <c r="T85" s="34">
        <f t="shared" si="16"/>
        <v>0.53333333333333333</v>
      </c>
      <c r="U85" s="34">
        <f t="shared" si="17"/>
        <v>0.8666666666666667</v>
      </c>
      <c r="V85" s="34">
        <f t="shared" si="18"/>
        <v>0.6</v>
      </c>
    </row>
    <row r="86" spans="1:22" hidden="1">
      <c r="A86" s="12">
        <v>7401</v>
      </c>
      <c r="B86" s="14">
        <v>37161</v>
      </c>
      <c r="C86" s="4" t="s">
        <v>44</v>
      </c>
      <c r="D86" s="4">
        <v>83.1</v>
      </c>
      <c r="E86" s="15">
        <v>5</v>
      </c>
      <c r="F86" s="15">
        <v>1</v>
      </c>
      <c r="G86" s="15">
        <v>5</v>
      </c>
      <c r="H86" s="15">
        <v>5</v>
      </c>
      <c r="I86" s="15">
        <v>5</v>
      </c>
      <c r="J86" s="15">
        <v>5</v>
      </c>
      <c r="K86" s="15">
        <v>5</v>
      </c>
      <c r="L86" s="16">
        <v>-0.5</v>
      </c>
      <c r="M86" t="str">
        <f t="shared" si="10"/>
        <v>N</v>
      </c>
      <c r="N86">
        <v>80</v>
      </c>
      <c r="O86" s="33">
        <f t="shared" si="11"/>
        <v>-0.5</v>
      </c>
      <c r="P86" s="34">
        <f t="shared" si="12"/>
        <v>0.66666666666666663</v>
      </c>
      <c r="Q86" s="34">
        <f t="shared" si="13"/>
        <v>0.4</v>
      </c>
      <c r="R86" s="34">
        <f t="shared" si="14"/>
        <v>0.6</v>
      </c>
      <c r="S86" s="34">
        <f t="shared" si="15"/>
        <v>0.6</v>
      </c>
      <c r="T86" s="34">
        <f t="shared" si="16"/>
        <v>0.6</v>
      </c>
      <c r="U86" s="34">
        <f t="shared" si="17"/>
        <v>0.8666666666666667</v>
      </c>
      <c r="V86" s="34">
        <f t="shared" si="18"/>
        <v>0.66666666666666663</v>
      </c>
    </row>
    <row r="87" spans="1:22" hidden="1">
      <c r="A87" s="12">
        <v>7402</v>
      </c>
      <c r="B87" s="14">
        <v>37390</v>
      </c>
      <c r="C87" s="4" t="s">
        <v>44</v>
      </c>
      <c r="D87" s="4">
        <v>83.1</v>
      </c>
      <c r="E87" s="15">
        <v>1</v>
      </c>
      <c r="F87" s="15">
        <v>1</v>
      </c>
      <c r="G87" s="15">
        <v>1</v>
      </c>
      <c r="H87" s="15">
        <v>1</v>
      </c>
      <c r="I87" s="15">
        <v>1</v>
      </c>
      <c r="J87" s="15">
        <v>1</v>
      </c>
      <c r="K87" s="15">
        <v>1</v>
      </c>
      <c r="L87" s="16">
        <v>-0.5</v>
      </c>
      <c r="M87" t="str">
        <f t="shared" si="10"/>
        <v>N</v>
      </c>
      <c r="N87">
        <v>81</v>
      </c>
      <c r="O87" s="33">
        <f t="shared" si="11"/>
        <v>-0.5</v>
      </c>
      <c r="P87" s="34">
        <f t="shared" si="12"/>
        <v>0.66666666666666663</v>
      </c>
      <c r="Q87" s="34">
        <f t="shared" si="13"/>
        <v>0.46666666666666667</v>
      </c>
      <c r="R87" s="34">
        <f t="shared" si="14"/>
        <v>0.53333333333333333</v>
      </c>
      <c r="S87" s="34">
        <f t="shared" si="15"/>
        <v>0.6</v>
      </c>
      <c r="T87" s="34">
        <f t="shared" si="16"/>
        <v>0.53333333333333333</v>
      </c>
      <c r="U87" s="34">
        <f t="shared" si="17"/>
        <v>0.8666666666666667</v>
      </c>
      <c r="V87" s="34">
        <f t="shared" si="18"/>
        <v>0.6</v>
      </c>
    </row>
    <row r="88" spans="1:22" hidden="1">
      <c r="A88" s="12">
        <v>7403</v>
      </c>
      <c r="B88" s="14">
        <v>38253</v>
      </c>
      <c r="C88" s="4" t="s">
        <v>44</v>
      </c>
      <c r="D88" s="4">
        <v>83.1</v>
      </c>
      <c r="E88" s="15">
        <v>5</v>
      </c>
      <c r="F88" s="15">
        <v>3</v>
      </c>
      <c r="G88" s="15">
        <v>5</v>
      </c>
      <c r="H88" s="15">
        <v>5</v>
      </c>
      <c r="I88" s="15">
        <v>5</v>
      </c>
      <c r="J88" s="15">
        <v>5</v>
      </c>
      <c r="K88" s="15">
        <v>5</v>
      </c>
      <c r="L88" s="16">
        <v>-0.5</v>
      </c>
      <c r="M88" t="str">
        <f t="shared" si="10"/>
        <v>N</v>
      </c>
      <c r="N88">
        <v>82</v>
      </c>
      <c r="O88" s="33">
        <f t="shared" si="11"/>
        <v>-0.5</v>
      </c>
      <c r="P88" s="34">
        <f t="shared" si="12"/>
        <v>0.73333333333333328</v>
      </c>
      <c r="Q88" s="34">
        <f t="shared" si="13"/>
        <v>0.46666666666666667</v>
      </c>
      <c r="R88" s="34">
        <f t="shared" si="14"/>
        <v>0.6</v>
      </c>
      <c r="S88" s="34">
        <f t="shared" si="15"/>
        <v>0.66666666666666663</v>
      </c>
      <c r="T88" s="34">
        <f t="shared" si="16"/>
        <v>0.6</v>
      </c>
      <c r="U88" s="34">
        <f t="shared" si="17"/>
        <v>0.93333333333333335</v>
      </c>
      <c r="V88" s="34">
        <f t="shared" si="18"/>
        <v>0.66666666666666663</v>
      </c>
    </row>
    <row r="89" spans="1:22" hidden="1">
      <c r="A89" s="12">
        <v>7404</v>
      </c>
      <c r="B89" s="14">
        <v>38478</v>
      </c>
      <c r="C89" s="4" t="s">
        <v>44</v>
      </c>
      <c r="D89" s="4">
        <v>83.1</v>
      </c>
      <c r="E89" s="15">
        <v>2</v>
      </c>
      <c r="F89" s="15">
        <v>1</v>
      </c>
      <c r="G89" s="15">
        <v>1</v>
      </c>
      <c r="H89" s="15">
        <v>1</v>
      </c>
      <c r="I89" s="15">
        <v>1</v>
      </c>
      <c r="J89" s="15">
        <v>1</v>
      </c>
      <c r="K89" s="15">
        <v>1</v>
      </c>
      <c r="L89" s="16">
        <v>-0.5</v>
      </c>
      <c r="M89" t="str">
        <f t="shared" si="10"/>
        <v>N</v>
      </c>
      <c r="N89">
        <v>83</v>
      </c>
      <c r="O89" s="33">
        <f t="shared" si="11"/>
        <v>-0.5</v>
      </c>
      <c r="P89" s="34">
        <f t="shared" si="12"/>
        <v>0.73333333333333328</v>
      </c>
      <c r="Q89" s="34">
        <f t="shared" si="13"/>
        <v>0.46666666666666667</v>
      </c>
      <c r="R89" s="34">
        <f t="shared" si="14"/>
        <v>0.53333333333333333</v>
      </c>
      <c r="S89" s="34">
        <f t="shared" si="15"/>
        <v>0.66666666666666663</v>
      </c>
      <c r="T89" s="34">
        <f t="shared" si="16"/>
        <v>0.53333333333333333</v>
      </c>
      <c r="U89" s="34">
        <f t="shared" si="17"/>
        <v>0.93333333333333335</v>
      </c>
      <c r="V89" s="34">
        <f t="shared" si="18"/>
        <v>0.66666666666666663</v>
      </c>
    </row>
    <row r="90" spans="1:22" hidden="1">
      <c r="A90" s="12">
        <v>39347</v>
      </c>
      <c r="B90" s="14">
        <v>39533</v>
      </c>
      <c r="C90" s="4" t="s">
        <v>44</v>
      </c>
      <c r="D90" s="4">
        <v>83.1</v>
      </c>
      <c r="E90" s="15">
        <v>2</v>
      </c>
      <c r="F90" s="15">
        <v>1</v>
      </c>
      <c r="G90" s="15">
        <v>5</v>
      </c>
      <c r="H90" s="15">
        <v>5</v>
      </c>
      <c r="I90" s="15">
        <v>5</v>
      </c>
      <c r="J90" s="15">
        <v>3</v>
      </c>
      <c r="K90" s="15">
        <v>5</v>
      </c>
      <c r="L90" s="16">
        <v>-0.5</v>
      </c>
      <c r="M90" t="str">
        <f t="shared" si="10"/>
        <v>N</v>
      </c>
      <c r="N90">
        <v>84</v>
      </c>
      <c r="O90" s="33">
        <f t="shared" si="11"/>
        <v>-0.5</v>
      </c>
      <c r="P90" s="34">
        <f t="shared" si="12"/>
        <v>0.8</v>
      </c>
      <c r="Q90" s="34">
        <f t="shared" si="13"/>
        <v>0.53333333333333333</v>
      </c>
      <c r="R90" s="34">
        <f t="shared" si="14"/>
        <v>0.53333333333333333</v>
      </c>
      <c r="S90" s="34">
        <f t="shared" si="15"/>
        <v>0.73333333333333328</v>
      </c>
      <c r="T90" s="34">
        <f t="shared" si="16"/>
        <v>0.6</v>
      </c>
      <c r="U90" s="34">
        <f t="shared" si="17"/>
        <v>1</v>
      </c>
      <c r="V90" s="34">
        <f t="shared" si="18"/>
        <v>0.66666666666666663</v>
      </c>
    </row>
    <row r="91" spans="1:22" hidden="1">
      <c r="A91" s="12">
        <v>39348</v>
      </c>
      <c r="B91" s="14">
        <v>39745</v>
      </c>
      <c r="C91" s="4" t="s">
        <v>44</v>
      </c>
      <c r="D91" s="4">
        <v>83.1</v>
      </c>
      <c r="E91" s="15">
        <v>4</v>
      </c>
      <c r="F91" s="15">
        <v>1</v>
      </c>
      <c r="G91" s="15">
        <v>5</v>
      </c>
      <c r="H91" s="15">
        <v>5</v>
      </c>
      <c r="I91" s="15">
        <v>5</v>
      </c>
      <c r="J91" s="15">
        <v>5</v>
      </c>
      <c r="K91" s="15">
        <v>5</v>
      </c>
      <c r="L91" s="16">
        <v>-0.5</v>
      </c>
      <c r="M91" t="str">
        <f t="shared" si="10"/>
        <v>N</v>
      </c>
      <c r="N91">
        <v>85</v>
      </c>
      <c r="O91" s="33">
        <f t="shared" si="11"/>
        <v>-0.5</v>
      </c>
      <c r="P91" s="34">
        <f t="shared" si="12"/>
        <v>0.8666666666666667</v>
      </c>
      <c r="Q91" s="34">
        <f t="shared" si="13"/>
        <v>0.6</v>
      </c>
      <c r="R91" s="34">
        <f t="shared" si="14"/>
        <v>0.46666666666666667</v>
      </c>
      <c r="S91" s="34">
        <f t="shared" si="15"/>
        <v>0.73333333333333328</v>
      </c>
      <c r="T91" s="34">
        <f t="shared" si="16"/>
        <v>0.53333333333333333</v>
      </c>
      <c r="U91" s="34">
        <f t="shared" si="17"/>
        <v>1</v>
      </c>
      <c r="V91" s="34">
        <f t="shared" si="18"/>
        <v>0.6</v>
      </c>
    </row>
    <row r="92" spans="1:22" hidden="1">
      <c r="A92" s="18">
        <v>10976</v>
      </c>
      <c r="B92" s="19">
        <v>38931</v>
      </c>
      <c r="C92" s="4" t="s">
        <v>46</v>
      </c>
      <c r="D92" s="4">
        <v>313</v>
      </c>
      <c r="E92" s="15">
        <v>5</v>
      </c>
      <c r="F92" s="15">
        <v>5</v>
      </c>
      <c r="G92" s="15">
        <v>1</v>
      </c>
      <c r="H92" s="15">
        <v>3</v>
      </c>
      <c r="I92" s="15">
        <v>5</v>
      </c>
      <c r="J92" s="15">
        <v>3</v>
      </c>
      <c r="K92" s="15">
        <v>1</v>
      </c>
      <c r="L92" s="16">
        <v>-0.5</v>
      </c>
      <c r="M92" t="str">
        <f t="shared" si="10"/>
        <v>N</v>
      </c>
      <c r="N92">
        <v>86</v>
      </c>
      <c r="O92" s="33">
        <f t="shared" si="11"/>
        <v>-0.5</v>
      </c>
      <c r="P92" s="34">
        <f t="shared" si="12"/>
        <v>0.8</v>
      </c>
      <c r="Q92" s="34">
        <f t="shared" si="13"/>
        <v>0.6</v>
      </c>
      <c r="R92" s="34">
        <f t="shared" si="14"/>
        <v>0.46666666666666667</v>
      </c>
      <c r="S92" s="34">
        <f t="shared" si="15"/>
        <v>0.66666666666666663</v>
      </c>
      <c r="T92" s="34">
        <f t="shared" si="16"/>
        <v>0.46666666666666667</v>
      </c>
      <c r="U92" s="34">
        <f t="shared" si="17"/>
        <v>1</v>
      </c>
      <c r="V92" s="34">
        <f t="shared" si="18"/>
        <v>0.6</v>
      </c>
    </row>
    <row r="93" spans="1:22" hidden="1">
      <c r="A93" s="18">
        <v>10977</v>
      </c>
      <c r="B93" s="19">
        <v>37424</v>
      </c>
      <c r="C93" s="4" t="s">
        <v>46</v>
      </c>
      <c r="D93" s="4">
        <v>313</v>
      </c>
      <c r="E93" s="15">
        <v>3</v>
      </c>
      <c r="F93" s="15">
        <v>1</v>
      </c>
      <c r="G93" s="15">
        <v>1</v>
      </c>
      <c r="H93" s="15">
        <v>1</v>
      </c>
      <c r="I93" s="15">
        <v>1</v>
      </c>
      <c r="J93" s="15">
        <v>3</v>
      </c>
      <c r="K93" s="15">
        <v>1</v>
      </c>
      <c r="L93" s="16">
        <v>-0.5</v>
      </c>
      <c r="M93" t="str">
        <f t="shared" si="10"/>
        <v>N</v>
      </c>
      <c r="N93">
        <v>87</v>
      </c>
      <c r="O93" s="33">
        <f t="shared" si="11"/>
        <v>-0.5</v>
      </c>
      <c r="P93" s="34">
        <f t="shared" si="12"/>
        <v>0.8</v>
      </c>
      <c r="Q93" s="34">
        <f t="shared" si="13"/>
        <v>0.6</v>
      </c>
      <c r="R93" s="34">
        <f t="shared" si="14"/>
        <v>0.53333333333333333</v>
      </c>
      <c r="S93" s="34">
        <f t="shared" si="15"/>
        <v>0.66666666666666663</v>
      </c>
      <c r="T93" s="34">
        <f t="shared" si="16"/>
        <v>0.4</v>
      </c>
      <c r="U93" s="34">
        <f t="shared" si="17"/>
        <v>0.93333333333333335</v>
      </c>
      <c r="V93" s="34">
        <f t="shared" si="18"/>
        <v>0.66666666666666663</v>
      </c>
    </row>
    <row r="94" spans="1:22" hidden="1">
      <c r="A94" s="12">
        <v>7136</v>
      </c>
      <c r="B94" s="14">
        <v>38212</v>
      </c>
      <c r="C94" s="4" t="s">
        <v>44</v>
      </c>
      <c r="D94" s="4">
        <v>711</v>
      </c>
      <c r="E94" s="15">
        <v>3</v>
      </c>
      <c r="F94" s="15">
        <v>1</v>
      </c>
      <c r="G94" s="15">
        <v>5</v>
      </c>
      <c r="H94" s="15">
        <v>5</v>
      </c>
      <c r="I94" s="15">
        <v>5</v>
      </c>
      <c r="J94" s="15">
        <v>5</v>
      </c>
      <c r="K94" s="15">
        <v>5</v>
      </c>
      <c r="L94" s="16">
        <v>-0.5</v>
      </c>
      <c r="M94" t="str">
        <f t="shared" si="10"/>
        <v>N</v>
      </c>
      <c r="N94">
        <v>88</v>
      </c>
      <c r="O94" s="33">
        <f t="shared" si="11"/>
        <v>-0.5</v>
      </c>
      <c r="P94" s="34">
        <f t="shared" si="12"/>
        <v>0.8</v>
      </c>
      <c r="Q94" s="34">
        <f t="shared" si="13"/>
        <v>0.66666666666666663</v>
      </c>
      <c r="R94" s="34">
        <f t="shared" si="14"/>
        <v>0.6</v>
      </c>
      <c r="S94" s="34">
        <f t="shared" si="15"/>
        <v>0.66666666666666663</v>
      </c>
      <c r="T94" s="34">
        <f t="shared" si="16"/>
        <v>0.4</v>
      </c>
      <c r="U94" s="34">
        <f t="shared" si="17"/>
        <v>0.93333333333333335</v>
      </c>
      <c r="V94" s="34">
        <f t="shared" si="18"/>
        <v>0.73333333333333328</v>
      </c>
    </row>
    <row r="95" spans="1:22" hidden="1">
      <c r="A95" s="12">
        <v>7137</v>
      </c>
      <c r="B95" s="14">
        <v>38481</v>
      </c>
      <c r="C95" s="4" t="s">
        <v>44</v>
      </c>
      <c r="D95" s="4">
        <v>711</v>
      </c>
      <c r="E95" s="15">
        <v>3</v>
      </c>
      <c r="F95" s="15">
        <v>1</v>
      </c>
      <c r="G95" s="15">
        <v>3</v>
      </c>
      <c r="H95" s="15">
        <v>1</v>
      </c>
      <c r="I95" s="15">
        <v>1</v>
      </c>
      <c r="J95" s="15">
        <v>3</v>
      </c>
      <c r="K95" s="15">
        <v>3</v>
      </c>
      <c r="L95" s="16">
        <v>-0.5</v>
      </c>
      <c r="M95" t="str">
        <f t="shared" si="10"/>
        <v>N</v>
      </c>
      <c r="N95">
        <v>89</v>
      </c>
      <c r="O95" s="33">
        <f t="shared" si="11"/>
        <v>-0.5</v>
      </c>
      <c r="P95" s="34">
        <f t="shared" si="12"/>
        <v>0.8</v>
      </c>
      <c r="Q95" s="34">
        <f t="shared" si="13"/>
        <v>0.66666666666666663</v>
      </c>
      <c r="R95" s="34">
        <f t="shared" si="14"/>
        <v>0.53333333333333333</v>
      </c>
      <c r="S95" s="34">
        <f t="shared" si="15"/>
        <v>0.66666666666666663</v>
      </c>
      <c r="T95" s="34">
        <f t="shared" si="16"/>
        <v>0.4</v>
      </c>
      <c r="U95" s="34">
        <f t="shared" si="17"/>
        <v>0.93333333333333335</v>
      </c>
      <c r="V95" s="34">
        <f t="shared" si="18"/>
        <v>0.66666666666666663</v>
      </c>
    </row>
    <row r="96" spans="1:22">
      <c r="A96" s="12">
        <v>7138</v>
      </c>
      <c r="B96" s="14">
        <v>38658</v>
      </c>
      <c r="C96" s="4" t="s">
        <v>44</v>
      </c>
      <c r="D96" s="4">
        <v>711</v>
      </c>
      <c r="E96" s="15">
        <v>4</v>
      </c>
      <c r="F96" s="15">
        <v>5</v>
      </c>
      <c r="G96" s="15">
        <v>3</v>
      </c>
      <c r="H96" s="15">
        <v>3</v>
      </c>
      <c r="I96" s="15">
        <v>5</v>
      </c>
      <c r="J96" s="15">
        <v>5</v>
      </c>
      <c r="K96" s="15">
        <v>5</v>
      </c>
      <c r="L96" s="16">
        <v>-0.5</v>
      </c>
      <c r="M96" t="str">
        <f t="shared" si="10"/>
        <v>Y</v>
      </c>
      <c r="N96">
        <v>90</v>
      </c>
      <c r="O96" s="33">
        <f t="shared" si="11"/>
        <v>-0.5</v>
      </c>
      <c r="P96" s="34">
        <f t="shared" si="12"/>
        <v>0.73333333333333328</v>
      </c>
      <c r="Q96" s="34">
        <f t="shared" si="13"/>
        <v>0.66666666666666663</v>
      </c>
      <c r="R96" s="34">
        <f t="shared" si="14"/>
        <v>0.46666666666666667</v>
      </c>
      <c r="S96" s="34">
        <f t="shared" si="15"/>
        <v>0.73333333333333328</v>
      </c>
      <c r="T96" s="34">
        <f t="shared" si="16"/>
        <v>0.46666666666666667</v>
      </c>
      <c r="U96" s="34">
        <f t="shared" si="17"/>
        <v>0.8666666666666667</v>
      </c>
      <c r="V96" s="34">
        <f t="shared" si="18"/>
        <v>0.66666666666666663</v>
      </c>
    </row>
    <row r="97" spans="1:22" hidden="1">
      <c r="A97" s="12">
        <v>7139</v>
      </c>
      <c r="B97" s="14">
        <v>38807</v>
      </c>
      <c r="C97" s="4" t="s">
        <v>44</v>
      </c>
      <c r="D97" s="4">
        <v>711</v>
      </c>
      <c r="E97" s="15">
        <v>3</v>
      </c>
      <c r="F97" s="15">
        <v>3</v>
      </c>
      <c r="G97" s="15">
        <v>3</v>
      </c>
      <c r="H97" s="15">
        <v>1</v>
      </c>
      <c r="I97" s="15">
        <v>1</v>
      </c>
      <c r="J97" s="15">
        <v>3</v>
      </c>
      <c r="K97" s="15">
        <v>3</v>
      </c>
      <c r="L97" s="16">
        <v>-0.5</v>
      </c>
      <c r="M97" t="str">
        <f t="shared" si="10"/>
        <v>N</v>
      </c>
      <c r="N97">
        <v>91</v>
      </c>
      <c r="O97" s="33">
        <f t="shared" si="11"/>
        <v>-0.5</v>
      </c>
      <c r="P97" s="34">
        <f t="shared" si="12"/>
        <v>0.73333333333333328</v>
      </c>
      <c r="Q97" s="34">
        <f t="shared" si="13"/>
        <v>0.6</v>
      </c>
      <c r="R97" s="34">
        <f t="shared" si="14"/>
        <v>0.4</v>
      </c>
      <c r="S97" s="34">
        <f t="shared" si="15"/>
        <v>0.73333333333333328</v>
      </c>
      <c r="T97" s="34">
        <f t="shared" si="16"/>
        <v>0.46666666666666667</v>
      </c>
      <c r="U97" s="34">
        <f t="shared" si="17"/>
        <v>0.8666666666666667</v>
      </c>
      <c r="V97" s="34">
        <f t="shared" si="18"/>
        <v>0.66666666666666663</v>
      </c>
    </row>
    <row r="98" spans="1:22" hidden="1">
      <c r="A98" s="12">
        <v>7140</v>
      </c>
      <c r="B98" s="14">
        <v>39210</v>
      </c>
      <c r="C98" s="4" t="s">
        <v>44</v>
      </c>
      <c r="D98" s="4">
        <v>711</v>
      </c>
      <c r="E98" s="15">
        <v>2</v>
      </c>
      <c r="F98" s="15">
        <v>3</v>
      </c>
      <c r="G98" s="15">
        <v>1</v>
      </c>
      <c r="H98" s="15">
        <v>1</v>
      </c>
      <c r="I98" s="15">
        <v>1</v>
      </c>
      <c r="J98" s="15">
        <v>3</v>
      </c>
      <c r="K98" s="15">
        <v>1</v>
      </c>
      <c r="L98" s="16">
        <v>-0.5</v>
      </c>
      <c r="M98" t="str">
        <f t="shared" si="10"/>
        <v>N</v>
      </c>
      <c r="N98">
        <v>92</v>
      </c>
      <c r="O98" s="33">
        <f t="shared" si="11"/>
        <v>-0.5</v>
      </c>
      <c r="P98" s="34">
        <f t="shared" si="12"/>
        <v>0.73333333333333328</v>
      </c>
      <c r="Q98" s="34">
        <f t="shared" si="13"/>
        <v>0.6</v>
      </c>
      <c r="R98" s="34">
        <f t="shared" si="14"/>
        <v>0.33333333333333331</v>
      </c>
      <c r="S98" s="34">
        <f t="shared" si="15"/>
        <v>0.8</v>
      </c>
      <c r="T98" s="34">
        <f t="shared" si="16"/>
        <v>0.46666666666666667</v>
      </c>
      <c r="U98" s="34">
        <f t="shared" si="17"/>
        <v>0.8666666666666667</v>
      </c>
      <c r="V98" s="34">
        <f t="shared" si="18"/>
        <v>0.6</v>
      </c>
    </row>
    <row r="99" spans="1:22" hidden="1">
      <c r="A99" s="12">
        <v>39353</v>
      </c>
      <c r="B99" s="14">
        <v>39356</v>
      </c>
      <c r="C99" s="4" t="s">
        <v>44</v>
      </c>
      <c r="D99" s="4">
        <v>711</v>
      </c>
      <c r="E99" s="15">
        <v>2</v>
      </c>
      <c r="F99" s="15">
        <v>3</v>
      </c>
      <c r="G99" s="15">
        <v>1</v>
      </c>
      <c r="H99" s="15">
        <v>3</v>
      </c>
      <c r="I99" s="15">
        <v>5</v>
      </c>
      <c r="J99" s="15">
        <v>5</v>
      </c>
      <c r="K99" s="15">
        <v>5</v>
      </c>
      <c r="L99" s="16">
        <v>-0.5</v>
      </c>
      <c r="M99" t="str">
        <f t="shared" si="10"/>
        <v>N</v>
      </c>
      <c r="N99">
        <v>93</v>
      </c>
      <c r="O99" s="33">
        <f t="shared" si="11"/>
        <v>-0.5</v>
      </c>
      <c r="P99" s="34">
        <f t="shared" si="12"/>
        <v>0.8</v>
      </c>
      <c r="Q99" s="34">
        <f t="shared" si="13"/>
        <v>0.6</v>
      </c>
      <c r="R99" s="34">
        <f t="shared" si="14"/>
        <v>0.33333333333333331</v>
      </c>
      <c r="S99" s="34">
        <f t="shared" si="15"/>
        <v>0.8666666666666667</v>
      </c>
      <c r="T99" s="34">
        <f t="shared" si="16"/>
        <v>0.46666666666666667</v>
      </c>
      <c r="U99" s="34">
        <f t="shared" si="17"/>
        <v>0.8666666666666667</v>
      </c>
      <c r="V99" s="34">
        <f t="shared" si="18"/>
        <v>0.66666666666666663</v>
      </c>
    </row>
    <row r="100" spans="1:22" hidden="1">
      <c r="A100" s="12">
        <v>39354</v>
      </c>
      <c r="B100" s="14">
        <v>39731</v>
      </c>
      <c r="C100" s="4" t="s">
        <v>44</v>
      </c>
      <c r="D100" s="4">
        <v>711</v>
      </c>
      <c r="E100" s="15">
        <v>4</v>
      </c>
      <c r="F100" s="15">
        <v>1</v>
      </c>
      <c r="G100" s="15">
        <v>3</v>
      </c>
      <c r="H100" s="15">
        <v>5</v>
      </c>
      <c r="I100" s="15">
        <v>5</v>
      </c>
      <c r="J100" s="15">
        <v>5</v>
      </c>
      <c r="K100" s="15">
        <v>5</v>
      </c>
      <c r="L100" s="16">
        <v>-0.5</v>
      </c>
      <c r="M100" t="str">
        <f t="shared" si="10"/>
        <v>N</v>
      </c>
      <c r="N100">
        <v>94</v>
      </c>
      <c r="O100" s="33">
        <f t="shared" si="11"/>
        <v>-0.5</v>
      </c>
      <c r="P100" s="34">
        <f t="shared" si="12"/>
        <v>0.8666666666666667</v>
      </c>
      <c r="Q100" s="34">
        <f t="shared" si="13"/>
        <v>0.6</v>
      </c>
      <c r="R100" s="34">
        <f t="shared" si="14"/>
        <v>0.4</v>
      </c>
      <c r="S100" s="34">
        <f t="shared" si="15"/>
        <v>0.8666666666666667</v>
      </c>
      <c r="T100" s="34">
        <f t="shared" si="16"/>
        <v>0.46666666666666667</v>
      </c>
      <c r="U100" s="34">
        <f t="shared" si="17"/>
        <v>0.8666666666666667</v>
      </c>
      <c r="V100" s="34">
        <f t="shared" si="18"/>
        <v>0.66666666666666663</v>
      </c>
    </row>
    <row r="101" spans="1:22" hidden="1">
      <c r="A101" s="12">
        <v>7135</v>
      </c>
      <c r="B101" s="14">
        <v>39246</v>
      </c>
      <c r="C101" s="4" t="s">
        <v>44</v>
      </c>
      <c r="D101" s="4">
        <v>743</v>
      </c>
      <c r="E101" s="15">
        <v>5</v>
      </c>
      <c r="F101" s="15">
        <v>5</v>
      </c>
      <c r="G101" s="15">
        <v>1</v>
      </c>
      <c r="H101" s="15">
        <v>3</v>
      </c>
      <c r="I101" s="15">
        <v>1</v>
      </c>
      <c r="J101" s="15">
        <v>5</v>
      </c>
      <c r="K101" s="15">
        <v>1</v>
      </c>
      <c r="L101" s="16">
        <v>-0.5</v>
      </c>
      <c r="M101" t="str">
        <f t="shared" si="10"/>
        <v>N</v>
      </c>
      <c r="N101">
        <v>95</v>
      </c>
      <c r="O101" s="33">
        <f t="shared" si="11"/>
        <v>-0.5</v>
      </c>
      <c r="P101" s="34">
        <f t="shared" si="12"/>
        <v>0.8666666666666667</v>
      </c>
      <c r="Q101" s="34">
        <f t="shared" si="13"/>
        <v>0.66666666666666663</v>
      </c>
      <c r="R101" s="34">
        <f t="shared" si="14"/>
        <v>0.4</v>
      </c>
      <c r="S101" s="34">
        <f t="shared" si="15"/>
        <v>0.8666666666666667</v>
      </c>
      <c r="T101" s="34">
        <f t="shared" si="16"/>
        <v>0.4</v>
      </c>
      <c r="U101" s="34">
        <f t="shared" si="17"/>
        <v>0.8666666666666667</v>
      </c>
      <c r="V101" s="34">
        <f t="shared" si="18"/>
        <v>0.66666666666666663</v>
      </c>
    </row>
    <row r="102" spans="1:22" hidden="1">
      <c r="A102" s="12">
        <v>39364</v>
      </c>
      <c r="B102" s="14">
        <v>39338</v>
      </c>
      <c r="C102" s="4" t="s">
        <v>44</v>
      </c>
      <c r="D102" s="4">
        <v>743</v>
      </c>
      <c r="E102" s="15">
        <v>3</v>
      </c>
      <c r="F102" s="15">
        <v>1</v>
      </c>
      <c r="G102" s="15">
        <v>3</v>
      </c>
      <c r="H102" s="15">
        <v>3</v>
      </c>
      <c r="I102" s="15">
        <v>5</v>
      </c>
      <c r="J102" s="15">
        <v>3</v>
      </c>
      <c r="K102" s="15">
        <v>5</v>
      </c>
      <c r="L102" s="16">
        <v>-0.5</v>
      </c>
      <c r="M102" t="str">
        <f t="shared" si="10"/>
        <v>N</v>
      </c>
      <c r="N102">
        <v>96</v>
      </c>
      <c r="O102" s="33">
        <f t="shared" si="11"/>
        <v>-0.5</v>
      </c>
      <c r="P102" s="34">
        <f t="shared" si="12"/>
        <v>0.8666666666666667</v>
      </c>
      <c r="Q102" s="34">
        <f t="shared" si="13"/>
        <v>0.66666666666666663</v>
      </c>
      <c r="R102" s="34">
        <f t="shared" si="14"/>
        <v>0.46666666666666667</v>
      </c>
      <c r="S102" s="34">
        <f t="shared" si="15"/>
        <v>0.8</v>
      </c>
      <c r="T102" s="34">
        <f t="shared" si="16"/>
        <v>0.4</v>
      </c>
      <c r="U102" s="34">
        <f t="shared" si="17"/>
        <v>0.8666666666666667</v>
      </c>
      <c r="V102" s="34">
        <f t="shared" si="18"/>
        <v>0.66666666666666663</v>
      </c>
    </row>
    <row r="103" spans="1:22" hidden="1">
      <c r="A103" s="18">
        <v>11085</v>
      </c>
      <c r="B103" s="19">
        <v>38924</v>
      </c>
      <c r="C103" s="4" t="s">
        <v>44</v>
      </c>
      <c r="D103" s="4">
        <v>47.6</v>
      </c>
      <c r="E103" s="15">
        <v>5</v>
      </c>
      <c r="F103" s="15">
        <v>5</v>
      </c>
      <c r="G103" s="15">
        <v>1</v>
      </c>
      <c r="H103" s="15">
        <v>3</v>
      </c>
      <c r="I103" s="15">
        <v>1</v>
      </c>
      <c r="J103" s="15">
        <v>5</v>
      </c>
      <c r="K103" s="15">
        <v>3</v>
      </c>
      <c r="L103" s="16">
        <v>-0.5</v>
      </c>
      <c r="M103" t="str">
        <f t="shared" si="10"/>
        <v>N</v>
      </c>
      <c r="N103">
        <v>97</v>
      </c>
      <c r="O103" s="33">
        <f t="shared" si="11"/>
        <v>-0.5</v>
      </c>
      <c r="P103" s="34">
        <f t="shared" si="12"/>
        <v>0.8666666666666667</v>
      </c>
      <c r="Q103" s="34">
        <f t="shared" si="13"/>
        <v>0.73333333333333328</v>
      </c>
      <c r="R103" s="34">
        <f t="shared" si="14"/>
        <v>0.46666666666666667</v>
      </c>
      <c r="S103" s="34">
        <f t="shared" si="15"/>
        <v>0.8</v>
      </c>
      <c r="T103" s="34">
        <f t="shared" si="16"/>
        <v>0.4</v>
      </c>
      <c r="U103" s="34">
        <f t="shared" si="17"/>
        <v>0.8666666666666667</v>
      </c>
      <c r="V103" s="34">
        <f t="shared" si="18"/>
        <v>0.66666666666666663</v>
      </c>
    </row>
    <row r="104" spans="1:22" hidden="1">
      <c r="A104" s="18">
        <v>11158</v>
      </c>
      <c r="B104" s="19">
        <v>38930</v>
      </c>
      <c r="C104" s="4" t="s">
        <v>44</v>
      </c>
      <c r="D104" s="4">
        <v>312</v>
      </c>
      <c r="E104" s="15">
        <v>5</v>
      </c>
      <c r="F104" s="15">
        <v>5</v>
      </c>
      <c r="G104" s="15">
        <v>1</v>
      </c>
      <c r="H104" s="15">
        <v>3</v>
      </c>
      <c r="I104" s="15">
        <v>3</v>
      </c>
      <c r="J104" s="15">
        <v>3</v>
      </c>
      <c r="K104" s="15">
        <v>1</v>
      </c>
      <c r="L104" s="16">
        <v>-0.5</v>
      </c>
      <c r="M104" t="str">
        <f t="shared" si="10"/>
        <v>N</v>
      </c>
      <c r="N104">
        <v>98</v>
      </c>
      <c r="O104" s="33">
        <f t="shared" si="11"/>
        <v>-0.4</v>
      </c>
      <c r="P104" s="34">
        <f t="shared" si="12"/>
        <v>0.8666666666666667</v>
      </c>
      <c r="Q104" s="34">
        <f t="shared" si="13"/>
        <v>0.73333333333333328</v>
      </c>
      <c r="R104" s="34">
        <f t="shared" si="14"/>
        <v>0.53333333333333333</v>
      </c>
      <c r="S104" s="34">
        <f t="shared" si="15"/>
        <v>0.73333333333333328</v>
      </c>
      <c r="T104" s="34">
        <f t="shared" si="16"/>
        <v>0.4</v>
      </c>
      <c r="U104" s="34">
        <f t="shared" si="17"/>
        <v>0.8666666666666667</v>
      </c>
      <c r="V104" s="34">
        <f t="shared" si="18"/>
        <v>0.66666666666666663</v>
      </c>
    </row>
    <row r="105" spans="1:22" hidden="1">
      <c r="A105" s="18">
        <v>10975</v>
      </c>
      <c r="B105" s="19">
        <v>38932</v>
      </c>
      <c r="C105" s="4" t="s">
        <v>44</v>
      </c>
      <c r="D105" s="4">
        <v>651</v>
      </c>
      <c r="E105" s="15">
        <v>5</v>
      </c>
      <c r="F105" s="15">
        <v>5</v>
      </c>
      <c r="G105" s="15">
        <v>1</v>
      </c>
      <c r="H105" s="15">
        <v>3</v>
      </c>
      <c r="I105" s="15">
        <v>1</v>
      </c>
      <c r="J105" s="15">
        <v>3</v>
      </c>
      <c r="K105" s="15">
        <v>1</v>
      </c>
      <c r="L105" s="16">
        <v>-0.5</v>
      </c>
      <c r="M105" t="str">
        <f t="shared" si="10"/>
        <v>N</v>
      </c>
      <c r="N105">
        <v>99</v>
      </c>
      <c r="O105" s="33">
        <f t="shared" si="11"/>
        <v>-0.33300000000000002</v>
      </c>
      <c r="P105" s="34">
        <f t="shared" si="12"/>
        <v>0.8666666666666667</v>
      </c>
      <c r="Q105" s="34">
        <f t="shared" si="13"/>
        <v>0.73333333333333328</v>
      </c>
      <c r="R105" s="34">
        <f t="shared" si="14"/>
        <v>0.53333333333333333</v>
      </c>
      <c r="S105" s="34">
        <f t="shared" si="15"/>
        <v>0.66666666666666663</v>
      </c>
      <c r="T105" s="34">
        <f t="shared" si="16"/>
        <v>0.33333333333333331</v>
      </c>
      <c r="U105" s="34">
        <f t="shared" si="17"/>
        <v>0.8666666666666667</v>
      </c>
      <c r="V105" s="34">
        <f t="shared" si="18"/>
        <v>0.66666666666666663</v>
      </c>
    </row>
    <row r="106" spans="1:22" hidden="1">
      <c r="A106" s="18">
        <v>11351</v>
      </c>
      <c r="B106" s="19">
        <v>39160</v>
      </c>
      <c r="C106" s="4" t="s">
        <v>46</v>
      </c>
      <c r="D106" s="4">
        <v>1.95</v>
      </c>
      <c r="E106" s="15">
        <v>1</v>
      </c>
      <c r="F106" s="15">
        <v>1</v>
      </c>
      <c r="G106" s="15">
        <v>3</v>
      </c>
      <c r="H106" s="15">
        <v>1</v>
      </c>
      <c r="I106" s="15">
        <v>1</v>
      </c>
      <c r="J106" s="15">
        <v>3</v>
      </c>
      <c r="K106" s="15">
        <v>3</v>
      </c>
      <c r="L106" s="16">
        <v>-0.5</v>
      </c>
      <c r="M106" t="str">
        <f t="shared" si="10"/>
        <v>N</v>
      </c>
      <c r="N106">
        <v>100</v>
      </c>
      <c r="O106" s="33">
        <f t="shared" si="11"/>
        <v>-0.33300000000000002</v>
      </c>
      <c r="P106" s="34">
        <f t="shared" si="12"/>
        <v>0.8</v>
      </c>
      <c r="Q106" s="34">
        <f t="shared" si="13"/>
        <v>0.66666666666666663</v>
      </c>
      <c r="R106" s="34">
        <f t="shared" si="14"/>
        <v>0.6</v>
      </c>
      <c r="S106" s="34">
        <f t="shared" si="15"/>
        <v>0.66666666666666663</v>
      </c>
      <c r="T106" s="34">
        <f t="shared" si="16"/>
        <v>0.4</v>
      </c>
      <c r="U106" s="34">
        <f t="shared" si="17"/>
        <v>0.8666666666666667</v>
      </c>
      <c r="V106" s="34">
        <f t="shared" si="18"/>
        <v>0.73333333333333328</v>
      </c>
    </row>
    <row r="107" spans="1:22" hidden="1">
      <c r="A107" s="18">
        <v>11011</v>
      </c>
      <c r="B107" s="19">
        <v>37117</v>
      </c>
      <c r="C107" s="4" t="s">
        <v>44</v>
      </c>
      <c r="D107" s="4">
        <v>0.872</v>
      </c>
      <c r="E107" s="15">
        <v>3</v>
      </c>
      <c r="F107" s="15">
        <v>5</v>
      </c>
      <c r="G107" s="15">
        <v>5</v>
      </c>
      <c r="H107" s="15">
        <v>3</v>
      </c>
      <c r="I107" s="15">
        <v>1</v>
      </c>
      <c r="J107" s="15">
        <v>1</v>
      </c>
      <c r="K107" s="15">
        <v>3</v>
      </c>
      <c r="L107" s="16">
        <v>-0.5</v>
      </c>
      <c r="M107" t="str">
        <f t="shared" si="10"/>
        <v>N</v>
      </c>
      <c r="N107">
        <v>101</v>
      </c>
      <c r="O107" s="33">
        <f t="shared" si="11"/>
        <v>-0.33300000000000002</v>
      </c>
      <c r="P107" s="34">
        <f t="shared" si="12"/>
        <v>0.8666666666666667</v>
      </c>
      <c r="Q107" s="34">
        <f t="shared" si="13"/>
        <v>0.66666666666666663</v>
      </c>
      <c r="R107" s="34">
        <f t="shared" si="14"/>
        <v>0.6</v>
      </c>
      <c r="S107" s="34">
        <f t="shared" si="15"/>
        <v>0.73333333333333328</v>
      </c>
      <c r="T107" s="34">
        <f t="shared" si="16"/>
        <v>0.46666666666666667</v>
      </c>
      <c r="U107" s="34">
        <f t="shared" si="17"/>
        <v>0.8666666666666667</v>
      </c>
      <c r="V107" s="34">
        <f t="shared" si="18"/>
        <v>0.73333333333333328</v>
      </c>
    </row>
    <row r="108" spans="1:22" hidden="1">
      <c r="A108" s="18">
        <v>11345</v>
      </c>
      <c r="B108" s="19">
        <v>39163</v>
      </c>
      <c r="C108" s="4" t="s">
        <v>44</v>
      </c>
      <c r="D108" s="4">
        <v>5.42</v>
      </c>
      <c r="E108" s="15">
        <v>3</v>
      </c>
      <c r="F108" s="15">
        <v>5</v>
      </c>
      <c r="G108" s="15">
        <v>3</v>
      </c>
      <c r="H108" s="15">
        <v>1</v>
      </c>
      <c r="I108" s="15">
        <v>1</v>
      </c>
      <c r="J108" s="15">
        <v>3</v>
      </c>
      <c r="K108" s="15">
        <v>5</v>
      </c>
      <c r="L108" s="16">
        <v>-0.5</v>
      </c>
      <c r="M108" t="str">
        <f t="shared" si="10"/>
        <v>N</v>
      </c>
      <c r="N108">
        <v>102</v>
      </c>
      <c r="O108" s="33">
        <f t="shared" si="11"/>
        <v>-0.33300000000000002</v>
      </c>
      <c r="P108" s="34">
        <f t="shared" si="12"/>
        <v>0.8666666666666667</v>
      </c>
      <c r="Q108" s="34">
        <f t="shared" si="13"/>
        <v>0.6</v>
      </c>
      <c r="R108" s="34">
        <f t="shared" si="14"/>
        <v>0.6</v>
      </c>
      <c r="S108" s="34">
        <f t="shared" si="15"/>
        <v>0.73333333333333328</v>
      </c>
      <c r="T108" s="34">
        <f t="shared" si="16"/>
        <v>0.46666666666666667</v>
      </c>
      <c r="U108" s="34">
        <f t="shared" si="17"/>
        <v>0.93333333333333335</v>
      </c>
      <c r="V108" s="34">
        <f t="shared" si="18"/>
        <v>0.73333333333333328</v>
      </c>
    </row>
    <row r="109" spans="1:22" hidden="1">
      <c r="A109" s="12">
        <v>11157</v>
      </c>
      <c r="B109" s="14">
        <v>38944</v>
      </c>
      <c r="C109" s="4" t="s">
        <v>46</v>
      </c>
      <c r="D109" s="4">
        <v>3050</v>
      </c>
      <c r="E109" s="15">
        <v>3</v>
      </c>
      <c r="F109" s="15">
        <v>1</v>
      </c>
      <c r="G109" s="15">
        <v>1</v>
      </c>
      <c r="H109" s="15">
        <v>5</v>
      </c>
      <c r="I109" s="15">
        <v>5</v>
      </c>
      <c r="J109" s="15">
        <v>3</v>
      </c>
      <c r="K109" s="15">
        <v>1</v>
      </c>
      <c r="L109" s="16">
        <v>-0.5</v>
      </c>
      <c r="M109" t="str">
        <f t="shared" si="10"/>
        <v>N</v>
      </c>
      <c r="N109">
        <v>103</v>
      </c>
      <c r="O109" s="33">
        <f t="shared" si="11"/>
        <v>-0.33300000000000002</v>
      </c>
      <c r="P109" s="34">
        <f t="shared" si="12"/>
        <v>0.8666666666666667</v>
      </c>
      <c r="Q109" s="34">
        <f t="shared" si="13"/>
        <v>0.53333333333333333</v>
      </c>
      <c r="R109" s="34">
        <f t="shared" si="14"/>
        <v>0.6</v>
      </c>
      <c r="S109" s="34">
        <f t="shared" si="15"/>
        <v>0.8</v>
      </c>
      <c r="T109" s="34">
        <f t="shared" si="16"/>
        <v>0.53333333333333333</v>
      </c>
      <c r="U109" s="34">
        <f t="shared" si="17"/>
        <v>0.93333333333333335</v>
      </c>
      <c r="V109" s="34">
        <f t="shared" si="18"/>
        <v>0.73333333333333328</v>
      </c>
    </row>
    <row r="110" spans="1:22" hidden="1">
      <c r="A110" s="18">
        <v>11424</v>
      </c>
      <c r="B110" s="19">
        <v>36698</v>
      </c>
      <c r="C110" s="4" t="s">
        <v>46</v>
      </c>
      <c r="D110" s="4">
        <v>80.3</v>
      </c>
      <c r="E110" s="15">
        <v>1</v>
      </c>
      <c r="F110" s="15">
        <v>1</v>
      </c>
      <c r="G110" s="15">
        <v>1</v>
      </c>
      <c r="H110" s="15">
        <v>5</v>
      </c>
      <c r="I110" s="15">
        <v>3</v>
      </c>
      <c r="J110" s="15">
        <v>1</v>
      </c>
      <c r="K110" s="15">
        <v>5</v>
      </c>
      <c r="L110" s="16">
        <v>-0.5</v>
      </c>
      <c r="M110" t="str">
        <f t="shared" si="10"/>
        <v>N</v>
      </c>
      <c r="N110">
        <v>104</v>
      </c>
      <c r="O110" s="33">
        <f t="shared" si="11"/>
        <v>-0.33300000000000002</v>
      </c>
      <c r="P110" s="34">
        <f t="shared" si="12"/>
        <v>0.8666666666666667</v>
      </c>
      <c r="Q110" s="34">
        <f t="shared" si="13"/>
        <v>0.6</v>
      </c>
      <c r="R110" s="34">
        <f t="shared" si="14"/>
        <v>0.66666666666666663</v>
      </c>
      <c r="S110" s="34">
        <f t="shared" si="15"/>
        <v>0.8</v>
      </c>
      <c r="T110" s="34">
        <f t="shared" si="16"/>
        <v>0.53333333333333333</v>
      </c>
      <c r="U110" s="34">
        <f t="shared" si="17"/>
        <v>0.93333333333333335</v>
      </c>
      <c r="V110" s="34">
        <f t="shared" si="18"/>
        <v>0.8</v>
      </c>
    </row>
    <row r="111" spans="1:22">
      <c r="A111" s="12">
        <v>11090</v>
      </c>
      <c r="B111" s="14">
        <v>37096</v>
      </c>
      <c r="C111" s="4" t="s">
        <v>44</v>
      </c>
      <c r="D111" s="4">
        <v>47.1</v>
      </c>
      <c r="E111" s="15">
        <v>5</v>
      </c>
      <c r="F111" s="15">
        <v>1</v>
      </c>
      <c r="G111" s="15">
        <v>1</v>
      </c>
      <c r="H111" s="15">
        <v>3</v>
      </c>
      <c r="I111" s="15">
        <v>5</v>
      </c>
      <c r="J111" s="15">
        <v>3</v>
      </c>
      <c r="K111" s="15">
        <v>5</v>
      </c>
      <c r="L111" s="16">
        <v>-0.4</v>
      </c>
      <c r="M111" t="str">
        <f t="shared" si="10"/>
        <v>Y</v>
      </c>
      <c r="N111">
        <v>105</v>
      </c>
      <c r="O111" s="33">
        <f t="shared" si="11"/>
        <v>-0.33300000000000002</v>
      </c>
      <c r="P111" s="34">
        <f t="shared" si="12"/>
        <v>0.93333333333333335</v>
      </c>
      <c r="Q111" s="34">
        <f t="shared" si="13"/>
        <v>0.66666666666666663</v>
      </c>
      <c r="R111" s="34">
        <f t="shared" si="14"/>
        <v>0.66666666666666663</v>
      </c>
      <c r="S111" s="34">
        <f t="shared" si="15"/>
        <v>0.73333333333333328</v>
      </c>
      <c r="T111" s="34">
        <f t="shared" si="16"/>
        <v>0.46666666666666667</v>
      </c>
      <c r="U111" s="34">
        <f t="shared" si="17"/>
        <v>1</v>
      </c>
      <c r="V111" s="34">
        <f t="shared" si="18"/>
        <v>0.73333333333333328</v>
      </c>
    </row>
    <row r="112" spans="1:22" hidden="1">
      <c r="A112" s="12">
        <v>6809</v>
      </c>
      <c r="B112" s="14">
        <v>37028</v>
      </c>
      <c r="C112" s="4" t="s">
        <v>44</v>
      </c>
      <c r="D112" s="4">
        <v>16.3</v>
      </c>
      <c r="E112" s="15">
        <v>4</v>
      </c>
      <c r="F112" s="15">
        <v>5</v>
      </c>
      <c r="G112" s="15">
        <v>1</v>
      </c>
      <c r="H112" s="15">
        <v>3</v>
      </c>
      <c r="I112" s="15">
        <v>1</v>
      </c>
      <c r="J112" s="15">
        <v>3</v>
      </c>
      <c r="K112" s="15">
        <v>1</v>
      </c>
      <c r="L112" s="16">
        <v>-0.33300000000000002</v>
      </c>
      <c r="M112" t="str">
        <f t="shared" si="10"/>
        <v>N</v>
      </c>
      <c r="N112">
        <v>106</v>
      </c>
      <c r="O112" s="33">
        <f t="shared" si="11"/>
        <v>-0.33300000000000002</v>
      </c>
      <c r="P112" s="34">
        <f t="shared" si="12"/>
        <v>0.8666666666666667</v>
      </c>
      <c r="Q112" s="34">
        <f t="shared" si="13"/>
        <v>0.66666666666666663</v>
      </c>
      <c r="R112" s="34">
        <f t="shared" si="14"/>
        <v>0.66666666666666663</v>
      </c>
      <c r="S112" s="34">
        <f t="shared" si="15"/>
        <v>0.73333333333333328</v>
      </c>
      <c r="T112" s="34">
        <f t="shared" si="16"/>
        <v>0.46666666666666667</v>
      </c>
      <c r="U112" s="34">
        <f t="shared" si="17"/>
        <v>0.93333333333333335</v>
      </c>
      <c r="V112" s="34">
        <f t="shared" si="18"/>
        <v>0.73333333333333328</v>
      </c>
    </row>
    <row r="113" spans="1:22" hidden="1">
      <c r="A113" s="12">
        <v>6810</v>
      </c>
      <c r="B113" s="14">
        <v>37168</v>
      </c>
      <c r="C113" s="4" t="s">
        <v>44</v>
      </c>
      <c r="D113" s="4">
        <v>16.3</v>
      </c>
      <c r="E113" s="15">
        <v>3</v>
      </c>
      <c r="F113" s="15">
        <v>3</v>
      </c>
      <c r="G113" s="15">
        <v>1</v>
      </c>
      <c r="H113" s="15">
        <v>3</v>
      </c>
      <c r="I113" s="15">
        <v>1</v>
      </c>
      <c r="J113" s="15">
        <v>3</v>
      </c>
      <c r="K113" s="15">
        <v>3</v>
      </c>
      <c r="L113" s="16">
        <v>-0.33300000000000002</v>
      </c>
      <c r="M113" t="str">
        <f t="shared" si="10"/>
        <v>N</v>
      </c>
      <c r="N113">
        <v>107</v>
      </c>
      <c r="O113" s="33">
        <f t="shared" si="11"/>
        <v>-0.33300000000000002</v>
      </c>
      <c r="P113" s="34">
        <f t="shared" si="12"/>
        <v>0.8666666666666667</v>
      </c>
      <c r="Q113" s="34">
        <f t="shared" si="13"/>
        <v>0.66666666666666663</v>
      </c>
      <c r="R113" s="34">
        <f t="shared" si="14"/>
        <v>0.73333333333333328</v>
      </c>
      <c r="S113" s="34">
        <f t="shared" si="15"/>
        <v>0.73333333333333328</v>
      </c>
      <c r="T113" s="34">
        <f t="shared" si="16"/>
        <v>0.53333333333333333</v>
      </c>
      <c r="U113" s="34">
        <f t="shared" si="17"/>
        <v>0.93333333333333335</v>
      </c>
      <c r="V113" s="34">
        <f t="shared" si="18"/>
        <v>0.8</v>
      </c>
    </row>
    <row r="114" spans="1:22" hidden="1">
      <c r="A114" s="12">
        <v>7157</v>
      </c>
      <c r="B114" s="14">
        <v>37460</v>
      </c>
      <c r="C114" s="4" t="s">
        <v>44</v>
      </c>
      <c r="D114" s="4">
        <v>279</v>
      </c>
      <c r="E114" s="15">
        <v>5</v>
      </c>
      <c r="F114" s="15">
        <v>5</v>
      </c>
      <c r="G114" s="15">
        <v>5</v>
      </c>
      <c r="H114" s="15">
        <v>5</v>
      </c>
      <c r="I114" s="15">
        <v>5</v>
      </c>
      <c r="J114" s="15">
        <v>5</v>
      </c>
      <c r="K114" s="15">
        <v>5</v>
      </c>
      <c r="L114" s="16">
        <v>-0.33300000000000002</v>
      </c>
      <c r="M114" t="str">
        <f t="shared" si="10"/>
        <v>N</v>
      </c>
      <c r="N114">
        <v>108</v>
      </c>
      <c r="O114" s="33">
        <f t="shared" si="11"/>
        <v>-0.33300000000000002</v>
      </c>
      <c r="P114" s="34">
        <f t="shared" si="12"/>
        <v>0.8666666666666667</v>
      </c>
      <c r="Q114" s="34">
        <f t="shared" si="13"/>
        <v>0.66666666666666663</v>
      </c>
      <c r="R114" s="34">
        <f t="shared" si="14"/>
        <v>0.8</v>
      </c>
      <c r="S114" s="34">
        <f t="shared" si="15"/>
        <v>0.73333333333333328</v>
      </c>
      <c r="T114" s="34">
        <f t="shared" si="16"/>
        <v>0.6</v>
      </c>
      <c r="U114" s="34">
        <f t="shared" si="17"/>
        <v>0.93333333333333335</v>
      </c>
      <c r="V114" s="34">
        <f t="shared" si="18"/>
        <v>0.8</v>
      </c>
    </row>
    <row r="115" spans="1:22" hidden="1">
      <c r="A115" s="12">
        <v>7158</v>
      </c>
      <c r="B115" s="14">
        <v>38211</v>
      </c>
      <c r="C115" s="4" t="s">
        <v>44</v>
      </c>
      <c r="D115" s="4">
        <v>279</v>
      </c>
      <c r="E115" s="15">
        <v>5</v>
      </c>
      <c r="F115" s="15">
        <v>5</v>
      </c>
      <c r="G115" s="15">
        <v>3</v>
      </c>
      <c r="H115" s="15">
        <v>3</v>
      </c>
      <c r="I115" s="15">
        <v>1</v>
      </c>
      <c r="J115" s="15">
        <v>5</v>
      </c>
      <c r="K115" s="15">
        <v>3</v>
      </c>
      <c r="L115" s="16">
        <v>-0.33300000000000002</v>
      </c>
      <c r="M115" t="str">
        <f t="shared" si="10"/>
        <v>N</v>
      </c>
      <c r="N115">
        <v>109</v>
      </c>
      <c r="O115" s="33">
        <f t="shared" si="11"/>
        <v>-0.33300000000000002</v>
      </c>
      <c r="P115" s="34">
        <f t="shared" si="12"/>
        <v>0.8</v>
      </c>
      <c r="Q115" s="34">
        <f t="shared" si="13"/>
        <v>0.6</v>
      </c>
      <c r="R115" s="34">
        <f t="shared" si="14"/>
        <v>0.73333333333333328</v>
      </c>
      <c r="S115" s="34">
        <f t="shared" si="15"/>
        <v>0.66666666666666663</v>
      </c>
      <c r="T115" s="34">
        <f t="shared" si="16"/>
        <v>0.53333333333333333</v>
      </c>
      <c r="U115" s="34">
        <f t="shared" si="17"/>
        <v>0.8666666666666667</v>
      </c>
      <c r="V115" s="34">
        <f t="shared" si="18"/>
        <v>0.8</v>
      </c>
    </row>
    <row r="116" spans="1:22" hidden="1">
      <c r="A116" s="12">
        <v>7159</v>
      </c>
      <c r="B116" s="14">
        <v>38481</v>
      </c>
      <c r="C116" s="4" t="s">
        <v>44</v>
      </c>
      <c r="D116" s="4">
        <v>279</v>
      </c>
      <c r="E116" s="15">
        <v>5</v>
      </c>
      <c r="F116" s="15">
        <v>3</v>
      </c>
      <c r="G116" s="15">
        <v>3</v>
      </c>
      <c r="H116" s="15">
        <v>1</v>
      </c>
      <c r="I116" s="15">
        <v>1</v>
      </c>
      <c r="J116" s="15">
        <v>5</v>
      </c>
      <c r="K116" s="15">
        <v>1</v>
      </c>
      <c r="L116" s="16">
        <v>-0.33300000000000002</v>
      </c>
      <c r="M116" t="str">
        <f t="shared" si="10"/>
        <v>N</v>
      </c>
      <c r="N116">
        <v>110</v>
      </c>
      <c r="O116" s="33">
        <f t="shared" si="11"/>
        <v>-0.33300000000000002</v>
      </c>
      <c r="P116" s="34">
        <f t="shared" si="12"/>
        <v>0.73333333333333328</v>
      </c>
      <c r="Q116" s="34">
        <f t="shared" si="13"/>
        <v>0.53333333333333333</v>
      </c>
      <c r="R116" s="34">
        <f t="shared" si="14"/>
        <v>0.73333333333333328</v>
      </c>
      <c r="S116" s="34">
        <f t="shared" si="15"/>
        <v>0.6</v>
      </c>
      <c r="T116" s="34">
        <f t="shared" si="16"/>
        <v>0.53333333333333333</v>
      </c>
      <c r="U116" s="34">
        <f t="shared" si="17"/>
        <v>0.8</v>
      </c>
      <c r="V116" s="34">
        <f t="shared" si="18"/>
        <v>0.73333333333333328</v>
      </c>
    </row>
    <row r="117" spans="1:22" hidden="1">
      <c r="A117" s="12">
        <v>7160</v>
      </c>
      <c r="B117" s="14">
        <v>38658</v>
      </c>
      <c r="C117" s="4" t="s">
        <v>44</v>
      </c>
      <c r="D117" s="4">
        <v>279</v>
      </c>
      <c r="E117" s="15">
        <v>4</v>
      </c>
      <c r="F117" s="15">
        <v>3</v>
      </c>
      <c r="G117" s="15">
        <v>5</v>
      </c>
      <c r="H117" s="15">
        <v>3</v>
      </c>
      <c r="I117" s="15">
        <v>5</v>
      </c>
      <c r="J117" s="15">
        <v>5</v>
      </c>
      <c r="K117" s="15">
        <v>5</v>
      </c>
      <c r="L117" s="16">
        <v>-0.33300000000000002</v>
      </c>
      <c r="M117" t="str">
        <f t="shared" si="10"/>
        <v>N</v>
      </c>
      <c r="N117">
        <v>111</v>
      </c>
      <c r="O117" s="33">
        <f t="shared" si="11"/>
        <v>-0.33300000000000002</v>
      </c>
      <c r="P117" s="34">
        <f t="shared" si="12"/>
        <v>0.73333333333333328</v>
      </c>
      <c r="Q117" s="34">
        <f t="shared" si="13"/>
        <v>0.53333333333333333</v>
      </c>
      <c r="R117" s="34">
        <f t="shared" si="14"/>
        <v>0.73333333333333328</v>
      </c>
      <c r="S117" s="34">
        <f t="shared" si="15"/>
        <v>0.6</v>
      </c>
      <c r="T117" s="34">
        <f t="shared" si="16"/>
        <v>0.53333333333333333</v>
      </c>
      <c r="U117" s="34">
        <f t="shared" si="17"/>
        <v>0.73333333333333328</v>
      </c>
      <c r="V117" s="34">
        <f t="shared" si="18"/>
        <v>0.73333333333333328</v>
      </c>
    </row>
    <row r="118" spans="1:22" hidden="1">
      <c r="A118" s="12">
        <v>7161</v>
      </c>
      <c r="B118" s="14">
        <v>38806</v>
      </c>
      <c r="C118" s="4" t="s">
        <v>44</v>
      </c>
      <c r="D118" s="4">
        <v>279</v>
      </c>
      <c r="E118" s="15">
        <v>3</v>
      </c>
      <c r="F118" s="15">
        <v>3</v>
      </c>
      <c r="G118" s="15">
        <v>5</v>
      </c>
      <c r="H118" s="15">
        <v>1</v>
      </c>
      <c r="I118" s="15">
        <v>1</v>
      </c>
      <c r="J118" s="15">
        <v>3</v>
      </c>
      <c r="K118" s="15">
        <v>5</v>
      </c>
      <c r="L118" s="16">
        <v>-0.33300000000000002</v>
      </c>
      <c r="M118" t="str">
        <f t="shared" si="10"/>
        <v>N</v>
      </c>
      <c r="N118">
        <v>112</v>
      </c>
      <c r="O118" s="33">
        <f t="shared" si="11"/>
        <v>-0.33300000000000002</v>
      </c>
      <c r="P118" s="34">
        <f t="shared" si="12"/>
        <v>0.73333333333333328</v>
      </c>
      <c r="Q118" s="34">
        <f t="shared" si="13"/>
        <v>0.53333333333333333</v>
      </c>
      <c r="R118" s="34">
        <f t="shared" si="14"/>
        <v>0.73333333333333328</v>
      </c>
      <c r="S118" s="34">
        <f t="shared" si="15"/>
        <v>0.6</v>
      </c>
      <c r="T118" s="34">
        <f t="shared" si="16"/>
        <v>0.46666666666666667</v>
      </c>
      <c r="U118" s="34">
        <f t="shared" si="17"/>
        <v>0.73333333333333328</v>
      </c>
      <c r="V118" s="34">
        <f t="shared" si="18"/>
        <v>0.73333333333333328</v>
      </c>
    </row>
    <row r="119" spans="1:22" hidden="1">
      <c r="A119" s="12">
        <v>7162</v>
      </c>
      <c r="B119" s="14">
        <v>39210</v>
      </c>
      <c r="C119" s="4" t="s">
        <v>44</v>
      </c>
      <c r="D119" s="4">
        <v>279</v>
      </c>
      <c r="E119" s="15">
        <v>5</v>
      </c>
      <c r="F119" s="15">
        <v>5</v>
      </c>
      <c r="G119" s="15">
        <v>1</v>
      </c>
      <c r="H119" s="15">
        <v>1</v>
      </c>
      <c r="I119" s="15">
        <v>1</v>
      </c>
      <c r="J119" s="15">
        <v>3</v>
      </c>
      <c r="K119" s="15">
        <v>1</v>
      </c>
      <c r="L119" s="16">
        <v>-0.33300000000000002</v>
      </c>
      <c r="M119" t="str">
        <f t="shared" si="10"/>
        <v>N</v>
      </c>
      <c r="N119">
        <v>113</v>
      </c>
      <c r="O119" s="33">
        <f t="shared" si="11"/>
        <v>-0.33300000000000002</v>
      </c>
      <c r="P119" s="34">
        <f t="shared" si="12"/>
        <v>0.66666666666666663</v>
      </c>
      <c r="Q119" s="34">
        <f t="shared" si="13"/>
        <v>0.46666666666666667</v>
      </c>
      <c r="R119" s="34">
        <f t="shared" si="14"/>
        <v>0.73333333333333328</v>
      </c>
      <c r="S119" s="34">
        <f t="shared" si="15"/>
        <v>0.66666666666666663</v>
      </c>
      <c r="T119" s="34">
        <f t="shared" si="16"/>
        <v>0.53333333333333333</v>
      </c>
      <c r="U119" s="34">
        <f t="shared" si="17"/>
        <v>0.73333333333333328</v>
      </c>
      <c r="V119" s="34">
        <f t="shared" si="18"/>
        <v>0.73333333333333328</v>
      </c>
    </row>
    <row r="120" spans="1:22" hidden="1">
      <c r="A120" s="12">
        <v>39298</v>
      </c>
      <c r="B120" s="14">
        <v>39364</v>
      </c>
      <c r="C120" s="4" t="s">
        <v>44</v>
      </c>
      <c r="D120" s="4">
        <v>279</v>
      </c>
      <c r="E120" s="15">
        <v>1</v>
      </c>
      <c r="F120" s="15">
        <v>1</v>
      </c>
      <c r="G120" s="15">
        <v>3</v>
      </c>
      <c r="H120" s="15">
        <v>5</v>
      </c>
      <c r="I120" s="15">
        <v>5</v>
      </c>
      <c r="J120" s="15">
        <v>3</v>
      </c>
      <c r="K120" s="15">
        <v>5</v>
      </c>
      <c r="L120" s="16">
        <v>-0.33300000000000002</v>
      </c>
      <c r="M120" t="str">
        <f t="shared" si="10"/>
        <v>N</v>
      </c>
      <c r="N120">
        <v>114</v>
      </c>
      <c r="O120" s="33">
        <f t="shared" si="11"/>
        <v>-0.33300000000000002</v>
      </c>
      <c r="P120" s="34">
        <f t="shared" si="12"/>
        <v>0.66666666666666663</v>
      </c>
      <c r="Q120" s="34">
        <f t="shared" si="13"/>
        <v>0.4</v>
      </c>
      <c r="R120" s="34">
        <f t="shared" si="14"/>
        <v>0.8</v>
      </c>
      <c r="S120" s="34">
        <f t="shared" si="15"/>
        <v>0.73333333333333328</v>
      </c>
      <c r="T120" s="34">
        <f t="shared" si="16"/>
        <v>0.6</v>
      </c>
      <c r="U120" s="34">
        <f t="shared" si="17"/>
        <v>0.73333333333333328</v>
      </c>
      <c r="V120" s="34">
        <f t="shared" si="18"/>
        <v>0.8</v>
      </c>
    </row>
    <row r="121" spans="1:22" hidden="1">
      <c r="A121" s="12">
        <v>39299</v>
      </c>
      <c r="B121" s="14">
        <v>39720</v>
      </c>
      <c r="C121" s="4" t="s">
        <v>44</v>
      </c>
      <c r="D121" s="4">
        <v>279</v>
      </c>
      <c r="E121" s="15">
        <v>4</v>
      </c>
      <c r="F121" s="15">
        <v>1</v>
      </c>
      <c r="G121" s="15">
        <v>5</v>
      </c>
      <c r="H121" s="15">
        <v>3</v>
      </c>
      <c r="I121" s="15">
        <v>5</v>
      </c>
      <c r="J121" s="15">
        <v>5</v>
      </c>
      <c r="K121" s="15">
        <v>5</v>
      </c>
      <c r="L121" s="16">
        <v>-0.33300000000000002</v>
      </c>
      <c r="M121" t="str">
        <f t="shared" si="10"/>
        <v>N</v>
      </c>
      <c r="N121">
        <v>115</v>
      </c>
      <c r="O121" s="33">
        <f t="shared" si="11"/>
        <v>-0.33300000000000002</v>
      </c>
      <c r="P121" s="34">
        <f t="shared" si="12"/>
        <v>0.73333333333333328</v>
      </c>
      <c r="Q121" s="34">
        <f t="shared" si="13"/>
        <v>0.46666666666666667</v>
      </c>
      <c r="R121" s="34">
        <f t="shared" si="14"/>
        <v>0.8</v>
      </c>
      <c r="S121" s="34">
        <f t="shared" si="15"/>
        <v>0.73333333333333328</v>
      </c>
      <c r="T121" s="34">
        <f t="shared" si="16"/>
        <v>0.53333333333333333</v>
      </c>
      <c r="U121" s="34">
        <f t="shared" si="17"/>
        <v>0.73333333333333328</v>
      </c>
      <c r="V121" s="34">
        <f t="shared" si="18"/>
        <v>0.8</v>
      </c>
    </row>
    <row r="122" spans="1:22" hidden="1">
      <c r="A122" s="12">
        <v>7100</v>
      </c>
      <c r="B122" s="14">
        <v>38478</v>
      </c>
      <c r="C122" s="4" t="s">
        <v>44</v>
      </c>
      <c r="D122" s="4">
        <v>23.9</v>
      </c>
      <c r="E122" s="15">
        <v>5</v>
      </c>
      <c r="F122" s="15">
        <v>1</v>
      </c>
      <c r="G122" s="15">
        <v>5</v>
      </c>
      <c r="H122" s="15">
        <v>5</v>
      </c>
      <c r="I122" s="15">
        <v>1</v>
      </c>
      <c r="J122" s="15">
        <v>3</v>
      </c>
      <c r="K122" s="15">
        <v>3</v>
      </c>
      <c r="L122" s="16">
        <v>-0.33300000000000002</v>
      </c>
      <c r="M122" t="str">
        <f t="shared" si="10"/>
        <v>N</v>
      </c>
      <c r="N122">
        <v>116</v>
      </c>
      <c r="O122" s="33">
        <f t="shared" si="11"/>
        <v>-0.33300000000000002</v>
      </c>
      <c r="P122" s="34">
        <f t="shared" si="12"/>
        <v>0.73333333333333328</v>
      </c>
      <c r="Q122" s="34">
        <f t="shared" si="13"/>
        <v>0.46666666666666667</v>
      </c>
      <c r="R122" s="34">
        <f t="shared" si="14"/>
        <v>0.8</v>
      </c>
      <c r="S122" s="34">
        <f t="shared" si="15"/>
        <v>0.73333333333333328</v>
      </c>
      <c r="T122" s="34">
        <f t="shared" si="16"/>
        <v>0.53333333333333333</v>
      </c>
      <c r="U122" s="34">
        <f t="shared" si="17"/>
        <v>0.73333333333333328</v>
      </c>
      <c r="V122" s="34">
        <f t="shared" si="18"/>
        <v>0.73333333333333328</v>
      </c>
    </row>
    <row r="123" spans="1:22" hidden="1">
      <c r="A123" s="12">
        <v>39336</v>
      </c>
      <c r="B123" s="14">
        <v>39533</v>
      </c>
      <c r="C123" s="4" t="s">
        <v>44</v>
      </c>
      <c r="D123" s="4">
        <v>23.9</v>
      </c>
      <c r="E123" s="15">
        <v>4</v>
      </c>
      <c r="F123" s="15">
        <v>1</v>
      </c>
      <c r="G123" s="15">
        <v>5</v>
      </c>
      <c r="H123" s="15">
        <v>5</v>
      </c>
      <c r="I123" s="15">
        <v>5</v>
      </c>
      <c r="J123" s="15">
        <v>5</v>
      </c>
      <c r="K123" s="15">
        <v>5</v>
      </c>
      <c r="L123" s="16">
        <v>-0.33300000000000002</v>
      </c>
      <c r="M123" t="str">
        <f t="shared" si="10"/>
        <v>N</v>
      </c>
      <c r="N123">
        <v>117</v>
      </c>
      <c r="O123" s="33">
        <f t="shared" si="11"/>
        <v>-0.33300000000000002</v>
      </c>
      <c r="P123" s="34">
        <f t="shared" si="12"/>
        <v>0.66666666666666663</v>
      </c>
      <c r="Q123" s="34">
        <f t="shared" si="13"/>
        <v>0.53333333333333333</v>
      </c>
      <c r="R123" s="34">
        <f t="shared" si="14"/>
        <v>0.8</v>
      </c>
      <c r="S123" s="34">
        <f t="shared" si="15"/>
        <v>0.73333333333333328</v>
      </c>
      <c r="T123" s="34">
        <f t="shared" si="16"/>
        <v>0.6</v>
      </c>
      <c r="U123" s="34">
        <f t="shared" si="17"/>
        <v>0.66666666666666663</v>
      </c>
      <c r="V123" s="34">
        <f t="shared" si="18"/>
        <v>0.73333333333333328</v>
      </c>
    </row>
    <row r="124" spans="1:22" hidden="1">
      <c r="A124" s="12">
        <v>39337</v>
      </c>
      <c r="B124" s="14">
        <v>39731</v>
      </c>
      <c r="C124" s="4" t="s">
        <v>44</v>
      </c>
      <c r="D124" s="4">
        <v>23.9</v>
      </c>
      <c r="E124" s="15">
        <v>5</v>
      </c>
      <c r="F124" s="15">
        <v>3</v>
      </c>
      <c r="G124" s="15">
        <v>5</v>
      </c>
      <c r="H124" s="15">
        <v>5</v>
      </c>
      <c r="I124" s="15">
        <v>5</v>
      </c>
      <c r="J124" s="15">
        <v>5</v>
      </c>
      <c r="K124" s="15">
        <v>5</v>
      </c>
      <c r="L124" s="16">
        <v>-0.33300000000000002</v>
      </c>
      <c r="M124" t="str">
        <f t="shared" si="10"/>
        <v>N</v>
      </c>
      <c r="N124">
        <v>118</v>
      </c>
      <c r="O124" s="33">
        <f t="shared" si="11"/>
        <v>-0.33300000000000002</v>
      </c>
      <c r="P124" s="34">
        <f t="shared" si="12"/>
        <v>0.66666666666666663</v>
      </c>
      <c r="Q124" s="34">
        <f t="shared" si="13"/>
        <v>0.6</v>
      </c>
      <c r="R124" s="34">
        <f t="shared" si="14"/>
        <v>0.8</v>
      </c>
      <c r="S124" s="34">
        <f t="shared" si="15"/>
        <v>0.73333333333333328</v>
      </c>
      <c r="T124" s="34">
        <f t="shared" si="16"/>
        <v>0.6</v>
      </c>
      <c r="U124" s="34">
        <f t="shared" si="17"/>
        <v>0.66666666666666663</v>
      </c>
      <c r="V124" s="34">
        <f t="shared" si="18"/>
        <v>0.73333333333333328</v>
      </c>
    </row>
    <row r="125" spans="1:22" hidden="1">
      <c r="A125" s="18">
        <v>11285</v>
      </c>
      <c r="B125" s="19">
        <v>37117</v>
      </c>
      <c r="C125" s="4" t="s">
        <v>46</v>
      </c>
      <c r="D125" s="4">
        <v>10</v>
      </c>
      <c r="E125" s="15">
        <v>4</v>
      </c>
      <c r="F125" s="15">
        <v>3</v>
      </c>
      <c r="G125" s="15">
        <v>1</v>
      </c>
      <c r="H125" s="15">
        <v>1</v>
      </c>
      <c r="I125" s="15">
        <v>1</v>
      </c>
      <c r="J125" s="15">
        <v>3</v>
      </c>
      <c r="K125" s="15">
        <v>1</v>
      </c>
      <c r="L125" s="16">
        <v>-0.33300000000000002</v>
      </c>
      <c r="M125" t="str">
        <f t="shared" si="10"/>
        <v>N</v>
      </c>
      <c r="N125">
        <v>119</v>
      </c>
      <c r="O125" s="33">
        <f t="shared" si="11"/>
        <v>-0.33300000000000002</v>
      </c>
      <c r="P125" s="34">
        <f t="shared" si="12"/>
        <v>0.66666666666666663</v>
      </c>
      <c r="Q125" s="34">
        <f t="shared" si="13"/>
        <v>0.6</v>
      </c>
      <c r="R125" s="34">
        <f t="shared" si="14"/>
        <v>0.73333333333333328</v>
      </c>
      <c r="S125" s="34">
        <f t="shared" si="15"/>
        <v>0.66666666666666663</v>
      </c>
      <c r="T125" s="34">
        <f t="shared" si="16"/>
        <v>0.53333333333333333</v>
      </c>
      <c r="U125" s="34">
        <f t="shared" si="17"/>
        <v>0.66666666666666663</v>
      </c>
      <c r="V125" s="34">
        <f t="shared" si="18"/>
        <v>0.73333333333333328</v>
      </c>
    </row>
    <row r="126" spans="1:22">
      <c r="A126" s="18">
        <v>11284</v>
      </c>
      <c r="B126" s="19">
        <v>38930</v>
      </c>
      <c r="C126" s="4" t="s">
        <v>44</v>
      </c>
      <c r="D126" s="4">
        <v>16.7</v>
      </c>
      <c r="E126" s="15">
        <v>1</v>
      </c>
      <c r="F126" s="15">
        <v>1</v>
      </c>
      <c r="G126" s="15">
        <v>1</v>
      </c>
      <c r="H126" s="15">
        <v>5</v>
      </c>
      <c r="I126" s="15">
        <v>5</v>
      </c>
      <c r="J126" s="15">
        <v>1</v>
      </c>
      <c r="K126" s="15">
        <v>5</v>
      </c>
      <c r="L126" s="16">
        <v>-0.33300000000000002</v>
      </c>
      <c r="M126" t="str">
        <f t="shared" si="10"/>
        <v>Y</v>
      </c>
      <c r="N126">
        <v>120</v>
      </c>
      <c r="O126" s="33">
        <f t="shared" si="11"/>
        <v>-0.33300000000000002</v>
      </c>
      <c r="P126" s="34">
        <f t="shared" si="12"/>
        <v>0.66666666666666663</v>
      </c>
      <c r="Q126" s="34">
        <f t="shared" si="13"/>
        <v>0.6</v>
      </c>
      <c r="R126" s="34">
        <f t="shared" si="14"/>
        <v>0.73333333333333328</v>
      </c>
      <c r="S126" s="34">
        <f t="shared" si="15"/>
        <v>0.66666666666666663</v>
      </c>
      <c r="T126" s="34">
        <f t="shared" si="16"/>
        <v>0.53333333333333333</v>
      </c>
      <c r="U126" s="34">
        <f t="shared" si="17"/>
        <v>0.66666666666666663</v>
      </c>
      <c r="V126" s="34">
        <f t="shared" si="18"/>
        <v>0.8</v>
      </c>
    </row>
    <row r="127" spans="1:22" hidden="1">
      <c r="A127" s="12">
        <v>6366</v>
      </c>
      <c r="B127" s="14">
        <v>38827</v>
      </c>
      <c r="C127" s="4" t="s">
        <v>48</v>
      </c>
      <c r="D127" s="4">
        <v>78.599999999999994</v>
      </c>
      <c r="E127" s="15">
        <v>4</v>
      </c>
      <c r="F127" s="15">
        <v>3</v>
      </c>
      <c r="G127" s="15">
        <v>3</v>
      </c>
      <c r="H127" s="15">
        <v>3</v>
      </c>
      <c r="I127" s="15">
        <v>5</v>
      </c>
      <c r="J127" s="15">
        <v>3</v>
      </c>
      <c r="K127" s="15">
        <v>5</v>
      </c>
      <c r="L127" s="16">
        <v>-0.33300000000000002</v>
      </c>
      <c r="M127" t="str">
        <f t="shared" si="10"/>
        <v>N</v>
      </c>
      <c r="N127">
        <v>121</v>
      </c>
      <c r="O127" s="33">
        <f t="shared" si="11"/>
        <v>-0.33300000000000002</v>
      </c>
      <c r="P127" s="34">
        <f t="shared" si="12"/>
        <v>0.73333333333333328</v>
      </c>
      <c r="Q127" s="34">
        <f t="shared" si="13"/>
        <v>0.66666666666666663</v>
      </c>
      <c r="R127" s="34">
        <f t="shared" si="14"/>
        <v>0.8</v>
      </c>
      <c r="S127" s="34">
        <f t="shared" si="15"/>
        <v>0.6</v>
      </c>
      <c r="T127" s="34">
        <f t="shared" si="16"/>
        <v>0.53333333333333333</v>
      </c>
      <c r="U127" s="34">
        <f t="shared" si="17"/>
        <v>0.73333333333333328</v>
      </c>
      <c r="V127" s="34">
        <f t="shared" si="18"/>
        <v>0.8</v>
      </c>
    </row>
    <row r="128" spans="1:22" hidden="1">
      <c r="A128" s="12">
        <v>6367</v>
      </c>
      <c r="B128" s="14">
        <v>39015</v>
      </c>
      <c r="C128" s="4" t="s">
        <v>48</v>
      </c>
      <c r="D128" s="4">
        <v>78.599999999999994</v>
      </c>
      <c r="E128" s="15">
        <v>5</v>
      </c>
      <c r="F128" s="15">
        <v>3</v>
      </c>
      <c r="G128" s="15">
        <v>5</v>
      </c>
      <c r="H128" s="15">
        <v>5</v>
      </c>
      <c r="I128" s="15">
        <v>5</v>
      </c>
      <c r="J128" s="15">
        <v>5</v>
      </c>
      <c r="K128" s="15">
        <v>5</v>
      </c>
      <c r="L128" s="16">
        <v>-0.33300000000000002</v>
      </c>
      <c r="M128" t="str">
        <f t="shared" si="10"/>
        <v>N</v>
      </c>
      <c r="N128">
        <v>122</v>
      </c>
      <c r="O128" s="33">
        <f t="shared" si="11"/>
        <v>-0.33300000000000002</v>
      </c>
      <c r="P128" s="34">
        <f t="shared" si="12"/>
        <v>0.73333333333333328</v>
      </c>
      <c r="Q128" s="34">
        <f t="shared" si="13"/>
        <v>0.66666666666666663</v>
      </c>
      <c r="R128" s="34">
        <f t="shared" si="14"/>
        <v>0.73333333333333328</v>
      </c>
      <c r="S128" s="34">
        <f t="shared" si="15"/>
        <v>0.53333333333333333</v>
      </c>
      <c r="T128" s="34">
        <f t="shared" si="16"/>
        <v>0.46666666666666667</v>
      </c>
      <c r="U128" s="34">
        <f t="shared" si="17"/>
        <v>0.73333333333333328</v>
      </c>
      <c r="V128" s="34">
        <f t="shared" si="18"/>
        <v>0.73333333333333328</v>
      </c>
    </row>
    <row r="129" spans="1:22" hidden="1">
      <c r="A129" s="18">
        <v>11036</v>
      </c>
      <c r="B129" s="19">
        <v>38930</v>
      </c>
      <c r="C129" s="4" t="s">
        <v>44</v>
      </c>
      <c r="D129" s="4">
        <v>11.1</v>
      </c>
      <c r="E129" s="15">
        <v>1</v>
      </c>
      <c r="F129" s="15">
        <v>1</v>
      </c>
      <c r="G129" s="15">
        <v>1</v>
      </c>
      <c r="H129" s="15">
        <v>1</v>
      </c>
      <c r="I129" s="15">
        <v>1</v>
      </c>
      <c r="J129" s="15">
        <v>1</v>
      </c>
      <c r="K129" s="15">
        <v>5</v>
      </c>
      <c r="L129" s="16">
        <v>-0.33300000000000002</v>
      </c>
      <c r="M129" t="str">
        <f t="shared" si="10"/>
        <v>N</v>
      </c>
      <c r="N129">
        <v>123</v>
      </c>
      <c r="O129" s="33">
        <f t="shared" si="11"/>
        <v>-0.33300000000000002</v>
      </c>
      <c r="P129" s="34">
        <f t="shared" si="12"/>
        <v>0.73333333333333328</v>
      </c>
      <c r="Q129" s="34">
        <f t="shared" si="13"/>
        <v>0.6</v>
      </c>
      <c r="R129" s="34">
        <f t="shared" si="14"/>
        <v>0.73333333333333328</v>
      </c>
      <c r="S129" s="34">
        <f t="shared" si="15"/>
        <v>0.53333333333333333</v>
      </c>
      <c r="T129" s="34">
        <f t="shared" si="16"/>
        <v>0.46666666666666667</v>
      </c>
      <c r="U129" s="34">
        <f t="shared" si="17"/>
        <v>0.66666666666666663</v>
      </c>
      <c r="V129" s="34">
        <f t="shared" si="18"/>
        <v>0.66666666666666663</v>
      </c>
    </row>
    <row r="130" spans="1:22" hidden="1">
      <c r="A130" s="18">
        <v>11039</v>
      </c>
      <c r="B130" s="19">
        <v>37123</v>
      </c>
      <c r="C130" s="4" t="s">
        <v>46</v>
      </c>
      <c r="D130" s="4">
        <v>4.43</v>
      </c>
      <c r="E130" s="15">
        <v>1</v>
      </c>
      <c r="F130" s="15">
        <v>1</v>
      </c>
      <c r="G130" s="15">
        <v>3</v>
      </c>
      <c r="H130" s="15">
        <v>1</v>
      </c>
      <c r="I130" s="15">
        <v>1</v>
      </c>
      <c r="J130" s="15">
        <v>1</v>
      </c>
      <c r="K130" s="15">
        <v>1</v>
      </c>
      <c r="L130" s="16">
        <v>-0.33300000000000002</v>
      </c>
      <c r="M130" t="str">
        <f t="shared" si="10"/>
        <v>N</v>
      </c>
      <c r="N130">
        <v>124</v>
      </c>
      <c r="O130" s="33">
        <f t="shared" si="11"/>
        <v>-0.33300000000000002</v>
      </c>
      <c r="P130" s="34">
        <f t="shared" si="12"/>
        <v>0.8</v>
      </c>
      <c r="Q130" s="34">
        <f t="shared" si="13"/>
        <v>0.6</v>
      </c>
      <c r="R130" s="34">
        <f t="shared" si="14"/>
        <v>0.8</v>
      </c>
      <c r="S130" s="34">
        <f t="shared" si="15"/>
        <v>0.6</v>
      </c>
      <c r="T130" s="34">
        <f t="shared" si="16"/>
        <v>0.53333333333333333</v>
      </c>
      <c r="U130" s="34">
        <f t="shared" si="17"/>
        <v>0.66666666666666663</v>
      </c>
      <c r="V130" s="34">
        <f t="shared" si="18"/>
        <v>0.66666666666666663</v>
      </c>
    </row>
    <row r="131" spans="1:22" hidden="1">
      <c r="A131" s="12">
        <v>11450</v>
      </c>
      <c r="B131" s="14">
        <v>36698</v>
      </c>
      <c r="C131" s="4" t="s">
        <v>44</v>
      </c>
      <c r="D131" s="4">
        <v>17.2</v>
      </c>
      <c r="E131" s="15">
        <v>3</v>
      </c>
      <c r="F131" s="15">
        <v>3</v>
      </c>
      <c r="G131" s="15">
        <v>5</v>
      </c>
      <c r="H131" s="15">
        <v>1</v>
      </c>
      <c r="I131" s="15">
        <v>1</v>
      </c>
      <c r="J131" s="15">
        <v>1</v>
      </c>
      <c r="K131" s="15">
        <v>1</v>
      </c>
      <c r="L131" s="16">
        <v>-0.33300000000000002</v>
      </c>
      <c r="M131" t="str">
        <f t="shared" si="10"/>
        <v>N</v>
      </c>
      <c r="N131">
        <v>125</v>
      </c>
      <c r="O131" s="33">
        <f t="shared" si="11"/>
        <v>-0.33300000000000002</v>
      </c>
      <c r="P131" s="34">
        <f t="shared" si="12"/>
        <v>0.8666666666666667</v>
      </c>
      <c r="Q131" s="34">
        <f t="shared" si="13"/>
        <v>0.6</v>
      </c>
      <c r="R131" s="34">
        <f t="shared" si="14"/>
        <v>0.8</v>
      </c>
      <c r="S131" s="34">
        <f t="shared" si="15"/>
        <v>0.66666666666666663</v>
      </c>
      <c r="T131" s="34">
        <f t="shared" si="16"/>
        <v>0.6</v>
      </c>
      <c r="U131" s="34">
        <f t="shared" si="17"/>
        <v>0.66666666666666663</v>
      </c>
      <c r="V131" s="34">
        <f t="shared" si="18"/>
        <v>0.73333333333333328</v>
      </c>
    </row>
    <row r="132" spans="1:22" hidden="1">
      <c r="A132" s="12">
        <v>11451</v>
      </c>
      <c r="B132" s="14">
        <v>38623</v>
      </c>
      <c r="C132" s="4" t="s">
        <v>44</v>
      </c>
      <c r="D132" s="4">
        <v>17.2</v>
      </c>
      <c r="E132" s="15">
        <v>5</v>
      </c>
      <c r="F132" s="15">
        <v>5</v>
      </c>
      <c r="G132" s="15">
        <v>3</v>
      </c>
      <c r="H132" s="15">
        <v>5</v>
      </c>
      <c r="I132" s="15">
        <v>1</v>
      </c>
      <c r="J132" s="15">
        <v>5</v>
      </c>
      <c r="K132" s="15">
        <v>5</v>
      </c>
      <c r="L132" s="16">
        <v>-0.33300000000000002</v>
      </c>
      <c r="M132" t="str">
        <f t="shared" si="10"/>
        <v>N</v>
      </c>
      <c r="N132">
        <v>126</v>
      </c>
      <c r="O132" s="33">
        <f t="shared" si="11"/>
        <v>-0.33300000000000002</v>
      </c>
      <c r="P132" s="34">
        <f t="shared" si="12"/>
        <v>0.8666666666666667</v>
      </c>
      <c r="Q132" s="34">
        <f t="shared" si="13"/>
        <v>0.6</v>
      </c>
      <c r="R132" s="34">
        <f t="shared" si="14"/>
        <v>0.73333333333333328</v>
      </c>
      <c r="S132" s="34">
        <f t="shared" si="15"/>
        <v>0.66666666666666663</v>
      </c>
      <c r="T132" s="34">
        <f t="shared" si="16"/>
        <v>0.6</v>
      </c>
      <c r="U132" s="34">
        <f t="shared" si="17"/>
        <v>0.66666666666666663</v>
      </c>
      <c r="V132" s="34">
        <f t="shared" si="18"/>
        <v>0.8</v>
      </c>
    </row>
    <row r="133" spans="1:22" hidden="1">
      <c r="A133" s="18">
        <v>11008</v>
      </c>
      <c r="B133" s="19">
        <v>37082</v>
      </c>
      <c r="C133" s="4" t="s">
        <v>44</v>
      </c>
      <c r="D133" s="4">
        <v>19.5</v>
      </c>
      <c r="E133" s="15">
        <v>2</v>
      </c>
      <c r="F133" s="15">
        <v>1</v>
      </c>
      <c r="G133" s="15">
        <v>3</v>
      </c>
      <c r="H133" s="15">
        <v>5</v>
      </c>
      <c r="I133" s="15">
        <v>5</v>
      </c>
      <c r="J133" s="15">
        <v>3</v>
      </c>
      <c r="K133" s="15">
        <v>5</v>
      </c>
      <c r="L133" s="16">
        <v>-0.33300000000000002</v>
      </c>
      <c r="M133" t="str">
        <f t="shared" si="10"/>
        <v>N</v>
      </c>
      <c r="N133">
        <v>127</v>
      </c>
      <c r="O133" s="33">
        <f t="shared" si="11"/>
        <v>-0.33300000000000002</v>
      </c>
      <c r="P133" s="34">
        <f t="shared" si="12"/>
        <v>0.8666666666666667</v>
      </c>
      <c r="Q133" s="34">
        <f t="shared" si="13"/>
        <v>0.6</v>
      </c>
      <c r="R133" s="34">
        <f t="shared" si="14"/>
        <v>0.73333333333333328</v>
      </c>
      <c r="S133" s="34">
        <f t="shared" si="15"/>
        <v>0.66666666666666663</v>
      </c>
      <c r="T133" s="34">
        <f t="shared" si="16"/>
        <v>0.6</v>
      </c>
      <c r="U133" s="34">
        <f t="shared" si="17"/>
        <v>0.66666666666666663</v>
      </c>
      <c r="V133" s="34">
        <f t="shared" si="18"/>
        <v>0.73333333333333328</v>
      </c>
    </row>
    <row r="134" spans="1:22" hidden="1">
      <c r="A134" s="18">
        <v>11500</v>
      </c>
      <c r="B134" s="19">
        <v>38630</v>
      </c>
      <c r="C134" s="4" t="s">
        <v>46</v>
      </c>
      <c r="D134" s="4">
        <v>85.4</v>
      </c>
      <c r="E134" s="15">
        <v>4</v>
      </c>
      <c r="F134" s="15">
        <v>1</v>
      </c>
      <c r="G134" s="15">
        <v>5</v>
      </c>
      <c r="H134" s="15">
        <v>5</v>
      </c>
      <c r="I134" s="15">
        <v>5</v>
      </c>
      <c r="J134" s="15">
        <v>5</v>
      </c>
      <c r="K134" s="15">
        <v>5</v>
      </c>
      <c r="L134" s="16">
        <v>-0.33300000000000002</v>
      </c>
      <c r="M134" t="str">
        <f t="shared" si="10"/>
        <v>N</v>
      </c>
      <c r="N134">
        <v>128</v>
      </c>
      <c r="O134" s="33">
        <f t="shared" si="11"/>
        <v>-0.33300000000000002</v>
      </c>
      <c r="P134" s="34">
        <f t="shared" si="12"/>
        <v>0.93333333333333335</v>
      </c>
      <c r="Q134" s="34">
        <f t="shared" si="13"/>
        <v>0.66666666666666663</v>
      </c>
      <c r="R134" s="34">
        <f t="shared" si="14"/>
        <v>0.66666666666666663</v>
      </c>
      <c r="S134" s="34">
        <f t="shared" si="15"/>
        <v>0.6</v>
      </c>
      <c r="T134" s="34">
        <f t="shared" si="16"/>
        <v>0.53333333333333333</v>
      </c>
      <c r="U134" s="34">
        <f t="shared" si="17"/>
        <v>0.66666666666666663</v>
      </c>
      <c r="V134" s="34">
        <f t="shared" si="18"/>
        <v>0.66666666666666663</v>
      </c>
    </row>
    <row r="135" spans="1:22" hidden="1">
      <c r="A135" s="18">
        <v>11517</v>
      </c>
      <c r="B135" s="19">
        <v>38539</v>
      </c>
      <c r="C135" s="4" t="s">
        <v>44</v>
      </c>
      <c r="D135" s="4">
        <v>19.399999999999999</v>
      </c>
      <c r="E135" s="15">
        <v>5</v>
      </c>
      <c r="F135" s="15">
        <v>5</v>
      </c>
      <c r="G135" s="15">
        <v>5</v>
      </c>
      <c r="H135" s="15">
        <v>3</v>
      </c>
      <c r="I135" s="15">
        <v>1</v>
      </c>
      <c r="J135" s="15">
        <v>5</v>
      </c>
      <c r="K135" s="15">
        <v>5</v>
      </c>
      <c r="L135" s="16">
        <v>-0.33300000000000002</v>
      </c>
      <c r="M135" t="str">
        <f t="shared" ref="M135:M154" si="19">IF(MOD(N135,15)=0,"Y","N")</f>
        <v>N</v>
      </c>
      <c r="N135">
        <v>129</v>
      </c>
      <c r="O135" s="33">
        <f t="shared" ref="O135:O154" si="20">MEDIAN(L135:L149)</f>
        <v>-0.33300000000000002</v>
      </c>
      <c r="P135" s="34">
        <f t="shared" ref="P135:P154" si="21">COUNTIF(E135:E149,"&gt;"&amp;$O$2)/COUNT(E135:E149)</f>
        <v>0.93333333333333335</v>
      </c>
      <c r="Q135" s="34">
        <f t="shared" ref="Q135:Q154" si="22">COUNTIF(F135:F149,"&gt;"&amp;$O$2)/COUNT(F135:F149)</f>
        <v>0.66666666666666663</v>
      </c>
      <c r="R135" s="34">
        <f t="shared" ref="R135:R154" si="23">COUNTIF(G135:G149,"&gt;"&amp;$O$2)/COUNT(G135:G149)</f>
        <v>0.66666666666666663</v>
      </c>
      <c r="S135" s="34">
        <f t="shared" ref="S135:S154" si="24">COUNTIF(H135:H149,"&gt;"&amp;$O$2)/COUNT(H135:H149)</f>
        <v>0.6</v>
      </c>
      <c r="T135" s="34">
        <f t="shared" ref="T135:T154" si="25">COUNTIF(I135:I149,"&gt;"&amp;$O$2)/COUNT(I135:I149)</f>
        <v>0.53333333333333333</v>
      </c>
      <c r="U135" s="34">
        <f t="shared" ref="U135:U154" si="26">COUNTIF(J135:J149,"&gt;"&amp;$O$2)/COUNT(J135:J149)</f>
        <v>0.66666666666666663</v>
      </c>
      <c r="V135" s="34">
        <f t="shared" ref="V135:V154" si="27">COUNTIF(K135:K149,"&gt;"&amp;$O$2)/COUNT(K135:K149)</f>
        <v>0.6</v>
      </c>
    </row>
    <row r="136" spans="1:22" hidden="1">
      <c r="A136" s="18">
        <v>11510</v>
      </c>
      <c r="B136" s="19">
        <v>38629</v>
      </c>
      <c r="C136" s="4" t="s">
        <v>46</v>
      </c>
      <c r="D136" s="4">
        <v>9.0399999999999991</v>
      </c>
      <c r="E136" s="15">
        <v>4</v>
      </c>
      <c r="F136" s="15">
        <v>1</v>
      </c>
      <c r="G136" s="15">
        <v>5</v>
      </c>
      <c r="H136" s="15">
        <v>5</v>
      </c>
      <c r="I136" s="15">
        <v>5</v>
      </c>
      <c r="J136" s="15">
        <v>3</v>
      </c>
      <c r="K136" s="15">
        <v>1</v>
      </c>
      <c r="L136" s="16">
        <v>-0.33300000000000002</v>
      </c>
      <c r="M136" t="str">
        <f t="shared" si="19"/>
        <v>N</v>
      </c>
      <c r="N136">
        <v>130</v>
      </c>
      <c r="O136" s="33">
        <f t="shared" si="20"/>
        <v>-0.25</v>
      </c>
      <c r="P136" s="34">
        <f t="shared" si="21"/>
        <v>0.93333333333333335</v>
      </c>
      <c r="Q136" s="34">
        <f t="shared" si="22"/>
        <v>0.66666666666666663</v>
      </c>
      <c r="R136" s="34">
        <f t="shared" si="23"/>
        <v>0.66666666666666663</v>
      </c>
      <c r="S136" s="34">
        <f t="shared" si="24"/>
        <v>0.6</v>
      </c>
      <c r="T136" s="34">
        <f t="shared" si="25"/>
        <v>0.6</v>
      </c>
      <c r="U136" s="34">
        <f t="shared" si="26"/>
        <v>0.66666666666666663</v>
      </c>
      <c r="V136" s="34">
        <f t="shared" si="27"/>
        <v>0.6</v>
      </c>
    </row>
    <row r="137" spans="1:22" hidden="1">
      <c r="A137" s="18">
        <v>9699</v>
      </c>
      <c r="B137" s="19">
        <v>37867</v>
      </c>
      <c r="C137" s="4" t="s">
        <v>44</v>
      </c>
      <c r="D137" s="4">
        <v>178</v>
      </c>
      <c r="E137" s="15">
        <v>2</v>
      </c>
      <c r="F137" s="15">
        <v>3</v>
      </c>
      <c r="G137" s="15">
        <v>5</v>
      </c>
      <c r="H137" s="15">
        <v>5</v>
      </c>
      <c r="I137" s="15">
        <v>5</v>
      </c>
      <c r="J137" s="15">
        <v>1</v>
      </c>
      <c r="K137" s="15">
        <v>5</v>
      </c>
      <c r="L137" s="16">
        <v>-0.33300000000000002</v>
      </c>
      <c r="M137" t="str">
        <f t="shared" si="19"/>
        <v>N</v>
      </c>
      <c r="N137">
        <v>131</v>
      </c>
      <c r="O137" s="33">
        <f t="shared" si="20"/>
        <v>-0.25</v>
      </c>
      <c r="P137" s="34">
        <f t="shared" si="21"/>
        <v>0.8666666666666667</v>
      </c>
      <c r="Q137" s="34">
        <f t="shared" si="22"/>
        <v>0.66666666666666663</v>
      </c>
      <c r="R137" s="34">
        <f t="shared" si="23"/>
        <v>0.66666666666666663</v>
      </c>
      <c r="S137" s="34">
        <f t="shared" si="24"/>
        <v>0.6</v>
      </c>
      <c r="T137" s="34">
        <f t="shared" si="25"/>
        <v>0.6</v>
      </c>
      <c r="U137" s="34">
        <f t="shared" si="26"/>
        <v>0.6</v>
      </c>
      <c r="V137" s="34">
        <f t="shared" si="27"/>
        <v>0.66666666666666663</v>
      </c>
    </row>
    <row r="138" spans="1:22" hidden="1">
      <c r="A138" s="18">
        <v>11365</v>
      </c>
      <c r="B138" s="19">
        <v>36689</v>
      </c>
      <c r="C138" s="4" t="s">
        <v>44</v>
      </c>
      <c r="D138" s="4">
        <v>624</v>
      </c>
      <c r="E138" s="15">
        <v>4</v>
      </c>
      <c r="F138" s="15">
        <v>5</v>
      </c>
      <c r="G138" s="15">
        <v>3</v>
      </c>
      <c r="H138" s="15">
        <v>5</v>
      </c>
      <c r="I138" s="15">
        <v>5</v>
      </c>
      <c r="J138" s="15">
        <v>3</v>
      </c>
      <c r="K138" s="15">
        <v>5</v>
      </c>
      <c r="L138" s="16">
        <v>-0.33300000000000002</v>
      </c>
      <c r="M138" t="str">
        <f t="shared" si="19"/>
        <v>N</v>
      </c>
      <c r="N138">
        <v>132</v>
      </c>
      <c r="O138" s="33">
        <f t="shared" si="20"/>
        <v>-0.25</v>
      </c>
      <c r="P138" s="34">
        <f t="shared" si="21"/>
        <v>0.93333333333333335</v>
      </c>
      <c r="Q138" s="34">
        <f t="shared" si="22"/>
        <v>0.6</v>
      </c>
      <c r="R138" s="34">
        <f t="shared" si="23"/>
        <v>0.66666666666666663</v>
      </c>
      <c r="S138" s="34">
        <f t="shared" si="24"/>
        <v>0.6</v>
      </c>
      <c r="T138" s="34">
        <f t="shared" si="25"/>
        <v>0.53333333333333333</v>
      </c>
      <c r="U138" s="34">
        <f t="shared" si="26"/>
        <v>0.66666666666666663</v>
      </c>
      <c r="V138" s="34">
        <f t="shared" si="27"/>
        <v>0.66666666666666663</v>
      </c>
    </row>
    <row r="139" spans="1:22" hidden="1">
      <c r="A139" s="18">
        <v>36412</v>
      </c>
      <c r="B139" s="19">
        <v>36630</v>
      </c>
      <c r="C139" s="4" t="s">
        <v>46</v>
      </c>
      <c r="D139" s="4">
        <v>157</v>
      </c>
      <c r="E139" s="15">
        <v>5</v>
      </c>
      <c r="F139" s="15">
        <v>5</v>
      </c>
      <c r="G139" s="15">
        <v>1</v>
      </c>
      <c r="H139" s="15">
        <v>1</v>
      </c>
      <c r="I139" s="15">
        <v>1</v>
      </c>
      <c r="J139" s="15">
        <v>5</v>
      </c>
      <c r="K139" s="15">
        <v>3</v>
      </c>
      <c r="L139" s="16">
        <v>-0.33300000000000002</v>
      </c>
      <c r="M139" t="str">
        <f t="shared" si="19"/>
        <v>N</v>
      </c>
      <c r="N139">
        <v>133</v>
      </c>
      <c r="O139" s="33">
        <f t="shared" si="20"/>
        <v>-0.25</v>
      </c>
      <c r="P139" s="34">
        <f t="shared" si="21"/>
        <v>0.93333333333333335</v>
      </c>
      <c r="Q139" s="34">
        <f t="shared" si="22"/>
        <v>0.6</v>
      </c>
      <c r="R139" s="34">
        <f t="shared" si="23"/>
        <v>0.6</v>
      </c>
      <c r="S139" s="34">
        <f t="shared" si="24"/>
        <v>0.53333333333333333</v>
      </c>
      <c r="T139" s="34">
        <f t="shared" si="25"/>
        <v>0.46666666666666667</v>
      </c>
      <c r="U139" s="34">
        <f t="shared" si="26"/>
        <v>0.66666666666666663</v>
      </c>
      <c r="V139" s="34">
        <f t="shared" si="27"/>
        <v>0.66666666666666663</v>
      </c>
    </row>
    <row r="140" spans="1:22" hidden="1">
      <c r="A140" s="18">
        <v>3215</v>
      </c>
      <c r="B140" s="19">
        <v>37342</v>
      </c>
      <c r="C140" s="4" t="s">
        <v>46</v>
      </c>
      <c r="D140" s="4">
        <v>157</v>
      </c>
      <c r="E140" s="15">
        <v>5</v>
      </c>
      <c r="F140" s="15">
        <v>5</v>
      </c>
      <c r="G140" s="15">
        <v>1</v>
      </c>
      <c r="H140" s="15">
        <v>1</v>
      </c>
      <c r="I140" s="15">
        <v>1</v>
      </c>
      <c r="J140" s="15">
        <v>5</v>
      </c>
      <c r="K140" s="15">
        <v>3</v>
      </c>
      <c r="L140" s="16">
        <v>-0.33300000000000002</v>
      </c>
      <c r="M140" t="str">
        <f t="shared" si="19"/>
        <v>N</v>
      </c>
      <c r="N140">
        <v>134</v>
      </c>
      <c r="O140" s="33">
        <f t="shared" si="20"/>
        <v>-0.25</v>
      </c>
      <c r="P140" s="34">
        <f t="shared" si="21"/>
        <v>0.93333333333333335</v>
      </c>
      <c r="Q140" s="34">
        <f t="shared" si="22"/>
        <v>0.53333333333333333</v>
      </c>
      <c r="R140" s="34">
        <f t="shared" si="23"/>
        <v>0.6</v>
      </c>
      <c r="S140" s="34">
        <f t="shared" si="24"/>
        <v>0.53333333333333333</v>
      </c>
      <c r="T140" s="34">
        <f t="shared" si="25"/>
        <v>0.46666666666666667</v>
      </c>
      <c r="U140" s="34">
        <f t="shared" si="26"/>
        <v>0.66666666666666663</v>
      </c>
      <c r="V140" s="34">
        <f t="shared" si="27"/>
        <v>0.66666666666666663</v>
      </c>
    </row>
    <row r="141" spans="1:22">
      <c r="A141" s="18">
        <v>36432</v>
      </c>
      <c r="B141" s="19">
        <v>36644</v>
      </c>
      <c r="C141" s="4" t="s">
        <v>46</v>
      </c>
      <c r="D141" s="4">
        <v>122</v>
      </c>
      <c r="E141" s="15">
        <v>5</v>
      </c>
      <c r="F141" s="15">
        <v>5</v>
      </c>
      <c r="G141" s="15">
        <v>3</v>
      </c>
      <c r="H141" s="15">
        <v>1</v>
      </c>
      <c r="I141" s="15">
        <v>5</v>
      </c>
      <c r="J141" s="15">
        <v>5</v>
      </c>
      <c r="K141" s="15">
        <v>3</v>
      </c>
      <c r="L141" s="16">
        <v>-0.33300000000000002</v>
      </c>
      <c r="M141" t="str">
        <f t="shared" si="19"/>
        <v>Y</v>
      </c>
      <c r="N141">
        <v>135</v>
      </c>
      <c r="O141" s="33">
        <f>MEDIAN(L141:L154)</f>
        <v>-0.25</v>
      </c>
      <c r="P141" s="34">
        <f t="shared" ref="P141:V141" si="28">COUNTIF(E141:E154,"&gt;"&amp;$O$2)/COUNT(E141:E154)</f>
        <v>0.9285714285714286</v>
      </c>
      <c r="Q141" s="34">
        <f t="shared" si="28"/>
        <v>0.5</v>
      </c>
      <c r="R141" s="34">
        <f t="shared" si="28"/>
        <v>0.6428571428571429</v>
      </c>
      <c r="S141" s="34">
        <f t="shared" si="28"/>
        <v>0.5714285714285714</v>
      </c>
      <c r="T141" s="34">
        <f t="shared" si="28"/>
        <v>0.5</v>
      </c>
      <c r="U141" s="34">
        <f t="shared" si="28"/>
        <v>0.6428571428571429</v>
      </c>
      <c r="V141" s="34">
        <f t="shared" si="28"/>
        <v>0.6428571428571429</v>
      </c>
    </row>
    <row r="142" spans="1:22" hidden="1">
      <c r="A142" s="18">
        <v>3214</v>
      </c>
      <c r="B142" s="19">
        <v>36626</v>
      </c>
      <c r="C142" s="4" t="s">
        <v>46</v>
      </c>
      <c r="D142" s="4">
        <v>122</v>
      </c>
      <c r="E142" s="15">
        <v>4</v>
      </c>
      <c r="F142" s="15">
        <v>3</v>
      </c>
      <c r="G142" s="15">
        <v>1</v>
      </c>
      <c r="H142" s="15">
        <v>1</v>
      </c>
      <c r="I142" s="15">
        <v>1</v>
      </c>
      <c r="J142" s="15">
        <v>3</v>
      </c>
      <c r="K142" s="15">
        <v>1</v>
      </c>
      <c r="L142" s="16">
        <v>-0.33300000000000002</v>
      </c>
      <c r="M142" t="str">
        <f t="shared" si="19"/>
        <v>N</v>
      </c>
      <c r="N142">
        <v>136</v>
      </c>
      <c r="O142" s="33">
        <f t="shared" si="20"/>
        <v>-0.25</v>
      </c>
      <c r="P142" s="34">
        <f t="shared" si="21"/>
        <v>0.93333333333333335</v>
      </c>
      <c r="Q142" s="34">
        <f t="shared" si="22"/>
        <v>0.53333333333333333</v>
      </c>
      <c r="R142" s="34">
        <f t="shared" si="23"/>
        <v>0.66666666666666663</v>
      </c>
      <c r="S142" s="34">
        <f t="shared" si="24"/>
        <v>0.6</v>
      </c>
      <c r="T142" s="34">
        <f t="shared" si="25"/>
        <v>0.46666666666666667</v>
      </c>
      <c r="U142" s="34">
        <f t="shared" si="26"/>
        <v>0.66666666666666663</v>
      </c>
      <c r="V142" s="34">
        <f t="shared" si="27"/>
        <v>0.6</v>
      </c>
    </row>
    <row r="143" spans="1:22" hidden="1">
      <c r="A143" s="12">
        <v>6398</v>
      </c>
      <c r="B143" s="14">
        <v>36661</v>
      </c>
      <c r="C143" s="4" t="s">
        <v>48</v>
      </c>
      <c r="D143" s="4">
        <v>40.5</v>
      </c>
      <c r="E143" s="15">
        <v>4</v>
      </c>
      <c r="F143" s="15">
        <v>1</v>
      </c>
      <c r="G143" s="15">
        <v>5</v>
      </c>
      <c r="H143" s="15">
        <v>5</v>
      </c>
      <c r="I143" s="15">
        <v>3</v>
      </c>
      <c r="J143" s="15">
        <v>1</v>
      </c>
      <c r="K143" s="15">
        <v>1</v>
      </c>
      <c r="L143" s="16">
        <v>-0.25</v>
      </c>
      <c r="M143" t="str">
        <f t="shared" si="19"/>
        <v>N</v>
      </c>
      <c r="N143">
        <v>137</v>
      </c>
      <c r="O143" s="33">
        <f t="shared" si="20"/>
        <v>-0.25</v>
      </c>
      <c r="P143" s="34">
        <f t="shared" si="21"/>
        <v>0.93333333333333335</v>
      </c>
      <c r="Q143" s="34">
        <f t="shared" si="22"/>
        <v>0.53333333333333333</v>
      </c>
      <c r="R143" s="34">
        <f t="shared" si="23"/>
        <v>0.73333333333333328</v>
      </c>
      <c r="S143" s="34">
        <f t="shared" si="24"/>
        <v>0.66666666666666663</v>
      </c>
      <c r="T143" s="34">
        <f t="shared" si="25"/>
        <v>0.53333333333333333</v>
      </c>
      <c r="U143" s="34">
        <f t="shared" si="26"/>
        <v>0.66666666666666663</v>
      </c>
      <c r="V143" s="34">
        <f t="shared" si="27"/>
        <v>0.66666666666666663</v>
      </c>
    </row>
    <row r="144" spans="1:22" hidden="1">
      <c r="A144" s="12">
        <v>39365</v>
      </c>
      <c r="B144" s="14">
        <v>39549</v>
      </c>
      <c r="C144" s="4" t="s">
        <v>48</v>
      </c>
      <c r="D144" s="4">
        <v>40.5</v>
      </c>
      <c r="E144" s="15">
        <v>3</v>
      </c>
      <c r="F144" s="15">
        <v>1</v>
      </c>
      <c r="G144" s="15">
        <v>5</v>
      </c>
      <c r="H144" s="15">
        <v>3</v>
      </c>
      <c r="I144" s="15">
        <v>5</v>
      </c>
      <c r="J144" s="15">
        <v>1</v>
      </c>
      <c r="K144" s="15">
        <v>5</v>
      </c>
      <c r="L144" s="16">
        <v>-0.25</v>
      </c>
      <c r="M144" t="str">
        <f t="shared" si="19"/>
        <v>N</v>
      </c>
      <c r="N144">
        <v>138</v>
      </c>
      <c r="O144" s="33">
        <f t="shared" si="20"/>
        <v>-0.2</v>
      </c>
      <c r="P144" s="34">
        <f t="shared" si="21"/>
        <v>0.93333333333333335</v>
      </c>
      <c r="Q144" s="34">
        <f t="shared" si="22"/>
        <v>0.53333333333333333</v>
      </c>
      <c r="R144" s="34">
        <f t="shared" si="23"/>
        <v>0.73333333333333328</v>
      </c>
      <c r="S144" s="34">
        <f t="shared" si="24"/>
        <v>0.66666666666666663</v>
      </c>
      <c r="T144" s="34">
        <f t="shared" si="25"/>
        <v>0.53333333333333333</v>
      </c>
      <c r="U144" s="34">
        <f t="shared" si="26"/>
        <v>0.73333333333333328</v>
      </c>
      <c r="V144" s="34">
        <f t="shared" si="27"/>
        <v>0.73333333333333328</v>
      </c>
    </row>
    <row r="145" spans="1:22" hidden="1">
      <c r="A145" s="12">
        <v>39366</v>
      </c>
      <c r="B145" s="14">
        <v>39777</v>
      </c>
      <c r="C145" s="4" t="s">
        <v>48</v>
      </c>
      <c r="D145" s="4">
        <v>40.5</v>
      </c>
      <c r="E145" s="15">
        <v>3</v>
      </c>
      <c r="F145" s="15">
        <v>1</v>
      </c>
      <c r="G145" s="15">
        <v>3</v>
      </c>
      <c r="H145" s="15">
        <v>5</v>
      </c>
      <c r="I145" s="15">
        <v>5</v>
      </c>
      <c r="J145" s="15">
        <v>1</v>
      </c>
      <c r="K145" s="15">
        <v>5</v>
      </c>
      <c r="L145" s="16">
        <v>-0.25</v>
      </c>
      <c r="M145" t="str">
        <f t="shared" si="19"/>
        <v>N</v>
      </c>
      <c r="N145">
        <v>139</v>
      </c>
      <c r="O145" s="33">
        <f t="shared" si="20"/>
        <v>-0.2</v>
      </c>
      <c r="P145" s="34">
        <f t="shared" si="21"/>
        <v>0.93333333333333335</v>
      </c>
      <c r="Q145" s="34">
        <f t="shared" si="22"/>
        <v>0.6</v>
      </c>
      <c r="R145" s="34">
        <f t="shared" si="23"/>
        <v>0.73333333333333328</v>
      </c>
      <c r="S145" s="34">
        <f t="shared" si="24"/>
        <v>0.66666666666666663</v>
      </c>
      <c r="T145" s="34">
        <f t="shared" si="25"/>
        <v>0.46666666666666667</v>
      </c>
      <c r="U145" s="34">
        <f t="shared" si="26"/>
        <v>0.8</v>
      </c>
      <c r="V145" s="34">
        <f t="shared" si="27"/>
        <v>0.66666666666666663</v>
      </c>
    </row>
    <row r="146" spans="1:22" hidden="1">
      <c r="A146" s="18">
        <v>11097</v>
      </c>
      <c r="B146" s="19">
        <v>38922</v>
      </c>
      <c r="C146" s="4" t="s">
        <v>44</v>
      </c>
      <c r="D146" s="4">
        <v>88.9</v>
      </c>
      <c r="E146" s="15">
        <v>3</v>
      </c>
      <c r="F146" s="15">
        <v>3</v>
      </c>
      <c r="G146" s="15">
        <v>1</v>
      </c>
      <c r="H146" s="15">
        <v>1</v>
      </c>
      <c r="I146" s="15">
        <v>1</v>
      </c>
      <c r="J146" s="15">
        <v>1</v>
      </c>
      <c r="K146" s="15">
        <v>5</v>
      </c>
      <c r="L146" s="16">
        <v>-0.25</v>
      </c>
      <c r="M146" t="str">
        <f t="shared" si="19"/>
        <v>N</v>
      </c>
      <c r="N146">
        <v>140</v>
      </c>
      <c r="O146" s="33">
        <f t="shared" si="20"/>
        <v>-0.2</v>
      </c>
      <c r="P146" s="34">
        <f t="shared" si="21"/>
        <v>0.93333333333333335</v>
      </c>
      <c r="Q146" s="34">
        <f t="shared" si="22"/>
        <v>0.66666666666666663</v>
      </c>
      <c r="R146" s="34">
        <f t="shared" si="23"/>
        <v>0.73333333333333328</v>
      </c>
      <c r="S146" s="34">
        <f t="shared" si="24"/>
        <v>0.66666666666666663</v>
      </c>
      <c r="T146" s="34">
        <f t="shared" si="25"/>
        <v>0.4</v>
      </c>
      <c r="U146" s="34">
        <f t="shared" si="26"/>
        <v>0.8666666666666667</v>
      </c>
      <c r="V146" s="34">
        <f t="shared" si="27"/>
        <v>0.66666666666666663</v>
      </c>
    </row>
    <row r="147" spans="1:22" hidden="1">
      <c r="A147" s="18">
        <v>11320</v>
      </c>
      <c r="B147" s="19">
        <v>37425</v>
      </c>
      <c r="C147" s="4" t="s">
        <v>44</v>
      </c>
      <c r="D147" s="4">
        <v>2.15</v>
      </c>
      <c r="E147" s="15">
        <v>4</v>
      </c>
      <c r="F147" s="15">
        <v>5</v>
      </c>
      <c r="G147" s="15">
        <v>3</v>
      </c>
      <c r="H147" s="15">
        <v>3</v>
      </c>
      <c r="I147" s="15">
        <v>1</v>
      </c>
      <c r="J147" s="15">
        <v>3</v>
      </c>
      <c r="K147" s="15">
        <v>1</v>
      </c>
      <c r="L147" s="16">
        <v>-0.25</v>
      </c>
      <c r="M147" t="str">
        <f t="shared" si="19"/>
        <v>N</v>
      </c>
      <c r="N147">
        <v>141</v>
      </c>
      <c r="O147" s="33">
        <f t="shared" si="20"/>
        <v>-0.2</v>
      </c>
      <c r="P147" s="34">
        <f t="shared" si="21"/>
        <v>0.8666666666666667</v>
      </c>
      <c r="Q147" s="34">
        <f t="shared" si="22"/>
        <v>0.6</v>
      </c>
      <c r="R147" s="34">
        <f t="shared" si="23"/>
        <v>0.73333333333333328</v>
      </c>
      <c r="S147" s="34">
        <f t="shared" si="24"/>
        <v>0.66666666666666663</v>
      </c>
      <c r="T147" s="34">
        <f t="shared" si="25"/>
        <v>0.4</v>
      </c>
      <c r="U147" s="34">
        <f t="shared" si="26"/>
        <v>0.8666666666666667</v>
      </c>
      <c r="V147" s="34">
        <f t="shared" si="27"/>
        <v>0.66666666666666663</v>
      </c>
    </row>
    <row r="148" spans="1:22" hidden="1">
      <c r="A148" s="18">
        <v>11426</v>
      </c>
      <c r="B148" s="19">
        <v>36699</v>
      </c>
      <c r="C148" s="4" t="s">
        <v>46</v>
      </c>
      <c r="D148" s="4">
        <v>33.9</v>
      </c>
      <c r="E148" s="15">
        <v>3</v>
      </c>
      <c r="F148" s="15">
        <v>3</v>
      </c>
      <c r="G148" s="15">
        <v>1</v>
      </c>
      <c r="H148" s="15">
        <v>1</v>
      </c>
      <c r="I148" s="15">
        <v>1</v>
      </c>
      <c r="J148" s="15">
        <v>3</v>
      </c>
      <c r="K148" s="15">
        <v>1</v>
      </c>
      <c r="L148" s="16">
        <v>-0.25</v>
      </c>
      <c r="M148" t="str">
        <f t="shared" si="19"/>
        <v>N</v>
      </c>
      <c r="N148">
        <v>142</v>
      </c>
      <c r="O148" s="33">
        <f t="shared" si="20"/>
        <v>0</v>
      </c>
      <c r="P148" s="34">
        <f t="shared" si="21"/>
        <v>0.8666666666666667</v>
      </c>
      <c r="Q148" s="34">
        <f t="shared" si="22"/>
        <v>0.53333333333333333</v>
      </c>
      <c r="R148" s="34">
        <f t="shared" si="23"/>
        <v>0.73333333333333328</v>
      </c>
      <c r="S148" s="34">
        <f t="shared" si="24"/>
        <v>0.66666666666666663</v>
      </c>
      <c r="T148" s="34">
        <f t="shared" si="25"/>
        <v>0.46666666666666667</v>
      </c>
      <c r="U148" s="34">
        <f t="shared" si="26"/>
        <v>0.8666666666666667</v>
      </c>
      <c r="V148" s="34">
        <f t="shared" si="27"/>
        <v>0.73333333333333328</v>
      </c>
    </row>
    <row r="149" spans="1:22" hidden="1">
      <c r="A149" s="12">
        <v>11429</v>
      </c>
      <c r="B149" s="14">
        <v>37383</v>
      </c>
      <c r="C149" s="4" t="s">
        <v>46</v>
      </c>
      <c r="D149" s="4">
        <v>1.39</v>
      </c>
      <c r="E149" s="15">
        <v>4</v>
      </c>
      <c r="F149" s="15">
        <v>1</v>
      </c>
      <c r="G149" s="15">
        <v>3</v>
      </c>
      <c r="H149" s="15">
        <v>5</v>
      </c>
      <c r="I149" s="15">
        <v>5</v>
      </c>
      <c r="J149" s="15">
        <v>3</v>
      </c>
      <c r="K149" s="15">
        <v>1</v>
      </c>
      <c r="L149" s="16">
        <v>-0.25</v>
      </c>
      <c r="M149" t="str">
        <f t="shared" si="19"/>
        <v>N</v>
      </c>
      <c r="N149">
        <v>143</v>
      </c>
      <c r="O149" s="33">
        <f t="shared" si="20"/>
        <v>0</v>
      </c>
      <c r="P149" s="34">
        <f t="shared" si="21"/>
        <v>0.8666666666666667</v>
      </c>
      <c r="Q149" s="34">
        <f t="shared" si="22"/>
        <v>0.53333333333333333</v>
      </c>
      <c r="R149" s="34">
        <f t="shared" si="23"/>
        <v>0.8</v>
      </c>
      <c r="S149" s="34">
        <f t="shared" si="24"/>
        <v>0.73333333333333328</v>
      </c>
      <c r="T149" s="34">
        <f t="shared" si="25"/>
        <v>0.53333333333333333</v>
      </c>
      <c r="U149" s="34">
        <f t="shared" si="26"/>
        <v>0.8666666666666667</v>
      </c>
      <c r="V149" s="34">
        <f t="shared" si="27"/>
        <v>0.8</v>
      </c>
    </row>
    <row r="150" spans="1:22" hidden="1">
      <c r="A150" s="18">
        <v>11431</v>
      </c>
      <c r="B150" s="19">
        <v>37384</v>
      </c>
      <c r="C150" s="4" t="s">
        <v>46</v>
      </c>
      <c r="D150" s="4">
        <v>0.53</v>
      </c>
      <c r="E150" s="15">
        <v>5</v>
      </c>
      <c r="F150" s="15">
        <v>3</v>
      </c>
      <c r="G150" s="15">
        <v>3</v>
      </c>
      <c r="H150" s="15">
        <v>5</v>
      </c>
      <c r="I150" s="15">
        <v>3</v>
      </c>
      <c r="J150" s="15">
        <v>5</v>
      </c>
      <c r="K150" s="15">
        <v>5</v>
      </c>
      <c r="L150" s="16">
        <v>-0.25</v>
      </c>
      <c r="M150" t="str">
        <f t="shared" si="19"/>
        <v>N</v>
      </c>
      <c r="N150">
        <v>144</v>
      </c>
      <c r="O150" s="33">
        <f t="shared" si="20"/>
        <v>0</v>
      </c>
      <c r="P150" s="34">
        <f t="shared" si="21"/>
        <v>0.8</v>
      </c>
      <c r="Q150" s="34">
        <f t="shared" si="22"/>
        <v>0.53333333333333333</v>
      </c>
      <c r="R150" s="34">
        <f t="shared" si="23"/>
        <v>0.73333333333333328</v>
      </c>
      <c r="S150" s="34">
        <f t="shared" si="24"/>
        <v>0.66666666666666663</v>
      </c>
      <c r="T150" s="34">
        <f t="shared" si="25"/>
        <v>0.46666666666666667</v>
      </c>
      <c r="U150" s="34">
        <f t="shared" si="26"/>
        <v>0.8</v>
      </c>
      <c r="V150" s="34">
        <f t="shared" si="27"/>
        <v>0.8</v>
      </c>
    </row>
    <row r="151" spans="1:22" hidden="1">
      <c r="A151" s="18">
        <v>11093</v>
      </c>
      <c r="B151" s="19">
        <v>37069</v>
      </c>
      <c r="C151" s="4" t="s">
        <v>46</v>
      </c>
      <c r="D151" s="4">
        <v>2.27</v>
      </c>
      <c r="E151" s="15">
        <v>1</v>
      </c>
      <c r="F151" s="15">
        <v>1</v>
      </c>
      <c r="G151" s="15">
        <v>5</v>
      </c>
      <c r="H151" s="15">
        <v>5</v>
      </c>
      <c r="I151" s="15">
        <v>5</v>
      </c>
      <c r="J151" s="15">
        <v>1</v>
      </c>
      <c r="K151" s="15">
        <v>5</v>
      </c>
      <c r="L151" s="16">
        <v>-0.2</v>
      </c>
      <c r="M151" t="str">
        <f t="shared" si="19"/>
        <v>N</v>
      </c>
      <c r="N151">
        <v>145</v>
      </c>
      <c r="O151" s="33">
        <f t="shared" si="20"/>
        <v>0</v>
      </c>
      <c r="P151" s="34">
        <f t="shared" si="21"/>
        <v>0.8</v>
      </c>
      <c r="Q151" s="34">
        <f t="shared" si="22"/>
        <v>0.53333333333333333</v>
      </c>
      <c r="R151" s="34">
        <f t="shared" si="23"/>
        <v>0.73333333333333328</v>
      </c>
      <c r="S151" s="34">
        <f t="shared" si="24"/>
        <v>0.66666666666666663</v>
      </c>
      <c r="T151" s="34">
        <f t="shared" si="25"/>
        <v>0.46666666666666667</v>
      </c>
      <c r="U151" s="34">
        <f t="shared" si="26"/>
        <v>0.8</v>
      </c>
      <c r="V151" s="34">
        <f t="shared" si="27"/>
        <v>0.8</v>
      </c>
    </row>
    <row r="152" spans="1:22" hidden="1">
      <c r="A152" s="18">
        <v>10945</v>
      </c>
      <c r="B152" s="19">
        <v>38853</v>
      </c>
      <c r="C152" s="4" t="s">
        <v>46</v>
      </c>
      <c r="D152" s="4">
        <v>0.8</v>
      </c>
      <c r="E152" s="15">
        <v>4</v>
      </c>
      <c r="F152" s="15">
        <v>1</v>
      </c>
      <c r="G152" s="15">
        <v>5</v>
      </c>
      <c r="H152" s="15">
        <v>5</v>
      </c>
      <c r="I152" s="15">
        <v>1</v>
      </c>
      <c r="J152" s="15">
        <v>5</v>
      </c>
      <c r="K152" s="15">
        <v>3</v>
      </c>
      <c r="L152" s="16">
        <v>-0.2</v>
      </c>
      <c r="M152" t="str">
        <f t="shared" si="19"/>
        <v>N</v>
      </c>
      <c r="N152">
        <v>146</v>
      </c>
      <c r="O152" s="33">
        <f t="shared" si="20"/>
        <v>0</v>
      </c>
      <c r="P152" s="34">
        <f t="shared" si="21"/>
        <v>0.8666666666666667</v>
      </c>
      <c r="Q152" s="34">
        <f t="shared" si="22"/>
        <v>0.6</v>
      </c>
      <c r="R152" s="34">
        <f t="shared" si="23"/>
        <v>0.73333333333333328</v>
      </c>
      <c r="S152" s="34">
        <f t="shared" si="24"/>
        <v>0.66666666666666663</v>
      </c>
      <c r="T152" s="34">
        <f t="shared" si="25"/>
        <v>0.4</v>
      </c>
      <c r="U152" s="34">
        <f t="shared" si="26"/>
        <v>0.8666666666666667</v>
      </c>
      <c r="V152" s="34">
        <f t="shared" si="27"/>
        <v>0.73333333333333328</v>
      </c>
    </row>
    <row r="153" spans="1:22" hidden="1">
      <c r="A153" s="20">
        <v>10193</v>
      </c>
      <c r="B153" s="19">
        <v>37446</v>
      </c>
      <c r="C153" s="4" t="s">
        <v>46</v>
      </c>
      <c r="D153" s="4">
        <v>282.3</v>
      </c>
      <c r="E153" s="15">
        <v>5</v>
      </c>
      <c r="F153" s="15">
        <v>5</v>
      </c>
      <c r="G153" s="15">
        <v>1</v>
      </c>
      <c r="H153" s="15">
        <v>1</v>
      </c>
      <c r="I153" s="15">
        <v>1</v>
      </c>
      <c r="J153" s="15">
        <v>5</v>
      </c>
      <c r="K153" s="15">
        <v>5</v>
      </c>
      <c r="L153" s="16">
        <v>-0.2</v>
      </c>
      <c r="M153" t="str">
        <f t="shared" si="19"/>
        <v>N</v>
      </c>
      <c r="N153">
        <v>147</v>
      </c>
      <c r="O153" s="33">
        <f t="shared" si="20"/>
        <v>0</v>
      </c>
      <c r="P153" s="34">
        <f t="shared" si="21"/>
        <v>0.8666666666666667</v>
      </c>
      <c r="Q153" s="34">
        <f t="shared" si="22"/>
        <v>0.6</v>
      </c>
      <c r="R153" s="34">
        <f t="shared" si="23"/>
        <v>0.73333333333333328</v>
      </c>
      <c r="S153" s="34">
        <f t="shared" si="24"/>
        <v>0.66666666666666663</v>
      </c>
      <c r="T153" s="34">
        <f t="shared" si="25"/>
        <v>0.46666666666666667</v>
      </c>
      <c r="U153" s="34">
        <f t="shared" si="26"/>
        <v>0.8666666666666667</v>
      </c>
      <c r="V153" s="34">
        <f t="shared" si="27"/>
        <v>0.73333333333333328</v>
      </c>
    </row>
    <row r="154" spans="1:22" hidden="1">
      <c r="A154" s="20">
        <v>10194</v>
      </c>
      <c r="B154" s="19">
        <v>37446</v>
      </c>
      <c r="C154" s="4" t="s">
        <v>46</v>
      </c>
      <c r="D154" s="4">
        <v>282.3</v>
      </c>
      <c r="E154" s="15">
        <v>4</v>
      </c>
      <c r="F154" s="15">
        <v>1</v>
      </c>
      <c r="G154" s="15">
        <v>1</v>
      </c>
      <c r="H154" s="15">
        <v>1</v>
      </c>
      <c r="I154" s="15">
        <v>1</v>
      </c>
      <c r="J154" s="15">
        <v>3</v>
      </c>
      <c r="K154" s="15">
        <v>3</v>
      </c>
      <c r="L154" s="16">
        <v>-0.2</v>
      </c>
      <c r="M154" t="str">
        <f t="shared" si="19"/>
        <v>N</v>
      </c>
      <c r="N154">
        <v>148</v>
      </c>
      <c r="O154" s="33">
        <f t="shared" si="20"/>
        <v>0</v>
      </c>
      <c r="P154" s="34">
        <f t="shared" si="21"/>
        <v>0.8666666666666667</v>
      </c>
      <c r="Q154" s="34">
        <f t="shared" si="22"/>
        <v>0.6</v>
      </c>
      <c r="R154" s="34">
        <f t="shared" si="23"/>
        <v>0.8</v>
      </c>
      <c r="S154" s="34">
        <f t="shared" si="24"/>
        <v>0.73333333333333328</v>
      </c>
      <c r="T154" s="34">
        <f t="shared" si="25"/>
        <v>0.53333333333333333</v>
      </c>
      <c r="U154" s="34">
        <f t="shared" si="26"/>
        <v>0.8666666666666667</v>
      </c>
      <c r="V154" s="34">
        <f t="shared" si="27"/>
        <v>0.73333333333333328</v>
      </c>
    </row>
    <row r="155" spans="1:22">
      <c r="A155" s="12">
        <v>7199</v>
      </c>
      <c r="B155" s="14">
        <v>39191</v>
      </c>
      <c r="C155" s="4" t="s">
        <v>46</v>
      </c>
      <c r="D155" s="4">
        <v>22.6</v>
      </c>
      <c r="E155" s="15">
        <v>5</v>
      </c>
      <c r="F155" s="15">
        <v>3</v>
      </c>
      <c r="G155" s="15">
        <v>3</v>
      </c>
      <c r="H155" s="15">
        <v>1</v>
      </c>
      <c r="I155" s="15">
        <v>1</v>
      </c>
      <c r="J155" s="15">
        <v>3</v>
      </c>
      <c r="K155" s="15">
        <v>1</v>
      </c>
      <c r="L155" s="16">
        <v>0</v>
      </c>
      <c r="M155" t="s">
        <v>196</v>
      </c>
      <c r="N155">
        <v>149</v>
      </c>
      <c r="O155" s="33">
        <f>MEDIAN(L155:L743)</f>
        <v>0</v>
      </c>
      <c r="P155" s="34">
        <f t="shared" ref="P155:V155" si="29">COUNTIF(E155:E743,"&gt;"&amp;$O$2)/COUNT(E155:E743)</f>
        <v>0.75382003395585739</v>
      </c>
      <c r="Q155" s="34">
        <f t="shared" si="29"/>
        <v>0.65704584040747027</v>
      </c>
      <c r="R155" s="34">
        <f t="shared" si="29"/>
        <v>0.57894736842105265</v>
      </c>
      <c r="S155" s="34">
        <f t="shared" si="29"/>
        <v>0.58064516129032262</v>
      </c>
      <c r="T155" s="34">
        <f t="shared" si="29"/>
        <v>0.48047538200339557</v>
      </c>
      <c r="U155" s="34">
        <f t="shared" si="29"/>
        <v>0.66553480475381999</v>
      </c>
      <c r="V155" s="34">
        <f t="shared" si="29"/>
        <v>0.6230899830220713</v>
      </c>
    </row>
    <row r="156" spans="1:22">
      <c r="A156" s="12">
        <v>39233</v>
      </c>
      <c r="B156" s="14">
        <v>39365</v>
      </c>
      <c r="C156" s="4" t="s">
        <v>46</v>
      </c>
      <c r="D156" s="4">
        <v>22.6</v>
      </c>
      <c r="E156" s="15">
        <v>4</v>
      </c>
      <c r="F156" s="15">
        <v>3</v>
      </c>
      <c r="G156" s="15">
        <v>5</v>
      </c>
      <c r="H156" s="15">
        <v>5</v>
      </c>
      <c r="I156" s="15">
        <v>5</v>
      </c>
      <c r="J156" s="15">
        <v>5</v>
      </c>
      <c r="K156" s="15">
        <v>3</v>
      </c>
      <c r="L156" s="16">
        <v>0</v>
      </c>
      <c r="M156" t="str">
        <f t="shared" ref="M156:M198" si="30">IF(MOD(N156,20)=0,"Y","N")</f>
        <v>Y</v>
      </c>
      <c r="O156" s="33"/>
      <c r="P156" s="34"/>
      <c r="Q156" s="34"/>
      <c r="R156" s="34"/>
      <c r="S156" s="34"/>
      <c r="T156" s="34"/>
      <c r="U156" s="34"/>
      <c r="V156" s="34"/>
    </row>
    <row r="157" spans="1:22">
      <c r="A157" s="12">
        <v>7202</v>
      </c>
      <c r="B157" s="14">
        <v>37567</v>
      </c>
      <c r="C157" s="4" t="s">
        <v>46</v>
      </c>
      <c r="D157" s="4">
        <v>22.6</v>
      </c>
      <c r="E157" s="15">
        <v>5</v>
      </c>
      <c r="F157" s="15">
        <v>5</v>
      </c>
      <c r="G157" s="15">
        <v>5</v>
      </c>
      <c r="H157" s="15">
        <v>5</v>
      </c>
      <c r="I157" s="15">
        <v>5</v>
      </c>
      <c r="J157" s="15">
        <v>5</v>
      </c>
      <c r="K157" s="15">
        <v>5</v>
      </c>
      <c r="L157" s="16">
        <v>0</v>
      </c>
      <c r="M157" t="str">
        <f t="shared" si="30"/>
        <v>Y</v>
      </c>
      <c r="O157" s="33"/>
      <c r="P157" s="34"/>
      <c r="Q157" s="34"/>
      <c r="R157" s="34"/>
      <c r="S157" s="34"/>
      <c r="T157" s="34"/>
      <c r="U157" s="34"/>
      <c r="V157" s="34"/>
    </row>
    <row r="158" spans="1:22">
      <c r="A158" s="12">
        <v>7203</v>
      </c>
      <c r="B158" s="14">
        <v>38114</v>
      </c>
      <c r="C158" s="4" t="s">
        <v>46</v>
      </c>
      <c r="D158" s="4">
        <v>22.6</v>
      </c>
      <c r="E158" s="15">
        <v>4</v>
      </c>
      <c r="F158" s="15">
        <v>1</v>
      </c>
      <c r="G158" s="15">
        <v>5</v>
      </c>
      <c r="H158" s="15">
        <v>5</v>
      </c>
      <c r="I158" s="15">
        <v>5</v>
      </c>
      <c r="J158" s="15">
        <v>5</v>
      </c>
      <c r="K158" s="15">
        <v>3</v>
      </c>
      <c r="L158" s="16">
        <v>0</v>
      </c>
      <c r="M158" t="str">
        <f t="shared" si="30"/>
        <v>Y</v>
      </c>
      <c r="O158" s="33"/>
      <c r="P158" s="34"/>
      <c r="Q158" s="34"/>
      <c r="R158" s="34"/>
      <c r="S158" s="34"/>
      <c r="T158" s="34"/>
      <c r="U158" s="34"/>
      <c r="V158" s="34"/>
    </row>
    <row r="159" spans="1:22">
      <c r="A159" s="12">
        <v>7204</v>
      </c>
      <c r="B159" s="14">
        <v>38490</v>
      </c>
      <c r="C159" s="4" t="s">
        <v>46</v>
      </c>
      <c r="D159" s="4">
        <v>22.6</v>
      </c>
      <c r="E159" s="15">
        <v>3</v>
      </c>
      <c r="F159" s="15">
        <v>3</v>
      </c>
      <c r="G159" s="15">
        <v>5</v>
      </c>
      <c r="H159" s="15">
        <v>3</v>
      </c>
      <c r="I159" s="15">
        <v>1</v>
      </c>
      <c r="J159" s="15">
        <v>3</v>
      </c>
      <c r="K159" s="15">
        <v>1</v>
      </c>
      <c r="L159" s="16">
        <v>0</v>
      </c>
      <c r="M159" t="str">
        <f t="shared" si="30"/>
        <v>Y</v>
      </c>
      <c r="O159" s="33"/>
      <c r="P159" s="34"/>
      <c r="Q159" s="34"/>
      <c r="R159" s="34"/>
      <c r="S159" s="34"/>
      <c r="T159" s="34"/>
      <c r="U159" s="34"/>
      <c r="V159" s="34"/>
    </row>
    <row r="160" spans="1:22">
      <c r="A160" s="18">
        <v>7198</v>
      </c>
      <c r="B160" s="19">
        <v>38490</v>
      </c>
      <c r="C160" s="4" t="s">
        <v>44</v>
      </c>
      <c r="D160" s="4">
        <v>294</v>
      </c>
      <c r="E160" s="15">
        <v>5</v>
      </c>
      <c r="F160" s="15">
        <v>3</v>
      </c>
      <c r="G160" s="15">
        <v>5</v>
      </c>
      <c r="H160" s="15">
        <v>5</v>
      </c>
      <c r="I160" s="15">
        <v>1</v>
      </c>
      <c r="J160" s="15">
        <v>3</v>
      </c>
      <c r="K160" s="15">
        <v>5</v>
      </c>
      <c r="L160" s="16">
        <v>0</v>
      </c>
      <c r="M160" t="str">
        <f t="shared" si="30"/>
        <v>Y</v>
      </c>
      <c r="O160" s="33"/>
      <c r="P160" s="34"/>
      <c r="Q160" s="34"/>
      <c r="R160" s="34"/>
      <c r="S160" s="34"/>
      <c r="T160" s="34"/>
      <c r="U160" s="34"/>
      <c r="V160" s="34"/>
    </row>
    <row r="161" spans="1:22">
      <c r="A161" s="12">
        <v>6890</v>
      </c>
      <c r="B161" s="14">
        <v>36640</v>
      </c>
      <c r="C161" s="4" t="s">
        <v>44</v>
      </c>
      <c r="D161" s="4">
        <v>120</v>
      </c>
      <c r="E161" s="15">
        <v>1</v>
      </c>
      <c r="F161" s="15">
        <v>1</v>
      </c>
      <c r="G161" s="15">
        <v>1</v>
      </c>
      <c r="H161" s="15">
        <v>1</v>
      </c>
      <c r="I161" s="15">
        <v>1</v>
      </c>
      <c r="J161" s="15">
        <v>1</v>
      </c>
      <c r="K161" s="15">
        <v>5</v>
      </c>
      <c r="L161" s="16">
        <v>0</v>
      </c>
      <c r="M161" t="str">
        <f t="shared" si="30"/>
        <v>Y</v>
      </c>
      <c r="O161" s="33"/>
      <c r="P161" s="34"/>
      <c r="Q161" s="34"/>
      <c r="R161" s="34"/>
      <c r="S161" s="34"/>
      <c r="T161" s="34"/>
      <c r="U161" s="34"/>
      <c r="V161" s="34"/>
    </row>
    <row r="162" spans="1:22">
      <c r="A162" s="12">
        <v>6891</v>
      </c>
      <c r="B162" s="14">
        <v>36823</v>
      </c>
      <c r="C162" s="4" t="s">
        <v>44</v>
      </c>
      <c r="D162" s="4">
        <v>120</v>
      </c>
      <c r="E162" s="15">
        <v>3</v>
      </c>
      <c r="F162" s="15">
        <v>1</v>
      </c>
      <c r="G162" s="15">
        <v>5</v>
      </c>
      <c r="H162" s="15">
        <v>5</v>
      </c>
      <c r="I162" s="15">
        <v>5</v>
      </c>
      <c r="J162" s="15">
        <v>5</v>
      </c>
      <c r="K162" s="15">
        <v>5</v>
      </c>
      <c r="L162" s="16">
        <v>0</v>
      </c>
      <c r="M162" t="str">
        <f t="shared" si="30"/>
        <v>Y</v>
      </c>
      <c r="O162" s="33"/>
      <c r="P162" s="34"/>
      <c r="Q162" s="34"/>
      <c r="R162" s="34"/>
      <c r="S162" s="34"/>
      <c r="T162" s="34"/>
      <c r="U162" s="34"/>
      <c r="V162" s="34"/>
    </row>
    <row r="163" spans="1:22">
      <c r="A163" s="12">
        <v>6892</v>
      </c>
      <c r="B163" s="14">
        <v>37158</v>
      </c>
      <c r="C163" s="4" t="s">
        <v>44</v>
      </c>
      <c r="D163" s="4">
        <v>120</v>
      </c>
      <c r="E163" s="15">
        <v>3</v>
      </c>
      <c r="F163" s="15">
        <v>3</v>
      </c>
      <c r="G163" s="15">
        <v>3</v>
      </c>
      <c r="H163" s="15">
        <v>5</v>
      </c>
      <c r="I163" s="15">
        <v>3</v>
      </c>
      <c r="J163" s="15">
        <v>5</v>
      </c>
      <c r="K163" s="15">
        <v>5</v>
      </c>
      <c r="L163" s="16">
        <v>0</v>
      </c>
      <c r="M163" t="str">
        <f t="shared" si="30"/>
        <v>Y</v>
      </c>
      <c r="O163" s="33"/>
      <c r="P163" s="34"/>
      <c r="Q163" s="34"/>
      <c r="R163" s="34"/>
      <c r="S163" s="34"/>
      <c r="T163" s="34"/>
      <c r="U163" s="34"/>
      <c r="V163" s="34"/>
    </row>
    <row r="164" spans="1:22">
      <c r="A164" s="12">
        <v>6893</v>
      </c>
      <c r="B164" s="14">
        <v>37364</v>
      </c>
      <c r="C164" s="4" t="s">
        <v>44</v>
      </c>
      <c r="D164" s="4">
        <v>120</v>
      </c>
      <c r="E164" s="15">
        <v>1</v>
      </c>
      <c r="F164" s="15">
        <v>1</v>
      </c>
      <c r="G164" s="15">
        <v>1</v>
      </c>
      <c r="H164" s="15">
        <v>1</v>
      </c>
      <c r="I164" s="15">
        <v>1</v>
      </c>
      <c r="J164" s="15">
        <v>1</v>
      </c>
      <c r="K164" s="15">
        <v>1</v>
      </c>
      <c r="L164" s="16">
        <v>0</v>
      </c>
      <c r="M164" t="str">
        <f t="shared" si="30"/>
        <v>Y</v>
      </c>
      <c r="O164" s="33"/>
      <c r="P164" s="34"/>
      <c r="Q164" s="34"/>
      <c r="R164" s="34"/>
      <c r="S164" s="34"/>
      <c r="T164" s="34"/>
      <c r="U164" s="34"/>
      <c r="V164" s="34"/>
    </row>
    <row r="165" spans="1:22">
      <c r="A165" s="12">
        <v>6894</v>
      </c>
      <c r="B165" s="14">
        <v>37546</v>
      </c>
      <c r="C165" s="4" t="s">
        <v>44</v>
      </c>
      <c r="D165" s="4">
        <v>120</v>
      </c>
      <c r="E165" s="15">
        <v>5</v>
      </c>
      <c r="F165" s="15">
        <v>5</v>
      </c>
      <c r="G165" s="15">
        <v>3</v>
      </c>
      <c r="H165" s="15">
        <v>5</v>
      </c>
      <c r="I165" s="15">
        <v>3</v>
      </c>
      <c r="J165" s="15">
        <v>5</v>
      </c>
      <c r="K165" s="15">
        <v>5</v>
      </c>
      <c r="L165" s="16">
        <v>0</v>
      </c>
      <c r="M165" t="str">
        <f t="shared" si="30"/>
        <v>Y</v>
      </c>
      <c r="O165" s="33"/>
      <c r="P165" s="34"/>
      <c r="Q165" s="34"/>
      <c r="R165" s="34"/>
      <c r="S165" s="34"/>
      <c r="T165" s="34"/>
      <c r="U165" s="34"/>
      <c r="V165" s="34"/>
    </row>
    <row r="166" spans="1:22">
      <c r="A166" s="12">
        <v>6895</v>
      </c>
      <c r="B166" s="14">
        <v>38490</v>
      </c>
      <c r="C166" s="4" t="s">
        <v>44</v>
      </c>
      <c r="D166" s="4">
        <v>120</v>
      </c>
      <c r="E166" s="15">
        <v>4</v>
      </c>
      <c r="F166" s="15">
        <v>3</v>
      </c>
      <c r="G166" s="15">
        <v>3</v>
      </c>
      <c r="H166" s="15">
        <v>5</v>
      </c>
      <c r="I166" s="15">
        <v>1</v>
      </c>
      <c r="J166" s="15">
        <v>5</v>
      </c>
      <c r="K166" s="15">
        <v>1</v>
      </c>
      <c r="L166" s="16">
        <v>0</v>
      </c>
      <c r="M166" t="str">
        <f t="shared" si="30"/>
        <v>Y</v>
      </c>
      <c r="O166" s="33"/>
      <c r="P166" s="34"/>
      <c r="Q166" s="34"/>
      <c r="R166" s="34"/>
      <c r="S166" s="34"/>
      <c r="T166" s="34"/>
      <c r="U166" s="34"/>
      <c r="V166" s="34"/>
    </row>
    <row r="167" spans="1:22">
      <c r="A167" s="12">
        <v>39247</v>
      </c>
      <c r="B167" s="14">
        <v>39552</v>
      </c>
      <c r="C167" s="4" t="s">
        <v>44</v>
      </c>
      <c r="D167" s="4">
        <v>120</v>
      </c>
      <c r="E167" s="15">
        <v>4</v>
      </c>
      <c r="F167" s="15">
        <v>1</v>
      </c>
      <c r="G167" s="15">
        <v>3</v>
      </c>
      <c r="H167" s="15">
        <v>5</v>
      </c>
      <c r="I167" s="15">
        <v>5</v>
      </c>
      <c r="J167" s="15">
        <v>5</v>
      </c>
      <c r="K167" s="15">
        <v>5</v>
      </c>
      <c r="L167" s="16">
        <v>0</v>
      </c>
      <c r="M167" t="str">
        <f t="shared" si="30"/>
        <v>Y</v>
      </c>
      <c r="O167" s="33"/>
      <c r="P167" s="34"/>
      <c r="Q167" s="34"/>
      <c r="R167" s="34"/>
      <c r="S167" s="34"/>
      <c r="T167" s="34"/>
      <c r="U167" s="34"/>
      <c r="V167" s="34"/>
    </row>
    <row r="168" spans="1:22">
      <c r="A168" s="12">
        <v>39248</v>
      </c>
      <c r="B168" s="14">
        <v>39723</v>
      </c>
      <c r="C168" s="4" t="s">
        <v>44</v>
      </c>
      <c r="D168" s="4">
        <v>120</v>
      </c>
      <c r="E168" s="15">
        <v>4</v>
      </c>
      <c r="F168" s="15">
        <v>3</v>
      </c>
      <c r="G168" s="15">
        <v>3</v>
      </c>
      <c r="H168" s="15">
        <v>5</v>
      </c>
      <c r="I168" s="15">
        <v>5</v>
      </c>
      <c r="J168" s="15">
        <v>5</v>
      </c>
      <c r="K168" s="15">
        <v>5</v>
      </c>
      <c r="L168" s="16">
        <v>0</v>
      </c>
      <c r="M168" t="str">
        <f t="shared" si="30"/>
        <v>Y</v>
      </c>
      <c r="O168" s="33"/>
      <c r="P168" s="34"/>
      <c r="Q168" s="34"/>
      <c r="R168" s="34"/>
      <c r="S168" s="34"/>
      <c r="T168" s="34"/>
      <c r="U168" s="34"/>
      <c r="V168" s="34"/>
    </row>
    <row r="169" spans="1:22">
      <c r="A169" s="12">
        <v>6815</v>
      </c>
      <c r="B169" s="14">
        <v>36640</v>
      </c>
      <c r="C169" s="4" t="s">
        <v>44</v>
      </c>
      <c r="D169" s="4">
        <v>11.7</v>
      </c>
      <c r="E169" s="15">
        <v>4</v>
      </c>
      <c r="F169" s="15">
        <v>5</v>
      </c>
      <c r="G169" s="15">
        <v>1</v>
      </c>
      <c r="H169" s="15">
        <v>1</v>
      </c>
      <c r="I169" s="15">
        <v>3</v>
      </c>
      <c r="J169" s="15">
        <v>5</v>
      </c>
      <c r="K169" s="15">
        <v>1</v>
      </c>
      <c r="L169" s="16">
        <v>0</v>
      </c>
      <c r="M169" t="str">
        <f t="shared" si="30"/>
        <v>Y</v>
      </c>
      <c r="O169" s="33"/>
      <c r="P169" s="34"/>
      <c r="Q169" s="34"/>
      <c r="R169" s="34"/>
      <c r="S169" s="34"/>
      <c r="T169" s="34"/>
      <c r="U169" s="34"/>
      <c r="V169" s="34"/>
    </row>
    <row r="170" spans="1:22">
      <c r="A170" s="12">
        <v>6816</v>
      </c>
      <c r="B170" s="14">
        <v>37158</v>
      </c>
      <c r="C170" s="4" t="s">
        <v>44</v>
      </c>
      <c r="D170" s="4">
        <v>11.7</v>
      </c>
      <c r="E170" s="15">
        <v>2</v>
      </c>
      <c r="F170" s="15">
        <v>3</v>
      </c>
      <c r="G170" s="15">
        <v>1</v>
      </c>
      <c r="H170" s="15">
        <v>5</v>
      </c>
      <c r="I170" s="15">
        <v>1</v>
      </c>
      <c r="J170" s="15">
        <v>3</v>
      </c>
      <c r="K170" s="15">
        <v>3</v>
      </c>
      <c r="L170" s="16">
        <v>0</v>
      </c>
      <c r="M170" t="str">
        <f t="shared" si="30"/>
        <v>Y</v>
      </c>
      <c r="O170" s="33"/>
      <c r="P170" s="34"/>
      <c r="Q170" s="34"/>
      <c r="R170" s="34"/>
      <c r="S170" s="34"/>
      <c r="T170" s="34"/>
      <c r="U170" s="34"/>
      <c r="V170" s="34"/>
    </row>
    <row r="171" spans="1:22">
      <c r="A171" s="12">
        <v>6817</v>
      </c>
      <c r="B171" s="14">
        <v>37690</v>
      </c>
      <c r="C171" s="4" t="s">
        <v>44</v>
      </c>
      <c r="D171" s="4">
        <v>11.7</v>
      </c>
      <c r="E171" s="15">
        <v>5</v>
      </c>
      <c r="F171" s="15">
        <v>5</v>
      </c>
      <c r="G171" s="15">
        <v>1</v>
      </c>
      <c r="H171" s="15">
        <v>1</v>
      </c>
      <c r="I171" s="15">
        <v>1</v>
      </c>
      <c r="J171" s="15">
        <v>5</v>
      </c>
      <c r="K171" s="15">
        <v>1</v>
      </c>
      <c r="L171" s="16">
        <v>0</v>
      </c>
      <c r="M171" t="str">
        <f t="shared" si="30"/>
        <v>Y</v>
      </c>
      <c r="O171" s="33"/>
      <c r="P171" s="34"/>
      <c r="Q171" s="34"/>
      <c r="R171" s="34"/>
      <c r="S171" s="34"/>
      <c r="T171" s="34"/>
      <c r="U171" s="34"/>
      <c r="V171" s="34"/>
    </row>
    <row r="172" spans="1:22">
      <c r="A172" s="12">
        <v>6818</v>
      </c>
      <c r="B172" s="14">
        <v>37923</v>
      </c>
      <c r="C172" s="4" t="s">
        <v>44</v>
      </c>
      <c r="D172" s="4">
        <v>11.7</v>
      </c>
      <c r="E172" s="15">
        <v>4</v>
      </c>
      <c r="F172" s="15">
        <v>5</v>
      </c>
      <c r="G172" s="15">
        <v>5</v>
      </c>
      <c r="H172" s="15">
        <v>5</v>
      </c>
      <c r="I172" s="15">
        <v>5</v>
      </c>
      <c r="J172" s="15">
        <v>5</v>
      </c>
      <c r="K172" s="15">
        <v>5</v>
      </c>
      <c r="L172" s="16">
        <v>0</v>
      </c>
      <c r="M172" t="str">
        <f t="shared" si="30"/>
        <v>Y</v>
      </c>
      <c r="O172" s="33"/>
      <c r="P172" s="34"/>
      <c r="Q172" s="34"/>
      <c r="R172" s="34"/>
      <c r="S172" s="34"/>
      <c r="T172" s="34"/>
      <c r="U172" s="34"/>
      <c r="V172" s="34"/>
    </row>
    <row r="173" spans="1:22">
      <c r="A173" s="12">
        <v>6819</v>
      </c>
      <c r="B173" s="14">
        <v>38114</v>
      </c>
      <c r="C173" s="4" t="s">
        <v>44</v>
      </c>
      <c r="D173" s="4">
        <v>11.7</v>
      </c>
      <c r="E173" s="15">
        <v>5</v>
      </c>
      <c r="F173" s="15">
        <v>3</v>
      </c>
      <c r="G173" s="15">
        <v>5</v>
      </c>
      <c r="H173" s="15">
        <v>5</v>
      </c>
      <c r="I173" s="15">
        <v>5</v>
      </c>
      <c r="J173" s="15">
        <v>3</v>
      </c>
      <c r="K173" s="15">
        <v>5</v>
      </c>
      <c r="L173" s="16">
        <v>0</v>
      </c>
      <c r="M173" t="str">
        <f t="shared" si="30"/>
        <v>Y</v>
      </c>
      <c r="O173" s="33"/>
      <c r="P173" s="34"/>
      <c r="Q173" s="34"/>
      <c r="R173" s="34"/>
      <c r="S173" s="34"/>
      <c r="T173" s="34"/>
      <c r="U173" s="34"/>
      <c r="V173" s="34"/>
    </row>
    <row r="174" spans="1:22">
      <c r="A174" s="12">
        <v>6820</v>
      </c>
      <c r="B174" s="14">
        <v>38286</v>
      </c>
      <c r="C174" s="4" t="s">
        <v>44</v>
      </c>
      <c r="D174" s="4">
        <v>11.7</v>
      </c>
      <c r="E174" s="15">
        <v>5</v>
      </c>
      <c r="F174" s="15">
        <v>5</v>
      </c>
      <c r="G174" s="15">
        <v>3</v>
      </c>
      <c r="H174" s="15">
        <v>5</v>
      </c>
      <c r="I174" s="15">
        <v>3</v>
      </c>
      <c r="J174" s="15">
        <v>5</v>
      </c>
      <c r="K174" s="15">
        <v>3</v>
      </c>
      <c r="L174" s="16">
        <v>0</v>
      </c>
      <c r="M174" t="str">
        <f t="shared" si="30"/>
        <v>Y</v>
      </c>
      <c r="O174" s="33"/>
      <c r="P174" s="34"/>
      <c r="Q174" s="34"/>
      <c r="R174" s="34"/>
      <c r="S174" s="34"/>
      <c r="T174" s="34"/>
      <c r="U174" s="34"/>
      <c r="V174" s="34"/>
    </row>
    <row r="175" spans="1:22">
      <c r="A175" s="12">
        <v>6821</v>
      </c>
      <c r="B175" s="14">
        <v>38663</v>
      </c>
      <c r="C175" s="4" t="s">
        <v>44</v>
      </c>
      <c r="D175" s="4">
        <v>11.7</v>
      </c>
      <c r="E175" s="15">
        <v>5</v>
      </c>
      <c r="F175" s="15">
        <v>3</v>
      </c>
      <c r="G175" s="15">
        <v>5</v>
      </c>
      <c r="H175" s="15">
        <v>5</v>
      </c>
      <c r="I175" s="15">
        <v>5</v>
      </c>
      <c r="J175" s="15">
        <v>5</v>
      </c>
      <c r="K175" s="15">
        <v>5</v>
      </c>
      <c r="L175" s="16">
        <v>0</v>
      </c>
      <c r="M175" t="str">
        <f t="shared" si="30"/>
        <v>Y</v>
      </c>
      <c r="O175" s="33"/>
      <c r="P175" s="34"/>
      <c r="Q175" s="34"/>
      <c r="R175" s="34"/>
      <c r="S175" s="34"/>
      <c r="T175" s="34"/>
      <c r="U175" s="34"/>
      <c r="V175" s="34"/>
    </row>
    <row r="176" spans="1:22">
      <c r="A176" s="18">
        <v>6822</v>
      </c>
      <c r="B176" s="19">
        <v>38114</v>
      </c>
      <c r="C176" s="4" t="s">
        <v>44</v>
      </c>
      <c r="D176" s="4">
        <v>11.7</v>
      </c>
      <c r="E176" s="15">
        <v>5</v>
      </c>
      <c r="F176" s="15">
        <v>5</v>
      </c>
      <c r="G176" s="15">
        <v>5</v>
      </c>
      <c r="H176" s="15">
        <v>5</v>
      </c>
      <c r="I176" s="15">
        <v>5</v>
      </c>
      <c r="J176" s="15">
        <v>5</v>
      </c>
      <c r="K176" s="15">
        <v>5</v>
      </c>
      <c r="L176" s="16">
        <v>0</v>
      </c>
      <c r="M176" t="str">
        <f t="shared" si="30"/>
        <v>Y</v>
      </c>
      <c r="O176" s="33"/>
      <c r="P176" s="34"/>
      <c r="Q176" s="34"/>
      <c r="R176" s="34"/>
      <c r="S176" s="34"/>
      <c r="T176" s="34"/>
      <c r="U176" s="34"/>
      <c r="V176" s="34"/>
    </row>
    <row r="177" spans="1:22">
      <c r="A177" s="18">
        <v>11035</v>
      </c>
      <c r="B177" s="19">
        <v>37781</v>
      </c>
      <c r="C177" s="4" t="s">
        <v>44</v>
      </c>
      <c r="D177" s="4">
        <v>17.399999999999999</v>
      </c>
      <c r="E177" s="15">
        <v>5</v>
      </c>
      <c r="F177" s="15">
        <v>5</v>
      </c>
      <c r="G177" s="15">
        <v>1</v>
      </c>
      <c r="H177" s="15">
        <v>3</v>
      </c>
      <c r="I177" s="15">
        <v>1</v>
      </c>
      <c r="J177" s="15">
        <v>5</v>
      </c>
      <c r="K177" s="15">
        <v>1</v>
      </c>
      <c r="L177" s="16">
        <v>0</v>
      </c>
      <c r="M177" t="str">
        <f t="shared" si="30"/>
        <v>Y</v>
      </c>
      <c r="O177" s="33"/>
      <c r="P177" s="34"/>
      <c r="Q177" s="34"/>
      <c r="R177" s="34"/>
      <c r="S177" s="34"/>
      <c r="T177" s="34"/>
      <c r="U177" s="34"/>
      <c r="V177" s="34"/>
    </row>
    <row r="178" spans="1:22">
      <c r="A178" s="18">
        <v>6498</v>
      </c>
      <c r="B178" s="19">
        <v>37566</v>
      </c>
      <c r="C178" s="4" t="s">
        <v>46</v>
      </c>
      <c r="D178" s="4">
        <v>26.7</v>
      </c>
      <c r="E178" s="15">
        <v>4</v>
      </c>
      <c r="F178" s="15">
        <v>3</v>
      </c>
      <c r="G178" s="15">
        <v>5</v>
      </c>
      <c r="H178" s="15">
        <v>5</v>
      </c>
      <c r="I178" s="15">
        <v>5</v>
      </c>
      <c r="J178" s="15">
        <v>5</v>
      </c>
      <c r="K178" s="15">
        <v>5</v>
      </c>
      <c r="L178" s="16">
        <v>0</v>
      </c>
      <c r="M178" t="str">
        <f t="shared" si="30"/>
        <v>Y</v>
      </c>
      <c r="O178" s="33"/>
      <c r="P178" s="34"/>
      <c r="Q178" s="34"/>
      <c r="R178" s="34"/>
      <c r="S178" s="34"/>
      <c r="T178" s="34"/>
      <c r="U178" s="34"/>
      <c r="V178" s="34"/>
    </row>
    <row r="179" spans="1:22">
      <c r="A179" s="12">
        <v>6501</v>
      </c>
      <c r="B179" s="14">
        <v>36650</v>
      </c>
      <c r="C179" s="4" t="s">
        <v>46</v>
      </c>
      <c r="D179" s="4">
        <v>26.7</v>
      </c>
      <c r="E179" s="15">
        <v>1</v>
      </c>
      <c r="F179" s="15">
        <v>1</v>
      </c>
      <c r="G179" s="15">
        <v>1</v>
      </c>
      <c r="H179" s="15">
        <v>1</v>
      </c>
      <c r="I179" s="15">
        <v>1</v>
      </c>
      <c r="J179" s="15">
        <v>1</v>
      </c>
      <c r="K179" s="15">
        <v>1</v>
      </c>
      <c r="L179" s="16">
        <v>0</v>
      </c>
      <c r="M179" t="str">
        <f t="shared" si="30"/>
        <v>Y</v>
      </c>
      <c r="O179" s="33"/>
      <c r="P179" s="34"/>
      <c r="Q179" s="34"/>
      <c r="R179" s="34"/>
      <c r="S179" s="34"/>
      <c r="T179" s="34"/>
      <c r="U179" s="34"/>
      <c r="V179" s="34"/>
    </row>
    <row r="180" spans="1:22">
      <c r="A180" s="12">
        <v>6502</v>
      </c>
      <c r="B180" s="14">
        <v>37179</v>
      </c>
      <c r="C180" s="4" t="s">
        <v>46</v>
      </c>
      <c r="D180" s="4">
        <v>26.7</v>
      </c>
      <c r="E180" s="15">
        <v>2</v>
      </c>
      <c r="F180" s="15">
        <v>1</v>
      </c>
      <c r="G180" s="15">
        <v>3</v>
      </c>
      <c r="H180" s="15">
        <v>5</v>
      </c>
      <c r="I180" s="15">
        <v>5</v>
      </c>
      <c r="J180" s="15">
        <v>3</v>
      </c>
      <c r="K180" s="15">
        <v>5</v>
      </c>
      <c r="L180" s="16">
        <v>0</v>
      </c>
      <c r="M180" t="str">
        <f t="shared" si="30"/>
        <v>Y</v>
      </c>
      <c r="O180" s="33"/>
      <c r="P180" s="34"/>
      <c r="Q180" s="34"/>
      <c r="R180" s="34"/>
      <c r="S180" s="34"/>
      <c r="T180" s="34"/>
      <c r="U180" s="34"/>
      <c r="V180" s="34"/>
    </row>
    <row r="181" spans="1:22">
      <c r="A181" s="12">
        <v>6503</v>
      </c>
      <c r="B181" s="14">
        <v>37566</v>
      </c>
      <c r="C181" s="4" t="s">
        <v>46</v>
      </c>
      <c r="D181" s="4">
        <v>26.7</v>
      </c>
      <c r="E181" s="15">
        <v>3</v>
      </c>
      <c r="F181" s="15">
        <v>1</v>
      </c>
      <c r="G181" s="15">
        <v>3</v>
      </c>
      <c r="H181" s="15">
        <v>5</v>
      </c>
      <c r="I181" s="15">
        <v>5</v>
      </c>
      <c r="J181" s="15">
        <v>3</v>
      </c>
      <c r="K181" s="15">
        <v>5</v>
      </c>
      <c r="L181" s="16">
        <v>0</v>
      </c>
      <c r="M181" t="str">
        <f t="shared" si="30"/>
        <v>Y</v>
      </c>
      <c r="O181" s="33"/>
      <c r="P181" s="34"/>
      <c r="Q181" s="34"/>
      <c r="R181" s="34"/>
      <c r="S181" s="34"/>
      <c r="T181" s="34"/>
      <c r="U181" s="34"/>
      <c r="V181" s="34"/>
    </row>
    <row r="182" spans="1:22">
      <c r="A182" s="12">
        <v>6504</v>
      </c>
      <c r="B182" s="14">
        <v>38124</v>
      </c>
      <c r="C182" s="4" t="s">
        <v>46</v>
      </c>
      <c r="D182" s="4">
        <v>26.7</v>
      </c>
      <c r="E182" s="15">
        <v>3</v>
      </c>
      <c r="F182" s="15">
        <v>1</v>
      </c>
      <c r="G182" s="15">
        <v>1</v>
      </c>
      <c r="H182" s="15">
        <v>1</v>
      </c>
      <c r="I182" s="15">
        <v>1</v>
      </c>
      <c r="J182" s="15">
        <v>3</v>
      </c>
      <c r="K182" s="15">
        <v>1</v>
      </c>
      <c r="L182" s="16">
        <v>0</v>
      </c>
      <c r="M182" t="str">
        <f t="shared" si="30"/>
        <v>Y</v>
      </c>
      <c r="O182" s="33"/>
      <c r="P182" s="34"/>
      <c r="Q182" s="34"/>
      <c r="R182" s="34"/>
      <c r="S182" s="34"/>
      <c r="T182" s="34"/>
      <c r="U182" s="34"/>
      <c r="V182" s="34"/>
    </row>
    <row r="183" spans="1:22">
      <c r="A183" s="12">
        <v>6505</v>
      </c>
      <c r="B183" s="14">
        <v>38849</v>
      </c>
      <c r="C183" s="4" t="s">
        <v>46</v>
      </c>
      <c r="D183" s="4">
        <v>26.7</v>
      </c>
      <c r="E183" s="15">
        <v>3</v>
      </c>
      <c r="F183" s="15">
        <v>3</v>
      </c>
      <c r="G183" s="15">
        <v>1</v>
      </c>
      <c r="H183" s="15">
        <v>1</v>
      </c>
      <c r="I183" s="15">
        <v>1</v>
      </c>
      <c r="J183" s="15">
        <v>3</v>
      </c>
      <c r="K183" s="15">
        <v>1</v>
      </c>
      <c r="L183" s="16">
        <v>0</v>
      </c>
      <c r="M183" t="str">
        <f t="shared" si="30"/>
        <v>Y</v>
      </c>
      <c r="O183" s="33"/>
      <c r="P183" s="34"/>
      <c r="Q183" s="34"/>
      <c r="R183" s="34"/>
      <c r="S183" s="34"/>
      <c r="T183" s="34"/>
      <c r="U183" s="34"/>
      <c r="V183" s="34"/>
    </row>
    <row r="184" spans="1:22">
      <c r="A184" s="12">
        <v>6506</v>
      </c>
      <c r="B184" s="14">
        <v>39021</v>
      </c>
      <c r="C184" s="4" t="s">
        <v>46</v>
      </c>
      <c r="D184" s="4">
        <v>26.7</v>
      </c>
      <c r="E184" s="15">
        <v>1</v>
      </c>
      <c r="F184" s="15">
        <v>1</v>
      </c>
      <c r="G184" s="15">
        <v>1</v>
      </c>
      <c r="H184" s="15">
        <v>5</v>
      </c>
      <c r="I184" s="15">
        <v>3</v>
      </c>
      <c r="J184" s="15">
        <v>3</v>
      </c>
      <c r="K184" s="15">
        <v>5</v>
      </c>
      <c r="L184" s="16">
        <v>0</v>
      </c>
      <c r="M184" t="str">
        <f t="shared" si="30"/>
        <v>Y</v>
      </c>
      <c r="O184" s="33"/>
      <c r="P184" s="34"/>
      <c r="Q184" s="34"/>
      <c r="R184" s="34"/>
      <c r="S184" s="34"/>
      <c r="T184" s="34"/>
      <c r="U184" s="34"/>
      <c r="V184" s="34"/>
    </row>
    <row r="185" spans="1:22">
      <c r="A185" s="12">
        <v>6507</v>
      </c>
      <c r="B185" s="14">
        <v>39225</v>
      </c>
      <c r="C185" s="4" t="s">
        <v>46</v>
      </c>
      <c r="D185" s="4">
        <v>26.7</v>
      </c>
      <c r="E185" s="15">
        <v>3</v>
      </c>
      <c r="F185" s="15">
        <v>1</v>
      </c>
      <c r="G185" s="15">
        <v>1</v>
      </c>
      <c r="H185" s="15">
        <v>1</v>
      </c>
      <c r="I185" s="15">
        <v>1</v>
      </c>
      <c r="J185" s="15">
        <v>1</v>
      </c>
      <c r="K185" s="15">
        <v>1</v>
      </c>
      <c r="L185" s="16">
        <v>0</v>
      </c>
      <c r="M185" t="str">
        <f t="shared" si="30"/>
        <v>Y</v>
      </c>
      <c r="O185" s="33"/>
      <c r="P185" s="34"/>
      <c r="Q185" s="34"/>
      <c r="R185" s="34"/>
      <c r="S185" s="34"/>
      <c r="T185" s="34"/>
      <c r="U185" s="34"/>
      <c r="V185" s="34"/>
    </row>
    <row r="186" spans="1:22">
      <c r="A186" s="12">
        <v>6508</v>
      </c>
      <c r="B186" s="14">
        <v>39384</v>
      </c>
      <c r="C186" s="4" t="s">
        <v>46</v>
      </c>
      <c r="D186" s="4">
        <v>26.7</v>
      </c>
      <c r="E186" s="15">
        <v>1</v>
      </c>
      <c r="F186" s="15">
        <v>1</v>
      </c>
      <c r="G186" s="15">
        <v>1</v>
      </c>
      <c r="H186" s="15">
        <v>5</v>
      </c>
      <c r="I186" s="15">
        <v>5</v>
      </c>
      <c r="J186" s="15">
        <v>3</v>
      </c>
      <c r="K186" s="15">
        <v>5</v>
      </c>
      <c r="L186" s="16">
        <v>0</v>
      </c>
      <c r="M186" t="str">
        <f t="shared" si="30"/>
        <v>Y</v>
      </c>
      <c r="O186" s="33"/>
      <c r="P186" s="34"/>
      <c r="Q186" s="34"/>
      <c r="R186" s="34"/>
      <c r="S186" s="34"/>
      <c r="T186" s="34"/>
      <c r="U186" s="34"/>
      <c r="V186" s="34"/>
    </row>
    <row r="187" spans="1:22">
      <c r="A187" s="12">
        <v>6452</v>
      </c>
      <c r="B187" s="14">
        <v>36812</v>
      </c>
      <c r="C187" s="4" t="s">
        <v>46</v>
      </c>
      <c r="D187" s="4">
        <v>30.3</v>
      </c>
      <c r="E187" s="15">
        <v>3</v>
      </c>
      <c r="F187" s="15">
        <v>1</v>
      </c>
      <c r="G187" s="15">
        <v>1</v>
      </c>
      <c r="H187" s="15">
        <v>1</v>
      </c>
      <c r="I187" s="15">
        <v>5</v>
      </c>
      <c r="J187" s="15">
        <v>5</v>
      </c>
      <c r="K187" s="15">
        <v>3</v>
      </c>
      <c r="L187" s="16">
        <v>0</v>
      </c>
      <c r="M187" t="str">
        <f t="shared" si="30"/>
        <v>Y</v>
      </c>
      <c r="O187" s="33"/>
      <c r="P187" s="34"/>
      <c r="Q187" s="34"/>
      <c r="R187" s="34"/>
      <c r="S187" s="34"/>
      <c r="T187" s="34"/>
      <c r="U187" s="34"/>
      <c r="V187" s="34"/>
    </row>
    <row r="188" spans="1:22">
      <c r="A188" s="12">
        <v>6453</v>
      </c>
      <c r="B188" s="14">
        <v>37179</v>
      </c>
      <c r="C188" s="4" t="s">
        <v>46</v>
      </c>
      <c r="D188" s="4">
        <v>30.3</v>
      </c>
      <c r="E188" s="15">
        <v>4</v>
      </c>
      <c r="F188" s="15">
        <v>3</v>
      </c>
      <c r="G188" s="15">
        <v>1</v>
      </c>
      <c r="H188" s="15">
        <v>5</v>
      </c>
      <c r="I188" s="15">
        <v>5</v>
      </c>
      <c r="J188" s="15">
        <v>5</v>
      </c>
      <c r="K188" s="15">
        <v>5</v>
      </c>
      <c r="L188" s="16">
        <v>0</v>
      </c>
      <c r="M188" t="str">
        <f t="shared" si="30"/>
        <v>Y</v>
      </c>
      <c r="O188" s="33"/>
      <c r="P188" s="34"/>
      <c r="Q188" s="34"/>
      <c r="R188" s="34"/>
      <c r="S188" s="34"/>
      <c r="T188" s="34"/>
      <c r="U188" s="34"/>
      <c r="V188" s="34"/>
    </row>
    <row r="189" spans="1:22">
      <c r="A189" s="12">
        <v>6454</v>
      </c>
      <c r="B189" s="14">
        <v>37371</v>
      </c>
      <c r="C189" s="4" t="s">
        <v>46</v>
      </c>
      <c r="D189" s="4">
        <v>30.3</v>
      </c>
      <c r="E189" s="15">
        <v>3</v>
      </c>
      <c r="F189" s="15">
        <v>1</v>
      </c>
      <c r="G189" s="15">
        <v>3</v>
      </c>
      <c r="H189" s="15">
        <v>5</v>
      </c>
      <c r="I189" s="15">
        <v>3</v>
      </c>
      <c r="J189" s="15">
        <v>5</v>
      </c>
      <c r="K189" s="15">
        <v>5</v>
      </c>
      <c r="L189" s="16">
        <v>0</v>
      </c>
      <c r="M189" t="str">
        <f t="shared" si="30"/>
        <v>Y</v>
      </c>
      <c r="O189" s="33"/>
      <c r="P189" s="34"/>
      <c r="Q189" s="34"/>
      <c r="R189" s="34"/>
      <c r="S189" s="34"/>
      <c r="T189" s="34"/>
      <c r="U189" s="34"/>
      <c r="V189" s="34"/>
    </row>
    <row r="190" spans="1:22">
      <c r="A190" s="12">
        <v>6455</v>
      </c>
      <c r="B190" s="14">
        <v>39021</v>
      </c>
      <c r="C190" s="4" t="s">
        <v>46</v>
      </c>
      <c r="D190" s="4">
        <v>30.3</v>
      </c>
      <c r="E190" s="15">
        <v>3</v>
      </c>
      <c r="F190" s="15">
        <v>1</v>
      </c>
      <c r="G190" s="15">
        <v>1</v>
      </c>
      <c r="H190" s="15">
        <v>5</v>
      </c>
      <c r="I190" s="15">
        <v>3</v>
      </c>
      <c r="J190" s="15">
        <v>5</v>
      </c>
      <c r="K190" s="15">
        <v>5</v>
      </c>
      <c r="L190" s="16">
        <v>0</v>
      </c>
      <c r="M190" t="str">
        <f t="shared" si="30"/>
        <v>Y</v>
      </c>
      <c r="O190" s="33"/>
      <c r="P190" s="34"/>
      <c r="Q190" s="34"/>
      <c r="R190" s="34"/>
      <c r="S190" s="34"/>
      <c r="T190" s="34"/>
      <c r="U190" s="34"/>
      <c r="V190" s="34"/>
    </row>
    <row r="191" spans="1:22">
      <c r="A191" s="12">
        <v>6456</v>
      </c>
      <c r="B191" s="14">
        <v>39225</v>
      </c>
      <c r="C191" s="4" t="s">
        <v>46</v>
      </c>
      <c r="D191" s="4">
        <v>30.3</v>
      </c>
      <c r="E191" s="15">
        <v>3</v>
      </c>
      <c r="F191" s="15">
        <v>1</v>
      </c>
      <c r="G191" s="15">
        <v>5</v>
      </c>
      <c r="H191" s="15">
        <v>5</v>
      </c>
      <c r="I191" s="15">
        <v>1</v>
      </c>
      <c r="J191" s="15">
        <v>1</v>
      </c>
      <c r="K191" s="15">
        <v>3</v>
      </c>
      <c r="L191" s="16">
        <v>0</v>
      </c>
      <c r="M191" t="str">
        <f t="shared" si="30"/>
        <v>Y</v>
      </c>
      <c r="O191" s="33"/>
      <c r="P191" s="34"/>
      <c r="Q191" s="34"/>
      <c r="R191" s="34"/>
      <c r="S191" s="34"/>
      <c r="T191" s="34"/>
      <c r="U191" s="34"/>
      <c r="V191" s="34"/>
    </row>
    <row r="192" spans="1:22">
      <c r="A192" s="12">
        <v>39276</v>
      </c>
      <c r="B192" s="14">
        <v>39736</v>
      </c>
      <c r="C192" s="4" t="s">
        <v>46</v>
      </c>
      <c r="D192" s="4">
        <v>30.3</v>
      </c>
      <c r="E192" s="15">
        <v>3</v>
      </c>
      <c r="F192" s="15">
        <v>1</v>
      </c>
      <c r="G192" s="15">
        <v>3</v>
      </c>
      <c r="H192" s="15">
        <v>5</v>
      </c>
      <c r="I192" s="15">
        <v>5</v>
      </c>
      <c r="J192" s="15">
        <v>5</v>
      </c>
      <c r="K192" s="15">
        <v>5</v>
      </c>
      <c r="L192" s="16">
        <v>0</v>
      </c>
      <c r="M192" t="str">
        <f t="shared" si="30"/>
        <v>Y</v>
      </c>
      <c r="O192" s="33"/>
      <c r="P192" s="34"/>
      <c r="Q192" s="34"/>
      <c r="R192" s="34"/>
      <c r="S192" s="34"/>
      <c r="T192" s="34"/>
      <c r="U192" s="34"/>
      <c r="V192" s="34"/>
    </row>
    <row r="193" spans="1:22">
      <c r="A193" s="18">
        <v>10958</v>
      </c>
      <c r="B193" s="19">
        <v>38930</v>
      </c>
      <c r="C193" s="4" t="s">
        <v>46</v>
      </c>
      <c r="D193" s="4">
        <v>61</v>
      </c>
      <c r="E193" s="15">
        <v>1</v>
      </c>
      <c r="F193" s="15">
        <v>1</v>
      </c>
      <c r="G193" s="15">
        <v>1</v>
      </c>
      <c r="H193" s="15">
        <v>1</v>
      </c>
      <c r="I193" s="15">
        <v>1</v>
      </c>
      <c r="J193" s="15">
        <v>1</v>
      </c>
      <c r="K193" s="15">
        <v>3</v>
      </c>
      <c r="L193" s="16">
        <v>0</v>
      </c>
      <c r="M193" t="str">
        <f t="shared" si="30"/>
        <v>Y</v>
      </c>
      <c r="O193" s="33"/>
      <c r="P193" s="34"/>
      <c r="Q193" s="34"/>
      <c r="R193" s="34"/>
      <c r="S193" s="34"/>
      <c r="T193" s="34"/>
      <c r="U193" s="34"/>
      <c r="V193" s="34"/>
    </row>
    <row r="194" spans="1:22">
      <c r="A194" s="18">
        <v>11057</v>
      </c>
      <c r="B194" s="19">
        <v>37103</v>
      </c>
      <c r="C194" s="4" t="s">
        <v>46</v>
      </c>
      <c r="D194" s="4">
        <v>8.19</v>
      </c>
      <c r="E194" s="15">
        <v>3</v>
      </c>
      <c r="F194" s="15">
        <v>1</v>
      </c>
      <c r="G194" s="15">
        <v>3</v>
      </c>
      <c r="H194" s="15">
        <v>5</v>
      </c>
      <c r="I194" s="15">
        <v>5</v>
      </c>
      <c r="J194" s="15">
        <v>5</v>
      </c>
      <c r="K194" s="15">
        <v>5</v>
      </c>
      <c r="L194" s="16">
        <v>0</v>
      </c>
      <c r="M194" t="str">
        <f t="shared" si="30"/>
        <v>Y</v>
      </c>
      <c r="O194" s="33"/>
      <c r="P194" s="34"/>
      <c r="Q194" s="34"/>
      <c r="R194" s="34"/>
      <c r="S194" s="34"/>
      <c r="T194" s="34"/>
      <c r="U194" s="34"/>
      <c r="V194" s="34"/>
    </row>
    <row r="195" spans="1:22">
      <c r="A195" s="18">
        <v>11053</v>
      </c>
      <c r="B195" s="19">
        <v>37425</v>
      </c>
      <c r="C195" s="4" t="s">
        <v>44</v>
      </c>
      <c r="D195" s="4">
        <v>3.82</v>
      </c>
      <c r="E195" s="15">
        <v>3</v>
      </c>
      <c r="F195" s="15">
        <v>5</v>
      </c>
      <c r="G195" s="15">
        <v>3</v>
      </c>
      <c r="H195" s="15">
        <v>1</v>
      </c>
      <c r="I195" s="15">
        <v>1</v>
      </c>
      <c r="J195" s="15">
        <v>1</v>
      </c>
      <c r="K195" s="15">
        <v>3</v>
      </c>
      <c r="L195" s="16">
        <v>0</v>
      </c>
      <c r="M195" t="str">
        <f t="shared" si="30"/>
        <v>Y</v>
      </c>
      <c r="O195" s="33"/>
      <c r="P195" s="34"/>
      <c r="Q195" s="34"/>
      <c r="R195" s="34"/>
      <c r="S195" s="34"/>
      <c r="T195" s="34"/>
      <c r="U195" s="34"/>
      <c r="V195" s="34"/>
    </row>
    <row r="196" spans="1:22">
      <c r="A196" s="18">
        <v>11052</v>
      </c>
      <c r="B196" s="19">
        <v>37103</v>
      </c>
      <c r="C196" s="4" t="s">
        <v>44</v>
      </c>
      <c r="D196" s="4">
        <v>13.2</v>
      </c>
      <c r="E196" s="15">
        <v>3</v>
      </c>
      <c r="F196" s="15">
        <v>1</v>
      </c>
      <c r="G196" s="15">
        <v>5</v>
      </c>
      <c r="H196" s="15">
        <v>5</v>
      </c>
      <c r="I196" s="15">
        <v>5</v>
      </c>
      <c r="J196" s="15">
        <v>1</v>
      </c>
      <c r="K196" s="15">
        <v>5</v>
      </c>
      <c r="L196" s="16">
        <v>0</v>
      </c>
      <c r="M196" t="str">
        <f t="shared" si="30"/>
        <v>Y</v>
      </c>
      <c r="O196" s="33"/>
      <c r="P196" s="34"/>
      <c r="Q196" s="34"/>
      <c r="R196" s="34"/>
      <c r="S196" s="34"/>
      <c r="T196" s="34"/>
      <c r="U196" s="34"/>
      <c r="V196" s="34"/>
    </row>
    <row r="197" spans="1:22">
      <c r="A197" s="18">
        <v>11054</v>
      </c>
      <c r="B197" s="19">
        <v>39162</v>
      </c>
      <c r="C197" s="4" t="s">
        <v>44</v>
      </c>
      <c r="D197" s="4">
        <v>3.15</v>
      </c>
      <c r="E197" s="15">
        <v>4</v>
      </c>
      <c r="F197" s="15">
        <v>5</v>
      </c>
      <c r="G197" s="15">
        <v>1</v>
      </c>
      <c r="H197" s="15">
        <v>1</v>
      </c>
      <c r="I197" s="15">
        <v>1</v>
      </c>
      <c r="J197" s="15">
        <v>1</v>
      </c>
      <c r="K197" s="15">
        <v>1</v>
      </c>
      <c r="L197" s="16">
        <v>0</v>
      </c>
      <c r="M197" t="str">
        <f t="shared" si="30"/>
        <v>Y</v>
      </c>
      <c r="O197" s="33"/>
      <c r="P197" s="34"/>
      <c r="Q197" s="34"/>
      <c r="R197" s="34"/>
      <c r="S197" s="34"/>
      <c r="T197" s="34"/>
      <c r="U197" s="34"/>
      <c r="V197" s="34"/>
    </row>
    <row r="198" spans="1:22">
      <c r="A198" s="18">
        <v>11033</v>
      </c>
      <c r="B198" s="19">
        <v>37116</v>
      </c>
      <c r="C198" s="4" t="s">
        <v>44</v>
      </c>
      <c r="D198" s="4">
        <v>53.6</v>
      </c>
      <c r="E198" s="15">
        <v>5</v>
      </c>
      <c r="F198" s="15">
        <v>5</v>
      </c>
      <c r="G198" s="15">
        <v>3</v>
      </c>
      <c r="H198" s="15">
        <v>1</v>
      </c>
      <c r="I198" s="15">
        <v>1</v>
      </c>
      <c r="J198" s="15">
        <v>5</v>
      </c>
      <c r="K198" s="15">
        <v>3</v>
      </c>
      <c r="L198" s="16">
        <v>0</v>
      </c>
      <c r="M198" t="str">
        <f t="shared" si="30"/>
        <v>Y</v>
      </c>
      <c r="O198" s="33"/>
      <c r="P198" s="34"/>
      <c r="Q198" s="34"/>
      <c r="R198" s="34"/>
      <c r="S198" s="34"/>
      <c r="T198" s="34"/>
      <c r="U198" s="34"/>
      <c r="V198" s="34"/>
    </row>
    <row r="199" spans="1:22">
      <c r="A199" s="18">
        <v>11034</v>
      </c>
      <c r="B199" s="19">
        <v>38937</v>
      </c>
      <c r="C199" s="4" t="s">
        <v>44</v>
      </c>
      <c r="D199" s="4">
        <v>53.6</v>
      </c>
      <c r="E199" s="15">
        <v>5</v>
      </c>
      <c r="F199" s="15">
        <v>5</v>
      </c>
      <c r="G199" s="15">
        <v>1</v>
      </c>
      <c r="H199" s="15">
        <v>1</v>
      </c>
      <c r="I199" s="15">
        <v>5</v>
      </c>
      <c r="J199" s="15">
        <v>3</v>
      </c>
      <c r="K199" s="15">
        <v>5</v>
      </c>
      <c r="L199" s="16">
        <v>0</v>
      </c>
      <c r="M199" t="str">
        <f t="shared" ref="M199:M262" si="31">IF(MOD(N199,20)=0,"Y","N")</f>
        <v>Y</v>
      </c>
      <c r="O199" s="33"/>
      <c r="P199" s="34"/>
      <c r="Q199" s="34"/>
      <c r="R199" s="34"/>
      <c r="S199" s="34"/>
      <c r="T199" s="34"/>
      <c r="U199" s="34"/>
      <c r="V199" s="34"/>
    </row>
    <row r="200" spans="1:22">
      <c r="A200" s="18">
        <v>11306</v>
      </c>
      <c r="B200" s="19">
        <v>37116</v>
      </c>
      <c r="C200" s="4" t="s">
        <v>46</v>
      </c>
      <c r="D200" s="4">
        <v>4.55</v>
      </c>
      <c r="E200" s="15">
        <v>4</v>
      </c>
      <c r="F200" s="15">
        <v>3</v>
      </c>
      <c r="G200" s="15">
        <v>1</v>
      </c>
      <c r="H200" s="15">
        <v>1</v>
      </c>
      <c r="I200" s="15">
        <v>1</v>
      </c>
      <c r="J200" s="15">
        <v>3</v>
      </c>
      <c r="K200" s="15">
        <v>5</v>
      </c>
      <c r="L200" s="16">
        <v>0</v>
      </c>
      <c r="M200" t="str">
        <f t="shared" si="31"/>
        <v>Y</v>
      </c>
      <c r="O200" s="33"/>
      <c r="P200" s="34"/>
      <c r="Q200" s="34"/>
      <c r="R200" s="34"/>
      <c r="S200" s="34"/>
      <c r="T200" s="34"/>
      <c r="U200" s="34"/>
      <c r="V200" s="34"/>
    </row>
    <row r="201" spans="1:22">
      <c r="A201" s="12">
        <v>6875</v>
      </c>
      <c r="B201" s="14">
        <v>36657</v>
      </c>
      <c r="C201" s="4" t="s">
        <v>44</v>
      </c>
      <c r="D201" s="4">
        <v>15.4</v>
      </c>
      <c r="E201" s="15">
        <v>5</v>
      </c>
      <c r="F201" s="15">
        <v>5</v>
      </c>
      <c r="G201" s="15">
        <v>1</v>
      </c>
      <c r="H201" s="15">
        <v>1</v>
      </c>
      <c r="I201" s="15">
        <v>1</v>
      </c>
      <c r="J201" s="15">
        <v>5</v>
      </c>
      <c r="K201" s="15">
        <v>1</v>
      </c>
      <c r="L201" s="16">
        <v>0</v>
      </c>
      <c r="M201" t="str">
        <f t="shared" si="31"/>
        <v>Y</v>
      </c>
      <c r="O201" s="33"/>
      <c r="P201" s="34"/>
      <c r="Q201" s="34"/>
      <c r="R201" s="34"/>
      <c r="S201" s="34"/>
      <c r="T201" s="34"/>
      <c r="U201" s="34"/>
      <c r="V201" s="34"/>
    </row>
    <row r="202" spans="1:22">
      <c r="A202" s="12">
        <v>6876</v>
      </c>
      <c r="B202" s="14">
        <v>37187</v>
      </c>
      <c r="C202" s="4" t="s">
        <v>44</v>
      </c>
      <c r="D202" s="4">
        <v>15.4</v>
      </c>
      <c r="E202" s="15">
        <v>5</v>
      </c>
      <c r="F202" s="15">
        <v>5</v>
      </c>
      <c r="G202" s="15">
        <v>5</v>
      </c>
      <c r="H202" s="15">
        <v>5</v>
      </c>
      <c r="I202" s="15">
        <v>1</v>
      </c>
      <c r="J202" s="15">
        <v>5</v>
      </c>
      <c r="K202" s="15">
        <v>5</v>
      </c>
      <c r="L202" s="16">
        <v>0</v>
      </c>
      <c r="M202" t="str">
        <f t="shared" si="31"/>
        <v>Y</v>
      </c>
      <c r="O202" s="33"/>
      <c r="P202" s="34"/>
      <c r="Q202" s="34"/>
      <c r="R202" s="34"/>
      <c r="S202" s="34"/>
      <c r="T202" s="34"/>
      <c r="U202" s="34"/>
      <c r="V202" s="34"/>
    </row>
    <row r="203" spans="1:22">
      <c r="A203" s="12">
        <v>6877</v>
      </c>
      <c r="B203" s="14">
        <v>37398</v>
      </c>
      <c r="C203" s="4" t="s">
        <v>44</v>
      </c>
      <c r="D203" s="4">
        <v>15.4</v>
      </c>
      <c r="E203" s="15">
        <v>5</v>
      </c>
      <c r="F203" s="15">
        <v>5</v>
      </c>
      <c r="G203" s="15">
        <v>3</v>
      </c>
      <c r="H203" s="15">
        <v>3</v>
      </c>
      <c r="I203" s="15">
        <v>1</v>
      </c>
      <c r="J203" s="15">
        <v>3</v>
      </c>
      <c r="K203" s="15">
        <v>1</v>
      </c>
      <c r="L203" s="16">
        <v>0</v>
      </c>
      <c r="M203" t="str">
        <f t="shared" si="31"/>
        <v>Y</v>
      </c>
      <c r="O203" s="33"/>
      <c r="P203" s="34"/>
      <c r="Q203" s="34"/>
      <c r="R203" s="34"/>
      <c r="S203" s="34"/>
      <c r="T203" s="34"/>
      <c r="U203" s="34"/>
      <c r="V203" s="34"/>
    </row>
    <row r="204" spans="1:22">
      <c r="A204" s="12">
        <v>39279</v>
      </c>
      <c r="B204" s="14">
        <v>39531</v>
      </c>
      <c r="C204" s="4" t="s">
        <v>44</v>
      </c>
      <c r="D204" s="4">
        <v>15.4</v>
      </c>
      <c r="E204" s="15">
        <v>5</v>
      </c>
      <c r="F204" s="15">
        <v>5</v>
      </c>
      <c r="G204" s="15">
        <v>5</v>
      </c>
      <c r="H204" s="15">
        <v>5</v>
      </c>
      <c r="I204" s="15">
        <v>5</v>
      </c>
      <c r="J204" s="15">
        <v>5</v>
      </c>
      <c r="K204" s="15">
        <v>5</v>
      </c>
      <c r="L204" s="16">
        <v>0</v>
      </c>
      <c r="M204" t="str">
        <f t="shared" si="31"/>
        <v>Y</v>
      </c>
      <c r="O204" s="33"/>
      <c r="P204" s="34"/>
      <c r="Q204" s="34"/>
      <c r="R204" s="34"/>
      <c r="S204" s="34"/>
      <c r="T204" s="34"/>
      <c r="U204" s="34"/>
      <c r="V204" s="34"/>
    </row>
    <row r="205" spans="1:22">
      <c r="A205" s="12">
        <v>39280</v>
      </c>
      <c r="B205" s="14">
        <v>39749</v>
      </c>
      <c r="C205" s="4" t="s">
        <v>44</v>
      </c>
      <c r="D205" s="4">
        <v>15.4</v>
      </c>
      <c r="E205" s="15">
        <v>5</v>
      </c>
      <c r="F205" s="15">
        <v>5</v>
      </c>
      <c r="G205" s="15">
        <v>5</v>
      </c>
      <c r="H205" s="15">
        <v>5</v>
      </c>
      <c r="I205" s="15">
        <v>5</v>
      </c>
      <c r="J205" s="15">
        <v>5</v>
      </c>
      <c r="K205" s="15">
        <v>5</v>
      </c>
      <c r="L205" s="16">
        <v>0</v>
      </c>
      <c r="M205" t="str">
        <f t="shared" si="31"/>
        <v>Y</v>
      </c>
      <c r="O205" s="33"/>
      <c r="P205" s="34"/>
      <c r="Q205" s="34"/>
      <c r="R205" s="34"/>
      <c r="S205" s="34"/>
      <c r="T205" s="34"/>
      <c r="U205" s="34"/>
      <c r="V205" s="34"/>
    </row>
    <row r="206" spans="1:22">
      <c r="A206" s="18">
        <v>11227</v>
      </c>
      <c r="B206" s="19">
        <v>38931</v>
      </c>
      <c r="C206" s="4" t="s">
        <v>46</v>
      </c>
      <c r="D206" s="4">
        <v>10.4</v>
      </c>
      <c r="E206" s="15">
        <v>4</v>
      </c>
      <c r="F206" s="15">
        <v>5</v>
      </c>
      <c r="G206" s="15">
        <v>1</v>
      </c>
      <c r="H206" s="15">
        <v>1</v>
      </c>
      <c r="I206" s="15">
        <v>1</v>
      </c>
      <c r="J206" s="15">
        <v>3</v>
      </c>
      <c r="K206" s="15">
        <v>1</v>
      </c>
      <c r="L206" s="16">
        <v>0</v>
      </c>
      <c r="M206" t="str">
        <f t="shared" si="31"/>
        <v>Y</v>
      </c>
      <c r="O206" s="33"/>
      <c r="P206" s="34"/>
      <c r="Q206" s="34"/>
      <c r="R206" s="34"/>
      <c r="S206" s="34"/>
      <c r="T206" s="34"/>
      <c r="U206" s="34"/>
      <c r="V206" s="34"/>
    </row>
    <row r="207" spans="1:22">
      <c r="A207" s="18">
        <v>11219</v>
      </c>
      <c r="B207" s="19">
        <v>38930</v>
      </c>
      <c r="C207" s="4" t="s">
        <v>46</v>
      </c>
      <c r="D207" s="4">
        <v>27.6</v>
      </c>
      <c r="E207" s="15">
        <v>1</v>
      </c>
      <c r="F207" s="15">
        <v>3</v>
      </c>
      <c r="G207" s="15">
        <v>1</v>
      </c>
      <c r="H207" s="15">
        <v>1</v>
      </c>
      <c r="I207" s="15">
        <v>1</v>
      </c>
      <c r="J207" s="15">
        <v>3</v>
      </c>
      <c r="K207" s="15">
        <v>1</v>
      </c>
      <c r="L207" s="16">
        <v>0</v>
      </c>
      <c r="M207" t="str">
        <f t="shared" si="31"/>
        <v>Y</v>
      </c>
      <c r="O207" s="33"/>
      <c r="P207" s="34"/>
      <c r="Q207" s="34"/>
      <c r="R207" s="34"/>
      <c r="S207" s="34"/>
      <c r="T207" s="34"/>
      <c r="U207" s="34"/>
      <c r="V207" s="34"/>
    </row>
    <row r="208" spans="1:22">
      <c r="A208" s="12">
        <v>11221</v>
      </c>
      <c r="B208" s="14">
        <v>37082</v>
      </c>
      <c r="C208" s="4" t="s">
        <v>46</v>
      </c>
      <c r="D208" s="4">
        <v>3.55</v>
      </c>
      <c r="E208" s="15">
        <v>5</v>
      </c>
      <c r="F208" s="15">
        <v>3</v>
      </c>
      <c r="G208" s="15">
        <v>5</v>
      </c>
      <c r="H208" s="15">
        <v>5</v>
      </c>
      <c r="I208" s="15">
        <v>5</v>
      </c>
      <c r="J208" s="15">
        <v>5</v>
      </c>
      <c r="K208" s="15">
        <v>5</v>
      </c>
      <c r="L208" s="16">
        <v>0</v>
      </c>
      <c r="M208" t="str">
        <f t="shared" si="31"/>
        <v>Y</v>
      </c>
      <c r="O208" s="33"/>
      <c r="P208" s="34"/>
      <c r="Q208" s="34"/>
      <c r="R208" s="34"/>
      <c r="S208" s="34"/>
      <c r="T208" s="34"/>
      <c r="U208" s="34"/>
      <c r="V208" s="34"/>
    </row>
    <row r="209" spans="1:22">
      <c r="A209" s="12">
        <v>11222</v>
      </c>
      <c r="B209" s="14">
        <v>38930</v>
      </c>
      <c r="C209" s="4" t="s">
        <v>46</v>
      </c>
      <c r="D209" s="4">
        <v>3.55</v>
      </c>
      <c r="E209" s="15">
        <v>5</v>
      </c>
      <c r="F209" s="15">
        <v>3</v>
      </c>
      <c r="G209" s="15">
        <v>3</v>
      </c>
      <c r="H209" s="15">
        <v>5</v>
      </c>
      <c r="I209" s="15">
        <v>5</v>
      </c>
      <c r="J209" s="15">
        <v>5</v>
      </c>
      <c r="K209" s="15">
        <v>5</v>
      </c>
      <c r="L209" s="16">
        <v>0</v>
      </c>
      <c r="M209" t="str">
        <f t="shared" si="31"/>
        <v>Y</v>
      </c>
      <c r="O209" s="33"/>
      <c r="P209" s="34"/>
      <c r="Q209" s="34"/>
      <c r="R209" s="34"/>
      <c r="S209" s="34"/>
      <c r="T209" s="34"/>
      <c r="U209" s="34"/>
      <c r="V209" s="34"/>
    </row>
    <row r="210" spans="1:22">
      <c r="A210" s="18">
        <v>11224</v>
      </c>
      <c r="B210" s="19">
        <v>37082</v>
      </c>
      <c r="C210" s="4" t="s">
        <v>46</v>
      </c>
      <c r="D210" s="4">
        <v>1.47</v>
      </c>
      <c r="E210" s="15">
        <v>5</v>
      </c>
      <c r="F210" s="15">
        <v>5</v>
      </c>
      <c r="G210" s="15">
        <v>5</v>
      </c>
      <c r="H210" s="15">
        <v>5</v>
      </c>
      <c r="I210" s="15">
        <v>5</v>
      </c>
      <c r="J210" s="15">
        <v>5</v>
      </c>
      <c r="K210" s="15">
        <v>5</v>
      </c>
      <c r="L210" s="16">
        <v>0</v>
      </c>
      <c r="M210" t="str">
        <f t="shared" si="31"/>
        <v>Y</v>
      </c>
      <c r="O210" s="33"/>
      <c r="P210" s="34"/>
      <c r="Q210" s="34"/>
      <c r="R210" s="34"/>
      <c r="S210" s="34"/>
      <c r="T210" s="34"/>
      <c r="U210" s="34"/>
      <c r="V210" s="34"/>
    </row>
    <row r="211" spans="1:22">
      <c r="A211" s="18">
        <v>11225</v>
      </c>
      <c r="B211" s="19">
        <v>38930</v>
      </c>
      <c r="C211" s="4" t="s">
        <v>46</v>
      </c>
      <c r="D211" s="4">
        <v>1.47</v>
      </c>
      <c r="E211" s="15">
        <v>5</v>
      </c>
      <c r="F211" s="15">
        <v>5</v>
      </c>
      <c r="G211" s="15">
        <v>5</v>
      </c>
      <c r="H211" s="15">
        <v>5</v>
      </c>
      <c r="I211" s="15">
        <v>5</v>
      </c>
      <c r="J211" s="15">
        <v>5</v>
      </c>
      <c r="K211" s="15">
        <v>5</v>
      </c>
      <c r="L211" s="16">
        <v>0</v>
      </c>
      <c r="M211" t="str">
        <f t="shared" si="31"/>
        <v>Y</v>
      </c>
      <c r="O211" s="33"/>
      <c r="P211" s="34"/>
      <c r="Q211" s="34"/>
      <c r="R211" s="34"/>
      <c r="S211" s="34"/>
      <c r="T211" s="34"/>
      <c r="U211" s="34"/>
      <c r="V211" s="34"/>
    </row>
    <row r="212" spans="1:22">
      <c r="A212" s="18">
        <v>11078</v>
      </c>
      <c r="B212" s="19">
        <v>37067</v>
      </c>
      <c r="C212" s="4" t="s">
        <v>46</v>
      </c>
      <c r="D212" s="4">
        <v>1.2</v>
      </c>
      <c r="E212" s="15">
        <v>4</v>
      </c>
      <c r="F212" s="15">
        <v>3</v>
      </c>
      <c r="G212" s="15">
        <v>1</v>
      </c>
      <c r="H212" s="15">
        <v>1</v>
      </c>
      <c r="I212" s="15">
        <v>1</v>
      </c>
      <c r="J212" s="15">
        <v>3</v>
      </c>
      <c r="K212" s="15">
        <v>1</v>
      </c>
      <c r="L212" s="16">
        <v>0</v>
      </c>
      <c r="M212" t="str">
        <f t="shared" si="31"/>
        <v>Y</v>
      </c>
      <c r="O212" s="33"/>
      <c r="P212" s="34"/>
      <c r="Q212" s="34"/>
      <c r="R212" s="34"/>
      <c r="S212" s="34"/>
      <c r="T212" s="34"/>
      <c r="U212" s="34"/>
      <c r="V212" s="34"/>
    </row>
    <row r="213" spans="1:22">
      <c r="A213" s="18">
        <v>11043</v>
      </c>
      <c r="B213" s="19">
        <v>39161</v>
      </c>
      <c r="C213" s="4" t="s">
        <v>44</v>
      </c>
      <c r="D213" s="4">
        <v>5.56</v>
      </c>
      <c r="E213" s="15">
        <v>5</v>
      </c>
      <c r="F213" s="15">
        <v>1</v>
      </c>
      <c r="G213" s="15">
        <v>5</v>
      </c>
      <c r="H213" s="15">
        <v>5</v>
      </c>
      <c r="I213" s="15">
        <v>1</v>
      </c>
      <c r="J213" s="15">
        <v>5</v>
      </c>
      <c r="K213" s="15">
        <v>5</v>
      </c>
      <c r="L213" s="16">
        <v>0</v>
      </c>
      <c r="M213" t="str">
        <f t="shared" si="31"/>
        <v>Y</v>
      </c>
      <c r="O213" s="33"/>
      <c r="P213" s="34"/>
      <c r="Q213" s="34"/>
      <c r="R213" s="34"/>
      <c r="S213" s="34"/>
      <c r="T213" s="34"/>
      <c r="U213" s="34"/>
      <c r="V213" s="34"/>
    </row>
    <row r="214" spans="1:22">
      <c r="A214" s="18">
        <v>11168</v>
      </c>
      <c r="B214" s="19">
        <v>38140</v>
      </c>
      <c r="C214" s="4" t="s">
        <v>46</v>
      </c>
      <c r="D214" s="4">
        <v>50</v>
      </c>
      <c r="E214" s="15">
        <v>3</v>
      </c>
      <c r="F214" s="15">
        <v>1</v>
      </c>
      <c r="G214" s="15">
        <v>1</v>
      </c>
      <c r="H214" s="15">
        <v>3</v>
      </c>
      <c r="I214" s="15">
        <v>1</v>
      </c>
      <c r="J214" s="15">
        <v>1</v>
      </c>
      <c r="K214" s="15">
        <v>1</v>
      </c>
      <c r="L214" s="16">
        <v>0</v>
      </c>
      <c r="M214" t="str">
        <f t="shared" si="31"/>
        <v>Y</v>
      </c>
      <c r="O214" s="33"/>
      <c r="P214" s="34"/>
      <c r="Q214" s="34"/>
      <c r="R214" s="34"/>
      <c r="S214" s="34"/>
      <c r="T214" s="34"/>
      <c r="U214" s="34"/>
      <c r="V214" s="34"/>
    </row>
    <row r="215" spans="1:22">
      <c r="A215" s="12">
        <v>11300</v>
      </c>
      <c r="B215" s="14">
        <v>37117</v>
      </c>
      <c r="C215" s="4" t="s">
        <v>46</v>
      </c>
      <c r="D215" s="4">
        <v>45.6</v>
      </c>
      <c r="E215" s="15">
        <v>4</v>
      </c>
      <c r="F215" s="15">
        <v>3</v>
      </c>
      <c r="G215" s="15">
        <v>1</v>
      </c>
      <c r="H215" s="15">
        <v>1</v>
      </c>
      <c r="I215" s="15">
        <v>1</v>
      </c>
      <c r="J215" s="15">
        <v>1</v>
      </c>
      <c r="K215" s="15">
        <v>5</v>
      </c>
      <c r="L215" s="16">
        <v>0</v>
      </c>
      <c r="M215" t="str">
        <f t="shared" si="31"/>
        <v>Y</v>
      </c>
      <c r="O215" s="33"/>
      <c r="P215" s="34"/>
      <c r="Q215" s="34"/>
      <c r="R215" s="34"/>
      <c r="S215" s="34"/>
      <c r="T215" s="34"/>
      <c r="U215" s="34"/>
      <c r="V215" s="34"/>
    </row>
    <row r="216" spans="1:22">
      <c r="A216" s="12">
        <v>11301</v>
      </c>
      <c r="B216" s="14">
        <v>37117</v>
      </c>
      <c r="C216" s="4" t="s">
        <v>46</v>
      </c>
      <c r="D216" s="4">
        <v>45.6</v>
      </c>
      <c r="E216" s="15">
        <v>2</v>
      </c>
      <c r="F216" s="15">
        <v>1</v>
      </c>
      <c r="G216" s="15">
        <v>1</v>
      </c>
      <c r="H216" s="15">
        <v>1</v>
      </c>
      <c r="I216" s="15">
        <v>3</v>
      </c>
      <c r="J216" s="15">
        <v>3</v>
      </c>
      <c r="K216" s="15">
        <v>5</v>
      </c>
      <c r="L216" s="16">
        <v>0</v>
      </c>
      <c r="M216" t="str">
        <f t="shared" si="31"/>
        <v>Y</v>
      </c>
      <c r="O216" s="33"/>
      <c r="P216" s="34"/>
      <c r="Q216" s="34"/>
      <c r="R216" s="34"/>
      <c r="S216" s="34"/>
      <c r="T216" s="34"/>
      <c r="U216" s="34"/>
      <c r="V216" s="34"/>
    </row>
    <row r="217" spans="1:22">
      <c r="A217" s="18">
        <v>11327</v>
      </c>
      <c r="B217" s="19">
        <v>38937</v>
      </c>
      <c r="C217" s="4" t="s">
        <v>44</v>
      </c>
      <c r="D217" s="4">
        <v>4.95</v>
      </c>
      <c r="E217" s="15">
        <v>3</v>
      </c>
      <c r="F217" s="15">
        <v>3</v>
      </c>
      <c r="G217" s="15">
        <v>1</v>
      </c>
      <c r="H217" s="15">
        <v>3</v>
      </c>
      <c r="I217" s="15">
        <v>1</v>
      </c>
      <c r="J217" s="15">
        <v>1</v>
      </c>
      <c r="K217" s="15">
        <v>5</v>
      </c>
      <c r="L217" s="16">
        <v>0</v>
      </c>
      <c r="M217" t="str">
        <f t="shared" si="31"/>
        <v>Y</v>
      </c>
      <c r="O217" s="33"/>
      <c r="P217" s="34"/>
      <c r="Q217" s="34"/>
      <c r="R217" s="34"/>
      <c r="S217" s="34"/>
      <c r="T217" s="34"/>
      <c r="U217" s="34"/>
      <c r="V217" s="34"/>
    </row>
    <row r="218" spans="1:22">
      <c r="A218" s="12">
        <v>6401</v>
      </c>
      <c r="B218" s="14">
        <v>36993</v>
      </c>
      <c r="C218" s="4" t="s">
        <v>48</v>
      </c>
      <c r="D218" s="4">
        <v>2.19</v>
      </c>
      <c r="E218" s="15">
        <v>2</v>
      </c>
      <c r="F218" s="15">
        <v>1</v>
      </c>
      <c r="G218" s="15">
        <v>1</v>
      </c>
      <c r="H218" s="15">
        <v>1</v>
      </c>
      <c r="I218" s="15">
        <v>5</v>
      </c>
      <c r="J218" s="15">
        <v>5</v>
      </c>
      <c r="K218" s="15">
        <v>5</v>
      </c>
      <c r="L218" s="16">
        <v>0</v>
      </c>
      <c r="M218" t="str">
        <f t="shared" si="31"/>
        <v>Y</v>
      </c>
      <c r="O218" s="33"/>
      <c r="P218" s="34"/>
      <c r="Q218" s="34"/>
      <c r="R218" s="34"/>
      <c r="S218" s="34"/>
      <c r="T218" s="34"/>
      <c r="U218" s="34"/>
      <c r="V218" s="34"/>
    </row>
    <row r="219" spans="1:22">
      <c r="A219" s="12">
        <v>6402</v>
      </c>
      <c r="B219" s="14">
        <v>37165</v>
      </c>
      <c r="C219" s="4" t="s">
        <v>48</v>
      </c>
      <c r="D219" s="4">
        <v>2.19</v>
      </c>
      <c r="E219" s="15">
        <v>4</v>
      </c>
      <c r="F219" s="15">
        <v>1</v>
      </c>
      <c r="G219" s="15">
        <v>5</v>
      </c>
      <c r="H219" s="15">
        <v>5</v>
      </c>
      <c r="I219" s="15">
        <v>5</v>
      </c>
      <c r="J219" s="15">
        <v>1</v>
      </c>
      <c r="K219" s="15">
        <v>5</v>
      </c>
      <c r="L219" s="16">
        <v>0</v>
      </c>
      <c r="M219" t="str">
        <f t="shared" si="31"/>
        <v>Y</v>
      </c>
      <c r="O219" s="33"/>
      <c r="P219" s="34"/>
      <c r="Q219" s="34"/>
      <c r="R219" s="34"/>
      <c r="S219" s="34"/>
      <c r="T219" s="34"/>
      <c r="U219" s="34"/>
      <c r="V219" s="34"/>
    </row>
    <row r="220" spans="1:22">
      <c r="A220" s="18">
        <v>11077</v>
      </c>
      <c r="B220" s="19">
        <v>37083</v>
      </c>
      <c r="C220" s="4" t="s">
        <v>44</v>
      </c>
      <c r="D220" s="4">
        <v>8.18</v>
      </c>
      <c r="E220" s="15">
        <v>1</v>
      </c>
      <c r="F220" s="15">
        <v>1</v>
      </c>
      <c r="G220" s="15">
        <v>1</v>
      </c>
      <c r="H220" s="15">
        <v>1</v>
      </c>
      <c r="I220" s="15">
        <v>1</v>
      </c>
      <c r="J220" s="15">
        <v>3</v>
      </c>
      <c r="K220" s="15">
        <v>1</v>
      </c>
      <c r="L220" s="16">
        <v>0</v>
      </c>
      <c r="M220" t="str">
        <f t="shared" si="31"/>
        <v>Y</v>
      </c>
      <c r="O220" s="33"/>
      <c r="P220" s="34"/>
      <c r="Q220" s="34"/>
      <c r="R220" s="34"/>
      <c r="S220" s="34"/>
      <c r="T220" s="34"/>
      <c r="U220" s="34"/>
      <c r="V220" s="34"/>
    </row>
    <row r="221" spans="1:22">
      <c r="A221" s="18">
        <v>11297</v>
      </c>
      <c r="B221" s="19">
        <v>38930</v>
      </c>
      <c r="C221" s="4" t="s">
        <v>46</v>
      </c>
      <c r="D221" s="4">
        <v>12.4</v>
      </c>
      <c r="E221" s="15">
        <v>3</v>
      </c>
      <c r="F221" s="15">
        <v>3</v>
      </c>
      <c r="G221" s="15">
        <v>1</v>
      </c>
      <c r="H221" s="15">
        <v>1</v>
      </c>
      <c r="I221" s="15">
        <v>1</v>
      </c>
      <c r="J221" s="15">
        <v>1</v>
      </c>
      <c r="K221" s="15">
        <v>1</v>
      </c>
      <c r="L221" s="16">
        <v>0</v>
      </c>
      <c r="M221" t="str">
        <f t="shared" si="31"/>
        <v>Y</v>
      </c>
      <c r="O221" s="33"/>
      <c r="P221" s="34"/>
      <c r="Q221" s="34"/>
      <c r="R221" s="34"/>
      <c r="S221" s="34"/>
      <c r="T221" s="34"/>
      <c r="U221" s="34"/>
      <c r="V221" s="34"/>
    </row>
    <row r="222" spans="1:22">
      <c r="A222" s="18">
        <v>11212</v>
      </c>
      <c r="B222" s="19">
        <v>37082</v>
      </c>
      <c r="C222" s="4" t="s">
        <v>46</v>
      </c>
      <c r="D222" s="4">
        <v>0.68</v>
      </c>
      <c r="E222" s="15">
        <v>5</v>
      </c>
      <c r="F222" s="15">
        <v>5</v>
      </c>
      <c r="G222" s="15">
        <v>5</v>
      </c>
      <c r="H222" s="15">
        <v>5</v>
      </c>
      <c r="I222" s="15">
        <v>5</v>
      </c>
      <c r="J222" s="15">
        <v>5</v>
      </c>
      <c r="K222" s="15">
        <v>5</v>
      </c>
      <c r="L222" s="16">
        <v>0</v>
      </c>
      <c r="M222" t="str">
        <f t="shared" si="31"/>
        <v>Y</v>
      </c>
      <c r="O222" s="33"/>
      <c r="P222" s="34"/>
      <c r="Q222" s="34"/>
      <c r="R222" s="34"/>
      <c r="S222" s="34"/>
      <c r="T222" s="34"/>
      <c r="U222" s="34"/>
      <c r="V222" s="34"/>
    </row>
    <row r="223" spans="1:22">
      <c r="A223" s="18">
        <v>11208</v>
      </c>
      <c r="B223" s="19">
        <v>37102</v>
      </c>
      <c r="C223" s="4" t="s">
        <v>46</v>
      </c>
      <c r="D223" s="4">
        <v>2.16</v>
      </c>
      <c r="E223" s="15">
        <v>2</v>
      </c>
      <c r="F223" s="15">
        <v>1</v>
      </c>
      <c r="G223" s="15">
        <v>1</v>
      </c>
      <c r="H223" s="15">
        <v>1</v>
      </c>
      <c r="I223" s="15">
        <v>3</v>
      </c>
      <c r="J223" s="15">
        <v>3</v>
      </c>
      <c r="K223" s="15">
        <v>1</v>
      </c>
      <c r="L223" s="16">
        <v>0</v>
      </c>
      <c r="M223" t="str">
        <f t="shared" si="31"/>
        <v>Y</v>
      </c>
      <c r="O223" s="33"/>
      <c r="P223" s="34"/>
      <c r="Q223" s="34"/>
      <c r="R223" s="34"/>
      <c r="S223" s="34"/>
      <c r="T223" s="34"/>
      <c r="U223" s="34"/>
      <c r="V223" s="34"/>
    </row>
    <row r="224" spans="1:22">
      <c r="A224" s="20">
        <v>11192</v>
      </c>
      <c r="B224" s="19">
        <v>37083</v>
      </c>
      <c r="C224" s="4" t="s">
        <v>46</v>
      </c>
      <c r="D224" s="4">
        <v>14.1</v>
      </c>
      <c r="E224" s="15">
        <v>4</v>
      </c>
      <c r="F224" s="15">
        <v>3</v>
      </c>
      <c r="G224" s="15">
        <v>5</v>
      </c>
      <c r="H224" s="15">
        <v>5</v>
      </c>
      <c r="I224" s="15">
        <v>1</v>
      </c>
      <c r="J224" s="15">
        <v>1</v>
      </c>
      <c r="K224" s="15">
        <v>5</v>
      </c>
      <c r="L224" s="16">
        <v>0</v>
      </c>
      <c r="M224" t="str">
        <f t="shared" si="31"/>
        <v>Y</v>
      </c>
      <c r="O224" s="33"/>
      <c r="P224" s="34"/>
      <c r="Q224" s="34"/>
      <c r="R224" s="34"/>
      <c r="S224" s="34"/>
      <c r="T224" s="34"/>
      <c r="U224" s="34"/>
      <c r="V224" s="34"/>
    </row>
    <row r="225" spans="1:22">
      <c r="A225" s="20">
        <v>11193</v>
      </c>
      <c r="B225" s="19">
        <v>37083</v>
      </c>
      <c r="C225" s="4" t="s">
        <v>46</v>
      </c>
      <c r="D225" s="4">
        <v>14.1</v>
      </c>
      <c r="E225" s="15">
        <v>3</v>
      </c>
      <c r="F225" s="15">
        <v>3</v>
      </c>
      <c r="G225" s="15">
        <v>5</v>
      </c>
      <c r="H225" s="15">
        <v>5</v>
      </c>
      <c r="I225" s="15">
        <v>5</v>
      </c>
      <c r="J225" s="15">
        <v>3</v>
      </c>
      <c r="K225" s="15">
        <v>5</v>
      </c>
      <c r="L225" s="16">
        <v>0</v>
      </c>
      <c r="M225" t="str">
        <f t="shared" si="31"/>
        <v>Y</v>
      </c>
      <c r="O225" s="33"/>
      <c r="P225" s="34"/>
      <c r="Q225" s="34"/>
      <c r="R225" s="34"/>
      <c r="S225" s="34"/>
      <c r="T225" s="34"/>
      <c r="U225" s="34"/>
      <c r="V225" s="34"/>
    </row>
    <row r="226" spans="1:22">
      <c r="A226" s="20">
        <v>11194</v>
      </c>
      <c r="B226" s="19">
        <v>38728</v>
      </c>
      <c r="C226" s="4" t="s">
        <v>46</v>
      </c>
      <c r="D226" s="4">
        <v>14.1</v>
      </c>
      <c r="E226" s="15">
        <v>5</v>
      </c>
      <c r="F226" s="15">
        <v>3</v>
      </c>
      <c r="G226" s="15">
        <v>5</v>
      </c>
      <c r="H226" s="15">
        <v>5</v>
      </c>
      <c r="I226" s="15">
        <v>1</v>
      </c>
      <c r="J226" s="15">
        <v>5</v>
      </c>
      <c r="K226" s="15">
        <v>5</v>
      </c>
      <c r="L226" s="16">
        <v>0</v>
      </c>
      <c r="M226" t="str">
        <f t="shared" si="31"/>
        <v>Y</v>
      </c>
      <c r="O226" s="33"/>
      <c r="P226" s="34"/>
      <c r="Q226" s="34"/>
      <c r="R226" s="34"/>
      <c r="S226" s="34"/>
      <c r="T226" s="34"/>
      <c r="U226" s="34"/>
      <c r="V226" s="34"/>
    </row>
    <row r="227" spans="1:22">
      <c r="A227" s="20">
        <v>11195</v>
      </c>
      <c r="B227" s="19">
        <v>39162</v>
      </c>
      <c r="C227" s="4" t="s">
        <v>46</v>
      </c>
      <c r="D227" s="4">
        <v>14.1</v>
      </c>
      <c r="E227" s="15">
        <v>5</v>
      </c>
      <c r="F227" s="15">
        <v>3</v>
      </c>
      <c r="G227" s="15">
        <v>3</v>
      </c>
      <c r="H227" s="15">
        <v>3</v>
      </c>
      <c r="I227" s="15">
        <v>1</v>
      </c>
      <c r="J227" s="15">
        <v>5</v>
      </c>
      <c r="K227" s="15">
        <v>3</v>
      </c>
      <c r="L227" s="16">
        <v>0</v>
      </c>
      <c r="M227" t="str">
        <f t="shared" si="31"/>
        <v>Y</v>
      </c>
      <c r="O227" s="33"/>
      <c r="P227" s="34"/>
      <c r="Q227" s="34"/>
      <c r="R227" s="34"/>
      <c r="S227" s="34"/>
      <c r="T227" s="34"/>
      <c r="U227" s="34"/>
      <c r="V227" s="34"/>
    </row>
    <row r="228" spans="1:22">
      <c r="A228" s="18">
        <v>11206</v>
      </c>
      <c r="B228" s="19">
        <v>37102</v>
      </c>
      <c r="C228" s="4" t="s">
        <v>46</v>
      </c>
      <c r="D228" s="4">
        <v>14.1</v>
      </c>
      <c r="E228" s="15">
        <v>1</v>
      </c>
      <c r="F228" s="15">
        <v>1</v>
      </c>
      <c r="G228" s="15">
        <v>1</v>
      </c>
      <c r="H228" s="15">
        <v>1</v>
      </c>
      <c r="I228" s="15">
        <v>1</v>
      </c>
      <c r="J228" s="15">
        <v>1</v>
      </c>
      <c r="K228" s="15">
        <v>1</v>
      </c>
      <c r="L228" s="16">
        <v>0</v>
      </c>
      <c r="M228" t="str">
        <f t="shared" si="31"/>
        <v>Y</v>
      </c>
      <c r="O228" s="33"/>
      <c r="P228" s="34"/>
      <c r="Q228" s="34"/>
      <c r="R228" s="34"/>
      <c r="S228" s="34"/>
      <c r="T228" s="34"/>
      <c r="U228" s="34"/>
      <c r="V228" s="34"/>
    </row>
    <row r="229" spans="1:22">
      <c r="A229" s="12">
        <v>11166</v>
      </c>
      <c r="B229" s="14">
        <v>37083</v>
      </c>
      <c r="C229" s="4" t="s">
        <v>46</v>
      </c>
      <c r="D229" s="4">
        <v>61.4</v>
      </c>
      <c r="E229" s="15">
        <v>3</v>
      </c>
      <c r="F229" s="15">
        <v>1</v>
      </c>
      <c r="G229" s="15">
        <v>1</v>
      </c>
      <c r="H229" s="15">
        <v>1</v>
      </c>
      <c r="I229" s="15">
        <v>1</v>
      </c>
      <c r="J229" s="15">
        <v>3</v>
      </c>
      <c r="K229" s="15">
        <v>1</v>
      </c>
      <c r="L229" s="16">
        <v>0</v>
      </c>
      <c r="M229" t="str">
        <f t="shared" si="31"/>
        <v>Y</v>
      </c>
      <c r="O229" s="33"/>
      <c r="P229" s="34"/>
      <c r="Q229" s="34"/>
      <c r="R229" s="34"/>
      <c r="S229" s="34"/>
      <c r="T229" s="34"/>
      <c r="U229" s="34"/>
      <c r="V229" s="34"/>
    </row>
    <row r="230" spans="1:22">
      <c r="A230" s="12">
        <v>11167</v>
      </c>
      <c r="B230" s="14">
        <v>38937</v>
      </c>
      <c r="C230" s="4" t="s">
        <v>46</v>
      </c>
      <c r="D230" s="4">
        <v>61.4</v>
      </c>
      <c r="E230" s="15">
        <v>3</v>
      </c>
      <c r="F230" s="15">
        <v>1</v>
      </c>
      <c r="G230" s="15">
        <v>1</v>
      </c>
      <c r="H230" s="15">
        <v>5</v>
      </c>
      <c r="I230" s="15">
        <v>1</v>
      </c>
      <c r="J230" s="15">
        <v>3</v>
      </c>
      <c r="K230" s="15">
        <v>5</v>
      </c>
      <c r="L230" s="16">
        <v>0</v>
      </c>
      <c r="M230" t="str">
        <f t="shared" si="31"/>
        <v>Y</v>
      </c>
      <c r="O230" s="33"/>
      <c r="P230" s="34"/>
      <c r="Q230" s="34"/>
      <c r="R230" s="34"/>
      <c r="S230" s="34"/>
      <c r="T230" s="34"/>
      <c r="U230" s="34"/>
      <c r="V230" s="34"/>
    </row>
    <row r="231" spans="1:22">
      <c r="A231" s="18">
        <v>11336</v>
      </c>
      <c r="B231" s="19">
        <v>38868</v>
      </c>
      <c r="C231" s="4" t="s">
        <v>46</v>
      </c>
      <c r="D231" s="4">
        <v>3.83</v>
      </c>
      <c r="E231" s="15">
        <v>5</v>
      </c>
      <c r="F231" s="15">
        <v>3</v>
      </c>
      <c r="G231" s="15">
        <v>5</v>
      </c>
      <c r="H231" s="15">
        <v>5</v>
      </c>
      <c r="I231" s="15">
        <v>5</v>
      </c>
      <c r="J231" s="15">
        <v>3</v>
      </c>
      <c r="K231" s="15">
        <v>5</v>
      </c>
      <c r="L231" s="16">
        <v>0</v>
      </c>
      <c r="M231" t="str">
        <f t="shared" si="31"/>
        <v>Y</v>
      </c>
      <c r="O231" s="33"/>
      <c r="P231" s="34"/>
      <c r="Q231" s="34"/>
      <c r="R231" s="34"/>
      <c r="S231" s="34"/>
      <c r="T231" s="34"/>
      <c r="U231" s="34"/>
      <c r="V231" s="34"/>
    </row>
    <row r="232" spans="1:22">
      <c r="A232" s="12">
        <v>11202</v>
      </c>
      <c r="B232" s="14">
        <v>37104</v>
      </c>
      <c r="C232" s="4" t="s">
        <v>46</v>
      </c>
      <c r="D232" s="4">
        <v>2.56</v>
      </c>
      <c r="E232" s="15">
        <v>4</v>
      </c>
      <c r="F232" s="15">
        <v>5</v>
      </c>
      <c r="G232" s="15">
        <v>3</v>
      </c>
      <c r="H232" s="15">
        <v>1</v>
      </c>
      <c r="I232" s="15">
        <v>1</v>
      </c>
      <c r="J232" s="15">
        <v>1</v>
      </c>
      <c r="K232" s="15">
        <v>1</v>
      </c>
      <c r="L232" s="16">
        <v>0</v>
      </c>
      <c r="M232" t="str">
        <f t="shared" si="31"/>
        <v>Y</v>
      </c>
      <c r="O232" s="33"/>
      <c r="P232" s="34"/>
      <c r="Q232" s="34"/>
      <c r="R232" s="34"/>
      <c r="S232" s="34"/>
      <c r="T232" s="34"/>
      <c r="U232" s="34"/>
      <c r="V232" s="34"/>
    </row>
    <row r="233" spans="1:22">
      <c r="A233" s="12">
        <v>11203</v>
      </c>
      <c r="B233" s="14">
        <v>38728</v>
      </c>
      <c r="C233" s="4" t="s">
        <v>46</v>
      </c>
      <c r="D233" s="4">
        <v>2.56</v>
      </c>
      <c r="E233" s="15">
        <v>5</v>
      </c>
      <c r="F233" s="15">
        <v>5</v>
      </c>
      <c r="G233" s="15">
        <v>5</v>
      </c>
      <c r="H233" s="15">
        <v>5</v>
      </c>
      <c r="I233" s="15">
        <v>5</v>
      </c>
      <c r="J233" s="15">
        <v>5</v>
      </c>
      <c r="K233" s="15">
        <v>5</v>
      </c>
      <c r="L233" s="16">
        <v>0</v>
      </c>
      <c r="M233" t="str">
        <f t="shared" si="31"/>
        <v>Y</v>
      </c>
      <c r="O233" s="33"/>
      <c r="P233" s="34"/>
      <c r="Q233" s="34"/>
      <c r="R233" s="34"/>
      <c r="S233" s="34"/>
      <c r="T233" s="34"/>
      <c r="U233" s="34"/>
      <c r="V233" s="34"/>
    </row>
    <row r="234" spans="1:22">
      <c r="A234" s="12">
        <v>11204</v>
      </c>
      <c r="B234" s="14">
        <v>38771</v>
      </c>
      <c r="C234" s="4" t="s">
        <v>46</v>
      </c>
      <c r="D234" s="4">
        <v>2.56</v>
      </c>
      <c r="E234" s="15">
        <v>4</v>
      </c>
      <c r="F234" s="15">
        <v>3</v>
      </c>
      <c r="G234" s="15">
        <v>1</v>
      </c>
      <c r="H234" s="15">
        <v>1</v>
      </c>
      <c r="I234" s="15">
        <v>5</v>
      </c>
      <c r="J234" s="15">
        <v>5</v>
      </c>
      <c r="K234" s="15">
        <v>5</v>
      </c>
      <c r="L234" s="16">
        <v>0</v>
      </c>
      <c r="M234" t="str">
        <f t="shared" si="31"/>
        <v>Y</v>
      </c>
      <c r="O234" s="33"/>
      <c r="P234" s="34"/>
      <c r="Q234" s="34"/>
      <c r="R234" s="34"/>
      <c r="S234" s="34"/>
      <c r="T234" s="34"/>
      <c r="U234" s="34"/>
      <c r="V234" s="34"/>
    </row>
    <row r="235" spans="1:22">
      <c r="A235" s="12">
        <v>11028</v>
      </c>
      <c r="B235" s="14">
        <v>37083</v>
      </c>
      <c r="C235" s="4" t="s">
        <v>44</v>
      </c>
      <c r="D235" s="4">
        <v>116</v>
      </c>
      <c r="E235" s="15">
        <v>2</v>
      </c>
      <c r="F235" s="15">
        <v>1</v>
      </c>
      <c r="G235" s="15">
        <v>3</v>
      </c>
      <c r="H235" s="15">
        <v>3</v>
      </c>
      <c r="I235" s="15">
        <v>1</v>
      </c>
      <c r="J235" s="15">
        <v>1</v>
      </c>
      <c r="K235" s="15">
        <v>5</v>
      </c>
      <c r="L235" s="16">
        <v>0</v>
      </c>
      <c r="M235" t="str">
        <f t="shared" si="31"/>
        <v>Y</v>
      </c>
      <c r="O235" s="33"/>
      <c r="P235" s="34"/>
      <c r="Q235" s="34"/>
      <c r="R235" s="34"/>
      <c r="S235" s="34"/>
      <c r="T235" s="34"/>
      <c r="U235" s="34"/>
      <c r="V235" s="34"/>
    </row>
    <row r="236" spans="1:22">
      <c r="A236" s="12">
        <v>11029</v>
      </c>
      <c r="B236" s="14">
        <v>38937</v>
      </c>
      <c r="C236" s="4" t="s">
        <v>44</v>
      </c>
      <c r="D236" s="4">
        <v>116</v>
      </c>
      <c r="E236" s="15">
        <v>3</v>
      </c>
      <c r="F236" s="15">
        <v>3</v>
      </c>
      <c r="G236" s="15">
        <v>5</v>
      </c>
      <c r="H236" s="15">
        <v>5</v>
      </c>
      <c r="I236" s="15">
        <v>3</v>
      </c>
      <c r="J236" s="15">
        <v>1</v>
      </c>
      <c r="K236" s="15">
        <v>5</v>
      </c>
      <c r="L236" s="16">
        <v>0</v>
      </c>
      <c r="M236" t="str">
        <f t="shared" si="31"/>
        <v>Y</v>
      </c>
      <c r="O236" s="33"/>
      <c r="P236" s="34"/>
      <c r="Q236" s="34"/>
      <c r="R236" s="34"/>
      <c r="S236" s="34"/>
      <c r="T236" s="34"/>
      <c r="U236" s="34"/>
      <c r="V236" s="34"/>
    </row>
    <row r="237" spans="1:22">
      <c r="A237" s="18">
        <v>11200</v>
      </c>
      <c r="B237" s="19">
        <v>37104</v>
      </c>
      <c r="C237" s="4" t="s">
        <v>46</v>
      </c>
      <c r="D237" s="4">
        <v>2.12</v>
      </c>
      <c r="E237" s="15">
        <v>5</v>
      </c>
      <c r="F237" s="15">
        <v>5</v>
      </c>
      <c r="G237" s="15">
        <v>5</v>
      </c>
      <c r="H237" s="15">
        <v>5</v>
      </c>
      <c r="I237" s="15">
        <v>3</v>
      </c>
      <c r="J237" s="15">
        <v>3</v>
      </c>
      <c r="K237" s="15">
        <v>3</v>
      </c>
      <c r="L237" s="16">
        <v>0</v>
      </c>
      <c r="M237" t="str">
        <f t="shared" si="31"/>
        <v>Y</v>
      </c>
      <c r="O237" s="33"/>
      <c r="P237" s="34"/>
      <c r="Q237" s="34"/>
      <c r="R237" s="34"/>
      <c r="S237" s="34"/>
      <c r="T237" s="34"/>
      <c r="U237" s="34"/>
      <c r="V237" s="34"/>
    </row>
    <row r="238" spans="1:22">
      <c r="A238" s="18">
        <v>11196</v>
      </c>
      <c r="B238" s="19">
        <v>37784</v>
      </c>
      <c r="C238" s="4" t="s">
        <v>46</v>
      </c>
      <c r="D238" s="4">
        <v>7.71</v>
      </c>
      <c r="E238" s="15">
        <v>5</v>
      </c>
      <c r="F238" s="15">
        <v>5</v>
      </c>
      <c r="G238" s="15">
        <v>5</v>
      </c>
      <c r="H238" s="15">
        <v>5</v>
      </c>
      <c r="I238" s="15">
        <v>5</v>
      </c>
      <c r="J238" s="15">
        <v>5</v>
      </c>
      <c r="K238" s="15">
        <v>5</v>
      </c>
      <c r="L238" s="16">
        <v>0</v>
      </c>
      <c r="M238" t="str">
        <f t="shared" si="31"/>
        <v>Y</v>
      </c>
      <c r="O238" s="33"/>
      <c r="P238" s="34"/>
      <c r="Q238" s="34"/>
      <c r="R238" s="34"/>
      <c r="S238" s="34"/>
      <c r="T238" s="34"/>
      <c r="U238" s="34"/>
      <c r="V238" s="34"/>
    </row>
    <row r="239" spans="1:22">
      <c r="A239" s="18">
        <v>11070</v>
      </c>
      <c r="B239" s="19">
        <v>37068</v>
      </c>
      <c r="C239" s="4" t="s">
        <v>44</v>
      </c>
      <c r="D239" s="4">
        <v>2.85</v>
      </c>
      <c r="E239" s="15">
        <v>5</v>
      </c>
      <c r="F239" s="15">
        <v>5</v>
      </c>
      <c r="G239" s="15">
        <v>5</v>
      </c>
      <c r="H239" s="15">
        <v>5</v>
      </c>
      <c r="I239" s="15">
        <v>5</v>
      </c>
      <c r="J239" s="15">
        <v>3</v>
      </c>
      <c r="K239" s="15">
        <v>1</v>
      </c>
      <c r="L239" s="16">
        <v>0</v>
      </c>
      <c r="M239" t="str">
        <f t="shared" si="31"/>
        <v>Y</v>
      </c>
      <c r="O239" s="33"/>
      <c r="P239" s="34"/>
      <c r="Q239" s="34"/>
      <c r="R239" s="34"/>
      <c r="S239" s="34"/>
      <c r="T239" s="34"/>
      <c r="U239" s="34"/>
      <c r="V239" s="34"/>
    </row>
    <row r="240" spans="1:22">
      <c r="A240" s="18">
        <v>11185</v>
      </c>
      <c r="B240" s="19">
        <v>37104</v>
      </c>
      <c r="C240" s="4" t="s">
        <v>46</v>
      </c>
      <c r="D240" s="4">
        <v>3.77</v>
      </c>
      <c r="E240" s="15">
        <v>3</v>
      </c>
      <c r="F240" s="15">
        <v>1</v>
      </c>
      <c r="G240" s="15">
        <v>1</v>
      </c>
      <c r="H240" s="15">
        <v>1</v>
      </c>
      <c r="I240" s="15">
        <v>1</v>
      </c>
      <c r="J240" s="15">
        <v>5</v>
      </c>
      <c r="K240" s="15">
        <v>3</v>
      </c>
      <c r="L240" s="16">
        <v>0</v>
      </c>
      <c r="M240" t="str">
        <f t="shared" si="31"/>
        <v>Y</v>
      </c>
      <c r="O240" s="33"/>
      <c r="P240" s="34"/>
      <c r="Q240" s="34"/>
      <c r="R240" s="34"/>
      <c r="S240" s="34"/>
      <c r="T240" s="34"/>
      <c r="U240" s="34"/>
      <c r="V240" s="34"/>
    </row>
    <row r="241" spans="1:22">
      <c r="A241" s="18">
        <v>11182</v>
      </c>
      <c r="B241" s="19">
        <v>39163</v>
      </c>
      <c r="C241" s="4" t="s">
        <v>46</v>
      </c>
      <c r="D241" s="4">
        <v>2.1</v>
      </c>
      <c r="E241" s="15">
        <v>3</v>
      </c>
      <c r="F241" s="15">
        <v>1</v>
      </c>
      <c r="G241" s="15">
        <v>1</v>
      </c>
      <c r="H241" s="15">
        <v>1</v>
      </c>
      <c r="I241" s="15">
        <v>1</v>
      </c>
      <c r="J241" s="15">
        <v>5</v>
      </c>
      <c r="K241" s="15">
        <v>3</v>
      </c>
      <c r="L241" s="16">
        <v>0</v>
      </c>
      <c r="M241" t="str">
        <f t="shared" si="31"/>
        <v>Y</v>
      </c>
      <c r="O241" s="33"/>
      <c r="P241" s="34"/>
      <c r="Q241" s="34"/>
      <c r="R241" s="34"/>
      <c r="S241" s="34"/>
      <c r="T241" s="34"/>
      <c r="U241" s="34"/>
      <c r="V241" s="34"/>
    </row>
    <row r="242" spans="1:22">
      <c r="A242" s="18">
        <v>11069</v>
      </c>
      <c r="B242" s="19">
        <v>39161</v>
      </c>
      <c r="C242" s="4" t="s">
        <v>44</v>
      </c>
      <c r="D242" s="4">
        <v>3.18</v>
      </c>
      <c r="E242" s="15">
        <v>4</v>
      </c>
      <c r="F242" s="15">
        <v>3</v>
      </c>
      <c r="G242" s="15">
        <v>3</v>
      </c>
      <c r="H242" s="15">
        <v>5</v>
      </c>
      <c r="I242" s="15">
        <v>1</v>
      </c>
      <c r="J242" s="15">
        <v>1</v>
      </c>
      <c r="K242" s="15">
        <v>1</v>
      </c>
      <c r="L242" s="16">
        <v>0</v>
      </c>
      <c r="M242" t="str">
        <f t="shared" si="31"/>
        <v>Y</v>
      </c>
      <c r="O242" s="33"/>
      <c r="P242" s="34"/>
      <c r="Q242" s="34"/>
      <c r="R242" s="34"/>
      <c r="S242" s="34"/>
      <c r="T242" s="34"/>
      <c r="U242" s="34"/>
      <c r="V242" s="34"/>
    </row>
    <row r="243" spans="1:22">
      <c r="A243" s="18">
        <v>11026</v>
      </c>
      <c r="B243" s="19">
        <v>38936</v>
      </c>
      <c r="C243" s="4" t="s">
        <v>44</v>
      </c>
      <c r="D243" s="4">
        <v>132</v>
      </c>
      <c r="E243" s="15">
        <v>5</v>
      </c>
      <c r="F243" s="15">
        <v>5</v>
      </c>
      <c r="G243" s="15">
        <v>3</v>
      </c>
      <c r="H243" s="15">
        <v>3</v>
      </c>
      <c r="I243" s="15">
        <v>5</v>
      </c>
      <c r="J243" s="15">
        <v>3</v>
      </c>
      <c r="K243" s="15">
        <v>5</v>
      </c>
      <c r="L243" s="16">
        <v>0</v>
      </c>
      <c r="M243" t="str">
        <f t="shared" si="31"/>
        <v>Y</v>
      </c>
      <c r="O243" s="33"/>
      <c r="P243" s="34"/>
      <c r="Q243" s="34"/>
      <c r="R243" s="34"/>
      <c r="S243" s="34"/>
      <c r="T243" s="34"/>
      <c r="U243" s="34"/>
      <c r="V243" s="34"/>
    </row>
    <row r="244" spans="1:22">
      <c r="A244" s="18">
        <v>11269</v>
      </c>
      <c r="B244" s="19">
        <v>37104</v>
      </c>
      <c r="C244" s="4" t="s">
        <v>46</v>
      </c>
      <c r="D244" s="4">
        <v>2.2599999999999998</v>
      </c>
      <c r="E244" s="15">
        <v>4</v>
      </c>
      <c r="F244" s="15">
        <v>1</v>
      </c>
      <c r="G244" s="15">
        <v>5</v>
      </c>
      <c r="H244" s="15">
        <v>5</v>
      </c>
      <c r="I244" s="15">
        <v>3</v>
      </c>
      <c r="J244" s="15">
        <v>3</v>
      </c>
      <c r="K244" s="15">
        <v>5</v>
      </c>
      <c r="L244" s="16">
        <v>0</v>
      </c>
      <c r="M244" t="str">
        <f t="shared" si="31"/>
        <v>Y</v>
      </c>
      <c r="O244" s="33"/>
      <c r="P244" s="34"/>
      <c r="Q244" s="34"/>
      <c r="R244" s="34"/>
      <c r="S244" s="34"/>
      <c r="T244" s="34"/>
      <c r="U244" s="34"/>
      <c r="V244" s="34"/>
    </row>
    <row r="245" spans="1:22">
      <c r="A245" s="18">
        <v>11191</v>
      </c>
      <c r="B245" s="19">
        <v>38931</v>
      </c>
      <c r="C245" s="4" t="s">
        <v>46</v>
      </c>
      <c r="D245" s="4">
        <v>3.74</v>
      </c>
      <c r="E245" s="15">
        <v>3</v>
      </c>
      <c r="F245" s="15">
        <v>3</v>
      </c>
      <c r="G245" s="15">
        <v>1</v>
      </c>
      <c r="H245" s="15">
        <v>1</v>
      </c>
      <c r="I245" s="15">
        <v>5</v>
      </c>
      <c r="J245" s="15">
        <v>1</v>
      </c>
      <c r="K245" s="15">
        <v>5</v>
      </c>
      <c r="L245" s="16">
        <v>0</v>
      </c>
      <c r="M245" t="str">
        <f t="shared" si="31"/>
        <v>Y</v>
      </c>
      <c r="O245" s="33"/>
      <c r="P245" s="34"/>
      <c r="Q245" s="34"/>
      <c r="R245" s="34"/>
      <c r="S245" s="34"/>
      <c r="T245" s="34"/>
      <c r="U245" s="34"/>
      <c r="V245" s="34"/>
    </row>
    <row r="246" spans="1:22">
      <c r="A246" s="18">
        <v>11266</v>
      </c>
      <c r="B246" s="19">
        <v>37118</v>
      </c>
      <c r="C246" s="4" t="s">
        <v>46</v>
      </c>
      <c r="D246" s="4">
        <v>0.27400000000000002</v>
      </c>
      <c r="E246" s="15">
        <v>1</v>
      </c>
      <c r="F246" s="15">
        <v>1</v>
      </c>
      <c r="G246" s="15">
        <v>1</v>
      </c>
      <c r="H246" s="15">
        <v>1</v>
      </c>
      <c r="I246" s="15">
        <v>5</v>
      </c>
      <c r="J246" s="15">
        <v>3</v>
      </c>
      <c r="K246" s="15">
        <v>1</v>
      </c>
      <c r="L246" s="16">
        <v>0</v>
      </c>
      <c r="M246" t="str">
        <f t="shared" si="31"/>
        <v>Y</v>
      </c>
      <c r="O246" s="33"/>
      <c r="P246" s="34"/>
      <c r="Q246" s="34"/>
      <c r="R246" s="34"/>
      <c r="S246" s="34"/>
      <c r="T246" s="34"/>
      <c r="U246" s="34"/>
      <c r="V246" s="34"/>
    </row>
    <row r="247" spans="1:22">
      <c r="A247" s="12">
        <v>7166</v>
      </c>
      <c r="B247" s="14">
        <v>37385</v>
      </c>
      <c r="C247" s="4" t="s">
        <v>44</v>
      </c>
      <c r="D247" s="4">
        <v>4.4400000000000004</v>
      </c>
      <c r="E247" s="15">
        <v>5</v>
      </c>
      <c r="F247" s="15">
        <v>3</v>
      </c>
      <c r="G247" s="15">
        <v>1</v>
      </c>
      <c r="H247" s="15">
        <v>3</v>
      </c>
      <c r="I247" s="15">
        <v>1</v>
      </c>
      <c r="J247" s="15">
        <v>3</v>
      </c>
      <c r="K247" s="15">
        <v>1</v>
      </c>
      <c r="L247" s="16">
        <v>0</v>
      </c>
      <c r="M247" t="str">
        <f t="shared" si="31"/>
        <v>Y</v>
      </c>
      <c r="O247" s="33"/>
      <c r="P247" s="34"/>
      <c r="Q247" s="34"/>
      <c r="R247" s="34"/>
      <c r="S247" s="34"/>
      <c r="T247" s="34"/>
      <c r="U247" s="34"/>
      <c r="V247" s="34"/>
    </row>
    <row r="248" spans="1:22">
      <c r="A248" s="12">
        <v>7167</v>
      </c>
      <c r="B248" s="14">
        <v>37553</v>
      </c>
      <c r="C248" s="4" t="s">
        <v>44</v>
      </c>
      <c r="D248" s="4">
        <v>4.4400000000000004</v>
      </c>
      <c r="E248" s="15">
        <v>5</v>
      </c>
      <c r="F248" s="15">
        <v>5</v>
      </c>
      <c r="G248" s="15">
        <v>1</v>
      </c>
      <c r="H248" s="15">
        <v>1</v>
      </c>
      <c r="I248" s="15">
        <v>1</v>
      </c>
      <c r="J248" s="15">
        <v>5</v>
      </c>
      <c r="K248" s="15">
        <v>1</v>
      </c>
      <c r="L248" s="16">
        <v>0</v>
      </c>
      <c r="M248" t="str">
        <f t="shared" si="31"/>
        <v>Y</v>
      </c>
      <c r="O248" s="33"/>
      <c r="P248" s="34"/>
      <c r="Q248" s="34"/>
      <c r="R248" s="34"/>
      <c r="S248" s="34"/>
      <c r="T248" s="34"/>
      <c r="U248" s="34"/>
      <c r="V248" s="34"/>
    </row>
    <row r="249" spans="1:22">
      <c r="A249" s="18">
        <v>11287</v>
      </c>
      <c r="B249" s="19">
        <v>37118</v>
      </c>
      <c r="C249" s="4" t="s">
        <v>46</v>
      </c>
      <c r="D249" s="4">
        <v>5.74</v>
      </c>
      <c r="E249" s="15">
        <v>1</v>
      </c>
      <c r="F249" s="15">
        <v>1</v>
      </c>
      <c r="G249" s="15">
        <v>1</v>
      </c>
      <c r="H249" s="15">
        <v>1</v>
      </c>
      <c r="I249" s="15">
        <v>1</v>
      </c>
      <c r="J249" s="15">
        <v>1</v>
      </c>
      <c r="K249" s="15">
        <v>1</v>
      </c>
      <c r="L249" s="16">
        <v>0</v>
      </c>
      <c r="M249" t="str">
        <f t="shared" si="31"/>
        <v>Y</v>
      </c>
      <c r="O249" s="33"/>
      <c r="P249" s="34"/>
      <c r="Q249" s="34"/>
      <c r="R249" s="34"/>
      <c r="S249" s="34"/>
      <c r="T249" s="34"/>
      <c r="U249" s="34"/>
      <c r="V249" s="34"/>
    </row>
    <row r="250" spans="1:22">
      <c r="A250" s="20">
        <v>11288</v>
      </c>
      <c r="B250" s="19">
        <v>38929</v>
      </c>
      <c r="C250" s="4" t="s">
        <v>46</v>
      </c>
      <c r="D250" s="4">
        <v>5.74</v>
      </c>
      <c r="E250" s="15">
        <v>2</v>
      </c>
      <c r="F250" s="15">
        <v>1</v>
      </c>
      <c r="G250" s="15">
        <v>1</v>
      </c>
      <c r="H250" s="15">
        <v>1</v>
      </c>
      <c r="I250" s="15">
        <v>1</v>
      </c>
      <c r="J250" s="15">
        <v>1</v>
      </c>
      <c r="K250" s="15">
        <v>1</v>
      </c>
      <c r="L250" s="16">
        <v>0</v>
      </c>
      <c r="M250" t="str">
        <f t="shared" si="31"/>
        <v>Y</v>
      </c>
      <c r="O250" s="33"/>
      <c r="P250" s="34"/>
      <c r="Q250" s="34"/>
      <c r="R250" s="34"/>
      <c r="S250" s="34"/>
      <c r="T250" s="34"/>
      <c r="U250" s="34"/>
      <c r="V250" s="34"/>
    </row>
    <row r="251" spans="1:22">
      <c r="A251" s="18">
        <v>11254</v>
      </c>
      <c r="B251" s="19">
        <v>37426</v>
      </c>
      <c r="C251" s="4" t="s">
        <v>46</v>
      </c>
      <c r="D251" s="4">
        <v>0.53300000000000003</v>
      </c>
      <c r="E251" s="15">
        <v>4</v>
      </c>
      <c r="F251" s="15">
        <v>5</v>
      </c>
      <c r="G251" s="15">
        <v>1</v>
      </c>
      <c r="H251" s="15">
        <v>1</v>
      </c>
      <c r="I251" s="15">
        <v>1</v>
      </c>
      <c r="J251" s="15">
        <v>3</v>
      </c>
      <c r="K251" s="15">
        <v>5</v>
      </c>
      <c r="L251" s="16">
        <v>0</v>
      </c>
      <c r="M251" t="str">
        <f t="shared" si="31"/>
        <v>Y</v>
      </c>
      <c r="O251" s="33"/>
      <c r="P251" s="34"/>
      <c r="Q251" s="34"/>
      <c r="R251" s="34"/>
      <c r="S251" s="34"/>
      <c r="T251" s="34"/>
      <c r="U251" s="34"/>
      <c r="V251" s="34"/>
    </row>
    <row r="252" spans="1:22">
      <c r="A252" s="18">
        <v>11060</v>
      </c>
      <c r="B252" s="19">
        <v>37082</v>
      </c>
      <c r="C252" s="4" t="s">
        <v>46</v>
      </c>
      <c r="D252" s="4">
        <v>0.95599999999999996</v>
      </c>
      <c r="E252" s="15">
        <v>5</v>
      </c>
      <c r="F252" s="15">
        <v>3</v>
      </c>
      <c r="G252" s="15">
        <v>5</v>
      </c>
      <c r="H252" s="15">
        <v>5</v>
      </c>
      <c r="I252" s="15">
        <v>1</v>
      </c>
      <c r="J252" s="15">
        <v>5</v>
      </c>
      <c r="K252" s="15">
        <v>3</v>
      </c>
      <c r="L252" s="16">
        <v>0</v>
      </c>
      <c r="M252" t="str">
        <f t="shared" si="31"/>
        <v>Y</v>
      </c>
      <c r="O252" s="33"/>
      <c r="P252" s="34"/>
      <c r="Q252" s="34"/>
      <c r="R252" s="34"/>
      <c r="S252" s="34"/>
      <c r="T252" s="34"/>
      <c r="U252" s="34"/>
      <c r="V252" s="34"/>
    </row>
    <row r="253" spans="1:22">
      <c r="A253" s="12">
        <v>7254</v>
      </c>
      <c r="B253" s="14">
        <v>36670</v>
      </c>
      <c r="C253" s="4" t="s">
        <v>46</v>
      </c>
      <c r="D253" s="4">
        <v>5.83</v>
      </c>
      <c r="E253" s="15">
        <v>4</v>
      </c>
      <c r="F253" s="15">
        <v>3</v>
      </c>
      <c r="G253" s="15">
        <v>1</v>
      </c>
      <c r="H253" s="15">
        <v>1</v>
      </c>
      <c r="I253" s="15">
        <v>1</v>
      </c>
      <c r="J253" s="15">
        <v>1</v>
      </c>
      <c r="K253" s="15">
        <v>1</v>
      </c>
      <c r="L253" s="16">
        <v>0</v>
      </c>
      <c r="M253" t="str">
        <f t="shared" si="31"/>
        <v>Y</v>
      </c>
      <c r="O253" s="33"/>
      <c r="P253" s="34"/>
      <c r="Q253" s="34"/>
      <c r="R253" s="34"/>
      <c r="S253" s="34"/>
      <c r="T253" s="34"/>
      <c r="U253" s="34"/>
      <c r="V253" s="34"/>
    </row>
    <row r="254" spans="1:22">
      <c r="A254" s="12">
        <v>7255</v>
      </c>
      <c r="B254" s="14">
        <v>36822</v>
      </c>
      <c r="C254" s="4" t="s">
        <v>46</v>
      </c>
      <c r="D254" s="4">
        <v>5.83</v>
      </c>
      <c r="E254" s="15">
        <v>5</v>
      </c>
      <c r="F254" s="15">
        <v>5</v>
      </c>
      <c r="G254" s="15">
        <v>5</v>
      </c>
      <c r="H254" s="15">
        <v>5</v>
      </c>
      <c r="I254" s="15">
        <v>3</v>
      </c>
      <c r="J254" s="15">
        <v>3</v>
      </c>
      <c r="K254" s="15">
        <v>5</v>
      </c>
      <c r="L254" s="16">
        <v>0</v>
      </c>
      <c r="M254" t="str">
        <f t="shared" si="31"/>
        <v>Y</v>
      </c>
      <c r="O254" s="33"/>
      <c r="P254" s="34"/>
      <c r="Q254" s="34"/>
      <c r="R254" s="34"/>
      <c r="S254" s="34"/>
      <c r="T254" s="34"/>
      <c r="U254" s="34"/>
      <c r="V254" s="34"/>
    </row>
    <row r="255" spans="1:22">
      <c r="A255" s="12">
        <v>7256</v>
      </c>
      <c r="B255" s="14">
        <v>37390</v>
      </c>
      <c r="C255" s="4" t="s">
        <v>46</v>
      </c>
      <c r="D255" s="4">
        <v>5.83</v>
      </c>
      <c r="E255" s="15">
        <v>1</v>
      </c>
      <c r="F255" s="15">
        <v>1</v>
      </c>
      <c r="G255" s="15">
        <v>1</v>
      </c>
      <c r="H255" s="15">
        <v>1</v>
      </c>
      <c r="I255" s="15">
        <v>1</v>
      </c>
      <c r="J255" s="15">
        <v>3</v>
      </c>
      <c r="K255" s="15">
        <v>1</v>
      </c>
      <c r="L255" s="16">
        <v>0</v>
      </c>
      <c r="M255" t="str">
        <f t="shared" si="31"/>
        <v>Y</v>
      </c>
      <c r="O255" s="33"/>
      <c r="P255" s="34"/>
      <c r="Q255" s="34"/>
      <c r="R255" s="34"/>
      <c r="S255" s="34"/>
      <c r="T255" s="34"/>
      <c r="U255" s="34"/>
      <c r="V255" s="34"/>
    </row>
    <row r="256" spans="1:22">
      <c r="A256" s="12">
        <v>7257</v>
      </c>
      <c r="B256" s="14">
        <v>37575</v>
      </c>
      <c r="C256" s="4" t="s">
        <v>46</v>
      </c>
      <c r="D256" s="4">
        <v>5.83</v>
      </c>
      <c r="E256" s="15">
        <v>5</v>
      </c>
      <c r="F256" s="15">
        <v>5</v>
      </c>
      <c r="G256" s="15">
        <v>1</v>
      </c>
      <c r="H256" s="15">
        <v>1</v>
      </c>
      <c r="I256" s="15">
        <v>3</v>
      </c>
      <c r="J256" s="15">
        <v>5</v>
      </c>
      <c r="K256" s="15">
        <v>3</v>
      </c>
      <c r="L256" s="16">
        <v>0</v>
      </c>
      <c r="M256" t="str">
        <f t="shared" si="31"/>
        <v>Y</v>
      </c>
      <c r="O256" s="33"/>
      <c r="P256" s="34"/>
      <c r="Q256" s="34"/>
      <c r="R256" s="34"/>
      <c r="S256" s="34"/>
      <c r="T256" s="34"/>
      <c r="U256" s="34"/>
      <c r="V256" s="34"/>
    </row>
    <row r="257" spans="1:22">
      <c r="A257" s="12">
        <v>7258</v>
      </c>
      <c r="B257" s="14">
        <v>37690</v>
      </c>
      <c r="C257" s="4" t="s">
        <v>46</v>
      </c>
      <c r="D257" s="4">
        <v>5.83</v>
      </c>
      <c r="E257" s="15">
        <v>5</v>
      </c>
      <c r="F257" s="15">
        <v>5</v>
      </c>
      <c r="G257" s="15">
        <v>3</v>
      </c>
      <c r="H257" s="15">
        <v>1</v>
      </c>
      <c r="I257" s="15">
        <v>5</v>
      </c>
      <c r="J257" s="15">
        <v>3</v>
      </c>
      <c r="K257" s="15">
        <v>5</v>
      </c>
      <c r="L257" s="16">
        <v>0</v>
      </c>
      <c r="M257" t="str">
        <f t="shared" si="31"/>
        <v>Y</v>
      </c>
      <c r="O257" s="33"/>
      <c r="P257" s="34"/>
      <c r="Q257" s="34"/>
      <c r="R257" s="34"/>
      <c r="S257" s="34"/>
      <c r="T257" s="34"/>
      <c r="U257" s="34"/>
      <c r="V257" s="34"/>
    </row>
    <row r="258" spans="1:22">
      <c r="A258" s="12">
        <v>7259</v>
      </c>
      <c r="B258" s="14">
        <v>37910</v>
      </c>
      <c r="C258" s="4" t="s">
        <v>46</v>
      </c>
      <c r="D258" s="4">
        <v>5.83</v>
      </c>
      <c r="E258" s="15">
        <v>5</v>
      </c>
      <c r="F258" s="15">
        <v>5</v>
      </c>
      <c r="G258" s="15">
        <v>3</v>
      </c>
      <c r="H258" s="15">
        <v>3</v>
      </c>
      <c r="I258" s="15">
        <v>1</v>
      </c>
      <c r="J258" s="15">
        <v>3</v>
      </c>
      <c r="K258" s="15">
        <v>1</v>
      </c>
      <c r="L258" s="16">
        <v>0</v>
      </c>
      <c r="M258" t="str">
        <f t="shared" si="31"/>
        <v>Y</v>
      </c>
      <c r="O258" s="33"/>
      <c r="P258" s="34"/>
      <c r="Q258" s="34"/>
      <c r="R258" s="34"/>
      <c r="S258" s="34"/>
      <c r="T258" s="34"/>
      <c r="U258" s="34"/>
      <c r="V258" s="34"/>
    </row>
    <row r="259" spans="1:22">
      <c r="A259" s="12">
        <v>7260</v>
      </c>
      <c r="B259" s="14">
        <v>38121</v>
      </c>
      <c r="C259" s="4" t="s">
        <v>46</v>
      </c>
      <c r="D259" s="4">
        <v>5.83</v>
      </c>
      <c r="E259" s="15">
        <v>5</v>
      </c>
      <c r="F259" s="15">
        <v>5</v>
      </c>
      <c r="G259" s="15">
        <v>3</v>
      </c>
      <c r="H259" s="15">
        <v>3</v>
      </c>
      <c r="I259" s="15">
        <v>1</v>
      </c>
      <c r="J259" s="15">
        <v>3</v>
      </c>
      <c r="K259" s="15">
        <v>1</v>
      </c>
      <c r="L259" s="16">
        <v>0</v>
      </c>
      <c r="M259" t="str">
        <f t="shared" si="31"/>
        <v>Y</v>
      </c>
      <c r="O259" s="33"/>
      <c r="P259" s="34"/>
      <c r="Q259" s="34"/>
      <c r="R259" s="34"/>
      <c r="S259" s="34"/>
      <c r="T259" s="34"/>
      <c r="U259" s="34"/>
      <c r="V259" s="34"/>
    </row>
    <row r="260" spans="1:22">
      <c r="A260" s="12">
        <v>7261</v>
      </c>
      <c r="B260" s="14">
        <v>38268</v>
      </c>
      <c r="C260" s="4" t="s">
        <v>46</v>
      </c>
      <c r="D260" s="4">
        <v>5.83</v>
      </c>
      <c r="E260" s="15">
        <v>5</v>
      </c>
      <c r="F260" s="15">
        <v>5</v>
      </c>
      <c r="G260" s="15">
        <v>5</v>
      </c>
      <c r="H260" s="15">
        <v>5</v>
      </c>
      <c r="I260" s="15">
        <v>5</v>
      </c>
      <c r="J260" s="15">
        <v>3</v>
      </c>
      <c r="K260" s="15">
        <v>1</v>
      </c>
      <c r="L260" s="16">
        <v>0</v>
      </c>
      <c r="M260" t="str">
        <f t="shared" si="31"/>
        <v>Y</v>
      </c>
      <c r="O260" s="33"/>
      <c r="P260" s="34"/>
      <c r="Q260" s="34"/>
      <c r="R260" s="34"/>
      <c r="S260" s="34"/>
      <c r="T260" s="34"/>
      <c r="U260" s="34"/>
      <c r="V260" s="34"/>
    </row>
    <row r="261" spans="1:22">
      <c r="A261" s="12">
        <v>7262</v>
      </c>
      <c r="B261" s="14">
        <v>38513</v>
      </c>
      <c r="C261" s="4" t="s">
        <v>46</v>
      </c>
      <c r="D261" s="4">
        <v>5.83</v>
      </c>
      <c r="E261" s="15">
        <v>5</v>
      </c>
      <c r="F261" s="15">
        <v>5</v>
      </c>
      <c r="G261" s="15">
        <v>1</v>
      </c>
      <c r="H261" s="15">
        <v>1</v>
      </c>
      <c r="I261" s="15">
        <v>1</v>
      </c>
      <c r="J261" s="15">
        <v>3</v>
      </c>
      <c r="K261" s="15">
        <v>1</v>
      </c>
      <c r="L261" s="16">
        <v>0</v>
      </c>
      <c r="M261" t="str">
        <f t="shared" si="31"/>
        <v>Y</v>
      </c>
      <c r="O261" s="33"/>
      <c r="P261" s="34"/>
      <c r="Q261" s="34"/>
      <c r="R261" s="34"/>
      <c r="S261" s="34"/>
      <c r="T261" s="34"/>
      <c r="U261" s="34"/>
      <c r="V261" s="34"/>
    </row>
    <row r="262" spans="1:22">
      <c r="A262" s="12">
        <v>7263</v>
      </c>
      <c r="B262" s="14">
        <v>38656</v>
      </c>
      <c r="C262" s="4" t="s">
        <v>46</v>
      </c>
      <c r="D262" s="4">
        <v>5.83</v>
      </c>
      <c r="E262" s="15">
        <v>5</v>
      </c>
      <c r="F262" s="15">
        <v>5</v>
      </c>
      <c r="G262" s="15">
        <v>5</v>
      </c>
      <c r="H262" s="15">
        <v>5</v>
      </c>
      <c r="I262" s="15">
        <v>3</v>
      </c>
      <c r="J262" s="15">
        <v>3</v>
      </c>
      <c r="K262" s="15">
        <v>3</v>
      </c>
      <c r="L262" s="16">
        <v>0</v>
      </c>
      <c r="M262" t="str">
        <f t="shared" si="31"/>
        <v>Y</v>
      </c>
      <c r="O262" s="33"/>
      <c r="P262" s="34"/>
      <c r="Q262" s="34"/>
      <c r="R262" s="34"/>
      <c r="S262" s="34"/>
      <c r="T262" s="34"/>
      <c r="U262" s="34"/>
      <c r="V262" s="34"/>
    </row>
    <row r="263" spans="1:22">
      <c r="A263" s="12">
        <v>7264</v>
      </c>
      <c r="B263" s="14">
        <v>38867</v>
      </c>
      <c r="C263" s="4" t="s">
        <v>46</v>
      </c>
      <c r="D263" s="4">
        <v>5.83</v>
      </c>
      <c r="E263" s="15">
        <v>5</v>
      </c>
      <c r="F263" s="15">
        <v>5</v>
      </c>
      <c r="G263" s="15">
        <v>3</v>
      </c>
      <c r="H263" s="15">
        <v>3</v>
      </c>
      <c r="I263" s="15">
        <v>1</v>
      </c>
      <c r="J263" s="15">
        <v>3</v>
      </c>
      <c r="K263" s="15">
        <v>3</v>
      </c>
      <c r="L263" s="16">
        <v>0</v>
      </c>
      <c r="M263" t="str">
        <f t="shared" ref="M263:M326" si="32">IF(MOD(N263,20)=0,"Y","N")</f>
        <v>Y</v>
      </c>
      <c r="O263" s="33"/>
      <c r="P263" s="34"/>
      <c r="Q263" s="34"/>
      <c r="R263" s="34"/>
      <c r="S263" s="34"/>
      <c r="T263" s="34"/>
      <c r="U263" s="34"/>
      <c r="V263" s="34"/>
    </row>
    <row r="264" spans="1:22">
      <c r="A264" s="18">
        <v>11260</v>
      </c>
      <c r="B264" s="19">
        <v>38939</v>
      </c>
      <c r="C264" s="4" t="s">
        <v>46</v>
      </c>
      <c r="D264" s="4">
        <v>7.91</v>
      </c>
      <c r="E264" s="15">
        <v>4</v>
      </c>
      <c r="F264" s="15">
        <v>3</v>
      </c>
      <c r="G264" s="15">
        <v>1</v>
      </c>
      <c r="H264" s="15">
        <v>1</v>
      </c>
      <c r="I264" s="15">
        <v>1</v>
      </c>
      <c r="J264" s="15">
        <v>3</v>
      </c>
      <c r="K264" s="15">
        <v>1</v>
      </c>
      <c r="L264" s="16">
        <v>0</v>
      </c>
      <c r="M264" t="str">
        <f t="shared" si="32"/>
        <v>Y</v>
      </c>
      <c r="O264" s="33"/>
      <c r="P264" s="34"/>
      <c r="Q264" s="34"/>
      <c r="R264" s="34"/>
      <c r="S264" s="34"/>
      <c r="T264" s="34"/>
      <c r="U264" s="34"/>
      <c r="V264" s="34"/>
    </row>
    <row r="265" spans="1:22">
      <c r="A265" s="12">
        <v>7240</v>
      </c>
      <c r="B265" s="14">
        <v>36670</v>
      </c>
      <c r="C265" s="4" t="s">
        <v>46</v>
      </c>
      <c r="D265" s="4">
        <v>14.2</v>
      </c>
      <c r="E265" s="15">
        <v>1</v>
      </c>
      <c r="F265" s="15">
        <v>1</v>
      </c>
      <c r="G265" s="15">
        <v>1</v>
      </c>
      <c r="H265" s="15">
        <v>1</v>
      </c>
      <c r="I265" s="15">
        <v>1</v>
      </c>
      <c r="J265" s="15">
        <v>1</v>
      </c>
      <c r="K265" s="15">
        <v>1</v>
      </c>
      <c r="L265" s="16">
        <v>0</v>
      </c>
      <c r="M265" t="str">
        <f t="shared" si="32"/>
        <v>Y</v>
      </c>
      <c r="O265" s="33"/>
      <c r="P265" s="34"/>
      <c r="Q265" s="34"/>
      <c r="R265" s="34"/>
      <c r="S265" s="34"/>
      <c r="T265" s="34"/>
      <c r="U265" s="34"/>
      <c r="V265" s="34"/>
    </row>
    <row r="266" spans="1:22">
      <c r="A266" s="12">
        <v>7241</v>
      </c>
      <c r="B266" s="14">
        <v>36822</v>
      </c>
      <c r="C266" s="4" t="s">
        <v>46</v>
      </c>
      <c r="D266" s="4">
        <v>14.2</v>
      </c>
      <c r="E266" s="15">
        <v>5</v>
      </c>
      <c r="F266" s="15">
        <v>3</v>
      </c>
      <c r="G266" s="15">
        <v>5</v>
      </c>
      <c r="H266" s="15">
        <v>5</v>
      </c>
      <c r="I266" s="15">
        <v>5</v>
      </c>
      <c r="J266" s="15">
        <v>5</v>
      </c>
      <c r="K266" s="15">
        <v>5</v>
      </c>
      <c r="L266" s="16">
        <v>0</v>
      </c>
      <c r="M266" t="str">
        <f t="shared" si="32"/>
        <v>Y</v>
      </c>
      <c r="O266" s="33"/>
      <c r="P266" s="34"/>
      <c r="Q266" s="34"/>
      <c r="R266" s="34"/>
      <c r="S266" s="34"/>
      <c r="T266" s="34"/>
      <c r="U266" s="34"/>
      <c r="V266" s="34"/>
    </row>
    <row r="267" spans="1:22">
      <c r="A267" s="12">
        <v>7242</v>
      </c>
      <c r="B267" s="14">
        <v>37194</v>
      </c>
      <c r="C267" s="4" t="s">
        <v>46</v>
      </c>
      <c r="D267" s="4">
        <v>14.2</v>
      </c>
      <c r="E267" s="15">
        <v>5</v>
      </c>
      <c r="F267" s="15">
        <v>5</v>
      </c>
      <c r="G267" s="15">
        <v>5</v>
      </c>
      <c r="H267" s="15">
        <v>3</v>
      </c>
      <c r="I267" s="15">
        <v>5</v>
      </c>
      <c r="J267" s="15">
        <v>5</v>
      </c>
      <c r="K267" s="15">
        <v>5</v>
      </c>
      <c r="L267" s="16">
        <v>0</v>
      </c>
      <c r="M267" t="str">
        <f t="shared" si="32"/>
        <v>Y</v>
      </c>
      <c r="O267" s="33"/>
      <c r="P267" s="34"/>
      <c r="Q267" s="34"/>
      <c r="R267" s="34"/>
      <c r="S267" s="34"/>
      <c r="T267" s="34"/>
      <c r="U267" s="34"/>
      <c r="V267" s="34"/>
    </row>
    <row r="268" spans="1:22">
      <c r="A268" s="12">
        <v>7243</v>
      </c>
      <c r="B268" s="14">
        <v>37390</v>
      </c>
      <c r="C268" s="4" t="s">
        <v>46</v>
      </c>
      <c r="D268" s="4">
        <v>14.2</v>
      </c>
      <c r="E268" s="15">
        <v>3</v>
      </c>
      <c r="F268" s="15">
        <v>3</v>
      </c>
      <c r="G268" s="15">
        <v>5</v>
      </c>
      <c r="H268" s="15">
        <v>1</v>
      </c>
      <c r="I268" s="15">
        <v>1</v>
      </c>
      <c r="J268" s="15">
        <v>3</v>
      </c>
      <c r="K268" s="15">
        <v>5</v>
      </c>
      <c r="L268" s="16">
        <v>0</v>
      </c>
      <c r="M268" t="str">
        <f t="shared" si="32"/>
        <v>Y</v>
      </c>
      <c r="O268" s="33"/>
      <c r="P268" s="34"/>
      <c r="Q268" s="34"/>
      <c r="R268" s="34"/>
      <c r="S268" s="34"/>
      <c r="T268" s="34"/>
      <c r="U268" s="34"/>
      <c r="V268" s="34"/>
    </row>
    <row r="269" spans="1:22">
      <c r="A269" s="12">
        <v>7244</v>
      </c>
      <c r="B269" s="14">
        <v>37690</v>
      </c>
      <c r="C269" s="4" t="s">
        <v>46</v>
      </c>
      <c r="D269" s="4">
        <v>14.2</v>
      </c>
      <c r="E269" s="15">
        <v>5</v>
      </c>
      <c r="F269" s="15">
        <v>5</v>
      </c>
      <c r="G269" s="15">
        <v>1</v>
      </c>
      <c r="H269" s="15">
        <v>1</v>
      </c>
      <c r="I269" s="15">
        <v>5</v>
      </c>
      <c r="J269" s="15">
        <v>5</v>
      </c>
      <c r="K269" s="15">
        <v>5</v>
      </c>
      <c r="L269" s="16">
        <v>0</v>
      </c>
      <c r="M269" t="str">
        <f t="shared" si="32"/>
        <v>Y</v>
      </c>
      <c r="O269" s="33"/>
      <c r="P269" s="34"/>
      <c r="Q269" s="34"/>
      <c r="R269" s="34"/>
      <c r="S269" s="34"/>
      <c r="T269" s="34"/>
      <c r="U269" s="34"/>
      <c r="V269" s="34"/>
    </row>
    <row r="270" spans="1:22">
      <c r="A270" s="18">
        <v>11165</v>
      </c>
      <c r="B270" s="19">
        <v>38931</v>
      </c>
      <c r="C270" s="4" t="s">
        <v>46</v>
      </c>
      <c r="D270" s="4">
        <v>2.2400000000000002</v>
      </c>
      <c r="E270" s="15">
        <v>3</v>
      </c>
      <c r="F270" s="15">
        <v>1</v>
      </c>
      <c r="G270" s="15">
        <v>1</v>
      </c>
      <c r="H270" s="15">
        <v>5</v>
      </c>
      <c r="I270" s="15">
        <v>1</v>
      </c>
      <c r="J270" s="15">
        <v>3</v>
      </c>
      <c r="K270" s="15">
        <v>5</v>
      </c>
      <c r="L270" s="16">
        <v>0</v>
      </c>
      <c r="M270" t="str">
        <f t="shared" si="32"/>
        <v>Y</v>
      </c>
      <c r="O270" s="33"/>
      <c r="P270" s="34"/>
      <c r="Q270" s="34"/>
      <c r="R270" s="34"/>
      <c r="S270" s="34"/>
      <c r="T270" s="34"/>
      <c r="U270" s="34"/>
      <c r="V270" s="34"/>
    </row>
    <row r="271" spans="1:22">
      <c r="A271" s="12">
        <v>7092</v>
      </c>
      <c r="B271" s="14">
        <v>36832</v>
      </c>
      <c r="C271" s="4" t="s">
        <v>44</v>
      </c>
      <c r="D271" s="4">
        <v>38.5</v>
      </c>
      <c r="E271" s="15">
        <v>5</v>
      </c>
      <c r="F271" s="15">
        <v>5</v>
      </c>
      <c r="G271" s="15">
        <v>3</v>
      </c>
      <c r="H271" s="15">
        <v>1</v>
      </c>
      <c r="I271" s="15">
        <v>1</v>
      </c>
      <c r="J271" s="15">
        <v>5</v>
      </c>
      <c r="K271" s="15">
        <v>5</v>
      </c>
      <c r="L271" s="16">
        <v>0</v>
      </c>
      <c r="M271" t="str">
        <f t="shared" si="32"/>
        <v>Y</v>
      </c>
      <c r="O271" s="33"/>
      <c r="P271" s="34"/>
      <c r="Q271" s="34"/>
      <c r="R271" s="34"/>
      <c r="S271" s="34"/>
      <c r="T271" s="34"/>
      <c r="U271" s="34"/>
      <c r="V271" s="34"/>
    </row>
    <row r="272" spans="1:22">
      <c r="A272" s="12">
        <v>7093</v>
      </c>
      <c r="B272" s="14">
        <v>37161</v>
      </c>
      <c r="C272" s="4" t="s">
        <v>44</v>
      </c>
      <c r="D272" s="4">
        <v>38.5</v>
      </c>
      <c r="E272" s="15">
        <v>3</v>
      </c>
      <c r="F272" s="15">
        <v>3</v>
      </c>
      <c r="G272" s="15">
        <v>1</v>
      </c>
      <c r="H272" s="15">
        <v>3</v>
      </c>
      <c r="I272" s="15">
        <v>1</v>
      </c>
      <c r="J272" s="15">
        <v>5</v>
      </c>
      <c r="K272" s="15">
        <v>1</v>
      </c>
      <c r="L272" s="16">
        <v>0</v>
      </c>
      <c r="M272" t="str">
        <f t="shared" si="32"/>
        <v>Y</v>
      </c>
      <c r="O272" s="33"/>
      <c r="P272" s="34"/>
      <c r="Q272" s="34"/>
      <c r="R272" s="34"/>
      <c r="S272" s="34"/>
      <c r="T272" s="34"/>
      <c r="U272" s="34"/>
      <c r="V272" s="34"/>
    </row>
    <row r="273" spans="1:22">
      <c r="A273" s="12">
        <v>7094</v>
      </c>
      <c r="B273" s="14">
        <v>37161</v>
      </c>
      <c r="C273" s="4" t="s">
        <v>44</v>
      </c>
      <c r="D273" s="4">
        <v>38.5</v>
      </c>
      <c r="E273" s="15">
        <v>3</v>
      </c>
      <c r="F273" s="15">
        <v>3</v>
      </c>
      <c r="G273" s="15">
        <v>1</v>
      </c>
      <c r="H273" s="15">
        <v>5</v>
      </c>
      <c r="I273" s="15">
        <v>1</v>
      </c>
      <c r="J273" s="15">
        <v>5</v>
      </c>
      <c r="K273" s="15">
        <v>3</v>
      </c>
      <c r="L273" s="16">
        <v>0</v>
      </c>
      <c r="M273" t="str">
        <f t="shared" si="32"/>
        <v>Y</v>
      </c>
      <c r="O273" s="33"/>
      <c r="P273" s="34"/>
      <c r="Q273" s="34"/>
      <c r="R273" s="34"/>
      <c r="S273" s="34"/>
      <c r="T273" s="34"/>
      <c r="U273" s="34"/>
      <c r="V273" s="34"/>
    </row>
    <row r="274" spans="1:22">
      <c r="A274" s="12">
        <v>7095</v>
      </c>
      <c r="B274" s="14">
        <v>37390</v>
      </c>
      <c r="C274" s="4" t="s">
        <v>44</v>
      </c>
      <c r="D274" s="4">
        <v>38.5</v>
      </c>
      <c r="E274" s="15">
        <v>3</v>
      </c>
      <c r="F274" s="15">
        <v>3</v>
      </c>
      <c r="G274" s="15">
        <v>1</v>
      </c>
      <c r="H274" s="15">
        <v>3</v>
      </c>
      <c r="I274" s="15">
        <v>1</v>
      </c>
      <c r="J274" s="15">
        <v>3</v>
      </c>
      <c r="K274" s="15">
        <v>1</v>
      </c>
      <c r="L274" s="16">
        <v>0</v>
      </c>
      <c r="M274" t="str">
        <f t="shared" si="32"/>
        <v>Y</v>
      </c>
      <c r="O274" s="33"/>
      <c r="P274" s="34"/>
      <c r="Q274" s="34"/>
      <c r="R274" s="34"/>
      <c r="S274" s="34"/>
      <c r="T274" s="34"/>
      <c r="U274" s="34"/>
      <c r="V274" s="34"/>
    </row>
    <row r="275" spans="1:22">
      <c r="A275" s="12">
        <v>7096</v>
      </c>
      <c r="B275" s="14">
        <v>37942</v>
      </c>
      <c r="C275" s="4" t="s">
        <v>44</v>
      </c>
      <c r="D275" s="4">
        <v>38.5</v>
      </c>
      <c r="E275" s="15">
        <v>4</v>
      </c>
      <c r="F275" s="15">
        <v>5</v>
      </c>
      <c r="G275" s="15">
        <v>5</v>
      </c>
      <c r="H275" s="15">
        <v>5</v>
      </c>
      <c r="I275" s="15">
        <v>5</v>
      </c>
      <c r="J275" s="15">
        <v>5</v>
      </c>
      <c r="K275" s="15">
        <v>5</v>
      </c>
      <c r="L275" s="16">
        <v>0</v>
      </c>
      <c r="M275" t="str">
        <f t="shared" si="32"/>
        <v>Y</v>
      </c>
      <c r="O275" s="33"/>
      <c r="P275" s="34"/>
      <c r="Q275" s="34"/>
      <c r="R275" s="34"/>
      <c r="S275" s="34"/>
      <c r="T275" s="34"/>
      <c r="U275" s="34"/>
      <c r="V275" s="34"/>
    </row>
    <row r="276" spans="1:22">
      <c r="A276" s="12">
        <v>7097</v>
      </c>
      <c r="B276" s="14">
        <v>38127</v>
      </c>
      <c r="C276" s="4" t="s">
        <v>44</v>
      </c>
      <c r="D276" s="4">
        <v>38.5</v>
      </c>
      <c r="E276" s="15">
        <v>2</v>
      </c>
      <c r="F276" s="15">
        <v>1</v>
      </c>
      <c r="G276" s="15">
        <v>3</v>
      </c>
      <c r="H276" s="15">
        <v>5</v>
      </c>
      <c r="I276" s="15">
        <v>1</v>
      </c>
      <c r="J276" s="15">
        <v>1</v>
      </c>
      <c r="K276" s="15">
        <v>1</v>
      </c>
      <c r="L276" s="16">
        <v>0</v>
      </c>
      <c r="M276" t="str">
        <f t="shared" si="32"/>
        <v>Y</v>
      </c>
      <c r="O276" s="33"/>
      <c r="P276" s="34"/>
      <c r="Q276" s="34"/>
      <c r="R276" s="34"/>
      <c r="S276" s="34"/>
      <c r="T276" s="34"/>
      <c r="U276" s="34"/>
      <c r="V276" s="34"/>
    </row>
    <row r="277" spans="1:22">
      <c r="A277" s="12">
        <v>7098</v>
      </c>
      <c r="B277" s="14">
        <v>38253</v>
      </c>
      <c r="C277" s="4" t="s">
        <v>44</v>
      </c>
      <c r="D277" s="4">
        <v>38.5</v>
      </c>
      <c r="E277" s="15">
        <v>5</v>
      </c>
      <c r="F277" s="15">
        <v>3</v>
      </c>
      <c r="G277" s="15">
        <v>5</v>
      </c>
      <c r="H277" s="15">
        <v>5</v>
      </c>
      <c r="I277" s="15">
        <v>5</v>
      </c>
      <c r="J277" s="15">
        <v>5</v>
      </c>
      <c r="K277" s="15">
        <v>5</v>
      </c>
      <c r="L277" s="16">
        <v>0</v>
      </c>
      <c r="M277" t="str">
        <f t="shared" si="32"/>
        <v>Y</v>
      </c>
      <c r="O277" s="33"/>
      <c r="P277" s="34"/>
      <c r="Q277" s="34"/>
      <c r="R277" s="34"/>
      <c r="S277" s="34"/>
      <c r="T277" s="34"/>
      <c r="U277" s="34"/>
      <c r="V277" s="34"/>
    </row>
    <row r="278" spans="1:22">
      <c r="A278" s="12">
        <v>7099</v>
      </c>
      <c r="B278" s="14">
        <v>38478</v>
      </c>
      <c r="C278" s="4" t="s">
        <v>44</v>
      </c>
      <c r="D278" s="4">
        <v>38.5</v>
      </c>
      <c r="E278" s="15">
        <v>3</v>
      </c>
      <c r="F278" s="15">
        <v>1</v>
      </c>
      <c r="G278" s="15">
        <v>1</v>
      </c>
      <c r="H278" s="15">
        <v>1</v>
      </c>
      <c r="I278" s="15">
        <v>1</v>
      </c>
      <c r="J278" s="15">
        <v>1</v>
      </c>
      <c r="K278" s="15">
        <v>1</v>
      </c>
      <c r="L278" s="16">
        <v>0</v>
      </c>
      <c r="M278" t="str">
        <f t="shared" si="32"/>
        <v>Y</v>
      </c>
      <c r="O278" s="33"/>
      <c r="P278" s="34"/>
      <c r="Q278" s="34"/>
      <c r="R278" s="34"/>
      <c r="S278" s="34"/>
      <c r="T278" s="34"/>
      <c r="U278" s="34"/>
      <c r="V278" s="34"/>
    </row>
    <row r="279" spans="1:22">
      <c r="A279" s="12">
        <v>39334</v>
      </c>
      <c r="B279" s="14">
        <v>39533</v>
      </c>
      <c r="C279" s="4" t="s">
        <v>44</v>
      </c>
      <c r="D279" s="4">
        <v>38.5</v>
      </c>
      <c r="E279" s="15">
        <v>5</v>
      </c>
      <c r="F279" s="15">
        <v>5</v>
      </c>
      <c r="G279" s="15">
        <v>5</v>
      </c>
      <c r="H279" s="15">
        <v>3</v>
      </c>
      <c r="I279" s="15">
        <v>5</v>
      </c>
      <c r="J279" s="15">
        <v>5</v>
      </c>
      <c r="K279" s="15">
        <v>5</v>
      </c>
      <c r="L279" s="16">
        <v>0</v>
      </c>
      <c r="M279" t="str">
        <f t="shared" si="32"/>
        <v>Y</v>
      </c>
      <c r="O279" s="33"/>
      <c r="P279" s="34"/>
      <c r="Q279" s="34"/>
      <c r="R279" s="34"/>
      <c r="S279" s="34"/>
      <c r="T279" s="34"/>
      <c r="U279" s="34"/>
      <c r="V279" s="34"/>
    </row>
    <row r="280" spans="1:22">
      <c r="A280" s="12">
        <v>39335</v>
      </c>
      <c r="B280" s="14">
        <v>39731</v>
      </c>
      <c r="C280" s="4" t="s">
        <v>44</v>
      </c>
      <c r="D280" s="4">
        <v>38.5</v>
      </c>
      <c r="E280" s="15">
        <v>4</v>
      </c>
      <c r="F280" s="15">
        <v>3</v>
      </c>
      <c r="G280" s="15">
        <v>5</v>
      </c>
      <c r="H280" s="15">
        <v>5</v>
      </c>
      <c r="I280" s="15">
        <v>5</v>
      </c>
      <c r="J280" s="15">
        <v>5</v>
      </c>
      <c r="K280" s="15">
        <v>5</v>
      </c>
      <c r="L280" s="16">
        <v>0</v>
      </c>
      <c r="M280" t="str">
        <f t="shared" si="32"/>
        <v>Y</v>
      </c>
      <c r="O280" s="33"/>
      <c r="P280" s="34"/>
      <c r="Q280" s="34"/>
      <c r="R280" s="34"/>
      <c r="S280" s="34"/>
      <c r="T280" s="34"/>
      <c r="U280" s="34"/>
      <c r="V280" s="34"/>
    </row>
    <row r="281" spans="1:22">
      <c r="A281" s="18">
        <v>11282</v>
      </c>
      <c r="B281" s="19">
        <v>37111</v>
      </c>
      <c r="C281" s="4" t="s">
        <v>46</v>
      </c>
      <c r="D281" s="4">
        <v>1.91</v>
      </c>
      <c r="E281" s="15">
        <v>5</v>
      </c>
      <c r="F281" s="15">
        <v>3</v>
      </c>
      <c r="G281" s="15">
        <v>1</v>
      </c>
      <c r="H281" s="15">
        <v>1</v>
      </c>
      <c r="I281" s="15">
        <v>1</v>
      </c>
      <c r="J281" s="15">
        <v>3</v>
      </c>
      <c r="K281" s="15">
        <v>1</v>
      </c>
      <c r="L281" s="16">
        <v>0</v>
      </c>
      <c r="M281" t="str">
        <f t="shared" si="32"/>
        <v>Y</v>
      </c>
      <c r="O281" s="33"/>
      <c r="P281" s="34"/>
      <c r="Q281" s="34"/>
      <c r="R281" s="34"/>
      <c r="S281" s="34"/>
      <c r="T281" s="34"/>
      <c r="U281" s="34"/>
      <c r="V281" s="34"/>
    </row>
    <row r="282" spans="1:22">
      <c r="A282" s="18">
        <v>11024</v>
      </c>
      <c r="B282" s="19">
        <v>38531</v>
      </c>
      <c r="C282" s="4" t="s">
        <v>46</v>
      </c>
      <c r="D282" s="4">
        <v>167</v>
      </c>
      <c r="E282" s="15">
        <v>5</v>
      </c>
      <c r="F282" s="15">
        <v>5</v>
      </c>
      <c r="G282" s="15">
        <v>1</v>
      </c>
      <c r="H282" s="15">
        <v>1</v>
      </c>
      <c r="I282" s="15">
        <v>1</v>
      </c>
      <c r="J282" s="15">
        <v>3</v>
      </c>
      <c r="K282" s="15">
        <v>1</v>
      </c>
      <c r="L282" s="16">
        <v>0</v>
      </c>
      <c r="M282" t="str">
        <f t="shared" si="32"/>
        <v>Y</v>
      </c>
      <c r="O282" s="33"/>
      <c r="P282" s="34"/>
      <c r="Q282" s="34"/>
      <c r="R282" s="34"/>
      <c r="S282" s="34"/>
      <c r="T282" s="34"/>
      <c r="U282" s="34"/>
      <c r="V282" s="34"/>
    </row>
    <row r="283" spans="1:22">
      <c r="A283" s="18">
        <v>7101</v>
      </c>
      <c r="B283" s="19">
        <v>38478</v>
      </c>
      <c r="C283" s="4" t="s">
        <v>44</v>
      </c>
      <c r="D283" s="4">
        <v>18.5</v>
      </c>
      <c r="E283" s="15">
        <v>5</v>
      </c>
      <c r="F283" s="15">
        <v>1</v>
      </c>
      <c r="G283" s="15">
        <v>1</v>
      </c>
      <c r="H283" s="15">
        <v>1</v>
      </c>
      <c r="I283" s="15">
        <v>1</v>
      </c>
      <c r="J283" s="15">
        <v>5</v>
      </c>
      <c r="K283" s="15">
        <v>1</v>
      </c>
      <c r="L283" s="16">
        <v>0</v>
      </c>
      <c r="M283" t="str">
        <f t="shared" si="32"/>
        <v>Y</v>
      </c>
      <c r="O283" s="33"/>
      <c r="P283" s="34"/>
      <c r="Q283" s="34"/>
      <c r="R283" s="34"/>
      <c r="S283" s="34"/>
      <c r="T283" s="34"/>
      <c r="U283" s="34"/>
      <c r="V283" s="34"/>
    </row>
    <row r="284" spans="1:22">
      <c r="A284" s="18">
        <v>11281</v>
      </c>
      <c r="B284" s="19">
        <v>37117</v>
      </c>
      <c r="C284" s="4" t="s">
        <v>46</v>
      </c>
      <c r="D284" s="4">
        <v>20.6</v>
      </c>
      <c r="E284" s="15">
        <v>4</v>
      </c>
      <c r="F284" s="15">
        <v>3</v>
      </c>
      <c r="G284" s="15">
        <v>1</v>
      </c>
      <c r="H284" s="15">
        <v>1</v>
      </c>
      <c r="I284" s="15">
        <v>1</v>
      </c>
      <c r="J284" s="15">
        <v>5</v>
      </c>
      <c r="K284" s="15">
        <v>1</v>
      </c>
      <c r="L284" s="16">
        <v>0</v>
      </c>
      <c r="M284" t="str">
        <f t="shared" si="32"/>
        <v>Y</v>
      </c>
      <c r="O284" s="33"/>
      <c r="P284" s="34"/>
      <c r="Q284" s="34"/>
      <c r="R284" s="34"/>
      <c r="S284" s="34"/>
      <c r="T284" s="34"/>
      <c r="U284" s="34"/>
      <c r="V284" s="34"/>
    </row>
    <row r="285" spans="1:22">
      <c r="A285" s="18">
        <v>11059</v>
      </c>
      <c r="B285" s="19">
        <v>37117</v>
      </c>
      <c r="C285" s="4" t="s">
        <v>46</v>
      </c>
      <c r="D285" s="4">
        <v>21.3</v>
      </c>
      <c r="E285" s="15">
        <v>4</v>
      </c>
      <c r="F285" s="15">
        <v>3</v>
      </c>
      <c r="G285" s="15">
        <v>1</v>
      </c>
      <c r="H285" s="15">
        <v>1</v>
      </c>
      <c r="I285" s="15">
        <v>1</v>
      </c>
      <c r="J285" s="15">
        <v>3</v>
      </c>
      <c r="K285" s="15">
        <v>5</v>
      </c>
      <c r="L285" s="16">
        <v>0</v>
      </c>
      <c r="M285" t="str">
        <f t="shared" si="32"/>
        <v>Y</v>
      </c>
      <c r="O285" s="33"/>
      <c r="P285" s="34"/>
      <c r="Q285" s="34"/>
      <c r="R285" s="34"/>
      <c r="S285" s="34"/>
      <c r="T285" s="34"/>
      <c r="U285" s="34"/>
      <c r="V285" s="34"/>
    </row>
    <row r="286" spans="1:22">
      <c r="A286" s="18">
        <v>11022</v>
      </c>
      <c r="B286" s="19">
        <v>38140</v>
      </c>
      <c r="C286" s="4" t="s">
        <v>44</v>
      </c>
      <c r="D286" s="4">
        <v>197</v>
      </c>
      <c r="E286" s="15">
        <v>3</v>
      </c>
      <c r="F286" s="15">
        <v>3</v>
      </c>
      <c r="G286" s="15">
        <v>1</v>
      </c>
      <c r="H286" s="15">
        <v>1</v>
      </c>
      <c r="I286" s="15">
        <v>1</v>
      </c>
      <c r="J286" s="15">
        <v>1</v>
      </c>
      <c r="K286" s="15">
        <v>5</v>
      </c>
      <c r="L286" s="16">
        <v>0</v>
      </c>
      <c r="M286" t="str">
        <f t="shared" si="32"/>
        <v>Y</v>
      </c>
      <c r="O286" s="33"/>
      <c r="P286" s="34"/>
      <c r="Q286" s="34"/>
      <c r="R286" s="34"/>
      <c r="S286" s="34"/>
      <c r="T286" s="34"/>
      <c r="U286" s="34"/>
      <c r="V286" s="34"/>
    </row>
    <row r="287" spans="1:22">
      <c r="A287" s="18">
        <v>11023</v>
      </c>
      <c r="B287" s="19">
        <v>38930</v>
      </c>
      <c r="C287" s="4" t="s">
        <v>46</v>
      </c>
      <c r="D287" s="4">
        <v>196</v>
      </c>
      <c r="E287" s="15">
        <v>4</v>
      </c>
      <c r="F287" s="15">
        <v>3</v>
      </c>
      <c r="G287" s="15">
        <v>1</v>
      </c>
      <c r="H287" s="15">
        <v>1</v>
      </c>
      <c r="I287" s="15">
        <v>5</v>
      </c>
      <c r="J287" s="15">
        <v>5</v>
      </c>
      <c r="K287" s="15">
        <v>1</v>
      </c>
      <c r="L287" s="16">
        <v>0</v>
      </c>
      <c r="M287" t="str">
        <f t="shared" si="32"/>
        <v>Y</v>
      </c>
      <c r="O287" s="33"/>
      <c r="P287" s="34"/>
      <c r="Q287" s="34"/>
      <c r="R287" s="34"/>
      <c r="S287" s="34"/>
      <c r="T287" s="34"/>
      <c r="U287" s="34"/>
      <c r="V287" s="34"/>
    </row>
    <row r="288" spans="1:22">
      <c r="A288" s="18">
        <v>11256</v>
      </c>
      <c r="B288" s="19">
        <v>37081</v>
      </c>
      <c r="C288" s="4" t="s">
        <v>46</v>
      </c>
      <c r="D288" s="4">
        <v>0.64300000000000002</v>
      </c>
      <c r="E288" s="15">
        <v>3</v>
      </c>
      <c r="F288" s="15">
        <v>1</v>
      </c>
      <c r="G288" s="15">
        <v>5</v>
      </c>
      <c r="H288" s="15">
        <v>1</v>
      </c>
      <c r="I288" s="15">
        <v>5</v>
      </c>
      <c r="J288" s="15">
        <v>5</v>
      </c>
      <c r="K288" s="15">
        <v>1</v>
      </c>
      <c r="L288" s="16">
        <v>0</v>
      </c>
      <c r="M288" t="str">
        <f t="shared" si="32"/>
        <v>Y</v>
      </c>
      <c r="O288" s="33"/>
      <c r="P288" s="34"/>
      <c r="Q288" s="34"/>
      <c r="R288" s="34"/>
      <c r="S288" s="34"/>
      <c r="T288" s="34"/>
      <c r="U288" s="34"/>
      <c r="V288" s="34"/>
    </row>
    <row r="289" spans="1:22">
      <c r="A289" s="18">
        <v>11255</v>
      </c>
      <c r="B289" s="19">
        <v>37081</v>
      </c>
      <c r="C289" s="4" t="s">
        <v>46</v>
      </c>
      <c r="D289" s="4">
        <v>5.86</v>
      </c>
      <c r="E289" s="15">
        <v>1</v>
      </c>
      <c r="F289" s="15">
        <v>1</v>
      </c>
      <c r="G289" s="15">
        <v>5</v>
      </c>
      <c r="H289" s="15">
        <v>5</v>
      </c>
      <c r="I289" s="15">
        <v>5</v>
      </c>
      <c r="J289" s="15">
        <v>3</v>
      </c>
      <c r="K289" s="15">
        <v>5</v>
      </c>
      <c r="L289" s="16">
        <v>0</v>
      </c>
      <c r="M289" t="str">
        <f t="shared" si="32"/>
        <v>Y</v>
      </c>
      <c r="O289" s="33"/>
      <c r="P289" s="34"/>
      <c r="Q289" s="34"/>
      <c r="R289" s="34"/>
      <c r="S289" s="34"/>
      <c r="T289" s="34"/>
      <c r="U289" s="34"/>
      <c r="V289" s="34"/>
    </row>
    <row r="290" spans="1:22">
      <c r="A290" s="18">
        <v>11276</v>
      </c>
      <c r="B290" s="19">
        <v>37111</v>
      </c>
      <c r="C290" s="4" t="s">
        <v>46</v>
      </c>
      <c r="D290" s="4">
        <v>6.28</v>
      </c>
      <c r="E290" s="15">
        <v>5</v>
      </c>
      <c r="F290" s="15">
        <v>3</v>
      </c>
      <c r="G290" s="15">
        <v>1</v>
      </c>
      <c r="H290" s="15">
        <v>1</v>
      </c>
      <c r="I290" s="15">
        <v>5</v>
      </c>
      <c r="J290" s="15">
        <v>3</v>
      </c>
      <c r="K290" s="15">
        <v>1</v>
      </c>
      <c r="L290" s="16">
        <v>0</v>
      </c>
      <c r="M290" t="str">
        <f t="shared" si="32"/>
        <v>Y</v>
      </c>
      <c r="O290" s="33"/>
      <c r="P290" s="34"/>
      <c r="Q290" s="34"/>
      <c r="R290" s="34"/>
      <c r="S290" s="34"/>
      <c r="T290" s="34"/>
      <c r="U290" s="34"/>
      <c r="V290" s="34"/>
    </row>
    <row r="291" spans="1:22">
      <c r="A291" s="18">
        <v>11277</v>
      </c>
      <c r="B291" s="19">
        <v>38931</v>
      </c>
      <c r="C291" s="4" t="s">
        <v>46</v>
      </c>
      <c r="D291" s="4">
        <v>6.28</v>
      </c>
      <c r="E291" s="15">
        <v>5</v>
      </c>
      <c r="F291" s="15">
        <v>3</v>
      </c>
      <c r="G291" s="15">
        <v>1</v>
      </c>
      <c r="H291" s="15">
        <v>1</v>
      </c>
      <c r="I291" s="15">
        <v>5</v>
      </c>
      <c r="J291" s="15">
        <v>3</v>
      </c>
      <c r="K291" s="15">
        <v>1</v>
      </c>
      <c r="L291" s="16">
        <v>0</v>
      </c>
      <c r="M291" t="str">
        <f t="shared" si="32"/>
        <v>Y</v>
      </c>
      <c r="O291" s="33"/>
      <c r="P291" s="34"/>
      <c r="Q291" s="34"/>
      <c r="R291" s="34"/>
      <c r="S291" s="34"/>
      <c r="T291" s="34"/>
      <c r="U291" s="34"/>
      <c r="V291" s="34"/>
    </row>
    <row r="292" spans="1:22">
      <c r="A292" s="18">
        <v>11333</v>
      </c>
      <c r="B292" s="19">
        <v>38924</v>
      </c>
      <c r="C292" s="4" t="s">
        <v>46</v>
      </c>
      <c r="D292" s="4">
        <v>3.07</v>
      </c>
      <c r="E292" s="15">
        <v>4</v>
      </c>
      <c r="F292" s="15">
        <v>1</v>
      </c>
      <c r="G292" s="15">
        <v>1</v>
      </c>
      <c r="H292" s="15">
        <v>1</v>
      </c>
      <c r="I292" s="15">
        <v>3</v>
      </c>
      <c r="J292" s="15">
        <v>5</v>
      </c>
      <c r="K292" s="15">
        <v>1</v>
      </c>
      <c r="L292" s="16">
        <v>0</v>
      </c>
      <c r="M292" t="str">
        <f t="shared" si="32"/>
        <v>Y</v>
      </c>
      <c r="O292" s="33"/>
      <c r="P292" s="34"/>
      <c r="Q292" s="34"/>
      <c r="R292" s="34"/>
      <c r="S292" s="34"/>
      <c r="T292" s="34"/>
      <c r="U292" s="34"/>
      <c r="V292" s="34"/>
    </row>
    <row r="293" spans="1:22">
      <c r="A293" s="18">
        <v>11326</v>
      </c>
      <c r="B293" s="19">
        <v>39162</v>
      </c>
      <c r="C293" s="4" t="s">
        <v>46</v>
      </c>
      <c r="D293" s="4">
        <v>9.4</v>
      </c>
      <c r="E293" s="15">
        <v>3</v>
      </c>
      <c r="F293" s="15">
        <v>3</v>
      </c>
      <c r="G293" s="15">
        <v>3</v>
      </c>
      <c r="H293" s="15">
        <v>5</v>
      </c>
      <c r="I293" s="15">
        <v>1</v>
      </c>
      <c r="J293" s="15">
        <v>5</v>
      </c>
      <c r="K293" s="15">
        <v>5</v>
      </c>
      <c r="L293" s="16">
        <v>0</v>
      </c>
      <c r="M293" t="str">
        <f t="shared" si="32"/>
        <v>Y</v>
      </c>
      <c r="O293" s="33"/>
      <c r="P293" s="34"/>
      <c r="Q293" s="34"/>
      <c r="R293" s="34"/>
      <c r="S293" s="34"/>
      <c r="T293" s="34"/>
      <c r="U293" s="34"/>
      <c r="V293" s="34"/>
    </row>
    <row r="294" spans="1:22">
      <c r="A294" s="18">
        <v>11164</v>
      </c>
      <c r="B294" s="19">
        <v>38929</v>
      </c>
      <c r="C294" s="4" t="s">
        <v>46</v>
      </c>
      <c r="D294" s="4">
        <v>170</v>
      </c>
      <c r="E294" s="15">
        <v>5</v>
      </c>
      <c r="F294" s="15">
        <v>3</v>
      </c>
      <c r="G294" s="15">
        <v>1</v>
      </c>
      <c r="H294" s="15">
        <v>5</v>
      </c>
      <c r="I294" s="15">
        <v>5</v>
      </c>
      <c r="J294" s="15">
        <v>3</v>
      </c>
      <c r="K294" s="15">
        <v>1</v>
      </c>
      <c r="L294" s="16">
        <v>0</v>
      </c>
      <c r="M294" t="str">
        <f t="shared" si="32"/>
        <v>Y</v>
      </c>
      <c r="O294" s="33"/>
      <c r="P294" s="34"/>
      <c r="Q294" s="34"/>
      <c r="R294" s="34"/>
      <c r="S294" s="34"/>
      <c r="T294" s="34"/>
      <c r="U294" s="34"/>
      <c r="V294" s="34"/>
    </row>
    <row r="295" spans="1:22">
      <c r="A295" s="18">
        <v>11231</v>
      </c>
      <c r="B295" s="19">
        <v>37110</v>
      </c>
      <c r="C295" s="4" t="s">
        <v>46</v>
      </c>
      <c r="D295" s="4">
        <v>67.8</v>
      </c>
      <c r="E295" s="15">
        <v>5</v>
      </c>
      <c r="F295" s="15">
        <v>5</v>
      </c>
      <c r="G295" s="15">
        <v>1</v>
      </c>
      <c r="H295" s="15">
        <v>1</v>
      </c>
      <c r="I295" s="15">
        <v>1</v>
      </c>
      <c r="J295" s="15">
        <v>3</v>
      </c>
      <c r="K295" s="15">
        <v>1</v>
      </c>
      <c r="L295" s="16">
        <v>0</v>
      </c>
      <c r="M295" t="str">
        <f t="shared" si="32"/>
        <v>Y</v>
      </c>
      <c r="O295" s="33"/>
      <c r="P295" s="34"/>
      <c r="Q295" s="34"/>
      <c r="R295" s="34"/>
      <c r="S295" s="34"/>
      <c r="T295" s="34"/>
      <c r="U295" s="34"/>
      <c r="V295" s="34"/>
    </row>
    <row r="296" spans="1:22">
      <c r="A296" s="18">
        <v>11487</v>
      </c>
      <c r="B296" s="19">
        <v>36691</v>
      </c>
      <c r="C296" s="4" t="s">
        <v>46</v>
      </c>
      <c r="D296" s="4">
        <v>3.54</v>
      </c>
      <c r="E296" s="15">
        <v>5</v>
      </c>
      <c r="F296" s="15">
        <v>3</v>
      </c>
      <c r="G296" s="15">
        <v>1</v>
      </c>
      <c r="H296" s="15">
        <v>1</v>
      </c>
      <c r="I296" s="15">
        <v>1</v>
      </c>
      <c r="J296" s="15">
        <v>3</v>
      </c>
      <c r="K296" s="15">
        <v>1</v>
      </c>
      <c r="L296" s="16">
        <v>0</v>
      </c>
      <c r="M296" t="str">
        <f t="shared" si="32"/>
        <v>Y</v>
      </c>
      <c r="O296" s="33"/>
      <c r="P296" s="34"/>
      <c r="Q296" s="34"/>
      <c r="R296" s="34"/>
      <c r="S296" s="34"/>
      <c r="T296" s="34"/>
      <c r="U296" s="34"/>
      <c r="V296" s="34"/>
    </row>
    <row r="297" spans="1:22">
      <c r="A297" s="18">
        <v>11489</v>
      </c>
      <c r="B297" s="19">
        <v>36691</v>
      </c>
      <c r="C297" s="4" t="s">
        <v>44</v>
      </c>
      <c r="D297" s="4">
        <v>11.7</v>
      </c>
      <c r="E297" s="15">
        <v>3</v>
      </c>
      <c r="F297" s="15">
        <v>3</v>
      </c>
      <c r="G297" s="15">
        <v>1</v>
      </c>
      <c r="H297" s="15">
        <v>1</v>
      </c>
      <c r="I297" s="15">
        <v>1</v>
      </c>
      <c r="J297" s="15">
        <v>3</v>
      </c>
      <c r="K297" s="15">
        <v>1</v>
      </c>
      <c r="L297" s="16">
        <v>0</v>
      </c>
      <c r="M297" t="str">
        <f t="shared" si="32"/>
        <v>Y</v>
      </c>
      <c r="O297" s="33"/>
      <c r="P297" s="34"/>
      <c r="Q297" s="34"/>
      <c r="R297" s="34"/>
      <c r="S297" s="34"/>
      <c r="T297" s="34"/>
      <c r="U297" s="34"/>
      <c r="V297" s="34"/>
    </row>
    <row r="298" spans="1:22">
      <c r="A298" s="18">
        <v>11490</v>
      </c>
      <c r="B298" s="19">
        <v>36690</v>
      </c>
      <c r="C298" s="4" t="s">
        <v>46</v>
      </c>
      <c r="D298" s="4">
        <v>2.02</v>
      </c>
      <c r="E298" s="15">
        <v>4</v>
      </c>
      <c r="F298" s="15">
        <v>1</v>
      </c>
      <c r="G298" s="15">
        <v>3</v>
      </c>
      <c r="H298" s="15">
        <v>5</v>
      </c>
      <c r="I298" s="15">
        <v>5</v>
      </c>
      <c r="J298" s="15">
        <v>3</v>
      </c>
      <c r="K298" s="15">
        <v>1</v>
      </c>
      <c r="L298" s="16">
        <v>0</v>
      </c>
      <c r="M298" t="str">
        <f t="shared" si="32"/>
        <v>Y</v>
      </c>
      <c r="O298" s="33"/>
      <c r="P298" s="34"/>
      <c r="Q298" s="34"/>
      <c r="R298" s="34"/>
      <c r="S298" s="34"/>
      <c r="T298" s="34"/>
      <c r="U298" s="34"/>
      <c r="V298" s="34"/>
    </row>
    <row r="299" spans="1:22">
      <c r="A299" s="12">
        <v>11236</v>
      </c>
      <c r="B299" s="14">
        <v>36719</v>
      </c>
      <c r="C299" s="4" t="s">
        <v>46</v>
      </c>
      <c r="D299" s="4">
        <v>6.09</v>
      </c>
      <c r="E299" s="15">
        <v>2</v>
      </c>
      <c r="F299" s="15">
        <v>1</v>
      </c>
      <c r="G299" s="15">
        <v>1</v>
      </c>
      <c r="H299" s="15">
        <v>5</v>
      </c>
      <c r="I299" s="15">
        <v>5</v>
      </c>
      <c r="J299" s="15">
        <v>1</v>
      </c>
      <c r="K299" s="15">
        <v>5</v>
      </c>
      <c r="L299" s="16">
        <v>0</v>
      </c>
      <c r="M299" t="str">
        <f t="shared" si="32"/>
        <v>Y</v>
      </c>
      <c r="O299" s="33"/>
      <c r="P299" s="34"/>
      <c r="Q299" s="34"/>
      <c r="R299" s="34"/>
      <c r="S299" s="34"/>
      <c r="T299" s="34"/>
      <c r="U299" s="34"/>
      <c r="V299" s="34"/>
    </row>
    <row r="300" spans="1:22">
      <c r="A300" s="12">
        <v>11237</v>
      </c>
      <c r="B300" s="14">
        <v>36872</v>
      </c>
      <c r="C300" s="4" t="s">
        <v>46</v>
      </c>
      <c r="D300" s="4">
        <v>6.09</v>
      </c>
      <c r="E300" s="15">
        <v>5</v>
      </c>
      <c r="F300" s="15">
        <v>5</v>
      </c>
      <c r="G300" s="15">
        <v>5</v>
      </c>
      <c r="H300" s="15">
        <v>5</v>
      </c>
      <c r="I300" s="15">
        <v>5</v>
      </c>
      <c r="J300" s="15">
        <v>3</v>
      </c>
      <c r="K300" s="15">
        <v>5</v>
      </c>
      <c r="L300" s="16">
        <v>0</v>
      </c>
      <c r="M300" t="str">
        <f t="shared" si="32"/>
        <v>Y</v>
      </c>
      <c r="O300" s="33"/>
      <c r="P300" s="34"/>
      <c r="Q300" s="34"/>
      <c r="R300" s="34"/>
      <c r="S300" s="34"/>
      <c r="T300" s="34"/>
      <c r="U300" s="34"/>
      <c r="V300" s="34"/>
    </row>
    <row r="301" spans="1:22">
      <c r="A301" s="12">
        <v>11238</v>
      </c>
      <c r="B301" s="14">
        <v>36978</v>
      </c>
      <c r="C301" s="4" t="s">
        <v>46</v>
      </c>
      <c r="D301" s="4">
        <v>6.09</v>
      </c>
      <c r="E301" s="15">
        <v>5</v>
      </c>
      <c r="F301" s="15">
        <v>3</v>
      </c>
      <c r="G301" s="15">
        <v>1</v>
      </c>
      <c r="H301" s="15">
        <v>3</v>
      </c>
      <c r="I301" s="15">
        <v>1</v>
      </c>
      <c r="J301" s="15">
        <v>1</v>
      </c>
      <c r="K301" s="15">
        <v>3</v>
      </c>
      <c r="L301" s="16">
        <v>0</v>
      </c>
      <c r="M301" t="str">
        <f t="shared" si="32"/>
        <v>Y</v>
      </c>
      <c r="O301" s="33"/>
      <c r="P301" s="34"/>
      <c r="Q301" s="34"/>
      <c r="R301" s="34"/>
      <c r="S301" s="34"/>
      <c r="T301" s="34"/>
      <c r="U301" s="34"/>
      <c r="V301" s="34"/>
    </row>
    <row r="302" spans="1:22">
      <c r="A302" s="12">
        <v>11239</v>
      </c>
      <c r="B302" s="14">
        <v>37110</v>
      </c>
      <c r="C302" s="4" t="s">
        <v>46</v>
      </c>
      <c r="D302" s="4">
        <v>6.09</v>
      </c>
      <c r="E302" s="15">
        <v>4</v>
      </c>
      <c r="F302" s="15">
        <v>3</v>
      </c>
      <c r="G302" s="15">
        <v>1</v>
      </c>
      <c r="H302" s="15">
        <v>1</v>
      </c>
      <c r="I302" s="15">
        <v>1</v>
      </c>
      <c r="J302" s="15">
        <v>3</v>
      </c>
      <c r="K302" s="15">
        <v>1</v>
      </c>
      <c r="L302" s="16">
        <v>0</v>
      </c>
      <c r="M302" t="str">
        <f t="shared" si="32"/>
        <v>Y</v>
      </c>
      <c r="O302" s="33"/>
      <c r="P302" s="34"/>
      <c r="Q302" s="34"/>
      <c r="R302" s="34"/>
      <c r="S302" s="34"/>
      <c r="T302" s="34"/>
      <c r="U302" s="34"/>
      <c r="V302" s="34"/>
    </row>
    <row r="303" spans="1:22">
      <c r="A303" s="18">
        <v>11240</v>
      </c>
      <c r="B303" s="19">
        <v>38931</v>
      </c>
      <c r="C303" s="4" t="s">
        <v>46</v>
      </c>
      <c r="D303" s="4">
        <v>6.09</v>
      </c>
      <c r="E303" s="15">
        <v>5</v>
      </c>
      <c r="F303" s="15">
        <v>3</v>
      </c>
      <c r="G303" s="15">
        <v>1</v>
      </c>
      <c r="H303" s="15">
        <v>5</v>
      </c>
      <c r="I303" s="15">
        <v>5</v>
      </c>
      <c r="J303" s="15">
        <v>3</v>
      </c>
      <c r="K303" s="15">
        <v>3</v>
      </c>
      <c r="L303" s="16">
        <v>0</v>
      </c>
      <c r="M303" t="str">
        <f t="shared" si="32"/>
        <v>Y</v>
      </c>
      <c r="O303" s="33"/>
      <c r="P303" s="34"/>
      <c r="Q303" s="34"/>
      <c r="R303" s="34"/>
      <c r="S303" s="34"/>
      <c r="T303" s="34"/>
      <c r="U303" s="34"/>
      <c r="V303" s="34"/>
    </row>
    <row r="304" spans="1:22">
      <c r="A304" s="18">
        <v>11160</v>
      </c>
      <c r="B304" s="19">
        <v>38929</v>
      </c>
      <c r="C304" s="4" t="s">
        <v>46</v>
      </c>
      <c r="D304" s="4">
        <v>242</v>
      </c>
      <c r="E304" s="15">
        <v>3</v>
      </c>
      <c r="F304" s="15">
        <v>1</v>
      </c>
      <c r="G304" s="15">
        <v>1</v>
      </c>
      <c r="H304" s="15">
        <v>5</v>
      </c>
      <c r="I304" s="15">
        <v>1</v>
      </c>
      <c r="J304" s="15">
        <v>1</v>
      </c>
      <c r="K304" s="15">
        <v>1</v>
      </c>
      <c r="L304" s="16">
        <v>0</v>
      </c>
      <c r="M304" t="str">
        <f t="shared" si="32"/>
        <v>Y</v>
      </c>
      <c r="O304" s="33"/>
      <c r="P304" s="34"/>
      <c r="Q304" s="34"/>
      <c r="R304" s="34"/>
      <c r="S304" s="34"/>
      <c r="T304" s="34"/>
      <c r="U304" s="34"/>
      <c r="V304" s="34"/>
    </row>
    <row r="305" spans="1:22">
      <c r="A305" s="12">
        <v>11252</v>
      </c>
      <c r="B305" s="14">
        <v>37102</v>
      </c>
      <c r="C305" s="4" t="s">
        <v>46</v>
      </c>
      <c r="D305" s="4">
        <v>1.22</v>
      </c>
      <c r="E305" s="15">
        <v>5</v>
      </c>
      <c r="F305" s="15">
        <v>5</v>
      </c>
      <c r="G305" s="15">
        <v>1</v>
      </c>
      <c r="H305" s="15">
        <v>1</v>
      </c>
      <c r="I305" s="15">
        <v>1</v>
      </c>
      <c r="J305" s="15">
        <v>5</v>
      </c>
      <c r="K305" s="15">
        <v>1</v>
      </c>
      <c r="L305" s="16">
        <v>0</v>
      </c>
      <c r="M305" t="str">
        <f t="shared" si="32"/>
        <v>Y</v>
      </c>
      <c r="O305" s="33"/>
      <c r="P305" s="34"/>
      <c r="Q305" s="34"/>
      <c r="R305" s="34"/>
      <c r="S305" s="34"/>
      <c r="T305" s="34"/>
      <c r="U305" s="34"/>
      <c r="V305" s="34"/>
    </row>
    <row r="306" spans="1:22">
      <c r="A306" s="12">
        <v>11253</v>
      </c>
      <c r="B306" s="14">
        <v>37102</v>
      </c>
      <c r="C306" s="4" t="s">
        <v>46</v>
      </c>
      <c r="D306" s="4">
        <v>1.22</v>
      </c>
      <c r="E306" s="15">
        <v>3</v>
      </c>
      <c r="F306" s="15">
        <v>1</v>
      </c>
      <c r="G306" s="15">
        <v>1</v>
      </c>
      <c r="H306" s="15">
        <v>1</v>
      </c>
      <c r="I306" s="15">
        <v>1</v>
      </c>
      <c r="J306" s="15">
        <v>5</v>
      </c>
      <c r="K306" s="15">
        <v>1</v>
      </c>
      <c r="L306" s="16">
        <v>0</v>
      </c>
      <c r="M306" t="str">
        <f t="shared" si="32"/>
        <v>Y</v>
      </c>
      <c r="O306" s="33"/>
      <c r="P306" s="34"/>
      <c r="Q306" s="34"/>
      <c r="R306" s="34"/>
      <c r="S306" s="34"/>
      <c r="T306" s="34"/>
      <c r="U306" s="34"/>
      <c r="V306" s="34"/>
    </row>
    <row r="307" spans="1:22">
      <c r="A307" s="18">
        <v>11248</v>
      </c>
      <c r="B307" s="19">
        <v>38869</v>
      </c>
      <c r="C307" s="4" t="s">
        <v>46</v>
      </c>
      <c r="D307" s="4">
        <v>3.13</v>
      </c>
      <c r="E307" s="15">
        <v>5</v>
      </c>
      <c r="F307" s="15">
        <v>5</v>
      </c>
      <c r="G307" s="15">
        <v>5</v>
      </c>
      <c r="H307" s="15">
        <v>5</v>
      </c>
      <c r="I307" s="15">
        <v>5</v>
      </c>
      <c r="J307" s="15">
        <v>5</v>
      </c>
      <c r="K307" s="15">
        <v>5</v>
      </c>
      <c r="L307" s="16">
        <v>0</v>
      </c>
      <c r="M307" t="str">
        <f t="shared" si="32"/>
        <v>Y</v>
      </c>
      <c r="O307" s="33"/>
      <c r="P307" s="34"/>
      <c r="Q307" s="34"/>
      <c r="R307" s="34"/>
      <c r="S307" s="34"/>
      <c r="T307" s="34"/>
      <c r="U307" s="34"/>
      <c r="V307" s="34"/>
    </row>
    <row r="308" spans="1:22">
      <c r="A308" s="18">
        <v>11350</v>
      </c>
      <c r="B308" s="19">
        <v>38854</v>
      </c>
      <c r="C308" s="4" t="s">
        <v>44</v>
      </c>
      <c r="D308" s="4">
        <v>0.38400000000000001</v>
      </c>
      <c r="E308" s="15">
        <v>5</v>
      </c>
      <c r="F308" s="15">
        <v>1</v>
      </c>
      <c r="G308" s="15">
        <v>5</v>
      </c>
      <c r="H308" s="15">
        <v>5</v>
      </c>
      <c r="I308" s="15">
        <v>5</v>
      </c>
      <c r="J308" s="15">
        <v>5</v>
      </c>
      <c r="K308" s="15">
        <v>5</v>
      </c>
      <c r="L308" s="16">
        <v>0</v>
      </c>
      <c r="M308" t="str">
        <f t="shared" si="32"/>
        <v>Y</v>
      </c>
      <c r="O308" s="33"/>
      <c r="P308" s="34"/>
      <c r="Q308" s="34"/>
      <c r="R308" s="34"/>
      <c r="S308" s="34"/>
      <c r="T308" s="34"/>
      <c r="U308" s="34"/>
      <c r="V308" s="34"/>
    </row>
    <row r="309" spans="1:22">
      <c r="A309" s="20">
        <v>11484</v>
      </c>
      <c r="B309" s="19">
        <v>37809</v>
      </c>
      <c r="C309" s="4" t="s">
        <v>44</v>
      </c>
      <c r="D309" s="4">
        <v>8.7100000000000009</v>
      </c>
      <c r="E309" s="15">
        <v>1</v>
      </c>
      <c r="F309" s="15">
        <v>1</v>
      </c>
      <c r="G309" s="15">
        <v>1</v>
      </c>
      <c r="H309" s="15">
        <v>1</v>
      </c>
      <c r="I309" s="15">
        <v>1</v>
      </c>
      <c r="J309" s="15">
        <v>1</v>
      </c>
      <c r="K309" s="15">
        <v>1</v>
      </c>
      <c r="L309" s="16">
        <v>0</v>
      </c>
      <c r="M309" t="str">
        <f t="shared" si="32"/>
        <v>Y</v>
      </c>
      <c r="O309" s="33"/>
      <c r="P309" s="34"/>
      <c r="Q309" s="34"/>
      <c r="R309" s="34"/>
      <c r="S309" s="34"/>
      <c r="T309" s="34"/>
      <c r="U309" s="34"/>
      <c r="V309" s="34"/>
    </row>
    <row r="310" spans="1:22">
      <c r="A310" s="18">
        <v>11485</v>
      </c>
      <c r="B310" s="19">
        <v>38622</v>
      </c>
      <c r="C310" s="4" t="s">
        <v>46</v>
      </c>
      <c r="D310" s="4">
        <v>8.7100000000000009</v>
      </c>
      <c r="E310" s="15">
        <v>5</v>
      </c>
      <c r="F310" s="15">
        <v>5</v>
      </c>
      <c r="G310" s="15">
        <v>1</v>
      </c>
      <c r="H310" s="15">
        <v>3</v>
      </c>
      <c r="I310" s="15">
        <v>5</v>
      </c>
      <c r="J310" s="15">
        <v>5</v>
      </c>
      <c r="K310" s="15">
        <v>5</v>
      </c>
      <c r="L310" s="16">
        <v>0</v>
      </c>
      <c r="M310" t="str">
        <f t="shared" si="32"/>
        <v>Y</v>
      </c>
      <c r="O310" s="33"/>
      <c r="P310" s="34"/>
      <c r="Q310" s="34"/>
      <c r="R310" s="34"/>
      <c r="S310" s="34"/>
      <c r="T310" s="34"/>
      <c r="U310" s="34"/>
      <c r="V310" s="34"/>
    </row>
    <row r="311" spans="1:22">
      <c r="A311" s="18">
        <v>11468</v>
      </c>
      <c r="B311" s="19">
        <v>36691</v>
      </c>
      <c r="C311" s="4" t="s">
        <v>44</v>
      </c>
      <c r="D311" s="4">
        <v>22.9</v>
      </c>
      <c r="E311" s="15">
        <v>2</v>
      </c>
      <c r="F311" s="15">
        <v>1</v>
      </c>
      <c r="G311" s="15">
        <v>3</v>
      </c>
      <c r="H311" s="15">
        <v>5</v>
      </c>
      <c r="I311" s="15">
        <v>3</v>
      </c>
      <c r="J311" s="15">
        <v>5</v>
      </c>
      <c r="K311" s="15">
        <v>5</v>
      </c>
      <c r="L311" s="16">
        <v>0</v>
      </c>
      <c r="M311" t="str">
        <f t="shared" si="32"/>
        <v>Y</v>
      </c>
      <c r="O311" s="33"/>
      <c r="P311" s="34"/>
      <c r="Q311" s="34"/>
      <c r="R311" s="34"/>
      <c r="S311" s="34"/>
      <c r="T311" s="34"/>
      <c r="U311" s="34"/>
      <c r="V311" s="34"/>
    </row>
    <row r="312" spans="1:22">
      <c r="A312" s="18">
        <v>11483</v>
      </c>
      <c r="B312" s="19">
        <v>36691</v>
      </c>
      <c r="C312" s="4" t="s">
        <v>44</v>
      </c>
      <c r="D312" s="4">
        <v>22.9</v>
      </c>
      <c r="E312" s="15">
        <v>1</v>
      </c>
      <c r="F312" s="15">
        <v>1</v>
      </c>
      <c r="G312" s="15">
        <v>1</v>
      </c>
      <c r="H312" s="15">
        <v>1</v>
      </c>
      <c r="I312" s="15">
        <v>5</v>
      </c>
      <c r="J312" s="15">
        <v>1</v>
      </c>
      <c r="K312" s="15">
        <v>5</v>
      </c>
      <c r="L312" s="16">
        <v>0</v>
      </c>
      <c r="M312" t="str">
        <f t="shared" si="32"/>
        <v>Y</v>
      </c>
      <c r="O312" s="33"/>
      <c r="P312" s="34"/>
      <c r="Q312" s="34"/>
      <c r="R312" s="34"/>
      <c r="S312" s="34"/>
      <c r="T312" s="34"/>
      <c r="U312" s="34"/>
      <c r="V312" s="34"/>
    </row>
    <row r="313" spans="1:22">
      <c r="A313" s="18">
        <v>11228</v>
      </c>
      <c r="B313" s="19">
        <v>37111</v>
      </c>
      <c r="C313" s="4" t="s">
        <v>46</v>
      </c>
      <c r="D313" s="4">
        <v>3.19</v>
      </c>
      <c r="E313" s="15">
        <v>3</v>
      </c>
      <c r="F313" s="15">
        <v>1</v>
      </c>
      <c r="G313" s="15">
        <v>5</v>
      </c>
      <c r="H313" s="15">
        <v>5</v>
      </c>
      <c r="I313" s="15">
        <v>5</v>
      </c>
      <c r="J313" s="15">
        <v>5</v>
      </c>
      <c r="K313" s="15">
        <v>5</v>
      </c>
      <c r="L313" s="16">
        <v>0</v>
      </c>
      <c r="M313" t="str">
        <f t="shared" si="32"/>
        <v>Y</v>
      </c>
      <c r="O313" s="33"/>
      <c r="P313" s="34"/>
      <c r="Q313" s="34"/>
      <c r="R313" s="34"/>
      <c r="S313" s="34"/>
      <c r="T313" s="34"/>
      <c r="U313" s="34"/>
      <c r="V313" s="34"/>
    </row>
    <row r="314" spans="1:22">
      <c r="A314" s="12">
        <v>11246</v>
      </c>
      <c r="B314" s="14">
        <v>38134</v>
      </c>
      <c r="C314" s="4" t="s">
        <v>46</v>
      </c>
      <c r="D314" s="4">
        <v>2.15</v>
      </c>
      <c r="E314" s="15">
        <v>3</v>
      </c>
      <c r="F314" s="15">
        <v>1</v>
      </c>
      <c r="G314" s="15">
        <v>3</v>
      </c>
      <c r="H314" s="15">
        <v>1</v>
      </c>
      <c r="I314" s="15">
        <v>5</v>
      </c>
      <c r="J314" s="15">
        <v>3</v>
      </c>
      <c r="K314" s="15">
        <v>1</v>
      </c>
      <c r="L314" s="16">
        <v>0</v>
      </c>
      <c r="M314" t="str">
        <f t="shared" si="32"/>
        <v>Y</v>
      </c>
      <c r="O314" s="33"/>
      <c r="P314" s="34"/>
      <c r="Q314" s="34"/>
      <c r="R314" s="34"/>
      <c r="S314" s="34"/>
      <c r="T314" s="34"/>
      <c r="U314" s="34"/>
      <c r="V314" s="34"/>
    </row>
    <row r="315" spans="1:22">
      <c r="A315" s="18">
        <v>11050</v>
      </c>
      <c r="B315" s="19">
        <v>37062</v>
      </c>
      <c r="C315" s="4" t="s">
        <v>44</v>
      </c>
      <c r="D315" s="4">
        <v>5.63</v>
      </c>
      <c r="E315" s="15">
        <v>5</v>
      </c>
      <c r="F315" s="15">
        <v>5</v>
      </c>
      <c r="G315" s="15">
        <v>5</v>
      </c>
      <c r="H315" s="15">
        <v>5</v>
      </c>
      <c r="I315" s="15">
        <v>1</v>
      </c>
      <c r="J315" s="15">
        <v>1</v>
      </c>
      <c r="K315" s="15">
        <v>1</v>
      </c>
      <c r="L315" s="16">
        <v>0</v>
      </c>
      <c r="M315" t="str">
        <f t="shared" si="32"/>
        <v>Y</v>
      </c>
      <c r="O315" s="33"/>
      <c r="P315" s="34"/>
      <c r="Q315" s="34"/>
      <c r="R315" s="34"/>
      <c r="S315" s="34"/>
      <c r="T315" s="34"/>
      <c r="U315" s="34"/>
      <c r="V315" s="34"/>
    </row>
    <row r="316" spans="1:22">
      <c r="A316" s="18">
        <v>11482</v>
      </c>
      <c r="B316" s="19">
        <v>36692</v>
      </c>
      <c r="C316" s="4" t="s">
        <v>46</v>
      </c>
      <c r="D316" s="4">
        <v>6.19</v>
      </c>
      <c r="E316" s="15">
        <v>4</v>
      </c>
      <c r="F316" s="15">
        <v>5</v>
      </c>
      <c r="G316" s="15">
        <v>5</v>
      </c>
      <c r="H316" s="15">
        <v>5</v>
      </c>
      <c r="I316" s="15">
        <v>3</v>
      </c>
      <c r="J316" s="15">
        <v>3</v>
      </c>
      <c r="K316" s="15">
        <v>3</v>
      </c>
      <c r="L316" s="16">
        <v>0</v>
      </c>
      <c r="M316" t="str">
        <f t="shared" si="32"/>
        <v>Y</v>
      </c>
      <c r="O316" s="33"/>
      <c r="P316" s="34"/>
      <c r="Q316" s="34"/>
      <c r="R316" s="34"/>
      <c r="S316" s="34"/>
      <c r="T316" s="34"/>
      <c r="U316" s="34"/>
      <c r="V316" s="34"/>
    </row>
    <row r="317" spans="1:22">
      <c r="A317" s="18">
        <v>11048</v>
      </c>
      <c r="B317" s="19">
        <v>37114</v>
      </c>
      <c r="C317" s="4" t="s">
        <v>44</v>
      </c>
      <c r="D317" s="4">
        <v>3.82</v>
      </c>
      <c r="E317" s="15">
        <v>1</v>
      </c>
      <c r="F317" s="15">
        <v>1</v>
      </c>
      <c r="G317" s="15">
        <v>1</v>
      </c>
      <c r="H317" s="15">
        <v>1</v>
      </c>
      <c r="I317" s="15">
        <v>3</v>
      </c>
      <c r="J317" s="15">
        <v>1</v>
      </c>
      <c r="K317" s="15">
        <v>1</v>
      </c>
      <c r="L317" s="16">
        <v>0</v>
      </c>
      <c r="M317" t="str">
        <f t="shared" si="32"/>
        <v>Y</v>
      </c>
      <c r="O317" s="33"/>
      <c r="P317" s="34"/>
      <c r="Q317" s="34"/>
      <c r="R317" s="34"/>
      <c r="S317" s="34"/>
      <c r="T317" s="34"/>
      <c r="U317" s="34"/>
      <c r="V317" s="34"/>
    </row>
    <row r="318" spans="1:22">
      <c r="A318" s="18">
        <v>11046</v>
      </c>
      <c r="B318" s="19">
        <v>37063</v>
      </c>
      <c r="C318" s="4" t="s">
        <v>44</v>
      </c>
      <c r="D318" s="4">
        <v>4.32</v>
      </c>
      <c r="E318" s="15">
        <v>5</v>
      </c>
      <c r="F318" s="15">
        <v>5</v>
      </c>
      <c r="G318" s="15">
        <v>5</v>
      </c>
      <c r="H318" s="15">
        <v>5</v>
      </c>
      <c r="I318" s="15">
        <v>3</v>
      </c>
      <c r="J318" s="15">
        <v>5</v>
      </c>
      <c r="K318" s="15">
        <v>1</v>
      </c>
      <c r="L318" s="16">
        <v>0</v>
      </c>
      <c r="M318" t="str">
        <f t="shared" si="32"/>
        <v>Y</v>
      </c>
      <c r="O318" s="33"/>
      <c r="P318" s="34"/>
      <c r="Q318" s="34"/>
      <c r="R318" s="34"/>
      <c r="S318" s="34"/>
      <c r="T318" s="34"/>
      <c r="U318" s="34"/>
      <c r="V318" s="34"/>
    </row>
    <row r="319" spans="1:22">
      <c r="A319" s="18">
        <v>11243</v>
      </c>
      <c r="B319" s="19">
        <v>37116</v>
      </c>
      <c r="C319" s="4" t="s">
        <v>46</v>
      </c>
      <c r="D319" s="4">
        <v>3.21</v>
      </c>
      <c r="E319" s="15">
        <v>4</v>
      </c>
      <c r="F319" s="15">
        <v>5</v>
      </c>
      <c r="G319" s="15">
        <v>3</v>
      </c>
      <c r="H319" s="15">
        <v>5</v>
      </c>
      <c r="I319" s="15">
        <v>1</v>
      </c>
      <c r="J319" s="15">
        <v>5</v>
      </c>
      <c r="K319" s="15">
        <v>5</v>
      </c>
      <c r="L319" s="16">
        <v>0</v>
      </c>
      <c r="M319" t="str">
        <f t="shared" si="32"/>
        <v>Y</v>
      </c>
      <c r="O319" s="33"/>
      <c r="P319" s="34"/>
      <c r="Q319" s="34"/>
      <c r="R319" s="34"/>
      <c r="S319" s="34"/>
      <c r="T319" s="34"/>
      <c r="U319" s="34"/>
      <c r="V319" s="34"/>
    </row>
    <row r="320" spans="1:22">
      <c r="A320" s="18">
        <v>11331</v>
      </c>
      <c r="B320" s="19">
        <v>38923</v>
      </c>
      <c r="C320" s="4" t="s">
        <v>46</v>
      </c>
      <c r="D320" s="4">
        <v>0.72699999999999998</v>
      </c>
      <c r="E320" s="15">
        <v>3</v>
      </c>
      <c r="F320" s="15">
        <v>1</v>
      </c>
      <c r="G320" s="15">
        <v>1</v>
      </c>
      <c r="H320" s="15">
        <v>1</v>
      </c>
      <c r="I320" s="15">
        <v>5</v>
      </c>
      <c r="J320" s="15">
        <v>3</v>
      </c>
      <c r="K320" s="15">
        <v>1</v>
      </c>
      <c r="L320" s="16">
        <v>0</v>
      </c>
      <c r="M320" t="str">
        <f t="shared" si="32"/>
        <v>Y</v>
      </c>
      <c r="O320" s="33"/>
      <c r="P320" s="34"/>
      <c r="Q320" s="34"/>
      <c r="R320" s="34"/>
      <c r="S320" s="34"/>
      <c r="T320" s="34"/>
      <c r="U320" s="34"/>
      <c r="V320" s="34"/>
    </row>
    <row r="321" spans="1:22">
      <c r="A321" s="18">
        <v>11092</v>
      </c>
      <c r="B321" s="19">
        <v>37103</v>
      </c>
      <c r="C321" s="4" t="s">
        <v>46</v>
      </c>
      <c r="D321" s="4">
        <v>0.52600000000000002</v>
      </c>
      <c r="E321" s="15">
        <v>3</v>
      </c>
      <c r="F321" s="15">
        <v>1</v>
      </c>
      <c r="G321" s="15">
        <v>1</v>
      </c>
      <c r="H321" s="15">
        <v>1</v>
      </c>
      <c r="I321" s="15">
        <v>1</v>
      </c>
      <c r="J321" s="15">
        <v>1</v>
      </c>
      <c r="K321" s="15">
        <v>1</v>
      </c>
      <c r="L321" s="16">
        <v>0</v>
      </c>
      <c r="M321" t="str">
        <f t="shared" si="32"/>
        <v>Y</v>
      </c>
      <c r="O321" s="33"/>
      <c r="P321" s="34"/>
      <c r="Q321" s="34"/>
      <c r="R321" s="34"/>
      <c r="S321" s="34"/>
      <c r="T321" s="34"/>
      <c r="U321" s="34"/>
      <c r="V321" s="34"/>
    </row>
    <row r="322" spans="1:22">
      <c r="A322" s="12">
        <v>7418</v>
      </c>
      <c r="B322" s="14">
        <v>36633</v>
      </c>
      <c r="C322" s="4" t="s">
        <v>44</v>
      </c>
      <c r="D322" s="4">
        <v>16.2</v>
      </c>
      <c r="E322" s="15">
        <v>3</v>
      </c>
      <c r="F322" s="15">
        <v>3</v>
      </c>
      <c r="G322" s="15">
        <v>1</v>
      </c>
      <c r="H322" s="15">
        <v>1</v>
      </c>
      <c r="I322" s="15">
        <v>1</v>
      </c>
      <c r="J322" s="15">
        <v>1</v>
      </c>
      <c r="K322" s="15">
        <v>3</v>
      </c>
      <c r="L322" s="16">
        <v>0</v>
      </c>
      <c r="M322" t="str">
        <f t="shared" si="32"/>
        <v>Y</v>
      </c>
      <c r="O322" s="33"/>
      <c r="P322" s="34"/>
      <c r="Q322" s="34"/>
      <c r="R322" s="34"/>
      <c r="S322" s="34"/>
      <c r="T322" s="34"/>
      <c r="U322" s="34"/>
      <c r="V322" s="34"/>
    </row>
    <row r="323" spans="1:22">
      <c r="A323" s="12">
        <v>7419</v>
      </c>
      <c r="B323" s="14">
        <v>36822</v>
      </c>
      <c r="C323" s="4" t="s">
        <v>44</v>
      </c>
      <c r="D323" s="4">
        <v>16.2</v>
      </c>
      <c r="E323" s="15">
        <v>4</v>
      </c>
      <c r="F323" s="15">
        <v>5</v>
      </c>
      <c r="G323" s="15">
        <v>3</v>
      </c>
      <c r="H323" s="15">
        <v>3</v>
      </c>
      <c r="I323" s="15">
        <v>1</v>
      </c>
      <c r="J323" s="15">
        <v>1</v>
      </c>
      <c r="K323" s="15">
        <v>5</v>
      </c>
      <c r="L323" s="16">
        <v>0</v>
      </c>
      <c r="M323" t="str">
        <f t="shared" si="32"/>
        <v>Y</v>
      </c>
      <c r="O323" s="33"/>
      <c r="P323" s="34"/>
      <c r="Q323" s="34"/>
      <c r="R323" s="34"/>
      <c r="S323" s="34"/>
      <c r="T323" s="34"/>
      <c r="U323" s="34"/>
      <c r="V323" s="34"/>
    </row>
    <row r="324" spans="1:22">
      <c r="A324" s="12">
        <v>7420</v>
      </c>
      <c r="B324" s="14">
        <v>37161</v>
      </c>
      <c r="C324" s="4" t="s">
        <v>44</v>
      </c>
      <c r="D324" s="4">
        <v>16.2</v>
      </c>
      <c r="E324" s="15">
        <v>3</v>
      </c>
      <c r="F324" s="15">
        <v>5</v>
      </c>
      <c r="G324" s="15">
        <v>3</v>
      </c>
      <c r="H324" s="15">
        <v>1</v>
      </c>
      <c r="I324" s="15">
        <v>5</v>
      </c>
      <c r="J324" s="15">
        <v>5</v>
      </c>
      <c r="K324" s="15">
        <v>5</v>
      </c>
      <c r="L324" s="16">
        <v>0</v>
      </c>
      <c r="M324" t="str">
        <f t="shared" si="32"/>
        <v>Y</v>
      </c>
      <c r="O324" s="33"/>
      <c r="P324" s="34"/>
      <c r="Q324" s="34"/>
      <c r="R324" s="34"/>
      <c r="S324" s="34"/>
      <c r="T324" s="34"/>
      <c r="U324" s="34"/>
      <c r="V324" s="34"/>
    </row>
    <row r="325" spans="1:22">
      <c r="A325" s="12">
        <v>7421</v>
      </c>
      <c r="B325" s="14">
        <v>37390</v>
      </c>
      <c r="C325" s="4" t="s">
        <v>44</v>
      </c>
      <c r="D325" s="4">
        <v>16.2</v>
      </c>
      <c r="E325" s="15">
        <v>1</v>
      </c>
      <c r="F325" s="15">
        <v>1</v>
      </c>
      <c r="G325" s="15">
        <v>1</v>
      </c>
      <c r="H325" s="15">
        <v>1</v>
      </c>
      <c r="I325" s="15">
        <v>1</v>
      </c>
      <c r="J325" s="15">
        <v>1</v>
      </c>
      <c r="K325" s="15">
        <v>1</v>
      </c>
      <c r="L325" s="16">
        <v>0</v>
      </c>
      <c r="M325" t="str">
        <f t="shared" si="32"/>
        <v>Y</v>
      </c>
      <c r="O325" s="33"/>
      <c r="P325" s="34"/>
      <c r="Q325" s="34"/>
      <c r="R325" s="34"/>
      <c r="S325" s="34"/>
      <c r="T325" s="34"/>
      <c r="U325" s="34"/>
      <c r="V325" s="34"/>
    </row>
    <row r="326" spans="1:22">
      <c r="A326" s="12">
        <v>7422</v>
      </c>
      <c r="B326" s="14">
        <v>37704</v>
      </c>
      <c r="C326" s="4" t="s">
        <v>44</v>
      </c>
      <c r="D326" s="4">
        <v>16.2</v>
      </c>
      <c r="E326" s="15">
        <v>3</v>
      </c>
      <c r="F326" s="15">
        <v>3</v>
      </c>
      <c r="G326" s="15">
        <v>1</v>
      </c>
      <c r="H326" s="15">
        <v>1</v>
      </c>
      <c r="I326" s="15">
        <v>1</v>
      </c>
      <c r="J326" s="15">
        <v>3</v>
      </c>
      <c r="K326" s="15">
        <v>3</v>
      </c>
      <c r="L326" s="16">
        <v>0</v>
      </c>
      <c r="M326" t="str">
        <f t="shared" si="32"/>
        <v>Y</v>
      </c>
      <c r="O326" s="33"/>
      <c r="P326" s="34"/>
      <c r="Q326" s="34"/>
      <c r="R326" s="34"/>
      <c r="S326" s="34"/>
      <c r="T326" s="34"/>
      <c r="U326" s="34"/>
      <c r="V326" s="34"/>
    </row>
    <row r="327" spans="1:22">
      <c r="A327" s="12">
        <v>7423</v>
      </c>
      <c r="B327" s="14">
        <v>37910</v>
      </c>
      <c r="C327" s="4" t="s">
        <v>44</v>
      </c>
      <c r="D327" s="4">
        <v>16.2</v>
      </c>
      <c r="E327" s="15">
        <v>5</v>
      </c>
      <c r="F327" s="15">
        <v>5</v>
      </c>
      <c r="G327" s="15">
        <v>3</v>
      </c>
      <c r="H327" s="15">
        <v>3</v>
      </c>
      <c r="I327" s="15">
        <v>1</v>
      </c>
      <c r="J327" s="15">
        <v>1</v>
      </c>
      <c r="K327" s="15">
        <v>5</v>
      </c>
      <c r="L327" s="16">
        <v>0</v>
      </c>
      <c r="M327" t="str">
        <f t="shared" ref="M327:M390" si="33">IF(MOD(N327,20)=0,"Y","N")</f>
        <v>Y</v>
      </c>
      <c r="O327" s="33"/>
      <c r="P327" s="34"/>
      <c r="Q327" s="34"/>
      <c r="R327" s="34"/>
      <c r="S327" s="34"/>
      <c r="T327" s="34"/>
      <c r="U327" s="34"/>
      <c r="V327" s="34"/>
    </row>
    <row r="328" spans="1:22">
      <c r="A328" s="12">
        <v>7424</v>
      </c>
      <c r="B328" s="14">
        <v>38127</v>
      </c>
      <c r="C328" s="4" t="s">
        <v>44</v>
      </c>
      <c r="D328" s="4">
        <v>16.2</v>
      </c>
      <c r="E328" s="15">
        <v>1</v>
      </c>
      <c r="F328" s="15">
        <v>1</v>
      </c>
      <c r="G328" s="15">
        <v>1</v>
      </c>
      <c r="H328" s="15">
        <v>3</v>
      </c>
      <c r="I328" s="15">
        <v>1</v>
      </c>
      <c r="J328" s="15">
        <v>1</v>
      </c>
      <c r="K328" s="15">
        <v>1</v>
      </c>
      <c r="L328" s="16">
        <v>0</v>
      </c>
      <c r="M328" t="str">
        <f t="shared" si="33"/>
        <v>Y</v>
      </c>
      <c r="O328" s="33"/>
      <c r="P328" s="34"/>
      <c r="Q328" s="34"/>
      <c r="R328" s="34"/>
      <c r="S328" s="34"/>
      <c r="T328" s="34"/>
      <c r="U328" s="34"/>
      <c r="V328" s="34"/>
    </row>
    <row r="329" spans="1:22">
      <c r="A329" s="12">
        <v>39359</v>
      </c>
      <c r="B329" s="14">
        <v>39385</v>
      </c>
      <c r="C329" s="4" t="s">
        <v>44</v>
      </c>
      <c r="D329" s="4">
        <v>16.2</v>
      </c>
      <c r="E329" s="15">
        <v>4</v>
      </c>
      <c r="F329" s="15">
        <v>1</v>
      </c>
      <c r="G329" s="15">
        <v>5</v>
      </c>
      <c r="H329" s="15">
        <v>5</v>
      </c>
      <c r="I329" s="15">
        <v>5</v>
      </c>
      <c r="J329" s="15">
        <v>1</v>
      </c>
      <c r="K329" s="15">
        <v>5</v>
      </c>
      <c r="L329" s="16">
        <v>0</v>
      </c>
      <c r="M329" t="str">
        <f t="shared" si="33"/>
        <v>Y</v>
      </c>
      <c r="O329" s="33"/>
      <c r="P329" s="34"/>
      <c r="Q329" s="34"/>
      <c r="R329" s="34"/>
      <c r="S329" s="34"/>
      <c r="T329" s="34"/>
      <c r="U329" s="34"/>
      <c r="V329" s="34"/>
    </row>
    <row r="330" spans="1:22">
      <c r="A330" s="12">
        <v>39358</v>
      </c>
      <c r="B330" s="14">
        <v>39735</v>
      </c>
      <c r="C330" s="4" t="s">
        <v>44</v>
      </c>
      <c r="D330" s="4">
        <v>16.2</v>
      </c>
      <c r="E330" s="15">
        <v>4</v>
      </c>
      <c r="F330" s="15">
        <v>1</v>
      </c>
      <c r="G330" s="15">
        <v>5</v>
      </c>
      <c r="H330" s="15">
        <v>3</v>
      </c>
      <c r="I330" s="15">
        <v>5</v>
      </c>
      <c r="J330" s="15">
        <v>5</v>
      </c>
      <c r="K330" s="15">
        <v>5</v>
      </c>
      <c r="L330" s="16">
        <v>0</v>
      </c>
      <c r="M330" t="str">
        <f t="shared" si="33"/>
        <v>Y</v>
      </c>
      <c r="O330" s="33"/>
      <c r="P330" s="34"/>
      <c r="Q330" s="34"/>
      <c r="R330" s="34"/>
      <c r="S330" s="34"/>
      <c r="T330" s="34"/>
      <c r="U330" s="34"/>
      <c r="V330" s="34"/>
    </row>
    <row r="331" spans="1:22">
      <c r="A331" s="18">
        <v>11215</v>
      </c>
      <c r="B331" s="19">
        <v>37110</v>
      </c>
      <c r="C331" s="4" t="s">
        <v>46</v>
      </c>
      <c r="D331" s="4">
        <v>1.54</v>
      </c>
      <c r="E331" s="15">
        <v>1</v>
      </c>
      <c r="F331" s="15">
        <v>1</v>
      </c>
      <c r="G331" s="15">
        <v>5</v>
      </c>
      <c r="H331" s="15">
        <v>5</v>
      </c>
      <c r="I331" s="15">
        <v>1</v>
      </c>
      <c r="J331" s="15">
        <v>3</v>
      </c>
      <c r="K331" s="15">
        <v>5</v>
      </c>
      <c r="L331" s="16">
        <v>0</v>
      </c>
      <c r="M331" t="str">
        <f t="shared" si="33"/>
        <v>Y</v>
      </c>
      <c r="O331" s="33"/>
      <c r="P331" s="34"/>
      <c r="Q331" s="34"/>
      <c r="R331" s="34"/>
      <c r="S331" s="34"/>
      <c r="T331" s="34"/>
      <c r="U331" s="34"/>
      <c r="V331" s="34"/>
    </row>
    <row r="332" spans="1:22">
      <c r="A332" s="18">
        <v>11465</v>
      </c>
      <c r="B332" s="19">
        <v>36696</v>
      </c>
      <c r="C332" s="4" t="s">
        <v>44</v>
      </c>
      <c r="D332" s="4">
        <v>67.7</v>
      </c>
      <c r="E332" s="15">
        <v>3</v>
      </c>
      <c r="F332" s="15">
        <v>1</v>
      </c>
      <c r="G332" s="15">
        <v>1</v>
      </c>
      <c r="H332" s="15">
        <v>5</v>
      </c>
      <c r="I332" s="15">
        <v>1</v>
      </c>
      <c r="J332" s="15">
        <v>1</v>
      </c>
      <c r="K332" s="15">
        <v>1</v>
      </c>
      <c r="L332" s="16">
        <v>0</v>
      </c>
      <c r="M332" t="str">
        <f t="shared" si="33"/>
        <v>Y</v>
      </c>
      <c r="O332" s="33"/>
      <c r="P332" s="34"/>
      <c r="Q332" s="34"/>
      <c r="R332" s="34"/>
      <c r="S332" s="34"/>
      <c r="T332" s="34"/>
      <c r="U332" s="34"/>
      <c r="V332" s="34"/>
    </row>
    <row r="333" spans="1:22">
      <c r="A333" s="12">
        <v>11466</v>
      </c>
      <c r="B333" s="14">
        <v>36692</v>
      </c>
      <c r="C333" s="4" t="s">
        <v>44</v>
      </c>
      <c r="D333" s="4">
        <v>67.7</v>
      </c>
      <c r="E333" s="15">
        <v>2</v>
      </c>
      <c r="F333" s="15">
        <v>1</v>
      </c>
      <c r="G333" s="15">
        <v>1</v>
      </c>
      <c r="H333" s="15">
        <v>3</v>
      </c>
      <c r="I333" s="15">
        <v>1</v>
      </c>
      <c r="J333" s="15">
        <v>5</v>
      </c>
      <c r="K333" s="15">
        <v>1</v>
      </c>
      <c r="L333" s="16">
        <v>0</v>
      </c>
      <c r="M333" t="str">
        <f t="shared" si="33"/>
        <v>Y</v>
      </c>
      <c r="O333" s="33"/>
      <c r="P333" s="34"/>
      <c r="Q333" s="34"/>
      <c r="R333" s="34"/>
      <c r="S333" s="34"/>
      <c r="T333" s="34"/>
      <c r="U333" s="34"/>
      <c r="V333" s="34"/>
    </row>
    <row r="334" spans="1:22">
      <c r="A334" s="12">
        <v>11467</v>
      </c>
      <c r="B334" s="14">
        <v>38622</v>
      </c>
      <c r="C334" s="4" t="s">
        <v>44</v>
      </c>
      <c r="D334" s="4">
        <v>67.7</v>
      </c>
      <c r="E334" s="15">
        <v>5</v>
      </c>
      <c r="F334" s="15">
        <v>5</v>
      </c>
      <c r="G334" s="15">
        <v>5</v>
      </c>
      <c r="H334" s="15">
        <v>5</v>
      </c>
      <c r="I334" s="15">
        <v>5</v>
      </c>
      <c r="J334" s="15">
        <v>5</v>
      </c>
      <c r="K334" s="15">
        <v>5</v>
      </c>
      <c r="L334" s="16">
        <v>0</v>
      </c>
      <c r="M334" t="str">
        <f t="shared" si="33"/>
        <v>Y</v>
      </c>
      <c r="O334" s="33"/>
      <c r="P334" s="34"/>
      <c r="Q334" s="34"/>
      <c r="R334" s="34"/>
      <c r="S334" s="34"/>
      <c r="T334" s="34"/>
      <c r="U334" s="34"/>
      <c r="V334" s="34"/>
    </row>
    <row r="335" spans="1:22">
      <c r="A335" s="18">
        <v>7428</v>
      </c>
      <c r="B335" s="19">
        <v>38127</v>
      </c>
      <c r="C335" s="4" t="s">
        <v>44</v>
      </c>
      <c r="D335" s="4">
        <v>9.9700000000000006</v>
      </c>
      <c r="E335" s="15">
        <v>1</v>
      </c>
      <c r="F335" s="15">
        <v>1</v>
      </c>
      <c r="G335" s="15">
        <v>1</v>
      </c>
      <c r="H335" s="15">
        <v>3</v>
      </c>
      <c r="I335" s="15">
        <v>1</v>
      </c>
      <c r="J335" s="15">
        <v>1</v>
      </c>
      <c r="K335" s="15">
        <v>3</v>
      </c>
      <c r="L335" s="16">
        <v>0</v>
      </c>
      <c r="M335" t="str">
        <f t="shared" si="33"/>
        <v>Y</v>
      </c>
      <c r="O335" s="33"/>
      <c r="P335" s="34"/>
      <c r="Q335" s="34"/>
      <c r="R335" s="34"/>
      <c r="S335" s="34"/>
      <c r="T335" s="34"/>
      <c r="U335" s="34"/>
      <c r="V335" s="34"/>
    </row>
    <row r="336" spans="1:22">
      <c r="A336" s="18">
        <v>11463</v>
      </c>
      <c r="B336" s="19">
        <v>36697</v>
      </c>
      <c r="C336" s="4" t="s">
        <v>44</v>
      </c>
      <c r="D336" s="4">
        <v>109</v>
      </c>
      <c r="E336" s="15">
        <v>1</v>
      </c>
      <c r="F336" s="15">
        <v>1</v>
      </c>
      <c r="G336" s="15">
        <v>1</v>
      </c>
      <c r="H336" s="15">
        <v>5</v>
      </c>
      <c r="I336" s="15">
        <v>1</v>
      </c>
      <c r="J336" s="15">
        <v>1</v>
      </c>
      <c r="K336" s="15">
        <v>5</v>
      </c>
      <c r="L336" s="16">
        <v>0</v>
      </c>
      <c r="M336" t="str">
        <f t="shared" si="33"/>
        <v>Y</v>
      </c>
      <c r="O336" s="33"/>
      <c r="P336" s="34"/>
      <c r="Q336" s="34"/>
      <c r="R336" s="34"/>
      <c r="S336" s="34"/>
      <c r="T336" s="34"/>
      <c r="U336" s="34"/>
      <c r="V336" s="34"/>
    </row>
    <row r="337" spans="1:22">
      <c r="A337" s="18">
        <v>11464</v>
      </c>
      <c r="B337" s="19">
        <v>38539</v>
      </c>
      <c r="C337" s="4" t="s">
        <v>44</v>
      </c>
      <c r="D337" s="4">
        <v>109</v>
      </c>
      <c r="E337" s="15">
        <v>4</v>
      </c>
      <c r="F337" s="15">
        <v>5</v>
      </c>
      <c r="G337" s="15">
        <v>1</v>
      </c>
      <c r="H337" s="15">
        <v>3</v>
      </c>
      <c r="I337" s="15">
        <v>1</v>
      </c>
      <c r="J337" s="15">
        <v>5</v>
      </c>
      <c r="K337" s="15">
        <v>1</v>
      </c>
      <c r="L337" s="16">
        <v>0</v>
      </c>
      <c r="M337" t="str">
        <f t="shared" si="33"/>
        <v>Y</v>
      </c>
      <c r="O337" s="33"/>
      <c r="P337" s="34"/>
      <c r="Q337" s="34"/>
      <c r="R337" s="34"/>
      <c r="S337" s="34"/>
      <c r="T337" s="34"/>
      <c r="U337" s="34"/>
      <c r="V337" s="34"/>
    </row>
    <row r="338" spans="1:22">
      <c r="A338" s="18">
        <v>11476</v>
      </c>
      <c r="B338" s="19">
        <v>36697</v>
      </c>
      <c r="C338" s="4" t="s">
        <v>46</v>
      </c>
      <c r="D338" s="4">
        <v>18.5</v>
      </c>
      <c r="E338" s="15">
        <v>5</v>
      </c>
      <c r="F338" s="15">
        <v>5</v>
      </c>
      <c r="G338" s="15">
        <v>1</v>
      </c>
      <c r="H338" s="15">
        <v>1</v>
      </c>
      <c r="I338" s="15">
        <v>1</v>
      </c>
      <c r="J338" s="15">
        <v>5</v>
      </c>
      <c r="K338" s="15">
        <v>3</v>
      </c>
      <c r="L338" s="16">
        <v>0</v>
      </c>
      <c r="M338" t="str">
        <f t="shared" si="33"/>
        <v>Y</v>
      </c>
      <c r="O338" s="33"/>
      <c r="P338" s="34"/>
      <c r="Q338" s="34"/>
      <c r="R338" s="34"/>
      <c r="S338" s="34"/>
      <c r="T338" s="34"/>
      <c r="U338" s="34"/>
      <c r="V338" s="34"/>
    </row>
    <row r="339" spans="1:22">
      <c r="A339" s="12">
        <v>6542</v>
      </c>
      <c r="B339" s="14">
        <v>37390</v>
      </c>
      <c r="C339" s="4" t="s">
        <v>48</v>
      </c>
      <c r="D339" s="4">
        <v>1.67</v>
      </c>
      <c r="E339" s="15">
        <v>1</v>
      </c>
      <c r="F339" s="15">
        <v>1</v>
      </c>
      <c r="G339" s="15">
        <v>1</v>
      </c>
      <c r="H339" s="15">
        <v>1</v>
      </c>
      <c r="I339" s="15">
        <v>3</v>
      </c>
      <c r="J339" s="15">
        <v>1</v>
      </c>
      <c r="K339" s="15">
        <v>5</v>
      </c>
      <c r="L339" s="16">
        <v>0</v>
      </c>
      <c r="M339" t="str">
        <f t="shared" si="33"/>
        <v>Y</v>
      </c>
      <c r="O339" s="33"/>
      <c r="P339" s="34"/>
      <c r="Q339" s="34"/>
      <c r="R339" s="34"/>
      <c r="S339" s="34"/>
      <c r="T339" s="34"/>
      <c r="U339" s="34"/>
      <c r="V339" s="34"/>
    </row>
    <row r="340" spans="1:22">
      <c r="A340" s="12">
        <v>6543</v>
      </c>
      <c r="B340" s="14">
        <v>37580</v>
      </c>
      <c r="C340" s="4" t="s">
        <v>48</v>
      </c>
      <c r="D340" s="4">
        <v>1.67</v>
      </c>
      <c r="E340" s="15">
        <v>2</v>
      </c>
      <c r="F340" s="15">
        <v>3</v>
      </c>
      <c r="G340" s="15">
        <v>1</v>
      </c>
      <c r="H340" s="15">
        <v>1</v>
      </c>
      <c r="I340" s="15">
        <v>1</v>
      </c>
      <c r="J340" s="15">
        <v>1</v>
      </c>
      <c r="K340" s="15">
        <v>1</v>
      </c>
      <c r="L340" s="16">
        <v>0</v>
      </c>
      <c r="M340" t="str">
        <f t="shared" si="33"/>
        <v>Y</v>
      </c>
      <c r="O340" s="33"/>
      <c r="P340" s="34"/>
      <c r="Q340" s="34"/>
      <c r="R340" s="34"/>
      <c r="S340" s="34"/>
      <c r="T340" s="34"/>
      <c r="U340" s="34"/>
      <c r="V340" s="34"/>
    </row>
    <row r="341" spans="1:22">
      <c r="A341" s="18">
        <v>11478</v>
      </c>
      <c r="B341" s="19">
        <v>36697</v>
      </c>
      <c r="C341" s="4" t="s">
        <v>46</v>
      </c>
      <c r="D341" s="4">
        <v>10.7</v>
      </c>
      <c r="E341" s="15">
        <v>5</v>
      </c>
      <c r="F341" s="15">
        <v>5</v>
      </c>
      <c r="G341" s="15">
        <v>1</v>
      </c>
      <c r="H341" s="15">
        <v>1</v>
      </c>
      <c r="I341" s="15">
        <v>1</v>
      </c>
      <c r="J341" s="15">
        <v>5</v>
      </c>
      <c r="K341" s="15">
        <v>3</v>
      </c>
      <c r="L341" s="16">
        <v>0</v>
      </c>
      <c r="M341" t="str">
        <f t="shared" si="33"/>
        <v>Y</v>
      </c>
      <c r="O341" s="33"/>
      <c r="P341" s="34"/>
      <c r="Q341" s="34"/>
      <c r="R341" s="34"/>
      <c r="S341" s="34"/>
      <c r="T341" s="34"/>
      <c r="U341" s="34"/>
      <c r="V341" s="34"/>
    </row>
    <row r="342" spans="1:22">
      <c r="A342" s="18">
        <v>11083</v>
      </c>
      <c r="B342" s="19">
        <v>37097</v>
      </c>
      <c r="C342" s="4" t="s">
        <v>44</v>
      </c>
      <c r="D342" s="4">
        <v>4.12</v>
      </c>
      <c r="E342" s="15">
        <v>4</v>
      </c>
      <c r="F342" s="15">
        <v>5</v>
      </c>
      <c r="G342" s="15">
        <v>3</v>
      </c>
      <c r="H342" s="15">
        <v>5</v>
      </c>
      <c r="I342" s="15">
        <v>3</v>
      </c>
      <c r="J342" s="15">
        <v>5</v>
      </c>
      <c r="K342" s="15">
        <v>3</v>
      </c>
      <c r="L342" s="16">
        <v>0</v>
      </c>
      <c r="M342" t="str">
        <f t="shared" si="33"/>
        <v>Y</v>
      </c>
      <c r="O342" s="33"/>
      <c r="P342" s="34"/>
      <c r="Q342" s="34"/>
      <c r="R342" s="34"/>
      <c r="S342" s="34"/>
      <c r="T342" s="34"/>
      <c r="U342" s="34"/>
      <c r="V342" s="34"/>
    </row>
    <row r="343" spans="1:22">
      <c r="A343" s="18">
        <v>11462</v>
      </c>
      <c r="B343" s="19">
        <v>38622</v>
      </c>
      <c r="C343" s="4" t="s">
        <v>46</v>
      </c>
      <c r="D343" s="4">
        <v>120</v>
      </c>
      <c r="E343" s="15">
        <v>5</v>
      </c>
      <c r="F343" s="15">
        <v>3</v>
      </c>
      <c r="G343" s="15">
        <v>3</v>
      </c>
      <c r="H343" s="15">
        <v>3</v>
      </c>
      <c r="I343" s="15">
        <v>5</v>
      </c>
      <c r="J343" s="15">
        <v>5</v>
      </c>
      <c r="K343" s="15">
        <v>5</v>
      </c>
      <c r="L343" s="16">
        <v>0</v>
      </c>
      <c r="M343" t="str">
        <f t="shared" si="33"/>
        <v>Y</v>
      </c>
      <c r="O343" s="33"/>
      <c r="P343" s="34"/>
      <c r="Q343" s="34"/>
      <c r="R343" s="34"/>
      <c r="S343" s="34"/>
      <c r="T343" s="34"/>
      <c r="U343" s="34"/>
      <c r="V343" s="34"/>
    </row>
    <row r="344" spans="1:22">
      <c r="A344" s="18">
        <v>10974</v>
      </c>
      <c r="B344" s="19">
        <v>38936</v>
      </c>
      <c r="C344" s="4" t="s">
        <v>44</v>
      </c>
      <c r="D344" s="4">
        <v>853</v>
      </c>
      <c r="E344" s="15">
        <v>4</v>
      </c>
      <c r="F344" s="15">
        <v>5</v>
      </c>
      <c r="G344" s="15">
        <v>3</v>
      </c>
      <c r="H344" s="15">
        <v>5</v>
      </c>
      <c r="I344" s="15">
        <v>3</v>
      </c>
      <c r="J344" s="15">
        <v>5</v>
      </c>
      <c r="K344" s="15">
        <v>5</v>
      </c>
      <c r="L344" s="16">
        <v>0</v>
      </c>
      <c r="M344" t="str">
        <f t="shared" si="33"/>
        <v>Y</v>
      </c>
      <c r="O344" s="33"/>
      <c r="P344" s="34"/>
      <c r="Q344" s="34"/>
      <c r="R344" s="34"/>
      <c r="S344" s="34"/>
      <c r="T344" s="34"/>
      <c r="U344" s="34"/>
      <c r="V344" s="34"/>
    </row>
    <row r="345" spans="1:22">
      <c r="A345" s="18">
        <v>11040</v>
      </c>
      <c r="B345" s="19">
        <v>37061</v>
      </c>
      <c r="C345" s="4" t="s">
        <v>46</v>
      </c>
      <c r="D345" s="4">
        <v>6.1</v>
      </c>
      <c r="E345" s="15">
        <v>4</v>
      </c>
      <c r="F345" s="15">
        <v>1</v>
      </c>
      <c r="G345" s="15">
        <v>1</v>
      </c>
      <c r="H345" s="15">
        <v>5</v>
      </c>
      <c r="I345" s="15">
        <v>1</v>
      </c>
      <c r="J345" s="15">
        <v>5</v>
      </c>
      <c r="K345" s="15">
        <v>1</v>
      </c>
      <c r="L345" s="16">
        <v>0</v>
      </c>
      <c r="M345" t="str">
        <f t="shared" si="33"/>
        <v>Y</v>
      </c>
      <c r="O345" s="33"/>
      <c r="P345" s="34"/>
      <c r="Q345" s="34"/>
      <c r="R345" s="34"/>
      <c r="S345" s="34"/>
      <c r="T345" s="34"/>
      <c r="U345" s="34"/>
      <c r="V345" s="34"/>
    </row>
    <row r="346" spans="1:22">
      <c r="A346" s="18">
        <v>11460</v>
      </c>
      <c r="B346" s="19">
        <v>36690</v>
      </c>
      <c r="C346" s="4" t="s">
        <v>46</v>
      </c>
      <c r="D346" s="4">
        <v>16.600000000000001</v>
      </c>
      <c r="E346" s="15">
        <v>3</v>
      </c>
      <c r="F346" s="15">
        <v>3</v>
      </c>
      <c r="G346" s="15">
        <v>5</v>
      </c>
      <c r="H346" s="15">
        <v>5</v>
      </c>
      <c r="I346" s="15">
        <v>5</v>
      </c>
      <c r="J346" s="15">
        <v>3</v>
      </c>
      <c r="K346" s="15">
        <v>5</v>
      </c>
      <c r="L346" s="16">
        <v>0</v>
      </c>
      <c r="M346" t="str">
        <f t="shared" si="33"/>
        <v>Y</v>
      </c>
      <c r="O346" s="33"/>
      <c r="P346" s="34"/>
      <c r="Q346" s="34"/>
      <c r="R346" s="34"/>
      <c r="S346" s="34"/>
      <c r="T346" s="34"/>
      <c r="U346" s="34"/>
      <c r="V346" s="34"/>
    </row>
    <row r="347" spans="1:22">
      <c r="A347" s="18">
        <v>11041</v>
      </c>
      <c r="B347" s="19">
        <v>37117</v>
      </c>
      <c r="C347" s="4" t="s">
        <v>46</v>
      </c>
      <c r="D347" s="4">
        <v>1.34</v>
      </c>
      <c r="E347" s="15">
        <v>5</v>
      </c>
      <c r="F347" s="15">
        <v>3</v>
      </c>
      <c r="G347" s="15">
        <v>1</v>
      </c>
      <c r="H347" s="15">
        <v>5</v>
      </c>
      <c r="I347" s="15">
        <v>1</v>
      </c>
      <c r="J347" s="15">
        <v>5</v>
      </c>
      <c r="K347" s="15">
        <v>3</v>
      </c>
      <c r="L347" s="16">
        <v>0</v>
      </c>
      <c r="M347" t="str">
        <f t="shared" si="33"/>
        <v>Y</v>
      </c>
      <c r="O347" s="33"/>
      <c r="P347" s="34"/>
      <c r="Q347" s="34"/>
      <c r="R347" s="34"/>
      <c r="S347" s="34"/>
      <c r="T347" s="34"/>
      <c r="U347" s="34"/>
      <c r="V347" s="34"/>
    </row>
    <row r="348" spans="1:22">
      <c r="A348" s="12">
        <v>6712</v>
      </c>
      <c r="B348" s="14">
        <v>39210</v>
      </c>
      <c r="C348" s="4" t="s">
        <v>48</v>
      </c>
      <c r="D348" s="4">
        <v>163</v>
      </c>
      <c r="E348" s="15">
        <v>2</v>
      </c>
      <c r="F348" s="15">
        <v>1</v>
      </c>
      <c r="G348" s="15">
        <v>3</v>
      </c>
      <c r="H348" s="15">
        <v>5</v>
      </c>
      <c r="I348" s="15">
        <v>5</v>
      </c>
      <c r="J348" s="15">
        <v>1</v>
      </c>
      <c r="K348" s="15">
        <v>1</v>
      </c>
      <c r="L348" s="16">
        <v>0</v>
      </c>
      <c r="M348" t="str">
        <f t="shared" si="33"/>
        <v>Y</v>
      </c>
      <c r="O348" s="33"/>
      <c r="P348" s="34"/>
      <c r="Q348" s="34"/>
      <c r="R348" s="34"/>
      <c r="S348" s="34"/>
      <c r="T348" s="34"/>
      <c r="U348" s="34"/>
      <c r="V348" s="34"/>
    </row>
    <row r="349" spans="1:22">
      <c r="A349" s="12">
        <v>6713</v>
      </c>
      <c r="B349" s="14">
        <v>39338</v>
      </c>
      <c r="C349" s="4" t="s">
        <v>48</v>
      </c>
      <c r="D349" s="4">
        <v>163</v>
      </c>
      <c r="E349" s="15">
        <v>5</v>
      </c>
      <c r="F349" s="15">
        <v>3</v>
      </c>
      <c r="G349" s="15">
        <v>5</v>
      </c>
      <c r="H349" s="15">
        <v>3</v>
      </c>
      <c r="I349" s="15">
        <v>5</v>
      </c>
      <c r="J349" s="15">
        <v>3</v>
      </c>
      <c r="K349" s="15">
        <v>1</v>
      </c>
      <c r="L349" s="16">
        <v>0</v>
      </c>
      <c r="M349" t="str">
        <f t="shared" si="33"/>
        <v>Y</v>
      </c>
      <c r="O349" s="33"/>
      <c r="P349" s="34"/>
      <c r="Q349" s="34"/>
      <c r="R349" s="34"/>
      <c r="S349" s="34"/>
      <c r="T349" s="34"/>
      <c r="U349" s="34"/>
      <c r="V349" s="34"/>
    </row>
    <row r="350" spans="1:22">
      <c r="A350" s="12">
        <v>6714</v>
      </c>
      <c r="B350" s="14">
        <v>37055</v>
      </c>
      <c r="C350" s="4" t="s">
        <v>48</v>
      </c>
      <c r="D350" s="4">
        <v>160</v>
      </c>
      <c r="E350" s="15">
        <v>4</v>
      </c>
      <c r="F350" s="15">
        <v>1</v>
      </c>
      <c r="G350" s="15">
        <v>5</v>
      </c>
      <c r="H350" s="15">
        <v>5</v>
      </c>
      <c r="I350" s="15">
        <v>5</v>
      </c>
      <c r="J350" s="15">
        <v>1</v>
      </c>
      <c r="K350" s="15">
        <v>5</v>
      </c>
      <c r="L350" s="16">
        <v>0</v>
      </c>
      <c r="M350" t="str">
        <f t="shared" si="33"/>
        <v>Y</v>
      </c>
      <c r="O350" s="33"/>
      <c r="P350" s="34"/>
      <c r="Q350" s="34"/>
      <c r="R350" s="34"/>
      <c r="S350" s="34"/>
      <c r="T350" s="34"/>
      <c r="U350" s="34"/>
      <c r="V350" s="34"/>
    </row>
    <row r="351" spans="1:22">
      <c r="A351" s="12">
        <v>6715</v>
      </c>
      <c r="B351" s="14">
        <v>37173</v>
      </c>
      <c r="C351" s="4" t="s">
        <v>48</v>
      </c>
      <c r="D351" s="4">
        <v>160</v>
      </c>
      <c r="E351" s="15">
        <v>5</v>
      </c>
      <c r="F351" s="15">
        <v>3</v>
      </c>
      <c r="G351" s="15">
        <v>5</v>
      </c>
      <c r="H351" s="15">
        <v>5</v>
      </c>
      <c r="I351" s="15">
        <v>5</v>
      </c>
      <c r="J351" s="15">
        <v>3</v>
      </c>
      <c r="K351" s="15">
        <v>5</v>
      </c>
      <c r="L351" s="16">
        <v>0</v>
      </c>
      <c r="M351" t="str">
        <f t="shared" si="33"/>
        <v>Y</v>
      </c>
      <c r="O351" s="33"/>
      <c r="P351" s="34"/>
      <c r="Q351" s="34"/>
      <c r="R351" s="34"/>
      <c r="S351" s="34"/>
      <c r="T351" s="34"/>
      <c r="U351" s="34"/>
      <c r="V351" s="34"/>
    </row>
    <row r="352" spans="1:22">
      <c r="A352" s="12">
        <v>6716</v>
      </c>
      <c r="B352" s="14">
        <v>37418</v>
      </c>
      <c r="C352" s="4" t="s">
        <v>48</v>
      </c>
      <c r="D352" s="4">
        <v>160</v>
      </c>
      <c r="E352" s="15">
        <v>5</v>
      </c>
      <c r="F352" s="15">
        <v>5</v>
      </c>
      <c r="G352" s="15">
        <v>5</v>
      </c>
      <c r="H352" s="15">
        <v>5</v>
      </c>
      <c r="I352" s="15">
        <v>5</v>
      </c>
      <c r="J352" s="15">
        <v>3</v>
      </c>
      <c r="K352" s="15">
        <v>1</v>
      </c>
      <c r="L352" s="16">
        <v>0</v>
      </c>
      <c r="M352" t="str">
        <f t="shared" si="33"/>
        <v>Y</v>
      </c>
      <c r="O352" s="33"/>
      <c r="P352" s="34"/>
      <c r="Q352" s="34"/>
      <c r="R352" s="34"/>
      <c r="S352" s="34"/>
      <c r="T352" s="34"/>
      <c r="U352" s="34"/>
      <c r="V352" s="34"/>
    </row>
    <row r="353" spans="1:22">
      <c r="A353" s="12">
        <v>6717</v>
      </c>
      <c r="B353" s="14">
        <v>37525</v>
      </c>
      <c r="C353" s="4" t="s">
        <v>48</v>
      </c>
      <c r="D353" s="4">
        <v>160</v>
      </c>
      <c r="E353" s="15">
        <v>5</v>
      </c>
      <c r="F353" s="15">
        <v>5</v>
      </c>
      <c r="G353" s="15">
        <v>3</v>
      </c>
      <c r="H353" s="15">
        <v>3</v>
      </c>
      <c r="I353" s="15">
        <v>5</v>
      </c>
      <c r="J353" s="15">
        <v>3</v>
      </c>
      <c r="K353" s="15">
        <v>1</v>
      </c>
      <c r="L353" s="16">
        <v>0</v>
      </c>
      <c r="M353" t="str">
        <f t="shared" si="33"/>
        <v>Y</v>
      </c>
      <c r="O353" s="33"/>
      <c r="P353" s="34"/>
      <c r="Q353" s="34"/>
      <c r="R353" s="34"/>
      <c r="S353" s="34"/>
      <c r="T353" s="34"/>
      <c r="U353" s="34"/>
      <c r="V353" s="34"/>
    </row>
    <row r="354" spans="1:22">
      <c r="A354" s="12">
        <v>6718</v>
      </c>
      <c r="B354" s="14">
        <v>37810</v>
      </c>
      <c r="C354" s="4" t="s">
        <v>48</v>
      </c>
      <c r="D354" s="4">
        <v>160</v>
      </c>
      <c r="E354" s="15">
        <v>4</v>
      </c>
      <c r="F354" s="15">
        <v>3</v>
      </c>
      <c r="G354" s="15">
        <v>5</v>
      </c>
      <c r="H354" s="15">
        <v>5</v>
      </c>
      <c r="I354" s="15">
        <v>3</v>
      </c>
      <c r="J354" s="15">
        <v>1</v>
      </c>
      <c r="K354" s="15">
        <v>5</v>
      </c>
      <c r="L354" s="16">
        <v>0</v>
      </c>
      <c r="M354" t="str">
        <f t="shared" si="33"/>
        <v>Y</v>
      </c>
      <c r="O354" s="33"/>
      <c r="P354" s="34"/>
      <c r="Q354" s="34"/>
      <c r="R354" s="34"/>
      <c r="S354" s="34"/>
      <c r="T354" s="34"/>
      <c r="U354" s="34"/>
      <c r="V354" s="34"/>
    </row>
    <row r="355" spans="1:22">
      <c r="A355" s="12">
        <v>6719</v>
      </c>
      <c r="B355" s="14">
        <v>37916</v>
      </c>
      <c r="C355" s="4" t="s">
        <v>48</v>
      </c>
      <c r="D355" s="4">
        <v>160</v>
      </c>
      <c r="E355" s="15">
        <v>4</v>
      </c>
      <c r="F355" s="15">
        <v>3</v>
      </c>
      <c r="G355" s="15">
        <v>5</v>
      </c>
      <c r="H355" s="15">
        <v>5</v>
      </c>
      <c r="I355" s="15">
        <v>5</v>
      </c>
      <c r="J355" s="15">
        <v>1</v>
      </c>
      <c r="K355" s="15">
        <v>1</v>
      </c>
      <c r="L355" s="16">
        <v>0</v>
      </c>
      <c r="M355" t="str">
        <f t="shared" si="33"/>
        <v>Y</v>
      </c>
      <c r="O355" s="33"/>
      <c r="P355" s="34"/>
      <c r="Q355" s="34"/>
      <c r="R355" s="34"/>
      <c r="S355" s="34"/>
      <c r="T355" s="34"/>
      <c r="U355" s="34"/>
      <c r="V355" s="34"/>
    </row>
    <row r="356" spans="1:22">
      <c r="A356" s="12">
        <v>6721</v>
      </c>
      <c r="B356" s="14">
        <v>38131</v>
      </c>
      <c r="C356" s="4" t="s">
        <v>48</v>
      </c>
      <c r="D356" s="4">
        <v>160</v>
      </c>
      <c r="E356" s="15">
        <v>4</v>
      </c>
      <c r="F356" s="15">
        <v>1</v>
      </c>
      <c r="G356" s="15">
        <v>5</v>
      </c>
      <c r="H356" s="15">
        <v>5</v>
      </c>
      <c r="I356" s="15">
        <v>5</v>
      </c>
      <c r="J356" s="15">
        <v>1</v>
      </c>
      <c r="K356" s="15">
        <v>5</v>
      </c>
      <c r="L356" s="16">
        <v>0</v>
      </c>
      <c r="M356" t="str">
        <f t="shared" si="33"/>
        <v>Y</v>
      </c>
      <c r="O356" s="33"/>
      <c r="P356" s="34"/>
      <c r="Q356" s="34"/>
      <c r="R356" s="34"/>
      <c r="S356" s="34"/>
      <c r="T356" s="34"/>
      <c r="U356" s="34"/>
      <c r="V356" s="34"/>
    </row>
    <row r="357" spans="1:22">
      <c r="A357" s="12">
        <v>6722</v>
      </c>
      <c r="B357" s="14">
        <v>38280</v>
      </c>
      <c r="C357" s="4" t="s">
        <v>48</v>
      </c>
      <c r="D357" s="4">
        <v>160</v>
      </c>
      <c r="E357" s="15">
        <v>5</v>
      </c>
      <c r="F357" s="15">
        <v>3</v>
      </c>
      <c r="G357" s="15">
        <v>5</v>
      </c>
      <c r="H357" s="15">
        <v>5</v>
      </c>
      <c r="I357" s="15">
        <v>5</v>
      </c>
      <c r="J357" s="15">
        <v>3</v>
      </c>
      <c r="K357" s="15">
        <v>5</v>
      </c>
      <c r="L357" s="16">
        <v>0</v>
      </c>
      <c r="M357" t="str">
        <f t="shared" si="33"/>
        <v>Y</v>
      </c>
      <c r="O357" s="33"/>
      <c r="P357" s="34"/>
      <c r="Q357" s="34"/>
      <c r="R357" s="34"/>
      <c r="S357" s="34"/>
      <c r="T357" s="34"/>
      <c r="U357" s="34"/>
      <c r="V357" s="34"/>
    </row>
    <row r="358" spans="1:22">
      <c r="A358" s="12">
        <v>6723</v>
      </c>
      <c r="B358" s="14">
        <v>38488</v>
      </c>
      <c r="C358" s="4" t="s">
        <v>48</v>
      </c>
      <c r="D358" s="4">
        <v>160</v>
      </c>
      <c r="E358" s="15">
        <v>4</v>
      </c>
      <c r="F358" s="15">
        <v>3</v>
      </c>
      <c r="G358" s="15">
        <v>5</v>
      </c>
      <c r="H358" s="15">
        <v>5</v>
      </c>
      <c r="I358" s="15">
        <v>5</v>
      </c>
      <c r="J358" s="15">
        <v>1</v>
      </c>
      <c r="K358" s="15">
        <v>1</v>
      </c>
      <c r="L358" s="16">
        <v>0</v>
      </c>
      <c r="M358" t="str">
        <f t="shared" si="33"/>
        <v>Y</v>
      </c>
      <c r="O358" s="33"/>
      <c r="P358" s="34"/>
      <c r="Q358" s="34"/>
      <c r="R358" s="34"/>
      <c r="S358" s="34"/>
      <c r="T358" s="34"/>
      <c r="U358" s="34"/>
      <c r="V358" s="34"/>
    </row>
    <row r="359" spans="1:22">
      <c r="A359" s="12">
        <v>6724</v>
      </c>
      <c r="B359" s="14">
        <v>38608</v>
      </c>
      <c r="C359" s="4" t="s">
        <v>48</v>
      </c>
      <c r="D359" s="4">
        <v>160</v>
      </c>
      <c r="E359" s="15">
        <v>5</v>
      </c>
      <c r="F359" s="15">
        <v>3</v>
      </c>
      <c r="G359" s="15">
        <v>3</v>
      </c>
      <c r="H359" s="15">
        <v>5</v>
      </c>
      <c r="I359" s="15">
        <v>5</v>
      </c>
      <c r="J359" s="15">
        <v>3</v>
      </c>
      <c r="K359" s="15">
        <v>3</v>
      </c>
      <c r="L359" s="16">
        <v>0</v>
      </c>
      <c r="M359" t="str">
        <f t="shared" si="33"/>
        <v>Y</v>
      </c>
      <c r="O359" s="33"/>
      <c r="P359" s="34"/>
      <c r="Q359" s="34"/>
      <c r="R359" s="34"/>
      <c r="S359" s="34"/>
      <c r="T359" s="34"/>
      <c r="U359" s="34"/>
      <c r="V359" s="34"/>
    </row>
    <row r="360" spans="1:22">
      <c r="A360" s="12">
        <v>6365</v>
      </c>
      <c r="B360" s="14">
        <v>39394</v>
      </c>
      <c r="C360" s="4" t="s">
        <v>48</v>
      </c>
      <c r="D360" s="4">
        <v>160</v>
      </c>
      <c r="E360" s="15">
        <v>3</v>
      </c>
      <c r="F360" s="15">
        <v>3</v>
      </c>
      <c r="G360" s="15">
        <v>1</v>
      </c>
      <c r="H360" s="15">
        <v>1</v>
      </c>
      <c r="I360" s="15">
        <v>5</v>
      </c>
      <c r="J360" s="15">
        <v>1</v>
      </c>
      <c r="K360" s="15">
        <v>1</v>
      </c>
      <c r="L360" s="16">
        <v>0</v>
      </c>
      <c r="M360" t="str">
        <f t="shared" si="33"/>
        <v>Y</v>
      </c>
      <c r="O360" s="33"/>
      <c r="P360" s="34"/>
      <c r="Q360" s="34"/>
      <c r="R360" s="34"/>
      <c r="S360" s="34"/>
      <c r="T360" s="34"/>
      <c r="U360" s="34"/>
      <c r="V360" s="34"/>
    </row>
    <row r="361" spans="1:22">
      <c r="A361" s="12">
        <v>39372</v>
      </c>
      <c r="B361" s="14">
        <v>39554</v>
      </c>
      <c r="C361" s="4" t="s">
        <v>48</v>
      </c>
      <c r="D361" s="4">
        <v>160</v>
      </c>
      <c r="E361" s="15">
        <v>3</v>
      </c>
      <c r="F361" s="15">
        <v>1</v>
      </c>
      <c r="G361" s="15">
        <v>3</v>
      </c>
      <c r="H361" s="15">
        <v>5</v>
      </c>
      <c r="I361" s="15">
        <v>5</v>
      </c>
      <c r="J361" s="15">
        <v>1</v>
      </c>
      <c r="K361" s="15">
        <v>1</v>
      </c>
      <c r="L361" s="16">
        <v>0</v>
      </c>
      <c r="M361" t="str">
        <f t="shared" si="33"/>
        <v>Y</v>
      </c>
      <c r="O361" s="33"/>
      <c r="P361" s="34"/>
      <c r="Q361" s="34"/>
      <c r="R361" s="34"/>
      <c r="S361" s="34"/>
      <c r="T361" s="34"/>
      <c r="U361" s="34"/>
      <c r="V361" s="34"/>
    </row>
    <row r="362" spans="1:22">
      <c r="A362" s="12">
        <v>39371</v>
      </c>
      <c r="B362" s="14">
        <v>39757</v>
      </c>
      <c r="C362" s="4" t="s">
        <v>48</v>
      </c>
      <c r="D362" s="4">
        <v>160</v>
      </c>
      <c r="E362" s="15">
        <v>4</v>
      </c>
      <c r="F362" s="15">
        <v>1</v>
      </c>
      <c r="G362" s="15">
        <v>3</v>
      </c>
      <c r="H362" s="15">
        <v>5</v>
      </c>
      <c r="I362" s="15">
        <v>5</v>
      </c>
      <c r="J362" s="15">
        <v>3</v>
      </c>
      <c r="K362" s="15">
        <v>5</v>
      </c>
      <c r="L362" s="16">
        <v>0</v>
      </c>
      <c r="M362" t="str">
        <f t="shared" si="33"/>
        <v>Y</v>
      </c>
      <c r="O362" s="33"/>
      <c r="P362" s="34"/>
      <c r="Q362" s="34"/>
      <c r="R362" s="34"/>
      <c r="S362" s="34"/>
      <c r="T362" s="34"/>
      <c r="U362" s="34"/>
      <c r="V362" s="34"/>
    </row>
    <row r="363" spans="1:22">
      <c r="A363" s="12">
        <v>6575</v>
      </c>
      <c r="B363" s="14">
        <v>38853</v>
      </c>
      <c r="C363" s="4" t="s">
        <v>48</v>
      </c>
      <c r="D363" s="4">
        <v>0.98799999999999999</v>
      </c>
      <c r="E363" s="15">
        <v>5</v>
      </c>
      <c r="F363" s="15">
        <v>3</v>
      </c>
      <c r="G363" s="15">
        <v>5</v>
      </c>
      <c r="H363" s="15">
        <v>5</v>
      </c>
      <c r="I363" s="15">
        <v>3</v>
      </c>
      <c r="J363" s="15">
        <v>1</v>
      </c>
      <c r="K363" s="15">
        <v>5</v>
      </c>
      <c r="L363" s="16">
        <v>0</v>
      </c>
      <c r="M363" t="str">
        <f t="shared" si="33"/>
        <v>Y</v>
      </c>
      <c r="O363" s="33"/>
      <c r="P363" s="34"/>
      <c r="Q363" s="34"/>
      <c r="R363" s="34"/>
      <c r="S363" s="34"/>
      <c r="T363" s="34"/>
      <c r="U363" s="34"/>
      <c r="V363" s="34"/>
    </row>
    <row r="364" spans="1:22">
      <c r="A364" s="12">
        <v>6576</v>
      </c>
      <c r="B364" s="14">
        <v>39002</v>
      </c>
      <c r="C364" s="4" t="s">
        <v>48</v>
      </c>
      <c r="D364" s="4">
        <v>0.98799999999999999</v>
      </c>
      <c r="E364" s="15">
        <v>4</v>
      </c>
      <c r="F364" s="15">
        <v>3</v>
      </c>
      <c r="G364" s="15">
        <v>3</v>
      </c>
      <c r="H364" s="15">
        <v>3</v>
      </c>
      <c r="I364" s="15">
        <v>3</v>
      </c>
      <c r="J364" s="15">
        <v>3</v>
      </c>
      <c r="K364" s="15">
        <v>5</v>
      </c>
      <c r="L364" s="16">
        <v>0</v>
      </c>
      <c r="M364" t="str">
        <f t="shared" si="33"/>
        <v>Y</v>
      </c>
      <c r="O364" s="33"/>
      <c r="P364" s="34"/>
      <c r="Q364" s="34"/>
      <c r="R364" s="34"/>
      <c r="S364" s="34"/>
      <c r="T364" s="34"/>
      <c r="U364" s="34"/>
      <c r="V364" s="34"/>
    </row>
    <row r="365" spans="1:22">
      <c r="A365" s="12">
        <v>6832</v>
      </c>
      <c r="B365" s="14">
        <v>38096</v>
      </c>
      <c r="C365" s="4" t="s">
        <v>46</v>
      </c>
      <c r="D365" s="4">
        <v>29.7</v>
      </c>
      <c r="E365" s="15">
        <v>5</v>
      </c>
      <c r="F365" s="15">
        <v>3</v>
      </c>
      <c r="G365" s="15">
        <v>3</v>
      </c>
      <c r="H365" s="15">
        <v>5</v>
      </c>
      <c r="I365" s="15">
        <v>5</v>
      </c>
      <c r="J365" s="15">
        <v>5</v>
      </c>
      <c r="K365" s="15">
        <v>1</v>
      </c>
      <c r="L365" s="16">
        <v>0</v>
      </c>
      <c r="M365" t="str">
        <f t="shared" si="33"/>
        <v>Y</v>
      </c>
      <c r="O365" s="33"/>
      <c r="P365" s="34"/>
      <c r="Q365" s="34"/>
      <c r="R365" s="34"/>
      <c r="S365" s="34"/>
      <c r="T365" s="34"/>
      <c r="U365" s="34"/>
      <c r="V365" s="34"/>
    </row>
    <row r="366" spans="1:22">
      <c r="A366" s="12">
        <v>6833</v>
      </c>
      <c r="B366" s="14">
        <v>38273</v>
      </c>
      <c r="C366" s="4" t="s">
        <v>46</v>
      </c>
      <c r="D366" s="4">
        <v>29.7</v>
      </c>
      <c r="E366" s="15">
        <v>5</v>
      </c>
      <c r="F366" s="15">
        <v>3</v>
      </c>
      <c r="G366" s="15">
        <v>5</v>
      </c>
      <c r="H366" s="15">
        <v>5</v>
      </c>
      <c r="I366" s="15">
        <v>5</v>
      </c>
      <c r="J366" s="15">
        <v>5</v>
      </c>
      <c r="K366" s="15">
        <v>5</v>
      </c>
      <c r="L366" s="16">
        <v>0</v>
      </c>
      <c r="M366" t="str">
        <f t="shared" si="33"/>
        <v>Y</v>
      </c>
      <c r="O366" s="33"/>
      <c r="P366" s="34"/>
      <c r="Q366" s="34"/>
      <c r="R366" s="34"/>
      <c r="S366" s="34"/>
      <c r="T366" s="34"/>
      <c r="U366" s="34"/>
      <c r="V366" s="34"/>
    </row>
    <row r="367" spans="1:22">
      <c r="A367" s="18">
        <v>34362</v>
      </c>
      <c r="B367" s="19">
        <v>38273</v>
      </c>
      <c r="C367" s="4" t="s">
        <v>46</v>
      </c>
      <c r="D367" s="4">
        <v>29.7</v>
      </c>
      <c r="E367" s="15">
        <v>5</v>
      </c>
      <c r="F367" s="15">
        <v>5</v>
      </c>
      <c r="G367" s="15">
        <v>3</v>
      </c>
      <c r="H367" s="15">
        <v>1</v>
      </c>
      <c r="I367" s="15">
        <v>3</v>
      </c>
      <c r="J367" s="15">
        <v>3</v>
      </c>
      <c r="K367" s="15">
        <v>5</v>
      </c>
      <c r="L367" s="16">
        <v>0</v>
      </c>
      <c r="M367" t="str">
        <f t="shared" si="33"/>
        <v>Y</v>
      </c>
      <c r="O367" s="33"/>
      <c r="P367" s="34"/>
      <c r="Q367" s="34"/>
      <c r="R367" s="34"/>
      <c r="S367" s="34"/>
      <c r="T367" s="34"/>
      <c r="U367" s="34"/>
      <c r="V367" s="34"/>
    </row>
    <row r="368" spans="1:22">
      <c r="A368" s="18">
        <v>10972</v>
      </c>
      <c r="B368" s="19">
        <v>37124</v>
      </c>
      <c r="C368" s="4" t="s">
        <v>44</v>
      </c>
      <c r="D368" s="4">
        <v>876</v>
      </c>
      <c r="E368" s="15">
        <v>4</v>
      </c>
      <c r="F368" s="15">
        <v>3</v>
      </c>
      <c r="G368" s="15">
        <v>5</v>
      </c>
      <c r="H368" s="15">
        <v>5</v>
      </c>
      <c r="I368" s="15">
        <v>3</v>
      </c>
      <c r="J368" s="15">
        <v>5</v>
      </c>
      <c r="K368" s="15">
        <v>5</v>
      </c>
      <c r="L368" s="16">
        <v>0</v>
      </c>
      <c r="M368" t="str">
        <f t="shared" si="33"/>
        <v>Y</v>
      </c>
      <c r="O368" s="33"/>
      <c r="P368" s="34"/>
      <c r="Q368" s="34"/>
      <c r="R368" s="34"/>
      <c r="S368" s="34"/>
      <c r="T368" s="34"/>
      <c r="U368" s="34"/>
      <c r="V368" s="34"/>
    </row>
    <row r="369" spans="1:22">
      <c r="A369" s="18">
        <v>11461</v>
      </c>
      <c r="B369" s="19">
        <v>36690</v>
      </c>
      <c r="C369" s="4" t="s">
        <v>46</v>
      </c>
      <c r="D369" s="4">
        <v>125</v>
      </c>
      <c r="E369" s="15">
        <v>2</v>
      </c>
      <c r="F369" s="15">
        <v>1</v>
      </c>
      <c r="G369" s="15">
        <v>1</v>
      </c>
      <c r="H369" s="15">
        <v>5</v>
      </c>
      <c r="I369" s="15">
        <v>5</v>
      </c>
      <c r="J369" s="15">
        <v>1</v>
      </c>
      <c r="K369" s="15">
        <v>5</v>
      </c>
      <c r="L369" s="16">
        <v>0</v>
      </c>
      <c r="M369" t="str">
        <f t="shared" si="33"/>
        <v>Y</v>
      </c>
      <c r="O369" s="33"/>
      <c r="P369" s="34"/>
      <c r="Q369" s="34"/>
      <c r="R369" s="34"/>
      <c r="S369" s="34"/>
      <c r="T369" s="34"/>
      <c r="U369" s="34"/>
      <c r="V369" s="34"/>
    </row>
    <row r="370" spans="1:22">
      <c r="A370" s="18">
        <v>11101</v>
      </c>
      <c r="B370" s="19">
        <v>39161</v>
      </c>
      <c r="C370" s="4" t="s">
        <v>44</v>
      </c>
      <c r="D370" s="4">
        <v>4.21</v>
      </c>
      <c r="E370" s="15">
        <v>2</v>
      </c>
      <c r="F370" s="15">
        <v>1</v>
      </c>
      <c r="G370" s="15">
        <v>3</v>
      </c>
      <c r="H370" s="15">
        <v>1</v>
      </c>
      <c r="I370" s="15">
        <v>1</v>
      </c>
      <c r="J370" s="15">
        <v>1</v>
      </c>
      <c r="K370" s="15">
        <v>3</v>
      </c>
      <c r="L370" s="16">
        <v>0</v>
      </c>
      <c r="M370" t="str">
        <f t="shared" si="33"/>
        <v>Y</v>
      </c>
      <c r="O370" s="33"/>
      <c r="P370" s="34"/>
      <c r="Q370" s="34"/>
      <c r="R370" s="34"/>
      <c r="S370" s="34"/>
      <c r="T370" s="34"/>
      <c r="U370" s="34"/>
      <c r="V370" s="34"/>
    </row>
    <row r="371" spans="1:22">
      <c r="A371" s="12">
        <v>6412</v>
      </c>
      <c r="B371" s="14">
        <v>38113</v>
      </c>
      <c r="C371" s="4" t="s">
        <v>48</v>
      </c>
      <c r="D371" s="4">
        <v>96.4</v>
      </c>
      <c r="E371" s="15">
        <v>4</v>
      </c>
      <c r="F371" s="15">
        <v>3</v>
      </c>
      <c r="G371" s="15">
        <v>5</v>
      </c>
      <c r="H371" s="15">
        <v>5</v>
      </c>
      <c r="I371" s="15">
        <v>5</v>
      </c>
      <c r="J371" s="15">
        <v>3</v>
      </c>
      <c r="K371" s="15">
        <v>5</v>
      </c>
      <c r="L371" s="16">
        <v>0</v>
      </c>
      <c r="M371" t="str">
        <f t="shared" si="33"/>
        <v>Y</v>
      </c>
      <c r="O371" s="33"/>
      <c r="P371" s="34"/>
      <c r="Q371" s="34"/>
      <c r="R371" s="34"/>
      <c r="S371" s="34"/>
      <c r="T371" s="34"/>
      <c r="U371" s="34"/>
      <c r="V371" s="34"/>
    </row>
    <row r="372" spans="1:22">
      <c r="A372" s="12">
        <v>6413</v>
      </c>
      <c r="B372" s="14">
        <v>38230</v>
      </c>
      <c r="C372" s="4" t="s">
        <v>48</v>
      </c>
      <c r="D372" s="4">
        <v>96.4</v>
      </c>
      <c r="E372" s="15">
        <v>4</v>
      </c>
      <c r="F372" s="15">
        <v>3</v>
      </c>
      <c r="G372" s="15">
        <v>5</v>
      </c>
      <c r="H372" s="15">
        <v>5</v>
      </c>
      <c r="I372" s="15">
        <v>5</v>
      </c>
      <c r="J372" s="15">
        <v>5</v>
      </c>
      <c r="K372" s="15">
        <v>5</v>
      </c>
      <c r="L372" s="16">
        <v>0</v>
      </c>
      <c r="M372" t="str">
        <f t="shared" si="33"/>
        <v>Y</v>
      </c>
      <c r="O372" s="33"/>
      <c r="P372" s="34"/>
      <c r="Q372" s="34"/>
      <c r="R372" s="34"/>
      <c r="S372" s="34"/>
      <c r="T372" s="34"/>
      <c r="U372" s="34"/>
      <c r="V372" s="34"/>
    </row>
    <row r="373" spans="1:22">
      <c r="A373" s="18">
        <v>11474</v>
      </c>
      <c r="B373" s="19">
        <v>36694</v>
      </c>
      <c r="C373" s="4" t="s">
        <v>46</v>
      </c>
      <c r="D373" s="4">
        <v>158</v>
      </c>
      <c r="E373" s="15">
        <v>3</v>
      </c>
      <c r="F373" s="15">
        <v>1</v>
      </c>
      <c r="G373" s="15">
        <v>1</v>
      </c>
      <c r="H373" s="15">
        <v>5</v>
      </c>
      <c r="I373" s="15">
        <v>5</v>
      </c>
      <c r="J373" s="15">
        <v>3</v>
      </c>
      <c r="K373" s="15">
        <v>5</v>
      </c>
      <c r="L373" s="16">
        <v>0</v>
      </c>
      <c r="M373" t="str">
        <f t="shared" si="33"/>
        <v>Y</v>
      </c>
      <c r="O373" s="33"/>
      <c r="P373" s="34"/>
      <c r="Q373" s="34"/>
      <c r="R373" s="34"/>
      <c r="S373" s="34"/>
      <c r="T373" s="34"/>
      <c r="U373" s="34"/>
      <c r="V373" s="34"/>
    </row>
    <row r="374" spans="1:22">
      <c r="A374" s="18">
        <v>11472</v>
      </c>
      <c r="B374" s="19">
        <v>38622</v>
      </c>
      <c r="C374" s="4" t="s">
        <v>46</v>
      </c>
      <c r="D374" s="4">
        <v>168</v>
      </c>
      <c r="E374" s="15">
        <v>5</v>
      </c>
      <c r="F374" s="15">
        <v>3</v>
      </c>
      <c r="G374" s="15">
        <v>5</v>
      </c>
      <c r="H374" s="15">
        <v>5</v>
      </c>
      <c r="I374" s="15">
        <v>5</v>
      </c>
      <c r="J374" s="15">
        <v>5</v>
      </c>
      <c r="K374" s="15">
        <v>5</v>
      </c>
      <c r="L374" s="16">
        <v>0</v>
      </c>
      <c r="M374" t="str">
        <f t="shared" si="33"/>
        <v>Y</v>
      </c>
      <c r="O374" s="33"/>
      <c r="P374" s="34"/>
      <c r="Q374" s="34"/>
      <c r="R374" s="34"/>
      <c r="S374" s="34"/>
      <c r="T374" s="34"/>
      <c r="U374" s="34"/>
      <c r="V374" s="34"/>
    </row>
    <row r="375" spans="1:22">
      <c r="A375" s="12">
        <v>11454</v>
      </c>
      <c r="B375" s="14">
        <v>37384</v>
      </c>
      <c r="C375" s="4" t="s">
        <v>44</v>
      </c>
      <c r="D375" s="4">
        <v>15.1</v>
      </c>
      <c r="E375" s="15">
        <v>5</v>
      </c>
      <c r="F375" s="15">
        <v>5</v>
      </c>
      <c r="G375" s="15">
        <v>3</v>
      </c>
      <c r="H375" s="15">
        <v>3</v>
      </c>
      <c r="I375" s="15">
        <v>1</v>
      </c>
      <c r="J375" s="15">
        <v>3</v>
      </c>
      <c r="K375" s="15">
        <v>1</v>
      </c>
      <c r="L375" s="16">
        <v>0</v>
      </c>
      <c r="M375" t="str">
        <f t="shared" si="33"/>
        <v>Y</v>
      </c>
      <c r="O375" s="33"/>
      <c r="P375" s="34"/>
      <c r="Q375" s="34"/>
      <c r="R375" s="34"/>
      <c r="S375" s="34"/>
      <c r="T375" s="34"/>
      <c r="U375" s="34"/>
      <c r="V375" s="34"/>
    </row>
    <row r="376" spans="1:22">
      <c r="A376" s="18">
        <v>11457</v>
      </c>
      <c r="B376" s="19">
        <v>38532</v>
      </c>
      <c r="C376" s="4" t="s">
        <v>44</v>
      </c>
      <c r="D376" s="4">
        <v>15.1</v>
      </c>
      <c r="E376" s="15">
        <v>5</v>
      </c>
      <c r="F376" s="15">
        <v>5</v>
      </c>
      <c r="G376" s="15">
        <v>5</v>
      </c>
      <c r="H376" s="15">
        <v>5</v>
      </c>
      <c r="I376" s="15">
        <v>5</v>
      </c>
      <c r="J376" s="15">
        <v>3</v>
      </c>
      <c r="K376" s="15">
        <v>5</v>
      </c>
      <c r="L376" s="16">
        <v>0</v>
      </c>
      <c r="M376" t="str">
        <f t="shared" si="33"/>
        <v>Y</v>
      </c>
      <c r="O376" s="33"/>
      <c r="P376" s="34"/>
      <c r="Q376" s="34"/>
      <c r="R376" s="34"/>
      <c r="S376" s="34"/>
      <c r="T376" s="34"/>
      <c r="U376" s="34"/>
      <c r="V376" s="34"/>
    </row>
    <row r="377" spans="1:22">
      <c r="A377" s="18">
        <v>11470</v>
      </c>
      <c r="B377" s="19">
        <v>38139</v>
      </c>
      <c r="C377" s="4" t="s">
        <v>46</v>
      </c>
      <c r="D377" s="4">
        <v>170</v>
      </c>
      <c r="E377" s="15">
        <v>4</v>
      </c>
      <c r="F377" s="15">
        <v>1</v>
      </c>
      <c r="G377" s="15">
        <v>1</v>
      </c>
      <c r="H377" s="15">
        <v>5</v>
      </c>
      <c r="I377" s="15">
        <v>1</v>
      </c>
      <c r="J377" s="15">
        <v>3</v>
      </c>
      <c r="K377" s="15">
        <v>3</v>
      </c>
      <c r="L377" s="16">
        <v>0</v>
      </c>
      <c r="M377" t="str">
        <f t="shared" si="33"/>
        <v>Y</v>
      </c>
      <c r="O377" s="33"/>
      <c r="P377" s="34"/>
      <c r="Q377" s="34"/>
      <c r="R377" s="34"/>
      <c r="S377" s="34"/>
      <c r="T377" s="34"/>
      <c r="U377" s="34"/>
      <c r="V377" s="34"/>
    </row>
    <row r="378" spans="1:22">
      <c r="A378" s="12">
        <v>6826</v>
      </c>
      <c r="B378" s="14">
        <v>37382</v>
      </c>
      <c r="C378" s="4" t="s">
        <v>44</v>
      </c>
      <c r="D378" s="4">
        <v>119</v>
      </c>
      <c r="E378" s="15">
        <v>5</v>
      </c>
      <c r="F378" s="15">
        <v>5</v>
      </c>
      <c r="G378" s="15">
        <v>1</v>
      </c>
      <c r="H378" s="15">
        <v>1</v>
      </c>
      <c r="I378" s="15">
        <v>1</v>
      </c>
      <c r="J378" s="15">
        <v>5</v>
      </c>
      <c r="K378" s="15">
        <v>1</v>
      </c>
      <c r="L378" s="16">
        <v>0</v>
      </c>
      <c r="M378" t="str">
        <f t="shared" si="33"/>
        <v>Y</v>
      </c>
      <c r="O378" s="33"/>
      <c r="P378" s="34"/>
      <c r="Q378" s="34"/>
      <c r="R378" s="34"/>
      <c r="S378" s="34"/>
      <c r="T378" s="34"/>
      <c r="U378" s="34"/>
      <c r="V378" s="34"/>
    </row>
    <row r="379" spans="1:22">
      <c r="A379" s="12">
        <v>6827</v>
      </c>
      <c r="B379" s="14">
        <v>37564</v>
      </c>
      <c r="C379" s="4" t="s">
        <v>44</v>
      </c>
      <c r="D379" s="4">
        <v>119</v>
      </c>
      <c r="E379" s="15">
        <v>4</v>
      </c>
      <c r="F379" s="15">
        <v>3</v>
      </c>
      <c r="G379" s="15">
        <v>5</v>
      </c>
      <c r="H379" s="15">
        <v>5</v>
      </c>
      <c r="I379" s="15">
        <v>5</v>
      </c>
      <c r="J379" s="15">
        <v>5</v>
      </c>
      <c r="K379" s="15">
        <v>5</v>
      </c>
      <c r="L379" s="16">
        <v>0</v>
      </c>
      <c r="M379" t="str">
        <f t="shared" si="33"/>
        <v>Y</v>
      </c>
      <c r="O379" s="33"/>
      <c r="P379" s="34"/>
      <c r="Q379" s="34"/>
      <c r="R379" s="34"/>
      <c r="S379" s="34"/>
      <c r="T379" s="34"/>
      <c r="U379" s="34"/>
      <c r="V379" s="34"/>
    </row>
    <row r="380" spans="1:22">
      <c r="A380" s="18">
        <v>11475</v>
      </c>
      <c r="B380" s="19">
        <v>36690</v>
      </c>
      <c r="C380" s="4" t="s">
        <v>46</v>
      </c>
      <c r="D380" s="4">
        <v>3.85</v>
      </c>
      <c r="E380" s="15">
        <v>5</v>
      </c>
      <c r="F380" s="15">
        <v>5</v>
      </c>
      <c r="G380" s="15">
        <v>3</v>
      </c>
      <c r="H380" s="15">
        <v>5</v>
      </c>
      <c r="I380" s="15">
        <v>5</v>
      </c>
      <c r="J380" s="15">
        <v>3</v>
      </c>
      <c r="K380" s="15">
        <v>3</v>
      </c>
      <c r="L380" s="16">
        <v>0</v>
      </c>
      <c r="M380" t="str">
        <f t="shared" si="33"/>
        <v>Y</v>
      </c>
      <c r="O380" s="33"/>
      <c r="P380" s="34"/>
      <c r="Q380" s="34"/>
      <c r="R380" s="34"/>
      <c r="S380" s="34"/>
      <c r="T380" s="34"/>
      <c r="U380" s="34"/>
      <c r="V380" s="34"/>
    </row>
    <row r="381" spans="1:22">
      <c r="A381" s="18">
        <v>11469</v>
      </c>
      <c r="B381" s="19">
        <v>36690</v>
      </c>
      <c r="C381" s="4" t="s">
        <v>46</v>
      </c>
      <c r="D381" s="4">
        <v>175</v>
      </c>
      <c r="E381" s="15">
        <v>3</v>
      </c>
      <c r="F381" s="15">
        <v>3</v>
      </c>
      <c r="G381" s="15">
        <v>1</v>
      </c>
      <c r="H381" s="15">
        <v>1</v>
      </c>
      <c r="I381" s="15">
        <v>1</v>
      </c>
      <c r="J381" s="15">
        <v>3</v>
      </c>
      <c r="K381" s="15">
        <v>5</v>
      </c>
      <c r="L381" s="16">
        <v>0</v>
      </c>
      <c r="M381" t="str">
        <f t="shared" si="33"/>
        <v>Y</v>
      </c>
      <c r="O381" s="33"/>
      <c r="P381" s="34"/>
      <c r="Q381" s="34"/>
      <c r="R381" s="34"/>
      <c r="S381" s="34"/>
      <c r="T381" s="34"/>
      <c r="U381" s="34"/>
      <c r="V381" s="34"/>
    </row>
    <row r="382" spans="1:22">
      <c r="A382" s="12">
        <v>7322</v>
      </c>
      <c r="B382" s="14">
        <v>37939</v>
      </c>
      <c r="C382" s="4" t="s">
        <v>44</v>
      </c>
      <c r="D382" s="4">
        <v>22.2</v>
      </c>
      <c r="E382" s="15">
        <v>1</v>
      </c>
      <c r="F382" s="15">
        <v>1</v>
      </c>
      <c r="G382" s="15">
        <v>1</v>
      </c>
      <c r="H382" s="15">
        <v>3</v>
      </c>
      <c r="I382" s="15">
        <v>1</v>
      </c>
      <c r="J382" s="15">
        <v>1</v>
      </c>
      <c r="K382" s="15">
        <v>1</v>
      </c>
      <c r="L382" s="16">
        <v>0</v>
      </c>
      <c r="M382" t="str">
        <f t="shared" si="33"/>
        <v>Y</v>
      </c>
      <c r="O382" s="33"/>
      <c r="P382" s="34"/>
      <c r="Q382" s="34"/>
      <c r="R382" s="34"/>
      <c r="S382" s="34"/>
      <c r="T382" s="34"/>
      <c r="U382" s="34"/>
      <c r="V382" s="34"/>
    </row>
    <row r="383" spans="1:22">
      <c r="A383" s="12">
        <v>7323</v>
      </c>
      <c r="B383" s="14">
        <v>38659</v>
      </c>
      <c r="C383" s="4" t="s">
        <v>44</v>
      </c>
      <c r="D383" s="4">
        <v>22.2</v>
      </c>
      <c r="E383" s="15">
        <v>1</v>
      </c>
      <c r="F383" s="15">
        <v>1</v>
      </c>
      <c r="G383" s="15">
        <v>1</v>
      </c>
      <c r="H383" s="15">
        <v>5</v>
      </c>
      <c r="I383" s="15">
        <v>5</v>
      </c>
      <c r="J383" s="15">
        <v>1</v>
      </c>
      <c r="K383" s="15">
        <v>5</v>
      </c>
      <c r="L383" s="16">
        <v>0</v>
      </c>
      <c r="M383" t="str">
        <f t="shared" si="33"/>
        <v>Y</v>
      </c>
      <c r="O383" s="33"/>
      <c r="P383" s="34"/>
      <c r="Q383" s="34"/>
      <c r="R383" s="34"/>
      <c r="S383" s="34"/>
      <c r="T383" s="34"/>
      <c r="U383" s="34"/>
      <c r="V383" s="34"/>
    </row>
    <row r="384" spans="1:22">
      <c r="A384" s="12">
        <v>7324</v>
      </c>
      <c r="B384" s="14">
        <v>38846</v>
      </c>
      <c r="C384" s="4" t="s">
        <v>44</v>
      </c>
      <c r="D384" s="4">
        <v>22.2</v>
      </c>
      <c r="E384" s="15">
        <v>1</v>
      </c>
      <c r="F384" s="15">
        <v>1</v>
      </c>
      <c r="G384" s="15">
        <v>1</v>
      </c>
      <c r="H384" s="15">
        <v>1</v>
      </c>
      <c r="I384" s="15">
        <v>1</v>
      </c>
      <c r="J384" s="15">
        <v>1</v>
      </c>
      <c r="K384" s="15">
        <v>1</v>
      </c>
      <c r="L384" s="16">
        <v>0</v>
      </c>
      <c r="M384" t="str">
        <f t="shared" si="33"/>
        <v>Y</v>
      </c>
      <c r="O384" s="33"/>
      <c r="P384" s="34"/>
      <c r="Q384" s="34"/>
      <c r="R384" s="34"/>
      <c r="S384" s="34"/>
      <c r="T384" s="34"/>
      <c r="U384" s="34"/>
      <c r="V384" s="34"/>
    </row>
    <row r="385" spans="1:22">
      <c r="A385" s="12">
        <v>7325</v>
      </c>
      <c r="B385" s="14">
        <v>39238</v>
      </c>
      <c r="C385" s="4" t="s">
        <v>44</v>
      </c>
      <c r="D385" s="4">
        <v>22.2</v>
      </c>
      <c r="E385" s="15">
        <v>1</v>
      </c>
      <c r="F385" s="15">
        <v>1</v>
      </c>
      <c r="G385" s="15">
        <v>1</v>
      </c>
      <c r="H385" s="15">
        <v>1</v>
      </c>
      <c r="I385" s="15">
        <v>1</v>
      </c>
      <c r="J385" s="15">
        <v>1</v>
      </c>
      <c r="K385" s="15">
        <v>1</v>
      </c>
      <c r="L385" s="16">
        <v>0</v>
      </c>
      <c r="M385" t="str">
        <f t="shared" si="33"/>
        <v>Y</v>
      </c>
      <c r="O385" s="33"/>
      <c r="P385" s="34"/>
      <c r="Q385" s="34"/>
      <c r="R385" s="34"/>
      <c r="S385" s="34"/>
      <c r="T385" s="34"/>
      <c r="U385" s="34"/>
      <c r="V385" s="34"/>
    </row>
    <row r="386" spans="1:22">
      <c r="A386" s="12">
        <v>39377</v>
      </c>
      <c r="B386" s="14">
        <v>39385</v>
      </c>
      <c r="C386" s="4" t="s">
        <v>44</v>
      </c>
      <c r="D386" s="4">
        <v>22.2</v>
      </c>
      <c r="E386" s="15">
        <v>1</v>
      </c>
      <c r="F386" s="15">
        <v>1</v>
      </c>
      <c r="G386" s="15">
        <v>1</v>
      </c>
      <c r="H386" s="15">
        <v>5</v>
      </c>
      <c r="I386" s="15">
        <v>5</v>
      </c>
      <c r="J386" s="15">
        <v>1</v>
      </c>
      <c r="K386" s="15">
        <v>5</v>
      </c>
      <c r="L386" s="16">
        <v>0</v>
      </c>
      <c r="M386" t="str">
        <f t="shared" si="33"/>
        <v>Y</v>
      </c>
      <c r="O386" s="33"/>
      <c r="P386" s="34"/>
      <c r="Q386" s="34"/>
      <c r="R386" s="34"/>
      <c r="S386" s="34"/>
      <c r="T386" s="34"/>
      <c r="U386" s="34"/>
      <c r="V386" s="34"/>
    </row>
    <row r="387" spans="1:22">
      <c r="A387" s="12">
        <v>39376</v>
      </c>
      <c r="B387" s="14">
        <v>39547</v>
      </c>
      <c r="C387" s="4" t="s">
        <v>44</v>
      </c>
      <c r="D387" s="4">
        <v>22.2</v>
      </c>
      <c r="E387" s="15">
        <v>1</v>
      </c>
      <c r="F387" s="15">
        <v>1</v>
      </c>
      <c r="G387" s="15">
        <v>1</v>
      </c>
      <c r="H387" s="15">
        <v>3</v>
      </c>
      <c r="I387" s="15">
        <v>5</v>
      </c>
      <c r="J387" s="15">
        <v>1</v>
      </c>
      <c r="K387" s="15">
        <v>5</v>
      </c>
      <c r="L387" s="16">
        <v>0</v>
      </c>
      <c r="M387" t="str">
        <f t="shared" si="33"/>
        <v>Y</v>
      </c>
      <c r="O387" s="33"/>
      <c r="P387" s="34"/>
      <c r="Q387" s="34"/>
      <c r="R387" s="34"/>
      <c r="S387" s="34"/>
      <c r="T387" s="34"/>
      <c r="U387" s="34"/>
      <c r="V387" s="34"/>
    </row>
    <row r="388" spans="1:22">
      <c r="A388" s="12">
        <v>11458</v>
      </c>
      <c r="B388" s="14">
        <v>36696</v>
      </c>
      <c r="C388" s="4" t="s">
        <v>44</v>
      </c>
      <c r="D388" s="4">
        <v>47.3</v>
      </c>
      <c r="E388" s="15">
        <v>4</v>
      </c>
      <c r="F388" s="15">
        <v>5</v>
      </c>
      <c r="G388" s="15">
        <v>5</v>
      </c>
      <c r="H388" s="15">
        <v>5</v>
      </c>
      <c r="I388" s="15">
        <v>3</v>
      </c>
      <c r="J388" s="15">
        <v>1</v>
      </c>
      <c r="K388" s="15">
        <v>5</v>
      </c>
      <c r="L388" s="16">
        <v>0</v>
      </c>
      <c r="M388" t="str">
        <f t="shared" si="33"/>
        <v>Y</v>
      </c>
      <c r="O388" s="33"/>
      <c r="P388" s="34"/>
      <c r="Q388" s="34"/>
      <c r="R388" s="34"/>
      <c r="S388" s="34"/>
      <c r="T388" s="34"/>
      <c r="U388" s="34"/>
      <c r="V388" s="34"/>
    </row>
    <row r="389" spans="1:22">
      <c r="A389" s="12">
        <v>11459</v>
      </c>
      <c r="B389" s="14">
        <v>38622</v>
      </c>
      <c r="C389" s="4" t="s">
        <v>44</v>
      </c>
      <c r="D389" s="4">
        <v>47.3</v>
      </c>
      <c r="E389" s="15">
        <v>5</v>
      </c>
      <c r="F389" s="15">
        <v>5</v>
      </c>
      <c r="G389" s="15">
        <v>5</v>
      </c>
      <c r="H389" s="15">
        <v>5</v>
      </c>
      <c r="I389" s="15">
        <v>3</v>
      </c>
      <c r="J389" s="15">
        <v>3</v>
      </c>
      <c r="K389" s="15">
        <v>5</v>
      </c>
      <c r="L389" s="16">
        <v>0</v>
      </c>
      <c r="M389" t="str">
        <f t="shared" si="33"/>
        <v>Y</v>
      </c>
      <c r="O389" s="33"/>
      <c r="P389" s="34"/>
      <c r="Q389" s="34"/>
      <c r="R389" s="34"/>
      <c r="S389" s="34"/>
      <c r="T389" s="34"/>
      <c r="U389" s="34"/>
      <c r="V389" s="34"/>
    </row>
    <row r="390" spans="1:22">
      <c r="A390" s="12">
        <v>6830</v>
      </c>
      <c r="B390" s="14">
        <v>37161</v>
      </c>
      <c r="C390" s="4" t="s">
        <v>44</v>
      </c>
      <c r="D390" s="4">
        <v>110</v>
      </c>
      <c r="E390" s="15">
        <v>3</v>
      </c>
      <c r="F390" s="15">
        <v>1</v>
      </c>
      <c r="G390" s="15">
        <v>1</v>
      </c>
      <c r="H390" s="15">
        <v>1</v>
      </c>
      <c r="I390" s="15">
        <v>1</v>
      </c>
      <c r="J390" s="15">
        <v>5</v>
      </c>
      <c r="K390" s="15">
        <v>1</v>
      </c>
      <c r="L390" s="16">
        <v>0</v>
      </c>
      <c r="M390" t="str">
        <f t="shared" si="33"/>
        <v>Y</v>
      </c>
      <c r="O390" s="33"/>
      <c r="P390" s="34"/>
      <c r="Q390" s="34"/>
      <c r="R390" s="34"/>
      <c r="S390" s="34"/>
      <c r="T390" s="34"/>
      <c r="U390" s="34"/>
      <c r="V390" s="34"/>
    </row>
    <row r="391" spans="1:22">
      <c r="A391" s="12">
        <v>6831</v>
      </c>
      <c r="B391" s="14">
        <v>38253</v>
      </c>
      <c r="C391" s="4" t="s">
        <v>44</v>
      </c>
      <c r="D391" s="4">
        <v>110</v>
      </c>
      <c r="E391" s="15">
        <v>5</v>
      </c>
      <c r="F391" s="15">
        <v>5</v>
      </c>
      <c r="G391" s="15">
        <v>3</v>
      </c>
      <c r="H391" s="15">
        <v>3</v>
      </c>
      <c r="I391" s="15">
        <v>5</v>
      </c>
      <c r="J391" s="15">
        <v>5</v>
      </c>
      <c r="K391" s="15">
        <v>5</v>
      </c>
      <c r="L391" s="16">
        <v>0</v>
      </c>
      <c r="M391" t="str">
        <f t="shared" ref="M391:M454" si="34">IF(MOD(N391,20)=0,"Y","N")</f>
        <v>Y</v>
      </c>
      <c r="O391" s="33"/>
      <c r="P391" s="34"/>
      <c r="Q391" s="34"/>
      <c r="R391" s="34"/>
      <c r="S391" s="34"/>
      <c r="T391" s="34"/>
      <c r="U391" s="34"/>
      <c r="V391" s="34"/>
    </row>
    <row r="392" spans="1:22">
      <c r="A392" s="12">
        <v>39381</v>
      </c>
      <c r="B392" s="14">
        <v>39533</v>
      </c>
      <c r="C392" s="4" t="s">
        <v>44</v>
      </c>
      <c r="D392" s="4">
        <v>110</v>
      </c>
      <c r="E392" s="15">
        <v>5</v>
      </c>
      <c r="F392" s="15">
        <v>5</v>
      </c>
      <c r="G392" s="15">
        <v>5</v>
      </c>
      <c r="H392" s="15">
        <v>5</v>
      </c>
      <c r="I392" s="15">
        <v>5</v>
      </c>
      <c r="J392" s="15">
        <v>5</v>
      </c>
      <c r="K392" s="15">
        <v>5</v>
      </c>
      <c r="L392" s="16">
        <v>0</v>
      </c>
      <c r="M392" t="str">
        <f t="shared" si="34"/>
        <v>Y</v>
      </c>
      <c r="O392" s="33"/>
      <c r="P392" s="34"/>
      <c r="Q392" s="34"/>
      <c r="R392" s="34"/>
      <c r="S392" s="34"/>
      <c r="T392" s="34"/>
      <c r="U392" s="34"/>
      <c r="V392" s="34"/>
    </row>
    <row r="393" spans="1:22">
      <c r="A393" s="12">
        <v>11416</v>
      </c>
      <c r="B393" s="14">
        <v>36696</v>
      </c>
      <c r="C393" s="4" t="s">
        <v>44</v>
      </c>
      <c r="D393" s="4">
        <v>183</v>
      </c>
      <c r="E393" s="15">
        <v>3</v>
      </c>
      <c r="F393" s="15">
        <v>5</v>
      </c>
      <c r="G393" s="15">
        <v>3</v>
      </c>
      <c r="H393" s="15">
        <v>5</v>
      </c>
      <c r="I393" s="15">
        <v>5</v>
      </c>
      <c r="J393" s="15">
        <v>3</v>
      </c>
      <c r="K393" s="15">
        <v>1</v>
      </c>
      <c r="L393" s="16">
        <v>0</v>
      </c>
      <c r="M393" t="str">
        <f t="shared" si="34"/>
        <v>Y</v>
      </c>
      <c r="O393" s="33"/>
      <c r="P393" s="34"/>
      <c r="Q393" s="34"/>
      <c r="R393" s="34"/>
      <c r="S393" s="34"/>
      <c r="T393" s="34"/>
      <c r="U393" s="34"/>
      <c r="V393" s="34"/>
    </row>
    <row r="394" spans="1:22">
      <c r="A394" s="12">
        <v>11417</v>
      </c>
      <c r="B394" s="14">
        <v>38623</v>
      </c>
      <c r="C394" s="4" t="s">
        <v>44</v>
      </c>
      <c r="D394" s="4">
        <v>183</v>
      </c>
      <c r="E394" s="15">
        <v>5</v>
      </c>
      <c r="F394" s="15">
        <v>5</v>
      </c>
      <c r="G394" s="15">
        <v>3</v>
      </c>
      <c r="H394" s="15">
        <v>5</v>
      </c>
      <c r="I394" s="15">
        <v>3</v>
      </c>
      <c r="J394" s="15">
        <v>5</v>
      </c>
      <c r="K394" s="15">
        <v>3</v>
      </c>
      <c r="L394" s="16">
        <v>0</v>
      </c>
      <c r="M394" t="str">
        <f t="shared" si="34"/>
        <v>Y</v>
      </c>
      <c r="O394" s="33"/>
      <c r="P394" s="34"/>
      <c r="Q394" s="34"/>
      <c r="R394" s="34"/>
      <c r="S394" s="34"/>
      <c r="T394" s="34"/>
      <c r="U394" s="34"/>
      <c r="V394" s="34"/>
    </row>
    <row r="395" spans="1:22">
      <c r="A395" s="12">
        <v>18948</v>
      </c>
      <c r="B395" s="14">
        <v>38478</v>
      </c>
      <c r="C395" s="4" t="s">
        <v>48</v>
      </c>
      <c r="D395" s="4">
        <v>0.89500000000000002</v>
      </c>
      <c r="E395" s="15">
        <v>1</v>
      </c>
      <c r="F395" s="15">
        <v>3</v>
      </c>
      <c r="G395" s="15">
        <v>1</v>
      </c>
      <c r="H395" s="15">
        <v>1</v>
      </c>
      <c r="I395" s="15">
        <v>1</v>
      </c>
      <c r="J395" s="15">
        <v>1</v>
      </c>
      <c r="K395" s="15">
        <v>1</v>
      </c>
      <c r="L395" s="16">
        <v>0</v>
      </c>
      <c r="M395" t="str">
        <f t="shared" si="34"/>
        <v>Y</v>
      </c>
      <c r="O395" s="33"/>
      <c r="P395" s="34"/>
      <c r="Q395" s="34"/>
      <c r="R395" s="34"/>
      <c r="S395" s="34"/>
      <c r="T395" s="34"/>
      <c r="U395" s="34"/>
      <c r="V395" s="34"/>
    </row>
    <row r="396" spans="1:22">
      <c r="A396" s="12">
        <v>18950</v>
      </c>
      <c r="B396" s="14">
        <v>39205</v>
      </c>
      <c r="C396" s="4" t="s">
        <v>48</v>
      </c>
      <c r="D396" s="4">
        <v>0.89500000000000002</v>
      </c>
      <c r="E396" s="15">
        <v>2</v>
      </c>
      <c r="F396" s="15">
        <v>5</v>
      </c>
      <c r="G396" s="15">
        <v>1</v>
      </c>
      <c r="H396" s="15">
        <v>1</v>
      </c>
      <c r="I396" s="15">
        <v>1</v>
      </c>
      <c r="J396" s="15">
        <v>1</v>
      </c>
      <c r="K396" s="15">
        <v>1</v>
      </c>
      <c r="L396" s="16">
        <v>0</v>
      </c>
      <c r="M396" t="str">
        <f t="shared" si="34"/>
        <v>Y</v>
      </c>
      <c r="O396" s="33"/>
      <c r="P396" s="34"/>
      <c r="Q396" s="34"/>
      <c r="R396" s="34"/>
      <c r="S396" s="34"/>
      <c r="T396" s="34"/>
      <c r="U396" s="34"/>
      <c r="V396" s="34"/>
    </row>
    <row r="397" spans="1:22">
      <c r="A397" s="12">
        <v>18955</v>
      </c>
      <c r="B397" s="14">
        <v>38478</v>
      </c>
      <c r="C397" s="4" t="s">
        <v>48</v>
      </c>
      <c r="D397" s="4">
        <v>0.89500000000000002</v>
      </c>
      <c r="E397" s="15">
        <v>1</v>
      </c>
      <c r="F397" s="15">
        <v>1</v>
      </c>
      <c r="G397" s="15">
        <v>1</v>
      </c>
      <c r="H397" s="15">
        <v>1</v>
      </c>
      <c r="I397" s="15">
        <v>1</v>
      </c>
      <c r="J397" s="15">
        <v>1</v>
      </c>
      <c r="K397" s="15">
        <v>5</v>
      </c>
      <c r="L397" s="16">
        <v>0</v>
      </c>
      <c r="M397" t="str">
        <f t="shared" si="34"/>
        <v>Y</v>
      </c>
      <c r="O397" s="33"/>
      <c r="P397" s="34"/>
      <c r="Q397" s="34"/>
      <c r="R397" s="34"/>
      <c r="S397" s="34"/>
      <c r="T397" s="34"/>
      <c r="U397" s="34"/>
      <c r="V397" s="34"/>
    </row>
    <row r="398" spans="1:22">
      <c r="A398" s="12">
        <v>18957</v>
      </c>
      <c r="B398" s="14">
        <v>39205</v>
      </c>
      <c r="C398" s="4" t="s">
        <v>48</v>
      </c>
      <c r="D398" s="4">
        <v>0.89500000000000002</v>
      </c>
      <c r="E398" s="15">
        <v>2</v>
      </c>
      <c r="F398" s="15">
        <v>1</v>
      </c>
      <c r="G398" s="15">
        <v>3</v>
      </c>
      <c r="H398" s="15">
        <v>3</v>
      </c>
      <c r="I398" s="15">
        <v>1</v>
      </c>
      <c r="J398" s="15">
        <v>1</v>
      </c>
      <c r="K398" s="15">
        <v>1</v>
      </c>
      <c r="L398" s="16">
        <v>0</v>
      </c>
      <c r="M398" t="str">
        <f t="shared" si="34"/>
        <v>Y</v>
      </c>
      <c r="O398" s="33"/>
      <c r="P398" s="34"/>
      <c r="Q398" s="34"/>
      <c r="R398" s="34"/>
      <c r="S398" s="34"/>
      <c r="T398" s="34"/>
      <c r="U398" s="34"/>
      <c r="V398" s="34"/>
    </row>
    <row r="399" spans="1:22">
      <c r="A399" s="18">
        <v>16631</v>
      </c>
      <c r="B399" s="19">
        <v>36640</v>
      </c>
      <c r="C399" s="4" t="s">
        <v>48</v>
      </c>
      <c r="D399" s="4">
        <v>0.53</v>
      </c>
      <c r="E399" s="15">
        <v>1</v>
      </c>
      <c r="F399" s="15">
        <v>1</v>
      </c>
      <c r="G399" s="15">
        <v>1</v>
      </c>
      <c r="H399" s="15">
        <v>1</v>
      </c>
      <c r="I399" s="15">
        <v>1</v>
      </c>
      <c r="J399" s="15">
        <v>1</v>
      </c>
      <c r="K399" s="15">
        <v>1</v>
      </c>
      <c r="L399" s="16">
        <v>0</v>
      </c>
      <c r="M399" t="str">
        <f t="shared" si="34"/>
        <v>Y</v>
      </c>
      <c r="O399" s="33"/>
      <c r="P399" s="34"/>
      <c r="Q399" s="34"/>
      <c r="R399" s="34"/>
      <c r="S399" s="34"/>
      <c r="T399" s="34"/>
      <c r="U399" s="34"/>
      <c r="V399" s="34"/>
    </row>
    <row r="400" spans="1:22">
      <c r="A400" s="12">
        <v>6403</v>
      </c>
      <c r="B400" s="14">
        <v>37081</v>
      </c>
      <c r="C400" s="4" t="s">
        <v>48</v>
      </c>
      <c r="D400" s="4">
        <v>3.74</v>
      </c>
      <c r="E400" s="15">
        <v>4</v>
      </c>
      <c r="F400" s="15">
        <v>1</v>
      </c>
      <c r="G400" s="15">
        <v>3</v>
      </c>
      <c r="H400" s="15">
        <v>5</v>
      </c>
      <c r="I400" s="15">
        <v>5</v>
      </c>
      <c r="J400" s="15">
        <v>5</v>
      </c>
      <c r="K400" s="15">
        <v>5</v>
      </c>
      <c r="L400" s="16">
        <v>0</v>
      </c>
      <c r="M400" t="str">
        <f t="shared" si="34"/>
        <v>Y</v>
      </c>
      <c r="O400" s="33"/>
      <c r="P400" s="34"/>
      <c r="Q400" s="34"/>
      <c r="R400" s="34"/>
      <c r="S400" s="34"/>
      <c r="T400" s="34"/>
      <c r="U400" s="34"/>
      <c r="V400" s="34"/>
    </row>
    <row r="401" spans="1:22">
      <c r="A401" s="12">
        <v>6404</v>
      </c>
      <c r="B401" s="14">
        <v>37221</v>
      </c>
      <c r="C401" s="4" t="s">
        <v>48</v>
      </c>
      <c r="D401" s="4">
        <v>3.74</v>
      </c>
      <c r="E401" s="15">
        <v>5</v>
      </c>
      <c r="F401" s="15">
        <v>1</v>
      </c>
      <c r="G401" s="15">
        <v>3</v>
      </c>
      <c r="H401" s="15">
        <v>5</v>
      </c>
      <c r="I401" s="15">
        <v>5</v>
      </c>
      <c r="J401" s="15">
        <v>5</v>
      </c>
      <c r="K401" s="15">
        <v>5</v>
      </c>
      <c r="L401" s="16">
        <v>0</v>
      </c>
      <c r="M401" t="str">
        <f t="shared" si="34"/>
        <v>Y</v>
      </c>
      <c r="O401" s="33"/>
      <c r="P401" s="34"/>
      <c r="Q401" s="34"/>
      <c r="R401" s="34"/>
      <c r="S401" s="34"/>
      <c r="T401" s="34"/>
      <c r="U401" s="34"/>
      <c r="V401" s="34"/>
    </row>
    <row r="402" spans="1:22">
      <c r="A402" s="18">
        <v>11448</v>
      </c>
      <c r="B402" s="19">
        <v>38622</v>
      </c>
      <c r="C402" s="4" t="s">
        <v>44</v>
      </c>
      <c r="D402" s="4">
        <v>12.3</v>
      </c>
      <c r="E402" s="15">
        <v>2</v>
      </c>
      <c r="F402" s="15">
        <v>5</v>
      </c>
      <c r="G402" s="15">
        <v>3</v>
      </c>
      <c r="H402" s="15">
        <v>5</v>
      </c>
      <c r="I402" s="15">
        <v>5</v>
      </c>
      <c r="J402" s="15">
        <v>1</v>
      </c>
      <c r="K402" s="15">
        <v>5</v>
      </c>
      <c r="L402" s="16">
        <v>0</v>
      </c>
      <c r="M402" t="str">
        <f t="shared" si="34"/>
        <v>Y</v>
      </c>
      <c r="O402" s="33"/>
      <c r="P402" s="34"/>
      <c r="Q402" s="34"/>
      <c r="R402" s="34"/>
      <c r="S402" s="34"/>
      <c r="T402" s="34"/>
      <c r="U402" s="34"/>
      <c r="V402" s="34"/>
    </row>
    <row r="403" spans="1:22">
      <c r="A403" s="18">
        <v>11449</v>
      </c>
      <c r="B403" s="19">
        <v>36704</v>
      </c>
      <c r="C403" s="4" t="s">
        <v>46</v>
      </c>
      <c r="D403" s="4">
        <v>10.3</v>
      </c>
      <c r="E403" s="15">
        <v>1</v>
      </c>
      <c r="F403" s="15">
        <v>1</v>
      </c>
      <c r="G403" s="15">
        <v>1</v>
      </c>
      <c r="H403" s="15">
        <v>1</v>
      </c>
      <c r="I403" s="15">
        <v>1</v>
      </c>
      <c r="J403" s="15">
        <v>1</v>
      </c>
      <c r="K403" s="15">
        <v>5</v>
      </c>
      <c r="L403" s="16">
        <v>0</v>
      </c>
      <c r="M403" t="str">
        <f t="shared" si="34"/>
        <v>Y</v>
      </c>
      <c r="O403" s="33"/>
      <c r="P403" s="34"/>
      <c r="Q403" s="34"/>
      <c r="R403" s="34"/>
      <c r="S403" s="34"/>
      <c r="T403" s="34"/>
      <c r="U403" s="34"/>
      <c r="V403" s="34"/>
    </row>
    <row r="404" spans="1:22">
      <c r="A404" s="18">
        <v>11530</v>
      </c>
      <c r="B404" s="19">
        <v>38153</v>
      </c>
      <c r="C404" s="4" t="s">
        <v>44</v>
      </c>
      <c r="D404" s="4">
        <v>1.69</v>
      </c>
      <c r="E404" s="15">
        <v>4</v>
      </c>
      <c r="F404" s="15">
        <v>3</v>
      </c>
      <c r="G404" s="15">
        <v>5</v>
      </c>
      <c r="H404" s="15">
        <v>5</v>
      </c>
      <c r="I404" s="15">
        <v>5</v>
      </c>
      <c r="J404" s="15">
        <v>3</v>
      </c>
      <c r="K404" s="15">
        <v>5</v>
      </c>
      <c r="L404" s="16">
        <v>0</v>
      </c>
      <c r="M404" t="str">
        <f t="shared" si="34"/>
        <v>Y</v>
      </c>
      <c r="O404" s="33"/>
      <c r="P404" s="34"/>
      <c r="Q404" s="34"/>
      <c r="R404" s="34"/>
      <c r="S404" s="34"/>
      <c r="T404" s="34"/>
      <c r="U404" s="34"/>
      <c r="V404" s="34"/>
    </row>
    <row r="405" spans="1:22">
      <c r="A405" s="18">
        <v>11415</v>
      </c>
      <c r="B405" s="19">
        <v>38623</v>
      </c>
      <c r="C405" s="4" t="s">
        <v>44</v>
      </c>
      <c r="D405" s="4">
        <v>279</v>
      </c>
      <c r="E405" s="15">
        <v>5</v>
      </c>
      <c r="F405" s="15">
        <v>5</v>
      </c>
      <c r="G405" s="15">
        <v>5</v>
      </c>
      <c r="H405" s="15">
        <v>5</v>
      </c>
      <c r="I405" s="15">
        <v>5</v>
      </c>
      <c r="J405" s="15">
        <v>5</v>
      </c>
      <c r="K405" s="15">
        <v>5</v>
      </c>
      <c r="L405" s="16">
        <v>0</v>
      </c>
      <c r="M405" t="str">
        <f t="shared" si="34"/>
        <v>Y</v>
      </c>
      <c r="O405" s="33"/>
      <c r="P405" s="34"/>
      <c r="Q405" s="34"/>
      <c r="R405" s="34"/>
      <c r="S405" s="34"/>
      <c r="T405" s="34"/>
      <c r="U405" s="34"/>
      <c r="V405" s="34"/>
    </row>
    <row r="406" spans="1:22">
      <c r="A406" s="18">
        <v>11505</v>
      </c>
      <c r="B406" s="19">
        <v>36703</v>
      </c>
      <c r="C406" s="4" t="s">
        <v>46</v>
      </c>
      <c r="D406" s="4">
        <v>4.6900000000000004</v>
      </c>
      <c r="E406" s="15">
        <v>5</v>
      </c>
      <c r="F406" s="15">
        <v>5</v>
      </c>
      <c r="G406" s="15">
        <v>3</v>
      </c>
      <c r="H406" s="15">
        <v>5</v>
      </c>
      <c r="I406" s="15">
        <v>1</v>
      </c>
      <c r="J406" s="15">
        <v>3</v>
      </c>
      <c r="K406" s="15">
        <v>1</v>
      </c>
      <c r="L406" s="16">
        <v>0</v>
      </c>
      <c r="M406" t="str">
        <f t="shared" si="34"/>
        <v>Y</v>
      </c>
      <c r="O406" s="33"/>
      <c r="P406" s="34"/>
      <c r="Q406" s="34"/>
      <c r="R406" s="34"/>
      <c r="S406" s="34"/>
      <c r="T406" s="34"/>
      <c r="U406" s="34"/>
      <c r="V406" s="34"/>
    </row>
    <row r="407" spans="1:22">
      <c r="A407" s="18">
        <v>11504</v>
      </c>
      <c r="B407" s="19">
        <v>36704</v>
      </c>
      <c r="C407" s="4" t="s">
        <v>46</v>
      </c>
      <c r="D407" s="4">
        <v>18.600000000000001</v>
      </c>
      <c r="E407" s="15">
        <v>5</v>
      </c>
      <c r="F407" s="15">
        <v>3</v>
      </c>
      <c r="G407" s="15">
        <v>3</v>
      </c>
      <c r="H407" s="15">
        <v>5</v>
      </c>
      <c r="I407" s="15">
        <v>1</v>
      </c>
      <c r="J407" s="15">
        <v>1</v>
      </c>
      <c r="K407" s="15">
        <v>1</v>
      </c>
      <c r="L407" s="16">
        <v>0</v>
      </c>
      <c r="M407" t="str">
        <f t="shared" si="34"/>
        <v>Y</v>
      </c>
      <c r="O407" s="33"/>
      <c r="P407" s="34"/>
      <c r="Q407" s="34"/>
      <c r="R407" s="34"/>
      <c r="S407" s="34"/>
      <c r="T407" s="34"/>
      <c r="U407" s="34"/>
      <c r="V407" s="34"/>
    </row>
    <row r="408" spans="1:22">
      <c r="A408" s="18">
        <v>11524</v>
      </c>
      <c r="B408" s="19">
        <v>36704</v>
      </c>
      <c r="C408" s="4" t="s">
        <v>46</v>
      </c>
      <c r="D408" s="4">
        <v>18.600000000000001</v>
      </c>
      <c r="E408" s="15">
        <v>3</v>
      </c>
      <c r="F408" s="15">
        <v>3</v>
      </c>
      <c r="G408" s="15">
        <v>1</v>
      </c>
      <c r="H408" s="15">
        <v>1</v>
      </c>
      <c r="I408" s="15">
        <v>1</v>
      </c>
      <c r="J408" s="15">
        <v>1</v>
      </c>
      <c r="K408" s="15">
        <v>1</v>
      </c>
      <c r="L408" s="16">
        <v>0</v>
      </c>
      <c r="M408" t="str">
        <f t="shared" si="34"/>
        <v>Y</v>
      </c>
      <c r="O408" s="33"/>
      <c r="P408" s="34"/>
      <c r="Q408" s="34"/>
      <c r="R408" s="34"/>
      <c r="S408" s="34"/>
      <c r="T408" s="34"/>
      <c r="U408" s="34"/>
      <c r="V408" s="34"/>
    </row>
    <row r="409" spans="1:22">
      <c r="A409" s="18">
        <v>11501</v>
      </c>
      <c r="B409" s="19">
        <v>38139</v>
      </c>
      <c r="C409" s="4" t="s">
        <v>46</v>
      </c>
      <c r="D409" s="4">
        <v>76.5</v>
      </c>
      <c r="E409" s="15">
        <v>5</v>
      </c>
      <c r="F409" s="15">
        <v>5</v>
      </c>
      <c r="G409" s="15">
        <v>3</v>
      </c>
      <c r="H409" s="15">
        <v>5</v>
      </c>
      <c r="I409" s="15">
        <v>1</v>
      </c>
      <c r="J409" s="15">
        <v>3</v>
      </c>
      <c r="K409" s="15">
        <v>3</v>
      </c>
      <c r="L409" s="16">
        <v>0</v>
      </c>
      <c r="M409" t="str">
        <f t="shared" si="34"/>
        <v>Y</v>
      </c>
      <c r="O409" s="33"/>
      <c r="P409" s="34"/>
      <c r="Q409" s="34"/>
      <c r="R409" s="34"/>
      <c r="S409" s="34"/>
      <c r="T409" s="34"/>
      <c r="U409" s="34"/>
      <c r="V409" s="34"/>
    </row>
    <row r="410" spans="1:22">
      <c r="A410" s="18">
        <v>11000</v>
      </c>
      <c r="B410" s="19">
        <v>37081</v>
      </c>
      <c r="C410" s="4" t="s">
        <v>46</v>
      </c>
      <c r="D410" s="4">
        <v>13.2</v>
      </c>
      <c r="E410" s="15">
        <v>5</v>
      </c>
      <c r="F410" s="15">
        <v>5</v>
      </c>
      <c r="G410" s="15">
        <v>3</v>
      </c>
      <c r="H410" s="15">
        <v>1</v>
      </c>
      <c r="I410" s="15">
        <v>5</v>
      </c>
      <c r="J410" s="15">
        <v>5</v>
      </c>
      <c r="K410" s="15">
        <v>3</v>
      </c>
      <c r="L410" s="16">
        <v>0</v>
      </c>
      <c r="M410" t="str">
        <f t="shared" si="34"/>
        <v>Y</v>
      </c>
      <c r="O410" s="33"/>
      <c r="P410" s="34"/>
      <c r="Q410" s="34"/>
      <c r="R410" s="34"/>
      <c r="S410" s="34"/>
      <c r="T410" s="34"/>
      <c r="U410" s="34"/>
      <c r="V410" s="34"/>
    </row>
    <row r="411" spans="1:22">
      <c r="A411" s="12">
        <v>6473</v>
      </c>
      <c r="B411" s="14">
        <v>37069</v>
      </c>
      <c r="C411" s="4" t="s">
        <v>48</v>
      </c>
      <c r="D411" s="4">
        <v>6.59</v>
      </c>
      <c r="E411" s="15">
        <v>3</v>
      </c>
      <c r="F411" s="15">
        <v>1</v>
      </c>
      <c r="G411" s="15">
        <v>3</v>
      </c>
      <c r="H411" s="15">
        <v>5</v>
      </c>
      <c r="I411" s="15">
        <v>5</v>
      </c>
      <c r="J411" s="15">
        <v>3</v>
      </c>
      <c r="K411" s="15">
        <v>5</v>
      </c>
      <c r="L411" s="16">
        <v>0</v>
      </c>
      <c r="M411" t="str">
        <f t="shared" si="34"/>
        <v>Y</v>
      </c>
      <c r="O411" s="33"/>
      <c r="P411" s="34"/>
      <c r="Q411" s="34"/>
      <c r="R411" s="34"/>
      <c r="S411" s="34"/>
      <c r="T411" s="34"/>
      <c r="U411" s="34"/>
      <c r="V411" s="34"/>
    </row>
    <row r="412" spans="1:22">
      <c r="A412" s="12">
        <v>6474</v>
      </c>
      <c r="B412" s="14">
        <v>37446</v>
      </c>
      <c r="C412" s="4" t="s">
        <v>48</v>
      </c>
      <c r="D412" s="4">
        <v>6.59</v>
      </c>
      <c r="E412" s="15">
        <v>5</v>
      </c>
      <c r="F412" s="15">
        <v>1</v>
      </c>
      <c r="G412" s="15">
        <v>5</v>
      </c>
      <c r="H412" s="15">
        <v>5</v>
      </c>
      <c r="I412" s="15">
        <v>5</v>
      </c>
      <c r="J412" s="15">
        <v>5</v>
      </c>
      <c r="K412" s="15">
        <v>5</v>
      </c>
      <c r="L412" s="16">
        <v>0</v>
      </c>
      <c r="M412" t="str">
        <f t="shared" si="34"/>
        <v>Y</v>
      </c>
      <c r="O412" s="33"/>
      <c r="P412" s="34"/>
      <c r="Q412" s="34"/>
      <c r="R412" s="34"/>
      <c r="S412" s="34"/>
      <c r="T412" s="34"/>
      <c r="U412" s="34"/>
      <c r="V412" s="34"/>
    </row>
    <row r="413" spans="1:22">
      <c r="A413" s="12">
        <v>6475</v>
      </c>
      <c r="B413" s="14">
        <v>37591</v>
      </c>
      <c r="C413" s="4" t="s">
        <v>48</v>
      </c>
      <c r="D413" s="4">
        <v>6.59</v>
      </c>
      <c r="E413" s="15">
        <v>5</v>
      </c>
      <c r="F413" s="15">
        <v>5</v>
      </c>
      <c r="G413" s="15">
        <v>5</v>
      </c>
      <c r="H413" s="15">
        <v>5</v>
      </c>
      <c r="I413" s="15">
        <v>5</v>
      </c>
      <c r="J413" s="15">
        <v>5</v>
      </c>
      <c r="K413" s="15">
        <v>5</v>
      </c>
      <c r="L413" s="16">
        <v>0</v>
      </c>
      <c r="M413" t="str">
        <f t="shared" si="34"/>
        <v>Y</v>
      </c>
      <c r="O413" s="33"/>
      <c r="P413" s="34"/>
      <c r="Q413" s="34"/>
      <c r="R413" s="34"/>
      <c r="S413" s="34"/>
      <c r="T413" s="34"/>
      <c r="U413" s="34"/>
      <c r="V413" s="34"/>
    </row>
    <row r="414" spans="1:22">
      <c r="A414" s="12">
        <v>6476</v>
      </c>
      <c r="B414" s="14">
        <v>37761</v>
      </c>
      <c r="C414" s="4" t="s">
        <v>48</v>
      </c>
      <c r="D414" s="4">
        <v>6.59</v>
      </c>
      <c r="E414" s="15">
        <v>4</v>
      </c>
      <c r="F414" s="15">
        <v>5</v>
      </c>
      <c r="G414" s="15">
        <v>3</v>
      </c>
      <c r="H414" s="15">
        <v>1</v>
      </c>
      <c r="I414" s="15">
        <v>3</v>
      </c>
      <c r="J414" s="15">
        <v>3</v>
      </c>
      <c r="K414" s="15">
        <v>1</v>
      </c>
      <c r="L414" s="16">
        <v>0</v>
      </c>
      <c r="M414" t="str">
        <f t="shared" si="34"/>
        <v>Y</v>
      </c>
      <c r="O414" s="33"/>
      <c r="P414" s="34"/>
      <c r="Q414" s="34"/>
      <c r="R414" s="34"/>
      <c r="S414" s="34"/>
      <c r="T414" s="34"/>
      <c r="U414" s="34"/>
      <c r="V414" s="34"/>
    </row>
    <row r="415" spans="1:22">
      <c r="A415" s="12">
        <v>6477</v>
      </c>
      <c r="B415" s="14">
        <v>38511</v>
      </c>
      <c r="C415" s="4" t="s">
        <v>48</v>
      </c>
      <c r="D415" s="4">
        <v>6.59</v>
      </c>
      <c r="E415" s="15">
        <v>5</v>
      </c>
      <c r="F415" s="15">
        <v>1</v>
      </c>
      <c r="G415" s="15">
        <v>5</v>
      </c>
      <c r="H415" s="15">
        <v>5</v>
      </c>
      <c r="I415" s="15">
        <v>5</v>
      </c>
      <c r="J415" s="15">
        <v>5</v>
      </c>
      <c r="K415" s="15">
        <v>5</v>
      </c>
      <c r="L415" s="16">
        <v>0</v>
      </c>
      <c r="M415" t="str">
        <f t="shared" si="34"/>
        <v>Y</v>
      </c>
      <c r="O415" s="33"/>
      <c r="P415" s="34"/>
      <c r="Q415" s="34"/>
      <c r="R415" s="34"/>
      <c r="S415" s="34"/>
      <c r="T415" s="34"/>
      <c r="U415" s="34"/>
      <c r="V415" s="34"/>
    </row>
    <row r="416" spans="1:22">
      <c r="A416" s="12">
        <v>6478</v>
      </c>
      <c r="B416" s="14">
        <v>38607</v>
      </c>
      <c r="C416" s="4" t="s">
        <v>48</v>
      </c>
      <c r="D416" s="4">
        <v>6.59</v>
      </c>
      <c r="E416" s="15">
        <v>5</v>
      </c>
      <c r="F416" s="15">
        <v>3</v>
      </c>
      <c r="G416" s="15">
        <v>5</v>
      </c>
      <c r="H416" s="15">
        <v>1</v>
      </c>
      <c r="I416" s="15">
        <v>5</v>
      </c>
      <c r="J416" s="15">
        <v>5</v>
      </c>
      <c r="K416" s="15">
        <v>3</v>
      </c>
      <c r="L416" s="16">
        <v>0</v>
      </c>
      <c r="M416" t="str">
        <f t="shared" si="34"/>
        <v>Y</v>
      </c>
      <c r="O416" s="33"/>
      <c r="P416" s="34"/>
      <c r="Q416" s="34"/>
      <c r="R416" s="34"/>
      <c r="S416" s="34"/>
      <c r="T416" s="34"/>
      <c r="U416" s="34"/>
      <c r="V416" s="34"/>
    </row>
    <row r="417" spans="1:22">
      <c r="A417" s="12">
        <v>6479</v>
      </c>
      <c r="B417" s="14">
        <v>39181</v>
      </c>
      <c r="C417" s="4" t="s">
        <v>48</v>
      </c>
      <c r="D417" s="4">
        <v>6.59</v>
      </c>
      <c r="E417" s="15">
        <v>3</v>
      </c>
      <c r="F417" s="15">
        <v>5</v>
      </c>
      <c r="G417" s="15">
        <v>3</v>
      </c>
      <c r="H417" s="15">
        <v>1</v>
      </c>
      <c r="I417" s="15">
        <v>1</v>
      </c>
      <c r="J417" s="15">
        <v>5</v>
      </c>
      <c r="K417" s="15">
        <v>5</v>
      </c>
      <c r="L417" s="16">
        <v>0</v>
      </c>
      <c r="M417" t="str">
        <f t="shared" si="34"/>
        <v>Y</v>
      </c>
      <c r="O417" s="33"/>
      <c r="P417" s="34"/>
      <c r="Q417" s="34"/>
      <c r="R417" s="34"/>
      <c r="S417" s="34"/>
      <c r="T417" s="34"/>
      <c r="U417" s="34"/>
      <c r="V417" s="34"/>
    </row>
    <row r="418" spans="1:22">
      <c r="A418" s="12">
        <v>6480</v>
      </c>
      <c r="B418" s="14">
        <v>39356</v>
      </c>
      <c r="C418" s="4" t="s">
        <v>48</v>
      </c>
      <c r="D418" s="4">
        <v>6.59</v>
      </c>
      <c r="E418" s="15">
        <v>2</v>
      </c>
      <c r="F418" s="15">
        <v>3</v>
      </c>
      <c r="G418" s="15">
        <v>1</v>
      </c>
      <c r="H418" s="15">
        <v>1</v>
      </c>
      <c r="I418" s="15">
        <v>5</v>
      </c>
      <c r="J418" s="15">
        <v>5</v>
      </c>
      <c r="K418" s="15">
        <v>5</v>
      </c>
      <c r="L418" s="16">
        <v>0</v>
      </c>
      <c r="M418" t="str">
        <f t="shared" si="34"/>
        <v>Y</v>
      </c>
      <c r="O418" s="33"/>
      <c r="P418" s="34"/>
      <c r="Q418" s="34"/>
      <c r="R418" s="34"/>
      <c r="S418" s="34"/>
      <c r="T418" s="34"/>
      <c r="U418" s="34"/>
      <c r="V418" s="34"/>
    </row>
    <row r="419" spans="1:22">
      <c r="A419" s="12">
        <v>39382</v>
      </c>
      <c r="B419" s="14">
        <v>39548</v>
      </c>
      <c r="C419" s="4" t="s">
        <v>48</v>
      </c>
      <c r="D419" s="4">
        <v>6.59</v>
      </c>
      <c r="E419" s="15">
        <v>1</v>
      </c>
      <c r="F419" s="15">
        <v>1</v>
      </c>
      <c r="G419" s="15">
        <v>1</v>
      </c>
      <c r="H419" s="15">
        <v>1</v>
      </c>
      <c r="I419" s="15">
        <v>5</v>
      </c>
      <c r="J419" s="15">
        <v>1</v>
      </c>
      <c r="K419" s="15">
        <v>5</v>
      </c>
      <c r="L419" s="16">
        <v>0</v>
      </c>
      <c r="M419" t="str">
        <f t="shared" si="34"/>
        <v>Y</v>
      </c>
      <c r="O419" s="33"/>
      <c r="P419" s="34"/>
      <c r="Q419" s="34"/>
      <c r="R419" s="34"/>
      <c r="S419" s="34"/>
      <c r="T419" s="34"/>
      <c r="U419" s="34"/>
      <c r="V419" s="34"/>
    </row>
    <row r="420" spans="1:22">
      <c r="A420" s="12">
        <v>39383</v>
      </c>
      <c r="B420" s="14">
        <v>39756</v>
      </c>
      <c r="C420" s="4" t="s">
        <v>48</v>
      </c>
      <c r="D420" s="4">
        <v>6.59</v>
      </c>
      <c r="E420" s="15">
        <v>3</v>
      </c>
      <c r="F420" s="15">
        <v>1</v>
      </c>
      <c r="G420" s="15">
        <v>3</v>
      </c>
      <c r="H420" s="15">
        <v>5</v>
      </c>
      <c r="I420" s="15">
        <v>5</v>
      </c>
      <c r="J420" s="15">
        <v>3</v>
      </c>
      <c r="K420" s="15">
        <v>5</v>
      </c>
      <c r="L420" s="16">
        <v>0</v>
      </c>
      <c r="M420" t="str">
        <f t="shared" si="34"/>
        <v>Y</v>
      </c>
      <c r="O420" s="33"/>
      <c r="P420" s="34"/>
      <c r="Q420" s="34"/>
      <c r="R420" s="34"/>
      <c r="S420" s="34"/>
      <c r="T420" s="34"/>
      <c r="U420" s="34"/>
      <c r="V420" s="34"/>
    </row>
    <row r="421" spans="1:22">
      <c r="A421" s="20">
        <v>40821</v>
      </c>
      <c r="B421" s="19">
        <v>39944</v>
      </c>
      <c r="C421" s="4" t="s">
        <v>48</v>
      </c>
      <c r="D421" s="4">
        <v>6.59</v>
      </c>
      <c r="E421" s="15">
        <v>1</v>
      </c>
      <c r="F421" s="15">
        <v>1</v>
      </c>
      <c r="G421" s="15">
        <v>1</v>
      </c>
      <c r="H421" s="15">
        <v>1</v>
      </c>
      <c r="I421" s="15">
        <v>1</v>
      </c>
      <c r="J421" s="15">
        <v>1</v>
      </c>
      <c r="K421" s="15">
        <v>1</v>
      </c>
      <c r="L421" s="16">
        <v>0</v>
      </c>
      <c r="M421" t="str">
        <f t="shared" si="34"/>
        <v>Y</v>
      </c>
      <c r="O421" s="33"/>
      <c r="P421" s="34"/>
      <c r="Q421" s="34"/>
      <c r="R421" s="34"/>
      <c r="S421" s="34"/>
      <c r="T421" s="34"/>
      <c r="U421" s="34"/>
      <c r="V421" s="34"/>
    </row>
    <row r="422" spans="1:22">
      <c r="A422" s="12">
        <v>10971</v>
      </c>
      <c r="B422" s="14">
        <v>38931</v>
      </c>
      <c r="C422" s="4" t="s">
        <v>46</v>
      </c>
      <c r="D422" s="4">
        <v>1270</v>
      </c>
      <c r="E422" s="15">
        <v>3</v>
      </c>
      <c r="F422" s="15">
        <v>1</v>
      </c>
      <c r="G422" s="15">
        <v>1</v>
      </c>
      <c r="H422" s="15">
        <v>1</v>
      </c>
      <c r="I422" s="15">
        <v>5</v>
      </c>
      <c r="J422" s="15">
        <v>5</v>
      </c>
      <c r="K422" s="15">
        <v>1</v>
      </c>
      <c r="L422" s="16">
        <v>0</v>
      </c>
      <c r="M422" t="str">
        <f t="shared" si="34"/>
        <v>Y</v>
      </c>
      <c r="O422" s="33"/>
      <c r="P422" s="34"/>
      <c r="Q422" s="34"/>
      <c r="R422" s="34"/>
      <c r="S422" s="34"/>
      <c r="T422" s="34"/>
      <c r="U422" s="34"/>
      <c r="V422" s="34"/>
    </row>
    <row r="423" spans="1:22">
      <c r="A423" s="18">
        <v>11522</v>
      </c>
      <c r="B423" s="19">
        <v>36698</v>
      </c>
      <c r="C423" s="4" t="s">
        <v>46</v>
      </c>
      <c r="D423" s="4">
        <v>4.8</v>
      </c>
      <c r="E423" s="15">
        <v>1</v>
      </c>
      <c r="F423" s="15">
        <v>1</v>
      </c>
      <c r="G423" s="15">
        <v>5</v>
      </c>
      <c r="H423" s="15">
        <v>5</v>
      </c>
      <c r="I423" s="15">
        <v>5</v>
      </c>
      <c r="J423" s="15">
        <v>1</v>
      </c>
      <c r="K423" s="15">
        <v>5</v>
      </c>
      <c r="L423" s="16">
        <v>0</v>
      </c>
      <c r="M423" t="str">
        <f t="shared" si="34"/>
        <v>Y</v>
      </c>
      <c r="O423" s="33"/>
      <c r="P423" s="34"/>
      <c r="Q423" s="34"/>
      <c r="R423" s="34"/>
      <c r="S423" s="34"/>
      <c r="T423" s="34"/>
      <c r="U423" s="34"/>
      <c r="V423" s="34"/>
    </row>
    <row r="424" spans="1:22">
      <c r="A424" s="18">
        <v>10570</v>
      </c>
      <c r="B424" s="19">
        <v>38916</v>
      </c>
      <c r="C424" s="4" t="s">
        <v>46</v>
      </c>
      <c r="D424" s="4">
        <v>1.66</v>
      </c>
      <c r="E424" s="15">
        <v>3</v>
      </c>
      <c r="F424" s="15">
        <v>3</v>
      </c>
      <c r="G424" s="15">
        <v>5</v>
      </c>
      <c r="H424" s="15">
        <v>1</v>
      </c>
      <c r="I424" s="15">
        <v>1</v>
      </c>
      <c r="J424" s="15">
        <v>3</v>
      </c>
      <c r="K424" s="15">
        <v>5</v>
      </c>
      <c r="L424" s="16">
        <v>0</v>
      </c>
      <c r="M424" t="str">
        <f t="shared" si="34"/>
        <v>Y</v>
      </c>
      <c r="O424" s="33"/>
      <c r="P424" s="34"/>
      <c r="Q424" s="34"/>
      <c r="R424" s="34"/>
      <c r="S424" s="34"/>
      <c r="T424" s="34"/>
      <c r="U424" s="34"/>
      <c r="V424" s="34"/>
    </row>
    <row r="425" spans="1:22">
      <c r="A425" s="18">
        <v>11444</v>
      </c>
      <c r="B425" s="19">
        <v>36698</v>
      </c>
      <c r="C425" s="4" t="s">
        <v>44</v>
      </c>
      <c r="D425" s="4">
        <v>10</v>
      </c>
      <c r="E425" s="15">
        <v>2</v>
      </c>
      <c r="F425" s="15">
        <v>5</v>
      </c>
      <c r="G425" s="15">
        <v>3</v>
      </c>
      <c r="H425" s="15">
        <v>3</v>
      </c>
      <c r="I425" s="15">
        <v>1</v>
      </c>
      <c r="J425" s="15">
        <v>3</v>
      </c>
      <c r="K425" s="15">
        <v>3</v>
      </c>
      <c r="L425" s="16">
        <v>0</v>
      </c>
      <c r="M425" t="str">
        <f t="shared" si="34"/>
        <v>Y</v>
      </c>
      <c r="O425" s="33"/>
      <c r="P425" s="34"/>
      <c r="Q425" s="34"/>
      <c r="R425" s="34"/>
      <c r="S425" s="34"/>
      <c r="T425" s="34"/>
      <c r="U425" s="34"/>
      <c r="V425" s="34"/>
    </row>
    <row r="426" spans="1:22">
      <c r="A426" s="18">
        <v>11338</v>
      </c>
      <c r="B426" s="19">
        <v>38132</v>
      </c>
      <c r="C426" s="4" t="s">
        <v>46</v>
      </c>
      <c r="D426" s="4">
        <v>0.438</v>
      </c>
      <c r="E426" s="15">
        <v>3</v>
      </c>
      <c r="F426" s="15">
        <v>1</v>
      </c>
      <c r="G426" s="15">
        <v>5</v>
      </c>
      <c r="H426" s="15">
        <v>5</v>
      </c>
      <c r="I426" s="15">
        <v>3</v>
      </c>
      <c r="J426" s="15">
        <v>5</v>
      </c>
      <c r="K426" s="15">
        <v>5</v>
      </c>
      <c r="L426" s="16">
        <v>0</v>
      </c>
      <c r="M426" t="str">
        <f t="shared" si="34"/>
        <v>Y</v>
      </c>
      <c r="O426" s="33"/>
      <c r="P426" s="34"/>
      <c r="Q426" s="34"/>
      <c r="R426" s="34"/>
      <c r="S426" s="34"/>
      <c r="T426" s="34"/>
      <c r="U426" s="34"/>
      <c r="V426" s="34"/>
    </row>
    <row r="427" spans="1:22">
      <c r="A427" s="18">
        <v>11442</v>
      </c>
      <c r="B427" s="19">
        <v>36698</v>
      </c>
      <c r="C427" s="4" t="s">
        <v>44</v>
      </c>
      <c r="D427" s="4">
        <v>5.94</v>
      </c>
      <c r="E427" s="15">
        <v>5</v>
      </c>
      <c r="F427" s="15">
        <v>5</v>
      </c>
      <c r="G427" s="15">
        <v>5</v>
      </c>
      <c r="H427" s="15">
        <v>5</v>
      </c>
      <c r="I427" s="15">
        <v>5</v>
      </c>
      <c r="J427" s="15">
        <v>3</v>
      </c>
      <c r="K427" s="15">
        <v>5</v>
      </c>
      <c r="L427" s="16">
        <v>0</v>
      </c>
      <c r="M427" t="str">
        <f t="shared" si="34"/>
        <v>Y</v>
      </c>
      <c r="O427" s="33"/>
      <c r="P427" s="34"/>
      <c r="Q427" s="34"/>
      <c r="R427" s="34"/>
      <c r="S427" s="34"/>
      <c r="T427" s="34"/>
      <c r="U427" s="34"/>
      <c r="V427" s="34"/>
    </row>
    <row r="428" spans="1:22">
      <c r="A428" s="18">
        <v>11443</v>
      </c>
      <c r="B428" s="19">
        <v>36698</v>
      </c>
      <c r="C428" s="4" t="s">
        <v>44</v>
      </c>
      <c r="D428" s="4">
        <v>1.43</v>
      </c>
      <c r="E428" s="15">
        <v>4</v>
      </c>
      <c r="F428" s="15">
        <v>5</v>
      </c>
      <c r="G428" s="15">
        <v>5</v>
      </c>
      <c r="H428" s="15">
        <v>5</v>
      </c>
      <c r="I428" s="15">
        <v>1</v>
      </c>
      <c r="J428" s="15">
        <v>3</v>
      </c>
      <c r="K428" s="15">
        <v>5</v>
      </c>
      <c r="L428" s="16">
        <v>0</v>
      </c>
      <c r="M428" t="str">
        <f t="shared" si="34"/>
        <v>Y</v>
      </c>
      <c r="O428" s="33"/>
      <c r="P428" s="34"/>
      <c r="Q428" s="34"/>
      <c r="R428" s="34"/>
      <c r="S428" s="34"/>
      <c r="T428" s="34"/>
      <c r="U428" s="34"/>
      <c r="V428" s="34"/>
    </row>
    <row r="429" spans="1:22">
      <c r="A429" s="18">
        <v>10564</v>
      </c>
      <c r="B429" s="19">
        <v>38945</v>
      </c>
      <c r="C429" s="4" t="s">
        <v>44</v>
      </c>
      <c r="D429" s="4">
        <v>19.5</v>
      </c>
      <c r="E429" s="15">
        <v>1</v>
      </c>
      <c r="F429" s="15">
        <v>1</v>
      </c>
      <c r="G429" s="15">
        <v>1</v>
      </c>
      <c r="H429" s="15">
        <v>1</v>
      </c>
      <c r="I429" s="15">
        <v>1</v>
      </c>
      <c r="J429" s="15">
        <v>1</v>
      </c>
      <c r="K429" s="15">
        <v>1</v>
      </c>
      <c r="L429" s="16">
        <v>0</v>
      </c>
      <c r="M429" t="str">
        <f t="shared" si="34"/>
        <v>Y</v>
      </c>
      <c r="O429" s="33"/>
      <c r="P429" s="34"/>
      <c r="Q429" s="34"/>
      <c r="R429" s="34"/>
      <c r="S429" s="34"/>
      <c r="T429" s="34"/>
      <c r="U429" s="34"/>
      <c r="V429" s="34"/>
    </row>
    <row r="430" spans="1:22">
      <c r="A430" s="18">
        <v>11441</v>
      </c>
      <c r="B430" s="19">
        <v>36698</v>
      </c>
      <c r="C430" s="4" t="s">
        <v>44</v>
      </c>
      <c r="D430" s="4">
        <v>11</v>
      </c>
      <c r="E430" s="15">
        <v>5</v>
      </c>
      <c r="F430" s="15">
        <v>5</v>
      </c>
      <c r="G430" s="15">
        <v>5</v>
      </c>
      <c r="H430" s="15">
        <v>5</v>
      </c>
      <c r="I430" s="15">
        <v>1</v>
      </c>
      <c r="J430" s="15">
        <v>5</v>
      </c>
      <c r="K430" s="15">
        <v>5</v>
      </c>
      <c r="L430" s="16">
        <v>0</v>
      </c>
      <c r="M430" t="str">
        <f t="shared" si="34"/>
        <v>Y</v>
      </c>
      <c r="O430" s="33"/>
      <c r="P430" s="34"/>
      <c r="Q430" s="34"/>
      <c r="R430" s="34"/>
      <c r="S430" s="34"/>
      <c r="T430" s="34"/>
      <c r="U430" s="34"/>
      <c r="V430" s="34"/>
    </row>
    <row r="431" spans="1:22">
      <c r="A431" s="18">
        <v>11349</v>
      </c>
      <c r="B431" s="19">
        <v>37782</v>
      </c>
      <c r="C431" s="4" t="s">
        <v>46</v>
      </c>
      <c r="D431" s="4">
        <v>0.29899999999999999</v>
      </c>
      <c r="E431" s="15">
        <v>4</v>
      </c>
      <c r="F431" s="15">
        <v>3</v>
      </c>
      <c r="G431" s="15">
        <v>1</v>
      </c>
      <c r="H431" s="15">
        <v>1</v>
      </c>
      <c r="I431" s="15">
        <v>1</v>
      </c>
      <c r="J431" s="15">
        <v>3</v>
      </c>
      <c r="K431" s="15">
        <v>1</v>
      </c>
      <c r="L431" s="16">
        <v>0</v>
      </c>
      <c r="M431" t="str">
        <f t="shared" si="34"/>
        <v>Y</v>
      </c>
      <c r="O431" s="33"/>
      <c r="P431" s="34"/>
      <c r="Q431" s="34"/>
      <c r="R431" s="34"/>
      <c r="S431" s="34"/>
      <c r="T431" s="34"/>
      <c r="U431" s="34"/>
      <c r="V431" s="34"/>
    </row>
    <row r="432" spans="1:22">
      <c r="A432" s="12">
        <v>6457</v>
      </c>
      <c r="B432" s="14">
        <v>38874</v>
      </c>
      <c r="C432" s="4" t="s">
        <v>48</v>
      </c>
      <c r="D432" s="4">
        <v>56.4</v>
      </c>
      <c r="E432" s="15">
        <v>2</v>
      </c>
      <c r="F432" s="15">
        <v>1</v>
      </c>
      <c r="G432" s="15">
        <v>1</v>
      </c>
      <c r="H432" s="15">
        <v>3</v>
      </c>
      <c r="I432" s="15">
        <v>1</v>
      </c>
      <c r="J432" s="15">
        <v>1</v>
      </c>
      <c r="K432" s="15">
        <v>3</v>
      </c>
      <c r="L432" s="16">
        <v>0</v>
      </c>
      <c r="M432" t="str">
        <f t="shared" si="34"/>
        <v>Y</v>
      </c>
      <c r="O432" s="33"/>
      <c r="P432" s="34"/>
      <c r="Q432" s="34"/>
      <c r="R432" s="34"/>
      <c r="S432" s="34"/>
      <c r="T432" s="34"/>
      <c r="U432" s="34"/>
      <c r="V432" s="34"/>
    </row>
    <row r="433" spans="1:22">
      <c r="A433" s="12">
        <v>6458</v>
      </c>
      <c r="B433" s="14">
        <v>39065</v>
      </c>
      <c r="C433" s="4" t="s">
        <v>48</v>
      </c>
      <c r="D433" s="4">
        <v>56.4</v>
      </c>
      <c r="E433" s="15">
        <v>2</v>
      </c>
      <c r="F433" s="15">
        <v>5</v>
      </c>
      <c r="G433" s="15">
        <v>3</v>
      </c>
      <c r="H433" s="15">
        <v>3</v>
      </c>
      <c r="I433" s="15">
        <v>1</v>
      </c>
      <c r="J433" s="15">
        <v>5</v>
      </c>
      <c r="K433" s="15">
        <v>1</v>
      </c>
      <c r="L433" s="16">
        <v>0</v>
      </c>
      <c r="M433" t="str">
        <f t="shared" si="34"/>
        <v>Y</v>
      </c>
      <c r="O433" s="33"/>
      <c r="P433" s="34"/>
      <c r="Q433" s="34"/>
      <c r="R433" s="34"/>
      <c r="S433" s="34"/>
      <c r="T433" s="34"/>
      <c r="U433" s="34"/>
      <c r="V433" s="34"/>
    </row>
    <row r="434" spans="1:22">
      <c r="A434" s="12">
        <v>6459</v>
      </c>
      <c r="B434" s="14">
        <v>39203</v>
      </c>
      <c r="C434" s="4" t="s">
        <v>48</v>
      </c>
      <c r="D434" s="4">
        <v>56.4</v>
      </c>
      <c r="E434" s="15">
        <v>1</v>
      </c>
      <c r="F434" s="15">
        <v>3</v>
      </c>
      <c r="G434" s="15">
        <v>1</v>
      </c>
      <c r="H434" s="15">
        <v>1</v>
      </c>
      <c r="I434" s="15">
        <v>1</v>
      </c>
      <c r="J434" s="15">
        <v>5</v>
      </c>
      <c r="K434" s="15">
        <v>1</v>
      </c>
      <c r="L434" s="16">
        <v>0</v>
      </c>
      <c r="M434" t="str">
        <f t="shared" si="34"/>
        <v>Y</v>
      </c>
      <c r="O434" s="33"/>
      <c r="P434" s="34"/>
      <c r="Q434" s="34"/>
      <c r="R434" s="34"/>
      <c r="S434" s="34"/>
      <c r="T434" s="34"/>
      <c r="U434" s="34"/>
      <c r="V434" s="34"/>
    </row>
    <row r="435" spans="1:22">
      <c r="A435" s="12">
        <v>6460</v>
      </c>
      <c r="B435" s="14">
        <v>39357</v>
      </c>
      <c r="C435" s="4" t="s">
        <v>48</v>
      </c>
      <c r="D435" s="4">
        <v>56.4</v>
      </c>
      <c r="E435" s="15">
        <v>4</v>
      </c>
      <c r="F435" s="15">
        <v>1</v>
      </c>
      <c r="G435" s="15">
        <v>3</v>
      </c>
      <c r="H435" s="15">
        <v>3</v>
      </c>
      <c r="I435" s="15">
        <v>5</v>
      </c>
      <c r="J435" s="15">
        <v>5</v>
      </c>
      <c r="K435" s="15">
        <v>5</v>
      </c>
      <c r="L435" s="16">
        <v>0</v>
      </c>
      <c r="M435" t="str">
        <f t="shared" si="34"/>
        <v>Y</v>
      </c>
      <c r="O435" s="33"/>
      <c r="P435" s="34"/>
      <c r="Q435" s="34"/>
      <c r="R435" s="34"/>
      <c r="S435" s="34"/>
      <c r="T435" s="34"/>
      <c r="U435" s="34"/>
      <c r="V435" s="34"/>
    </row>
    <row r="436" spans="1:22">
      <c r="A436" s="12">
        <v>39393</v>
      </c>
      <c r="B436" s="14">
        <v>39547</v>
      </c>
      <c r="C436" s="4" t="s">
        <v>48</v>
      </c>
      <c r="D436" s="4">
        <v>56.4</v>
      </c>
      <c r="E436" s="15">
        <v>1</v>
      </c>
      <c r="F436" s="15">
        <v>3</v>
      </c>
      <c r="G436" s="15">
        <v>1</v>
      </c>
      <c r="H436" s="15">
        <v>1</v>
      </c>
      <c r="I436" s="15">
        <v>5</v>
      </c>
      <c r="J436" s="15">
        <v>3</v>
      </c>
      <c r="K436" s="15">
        <v>1</v>
      </c>
      <c r="L436" s="16">
        <v>0</v>
      </c>
      <c r="M436" t="str">
        <f t="shared" si="34"/>
        <v>Y</v>
      </c>
      <c r="O436" s="33"/>
      <c r="P436" s="34"/>
      <c r="Q436" s="34"/>
      <c r="R436" s="34"/>
      <c r="S436" s="34"/>
      <c r="T436" s="34"/>
      <c r="U436" s="34"/>
      <c r="V436" s="34"/>
    </row>
    <row r="437" spans="1:22">
      <c r="A437" s="12">
        <v>39394</v>
      </c>
      <c r="B437" s="14">
        <v>39755</v>
      </c>
      <c r="C437" s="4" t="s">
        <v>48</v>
      </c>
      <c r="D437" s="4">
        <v>56.4</v>
      </c>
      <c r="E437" s="15">
        <v>5</v>
      </c>
      <c r="F437" s="15">
        <v>3</v>
      </c>
      <c r="G437" s="15">
        <v>3</v>
      </c>
      <c r="H437" s="15">
        <v>5</v>
      </c>
      <c r="I437" s="15">
        <v>5</v>
      </c>
      <c r="J437" s="15">
        <v>5</v>
      </c>
      <c r="K437" s="15">
        <v>5</v>
      </c>
      <c r="L437" s="16">
        <v>0</v>
      </c>
      <c r="M437" t="str">
        <f t="shared" si="34"/>
        <v>Y</v>
      </c>
      <c r="O437" s="33"/>
      <c r="P437" s="34"/>
      <c r="Q437" s="34"/>
      <c r="R437" s="34"/>
      <c r="S437" s="34"/>
      <c r="T437" s="34"/>
      <c r="U437" s="34"/>
      <c r="V437" s="34"/>
    </row>
    <row r="438" spans="1:22">
      <c r="A438" s="12">
        <v>17014</v>
      </c>
      <c r="B438" s="14">
        <v>36636</v>
      </c>
      <c r="C438" s="4" t="s">
        <v>48</v>
      </c>
      <c r="D438" s="4">
        <v>13.6</v>
      </c>
      <c r="E438" s="15">
        <v>1</v>
      </c>
      <c r="F438" s="15">
        <v>1</v>
      </c>
      <c r="G438" s="15">
        <v>1</v>
      </c>
      <c r="H438" s="15">
        <v>1</v>
      </c>
      <c r="I438" s="15">
        <v>1</v>
      </c>
      <c r="J438" s="15">
        <v>1</v>
      </c>
      <c r="K438" s="15">
        <v>1</v>
      </c>
      <c r="L438" s="16">
        <v>0</v>
      </c>
      <c r="M438" t="str">
        <f t="shared" si="34"/>
        <v>Y</v>
      </c>
      <c r="O438" s="33"/>
      <c r="P438" s="34"/>
      <c r="Q438" s="34"/>
      <c r="R438" s="34"/>
      <c r="S438" s="34"/>
      <c r="T438" s="34"/>
      <c r="U438" s="34"/>
      <c r="V438" s="34"/>
    </row>
    <row r="439" spans="1:22">
      <c r="A439" s="12">
        <v>17016</v>
      </c>
      <c r="B439" s="14">
        <v>38477</v>
      </c>
      <c r="C439" s="4" t="s">
        <v>48</v>
      </c>
      <c r="D439" s="4">
        <v>13.6</v>
      </c>
      <c r="E439" s="15">
        <v>3</v>
      </c>
      <c r="F439" s="15">
        <v>5</v>
      </c>
      <c r="G439" s="15">
        <v>3</v>
      </c>
      <c r="H439" s="15">
        <v>3</v>
      </c>
      <c r="I439" s="15">
        <v>1</v>
      </c>
      <c r="J439" s="15">
        <v>3</v>
      </c>
      <c r="K439" s="15">
        <v>1</v>
      </c>
      <c r="L439" s="16">
        <v>0</v>
      </c>
      <c r="M439" t="str">
        <f t="shared" si="34"/>
        <v>Y</v>
      </c>
      <c r="O439" s="33"/>
      <c r="P439" s="34"/>
      <c r="Q439" s="34"/>
      <c r="R439" s="34"/>
      <c r="S439" s="34"/>
      <c r="T439" s="34"/>
      <c r="U439" s="34"/>
      <c r="V439" s="34"/>
    </row>
    <row r="440" spans="1:22">
      <c r="A440" s="18">
        <v>10557</v>
      </c>
      <c r="B440" s="19">
        <v>38916</v>
      </c>
      <c r="C440" s="4" t="s">
        <v>44</v>
      </c>
      <c r="D440" s="4">
        <v>22</v>
      </c>
      <c r="E440" s="15">
        <v>1</v>
      </c>
      <c r="F440" s="15">
        <v>1</v>
      </c>
      <c r="G440" s="15">
        <v>1</v>
      </c>
      <c r="H440" s="15">
        <v>1</v>
      </c>
      <c r="I440" s="15">
        <v>1</v>
      </c>
      <c r="J440" s="15">
        <v>1</v>
      </c>
      <c r="K440" s="15">
        <v>1</v>
      </c>
      <c r="L440" s="16">
        <v>0</v>
      </c>
      <c r="M440" t="str">
        <f t="shared" si="34"/>
        <v>Y</v>
      </c>
      <c r="O440" s="33"/>
      <c r="P440" s="34"/>
      <c r="Q440" s="34"/>
      <c r="R440" s="34"/>
      <c r="S440" s="34"/>
      <c r="T440" s="34"/>
      <c r="U440" s="34"/>
      <c r="V440" s="34"/>
    </row>
    <row r="441" spans="1:22">
      <c r="A441" s="18">
        <v>11452</v>
      </c>
      <c r="B441" s="19">
        <v>36698</v>
      </c>
      <c r="C441" s="4" t="s">
        <v>46</v>
      </c>
      <c r="D441" s="4">
        <v>1.52</v>
      </c>
      <c r="E441" s="15">
        <v>1</v>
      </c>
      <c r="F441" s="15">
        <v>1</v>
      </c>
      <c r="G441" s="15">
        <v>1</v>
      </c>
      <c r="H441" s="15">
        <v>1</v>
      </c>
      <c r="I441" s="15">
        <v>1</v>
      </c>
      <c r="J441" s="15">
        <v>1</v>
      </c>
      <c r="K441" s="15">
        <v>1</v>
      </c>
      <c r="L441" s="16">
        <v>0</v>
      </c>
      <c r="M441" t="str">
        <f t="shared" si="34"/>
        <v>Y</v>
      </c>
      <c r="O441" s="33"/>
      <c r="P441" s="34"/>
      <c r="Q441" s="34"/>
      <c r="R441" s="34"/>
      <c r="S441" s="34"/>
      <c r="T441" s="34"/>
      <c r="U441" s="34"/>
      <c r="V441" s="34"/>
    </row>
    <row r="442" spans="1:22">
      <c r="A442" s="18">
        <v>2839</v>
      </c>
      <c r="B442" s="19">
        <v>37319</v>
      </c>
      <c r="C442" s="4" t="s">
        <v>48</v>
      </c>
      <c r="D442" s="4">
        <v>17.8</v>
      </c>
      <c r="E442" s="15">
        <v>2</v>
      </c>
      <c r="F442" s="15">
        <v>5</v>
      </c>
      <c r="G442" s="15">
        <v>3</v>
      </c>
      <c r="H442" s="15">
        <v>3</v>
      </c>
      <c r="I442" s="15">
        <v>1</v>
      </c>
      <c r="J442" s="15">
        <v>1</v>
      </c>
      <c r="K442" s="15">
        <v>1</v>
      </c>
      <c r="L442" s="16">
        <v>0</v>
      </c>
      <c r="M442" t="str">
        <f t="shared" si="34"/>
        <v>Y</v>
      </c>
      <c r="O442" s="33"/>
      <c r="P442" s="34"/>
      <c r="Q442" s="34"/>
      <c r="R442" s="34"/>
      <c r="S442" s="34"/>
      <c r="T442" s="34"/>
      <c r="U442" s="34"/>
      <c r="V442" s="34"/>
    </row>
    <row r="443" spans="1:22">
      <c r="A443" s="12">
        <v>17022</v>
      </c>
      <c r="B443" s="14">
        <v>36622</v>
      </c>
      <c r="C443" s="4" t="s">
        <v>48</v>
      </c>
      <c r="D443" s="4">
        <v>17</v>
      </c>
      <c r="E443" s="15">
        <v>1</v>
      </c>
      <c r="F443" s="15">
        <v>1</v>
      </c>
      <c r="G443" s="15">
        <v>1</v>
      </c>
      <c r="H443" s="15">
        <v>1</v>
      </c>
      <c r="I443" s="15">
        <v>1</v>
      </c>
      <c r="J443" s="15">
        <v>1</v>
      </c>
      <c r="K443" s="15">
        <v>1</v>
      </c>
      <c r="L443" s="16">
        <v>0</v>
      </c>
      <c r="M443" t="str">
        <f t="shared" si="34"/>
        <v>Y</v>
      </c>
      <c r="O443" s="33"/>
      <c r="P443" s="34"/>
      <c r="Q443" s="34"/>
      <c r="R443" s="34"/>
      <c r="S443" s="34"/>
      <c r="T443" s="34"/>
      <c r="U443" s="34"/>
      <c r="V443" s="34"/>
    </row>
    <row r="444" spans="1:22">
      <c r="A444" s="12">
        <v>17023</v>
      </c>
      <c r="B444" s="14">
        <v>38477</v>
      </c>
      <c r="C444" s="4" t="s">
        <v>48</v>
      </c>
      <c r="D444" s="4">
        <v>17</v>
      </c>
      <c r="E444" s="15">
        <v>4</v>
      </c>
      <c r="F444" s="15">
        <v>3</v>
      </c>
      <c r="G444" s="15">
        <v>3</v>
      </c>
      <c r="H444" s="15">
        <v>5</v>
      </c>
      <c r="I444" s="15">
        <v>1</v>
      </c>
      <c r="J444" s="15">
        <v>1</v>
      </c>
      <c r="K444" s="15">
        <v>5</v>
      </c>
      <c r="L444" s="16">
        <v>0</v>
      </c>
      <c r="M444" t="str">
        <f t="shared" si="34"/>
        <v>Y</v>
      </c>
      <c r="O444" s="33"/>
      <c r="P444" s="34"/>
      <c r="Q444" s="34"/>
      <c r="R444" s="34"/>
      <c r="S444" s="34"/>
      <c r="T444" s="34"/>
      <c r="U444" s="34"/>
      <c r="V444" s="34"/>
    </row>
    <row r="445" spans="1:22">
      <c r="A445" s="12">
        <v>6697</v>
      </c>
      <c r="B445" s="14">
        <v>37693</v>
      </c>
      <c r="C445" s="4" t="s">
        <v>44</v>
      </c>
      <c r="D445" s="4">
        <v>9.73</v>
      </c>
      <c r="E445" s="15">
        <v>3</v>
      </c>
      <c r="F445" s="15">
        <v>3</v>
      </c>
      <c r="G445" s="15">
        <v>5</v>
      </c>
      <c r="H445" s="15">
        <v>5</v>
      </c>
      <c r="I445" s="15">
        <v>5</v>
      </c>
      <c r="J445" s="15">
        <v>3</v>
      </c>
      <c r="K445" s="15">
        <v>5</v>
      </c>
      <c r="L445" s="16">
        <v>0</v>
      </c>
      <c r="M445" t="str">
        <f t="shared" si="34"/>
        <v>Y</v>
      </c>
      <c r="O445" s="33"/>
      <c r="P445" s="34"/>
      <c r="Q445" s="34"/>
      <c r="R445" s="34"/>
      <c r="S445" s="34"/>
      <c r="T445" s="34"/>
      <c r="U445" s="34"/>
      <c r="V445" s="34"/>
    </row>
    <row r="446" spans="1:22">
      <c r="A446" s="12">
        <v>6698</v>
      </c>
      <c r="B446" s="14">
        <v>37921</v>
      </c>
      <c r="C446" s="4" t="s">
        <v>44</v>
      </c>
      <c r="D446" s="4">
        <v>9.73</v>
      </c>
      <c r="E446" s="15">
        <v>4</v>
      </c>
      <c r="F446" s="15">
        <v>3</v>
      </c>
      <c r="G446" s="15">
        <v>5</v>
      </c>
      <c r="H446" s="15">
        <v>5</v>
      </c>
      <c r="I446" s="15">
        <v>5</v>
      </c>
      <c r="J446" s="15">
        <v>3</v>
      </c>
      <c r="K446" s="15">
        <v>5</v>
      </c>
      <c r="L446" s="16">
        <v>0</v>
      </c>
      <c r="M446" t="str">
        <f t="shared" si="34"/>
        <v>Y</v>
      </c>
      <c r="O446" s="33"/>
      <c r="P446" s="34"/>
      <c r="Q446" s="34"/>
      <c r="R446" s="34"/>
      <c r="S446" s="34"/>
      <c r="T446" s="34"/>
      <c r="U446" s="34"/>
      <c r="V446" s="34"/>
    </row>
    <row r="447" spans="1:22">
      <c r="A447" s="18">
        <v>10996</v>
      </c>
      <c r="B447" s="19">
        <v>37092</v>
      </c>
      <c r="C447" s="4" t="s">
        <v>46</v>
      </c>
      <c r="D447" s="4">
        <v>4.41</v>
      </c>
      <c r="E447" s="15">
        <v>4</v>
      </c>
      <c r="F447" s="15">
        <v>1</v>
      </c>
      <c r="G447" s="15">
        <v>5</v>
      </c>
      <c r="H447" s="15">
        <v>5</v>
      </c>
      <c r="I447" s="15">
        <v>1</v>
      </c>
      <c r="J447" s="15">
        <v>5</v>
      </c>
      <c r="K447" s="15">
        <v>3</v>
      </c>
      <c r="L447" s="16">
        <v>0</v>
      </c>
      <c r="M447" t="str">
        <f t="shared" si="34"/>
        <v>Y</v>
      </c>
      <c r="O447" s="33"/>
      <c r="P447" s="34"/>
      <c r="Q447" s="34"/>
      <c r="R447" s="34"/>
      <c r="S447" s="34"/>
      <c r="T447" s="34"/>
      <c r="U447" s="34"/>
      <c r="V447" s="34"/>
    </row>
    <row r="448" spans="1:22">
      <c r="A448" s="18">
        <v>2840</v>
      </c>
      <c r="B448" s="19">
        <v>37319</v>
      </c>
      <c r="C448" s="4" t="s">
        <v>48</v>
      </c>
      <c r="D448" s="4">
        <v>18.8</v>
      </c>
      <c r="E448" s="15">
        <v>2</v>
      </c>
      <c r="F448" s="15">
        <v>3</v>
      </c>
      <c r="G448" s="15">
        <v>1</v>
      </c>
      <c r="H448" s="15">
        <v>3</v>
      </c>
      <c r="I448" s="15">
        <v>1</v>
      </c>
      <c r="J448" s="15">
        <v>1</v>
      </c>
      <c r="K448" s="15">
        <v>1</v>
      </c>
      <c r="L448" s="16">
        <v>0</v>
      </c>
      <c r="M448" t="str">
        <f t="shared" si="34"/>
        <v>Y</v>
      </c>
      <c r="O448" s="33"/>
      <c r="P448" s="34"/>
      <c r="Q448" s="34"/>
      <c r="R448" s="34"/>
      <c r="S448" s="34"/>
      <c r="T448" s="34"/>
      <c r="U448" s="34"/>
      <c r="V448" s="34"/>
    </row>
    <row r="449" spans="1:22">
      <c r="A449" s="18">
        <v>11371</v>
      </c>
      <c r="B449" s="19">
        <v>38629</v>
      </c>
      <c r="C449" s="4" t="s">
        <v>44</v>
      </c>
      <c r="D449" s="4">
        <v>2.56</v>
      </c>
      <c r="E449" s="15">
        <v>5</v>
      </c>
      <c r="F449" s="15">
        <v>5</v>
      </c>
      <c r="G449" s="15">
        <v>5</v>
      </c>
      <c r="H449" s="15">
        <v>5</v>
      </c>
      <c r="I449" s="15">
        <v>5</v>
      </c>
      <c r="J449" s="15">
        <v>5</v>
      </c>
      <c r="K449" s="15">
        <v>5</v>
      </c>
      <c r="L449" s="16">
        <v>0</v>
      </c>
      <c r="M449" t="str">
        <f t="shared" si="34"/>
        <v>Y</v>
      </c>
      <c r="O449" s="33"/>
      <c r="P449" s="34"/>
      <c r="Q449" s="34"/>
      <c r="R449" s="34"/>
      <c r="S449" s="34"/>
      <c r="T449" s="34"/>
      <c r="U449" s="34"/>
      <c r="V449" s="34"/>
    </row>
    <row r="450" spans="1:22">
      <c r="A450" s="18">
        <v>10966</v>
      </c>
      <c r="B450" s="19">
        <v>38938</v>
      </c>
      <c r="C450" s="4" t="s">
        <v>46</v>
      </c>
      <c r="D450" s="4">
        <v>1310</v>
      </c>
      <c r="E450" s="15">
        <v>4</v>
      </c>
      <c r="F450" s="15">
        <v>1</v>
      </c>
      <c r="G450" s="15">
        <v>1</v>
      </c>
      <c r="H450" s="15">
        <v>1</v>
      </c>
      <c r="I450" s="15">
        <v>5</v>
      </c>
      <c r="J450" s="15">
        <v>5</v>
      </c>
      <c r="K450" s="15">
        <v>5</v>
      </c>
      <c r="L450" s="16">
        <v>0</v>
      </c>
      <c r="M450" t="str">
        <f t="shared" si="34"/>
        <v>Y</v>
      </c>
      <c r="O450" s="33"/>
      <c r="P450" s="34"/>
      <c r="Q450" s="34"/>
      <c r="R450" s="34"/>
      <c r="S450" s="34"/>
      <c r="T450" s="34"/>
      <c r="U450" s="34"/>
      <c r="V450" s="34"/>
    </row>
    <row r="451" spans="1:22">
      <c r="A451" s="18">
        <v>10559</v>
      </c>
      <c r="B451" s="19">
        <v>38917</v>
      </c>
      <c r="C451" s="4" t="s">
        <v>44</v>
      </c>
      <c r="D451" s="4">
        <v>9.24</v>
      </c>
      <c r="E451" s="15">
        <v>1</v>
      </c>
      <c r="F451" s="15">
        <v>1</v>
      </c>
      <c r="G451" s="15">
        <v>1</v>
      </c>
      <c r="H451" s="15">
        <v>1</v>
      </c>
      <c r="I451" s="15">
        <v>1</v>
      </c>
      <c r="J451" s="15">
        <v>1</v>
      </c>
      <c r="K451" s="15">
        <v>1</v>
      </c>
      <c r="L451" s="16">
        <v>0</v>
      </c>
      <c r="M451" t="str">
        <f t="shared" si="34"/>
        <v>Y</v>
      </c>
      <c r="O451" s="33"/>
      <c r="P451" s="34"/>
      <c r="Q451" s="34"/>
      <c r="R451" s="34"/>
      <c r="S451" s="34"/>
      <c r="T451" s="34"/>
      <c r="U451" s="34"/>
      <c r="V451" s="34"/>
    </row>
    <row r="452" spans="1:22">
      <c r="A452" s="18">
        <v>11525</v>
      </c>
      <c r="B452" s="19">
        <v>38141</v>
      </c>
      <c r="C452" s="4" t="s">
        <v>46</v>
      </c>
      <c r="D452" s="4">
        <v>2.23</v>
      </c>
      <c r="E452" s="15">
        <v>5</v>
      </c>
      <c r="F452" s="15">
        <v>3</v>
      </c>
      <c r="G452" s="15">
        <v>1</v>
      </c>
      <c r="H452" s="15">
        <v>1</v>
      </c>
      <c r="I452" s="15">
        <v>1</v>
      </c>
      <c r="J452" s="15">
        <v>5</v>
      </c>
      <c r="K452" s="15">
        <v>1</v>
      </c>
      <c r="L452" s="16">
        <v>0</v>
      </c>
      <c r="M452" t="str">
        <f t="shared" si="34"/>
        <v>Y</v>
      </c>
      <c r="O452" s="33"/>
      <c r="P452" s="34"/>
      <c r="Q452" s="34"/>
      <c r="R452" s="34"/>
      <c r="S452" s="34"/>
      <c r="T452" s="34"/>
      <c r="U452" s="34"/>
      <c r="V452" s="34"/>
    </row>
    <row r="453" spans="1:22">
      <c r="A453" s="12">
        <v>6378</v>
      </c>
      <c r="B453" s="14">
        <v>36628</v>
      </c>
      <c r="C453" s="4" t="s">
        <v>44</v>
      </c>
      <c r="D453" s="4">
        <v>33</v>
      </c>
      <c r="E453" s="15">
        <v>3</v>
      </c>
      <c r="F453" s="15">
        <v>1</v>
      </c>
      <c r="G453" s="15">
        <v>1</v>
      </c>
      <c r="H453" s="15">
        <v>1</v>
      </c>
      <c r="I453" s="15">
        <v>1</v>
      </c>
      <c r="J453" s="15">
        <v>1</v>
      </c>
      <c r="K453" s="15">
        <v>5</v>
      </c>
      <c r="L453" s="16">
        <v>0</v>
      </c>
      <c r="M453" t="str">
        <f t="shared" si="34"/>
        <v>Y</v>
      </c>
      <c r="O453" s="33"/>
      <c r="P453" s="34"/>
      <c r="Q453" s="34"/>
      <c r="R453" s="34"/>
      <c r="S453" s="34"/>
      <c r="T453" s="34"/>
      <c r="U453" s="34"/>
      <c r="V453" s="34"/>
    </row>
    <row r="454" spans="1:22">
      <c r="A454" s="12">
        <v>6379</v>
      </c>
      <c r="B454" s="14">
        <v>37174</v>
      </c>
      <c r="C454" s="4" t="s">
        <v>44</v>
      </c>
      <c r="D454" s="4">
        <v>33</v>
      </c>
      <c r="E454" s="15">
        <v>5</v>
      </c>
      <c r="F454" s="15">
        <v>5</v>
      </c>
      <c r="G454" s="15">
        <v>3</v>
      </c>
      <c r="H454" s="15">
        <v>5</v>
      </c>
      <c r="I454" s="15">
        <v>3</v>
      </c>
      <c r="J454" s="15">
        <v>5</v>
      </c>
      <c r="K454" s="15">
        <v>5</v>
      </c>
      <c r="L454" s="16">
        <v>0</v>
      </c>
      <c r="M454" t="str">
        <f t="shared" si="34"/>
        <v>Y</v>
      </c>
      <c r="O454" s="33"/>
      <c r="P454" s="34"/>
      <c r="Q454" s="34"/>
      <c r="R454" s="34"/>
      <c r="S454" s="34"/>
      <c r="T454" s="34"/>
      <c r="U454" s="34"/>
      <c r="V454" s="34"/>
    </row>
    <row r="455" spans="1:22">
      <c r="A455" s="12">
        <v>6380</v>
      </c>
      <c r="B455" s="14">
        <v>38289</v>
      </c>
      <c r="C455" s="4" t="s">
        <v>44</v>
      </c>
      <c r="D455" s="4">
        <v>33</v>
      </c>
      <c r="E455" s="15">
        <v>4</v>
      </c>
      <c r="F455" s="15">
        <v>5</v>
      </c>
      <c r="G455" s="15">
        <v>3</v>
      </c>
      <c r="H455" s="15">
        <v>3</v>
      </c>
      <c r="I455" s="15">
        <v>1</v>
      </c>
      <c r="J455" s="15">
        <v>3</v>
      </c>
      <c r="K455" s="15">
        <v>5</v>
      </c>
      <c r="L455" s="16">
        <v>0</v>
      </c>
      <c r="M455" t="str">
        <f t="shared" ref="M455:M518" si="35">IF(MOD(N455,20)=0,"Y","N")</f>
        <v>Y</v>
      </c>
      <c r="O455" s="33"/>
      <c r="P455" s="34"/>
      <c r="Q455" s="34"/>
      <c r="R455" s="34"/>
      <c r="S455" s="34"/>
      <c r="T455" s="34"/>
      <c r="U455" s="34"/>
      <c r="V455" s="34"/>
    </row>
    <row r="456" spans="1:22">
      <c r="A456" s="12">
        <v>6381</v>
      </c>
      <c r="B456" s="14">
        <v>38484</v>
      </c>
      <c r="C456" s="4" t="s">
        <v>44</v>
      </c>
      <c r="D456" s="4">
        <v>33</v>
      </c>
      <c r="E456" s="15">
        <v>5</v>
      </c>
      <c r="F456" s="15">
        <v>5</v>
      </c>
      <c r="G456" s="15">
        <v>3</v>
      </c>
      <c r="H456" s="15">
        <v>3</v>
      </c>
      <c r="I456" s="15">
        <v>1</v>
      </c>
      <c r="J456" s="15">
        <v>1</v>
      </c>
      <c r="K456" s="15">
        <v>1</v>
      </c>
      <c r="L456" s="16">
        <v>0</v>
      </c>
      <c r="M456" t="str">
        <f t="shared" si="35"/>
        <v>Y</v>
      </c>
      <c r="O456" s="33"/>
      <c r="P456" s="34"/>
      <c r="Q456" s="34"/>
      <c r="R456" s="34"/>
      <c r="S456" s="34"/>
      <c r="T456" s="34"/>
      <c r="U456" s="34"/>
      <c r="V456" s="34"/>
    </row>
    <row r="457" spans="1:22">
      <c r="A457" s="12">
        <v>6382</v>
      </c>
      <c r="B457" s="14">
        <v>38659</v>
      </c>
      <c r="C457" s="4" t="s">
        <v>44</v>
      </c>
      <c r="D457" s="4">
        <v>33</v>
      </c>
      <c r="E457" s="15">
        <v>5</v>
      </c>
      <c r="F457" s="15">
        <v>5</v>
      </c>
      <c r="G457" s="15">
        <v>5</v>
      </c>
      <c r="H457" s="15">
        <v>5</v>
      </c>
      <c r="I457" s="15">
        <v>5</v>
      </c>
      <c r="J457" s="15">
        <v>5</v>
      </c>
      <c r="K457" s="15">
        <v>5</v>
      </c>
      <c r="L457" s="16">
        <v>0</v>
      </c>
      <c r="M457" t="str">
        <f t="shared" si="35"/>
        <v>Y</v>
      </c>
      <c r="O457" s="33"/>
      <c r="P457" s="34"/>
      <c r="Q457" s="34"/>
      <c r="R457" s="34"/>
      <c r="S457" s="34"/>
      <c r="T457" s="34"/>
      <c r="U457" s="34"/>
      <c r="V457" s="34"/>
    </row>
    <row r="458" spans="1:22">
      <c r="A458" s="12">
        <v>39396</v>
      </c>
      <c r="B458" s="14">
        <v>39735</v>
      </c>
      <c r="C458" s="4" t="s">
        <v>44</v>
      </c>
      <c r="D458" s="4">
        <v>33</v>
      </c>
      <c r="E458" s="15">
        <v>4</v>
      </c>
      <c r="F458" s="15">
        <v>5</v>
      </c>
      <c r="G458" s="15">
        <v>5</v>
      </c>
      <c r="H458" s="15">
        <v>3</v>
      </c>
      <c r="I458" s="15">
        <v>5</v>
      </c>
      <c r="J458" s="15">
        <v>5</v>
      </c>
      <c r="K458" s="15">
        <v>5</v>
      </c>
      <c r="L458" s="16">
        <v>0</v>
      </c>
      <c r="M458" t="str">
        <f t="shared" si="35"/>
        <v>Y</v>
      </c>
      <c r="O458" s="33"/>
      <c r="P458" s="34"/>
      <c r="Q458" s="34"/>
      <c r="R458" s="34"/>
      <c r="S458" s="34"/>
      <c r="T458" s="34"/>
      <c r="U458" s="34"/>
      <c r="V458" s="34"/>
    </row>
    <row r="459" spans="1:22">
      <c r="A459" s="18">
        <v>11516</v>
      </c>
      <c r="B459" s="19">
        <v>38209</v>
      </c>
      <c r="C459" s="4" t="s">
        <v>44</v>
      </c>
      <c r="D459" s="4">
        <v>12.7</v>
      </c>
      <c r="E459" s="15">
        <v>4</v>
      </c>
      <c r="F459" s="15">
        <v>1</v>
      </c>
      <c r="G459" s="15">
        <v>3</v>
      </c>
      <c r="H459" s="15">
        <v>5</v>
      </c>
      <c r="I459" s="15">
        <v>3</v>
      </c>
      <c r="J459" s="15">
        <v>5</v>
      </c>
      <c r="K459" s="15">
        <v>5</v>
      </c>
      <c r="L459" s="16">
        <v>0</v>
      </c>
      <c r="M459" t="str">
        <f t="shared" si="35"/>
        <v>Y</v>
      </c>
      <c r="O459" s="33"/>
      <c r="P459" s="34"/>
      <c r="Q459" s="34"/>
      <c r="R459" s="34"/>
      <c r="S459" s="34"/>
      <c r="T459" s="34"/>
      <c r="U459" s="34"/>
      <c r="V459" s="34"/>
    </row>
    <row r="460" spans="1:22">
      <c r="A460" s="18">
        <v>11529</v>
      </c>
      <c r="B460" s="19">
        <v>38839</v>
      </c>
      <c r="C460" s="4" t="s">
        <v>44</v>
      </c>
      <c r="D460" s="4">
        <v>5.08</v>
      </c>
      <c r="E460" s="15">
        <v>4</v>
      </c>
      <c r="F460" s="15">
        <v>3</v>
      </c>
      <c r="G460" s="15">
        <v>5</v>
      </c>
      <c r="H460" s="15">
        <v>5</v>
      </c>
      <c r="I460" s="15">
        <v>1</v>
      </c>
      <c r="J460" s="15">
        <v>1</v>
      </c>
      <c r="K460" s="15">
        <v>1</v>
      </c>
      <c r="L460" s="16">
        <v>0</v>
      </c>
      <c r="M460" t="str">
        <f t="shared" si="35"/>
        <v>Y</v>
      </c>
      <c r="O460" s="33"/>
      <c r="P460" s="34"/>
      <c r="Q460" s="34"/>
      <c r="R460" s="34"/>
      <c r="S460" s="34"/>
      <c r="T460" s="34"/>
      <c r="U460" s="34"/>
      <c r="V460" s="34"/>
    </row>
    <row r="461" spans="1:22">
      <c r="A461" s="18">
        <v>11311</v>
      </c>
      <c r="B461" s="19">
        <v>37082</v>
      </c>
      <c r="C461" s="4" t="s">
        <v>44</v>
      </c>
      <c r="D461" s="4">
        <v>3.14</v>
      </c>
      <c r="E461" s="15">
        <v>4</v>
      </c>
      <c r="F461" s="15">
        <v>5</v>
      </c>
      <c r="G461" s="15">
        <v>1</v>
      </c>
      <c r="H461" s="15">
        <v>1</v>
      </c>
      <c r="I461" s="15">
        <v>1</v>
      </c>
      <c r="J461" s="15">
        <v>5</v>
      </c>
      <c r="K461" s="15">
        <v>1</v>
      </c>
      <c r="L461" s="16">
        <v>0</v>
      </c>
      <c r="M461" t="str">
        <f t="shared" si="35"/>
        <v>Y</v>
      </c>
      <c r="O461" s="33"/>
      <c r="P461" s="34"/>
      <c r="Q461" s="34"/>
      <c r="R461" s="34"/>
      <c r="S461" s="34"/>
      <c r="T461" s="34"/>
      <c r="U461" s="34"/>
      <c r="V461" s="34"/>
    </row>
    <row r="462" spans="1:22">
      <c r="A462" s="12">
        <v>6599</v>
      </c>
      <c r="B462" s="14">
        <v>36627</v>
      </c>
      <c r="C462" s="4" t="s">
        <v>48</v>
      </c>
      <c r="D462" s="4">
        <v>89.6</v>
      </c>
      <c r="E462" s="15">
        <v>5</v>
      </c>
      <c r="F462" s="15">
        <v>5</v>
      </c>
      <c r="G462" s="15">
        <v>5</v>
      </c>
      <c r="H462" s="15">
        <v>3</v>
      </c>
      <c r="I462" s="15">
        <v>5</v>
      </c>
      <c r="J462" s="15">
        <v>5</v>
      </c>
      <c r="K462" s="15">
        <v>1</v>
      </c>
      <c r="L462" s="16">
        <v>0</v>
      </c>
      <c r="M462" t="str">
        <f t="shared" si="35"/>
        <v>Y</v>
      </c>
      <c r="O462" s="33"/>
      <c r="P462" s="34"/>
      <c r="Q462" s="34"/>
      <c r="R462" s="34"/>
      <c r="S462" s="34"/>
      <c r="T462" s="34"/>
      <c r="U462" s="34"/>
      <c r="V462" s="34"/>
    </row>
    <row r="463" spans="1:22">
      <c r="A463" s="12">
        <v>6600</v>
      </c>
      <c r="B463" s="14">
        <v>36857</v>
      </c>
      <c r="C463" s="4" t="s">
        <v>48</v>
      </c>
      <c r="D463" s="4">
        <v>89.6</v>
      </c>
      <c r="E463" s="15">
        <v>4</v>
      </c>
      <c r="F463" s="15">
        <v>1</v>
      </c>
      <c r="G463" s="15">
        <v>5</v>
      </c>
      <c r="H463" s="15">
        <v>5</v>
      </c>
      <c r="I463" s="15">
        <v>5</v>
      </c>
      <c r="J463" s="15">
        <v>3</v>
      </c>
      <c r="K463" s="15">
        <v>1</v>
      </c>
      <c r="L463" s="16">
        <v>0</v>
      </c>
      <c r="M463" t="str">
        <f t="shared" si="35"/>
        <v>Y</v>
      </c>
      <c r="O463" s="33"/>
      <c r="P463" s="34"/>
      <c r="Q463" s="34"/>
      <c r="R463" s="34"/>
      <c r="S463" s="34"/>
      <c r="T463" s="34"/>
      <c r="U463" s="34"/>
      <c r="V463" s="34"/>
    </row>
    <row r="464" spans="1:22">
      <c r="A464" s="12">
        <v>6601</v>
      </c>
      <c r="B464" s="14">
        <v>36990</v>
      </c>
      <c r="C464" s="4" t="s">
        <v>48</v>
      </c>
      <c r="D464" s="4">
        <v>89.6</v>
      </c>
      <c r="E464" s="15">
        <v>5</v>
      </c>
      <c r="F464" s="15">
        <v>5</v>
      </c>
      <c r="G464" s="15">
        <v>5</v>
      </c>
      <c r="H464" s="15">
        <v>3</v>
      </c>
      <c r="I464" s="15">
        <v>5</v>
      </c>
      <c r="J464" s="15">
        <v>5</v>
      </c>
      <c r="K464" s="15">
        <v>3</v>
      </c>
      <c r="L464" s="16">
        <v>0</v>
      </c>
      <c r="M464" t="str">
        <f t="shared" si="35"/>
        <v>Y</v>
      </c>
      <c r="O464" s="33"/>
      <c r="P464" s="34"/>
      <c r="Q464" s="34"/>
      <c r="R464" s="34"/>
      <c r="S464" s="34"/>
      <c r="T464" s="34"/>
      <c r="U464" s="34"/>
      <c r="V464" s="34"/>
    </row>
    <row r="465" spans="1:22">
      <c r="A465" s="12">
        <v>6602</v>
      </c>
      <c r="B465" s="14">
        <v>37391</v>
      </c>
      <c r="C465" s="4" t="s">
        <v>48</v>
      </c>
      <c r="D465" s="4">
        <v>89.6</v>
      </c>
      <c r="E465" s="15">
        <v>5</v>
      </c>
      <c r="F465" s="15">
        <v>3</v>
      </c>
      <c r="G465" s="15">
        <v>5</v>
      </c>
      <c r="H465" s="15">
        <v>5</v>
      </c>
      <c r="I465" s="15">
        <v>5</v>
      </c>
      <c r="J465" s="15">
        <v>3</v>
      </c>
      <c r="K465" s="15">
        <v>5</v>
      </c>
      <c r="L465" s="16">
        <v>0</v>
      </c>
      <c r="M465" t="str">
        <f t="shared" si="35"/>
        <v>Y</v>
      </c>
      <c r="O465" s="33"/>
      <c r="P465" s="34"/>
      <c r="Q465" s="34"/>
      <c r="R465" s="34"/>
      <c r="S465" s="34"/>
      <c r="T465" s="34"/>
      <c r="U465" s="34"/>
      <c r="V465" s="34"/>
    </row>
    <row r="466" spans="1:22">
      <c r="A466" s="12">
        <v>6603</v>
      </c>
      <c r="B466" s="14">
        <v>37530</v>
      </c>
      <c r="C466" s="4" t="s">
        <v>48</v>
      </c>
      <c r="D466" s="4">
        <v>89.6</v>
      </c>
      <c r="E466" s="15">
        <v>4</v>
      </c>
      <c r="F466" s="15">
        <v>5</v>
      </c>
      <c r="G466" s="15">
        <v>3</v>
      </c>
      <c r="H466" s="15">
        <v>1</v>
      </c>
      <c r="I466" s="15">
        <v>5</v>
      </c>
      <c r="J466" s="15">
        <v>5</v>
      </c>
      <c r="K466" s="15">
        <v>1</v>
      </c>
      <c r="L466" s="16">
        <v>0</v>
      </c>
      <c r="M466" t="str">
        <f t="shared" si="35"/>
        <v>Y</v>
      </c>
      <c r="O466" s="33"/>
      <c r="P466" s="34"/>
      <c r="Q466" s="34"/>
      <c r="R466" s="34"/>
      <c r="S466" s="34"/>
      <c r="T466" s="34"/>
      <c r="U466" s="34"/>
      <c r="V466" s="34"/>
    </row>
    <row r="467" spans="1:22">
      <c r="A467" s="12">
        <v>6604</v>
      </c>
      <c r="B467" s="14">
        <v>37810</v>
      </c>
      <c r="C467" s="4" t="s">
        <v>48</v>
      </c>
      <c r="D467" s="4">
        <v>89.6</v>
      </c>
      <c r="E467" s="15">
        <v>2</v>
      </c>
      <c r="F467" s="15">
        <v>5</v>
      </c>
      <c r="G467" s="15">
        <v>1</v>
      </c>
      <c r="H467" s="15">
        <v>1</v>
      </c>
      <c r="I467" s="15">
        <v>1</v>
      </c>
      <c r="J467" s="15">
        <v>1</v>
      </c>
      <c r="K467" s="15">
        <v>1</v>
      </c>
      <c r="L467" s="16">
        <v>0</v>
      </c>
      <c r="M467" t="str">
        <f t="shared" si="35"/>
        <v>Y</v>
      </c>
      <c r="O467" s="33"/>
      <c r="P467" s="34"/>
      <c r="Q467" s="34"/>
      <c r="R467" s="34"/>
      <c r="S467" s="34"/>
      <c r="T467" s="34"/>
      <c r="U467" s="34"/>
      <c r="V467" s="34"/>
    </row>
    <row r="468" spans="1:22">
      <c r="A468" s="12">
        <v>6605</v>
      </c>
      <c r="B468" s="14">
        <v>37918</v>
      </c>
      <c r="C468" s="4" t="s">
        <v>48</v>
      </c>
      <c r="D468" s="4">
        <v>89.6</v>
      </c>
      <c r="E468" s="15">
        <v>4</v>
      </c>
      <c r="F468" s="15">
        <v>1</v>
      </c>
      <c r="G468" s="15">
        <v>5</v>
      </c>
      <c r="H468" s="15">
        <v>5</v>
      </c>
      <c r="I468" s="15">
        <v>3</v>
      </c>
      <c r="J468" s="15">
        <v>3</v>
      </c>
      <c r="K468" s="15">
        <v>5</v>
      </c>
      <c r="L468" s="16">
        <v>0</v>
      </c>
      <c r="M468" t="str">
        <f t="shared" si="35"/>
        <v>Y</v>
      </c>
      <c r="O468" s="33"/>
      <c r="P468" s="34"/>
      <c r="Q468" s="34"/>
      <c r="R468" s="34"/>
      <c r="S468" s="34"/>
      <c r="T468" s="34"/>
      <c r="U468" s="34"/>
      <c r="V468" s="34"/>
    </row>
    <row r="469" spans="1:22">
      <c r="A469" s="12">
        <v>39395</v>
      </c>
      <c r="B469" s="14">
        <v>39601</v>
      </c>
      <c r="C469" s="4" t="s">
        <v>48</v>
      </c>
      <c r="D469" s="4">
        <v>89.6</v>
      </c>
      <c r="E469" s="15">
        <v>4</v>
      </c>
      <c r="F469" s="15">
        <v>1</v>
      </c>
      <c r="G469" s="15">
        <v>3</v>
      </c>
      <c r="H469" s="15">
        <v>3</v>
      </c>
      <c r="I469" s="15">
        <v>5</v>
      </c>
      <c r="J469" s="15">
        <v>1</v>
      </c>
      <c r="K469" s="15">
        <v>5</v>
      </c>
      <c r="L469" s="16">
        <v>0</v>
      </c>
      <c r="M469" t="str">
        <f t="shared" si="35"/>
        <v>Y</v>
      </c>
      <c r="O469" s="33"/>
      <c r="P469" s="34"/>
      <c r="Q469" s="34"/>
      <c r="R469" s="34"/>
      <c r="S469" s="34"/>
      <c r="T469" s="34"/>
      <c r="U469" s="34"/>
      <c r="V469" s="34"/>
    </row>
    <row r="470" spans="1:22">
      <c r="A470" s="18">
        <v>11515</v>
      </c>
      <c r="B470" s="19">
        <v>36698</v>
      </c>
      <c r="C470" s="4" t="s">
        <v>44</v>
      </c>
      <c r="D470" s="4">
        <v>14.2</v>
      </c>
      <c r="E470" s="15">
        <v>1</v>
      </c>
      <c r="F470" s="15">
        <v>3</v>
      </c>
      <c r="G470" s="15">
        <v>1</v>
      </c>
      <c r="H470" s="15">
        <v>1</v>
      </c>
      <c r="I470" s="15">
        <v>1</v>
      </c>
      <c r="J470" s="15">
        <v>1</v>
      </c>
      <c r="K470" s="15">
        <v>5</v>
      </c>
      <c r="L470" s="16">
        <v>0</v>
      </c>
      <c r="M470" t="str">
        <f t="shared" si="35"/>
        <v>Y</v>
      </c>
      <c r="O470" s="33"/>
      <c r="P470" s="34"/>
      <c r="Q470" s="34"/>
      <c r="R470" s="34"/>
      <c r="S470" s="34"/>
      <c r="T470" s="34"/>
      <c r="U470" s="34"/>
      <c r="V470" s="34"/>
    </row>
    <row r="471" spans="1:22">
      <c r="A471" s="12">
        <v>6582</v>
      </c>
      <c r="B471" s="14">
        <v>38446</v>
      </c>
      <c r="C471" s="4" t="s">
        <v>48</v>
      </c>
      <c r="D471" s="4">
        <v>1.27</v>
      </c>
      <c r="E471" s="15">
        <v>5</v>
      </c>
      <c r="F471" s="15">
        <v>5</v>
      </c>
      <c r="G471" s="15">
        <v>5</v>
      </c>
      <c r="H471" s="15">
        <v>3</v>
      </c>
      <c r="I471" s="15">
        <v>1</v>
      </c>
      <c r="J471" s="15">
        <v>5</v>
      </c>
      <c r="K471" s="15">
        <v>1</v>
      </c>
      <c r="L471" s="16">
        <v>0</v>
      </c>
      <c r="M471" t="str">
        <f t="shared" si="35"/>
        <v>Y</v>
      </c>
      <c r="O471" s="33"/>
      <c r="P471" s="34"/>
      <c r="Q471" s="34"/>
      <c r="R471" s="34"/>
      <c r="S471" s="34"/>
      <c r="T471" s="34"/>
      <c r="U471" s="34"/>
      <c r="V471" s="34"/>
    </row>
    <row r="472" spans="1:22">
      <c r="A472" s="12">
        <v>6583</v>
      </c>
      <c r="B472" s="14">
        <v>38665</v>
      </c>
      <c r="C472" s="4" t="s">
        <v>48</v>
      </c>
      <c r="D472" s="4">
        <v>1.27</v>
      </c>
      <c r="E472" s="15">
        <v>3</v>
      </c>
      <c r="F472" s="15">
        <v>3</v>
      </c>
      <c r="G472" s="15">
        <v>3</v>
      </c>
      <c r="H472" s="15">
        <v>3</v>
      </c>
      <c r="I472" s="15">
        <v>1</v>
      </c>
      <c r="J472" s="15">
        <v>1</v>
      </c>
      <c r="K472" s="15">
        <v>1</v>
      </c>
      <c r="L472" s="16">
        <v>0</v>
      </c>
      <c r="M472" t="str">
        <f t="shared" si="35"/>
        <v>Y</v>
      </c>
      <c r="O472" s="33"/>
      <c r="P472" s="34"/>
      <c r="Q472" s="34"/>
      <c r="R472" s="34"/>
      <c r="S472" s="34"/>
      <c r="T472" s="34"/>
      <c r="U472" s="34"/>
      <c r="V472" s="34"/>
    </row>
    <row r="473" spans="1:22">
      <c r="A473" s="18">
        <v>34554</v>
      </c>
      <c r="B473" s="19">
        <v>39530</v>
      </c>
      <c r="C473" s="4" t="s">
        <v>48</v>
      </c>
      <c r="D473" s="4">
        <v>6.21</v>
      </c>
      <c r="E473" s="15">
        <v>2</v>
      </c>
      <c r="F473" s="15">
        <v>3</v>
      </c>
      <c r="G473" s="15">
        <v>1</v>
      </c>
      <c r="H473" s="15">
        <v>3</v>
      </c>
      <c r="I473" s="15">
        <v>1</v>
      </c>
      <c r="J473" s="15">
        <v>1</v>
      </c>
      <c r="K473" s="15">
        <v>1</v>
      </c>
      <c r="L473" s="16">
        <v>0</v>
      </c>
      <c r="M473" t="str">
        <f t="shared" si="35"/>
        <v>Y</v>
      </c>
      <c r="O473" s="33"/>
      <c r="P473" s="34"/>
      <c r="Q473" s="34"/>
      <c r="R473" s="34"/>
      <c r="S473" s="34"/>
      <c r="T473" s="34"/>
      <c r="U473" s="34"/>
      <c r="V473" s="34"/>
    </row>
    <row r="474" spans="1:22">
      <c r="A474" s="12">
        <v>16856</v>
      </c>
      <c r="B474" s="14">
        <v>37007</v>
      </c>
      <c r="C474" s="4" t="s">
        <v>48</v>
      </c>
      <c r="D474" s="4">
        <v>3.65</v>
      </c>
      <c r="E474" s="15">
        <v>5</v>
      </c>
      <c r="F474" s="15">
        <v>3</v>
      </c>
      <c r="G474" s="15">
        <v>5</v>
      </c>
      <c r="H474" s="15">
        <v>3</v>
      </c>
      <c r="I474" s="15">
        <v>1</v>
      </c>
      <c r="J474" s="15">
        <v>1</v>
      </c>
      <c r="K474" s="15">
        <v>1</v>
      </c>
      <c r="L474" s="16">
        <v>0</v>
      </c>
      <c r="M474" t="str">
        <f t="shared" si="35"/>
        <v>Y</v>
      </c>
      <c r="O474" s="33"/>
      <c r="P474" s="34"/>
      <c r="Q474" s="34"/>
      <c r="R474" s="34"/>
      <c r="S474" s="34"/>
      <c r="T474" s="34"/>
      <c r="U474" s="34"/>
      <c r="V474" s="34"/>
    </row>
    <row r="475" spans="1:22">
      <c r="A475" s="12">
        <v>16858</v>
      </c>
      <c r="B475" s="14">
        <v>37714</v>
      </c>
      <c r="C475" s="4" t="s">
        <v>48</v>
      </c>
      <c r="D475" s="4">
        <v>3.65</v>
      </c>
      <c r="E475" s="15">
        <v>1</v>
      </c>
      <c r="F475" s="15">
        <v>1</v>
      </c>
      <c r="G475" s="15">
        <v>1</v>
      </c>
      <c r="H475" s="15">
        <v>1</v>
      </c>
      <c r="I475" s="15">
        <v>1</v>
      </c>
      <c r="J475" s="15">
        <v>1</v>
      </c>
      <c r="K475" s="15">
        <v>5</v>
      </c>
      <c r="L475" s="16">
        <v>0</v>
      </c>
      <c r="M475" t="str">
        <f t="shared" si="35"/>
        <v>Y</v>
      </c>
      <c r="O475" s="33"/>
      <c r="P475" s="34"/>
      <c r="Q475" s="34"/>
      <c r="R475" s="34"/>
      <c r="S475" s="34"/>
      <c r="T475" s="34"/>
      <c r="U475" s="34"/>
      <c r="V475" s="34"/>
    </row>
    <row r="476" spans="1:22">
      <c r="A476" s="18">
        <v>11518</v>
      </c>
      <c r="B476" s="19">
        <v>36698</v>
      </c>
      <c r="C476" s="4" t="s">
        <v>44</v>
      </c>
      <c r="D476" s="4">
        <v>17.5</v>
      </c>
      <c r="E476" s="15">
        <v>3</v>
      </c>
      <c r="F476" s="15">
        <v>3</v>
      </c>
      <c r="G476" s="15">
        <v>1</v>
      </c>
      <c r="H476" s="15">
        <v>3</v>
      </c>
      <c r="I476" s="15">
        <v>1</v>
      </c>
      <c r="J476" s="15">
        <v>5</v>
      </c>
      <c r="K476" s="15">
        <v>5</v>
      </c>
      <c r="L476" s="16">
        <v>0</v>
      </c>
      <c r="M476" t="str">
        <f t="shared" si="35"/>
        <v>Y</v>
      </c>
      <c r="O476" s="33"/>
      <c r="P476" s="34"/>
      <c r="Q476" s="34"/>
      <c r="R476" s="34"/>
      <c r="S476" s="34"/>
      <c r="T476" s="34"/>
      <c r="U476" s="34"/>
      <c r="V476" s="34"/>
    </row>
    <row r="477" spans="1:22">
      <c r="A477" s="12">
        <v>6755</v>
      </c>
      <c r="B477" s="14">
        <v>36628</v>
      </c>
      <c r="C477" s="4" t="s">
        <v>44</v>
      </c>
      <c r="D477" s="4">
        <v>27</v>
      </c>
      <c r="E477" s="15">
        <v>3</v>
      </c>
      <c r="F477" s="15">
        <v>5</v>
      </c>
      <c r="G477" s="15">
        <v>5</v>
      </c>
      <c r="H477" s="15">
        <v>3</v>
      </c>
      <c r="I477" s="15">
        <v>1</v>
      </c>
      <c r="J477" s="15">
        <v>3</v>
      </c>
      <c r="K477" s="15">
        <v>5</v>
      </c>
      <c r="L477" s="16">
        <v>0</v>
      </c>
      <c r="M477" t="str">
        <f t="shared" si="35"/>
        <v>Y</v>
      </c>
      <c r="O477" s="33"/>
      <c r="P477" s="34"/>
      <c r="Q477" s="34"/>
      <c r="R477" s="34"/>
      <c r="S477" s="34"/>
      <c r="T477" s="34"/>
      <c r="U477" s="34"/>
      <c r="V477" s="34"/>
    </row>
    <row r="478" spans="1:22">
      <c r="A478" s="12">
        <v>6756</v>
      </c>
      <c r="B478" s="14">
        <v>36816</v>
      </c>
      <c r="C478" s="4" t="s">
        <v>44</v>
      </c>
      <c r="D478" s="4">
        <v>27</v>
      </c>
      <c r="E478" s="15">
        <v>3</v>
      </c>
      <c r="F478" s="15">
        <v>5</v>
      </c>
      <c r="G478" s="15">
        <v>3</v>
      </c>
      <c r="H478" s="15">
        <v>3</v>
      </c>
      <c r="I478" s="15">
        <v>1</v>
      </c>
      <c r="J478" s="15">
        <v>3</v>
      </c>
      <c r="K478" s="15">
        <v>5</v>
      </c>
      <c r="L478" s="16">
        <v>0</v>
      </c>
      <c r="M478" t="str">
        <f t="shared" si="35"/>
        <v>Y</v>
      </c>
      <c r="O478" s="33"/>
      <c r="P478" s="34"/>
      <c r="Q478" s="34"/>
      <c r="R478" s="34"/>
      <c r="S478" s="34"/>
      <c r="T478" s="34"/>
      <c r="U478" s="34"/>
      <c r="V478" s="34"/>
    </row>
    <row r="479" spans="1:22">
      <c r="A479" s="12">
        <v>6757</v>
      </c>
      <c r="B479" s="14">
        <v>37174</v>
      </c>
      <c r="C479" s="4" t="s">
        <v>44</v>
      </c>
      <c r="D479" s="4">
        <v>27</v>
      </c>
      <c r="E479" s="15">
        <v>3</v>
      </c>
      <c r="F479" s="15">
        <v>1</v>
      </c>
      <c r="G479" s="15">
        <v>1</v>
      </c>
      <c r="H479" s="15">
        <v>3</v>
      </c>
      <c r="I479" s="15">
        <v>1</v>
      </c>
      <c r="J479" s="15">
        <v>1</v>
      </c>
      <c r="K479" s="15">
        <v>3</v>
      </c>
      <c r="L479" s="16">
        <v>0</v>
      </c>
      <c r="M479" t="str">
        <f t="shared" si="35"/>
        <v>Y</v>
      </c>
      <c r="O479" s="33"/>
      <c r="P479" s="34"/>
      <c r="Q479" s="34"/>
      <c r="R479" s="34"/>
      <c r="S479" s="34"/>
      <c r="T479" s="34"/>
      <c r="U479" s="34"/>
      <c r="V479" s="34"/>
    </row>
    <row r="480" spans="1:22">
      <c r="A480" s="12">
        <v>6758</v>
      </c>
      <c r="B480" s="14">
        <v>37693</v>
      </c>
      <c r="C480" s="4" t="s">
        <v>44</v>
      </c>
      <c r="D480" s="4">
        <v>27</v>
      </c>
      <c r="E480" s="15">
        <v>5</v>
      </c>
      <c r="F480" s="15">
        <v>5</v>
      </c>
      <c r="G480" s="15">
        <v>5</v>
      </c>
      <c r="H480" s="15">
        <v>5</v>
      </c>
      <c r="I480" s="15">
        <v>3</v>
      </c>
      <c r="J480" s="15">
        <v>3</v>
      </c>
      <c r="K480" s="15">
        <v>5</v>
      </c>
      <c r="L480" s="16">
        <v>0</v>
      </c>
      <c r="M480" t="str">
        <f t="shared" si="35"/>
        <v>Y</v>
      </c>
      <c r="O480" s="33"/>
      <c r="P480" s="34"/>
      <c r="Q480" s="34"/>
      <c r="R480" s="34"/>
      <c r="S480" s="34"/>
      <c r="T480" s="34"/>
      <c r="U480" s="34"/>
      <c r="V480" s="34"/>
    </row>
    <row r="481" spans="1:22">
      <c r="A481" s="12">
        <v>6759</v>
      </c>
      <c r="B481" s="14">
        <v>38289</v>
      </c>
      <c r="C481" s="4" t="s">
        <v>44</v>
      </c>
      <c r="D481" s="4">
        <v>27</v>
      </c>
      <c r="E481" s="15">
        <v>3</v>
      </c>
      <c r="F481" s="15">
        <v>3</v>
      </c>
      <c r="G481" s="15">
        <v>5</v>
      </c>
      <c r="H481" s="15">
        <v>5</v>
      </c>
      <c r="I481" s="15">
        <v>5</v>
      </c>
      <c r="J481" s="15">
        <v>1</v>
      </c>
      <c r="K481" s="15">
        <v>5</v>
      </c>
      <c r="L481" s="16">
        <v>0</v>
      </c>
      <c r="M481" t="str">
        <f t="shared" si="35"/>
        <v>Y</v>
      </c>
      <c r="O481" s="33"/>
      <c r="P481" s="34"/>
      <c r="Q481" s="34"/>
      <c r="R481" s="34"/>
      <c r="S481" s="34"/>
      <c r="T481" s="34"/>
      <c r="U481" s="34"/>
      <c r="V481" s="34"/>
    </row>
    <row r="482" spans="1:22">
      <c r="A482" s="12">
        <v>6760</v>
      </c>
      <c r="B482" s="14">
        <v>39020</v>
      </c>
      <c r="C482" s="4" t="s">
        <v>44</v>
      </c>
      <c r="D482" s="4">
        <v>27</v>
      </c>
      <c r="E482" s="15">
        <v>3</v>
      </c>
      <c r="F482" s="15">
        <v>5</v>
      </c>
      <c r="G482" s="15">
        <v>3</v>
      </c>
      <c r="H482" s="15">
        <v>5</v>
      </c>
      <c r="I482" s="15">
        <v>3</v>
      </c>
      <c r="J482" s="15">
        <v>3</v>
      </c>
      <c r="K482" s="15">
        <v>5</v>
      </c>
      <c r="L482" s="16">
        <v>0</v>
      </c>
      <c r="M482" t="str">
        <f t="shared" si="35"/>
        <v>Y</v>
      </c>
      <c r="O482" s="33"/>
      <c r="P482" s="34"/>
      <c r="Q482" s="34"/>
      <c r="R482" s="34"/>
      <c r="S482" s="34"/>
      <c r="T482" s="34"/>
      <c r="U482" s="34"/>
      <c r="V482" s="34"/>
    </row>
    <row r="483" spans="1:22">
      <c r="A483" s="18">
        <v>11498</v>
      </c>
      <c r="B483" s="19">
        <v>36684</v>
      </c>
      <c r="C483" s="4" t="s">
        <v>46</v>
      </c>
      <c r="D483" s="4">
        <v>115</v>
      </c>
      <c r="E483" s="15">
        <v>3</v>
      </c>
      <c r="F483" s="15">
        <v>1</v>
      </c>
      <c r="G483" s="15">
        <v>3</v>
      </c>
      <c r="H483" s="15">
        <v>5</v>
      </c>
      <c r="I483" s="15">
        <v>5</v>
      </c>
      <c r="J483" s="15">
        <v>1</v>
      </c>
      <c r="K483" s="15">
        <v>5</v>
      </c>
      <c r="L483" s="16">
        <v>0</v>
      </c>
      <c r="M483" t="str">
        <f t="shared" si="35"/>
        <v>Y</v>
      </c>
      <c r="O483" s="33"/>
      <c r="P483" s="34"/>
      <c r="Q483" s="34"/>
      <c r="R483" s="34"/>
      <c r="S483" s="34"/>
      <c r="T483" s="34"/>
      <c r="U483" s="34"/>
      <c r="V483" s="34"/>
    </row>
    <row r="484" spans="1:22">
      <c r="A484" s="18">
        <v>10545</v>
      </c>
      <c r="B484" s="19">
        <v>38918</v>
      </c>
      <c r="C484" s="4" t="s">
        <v>44</v>
      </c>
      <c r="D484" s="4">
        <v>4.84</v>
      </c>
      <c r="E484" s="15">
        <v>1</v>
      </c>
      <c r="F484" s="15">
        <v>1</v>
      </c>
      <c r="G484" s="15">
        <v>1</v>
      </c>
      <c r="H484" s="15">
        <v>1</v>
      </c>
      <c r="I484" s="15">
        <v>1</v>
      </c>
      <c r="J484" s="15">
        <v>1</v>
      </c>
      <c r="K484" s="15">
        <v>1</v>
      </c>
      <c r="L484" s="16">
        <v>0</v>
      </c>
      <c r="M484" t="str">
        <f t="shared" si="35"/>
        <v>Y</v>
      </c>
      <c r="O484" s="33"/>
      <c r="P484" s="34"/>
      <c r="Q484" s="34"/>
      <c r="R484" s="34"/>
      <c r="S484" s="34"/>
      <c r="T484" s="34"/>
      <c r="U484" s="34"/>
      <c r="V484" s="34"/>
    </row>
    <row r="485" spans="1:22">
      <c r="A485" s="18">
        <v>11317</v>
      </c>
      <c r="B485" s="19">
        <v>37083</v>
      </c>
      <c r="C485" s="4" t="s">
        <v>46</v>
      </c>
      <c r="D485" s="4">
        <v>2.0499999999999998</v>
      </c>
      <c r="E485" s="15">
        <v>1</v>
      </c>
      <c r="F485" s="15">
        <v>1</v>
      </c>
      <c r="G485" s="15">
        <v>5</v>
      </c>
      <c r="H485" s="15">
        <v>5</v>
      </c>
      <c r="I485" s="15">
        <v>3</v>
      </c>
      <c r="J485" s="15">
        <v>3</v>
      </c>
      <c r="K485" s="15">
        <v>5</v>
      </c>
      <c r="L485" s="16">
        <v>0</v>
      </c>
      <c r="M485" t="str">
        <f t="shared" si="35"/>
        <v>Y</v>
      </c>
      <c r="O485" s="33"/>
      <c r="P485" s="34"/>
      <c r="Q485" s="34"/>
      <c r="R485" s="34"/>
      <c r="S485" s="34"/>
      <c r="T485" s="34"/>
      <c r="U485" s="34"/>
      <c r="V485" s="34"/>
    </row>
    <row r="486" spans="1:22">
      <c r="A486" s="12">
        <v>16903</v>
      </c>
      <c r="B486" s="14">
        <v>37727</v>
      </c>
      <c r="C486" s="4" t="s">
        <v>48</v>
      </c>
      <c r="D486" s="4">
        <v>14.2</v>
      </c>
      <c r="E486" s="15">
        <v>2</v>
      </c>
      <c r="F486" s="15">
        <v>3</v>
      </c>
      <c r="G486" s="15">
        <v>1</v>
      </c>
      <c r="H486" s="15">
        <v>1</v>
      </c>
      <c r="I486" s="15">
        <v>1</v>
      </c>
      <c r="J486" s="15">
        <v>1</v>
      </c>
      <c r="K486" s="15">
        <v>1</v>
      </c>
      <c r="L486" s="16">
        <v>0</v>
      </c>
      <c r="M486" t="str">
        <f t="shared" si="35"/>
        <v>Y</v>
      </c>
      <c r="O486" s="33"/>
      <c r="P486" s="34"/>
      <c r="Q486" s="34"/>
      <c r="R486" s="34"/>
      <c r="S486" s="34"/>
      <c r="T486" s="34"/>
      <c r="U486" s="34"/>
      <c r="V486" s="34"/>
    </row>
    <row r="487" spans="1:22">
      <c r="A487" s="12">
        <v>16905</v>
      </c>
      <c r="B487" s="14">
        <v>39574</v>
      </c>
      <c r="C487" s="4" t="s">
        <v>48</v>
      </c>
      <c r="D487" s="4">
        <v>14.2</v>
      </c>
      <c r="E487" s="15">
        <v>1</v>
      </c>
      <c r="F487" s="15">
        <v>3</v>
      </c>
      <c r="G487" s="15">
        <v>3</v>
      </c>
      <c r="H487" s="15">
        <v>1</v>
      </c>
      <c r="I487" s="15">
        <v>1</v>
      </c>
      <c r="J487" s="15">
        <v>1</v>
      </c>
      <c r="K487" s="15">
        <v>5</v>
      </c>
      <c r="L487" s="16">
        <v>0</v>
      </c>
      <c r="M487" t="str">
        <f t="shared" si="35"/>
        <v>Y</v>
      </c>
      <c r="O487" s="33"/>
      <c r="P487" s="34"/>
      <c r="Q487" s="34"/>
      <c r="R487" s="34"/>
      <c r="S487" s="34"/>
      <c r="T487" s="34"/>
      <c r="U487" s="34"/>
      <c r="V487" s="34"/>
    </row>
    <row r="488" spans="1:22">
      <c r="A488" s="12">
        <v>16896</v>
      </c>
      <c r="B488" s="14">
        <v>37008</v>
      </c>
      <c r="C488" s="4" t="s">
        <v>48</v>
      </c>
      <c r="D488" s="4">
        <v>12.7</v>
      </c>
      <c r="E488" s="15">
        <v>1</v>
      </c>
      <c r="F488" s="15">
        <v>1</v>
      </c>
      <c r="G488" s="15">
        <v>1</v>
      </c>
      <c r="H488" s="15">
        <v>1</v>
      </c>
      <c r="I488" s="15">
        <v>1</v>
      </c>
      <c r="J488" s="15">
        <v>1</v>
      </c>
      <c r="K488" s="15">
        <v>1</v>
      </c>
      <c r="L488" s="16">
        <v>0</v>
      </c>
      <c r="M488" t="str">
        <f t="shared" si="35"/>
        <v>Y</v>
      </c>
      <c r="O488" s="33"/>
      <c r="P488" s="34"/>
      <c r="Q488" s="34"/>
      <c r="R488" s="34"/>
      <c r="S488" s="34"/>
      <c r="T488" s="34"/>
      <c r="U488" s="34"/>
      <c r="V488" s="34"/>
    </row>
    <row r="489" spans="1:22">
      <c r="A489" s="12">
        <v>16898</v>
      </c>
      <c r="B489" s="14">
        <v>37713</v>
      </c>
      <c r="C489" s="4" t="s">
        <v>48</v>
      </c>
      <c r="D489" s="4">
        <v>12.7</v>
      </c>
      <c r="E489" s="15">
        <v>1</v>
      </c>
      <c r="F489" s="15">
        <v>1</v>
      </c>
      <c r="G489" s="15">
        <v>1</v>
      </c>
      <c r="H489" s="15">
        <v>1</v>
      </c>
      <c r="I489" s="15">
        <v>1</v>
      </c>
      <c r="J489" s="15">
        <v>1</v>
      </c>
      <c r="K489" s="15">
        <v>5</v>
      </c>
      <c r="L489" s="16">
        <v>0</v>
      </c>
      <c r="M489" t="str">
        <f t="shared" si="35"/>
        <v>Y</v>
      </c>
      <c r="O489" s="33"/>
      <c r="P489" s="34"/>
      <c r="Q489" s="34"/>
      <c r="R489" s="34"/>
      <c r="S489" s="34"/>
      <c r="T489" s="34"/>
      <c r="U489" s="34"/>
      <c r="V489" s="34"/>
    </row>
    <row r="490" spans="1:22">
      <c r="A490" s="18">
        <v>11497</v>
      </c>
      <c r="B490" s="19">
        <v>38629</v>
      </c>
      <c r="C490" s="4" t="s">
        <v>46</v>
      </c>
      <c r="D490" s="4">
        <v>115</v>
      </c>
      <c r="E490" s="15">
        <v>4</v>
      </c>
      <c r="F490" s="15">
        <v>1</v>
      </c>
      <c r="G490" s="15">
        <v>3</v>
      </c>
      <c r="H490" s="15">
        <v>5</v>
      </c>
      <c r="I490" s="15">
        <v>5</v>
      </c>
      <c r="J490" s="15">
        <v>5</v>
      </c>
      <c r="K490" s="15">
        <v>5</v>
      </c>
      <c r="L490" s="16">
        <v>0</v>
      </c>
      <c r="M490" t="str">
        <f t="shared" si="35"/>
        <v>Y</v>
      </c>
      <c r="O490" s="33"/>
      <c r="P490" s="34"/>
      <c r="Q490" s="34"/>
      <c r="R490" s="34"/>
      <c r="S490" s="34"/>
      <c r="T490" s="34"/>
      <c r="U490" s="34"/>
      <c r="V490" s="34"/>
    </row>
    <row r="491" spans="1:22">
      <c r="A491" s="18">
        <v>10991</v>
      </c>
      <c r="B491" s="19">
        <v>37062</v>
      </c>
      <c r="C491" s="4" t="s">
        <v>46</v>
      </c>
      <c r="D491" s="4">
        <v>8.08</v>
      </c>
      <c r="E491" s="15">
        <v>3</v>
      </c>
      <c r="F491" s="15">
        <v>1</v>
      </c>
      <c r="G491" s="15">
        <v>5</v>
      </c>
      <c r="H491" s="15">
        <v>5</v>
      </c>
      <c r="I491" s="15">
        <v>3</v>
      </c>
      <c r="J491" s="15">
        <v>3</v>
      </c>
      <c r="K491" s="15">
        <v>5</v>
      </c>
      <c r="L491" s="16">
        <v>0</v>
      </c>
      <c r="M491" t="str">
        <f t="shared" si="35"/>
        <v>Y</v>
      </c>
      <c r="O491" s="33"/>
      <c r="P491" s="34"/>
      <c r="Q491" s="34"/>
      <c r="R491" s="34"/>
      <c r="S491" s="34"/>
      <c r="T491" s="34"/>
      <c r="U491" s="34"/>
      <c r="V491" s="34"/>
    </row>
    <row r="492" spans="1:22">
      <c r="A492" s="18">
        <v>11535</v>
      </c>
      <c r="B492" s="19">
        <v>38854</v>
      </c>
      <c r="C492" s="4" t="s">
        <v>44</v>
      </c>
      <c r="D492" s="4">
        <v>2.1</v>
      </c>
      <c r="E492" s="15">
        <v>3</v>
      </c>
      <c r="F492" s="15">
        <v>1</v>
      </c>
      <c r="G492" s="15">
        <v>5</v>
      </c>
      <c r="H492" s="15">
        <v>5</v>
      </c>
      <c r="I492" s="15">
        <v>5</v>
      </c>
      <c r="J492" s="15">
        <v>1</v>
      </c>
      <c r="K492" s="15">
        <v>5</v>
      </c>
      <c r="L492" s="16">
        <v>0</v>
      </c>
      <c r="M492" t="str">
        <f t="shared" si="35"/>
        <v>Y</v>
      </c>
      <c r="O492" s="33"/>
      <c r="P492" s="34"/>
      <c r="Q492" s="34"/>
      <c r="R492" s="34"/>
      <c r="S492" s="34"/>
      <c r="T492" s="34"/>
      <c r="U492" s="34"/>
      <c r="V492" s="34"/>
    </row>
    <row r="493" spans="1:22">
      <c r="A493" s="18">
        <v>11439</v>
      </c>
      <c r="B493" s="19">
        <v>36697</v>
      </c>
      <c r="C493" s="4" t="s">
        <v>44</v>
      </c>
      <c r="D493" s="4">
        <v>19.8</v>
      </c>
      <c r="E493" s="15">
        <v>4</v>
      </c>
      <c r="F493" s="15">
        <v>5</v>
      </c>
      <c r="G493" s="15">
        <v>5</v>
      </c>
      <c r="H493" s="15">
        <v>5</v>
      </c>
      <c r="I493" s="15">
        <v>1</v>
      </c>
      <c r="J493" s="15">
        <v>3</v>
      </c>
      <c r="K493" s="15">
        <v>5</v>
      </c>
      <c r="L493" s="16">
        <v>0</v>
      </c>
      <c r="M493" t="str">
        <f t="shared" si="35"/>
        <v>Y</v>
      </c>
      <c r="O493" s="33"/>
      <c r="P493" s="34"/>
      <c r="Q493" s="34"/>
      <c r="R493" s="34"/>
      <c r="S493" s="34"/>
      <c r="T493" s="34"/>
      <c r="U493" s="34"/>
      <c r="V493" s="34"/>
    </row>
    <row r="494" spans="1:22">
      <c r="A494" s="18">
        <v>11440</v>
      </c>
      <c r="B494" s="19">
        <v>38630</v>
      </c>
      <c r="C494" s="4" t="s">
        <v>44</v>
      </c>
      <c r="D494" s="4">
        <v>19.8</v>
      </c>
      <c r="E494" s="15">
        <v>2</v>
      </c>
      <c r="F494" s="15">
        <v>3</v>
      </c>
      <c r="G494" s="15">
        <v>3</v>
      </c>
      <c r="H494" s="15">
        <v>5</v>
      </c>
      <c r="I494" s="15">
        <v>5</v>
      </c>
      <c r="J494" s="15">
        <v>3</v>
      </c>
      <c r="K494" s="15">
        <v>5</v>
      </c>
      <c r="L494" s="16">
        <v>0</v>
      </c>
      <c r="M494" t="str">
        <f t="shared" si="35"/>
        <v>Y</v>
      </c>
      <c r="O494" s="33"/>
      <c r="P494" s="34"/>
      <c r="Q494" s="34"/>
      <c r="R494" s="34"/>
      <c r="S494" s="34"/>
      <c r="T494" s="34"/>
      <c r="U494" s="34"/>
      <c r="V494" s="34"/>
    </row>
    <row r="495" spans="1:22">
      <c r="A495" s="18">
        <v>11496</v>
      </c>
      <c r="B495" s="19">
        <v>36697</v>
      </c>
      <c r="C495" s="4" t="s">
        <v>44</v>
      </c>
      <c r="D495" s="4">
        <v>155</v>
      </c>
      <c r="E495" s="15">
        <v>3</v>
      </c>
      <c r="F495" s="15">
        <v>3</v>
      </c>
      <c r="G495" s="15">
        <v>3</v>
      </c>
      <c r="H495" s="15">
        <v>5</v>
      </c>
      <c r="I495" s="15">
        <v>1</v>
      </c>
      <c r="J495" s="15">
        <v>1</v>
      </c>
      <c r="K495" s="15">
        <v>5</v>
      </c>
      <c r="L495" s="16">
        <v>0</v>
      </c>
      <c r="M495" t="str">
        <f t="shared" si="35"/>
        <v>Y</v>
      </c>
      <c r="O495" s="33"/>
      <c r="P495" s="34"/>
      <c r="Q495" s="34"/>
      <c r="R495" s="34"/>
      <c r="S495" s="34"/>
      <c r="T495" s="34"/>
      <c r="U495" s="34"/>
      <c r="V495" s="34"/>
    </row>
    <row r="496" spans="1:22">
      <c r="A496" s="18">
        <v>10989</v>
      </c>
      <c r="B496" s="19">
        <v>39161</v>
      </c>
      <c r="C496" s="4" t="s">
        <v>46</v>
      </c>
      <c r="D496" s="4">
        <v>3.54</v>
      </c>
      <c r="E496" s="15">
        <v>5</v>
      </c>
      <c r="F496" s="15">
        <v>5</v>
      </c>
      <c r="G496" s="15">
        <v>5</v>
      </c>
      <c r="H496" s="15">
        <v>5</v>
      </c>
      <c r="I496" s="15">
        <v>1</v>
      </c>
      <c r="J496" s="15">
        <v>5</v>
      </c>
      <c r="K496" s="15">
        <v>5</v>
      </c>
      <c r="L496" s="16">
        <v>0</v>
      </c>
      <c r="M496" t="str">
        <f t="shared" si="35"/>
        <v>Y</v>
      </c>
      <c r="O496" s="33"/>
      <c r="P496" s="34"/>
      <c r="Q496" s="34"/>
      <c r="R496" s="34"/>
      <c r="S496" s="34"/>
      <c r="T496" s="34"/>
      <c r="U496" s="34"/>
      <c r="V496" s="34"/>
    </row>
    <row r="497" spans="1:22">
      <c r="A497" s="18">
        <v>11438</v>
      </c>
      <c r="B497" s="19">
        <v>36697</v>
      </c>
      <c r="C497" s="4" t="s">
        <v>46</v>
      </c>
      <c r="D497" s="4">
        <v>6.9</v>
      </c>
      <c r="E497" s="15">
        <v>1</v>
      </c>
      <c r="F497" s="15">
        <v>1</v>
      </c>
      <c r="G497" s="15">
        <v>3</v>
      </c>
      <c r="H497" s="15">
        <v>1</v>
      </c>
      <c r="I497" s="15">
        <v>5</v>
      </c>
      <c r="J497" s="15">
        <v>1</v>
      </c>
      <c r="K497" s="15">
        <v>5</v>
      </c>
      <c r="L497" s="16">
        <v>0</v>
      </c>
      <c r="M497" t="str">
        <f t="shared" si="35"/>
        <v>Y</v>
      </c>
      <c r="O497" s="33"/>
      <c r="P497" s="34"/>
      <c r="Q497" s="34"/>
      <c r="R497" s="34"/>
      <c r="S497" s="34"/>
      <c r="T497" s="34"/>
      <c r="U497" s="34"/>
      <c r="V497" s="34"/>
    </row>
    <row r="498" spans="1:22">
      <c r="A498" s="18">
        <v>11309</v>
      </c>
      <c r="B498" s="19">
        <v>37082</v>
      </c>
      <c r="C498" s="4" t="s">
        <v>46</v>
      </c>
      <c r="D498" s="4">
        <v>46.8</v>
      </c>
      <c r="E498" s="15">
        <v>4</v>
      </c>
      <c r="F498" s="15">
        <v>5</v>
      </c>
      <c r="G498" s="15">
        <v>1</v>
      </c>
      <c r="H498" s="15">
        <v>1</v>
      </c>
      <c r="I498" s="15">
        <v>5</v>
      </c>
      <c r="J498" s="15">
        <v>5</v>
      </c>
      <c r="K498" s="15">
        <v>5</v>
      </c>
      <c r="L498" s="16">
        <v>0</v>
      </c>
      <c r="M498" t="str">
        <f t="shared" si="35"/>
        <v>Y</v>
      </c>
      <c r="O498" s="33"/>
      <c r="P498" s="34"/>
      <c r="Q498" s="34"/>
      <c r="R498" s="34"/>
      <c r="S498" s="34"/>
      <c r="T498" s="34"/>
      <c r="U498" s="34"/>
      <c r="V498" s="34"/>
    </row>
    <row r="499" spans="1:22">
      <c r="A499" s="18">
        <v>11322</v>
      </c>
      <c r="B499" s="19">
        <v>39162</v>
      </c>
      <c r="C499" s="4" t="s">
        <v>46</v>
      </c>
      <c r="D499" s="4">
        <v>0.78300000000000003</v>
      </c>
      <c r="E499" s="15">
        <v>1</v>
      </c>
      <c r="F499" s="15">
        <v>1</v>
      </c>
      <c r="G499" s="15">
        <v>5</v>
      </c>
      <c r="H499" s="15">
        <v>5</v>
      </c>
      <c r="I499" s="15">
        <v>5</v>
      </c>
      <c r="J499" s="15">
        <v>1</v>
      </c>
      <c r="K499" s="15">
        <v>5</v>
      </c>
      <c r="L499" s="16">
        <v>0</v>
      </c>
      <c r="M499" t="str">
        <f t="shared" si="35"/>
        <v>Y</v>
      </c>
      <c r="O499" s="33"/>
      <c r="P499" s="34"/>
      <c r="Q499" s="34"/>
      <c r="R499" s="34"/>
      <c r="S499" s="34"/>
      <c r="T499" s="34"/>
      <c r="U499" s="34"/>
      <c r="V499" s="34"/>
    </row>
    <row r="500" spans="1:22">
      <c r="A500" s="18">
        <v>10964</v>
      </c>
      <c r="B500" s="19">
        <v>37082</v>
      </c>
      <c r="C500" s="4" t="s">
        <v>46</v>
      </c>
      <c r="D500" s="4">
        <v>1400</v>
      </c>
      <c r="E500" s="15">
        <v>5</v>
      </c>
      <c r="F500" s="15">
        <v>3</v>
      </c>
      <c r="G500" s="15">
        <v>1</v>
      </c>
      <c r="H500" s="15">
        <v>1</v>
      </c>
      <c r="I500" s="15">
        <v>1</v>
      </c>
      <c r="J500" s="15">
        <v>5</v>
      </c>
      <c r="K500" s="15">
        <v>1</v>
      </c>
      <c r="L500" s="16">
        <v>0</v>
      </c>
      <c r="M500" t="str">
        <f t="shared" si="35"/>
        <v>Y</v>
      </c>
      <c r="O500" s="33"/>
      <c r="P500" s="34"/>
      <c r="Q500" s="34"/>
      <c r="R500" s="34"/>
      <c r="S500" s="34"/>
      <c r="T500" s="34"/>
      <c r="U500" s="34"/>
      <c r="V500" s="34"/>
    </row>
    <row r="501" spans="1:22">
      <c r="A501" s="18">
        <v>10963</v>
      </c>
      <c r="B501" s="19">
        <v>38937</v>
      </c>
      <c r="C501" s="4" t="s">
        <v>46</v>
      </c>
      <c r="D501" s="4">
        <v>1400</v>
      </c>
      <c r="E501" s="15">
        <v>4</v>
      </c>
      <c r="F501" s="15">
        <v>1</v>
      </c>
      <c r="G501" s="15">
        <v>1</v>
      </c>
      <c r="H501" s="15">
        <v>1</v>
      </c>
      <c r="I501" s="15">
        <v>5</v>
      </c>
      <c r="J501" s="15">
        <v>5</v>
      </c>
      <c r="K501" s="15">
        <v>5</v>
      </c>
      <c r="L501" s="16">
        <v>0</v>
      </c>
      <c r="M501" t="str">
        <f t="shared" si="35"/>
        <v>Y</v>
      </c>
      <c r="O501" s="33"/>
      <c r="P501" s="34"/>
      <c r="Q501" s="34"/>
      <c r="R501" s="34"/>
      <c r="S501" s="34"/>
      <c r="T501" s="34"/>
      <c r="U501" s="34"/>
      <c r="V501" s="34"/>
    </row>
    <row r="502" spans="1:22">
      <c r="A502" s="12">
        <v>11494</v>
      </c>
      <c r="B502" s="14">
        <v>36684</v>
      </c>
      <c r="C502" s="4" t="s">
        <v>46</v>
      </c>
      <c r="D502" s="4">
        <v>184</v>
      </c>
      <c r="E502" s="15">
        <v>4</v>
      </c>
      <c r="F502" s="15">
        <v>1</v>
      </c>
      <c r="G502" s="15">
        <v>1</v>
      </c>
      <c r="H502" s="15">
        <v>5</v>
      </c>
      <c r="I502" s="15">
        <v>5</v>
      </c>
      <c r="J502" s="15">
        <v>5</v>
      </c>
      <c r="K502" s="15">
        <v>1</v>
      </c>
      <c r="L502" s="16">
        <v>0</v>
      </c>
      <c r="M502" t="str">
        <f t="shared" si="35"/>
        <v>Y</v>
      </c>
      <c r="O502" s="33"/>
      <c r="P502" s="34"/>
      <c r="Q502" s="34"/>
      <c r="R502" s="34"/>
      <c r="S502" s="34"/>
      <c r="T502" s="34"/>
      <c r="U502" s="34"/>
      <c r="V502" s="34"/>
    </row>
    <row r="503" spans="1:22">
      <c r="A503" s="12">
        <v>11495</v>
      </c>
      <c r="B503" s="14">
        <v>38629</v>
      </c>
      <c r="C503" s="4" t="s">
        <v>46</v>
      </c>
      <c r="D503" s="4">
        <v>184</v>
      </c>
      <c r="E503" s="15">
        <v>5</v>
      </c>
      <c r="F503" s="15">
        <v>5</v>
      </c>
      <c r="G503" s="15">
        <v>1</v>
      </c>
      <c r="H503" s="15">
        <v>1</v>
      </c>
      <c r="I503" s="15">
        <v>5</v>
      </c>
      <c r="J503" s="15">
        <v>5</v>
      </c>
      <c r="K503" s="15">
        <v>1</v>
      </c>
      <c r="L503" s="16">
        <v>0</v>
      </c>
      <c r="M503" t="str">
        <f t="shared" si="35"/>
        <v>Y</v>
      </c>
      <c r="O503" s="33"/>
      <c r="P503" s="34"/>
      <c r="Q503" s="34"/>
      <c r="R503" s="34"/>
      <c r="S503" s="34"/>
      <c r="T503" s="34"/>
      <c r="U503" s="34"/>
      <c r="V503" s="34"/>
    </row>
    <row r="504" spans="1:22">
      <c r="A504" s="18">
        <v>36774</v>
      </c>
      <c r="B504" s="19">
        <v>37724</v>
      </c>
      <c r="C504" s="4" t="s">
        <v>48</v>
      </c>
      <c r="D504" s="4">
        <v>0.59399999999999997</v>
      </c>
      <c r="E504" s="15">
        <v>1</v>
      </c>
      <c r="F504" s="15">
        <v>1</v>
      </c>
      <c r="G504" s="15">
        <v>1</v>
      </c>
      <c r="H504" s="15">
        <v>1</v>
      </c>
      <c r="I504" s="15">
        <v>1</v>
      </c>
      <c r="J504" s="15">
        <v>1</v>
      </c>
      <c r="K504" s="15">
        <v>1</v>
      </c>
      <c r="L504" s="16">
        <v>0</v>
      </c>
      <c r="M504" t="str">
        <f t="shared" si="35"/>
        <v>Y</v>
      </c>
      <c r="O504" s="33"/>
      <c r="P504" s="34"/>
      <c r="Q504" s="34"/>
      <c r="R504" s="34"/>
      <c r="S504" s="34"/>
      <c r="T504" s="34"/>
      <c r="U504" s="34"/>
      <c r="V504" s="34"/>
    </row>
    <row r="505" spans="1:22">
      <c r="A505" s="18">
        <v>2872</v>
      </c>
      <c r="B505" s="19">
        <v>39195</v>
      </c>
      <c r="C505" s="4" t="s">
        <v>46</v>
      </c>
      <c r="D505" s="4">
        <v>0.749</v>
      </c>
      <c r="E505" s="15">
        <v>5</v>
      </c>
      <c r="F505" s="15">
        <v>5</v>
      </c>
      <c r="G505" s="15">
        <v>5</v>
      </c>
      <c r="H505" s="15">
        <v>1</v>
      </c>
      <c r="I505" s="15">
        <v>5</v>
      </c>
      <c r="J505" s="15">
        <v>5</v>
      </c>
      <c r="K505" s="15">
        <v>5</v>
      </c>
      <c r="L505" s="16">
        <v>0</v>
      </c>
      <c r="M505" t="str">
        <f t="shared" si="35"/>
        <v>Y</v>
      </c>
      <c r="O505" s="33"/>
      <c r="P505" s="34"/>
      <c r="Q505" s="34"/>
      <c r="R505" s="34"/>
      <c r="S505" s="34"/>
      <c r="T505" s="34"/>
      <c r="U505" s="34"/>
      <c r="V505" s="34"/>
    </row>
    <row r="506" spans="1:22">
      <c r="A506" s="12">
        <v>11507</v>
      </c>
      <c r="B506" s="14">
        <v>36684</v>
      </c>
      <c r="C506" s="4" t="s">
        <v>44</v>
      </c>
      <c r="D506" s="4">
        <v>185</v>
      </c>
      <c r="E506" s="15">
        <v>4</v>
      </c>
      <c r="F506" s="15">
        <v>5</v>
      </c>
      <c r="G506" s="15">
        <v>3</v>
      </c>
      <c r="H506" s="15">
        <v>5</v>
      </c>
      <c r="I506" s="15">
        <v>1</v>
      </c>
      <c r="J506" s="15">
        <v>3</v>
      </c>
      <c r="K506" s="15">
        <v>5</v>
      </c>
      <c r="L506" s="16">
        <v>0</v>
      </c>
      <c r="M506" t="str">
        <f t="shared" si="35"/>
        <v>Y</v>
      </c>
      <c r="O506" s="33"/>
      <c r="P506" s="34"/>
      <c r="Q506" s="34"/>
      <c r="R506" s="34"/>
      <c r="S506" s="34"/>
      <c r="T506" s="34"/>
      <c r="U506" s="34"/>
      <c r="V506" s="34"/>
    </row>
    <row r="507" spans="1:22">
      <c r="A507" s="12">
        <v>11508</v>
      </c>
      <c r="B507" s="14">
        <v>36684</v>
      </c>
      <c r="C507" s="4" t="s">
        <v>44</v>
      </c>
      <c r="D507" s="4">
        <v>185</v>
      </c>
      <c r="E507" s="15">
        <v>4</v>
      </c>
      <c r="F507" s="15">
        <v>3</v>
      </c>
      <c r="G507" s="15">
        <v>5</v>
      </c>
      <c r="H507" s="15">
        <v>5</v>
      </c>
      <c r="I507" s="15">
        <v>5</v>
      </c>
      <c r="J507" s="15">
        <v>3</v>
      </c>
      <c r="K507" s="15">
        <v>5</v>
      </c>
      <c r="L507" s="16">
        <v>0</v>
      </c>
      <c r="M507" t="str">
        <f t="shared" si="35"/>
        <v>Y</v>
      </c>
      <c r="O507" s="33"/>
      <c r="P507" s="34"/>
      <c r="Q507" s="34"/>
      <c r="R507" s="34"/>
      <c r="S507" s="34"/>
      <c r="T507" s="34"/>
      <c r="U507" s="34"/>
      <c r="V507" s="34"/>
    </row>
    <row r="508" spans="1:22">
      <c r="A508" s="18">
        <v>11511</v>
      </c>
      <c r="B508" s="19">
        <v>36685</v>
      </c>
      <c r="C508" s="4" t="s">
        <v>46</v>
      </c>
      <c r="D508" s="4">
        <v>1.4</v>
      </c>
      <c r="E508" s="15">
        <v>1</v>
      </c>
      <c r="F508" s="15">
        <v>1</v>
      </c>
      <c r="G508" s="15">
        <v>1</v>
      </c>
      <c r="H508" s="15">
        <v>1</v>
      </c>
      <c r="I508" s="15">
        <v>1</v>
      </c>
      <c r="J508" s="15">
        <v>1</v>
      </c>
      <c r="K508" s="15">
        <v>5</v>
      </c>
      <c r="L508" s="16">
        <v>0</v>
      </c>
      <c r="M508" t="str">
        <f t="shared" si="35"/>
        <v>Y</v>
      </c>
      <c r="O508" s="33"/>
      <c r="P508" s="34"/>
      <c r="Q508" s="34"/>
      <c r="R508" s="34"/>
      <c r="S508" s="34"/>
      <c r="T508" s="34"/>
      <c r="U508" s="34"/>
      <c r="V508" s="34"/>
    </row>
    <row r="509" spans="1:22">
      <c r="A509" s="18">
        <v>11308</v>
      </c>
      <c r="B509" s="19">
        <v>37782</v>
      </c>
      <c r="C509" s="4" t="s">
        <v>44</v>
      </c>
      <c r="D509" s="4">
        <v>0.311</v>
      </c>
      <c r="E509" s="15">
        <v>5</v>
      </c>
      <c r="F509" s="15">
        <v>5</v>
      </c>
      <c r="G509" s="15">
        <v>5</v>
      </c>
      <c r="H509" s="15">
        <v>5</v>
      </c>
      <c r="I509" s="15">
        <v>1</v>
      </c>
      <c r="J509" s="15">
        <v>5</v>
      </c>
      <c r="K509" s="15">
        <v>1</v>
      </c>
      <c r="L509" s="16">
        <v>0</v>
      </c>
      <c r="M509" t="str">
        <f t="shared" si="35"/>
        <v>Y</v>
      </c>
      <c r="O509" s="33"/>
      <c r="P509" s="34"/>
      <c r="Q509" s="34"/>
      <c r="R509" s="34"/>
      <c r="S509" s="34"/>
      <c r="T509" s="34"/>
      <c r="U509" s="34"/>
      <c r="V509" s="34"/>
    </row>
    <row r="510" spans="1:22">
      <c r="A510" s="18">
        <v>11366</v>
      </c>
      <c r="B510" s="19">
        <v>38630</v>
      </c>
      <c r="C510" s="4" t="s">
        <v>46</v>
      </c>
      <c r="D510" s="4">
        <v>394</v>
      </c>
      <c r="E510" s="15">
        <v>5</v>
      </c>
      <c r="F510" s="15">
        <v>3</v>
      </c>
      <c r="G510" s="15">
        <v>1</v>
      </c>
      <c r="H510" s="15">
        <v>1</v>
      </c>
      <c r="I510" s="15">
        <v>5</v>
      </c>
      <c r="J510" s="15">
        <v>5</v>
      </c>
      <c r="K510" s="15">
        <v>5</v>
      </c>
      <c r="L510" s="16">
        <v>0</v>
      </c>
      <c r="M510" t="str">
        <f t="shared" si="35"/>
        <v>Y</v>
      </c>
      <c r="O510" s="33"/>
      <c r="P510" s="34"/>
      <c r="Q510" s="34"/>
      <c r="R510" s="34"/>
      <c r="S510" s="34"/>
      <c r="T510" s="34"/>
      <c r="U510" s="34"/>
      <c r="V510" s="34"/>
    </row>
    <row r="511" spans="1:22">
      <c r="A511" s="18">
        <v>11506</v>
      </c>
      <c r="B511" s="19">
        <v>38630</v>
      </c>
      <c r="C511" s="4" t="s">
        <v>44</v>
      </c>
      <c r="D511" s="4">
        <v>188</v>
      </c>
      <c r="E511" s="15">
        <v>4</v>
      </c>
      <c r="F511" s="15">
        <v>5</v>
      </c>
      <c r="G511" s="15">
        <v>3</v>
      </c>
      <c r="H511" s="15">
        <v>1</v>
      </c>
      <c r="I511" s="15">
        <v>5</v>
      </c>
      <c r="J511" s="15">
        <v>5</v>
      </c>
      <c r="K511" s="15">
        <v>5</v>
      </c>
      <c r="L511" s="16">
        <v>0</v>
      </c>
      <c r="M511" t="str">
        <f t="shared" si="35"/>
        <v>Y</v>
      </c>
      <c r="O511" s="33"/>
      <c r="P511" s="34"/>
      <c r="Q511" s="34"/>
      <c r="R511" s="34"/>
      <c r="S511" s="34"/>
      <c r="T511" s="34"/>
      <c r="U511" s="34"/>
      <c r="V511" s="34"/>
    </row>
    <row r="512" spans="1:22">
      <c r="A512" s="18">
        <v>1664</v>
      </c>
      <c r="B512" s="19">
        <v>37690</v>
      </c>
      <c r="C512" s="4" t="s">
        <v>48</v>
      </c>
      <c r="D512" s="4">
        <v>4.4800000000000004</v>
      </c>
      <c r="E512" s="15">
        <v>2</v>
      </c>
      <c r="F512" s="15">
        <v>3</v>
      </c>
      <c r="G512" s="15">
        <v>1</v>
      </c>
      <c r="H512" s="15">
        <v>3</v>
      </c>
      <c r="I512" s="15">
        <v>1</v>
      </c>
      <c r="J512" s="15">
        <v>1</v>
      </c>
      <c r="K512" s="15">
        <v>1</v>
      </c>
      <c r="L512" s="16">
        <v>0</v>
      </c>
      <c r="M512" t="str">
        <f t="shared" si="35"/>
        <v>Y</v>
      </c>
      <c r="O512" s="33"/>
      <c r="P512" s="34"/>
      <c r="Q512" s="34"/>
      <c r="R512" s="34"/>
      <c r="S512" s="34"/>
      <c r="T512" s="34"/>
      <c r="U512" s="34"/>
      <c r="V512" s="34"/>
    </row>
    <row r="513" spans="1:22">
      <c r="A513" s="18">
        <v>2865</v>
      </c>
      <c r="B513" s="19">
        <v>36983</v>
      </c>
      <c r="C513" s="4" t="s">
        <v>46</v>
      </c>
      <c r="D513" s="4">
        <v>0.76800000000000002</v>
      </c>
      <c r="E513" s="15">
        <v>1</v>
      </c>
      <c r="F513" s="15">
        <v>1</v>
      </c>
      <c r="G513" s="15">
        <v>1</v>
      </c>
      <c r="H513" s="15">
        <v>1</v>
      </c>
      <c r="I513" s="15">
        <v>1</v>
      </c>
      <c r="J513" s="15">
        <v>1</v>
      </c>
      <c r="K513" s="15">
        <v>3</v>
      </c>
      <c r="L513" s="16">
        <v>0</v>
      </c>
      <c r="M513" t="str">
        <f t="shared" si="35"/>
        <v>Y</v>
      </c>
      <c r="O513" s="33"/>
      <c r="P513" s="34"/>
      <c r="Q513" s="34"/>
      <c r="R513" s="34"/>
      <c r="S513" s="34"/>
      <c r="T513" s="34"/>
      <c r="U513" s="34"/>
      <c r="V513" s="34"/>
    </row>
    <row r="514" spans="1:22">
      <c r="A514" s="18">
        <v>36779</v>
      </c>
      <c r="B514" s="19">
        <v>37714</v>
      </c>
      <c r="C514" s="4" t="s">
        <v>48</v>
      </c>
      <c r="D514" s="4">
        <v>1.79</v>
      </c>
      <c r="E514" s="15">
        <v>1</v>
      </c>
      <c r="F514" s="15">
        <v>1</v>
      </c>
      <c r="G514" s="15">
        <v>1</v>
      </c>
      <c r="H514" s="15">
        <v>1</v>
      </c>
      <c r="I514" s="15">
        <v>1</v>
      </c>
      <c r="J514" s="15">
        <v>1</v>
      </c>
      <c r="K514" s="15">
        <v>1</v>
      </c>
      <c r="L514" s="16">
        <v>0</v>
      </c>
      <c r="M514" t="str">
        <f t="shared" si="35"/>
        <v>Y</v>
      </c>
      <c r="O514" s="33"/>
      <c r="P514" s="34"/>
      <c r="Q514" s="34"/>
      <c r="R514" s="34"/>
      <c r="S514" s="34"/>
      <c r="T514" s="34"/>
      <c r="U514" s="34"/>
      <c r="V514" s="34"/>
    </row>
    <row r="515" spans="1:22">
      <c r="A515" s="18">
        <v>11512</v>
      </c>
      <c r="B515" s="19">
        <v>36691</v>
      </c>
      <c r="C515" s="4" t="s">
        <v>44</v>
      </c>
      <c r="D515" s="4">
        <v>1.38</v>
      </c>
      <c r="E515" s="15">
        <v>3</v>
      </c>
      <c r="F515" s="15">
        <v>5</v>
      </c>
      <c r="G515" s="15">
        <v>1</v>
      </c>
      <c r="H515" s="15">
        <v>1</v>
      </c>
      <c r="I515" s="15">
        <v>1</v>
      </c>
      <c r="J515" s="15">
        <v>1</v>
      </c>
      <c r="K515" s="15">
        <v>1</v>
      </c>
      <c r="L515" s="16">
        <v>0</v>
      </c>
      <c r="M515" t="str">
        <f t="shared" si="35"/>
        <v>Y</v>
      </c>
      <c r="O515" s="33"/>
      <c r="P515" s="34"/>
      <c r="Q515" s="34"/>
      <c r="R515" s="34"/>
      <c r="S515" s="34"/>
      <c r="T515" s="34"/>
      <c r="U515" s="34"/>
      <c r="V515" s="34"/>
    </row>
    <row r="516" spans="1:22">
      <c r="A516" s="18">
        <v>1655</v>
      </c>
      <c r="B516" s="19">
        <v>37690</v>
      </c>
      <c r="C516" s="4" t="s">
        <v>48</v>
      </c>
      <c r="D516" s="4">
        <v>0.46400000000000002</v>
      </c>
      <c r="E516" s="15">
        <v>2</v>
      </c>
      <c r="F516" s="15">
        <v>1</v>
      </c>
      <c r="G516" s="15">
        <v>1</v>
      </c>
      <c r="H516" s="15">
        <v>5</v>
      </c>
      <c r="I516" s="15">
        <v>1</v>
      </c>
      <c r="J516" s="15">
        <v>1</v>
      </c>
      <c r="K516" s="15">
        <v>1</v>
      </c>
      <c r="L516" s="16">
        <v>0</v>
      </c>
      <c r="M516" t="str">
        <f t="shared" si="35"/>
        <v>Y</v>
      </c>
      <c r="O516" s="33"/>
      <c r="P516" s="34"/>
      <c r="Q516" s="34"/>
      <c r="R516" s="34"/>
      <c r="S516" s="34"/>
      <c r="T516" s="34"/>
      <c r="U516" s="34"/>
      <c r="V516" s="34"/>
    </row>
    <row r="517" spans="1:22">
      <c r="A517" s="18">
        <v>1653</v>
      </c>
      <c r="B517" s="19">
        <v>37690</v>
      </c>
      <c r="C517" s="4" t="s">
        <v>48</v>
      </c>
      <c r="D517" s="4">
        <v>1.34</v>
      </c>
      <c r="E517" s="15">
        <v>1</v>
      </c>
      <c r="F517" s="15">
        <v>1</v>
      </c>
      <c r="G517" s="15">
        <v>1</v>
      </c>
      <c r="H517" s="15">
        <v>1</v>
      </c>
      <c r="I517" s="15">
        <v>1</v>
      </c>
      <c r="J517" s="15">
        <v>1</v>
      </c>
      <c r="K517" s="15">
        <v>1</v>
      </c>
      <c r="L517" s="16">
        <v>0</v>
      </c>
      <c r="M517" t="str">
        <f t="shared" si="35"/>
        <v>Y</v>
      </c>
      <c r="O517" s="33"/>
      <c r="P517" s="34"/>
      <c r="Q517" s="34"/>
      <c r="R517" s="34"/>
      <c r="S517" s="34"/>
      <c r="T517" s="34"/>
      <c r="U517" s="34"/>
      <c r="V517" s="34"/>
    </row>
    <row r="518" spans="1:22">
      <c r="A518" s="18">
        <v>10766</v>
      </c>
      <c r="B518" s="19">
        <v>38140</v>
      </c>
      <c r="C518" s="4" t="s">
        <v>44</v>
      </c>
      <c r="D518" s="4">
        <v>1.01</v>
      </c>
      <c r="E518" s="15">
        <v>4</v>
      </c>
      <c r="F518" s="15">
        <v>5</v>
      </c>
      <c r="G518" s="15">
        <v>3</v>
      </c>
      <c r="H518" s="15">
        <v>3</v>
      </c>
      <c r="I518" s="15">
        <v>1</v>
      </c>
      <c r="J518" s="15">
        <v>1</v>
      </c>
      <c r="K518" s="15">
        <v>1</v>
      </c>
      <c r="L518" s="16">
        <v>0</v>
      </c>
      <c r="M518" t="str">
        <f t="shared" si="35"/>
        <v>Y</v>
      </c>
      <c r="O518" s="33"/>
      <c r="P518" s="34"/>
      <c r="Q518" s="34"/>
      <c r="R518" s="34"/>
      <c r="S518" s="34"/>
      <c r="T518" s="34"/>
      <c r="U518" s="34"/>
      <c r="V518" s="34"/>
    </row>
    <row r="519" spans="1:22">
      <c r="A519" s="12">
        <v>11492</v>
      </c>
      <c r="B519" s="14">
        <v>36684</v>
      </c>
      <c r="C519" s="4" t="s">
        <v>46</v>
      </c>
      <c r="D519" s="4">
        <v>205</v>
      </c>
      <c r="E519" s="15">
        <v>4</v>
      </c>
      <c r="F519" s="15">
        <v>1</v>
      </c>
      <c r="G519" s="15">
        <v>3</v>
      </c>
      <c r="H519" s="15">
        <v>5</v>
      </c>
      <c r="I519" s="15">
        <v>5</v>
      </c>
      <c r="J519" s="15">
        <v>5</v>
      </c>
      <c r="K519" s="15">
        <v>5</v>
      </c>
      <c r="L519" s="16">
        <v>0</v>
      </c>
      <c r="M519" t="str">
        <f t="shared" ref="M519:M582" si="36">IF(MOD(N519,20)=0,"Y","N")</f>
        <v>Y</v>
      </c>
      <c r="O519" s="33"/>
      <c r="P519" s="34"/>
      <c r="Q519" s="34"/>
      <c r="R519" s="34"/>
      <c r="S519" s="34"/>
      <c r="T519" s="34"/>
      <c r="U519" s="34"/>
      <c r="V519" s="34"/>
    </row>
    <row r="520" spans="1:22">
      <c r="A520" s="12">
        <v>11493</v>
      </c>
      <c r="B520" s="14">
        <v>38628</v>
      </c>
      <c r="C520" s="4" t="s">
        <v>46</v>
      </c>
      <c r="D520" s="4">
        <v>205</v>
      </c>
      <c r="E520" s="15">
        <v>5</v>
      </c>
      <c r="F520" s="15">
        <v>5</v>
      </c>
      <c r="G520" s="15">
        <v>1</v>
      </c>
      <c r="H520" s="15">
        <v>1</v>
      </c>
      <c r="I520" s="15">
        <v>5</v>
      </c>
      <c r="J520" s="15">
        <v>5</v>
      </c>
      <c r="K520" s="15">
        <v>5</v>
      </c>
      <c r="L520" s="16">
        <v>0</v>
      </c>
      <c r="M520" t="str">
        <f t="shared" si="36"/>
        <v>Y</v>
      </c>
      <c r="O520" s="33"/>
      <c r="P520" s="34"/>
      <c r="Q520" s="34"/>
      <c r="R520" s="34"/>
      <c r="S520" s="34"/>
      <c r="T520" s="34"/>
      <c r="U520" s="34"/>
      <c r="V520" s="34"/>
    </row>
    <row r="521" spans="1:22">
      <c r="A521" s="18">
        <v>9717</v>
      </c>
      <c r="B521" s="19">
        <v>38141</v>
      </c>
      <c r="C521" s="4" t="s">
        <v>44</v>
      </c>
      <c r="D521" s="4">
        <v>1.37</v>
      </c>
      <c r="E521" s="15">
        <v>5</v>
      </c>
      <c r="F521" s="15">
        <v>5</v>
      </c>
      <c r="G521" s="15">
        <v>5</v>
      </c>
      <c r="H521" s="15">
        <v>5</v>
      </c>
      <c r="I521" s="15">
        <v>1</v>
      </c>
      <c r="J521" s="15">
        <v>5</v>
      </c>
      <c r="K521" s="15">
        <v>3</v>
      </c>
      <c r="L521" s="16">
        <v>0</v>
      </c>
      <c r="M521" t="str">
        <f t="shared" si="36"/>
        <v>Y</v>
      </c>
      <c r="O521" s="33"/>
      <c r="P521" s="34"/>
      <c r="Q521" s="34"/>
      <c r="R521" s="34"/>
      <c r="S521" s="34"/>
      <c r="T521" s="34"/>
      <c r="U521" s="34"/>
      <c r="V521" s="34"/>
    </row>
    <row r="522" spans="1:22">
      <c r="A522" s="18">
        <v>11527</v>
      </c>
      <c r="B522" s="19">
        <v>38629</v>
      </c>
      <c r="C522" s="4" t="s">
        <v>46</v>
      </c>
      <c r="D522" s="4">
        <v>13.2</v>
      </c>
      <c r="E522" s="15">
        <v>4</v>
      </c>
      <c r="F522" s="15">
        <v>3</v>
      </c>
      <c r="G522" s="15">
        <v>3</v>
      </c>
      <c r="H522" s="15">
        <v>3</v>
      </c>
      <c r="I522" s="15">
        <v>5</v>
      </c>
      <c r="J522" s="15">
        <v>3</v>
      </c>
      <c r="K522" s="15">
        <v>5</v>
      </c>
      <c r="L522" s="16">
        <v>0</v>
      </c>
      <c r="M522" t="str">
        <f t="shared" si="36"/>
        <v>Y</v>
      </c>
      <c r="O522" s="33"/>
      <c r="P522" s="34"/>
      <c r="Q522" s="34"/>
      <c r="R522" s="34"/>
      <c r="S522" s="34"/>
      <c r="T522" s="34"/>
      <c r="U522" s="34"/>
      <c r="V522" s="34"/>
    </row>
    <row r="523" spans="1:22">
      <c r="A523" s="18">
        <v>1658</v>
      </c>
      <c r="B523" s="19">
        <v>37698</v>
      </c>
      <c r="C523" s="4" t="s">
        <v>48</v>
      </c>
      <c r="D523" s="4">
        <v>1.46</v>
      </c>
      <c r="E523" s="15">
        <v>1</v>
      </c>
      <c r="F523" s="15">
        <v>3</v>
      </c>
      <c r="G523" s="15">
        <v>1</v>
      </c>
      <c r="H523" s="15">
        <v>1</v>
      </c>
      <c r="I523" s="15">
        <v>1</v>
      </c>
      <c r="J523" s="15">
        <v>3</v>
      </c>
      <c r="K523" s="15">
        <v>1</v>
      </c>
      <c r="L523" s="16">
        <v>0</v>
      </c>
      <c r="M523" t="str">
        <f t="shared" si="36"/>
        <v>Y</v>
      </c>
      <c r="O523" s="33"/>
      <c r="P523" s="34"/>
      <c r="Q523" s="34"/>
      <c r="R523" s="34"/>
      <c r="S523" s="34"/>
      <c r="T523" s="34"/>
      <c r="U523" s="34"/>
      <c r="V523" s="34"/>
    </row>
    <row r="524" spans="1:22">
      <c r="A524" s="18">
        <v>10854</v>
      </c>
      <c r="B524" s="19">
        <v>38853</v>
      </c>
      <c r="C524" s="4" t="s">
        <v>46</v>
      </c>
      <c r="D524" s="4">
        <v>1.26</v>
      </c>
      <c r="E524" s="15">
        <v>5</v>
      </c>
      <c r="F524" s="15">
        <v>3</v>
      </c>
      <c r="G524" s="15">
        <v>5</v>
      </c>
      <c r="H524" s="15">
        <v>5</v>
      </c>
      <c r="I524" s="15">
        <v>5</v>
      </c>
      <c r="J524" s="15">
        <v>5</v>
      </c>
      <c r="K524" s="15">
        <v>3</v>
      </c>
      <c r="L524" s="16">
        <v>0</v>
      </c>
      <c r="M524" t="str">
        <f t="shared" si="36"/>
        <v>Y</v>
      </c>
      <c r="O524" s="33"/>
      <c r="P524" s="34"/>
      <c r="Q524" s="34"/>
      <c r="R524" s="34"/>
      <c r="S524" s="34"/>
      <c r="T524" s="34"/>
      <c r="U524" s="34"/>
      <c r="V524" s="34"/>
    </row>
    <row r="525" spans="1:22">
      <c r="A525" s="18">
        <v>11509</v>
      </c>
      <c r="B525" s="19">
        <v>37810</v>
      </c>
      <c r="C525" s="4" t="s">
        <v>44</v>
      </c>
      <c r="D525" s="4">
        <v>0.496</v>
      </c>
      <c r="E525" s="15">
        <v>3</v>
      </c>
      <c r="F525" s="15">
        <v>5</v>
      </c>
      <c r="G525" s="15">
        <v>5</v>
      </c>
      <c r="H525" s="15">
        <v>5</v>
      </c>
      <c r="I525" s="15">
        <v>1</v>
      </c>
      <c r="J525" s="15">
        <v>1</v>
      </c>
      <c r="K525" s="15">
        <v>5</v>
      </c>
      <c r="L525" s="16">
        <v>0</v>
      </c>
      <c r="M525" t="str">
        <f t="shared" si="36"/>
        <v>Y</v>
      </c>
      <c r="O525" s="33"/>
      <c r="P525" s="34"/>
      <c r="Q525" s="34"/>
      <c r="R525" s="34"/>
      <c r="S525" s="34"/>
      <c r="T525" s="34"/>
      <c r="U525" s="34"/>
      <c r="V525" s="34"/>
    </row>
    <row r="526" spans="1:22">
      <c r="A526" s="18">
        <v>11016</v>
      </c>
      <c r="B526" s="19">
        <v>37069</v>
      </c>
      <c r="C526" s="4" t="s">
        <v>46</v>
      </c>
      <c r="D526" s="4">
        <v>4.5599999999999996</v>
      </c>
      <c r="E526" s="15">
        <v>2</v>
      </c>
      <c r="F526" s="15">
        <v>3</v>
      </c>
      <c r="G526" s="15">
        <v>5</v>
      </c>
      <c r="H526" s="15">
        <v>3</v>
      </c>
      <c r="I526" s="15">
        <v>1</v>
      </c>
      <c r="J526" s="15">
        <v>1</v>
      </c>
      <c r="K526" s="15">
        <v>1</v>
      </c>
      <c r="L526" s="16">
        <v>0</v>
      </c>
      <c r="M526" t="str">
        <f t="shared" si="36"/>
        <v>Y</v>
      </c>
      <c r="O526" s="33"/>
      <c r="P526" s="34"/>
      <c r="Q526" s="34"/>
      <c r="R526" s="34"/>
      <c r="S526" s="34"/>
      <c r="T526" s="34"/>
      <c r="U526" s="34"/>
      <c r="V526" s="34"/>
    </row>
    <row r="527" spans="1:22">
      <c r="A527" s="18">
        <v>36794</v>
      </c>
      <c r="B527" s="19">
        <v>37744</v>
      </c>
      <c r="C527" s="4" t="s">
        <v>48</v>
      </c>
      <c r="D527" s="4">
        <v>0.754</v>
      </c>
      <c r="E527" s="15">
        <v>1</v>
      </c>
      <c r="F527" s="15">
        <v>1</v>
      </c>
      <c r="G527" s="15">
        <v>1</v>
      </c>
      <c r="H527" s="15">
        <v>1</v>
      </c>
      <c r="I527" s="15">
        <v>1</v>
      </c>
      <c r="J527" s="15">
        <v>1</v>
      </c>
      <c r="K527" s="15">
        <v>1</v>
      </c>
      <c r="L527" s="16">
        <v>0</v>
      </c>
      <c r="M527" t="str">
        <f t="shared" si="36"/>
        <v>Y</v>
      </c>
      <c r="O527" s="33"/>
      <c r="P527" s="34"/>
      <c r="Q527" s="34"/>
      <c r="R527" s="34"/>
      <c r="S527" s="34"/>
      <c r="T527" s="34"/>
      <c r="U527" s="34"/>
      <c r="V527" s="34"/>
    </row>
    <row r="528" spans="1:22">
      <c r="A528" s="18">
        <v>36792</v>
      </c>
      <c r="B528" s="19">
        <v>37736</v>
      </c>
      <c r="C528" s="4" t="s">
        <v>48</v>
      </c>
      <c r="D528" s="4">
        <v>1.08</v>
      </c>
      <c r="E528" s="15">
        <v>1</v>
      </c>
      <c r="F528" s="15">
        <v>1</v>
      </c>
      <c r="G528" s="15">
        <v>1</v>
      </c>
      <c r="H528" s="15">
        <v>1</v>
      </c>
      <c r="I528" s="15">
        <v>1</v>
      </c>
      <c r="J528" s="15">
        <v>1</v>
      </c>
      <c r="K528" s="15">
        <v>1</v>
      </c>
      <c r="L528" s="16">
        <v>0</v>
      </c>
      <c r="M528" t="str">
        <f t="shared" si="36"/>
        <v>Y</v>
      </c>
      <c r="O528" s="33"/>
      <c r="P528" s="34"/>
      <c r="Q528" s="34"/>
      <c r="R528" s="34"/>
      <c r="S528" s="34"/>
      <c r="T528" s="34"/>
      <c r="U528" s="34"/>
      <c r="V528" s="34"/>
    </row>
    <row r="529" spans="1:22">
      <c r="A529" s="18">
        <v>9786</v>
      </c>
      <c r="B529" s="19">
        <v>37859</v>
      </c>
      <c r="C529" s="4" t="s">
        <v>44</v>
      </c>
      <c r="D529" s="4">
        <v>12.4</v>
      </c>
      <c r="E529" s="15">
        <v>3</v>
      </c>
      <c r="F529" s="15">
        <v>1</v>
      </c>
      <c r="G529" s="15">
        <v>1</v>
      </c>
      <c r="H529" s="15">
        <v>3</v>
      </c>
      <c r="I529" s="15">
        <v>1</v>
      </c>
      <c r="J529" s="15">
        <v>1</v>
      </c>
      <c r="K529" s="15">
        <v>3</v>
      </c>
      <c r="L529" s="16">
        <v>0</v>
      </c>
      <c r="M529" t="str">
        <f t="shared" si="36"/>
        <v>Y</v>
      </c>
      <c r="O529" s="33"/>
      <c r="P529" s="34"/>
      <c r="Q529" s="34"/>
      <c r="R529" s="34"/>
      <c r="S529" s="34"/>
      <c r="T529" s="34"/>
      <c r="U529" s="34"/>
      <c r="V529" s="34"/>
    </row>
    <row r="530" spans="1:22">
      <c r="A530" s="18">
        <v>9698</v>
      </c>
      <c r="B530" s="19">
        <v>37867</v>
      </c>
      <c r="C530" s="4" t="s">
        <v>44</v>
      </c>
      <c r="D530" s="4">
        <v>206</v>
      </c>
      <c r="E530" s="15">
        <v>4</v>
      </c>
      <c r="F530" s="15">
        <v>3</v>
      </c>
      <c r="G530" s="15">
        <v>3</v>
      </c>
      <c r="H530" s="15">
        <v>5</v>
      </c>
      <c r="I530" s="15">
        <v>1</v>
      </c>
      <c r="J530" s="15">
        <v>1</v>
      </c>
      <c r="K530" s="15">
        <v>5</v>
      </c>
      <c r="L530" s="16">
        <v>0</v>
      </c>
      <c r="M530" t="str">
        <f t="shared" si="36"/>
        <v>Y</v>
      </c>
      <c r="O530" s="33"/>
      <c r="P530" s="34"/>
      <c r="Q530" s="34"/>
      <c r="R530" s="34"/>
      <c r="S530" s="34"/>
      <c r="T530" s="34"/>
      <c r="U530" s="34"/>
      <c r="V530" s="34"/>
    </row>
    <row r="531" spans="1:22">
      <c r="A531" s="18">
        <v>10959</v>
      </c>
      <c r="B531" s="19">
        <v>37068</v>
      </c>
      <c r="C531" s="4" t="s">
        <v>46</v>
      </c>
      <c r="D531" s="4">
        <v>1460</v>
      </c>
      <c r="E531" s="15">
        <v>5</v>
      </c>
      <c r="F531" s="15">
        <v>3</v>
      </c>
      <c r="G531" s="15">
        <v>1</v>
      </c>
      <c r="H531" s="15">
        <v>1</v>
      </c>
      <c r="I531" s="15">
        <v>1</v>
      </c>
      <c r="J531" s="15">
        <v>5</v>
      </c>
      <c r="K531" s="15">
        <v>1</v>
      </c>
      <c r="L531" s="16">
        <v>0</v>
      </c>
      <c r="M531" t="str">
        <f t="shared" si="36"/>
        <v>Y</v>
      </c>
      <c r="O531" s="33"/>
      <c r="P531" s="34"/>
      <c r="Q531" s="34"/>
      <c r="R531" s="34"/>
      <c r="S531" s="34"/>
      <c r="T531" s="34"/>
      <c r="U531" s="34"/>
      <c r="V531" s="34"/>
    </row>
    <row r="532" spans="1:22">
      <c r="A532" s="18">
        <v>36791</v>
      </c>
      <c r="B532" s="19">
        <v>37736</v>
      </c>
      <c r="C532" s="4" t="s">
        <v>48</v>
      </c>
      <c r="D532" s="4">
        <v>0.72</v>
      </c>
      <c r="E532" s="15">
        <v>1</v>
      </c>
      <c r="F532" s="15">
        <v>1</v>
      </c>
      <c r="G532" s="15">
        <v>1</v>
      </c>
      <c r="H532" s="15">
        <v>1</v>
      </c>
      <c r="I532" s="15">
        <v>1</v>
      </c>
      <c r="J532" s="15">
        <v>1</v>
      </c>
      <c r="K532" s="15">
        <v>1</v>
      </c>
      <c r="L532" s="16">
        <v>0</v>
      </c>
      <c r="M532" t="str">
        <f t="shared" si="36"/>
        <v>Y</v>
      </c>
      <c r="O532" s="33"/>
      <c r="P532" s="34"/>
      <c r="Q532" s="34"/>
      <c r="R532" s="34"/>
      <c r="S532" s="34"/>
      <c r="T532" s="34"/>
      <c r="U532" s="34"/>
      <c r="V532" s="34"/>
    </row>
    <row r="533" spans="1:22">
      <c r="A533" s="18">
        <v>9714</v>
      </c>
      <c r="B533" s="19">
        <v>37873</v>
      </c>
      <c r="C533" s="4" t="s">
        <v>44</v>
      </c>
      <c r="D533" s="4">
        <v>12.6</v>
      </c>
      <c r="E533" s="15">
        <v>4</v>
      </c>
      <c r="F533" s="15">
        <v>5</v>
      </c>
      <c r="G533" s="15">
        <v>3</v>
      </c>
      <c r="H533" s="15">
        <v>3</v>
      </c>
      <c r="I533" s="15">
        <v>1</v>
      </c>
      <c r="J533" s="15">
        <v>3</v>
      </c>
      <c r="K533" s="15">
        <v>5</v>
      </c>
      <c r="L533" s="16">
        <v>0</v>
      </c>
      <c r="M533" t="str">
        <f t="shared" si="36"/>
        <v>Y</v>
      </c>
      <c r="O533" s="33"/>
      <c r="P533" s="34"/>
      <c r="Q533" s="34"/>
      <c r="R533" s="34"/>
      <c r="S533" s="34"/>
      <c r="T533" s="34"/>
      <c r="U533" s="34"/>
      <c r="V533" s="34"/>
    </row>
    <row r="534" spans="1:22">
      <c r="A534" s="18">
        <v>11363</v>
      </c>
      <c r="B534" s="19">
        <v>38630</v>
      </c>
      <c r="C534" s="4" t="s">
        <v>44</v>
      </c>
      <c r="D534" s="4">
        <v>631</v>
      </c>
      <c r="E534" s="15">
        <v>5</v>
      </c>
      <c r="F534" s="15">
        <v>5</v>
      </c>
      <c r="G534" s="15">
        <v>5</v>
      </c>
      <c r="H534" s="15">
        <v>5</v>
      </c>
      <c r="I534" s="15">
        <v>5</v>
      </c>
      <c r="J534" s="15">
        <v>5</v>
      </c>
      <c r="K534" s="15">
        <v>5</v>
      </c>
      <c r="L534" s="16">
        <v>0</v>
      </c>
      <c r="M534" t="str">
        <f t="shared" si="36"/>
        <v>Y</v>
      </c>
      <c r="O534" s="33"/>
      <c r="P534" s="34"/>
      <c r="Q534" s="34"/>
      <c r="R534" s="34"/>
      <c r="S534" s="34"/>
      <c r="T534" s="34"/>
      <c r="U534" s="34"/>
      <c r="V534" s="34"/>
    </row>
    <row r="535" spans="1:22">
      <c r="A535" s="18">
        <v>10630</v>
      </c>
      <c r="B535" s="19">
        <v>38140</v>
      </c>
      <c r="C535" s="4" t="s">
        <v>46</v>
      </c>
      <c r="D535" s="4">
        <v>1.08</v>
      </c>
      <c r="E535" s="15">
        <v>4</v>
      </c>
      <c r="F535" s="15">
        <v>1</v>
      </c>
      <c r="G535" s="15">
        <v>3</v>
      </c>
      <c r="H535" s="15">
        <v>5</v>
      </c>
      <c r="I535" s="15">
        <v>3</v>
      </c>
      <c r="J535" s="15">
        <v>5</v>
      </c>
      <c r="K535" s="15">
        <v>1</v>
      </c>
      <c r="L535" s="16">
        <v>0</v>
      </c>
      <c r="M535" t="str">
        <f t="shared" si="36"/>
        <v>Y</v>
      </c>
      <c r="O535" s="33"/>
      <c r="P535" s="34"/>
      <c r="Q535" s="34"/>
      <c r="R535" s="34"/>
      <c r="S535" s="34"/>
      <c r="T535" s="34"/>
      <c r="U535" s="34"/>
      <c r="V535" s="34"/>
    </row>
    <row r="536" spans="1:22">
      <c r="A536" s="18">
        <v>36801</v>
      </c>
      <c r="B536" s="19">
        <v>37742</v>
      </c>
      <c r="C536" s="4" t="s">
        <v>48</v>
      </c>
      <c r="D536" s="4">
        <v>1.05</v>
      </c>
      <c r="E536" s="15">
        <v>1</v>
      </c>
      <c r="F536" s="15">
        <v>1</v>
      </c>
      <c r="G536" s="15">
        <v>1</v>
      </c>
      <c r="H536" s="15">
        <v>1</v>
      </c>
      <c r="I536" s="15">
        <v>1</v>
      </c>
      <c r="J536" s="15">
        <v>1</v>
      </c>
      <c r="K536" s="15">
        <v>1</v>
      </c>
      <c r="L536" s="16">
        <v>0</v>
      </c>
      <c r="M536" t="str">
        <f t="shared" si="36"/>
        <v>Y</v>
      </c>
      <c r="O536" s="33"/>
      <c r="P536" s="34"/>
      <c r="Q536" s="34"/>
      <c r="R536" s="34"/>
      <c r="S536" s="34"/>
      <c r="T536" s="34"/>
      <c r="U536" s="34"/>
      <c r="V536" s="34"/>
    </row>
    <row r="537" spans="1:22">
      <c r="A537" s="18">
        <v>36836</v>
      </c>
      <c r="B537" s="19">
        <v>36618</v>
      </c>
      <c r="C537" s="4" t="s">
        <v>48</v>
      </c>
      <c r="D537" s="4">
        <v>1.75</v>
      </c>
      <c r="E537" s="15">
        <v>2</v>
      </c>
      <c r="F537" s="15">
        <v>3</v>
      </c>
      <c r="G537" s="15">
        <v>3</v>
      </c>
      <c r="H537" s="15">
        <v>1</v>
      </c>
      <c r="I537" s="15">
        <v>1</v>
      </c>
      <c r="J537" s="15">
        <v>1</v>
      </c>
      <c r="K537" s="15">
        <v>1</v>
      </c>
      <c r="L537" s="16">
        <v>0</v>
      </c>
      <c r="M537" t="str">
        <f t="shared" si="36"/>
        <v>Y</v>
      </c>
      <c r="O537" s="33"/>
      <c r="P537" s="34"/>
      <c r="Q537" s="34"/>
      <c r="R537" s="34"/>
      <c r="S537" s="34"/>
      <c r="T537" s="34"/>
      <c r="U537" s="34"/>
      <c r="V537" s="34"/>
    </row>
    <row r="538" spans="1:22">
      <c r="A538" s="18">
        <v>11491</v>
      </c>
      <c r="B538" s="19">
        <v>37811</v>
      </c>
      <c r="C538" s="4" t="s">
        <v>44</v>
      </c>
      <c r="D538" s="4">
        <v>8.1</v>
      </c>
      <c r="E538" s="15">
        <v>5</v>
      </c>
      <c r="F538" s="15">
        <v>3</v>
      </c>
      <c r="G538" s="15">
        <v>3</v>
      </c>
      <c r="H538" s="15">
        <v>5</v>
      </c>
      <c r="I538" s="15">
        <v>1</v>
      </c>
      <c r="J538" s="15">
        <v>1</v>
      </c>
      <c r="K538" s="15">
        <v>1</v>
      </c>
      <c r="L538" s="16">
        <v>0</v>
      </c>
      <c r="M538" t="str">
        <f t="shared" si="36"/>
        <v>Y</v>
      </c>
      <c r="O538" s="33"/>
      <c r="P538" s="34"/>
      <c r="Q538" s="34"/>
      <c r="R538" s="34"/>
      <c r="S538" s="34"/>
      <c r="T538" s="34"/>
      <c r="U538" s="34"/>
      <c r="V538" s="34"/>
    </row>
    <row r="539" spans="1:22">
      <c r="A539" s="18">
        <v>9697</v>
      </c>
      <c r="B539" s="19">
        <v>37406</v>
      </c>
      <c r="C539" s="4" t="s">
        <v>44</v>
      </c>
      <c r="D539" s="4">
        <v>225</v>
      </c>
      <c r="E539" s="15">
        <v>5</v>
      </c>
      <c r="F539" s="15">
        <v>3</v>
      </c>
      <c r="G539" s="15">
        <v>1</v>
      </c>
      <c r="H539" s="15">
        <v>1</v>
      </c>
      <c r="I539" s="15">
        <v>1</v>
      </c>
      <c r="J539" s="15">
        <v>1</v>
      </c>
      <c r="K539" s="15">
        <v>1</v>
      </c>
      <c r="L539" s="16">
        <v>0</v>
      </c>
      <c r="M539" t="str">
        <f t="shared" si="36"/>
        <v>Y</v>
      </c>
      <c r="O539" s="33"/>
      <c r="P539" s="34"/>
      <c r="Q539" s="34"/>
      <c r="R539" s="34"/>
      <c r="S539" s="34"/>
      <c r="T539" s="34"/>
      <c r="U539" s="34"/>
      <c r="V539" s="34"/>
    </row>
    <row r="540" spans="1:22">
      <c r="A540" s="18">
        <v>11362</v>
      </c>
      <c r="B540" s="19">
        <v>36697</v>
      </c>
      <c r="C540" s="4" t="s">
        <v>44</v>
      </c>
      <c r="D540" s="4">
        <v>645</v>
      </c>
      <c r="E540" s="15">
        <v>3</v>
      </c>
      <c r="F540" s="15">
        <v>5</v>
      </c>
      <c r="G540" s="15">
        <v>1</v>
      </c>
      <c r="H540" s="15">
        <v>3</v>
      </c>
      <c r="I540" s="15">
        <v>1</v>
      </c>
      <c r="J540" s="15">
        <v>1</v>
      </c>
      <c r="K540" s="15">
        <v>1</v>
      </c>
      <c r="L540" s="16">
        <v>0</v>
      </c>
      <c r="M540" t="str">
        <f t="shared" si="36"/>
        <v>Y</v>
      </c>
      <c r="O540" s="33"/>
      <c r="P540" s="34"/>
      <c r="Q540" s="34"/>
      <c r="R540" s="34"/>
      <c r="S540" s="34"/>
      <c r="T540" s="34"/>
      <c r="U540" s="34"/>
      <c r="V540" s="34"/>
    </row>
    <row r="541" spans="1:22">
      <c r="A541" s="18">
        <v>11428</v>
      </c>
      <c r="B541" s="19">
        <v>36698</v>
      </c>
      <c r="C541" s="4" t="s">
        <v>46</v>
      </c>
      <c r="D541" s="4">
        <v>98.9</v>
      </c>
      <c r="E541" s="15">
        <v>3</v>
      </c>
      <c r="F541" s="15">
        <v>1</v>
      </c>
      <c r="G541" s="15">
        <v>1</v>
      </c>
      <c r="H541" s="15">
        <v>1</v>
      </c>
      <c r="I541" s="15">
        <v>1</v>
      </c>
      <c r="J541" s="15">
        <v>3</v>
      </c>
      <c r="K541" s="15">
        <v>1</v>
      </c>
      <c r="L541" s="16">
        <v>0</v>
      </c>
      <c r="M541" t="str">
        <f t="shared" si="36"/>
        <v>Y</v>
      </c>
      <c r="O541" s="33"/>
      <c r="P541" s="34"/>
      <c r="Q541" s="34"/>
      <c r="R541" s="34"/>
      <c r="S541" s="34"/>
      <c r="T541" s="34"/>
      <c r="U541" s="34"/>
      <c r="V541" s="34"/>
    </row>
    <row r="542" spans="1:22">
      <c r="A542" s="18">
        <v>34615</v>
      </c>
      <c r="B542" s="19">
        <v>39200</v>
      </c>
      <c r="C542" s="4" t="s">
        <v>48</v>
      </c>
      <c r="D542" s="4">
        <v>0.66500000000000004</v>
      </c>
      <c r="E542" s="15">
        <v>2</v>
      </c>
      <c r="F542" s="15">
        <v>1</v>
      </c>
      <c r="G542" s="15">
        <v>1</v>
      </c>
      <c r="H542" s="15">
        <v>1</v>
      </c>
      <c r="I542" s="15">
        <v>1</v>
      </c>
      <c r="J542" s="15">
        <v>1</v>
      </c>
      <c r="K542" s="15">
        <v>1</v>
      </c>
      <c r="L542" s="16">
        <v>0</v>
      </c>
      <c r="M542" t="str">
        <f t="shared" si="36"/>
        <v>Y</v>
      </c>
      <c r="O542" s="33"/>
      <c r="P542" s="34"/>
      <c r="Q542" s="34"/>
      <c r="R542" s="34"/>
      <c r="S542" s="34"/>
      <c r="T542" s="34"/>
      <c r="U542" s="34"/>
      <c r="V542" s="34"/>
    </row>
    <row r="543" spans="1:22">
      <c r="A543" s="18">
        <v>34596</v>
      </c>
      <c r="B543" s="19">
        <v>39171</v>
      </c>
      <c r="C543" s="4" t="s">
        <v>48</v>
      </c>
      <c r="D543" s="4">
        <v>9.3800000000000008</v>
      </c>
      <c r="E543" s="15">
        <v>2</v>
      </c>
      <c r="F543" s="15">
        <v>3</v>
      </c>
      <c r="G543" s="15">
        <v>3</v>
      </c>
      <c r="H543" s="15">
        <v>3</v>
      </c>
      <c r="I543" s="15">
        <v>1</v>
      </c>
      <c r="J543" s="15">
        <v>1</v>
      </c>
      <c r="K543" s="15">
        <v>1</v>
      </c>
      <c r="L543" s="16">
        <v>0</v>
      </c>
      <c r="M543" t="str">
        <f t="shared" si="36"/>
        <v>Y</v>
      </c>
      <c r="O543" s="33"/>
      <c r="P543" s="34"/>
      <c r="Q543" s="34"/>
      <c r="R543" s="34"/>
      <c r="S543" s="34"/>
      <c r="T543" s="34"/>
      <c r="U543" s="34"/>
      <c r="V543" s="34"/>
    </row>
    <row r="544" spans="1:22">
      <c r="A544" s="18">
        <v>36837</v>
      </c>
      <c r="B544" s="19">
        <v>36618</v>
      </c>
      <c r="C544" s="4" t="s">
        <v>48</v>
      </c>
      <c r="D544" s="4">
        <v>9.3800000000000008</v>
      </c>
      <c r="E544" s="15">
        <v>2</v>
      </c>
      <c r="F544" s="15">
        <v>5</v>
      </c>
      <c r="G544" s="15">
        <v>1</v>
      </c>
      <c r="H544" s="15">
        <v>1</v>
      </c>
      <c r="I544" s="15">
        <v>1</v>
      </c>
      <c r="J544" s="15">
        <v>3</v>
      </c>
      <c r="K544" s="15">
        <v>1</v>
      </c>
      <c r="L544" s="16">
        <v>0</v>
      </c>
      <c r="M544" t="str">
        <f t="shared" si="36"/>
        <v>Y</v>
      </c>
      <c r="O544" s="33"/>
      <c r="P544" s="34"/>
      <c r="Q544" s="34"/>
      <c r="R544" s="34"/>
      <c r="S544" s="34"/>
      <c r="T544" s="34"/>
      <c r="U544" s="34"/>
      <c r="V544" s="34"/>
    </row>
    <row r="545" spans="1:22">
      <c r="A545" s="18">
        <v>11427</v>
      </c>
      <c r="B545" s="19">
        <v>36698</v>
      </c>
      <c r="C545" s="4" t="s">
        <v>46</v>
      </c>
      <c r="D545" s="4">
        <v>101</v>
      </c>
      <c r="E545" s="15">
        <v>3</v>
      </c>
      <c r="F545" s="15">
        <v>3</v>
      </c>
      <c r="G545" s="15">
        <v>1</v>
      </c>
      <c r="H545" s="15">
        <v>3</v>
      </c>
      <c r="I545" s="15">
        <v>1</v>
      </c>
      <c r="J545" s="15">
        <v>3</v>
      </c>
      <c r="K545" s="15">
        <v>5</v>
      </c>
      <c r="L545" s="16">
        <v>0</v>
      </c>
      <c r="M545" t="str">
        <f t="shared" si="36"/>
        <v>Y</v>
      </c>
      <c r="O545" s="33"/>
      <c r="P545" s="34"/>
      <c r="Q545" s="34"/>
      <c r="R545" s="34"/>
      <c r="S545" s="34"/>
      <c r="T545" s="34"/>
      <c r="U545" s="34"/>
      <c r="V545" s="34"/>
    </row>
    <row r="546" spans="1:22">
      <c r="A546" s="18">
        <v>11445</v>
      </c>
      <c r="B546" s="19">
        <v>36683</v>
      </c>
      <c r="C546" s="4" t="s">
        <v>44</v>
      </c>
      <c r="D546" s="4">
        <v>1.65</v>
      </c>
      <c r="E546" s="15">
        <v>5</v>
      </c>
      <c r="F546" s="15">
        <v>5</v>
      </c>
      <c r="G546" s="15">
        <v>5</v>
      </c>
      <c r="H546" s="15">
        <v>5</v>
      </c>
      <c r="I546" s="15">
        <v>1</v>
      </c>
      <c r="J546" s="15">
        <v>3</v>
      </c>
      <c r="K546" s="15">
        <v>5</v>
      </c>
      <c r="L546" s="16">
        <v>0</v>
      </c>
      <c r="M546" t="str">
        <f t="shared" si="36"/>
        <v>Y</v>
      </c>
      <c r="O546" s="33"/>
      <c r="P546" s="34"/>
      <c r="Q546" s="34"/>
      <c r="R546" s="34"/>
      <c r="S546" s="34"/>
      <c r="T546" s="34"/>
      <c r="U546" s="34"/>
      <c r="V546" s="34"/>
    </row>
    <row r="547" spans="1:22">
      <c r="A547" s="12">
        <v>3266</v>
      </c>
      <c r="B547" s="14">
        <v>36621</v>
      </c>
      <c r="C547" s="4" t="s">
        <v>46</v>
      </c>
      <c r="D547" s="4">
        <v>3.18</v>
      </c>
      <c r="E547" s="15">
        <v>4</v>
      </c>
      <c r="F547" s="15">
        <v>5</v>
      </c>
      <c r="G547" s="15">
        <v>3</v>
      </c>
      <c r="H547" s="15">
        <v>1</v>
      </c>
      <c r="I547" s="15">
        <v>1</v>
      </c>
      <c r="J547" s="15">
        <v>3</v>
      </c>
      <c r="K547" s="15">
        <v>3</v>
      </c>
      <c r="L547" s="16">
        <v>0</v>
      </c>
      <c r="M547" t="str">
        <f t="shared" si="36"/>
        <v>Y</v>
      </c>
      <c r="O547" s="33"/>
      <c r="P547" s="34"/>
      <c r="Q547" s="34"/>
      <c r="R547" s="34"/>
      <c r="S547" s="34"/>
      <c r="T547" s="34"/>
      <c r="U547" s="34"/>
      <c r="V547" s="34"/>
    </row>
    <row r="548" spans="1:22">
      <c r="A548" s="12">
        <v>3265</v>
      </c>
      <c r="B548" s="14">
        <v>36976</v>
      </c>
      <c r="C548" s="4" t="s">
        <v>46</v>
      </c>
      <c r="D548" s="4">
        <v>3.18</v>
      </c>
      <c r="E548" s="15">
        <v>4</v>
      </c>
      <c r="F548" s="15">
        <v>5</v>
      </c>
      <c r="G548" s="15">
        <v>1</v>
      </c>
      <c r="H548" s="15">
        <v>1</v>
      </c>
      <c r="I548" s="15">
        <v>1</v>
      </c>
      <c r="J548" s="15">
        <v>3</v>
      </c>
      <c r="K548" s="15">
        <v>1</v>
      </c>
      <c r="L548" s="16">
        <v>0</v>
      </c>
      <c r="M548" t="str">
        <f t="shared" si="36"/>
        <v>Y</v>
      </c>
      <c r="O548" s="33"/>
      <c r="P548" s="34"/>
      <c r="Q548" s="34"/>
      <c r="R548" s="34"/>
      <c r="S548" s="34"/>
      <c r="T548" s="34"/>
      <c r="U548" s="34"/>
      <c r="V548" s="34"/>
    </row>
    <row r="549" spans="1:22">
      <c r="A549" s="18">
        <v>36839</v>
      </c>
      <c r="B549" s="19">
        <v>36618</v>
      </c>
      <c r="C549" s="4" t="s">
        <v>48</v>
      </c>
      <c r="D549" s="4">
        <v>1.47</v>
      </c>
      <c r="E549" s="15">
        <v>4</v>
      </c>
      <c r="F549" s="15">
        <v>5</v>
      </c>
      <c r="G549" s="15">
        <v>3</v>
      </c>
      <c r="H549" s="15">
        <v>1</v>
      </c>
      <c r="I549" s="15">
        <v>3</v>
      </c>
      <c r="J549" s="15">
        <v>3</v>
      </c>
      <c r="K549" s="15">
        <v>1</v>
      </c>
      <c r="L549" s="16">
        <v>0</v>
      </c>
      <c r="M549" t="str">
        <f t="shared" si="36"/>
        <v>Y</v>
      </c>
      <c r="O549" s="33"/>
      <c r="P549" s="34"/>
      <c r="Q549" s="34"/>
      <c r="R549" s="34"/>
      <c r="S549" s="34"/>
      <c r="T549" s="34"/>
      <c r="U549" s="34"/>
      <c r="V549" s="34"/>
    </row>
    <row r="550" spans="1:22">
      <c r="A550" s="18">
        <v>36935</v>
      </c>
      <c r="B550" s="19">
        <v>37317</v>
      </c>
      <c r="C550" s="4" t="s">
        <v>48</v>
      </c>
      <c r="D550" s="4">
        <v>2.64</v>
      </c>
      <c r="E550" s="15">
        <v>4</v>
      </c>
      <c r="F550" s="15">
        <v>3</v>
      </c>
      <c r="G550" s="15">
        <v>3</v>
      </c>
      <c r="H550" s="15">
        <v>3</v>
      </c>
      <c r="I550" s="15">
        <v>1</v>
      </c>
      <c r="J550" s="15">
        <v>1</v>
      </c>
      <c r="K550" s="15">
        <v>1</v>
      </c>
      <c r="L550" s="16">
        <v>0</v>
      </c>
      <c r="M550" t="str">
        <f t="shared" si="36"/>
        <v>Y</v>
      </c>
      <c r="O550" s="33"/>
      <c r="P550" s="34"/>
      <c r="Q550" s="34"/>
      <c r="R550" s="34"/>
      <c r="S550" s="34"/>
      <c r="T550" s="34"/>
      <c r="U550" s="34"/>
      <c r="V550" s="34"/>
    </row>
    <row r="551" spans="1:22">
      <c r="A551" s="18">
        <v>9694</v>
      </c>
      <c r="B551" s="19">
        <v>37873</v>
      </c>
      <c r="C551" s="4" t="s">
        <v>44</v>
      </c>
      <c r="D551" s="4">
        <v>230</v>
      </c>
      <c r="E551" s="15">
        <v>3</v>
      </c>
      <c r="F551" s="15">
        <v>3</v>
      </c>
      <c r="G551" s="15">
        <v>3</v>
      </c>
      <c r="H551" s="15">
        <v>3</v>
      </c>
      <c r="I551" s="15">
        <v>5</v>
      </c>
      <c r="J551" s="15">
        <v>3</v>
      </c>
      <c r="K551" s="15">
        <v>5</v>
      </c>
      <c r="L551" s="16">
        <v>0</v>
      </c>
      <c r="M551" t="str">
        <f t="shared" si="36"/>
        <v>Y</v>
      </c>
      <c r="O551" s="33"/>
      <c r="P551" s="34"/>
      <c r="Q551" s="34"/>
      <c r="R551" s="34"/>
      <c r="S551" s="34"/>
      <c r="T551" s="34"/>
      <c r="U551" s="34"/>
      <c r="V551" s="34"/>
    </row>
    <row r="552" spans="1:22">
      <c r="A552" s="18">
        <v>34346</v>
      </c>
      <c r="B552" s="19">
        <v>38208</v>
      </c>
      <c r="C552" s="4" t="s">
        <v>44</v>
      </c>
      <c r="D552" s="4">
        <v>3.03</v>
      </c>
      <c r="E552" s="15">
        <v>4</v>
      </c>
      <c r="F552" s="15">
        <v>5</v>
      </c>
      <c r="G552" s="15">
        <v>1</v>
      </c>
      <c r="H552" s="15">
        <v>1</v>
      </c>
      <c r="I552" s="15">
        <v>1</v>
      </c>
      <c r="J552" s="15">
        <v>3</v>
      </c>
      <c r="K552" s="15">
        <v>1</v>
      </c>
      <c r="L552" s="16">
        <v>0</v>
      </c>
      <c r="M552" t="str">
        <f t="shared" si="36"/>
        <v>Y</v>
      </c>
      <c r="O552" s="33"/>
      <c r="P552" s="34"/>
      <c r="Q552" s="34"/>
      <c r="R552" s="34"/>
      <c r="S552" s="34"/>
      <c r="T552" s="34"/>
      <c r="U552" s="34"/>
      <c r="V552" s="34"/>
    </row>
    <row r="553" spans="1:22">
      <c r="A553" s="12">
        <v>9855</v>
      </c>
      <c r="B553" s="14">
        <v>36719</v>
      </c>
      <c r="C553" s="4" t="s">
        <v>44</v>
      </c>
      <c r="D553" s="4">
        <v>3.03</v>
      </c>
      <c r="E553" s="15">
        <v>3</v>
      </c>
      <c r="F553" s="15">
        <v>5</v>
      </c>
      <c r="G553" s="15">
        <v>1</v>
      </c>
      <c r="H553" s="15">
        <v>1</v>
      </c>
      <c r="I553" s="15">
        <v>1</v>
      </c>
      <c r="J553" s="15">
        <v>3</v>
      </c>
      <c r="K553" s="15">
        <v>3</v>
      </c>
      <c r="L553" s="16">
        <v>0</v>
      </c>
      <c r="M553" t="str">
        <f t="shared" si="36"/>
        <v>Y</v>
      </c>
      <c r="O553" s="33"/>
      <c r="P553" s="34"/>
      <c r="Q553" s="34"/>
      <c r="R553" s="34"/>
      <c r="S553" s="34"/>
      <c r="T553" s="34"/>
      <c r="U553" s="34"/>
      <c r="V553" s="34"/>
    </row>
    <row r="554" spans="1:22">
      <c r="A554" s="12">
        <v>9856</v>
      </c>
      <c r="B554" s="14">
        <v>36873</v>
      </c>
      <c r="C554" s="4" t="s">
        <v>44</v>
      </c>
      <c r="D554" s="4">
        <v>3.03</v>
      </c>
      <c r="E554" s="15">
        <v>5</v>
      </c>
      <c r="F554" s="15">
        <v>5</v>
      </c>
      <c r="G554" s="15">
        <v>1</v>
      </c>
      <c r="H554" s="15">
        <v>1</v>
      </c>
      <c r="I554" s="15">
        <v>1</v>
      </c>
      <c r="J554" s="15">
        <v>1</v>
      </c>
      <c r="K554" s="15">
        <v>1</v>
      </c>
      <c r="L554" s="16">
        <v>0</v>
      </c>
      <c r="M554" t="str">
        <f t="shared" si="36"/>
        <v>Y</v>
      </c>
      <c r="O554" s="33"/>
      <c r="P554" s="34"/>
      <c r="Q554" s="34"/>
      <c r="R554" s="34"/>
      <c r="S554" s="34"/>
      <c r="T554" s="34"/>
      <c r="U554" s="34"/>
      <c r="V554" s="34"/>
    </row>
    <row r="555" spans="1:22">
      <c r="A555" s="12">
        <v>9857</v>
      </c>
      <c r="B555" s="14">
        <v>36978</v>
      </c>
      <c r="C555" s="4" t="s">
        <v>44</v>
      </c>
      <c r="D555" s="4">
        <v>3.03</v>
      </c>
      <c r="E555" s="15">
        <v>4</v>
      </c>
      <c r="F555" s="15">
        <v>3</v>
      </c>
      <c r="G555" s="15">
        <v>3</v>
      </c>
      <c r="H555" s="15">
        <v>1</v>
      </c>
      <c r="I555" s="15">
        <v>1</v>
      </c>
      <c r="J555" s="15">
        <v>1</v>
      </c>
      <c r="K555" s="15">
        <v>5</v>
      </c>
      <c r="L555" s="16">
        <v>0</v>
      </c>
      <c r="M555" t="str">
        <f t="shared" si="36"/>
        <v>Y</v>
      </c>
      <c r="O555" s="33"/>
      <c r="P555" s="34"/>
      <c r="Q555" s="34"/>
      <c r="R555" s="34"/>
      <c r="S555" s="34"/>
      <c r="T555" s="34"/>
      <c r="U555" s="34"/>
      <c r="V555" s="34"/>
    </row>
    <row r="556" spans="1:22">
      <c r="A556" s="12">
        <v>9858</v>
      </c>
      <c r="B556" s="14">
        <v>38208</v>
      </c>
      <c r="C556" s="4" t="s">
        <v>44</v>
      </c>
      <c r="D556" s="4">
        <v>3.03</v>
      </c>
      <c r="E556" s="15">
        <v>5</v>
      </c>
      <c r="F556" s="15">
        <v>5</v>
      </c>
      <c r="G556" s="15">
        <v>1</v>
      </c>
      <c r="H556" s="15">
        <v>1</v>
      </c>
      <c r="I556" s="15">
        <v>1</v>
      </c>
      <c r="J556" s="15">
        <v>5</v>
      </c>
      <c r="K556" s="15">
        <v>1</v>
      </c>
      <c r="L556" s="16">
        <v>0</v>
      </c>
      <c r="M556" t="str">
        <f t="shared" si="36"/>
        <v>Y</v>
      </c>
      <c r="O556" s="33"/>
      <c r="P556" s="34"/>
      <c r="Q556" s="34"/>
      <c r="R556" s="34"/>
      <c r="S556" s="34"/>
      <c r="T556" s="34"/>
      <c r="U556" s="34"/>
      <c r="V556" s="34"/>
    </row>
    <row r="557" spans="1:22">
      <c r="A557" s="12">
        <v>9859</v>
      </c>
      <c r="B557" s="14">
        <v>39174</v>
      </c>
      <c r="C557" s="4" t="s">
        <v>44</v>
      </c>
      <c r="D557" s="4">
        <v>3.03</v>
      </c>
      <c r="E557" s="15">
        <v>4</v>
      </c>
      <c r="F557" s="15">
        <v>5</v>
      </c>
      <c r="G557" s="15">
        <v>3</v>
      </c>
      <c r="H557" s="15">
        <v>1</v>
      </c>
      <c r="I557" s="15">
        <v>1</v>
      </c>
      <c r="J557" s="15">
        <v>1</v>
      </c>
      <c r="K557" s="15">
        <v>5</v>
      </c>
      <c r="L557" s="16">
        <v>0</v>
      </c>
      <c r="M557" t="str">
        <f t="shared" si="36"/>
        <v>Y</v>
      </c>
      <c r="O557" s="33"/>
      <c r="P557" s="34"/>
      <c r="Q557" s="34"/>
      <c r="R557" s="34"/>
      <c r="S557" s="34"/>
      <c r="T557" s="34"/>
      <c r="U557" s="34"/>
      <c r="V557" s="34"/>
    </row>
    <row r="558" spans="1:22">
      <c r="A558" s="18">
        <v>9715</v>
      </c>
      <c r="B558" s="19">
        <v>37781</v>
      </c>
      <c r="C558" s="4" t="s">
        <v>44</v>
      </c>
      <c r="D558" s="4">
        <v>0.75700000000000001</v>
      </c>
      <c r="E558" s="15">
        <v>3</v>
      </c>
      <c r="F558" s="15">
        <v>5</v>
      </c>
      <c r="G558" s="15">
        <v>1</v>
      </c>
      <c r="H558" s="15">
        <v>1</v>
      </c>
      <c r="I558" s="15">
        <v>1</v>
      </c>
      <c r="J558" s="15">
        <v>1</v>
      </c>
      <c r="K558" s="15">
        <v>1</v>
      </c>
      <c r="L558" s="16">
        <v>0</v>
      </c>
      <c r="M558" t="str">
        <f t="shared" si="36"/>
        <v>Y</v>
      </c>
      <c r="O558" s="33"/>
      <c r="P558" s="34"/>
      <c r="Q558" s="34"/>
      <c r="R558" s="34"/>
      <c r="S558" s="34"/>
      <c r="T558" s="34"/>
      <c r="U558" s="34"/>
      <c r="V558" s="34"/>
    </row>
    <row r="559" spans="1:22">
      <c r="A559" s="18">
        <v>11361</v>
      </c>
      <c r="B559" s="19">
        <v>38630</v>
      </c>
      <c r="C559" s="4" t="s">
        <v>46</v>
      </c>
      <c r="D559" s="4">
        <v>655</v>
      </c>
      <c r="E559" s="15">
        <v>4</v>
      </c>
      <c r="F559" s="15">
        <v>3</v>
      </c>
      <c r="G559" s="15">
        <v>3</v>
      </c>
      <c r="H559" s="15">
        <v>5</v>
      </c>
      <c r="I559" s="15">
        <v>5</v>
      </c>
      <c r="J559" s="15">
        <v>5</v>
      </c>
      <c r="K559" s="15">
        <v>5</v>
      </c>
      <c r="L559" s="16">
        <v>0</v>
      </c>
      <c r="M559" t="str">
        <f t="shared" si="36"/>
        <v>Y</v>
      </c>
      <c r="O559" s="33"/>
      <c r="P559" s="34"/>
      <c r="Q559" s="34"/>
      <c r="R559" s="34"/>
      <c r="S559" s="34"/>
      <c r="T559" s="34"/>
      <c r="U559" s="34"/>
      <c r="V559" s="34"/>
    </row>
    <row r="560" spans="1:22">
      <c r="A560" s="18">
        <v>1663</v>
      </c>
      <c r="B560" s="19">
        <v>37690</v>
      </c>
      <c r="C560" s="4" t="s">
        <v>46</v>
      </c>
      <c r="D560" s="4">
        <v>5.5</v>
      </c>
      <c r="E560" s="15">
        <v>3</v>
      </c>
      <c r="F560" s="15">
        <v>5</v>
      </c>
      <c r="G560" s="15">
        <v>1</v>
      </c>
      <c r="H560" s="15">
        <v>1</v>
      </c>
      <c r="I560" s="15">
        <v>1</v>
      </c>
      <c r="J560" s="15">
        <v>3</v>
      </c>
      <c r="K560" s="15">
        <v>3</v>
      </c>
      <c r="L560" s="16">
        <v>0</v>
      </c>
      <c r="M560" t="str">
        <f t="shared" si="36"/>
        <v>Y</v>
      </c>
      <c r="O560" s="33"/>
      <c r="P560" s="34"/>
      <c r="Q560" s="34"/>
      <c r="R560" s="34"/>
      <c r="S560" s="34"/>
      <c r="T560" s="34"/>
      <c r="U560" s="34"/>
      <c r="V560" s="34"/>
    </row>
    <row r="561" spans="1:22">
      <c r="A561" s="18">
        <v>9853</v>
      </c>
      <c r="B561" s="19">
        <v>38146</v>
      </c>
      <c r="C561" s="4" t="s">
        <v>44</v>
      </c>
      <c r="D561" s="4">
        <v>0.70899999999999996</v>
      </c>
      <c r="E561" s="15">
        <v>3</v>
      </c>
      <c r="F561" s="15">
        <v>1</v>
      </c>
      <c r="G561" s="15">
        <v>5</v>
      </c>
      <c r="H561" s="15">
        <v>5</v>
      </c>
      <c r="I561" s="15">
        <v>5</v>
      </c>
      <c r="J561" s="15">
        <v>1</v>
      </c>
      <c r="K561" s="15">
        <v>5</v>
      </c>
      <c r="L561" s="16">
        <v>0</v>
      </c>
      <c r="M561" t="str">
        <f t="shared" si="36"/>
        <v>Y</v>
      </c>
      <c r="O561" s="33"/>
      <c r="P561" s="34"/>
      <c r="Q561" s="34"/>
      <c r="R561" s="34"/>
      <c r="S561" s="34"/>
      <c r="T561" s="34"/>
      <c r="U561" s="34"/>
      <c r="V561" s="34"/>
    </row>
    <row r="562" spans="1:22">
      <c r="A562" s="18">
        <v>10965</v>
      </c>
      <c r="B562" s="19">
        <v>38937</v>
      </c>
      <c r="C562" s="4" t="s">
        <v>46</v>
      </c>
      <c r="D562" s="4">
        <v>1480</v>
      </c>
      <c r="E562" s="15">
        <v>4</v>
      </c>
      <c r="F562" s="15">
        <v>1</v>
      </c>
      <c r="G562" s="15">
        <v>1</v>
      </c>
      <c r="H562" s="15">
        <v>3</v>
      </c>
      <c r="I562" s="15">
        <v>5</v>
      </c>
      <c r="J562" s="15">
        <v>5</v>
      </c>
      <c r="K562" s="15">
        <v>1</v>
      </c>
      <c r="L562" s="16">
        <v>0</v>
      </c>
      <c r="M562" t="str">
        <f t="shared" si="36"/>
        <v>Y</v>
      </c>
      <c r="O562" s="33"/>
      <c r="P562" s="34"/>
      <c r="Q562" s="34"/>
      <c r="R562" s="34"/>
      <c r="S562" s="34"/>
      <c r="T562" s="34"/>
      <c r="U562" s="34"/>
      <c r="V562" s="34"/>
    </row>
    <row r="563" spans="1:22">
      <c r="A563" s="18">
        <v>34410</v>
      </c>
      <c r="B563" s="19">
        <v>39186</v>
      </c>
      <c r="C563" s="4" t="s">
        <v>46</v>
      </c>
      <c r="D563" s="4">
        <v>0.55900000000000005</v>
      </c>
      <c r="E563" s="15">
        <v>2</v>
      </c>
      <c r="F563" s="15">
        <v>3</v>
      </c>
      <c r="G563" s="15">
        <v>3</v>
      </c>
      <c r="H563" s="15">
        <v>1</v>
      </c>
      <c r="I563" s="15">
        <v>1</v>
      </c>
      <c r="J563" s="15">
        <v>3</v>
      </c>
      <c r="K563" s="15">
        <v>3</v>
      </c>
      <c r="L563" s="16">
        <v>0</v>
      </c>
      <c r="M563" t="str">
        <f t="shared" si="36"/>
        <v>Y</v>
      </c>
      <c r="O563" s="33"/>
      <c r="P563" s="34"/>
      <c r="Q563" s="34"/>
      <c r="R563" s="34"/>
      <c r="S563" s="34"/>
      <c r="T563" s="34"/>
      <c r="U563" s="34"/>
      <c r="V563" s="34"/>
    </row>
    <row r="564" spans="1:22">
      <c r="A564" s="18">
        <v>3017</v>
      </c>
      <c r="B564" s="19">
        <v>37348</v>
      </c>
      <c r="C564" s="4" t="s">
        <v>46</v>
      </c>
      <c r="D564" s="4">
        <v>1.48</v>
      </c>
      <c r="E564" s="15">
        <v>5</v>
      </c>
      <c r="F564" s="15">
        <v>5</v>
      </c>
      <c r="G564" s="15">
        <v>5</v>
      </c>
      <c r="H564" s="15">
        <v>5</v>
      </c>
      <c r="I564" s="15">
        <v>1</v>
      </c>
      <c r="J564" s="15">
        <v>5</v>
      </c>
      <c r="K564" s="15">
        <v>5</v>
      </c>
      <c r="L564" s="16">
        <v>0</v>
      </c>
      <c r="M564" t="str">
        <f t="shared" si="36"/>
        <v>Y</v>
      </c>
      <c r="O564" s="33"/>
      <c r="P564" s="34"/>
      <c r="Q564" s="34"/>
      <c r="R564" s="34"/>
      <c r="S564" s="34"/>
      <c r="T564" s="34"/>
      <c r="U564" s="34"/>
      <c r="V564" s="34"/>
    </row>
    <row r="565" spans="1:22">
      <c r="A565" s="18">
        <v>11533</v>
      </c>
      <c r="B565" s="19">
        <v>38855</v>
      </c>
      <c r="C565" s="4" t="s">
        <v>46</v>
      </c>
      <c r="D565" s="4">
        <v>0.70399999999999996</v>
      </c>
      <c r="E565" s="15">
        <v>3</v>
      </c>
      <c r="F565" s="15">
        <v>1</v>
      </c>
      <c r="G565" s="15">
        <v>1</v>
      </c>
      <c r="H565" s="15">
        <v>1</v>
      </c>
      <c r="I565" s="15">
        <v>1</v>
      </c>
      <c r="J565" s="15">
        <v>1</v>
      </c>
      <c r="K565" s="15">
        <v>1</v>
      </c>
      <c r="L565" s="16">
        <v>0</v>
      </c>
      <c r="M565" t="str">
        <f t="shared" si="36"/>
        <v>Y</v>
      </c>
      <c r="O565" s="33"/>
      <c r="P565" s="34"/>
      <c r="Q565" s="34"/>
      <c r="R565" s="34"/>
      <c r="S565" s="34"/>
      <c r="T565" s="34"/>
      <c r="U565" s="34"/>
      <c r="V565" s="34"/>
    </row>
    <row r="566" spans="1:22">
      <c r="A566" s="18">
        <v>11434</v>
      </c>
      <c r="B566" s="19">
        <v>36683</v>
      </c>
      <c r="C566" s="4" t="s">
        <v>46</v>
      </c>
      <c r="D566" s="4">
        <v>3.66</v>
      </c>
      <c r="E566" s="15">
        <v>5</v>
      </c>
      <c r="F566" s="15">
        <v>5</v>
      </c>
      <c r="G566" s="15">
        <v>3</v>
      </c>
      <c r="H566" s="15">
        <v>3</v>
      </c>
      <c r="I566" s="15">
        <v>1</v>
      </c>
      <c r="J566" s="15">
        <v>3</v>
      </c>
      <c r="K566" s="15">
        <v>3</v>
      </c>
      <c r="L566" s="16">
        <v>0</v>
      </c>
      <c r="M566" t="str">
        <f t="shared" si="36"/>
        <v>Y</v>
      </c>
      <c r="O566" s="33"/>
      <c r="P566" s="34"/>
      <c r="Q566" s="34"/>
      <c r="R566" s="34"/>
      <c r="S566" s="34"/>
      <c r="T566" s="34"/>
      <c r="U566" s="34"/>
      <c r="V566" s="34"/>
    </row>
    <row r="567" spans="1:22">
      <c r="A567" s="18">
        <v>9878</v>
      </c>
      <c r="B567" s="19">
        <v>38147</v>
      </c>
      <c r="C567" s="4" t="s">
        <v>44</v>
      </c>
      <c r="D567" s="4">
        <v>0.625</v>
      </c>
      <c r="E567" s="15">
        <v>2</v>
      </c>
      <c r="F567" s="15">
        <v>1</v>
      </c>
      <c r="G567" s="15">
        <v>3</v>
      </c>
      <c r="H567" s="15">
        <v>5</v>
      </c>
      <c r="I567" s="15">
        <v>1</v>
      </c>
      <c r="J567" s="15">
        <v>1</v>
      </c>
      <c r="K567" s="15">
        <v>5</v>
      </c>
      <c r="L567" s="16">
        <v>0</v>
      </c>
      <c r="M567" t="str">
        <f t="shared" si="36"/>
        <v>Y</v>
      </c>
      <c r="O567" s="33"/>
      <c r="P567" s="34"/>
      <c r="Q567" s="34"/>
      <c r="R567" s="34"/>
      <c r="S567" s="34"/>
      <c r="T567" s="34"/>
      <c r="U567" s="34"/>
      <c r="V567" s="34"/>
    </row>
    <row r="568" spans="1:22">
      <c r="A568" s="18">
        <v>11360</v>
      </c>
      <c r="B568" s="19">
        <v>36683</v>
      </c>
      <c r="C568" s="4" t="s">
        <v>46</v>
      </c>
      <c r="D568" s="4">
        <v>660</v>
      </c>
      <c r="E568" s="15">
        <v>5</v>
      </c>
      <c r="F568" s="15">
        <v>3</v>
      </c>
      <c r="G568" s="15">
        <v>1</v>
      </c>
      <c r="H568" s="15">
        <v>5</v>
      </c>
      <c r="I568" s="15">
        <v>5</v>
      </c>
      <c r="J568" s="15">
        <v>5</v>
      </c>
      <c r="K568" s="15">
        <v>3</v>
      </c>
      <c r="L568" s="16">
        <v>0</v>
      </c>
      <c r="M568" t="str">
        <f t="shared" si="36"/>
        <v>Y</v>
      </c>
      <c r="O568" s="33"/>
      <c r="P568" s="34"/>
      <c r="Q568" s="34"/>
      <c r="R568" s="34"/>
      <c r="S568" s="34"/>
      <c r="T568" s="34"/>
      <c r="U568" s="34"/>
      <c r="V568" s="34"/>
    </row>
    <row r="569" spans="1:22">
      <c r="A569" s="18">
        <v>10979</v>
      </c>
      <c r="B569" s="19">
        <v>37067</v>
      </c>
      <c r="C569" s="4" t="s">
        <v>46</v>
      </c>
      <c r="D569" s="4">
        <v>1.2</v>
      </c>
      <c r="E569" s="15">
        <v>1</v>
      </c>
      <c r="F569" s="15">
        <v>1</v>
      </c>
      <c r="G569" s="15">
        <v>5</v>
      </c>
      <c r="H569" s="15">
        <v>5</v>
      </c>
      <c r="I569" s="15">
        <v>1</v>
      </c>
      <c r="J569" s="15">
        <v>1</v>
      </c>
      <c r="K569" s="15">
        <v>5</v>
      </c>
      <c r="L569" s="16">
        <v>0</v>
      </c>
      <c r="M569" t="str">
        <f t="shared" si="36"/>
        <v>Y</v>
      </c>
      <c r="O569" s="33"/>
      <c r="P569" s="34"/>
      <c r="Q569" s="34"/>
      <c r="R569" s="34"/>
      <c r="S569" s="34"/>
      <c r="T569" s="34"/>
      <c r="U569" s="34"/>
      <c r="V569" s="34"/>
    </row>
    <row r="570" spans="1:22">
      <c r="A570" s="18">
        <v>38659</v>
      </c>
      <c r="B570" s="19">
        <v>37738</v>
      </c>
      <c r="C570" s="4" t="s">
        <v>46</v>
      </c>
      <c r="D570" s="4">
        <v>1.01</v>
      </c>
      <c r="E570" s="15">
        <v>4</v>
      </c>
      <c r="F570" s="15">
        <v>5</v>
      </c>
      <c r="G570" s="15">
        <v>1</v>
      </c>
      <c r="H570" s="15">
        <v>1</v>
      </c>
      <c r="I570" s="15">
        <v>1</v>
      </c>
      <c r="J570" s="15">
        <v>3</v>
      </c>
      <c r="K570" s="15">
        <v>1</v>
      </c>
      <c r="L570" s="16">
        <v>0</v>
      </c>
      <c r="M570" t="str">
        <f t="shared" si="36"/>
        <v>Y</v>
      </c>
      <c r="O570" s="33"/>
      <c r="P570" s="34"/>
      <c r="Q570" s="34"/>
      <c r="R570" s="34"/>
      <c r="S570" s="34"/>
      <c r="T570" s="34"/>
      <c r="U570" s="34"/>
      <c r="V570" s="34"/>
    </row>
    <row r="571" spans="1:22">
      <c r="A571" s="18">
        <v>36847</v>
      </c>
      <c r="B571" s="19">
        <v>36618</v>
      </c>
      <c r="C571" s="4" t="s">
        <v>46</v>
      </c>
      <c r="D571" s="4">
        <v>4.68</v>
      </c>
      <c r="E571" s="15">
        <v>5</v>
      </c>
      <c r="F571" s="15">
        <v>1</v>
      </c>
      <c r="G571" s="15">
        <v>5</v>
      </c>
      <c r="H571" s="15">
        <v>5</v>
      </c>
      <c r="I571" s="15">
        <v>5</v>
      </c>
      <c r="J571" s="15">
        <v>5</v>
      </c>
      <c r="K571" s="15">
        <v>5</v>
      </c>
      <c r="L571" s="16">
        <v>0</v>
      </c>
      <c r="M571" t="str">
        <f t="shared" si="36"/>
        <v>Y</v>
      </c>
      <c r="O571" s="33"/>
      <c r="P571" s="34"/>
      <c r="Q571" s="34"/>
      <c r="R571" s="34"/>
      <c r="S571" s="34"/>
      <c r="T571" s="34"/>
      <c r="U571" s="34"/>
      <c r="V571" s="34"/>
    </row>
    <row r="572" spans="1:22">
      <c r="A572" s="18">
        <v>1782</v>
      </c>
      <c r="B572" s="19">
        <v>39183</v>
      </c>
      <c r="C572" s="4" t="s">
        <v>48</v>
      </c>
      <c r="D572" s="4">
        <v>0.83399999999999996</v>
      </c>
      <c r="E572" s="15">
        <v>1</v>
      </c>
      <c r="F572" s="15">
        <v>1</v>
      </c>
      <c r="G572" s="15">
        <v>1</v>
      </c>
      <c r="H572" s="15">
        <v>1</v>
      </c>
      <c r="I572" s="15">
        <v>1</v>
      </c>
      <c r="J572" s="15">
        <v>1</v>
      </c>
      <c r="K572" s="15">
        <v>1</v>
      </c>
      <c r="L572" s="16">
        <v>0</v>
      </c>
      <c r="M572" t="str">
        <f t="shared" si="36"/>
        <v>Y</v>
      </c>
      <c r="O572" s="33"/>
      <c r="P572" s="34"/>
      <c r="Q572" s="34"/>
      <c r="R572" s="34"/>
      <c r="S572" s="34"/>
      <c r="T572" s="34"/>
      <c r="U572" s="34"/>
      <c r="V572" s="34"/>
    </row>
    <row r="573" spans="1:22">
      <c r="A573" s="18">
        <v>36290</v>
      </c>
      <c r="B573" s="19">
        <v>36958</v>
      </c>
      <c r="C573" s="4" t="s">
        <v>46</v>
      </c>
      <c r="D573" s="4">
        <v>3.56</v>
      </c>
      <c r="E573" s="15">
        <v>4</v>
      </c>
      <c r="F573" s="15">
        <v>3</v>
      </c>
      <c r="G573" s="15">
        <v>5</v>
      </c>
      <c r="H573" s="15">
        <v>1</v>
      </c>
      <c r="I573" s="15">
        <v>1</v>
      </c>
      <c r="J573" s="15">
        <v>5</v>
      </c>
      <c r="K573" s="15">
        <v>3</v>
      </c>
      <c r="L573" s="16">
        <v>0</v>
      </c>
      <c r="M573" t="str">
        <f t="shared" si="36"/>
        <v>Y</v>
      </c>
      <c r="O573" s="33"/>
      <c r="P573" s="34"/>
      <c r="Q573" s="34"/>
      <c r="R573" s="34"/>
      <c r="S573" s="34"/>
      <c r="T573" s="34"/>
      <c r="U573" s="34"/>
      <c r="V573" s="34"/>
    </row>
    <row r="574" spans="1:22">
      <c r="A574" s="18">
        <v>36293</v>
      </c>
      <c r="B574" s="19">
        <v>36968</v>
      </c>
      <c r="C574" s="4" t="s">
        <v>46</v>
      </c>
      <c r="D574" s="4">
        <v>3.56</v>
      </c>
      <c r="E574" s="15">
        <v>1</v>
      </c>
      <c r="F574" s="15">
        <v>1</v>
      </c>
      <c r="G574" s="15">
        <v>1</v>
      </c>
      <c r="H574" s="15">
        <v>1</v>
      </c>
      <c r="I574" s="15">
        <v>1</v>
      </c>
      <c r="J574" s="15">
        <v>1</v>
      </c>
      <c r="K574" s="15">
        <v>3</v>
      </c>
      <c r="L574" s="16">
        <v>0</v>
      </c>
      <c r="M574" t="str">
        <f t="shared" si="36"/>
        <v>Y</v>
      </c>
      <c r="O574" s="33"/>
      <c r="P574" s="34"/>
      <c r="Q574" s="34"/>
      <c r="R574" s="34"/>
      <c r="S574" s="34"/>
      <c r="T574" s="34"/>
      <c r="U574" s="34"/>
      <c r="V574" s="34"/>
    </row>
    <row r="575" spans="1:22">
      <c r="A575" s="18">
        <v>36295</v>
      </c>
      <c r="B575" s="19">
        <v>37000</v>
      </c>
      <c r="C575" s="4" t="s">
        <v>46</v>
      </c>
      <c r="D575" s="4">
        <v>3.56</v>
      </c>
      <c r="E575" s="15">
        <v>5</v>
      </c>
      <c r="F575" s="15">
        <v>5</v>
      </c>
      <c r="G575" s="15">
        <v>3</v>
      </c>
      <c r="H575" s="15">
        <v>1</v>
      </c>
      <c r="I575" s="15">
        <v>1</v>
      </c>
      <c r="J575" s="15">
        <v>5</v>
      </c>
      <c r="K575" s="15">
        <v>3</v>
      </c>
      <c r="L575" s="16">
        <v>0</v>
      </c>
      <c r="M575" t="str">
        <f t="shared" si="36"/>
        <v>Y</v>
      </c>
      <c r="O575" s="33"/>
      <c r="P575" s="34"/>
      <c r="Q575" s="34"/>
      <c r="R575" s="34"/>
      <c r="S575" s="34"/>
      <c r="T575" s="34"/>
      <c r="U575" s="34"/>
      <c r="V575" s="34"/>
    </row>
    <row r="576" spans="1:22">
      <c r="A576" s="18">
        <v>36298</v>
      </c>
      <c r="B576" s="19">
        <v>37000</v>
      </c>
      <c r="C576" s="4" t="s">
        <v>46</v>
      </c>
      <c r="D576" s="4">
        <v>3.56</v>
      </c>
      <c r="E576" s="15">
        <v>2</v>
      </c>
      <c r="F576" s="15">
        <v>1</v>
      </c>
      <c r="G576" s="15">
        <v>5</v>
      </c>
      <c r="H576" s="15">
        <v>5</v>
      </c>
      <c r="I576" s="15">
        <v>3</v>
      </c>
      <c r="J576" s="15">
        <v>1</v>
      </c>
      <c r="K576" s="15">
        <v>5</v>
      </c>
      <c r="L576" s="16">
        <v>0</v>
      </c>
      <c r="M576" t="str">
        <f t="shared" si="36"/>
        <v>Y</v>
      </c>
      <c r="O576" s="33"/>
      <c r="P576" s="34"/>
      <c r="Q576" s="34"/>
      <c r="R576" s="34"/>
      <c r="S576" s="34"/>
      <c r="T576" s="34"/>
      <c r="U576" s="34"/>
      <c r="V576" s="34"/>
    </row>
    <row r="577" spans="1:22">
      <c r="A577" s="18">
        <v>36803</v>
      </c>
      <c r="B577" s="19">
        <v>37730</v>
      </c>
      <c r="C577" s="4" t="s">
        <v>46</v>
      </c>
      <c r="D577" s="4">
        <v>0.77100000000000002</v>
      </c>
      <c r="E577" s="15">
        <v>1</v>
      </c>
      <c r="F577" s="15">
        <v>1</v>
      </c>
      <c r="G577" s="15">
        <v>1</v>
      </c>
      <c r="H577" s="15">
        <v>1</v>
      </c>
      <c r="I577" s="15">
        <v>1</v>
      </c>
      <c r="J577" s="15">
        <v>1</v>
      </c>
      <c r="K577" s="15">
        <v>1</v>
      </c>
      <c r="L577" s="16">
        <v>0</v>
      </c>
      <c r="M577" t="str">
        <f t="shared" si="36"/>
        <v>Y</v>
      </c>
      <c r="O577" s="33"/>
      <c r="P577" s="34"/>
      <c r="Q577" s="34"/>
      <c r="R577" s="34"/>
      <c r="S577" s="34"/>
      <c r="T577" s="34"/>
      <c r="U577" s="34"/>
      <c r="V577" s="34"/>
    </row>
    <row r="578" spans="1:22">
      <c r="A578" s="18">
        <v>11436</v>
      </c>
      <c r="B578" s="19">
        <v>36682</v>
      </c>
      <c r="C578" s="4" t="s">
        <v>44</v>
      </c>
      <c r="D578" s="4">
        <v>3.65</v>
      </c>
      <c r="E578" s="15">
        <v>4</v>
      </c>
      <c r="F578" s="15">
        <v>5</v>
      </c>
      <c r="G578" s="15">
        <v>5</v>
      </c>
      <c r="H578" s="15">
        <v>5</v>
      </c>
      <c r="I578" s="15">
        <v>5</v>
      </c>
      <c r="J578" s="15">
        <v>1</v>
      </c>
      <c r="K578" s="15">
        <v>5</v>
      </c>
      <c r="L578" s="16">
        <v>0</v>
      </c>
      <c r="M578" t="str">
        <f t="shared" si="36"/>
        <v>Y</v>
      </c>
      <c r="O578" s="33"/>
      <c r="P578" s="34"/>
      <c r="Q578" s="34"/>
      <c r="R578" s="34"/>
      <c r="S578" s="34"/>
      <c r="T578" s="34"/>
      <c r="U578" s="34"/>
      <c r="V578" s="34"/>
    </row>
    <row r="579" spans="1:22">
      <c r="A579" s="18">
        <v>1784</v>
      </c>
      <c r="B579" s="19">
        <v>39183</v>
      </c>
      <c r="C579" s="4" t="s">
        <v>48</v>
      </c>
      <c r="D579" s="4">
        <v>1.02</v>
      </c>
      <c r="E579" s="15">
        <v>1</v>
      </c>
      <c r="F579" s="15">
        <v>1</v>
      </c>
      <c r="G579" s="15">
        <v>1</v>
      </c>
      <c r="H579" s="15">
        <v>1</v>
      </c>
      <c r="I579" s="15">
        <v>1</v>
      </c>
      <c r="J579" s="15">
        <v>1</v>
      </c>
      <c r="K579" s="15">
        <v>1</v>
      </c>
      <c r="L579" s="16">
        <v>0</v>
      </c>
      <c r="M579" t="str">
        <f t="shared" si="36"/>
        <v>Y</v>
      </c>
      <c r="O579" s="33"/>
      <c r="P579" s="34"/>
      <c r="Q579" s="34"/>
      <c r="R579" s="34"/>
      <c r="S579" s="34"/>
      <c r="T579" s="34"/>
      <c r="U579" s="34"/>
      <c r="V579" s="34"/>
    </row>
    <row r="580" spans="1:22">
      <c r="A580" s="18">
        <v>36944</v>
      </c>
      <c r="B580" s="19">
        <v>37353</v>
      </c>
      <c r="C580" s="4" t="s">
        <v>48</v>
      </c>
      <c r="D580" s="4">
        <v>0.498</v>
      </c>
      <c r="E580" s="15">
        <v>1</v>
      </c>
      <c r="F580" s="15">
        <v>1</v>
      </c>
      <c r="G580" s="15">
        <v>1</v>
      </c>
      <c r="H580" s="15">
        <v>1</v>
      </c>
      <c r="I580" s="15">
        <v>1</v>
      </c>
      <c r="J580" s="15">
        <v>1</v>
      </c>
      <c r="K580" s="15">
        <v>1</v>
      </c>
      <c r="L580" s="16">
        <v>0</v>
      </c>
      <c r="M580" t="str">
        <f t="shared" si="36"/>
        <v>Y</v>
      </c>
      <c r="O580" s="33"/>
      <c r="P580" s="34"/>
      <c r="Q580" s="34"/>
      <c r="R580" s="34"/>
      <c r="S580" s="34"/>
      <c r="T580" s="34"/>
      <c r="U580" s="34"/>
      <c r="V580" s="34"/>
    </row>
    <row r="581" spans="1:22">
      <c r="A581" s="18">
        <v>34602</v>
      </c>
      <c r="B581" s="19">
        <v>39152</v>
      </c>
      <c r="C581" s="4" t="s">
        <v>46</v>
      </c>
      <c r="D581" s="4">
        <v>2.67</v>
      </c>
      <c r="E581" s="15">
        <v>4</v>
      </c>
      <c r="F581" s="15">
        <v>3</v>
      </c>
      <c r="G581" s="15">
        <v>1</v>
      </c>
      <c r="H581" s="15">
        <v>1</v>
      </c>
      <c r="I581" s="15">
        <v>1</v>
      </c>
      <c r="J581" s="15">
        <v>3</v>
      </c>
      <c r="K581" s="15">
        <v>1</v>
      </c>
      <c r="L581" s="16">
        <v>0</v>
      </c>
      <c r="M581" t="str">
        <f t="shared" si="36"/>
        <v>Y</v>
      </c>
      <c r="O581" s="33"/>
      <c r="P581" s="34"/>
      <c r="Q581" s="34"/>
      <c r="R581" s="34"/>
      <c r="S581" s="34"/>
      <c r="T581" s="34"/>
      <c r="U581" s="34"/>
      <c r="V581" s="34"/>
    </row>
    <row r="582" spans="1:22">
      <c r="A582" s="18">
        <v>36844</v>
      </c>
      <c r="B582" s="19">
        <v>36618</v>
      </c>
      <c r="C582" s="4" t="s">
        <v>48</v>
      </c>
      <c r="D582" s="4">
        <v>10.7</v>
      </c>
      <c r="E582" s="15">
        <v>2</v>
      </c>
      <c r="F582" s="15">
        <v>3</v>
      </c>
      <c r="G582" s="15">
        <v>3</v>
      </c>
      <c r="H582" s="15">
        <v>3</v>
      </c>
      <c r="I582" s="15">
        <v>1</v>
      </c>
      <c r="J582" s="15">
        <v>1</v>
      </c>
      <c r="K582" s="15">
        <v>5</v>
      </c>
      <c r="L582" s="16">
        <v>0</v>
      </c>
      <c r="M582" t="str">
        <f t="shared" si="36"/>
        <v>Y</v>
      </c>
      <c r="O582" s="33"/>
      <c r="P582" s="34"/>
      <c r="Q582" s="34"/>
      <c r="R582" s="34"/>
      <c r="S582" s="34"/>
      <c r="T582" s="34"/>
      <c r="U582" s="34"/>
      <c r="V582" s="34"/>
    </row>
    <row r="583" spans="1:22">
      <c r="A583" s="18">
        <v>11534</v>
      </c>
      <c r="B583" s="19">
        <v>38840</v>
      </c>
      <c r="C583" s="4" t="s">
        <v>44</v>
      </c>
      <c r="D583" s="4">
        <v>1.93</v>
      </c>
      <c r="E583" s="15">
        <v>5</v>
      </c>
      <c r="F583" s="15">
        <v>3</v>
      </c>
      <c r="G583" s="15">
        <v>5</v>
      </c>
      <c r="H583" s="15">
        <v>5</v>
      </c>
      <c r="I583" s="15">
        <v>5</v>
      </c>
      <c r="J583" s="15">
        <v>5</v>
      </c>
      <c r="K583" s="15">
        <v>5</v>
      </c>
      <c r="L583" s="16">
        <v>0</v>
      </c>
      <c r="M583" t="str">
        <f t="shared" ref="M583:M646" si="37">IF(MOD(N583,20)=0,"Y","N")</f>
        <v>Y</v>
      </c>
      <c r="O583" s="33"/>
      <c r="P583" s="34"/>
      <c r="Q583" s="34"/>
      <c r="R583" s="34"/>
      <c r="S583" s="34"/>
      <c r="T583" s="34"/>
      <c r="U583" s="34"/>
      <c r="V583" s="34"/>
    </row>
    <row r="584" spans="1:22">
      <c r="A584" s="18">
        <v>36846</v>
      </c>
      <c r="B584" s="19">
        <v>36618</v>
      </c>
      <c r="C584" s="4" t="s">
        <v>46</v>
      </c>
      <c r="D584" s="4">
        <v>1.9</v>
      </c>
      <c r="E584" s="15">
        <v>5</v>
      </c>
      <c r="F584" s="15">
        <v>5</v>
      </c>
      <c r="G584" s="15">
        <v>5</v>
      </c>
      <c r="H584" s="15">
        <v>3</v>
      </c>
      <c r="I584" s="15">
        <v>5</v>
      </c>
      <c r="J584" s="15">
        <v>5</v>
      </c>
      <c r="K584" s="15">
        <v>5</v>
      </c>
      <c r="L584" s="16">
        <v>0</v>
      </c>
      <c r="M584" t="str">
        <f t="shared" si="37"/>
        <v>Y</v>
      </c>
      <c r="O584" s="33"/>
      <c r="P584" s="34"/>
      <c r="Q584" s="34"/>
      <c r="R584" s="34"/>
      <c r="S584" s="34"/>
      <c r="T584" s="34"/>
      <c r="U584" s="34"/>
      <c r="V584" s="34"/>
    </row>
    <row r="585" spans="1:22">
      <c r="A585" s="18">
        <v>36419</v>
      </c>
      <c r="B585" s="19">
        <v>36626</v>
      </c>
      <c r="C585" s="4" t="s">
        <v>46</v>
      </c>
      <c r="D585" s="4">
        <v>5.29</v>
      </c>
      <c r="E585" s="15">
        <v>1</v>
      </c>
      <c r="F585" s="15">
        <v>1</v>
      </c>
      <c r="G585" s="15">
        <v>5</v>
      </c>
      <c r="H585" s="15">
        <v>5</v>
      </c>
      <c r="I585" s="15">
        <v>5</v>
      </c>
      <c r="J585" s="15">
        <v>1</v>
      </c>
      <c r="K585" s="15">
        <v>5</v>
      </c>
      <c r="L585" s="16">
        <v>0</v>
      </c>
      <c r="M585" t="str">
        <f t="shared" si="37"/>
        <v>Y</v>
      </c>
      <c r="O585" s="33"/>
      <c r="P585" s="34"/>
      <c r="Q585" s="34"/>
      <c r="R585" s="34"/>
      <c r="S585" s="34"/>
      <c r="T585" s="34"/>
      <c r="U585" s="34"/>
      <c r="V585" s="34"/>
    </row>
    <row r="586" spans="1:22">
      <c r="A586" s="18">
        <v>36418</v>
      </c>
      <c r="B586" s="19">
        <v>36626</v>
      </c>
      <c r="C586" s="4" t="s">
        <v>46</v>
      </c>
      <c r="D586" s="4">
        <v>4.04</v>
      </c>
      <c r="E586" s="15">
        <v>5</v>
      </c>
      <c r="F586" s="15">
        <v>5</v>
      </c>
      <c r="G586" s="15">
        <v>5</v>
      </c>
      <c r="H586" s="15">
        <v>5</v>
      </c>
      <c r="I586" s="15">
        <v>5</v>
      </c>
      <c r="J586" s="15">
        <v>3</v>
      </c>
      <c r="K586" s="15">
        <v>3</v>
      </c>
      <c r="L586" s="16">
        <v>0</v>
      </c>
      <c r="M586" t="str">
        <f t="shared" si="37"/>
        <v>Y</v>
      </c>
      <c r="O586" s="33"/>
      <c r="P586" s="34"/>
      <c r="Q586" s="34"/>
      <c r="R586" s="34"/>
      <c r="S586" s="34"/>
      <c r="T586" s="34"/>
      <c r="U586" s="34"/>
      <c r="V586" s="34"/>
    </row>
    <row r="587" spans="1:22">
      <c r="A587" s="18">
        <v>36952</v>
      </c>
      <c r="B587" s="19">
        <v>37369</v>
      </c>
      <c r="C587" s="4" t="s">
        <v>48</v>
      </c>
      <c r="D587" s="4">
        <v>1.55</v>
      </c>
      <c r="E587" s="15">
        <v>1</v>
      </c>
      <c r="F587" s="15">
        <v>1</v>
      </c>
      <c r="G587" s="15">
        <v>1</v>
      </c>
      <c r="H587" s="15">
        <v>1</v>
      </c>
      <c r="I587" s="15">
        <v>1</v>
      </c>
      <c r="J587" s="15">
        <v>1</v>
      </c>
      <c r="K587" s="15">
        <v>1</v>
      </c>
      <c r="L587" s="16">
        <v>0</v>
      </c>
      <c r="M587" t="str">
        <f t="shared" si="37"/>
        <v>Y</v>
      </c>
      <c r="O587" s="33"/>
      <c r="P587" s="34"/>
      <c r="Q587" s="34"/>
      <c r="R587" s="34"/>
      <c r="S587" s="34"/>
      <c r="T587" s="34"/>
      <c r="U587" s="34"/>
      <c r="V587" s="34"/>
    </row>
    <row r="588" spans="1:22">
      <c r="A588" s="18">
        <v>38655</v>
      </c>
      <c r="B588" s="19">
        <v>37735</v>
      </c>
      <c r="C588" s="4" t="s">
        <v>46</v>
      </c>
      <c r="D588" s="4">
        <v>0.878</v>
      </c>
      <c r="E588" s="15">
        <v>5</v>
      </c>
      <c r="F588" s="15">
        <v>1</v>
      </c>
      <c r="G588" s="15">
        <v>1</v>
      </c>
      <c r="H588" s="15">
        <v>1</v>
      </c>
      <c r="I588" s="15">
        <v>1</v>
      </c>
      <c r="J588" s="15">
        <v>5</v>
      </c>
      <c r="K588" s="15">
        <v>1</v>
      </c>
      <c r="L588" s="16">
        <v>0</v>
      </c>
      <c r="M588" t="str">
        <f t="shared" si="37"/>
        <v>Y</v>
      </c>
      <c r="O588" s="33"/>
      <c r="P588" s="34"/>
      <c r="Q588" s="34"/>
      <c r="R588" s="34"/>
      <c r="S588" s="34"/>
      <c r="T588" s="34"/>
      <c r="U588" s="34"/>
      <c r="V588" s="34"/>
    </row>
    <row r="589" spans="1:22">
      <c r="A589" s="18">
        <v>9702</v>
      </c>
      <c r="B589" s="19">
        <v>37873</v>
      </c>
      <c r="C589" s="4" t="s">
        <v>44</v>
      </c>
      <c r="D589" s="4">
        <v>241</v>
      </c>
      <c r="E589" s="15">
        <v>4</v>
      </c>
      <c r="F589" s="15">
        <v>5</v>
      </c>
      <c r="G589" s="15">
        <v>5</v>
      </c>
      <c r="H589" s="15">
        <v>5</v>
      </c>
      <c r="I589" s="15">
        <v>5</v>
      </c>
      <c r="J589" s="15">
        <v>5</v>
      </c>
      <c r="K589" s="15">
        <v>5</v>
      </c>
      <c r="L589" s="16">
        <v>0</v>
      </c>
      <c r="M589" t="str">
        <f t="shared" si="37"/>
        <v>Y</v>
      </c>
      <c r="O589" s="33"/>
      <c r="P589" s="34"/>
      <c r="Q589" s="34"/>
      <c r="R589" s="34"/>
      <c r="S589" s="34"/>
      <c r="T589" s="34"/>
      <c r="U589" s="34"/>
      <c r="V589" s="34"/>
    </row>
    <row r="590" spans="1:22">
      <c r="A590" s="18">
        <v>11418</v>
      </c>
      <c r="B590" s="19">
        <v>36691</v>
      </c>
      <c r="C590" s="4" t="s">
        <v>46</v>
      </c>
      <c r="D590" s="4">
        <v>673</v>
      </c>
      <c r="E590" s="15">
        <v>5</v>
      </c>
      <c r="F590" s="15">
        <v>3</v>
      </c>
      <c r="G590" s="15">
        <v>1</v>
      </c>
      <c r="H590" s="15">
        <v>5</v>
      </c>
      <c r="I590" s="15">
        <v>1</v>
      </c>
      <c r="J590" s="15">
        <v>5</v>
      </c>
      <c r="K590" s="15">
        <v>1</v>
      </c>
      <c r="L590" s="16">
        <v>0</v>
      </c>
      <c r="M590" t="str">
        <f t="shared" si="37"/>
        <v>Y</v>
      </c>
      <c r="O590" s="33"/>
      <c r="P590" s="34"/>
      <c r="Q590" s="34"/>
      <c r="R590" s="34"/>
      <c r="S590" s="34"/>
      <c r="T590" s="34"/>
      <c r="U590" s="34"/>
      <c r="V590" s="34"/>
    </row>
    <row r="591" spans="1:22">
      <c r="A591" s="12">
        <v>9709</v>
      </c>
      <c r="B591" s="14">
        <v>37391</v>
      </c>
      <c r="C591" s="4" t="s">
        <v>44</v>
      </c>
      <c r="D591" s="4">
        <v>2.14</v>
      </c>
      <c r="E591" s="15">
        <v>5</v>
      </c>
      <c r="F591" s="15">
        <v>5</v>
      </c>
      <c r="G591" s="15">
        <v>5</v>
      </c>
      <c r="H591" s="15">
        <v>5</v>
      </c>
      <c r="I591" s="15">
        <v>5</v>
      </c>
      <c r="J591" s="15">
        <v>1</v>
      </c>
      <c r="K591" s="15">
        <v>1</v>
      </c>
      <c r="L591" s="16">
        <v>0</v>
      </c>
      <c r="M591" t="str">
        <f t="shared" si="37"/>
        <v>Y</v>
      </c>
      <c r="O591" s="33"/>
      <c r="P591" s="34"/>
      <c r="Q591" s="34"/>
      <c r="R591" s="34"/>
      <c r="S591" s="34"/>
      <c r="T591" s="34"/>
      <c r="U591" s="34"/>
      <c r="V591" s="34"/>
    </row>
    <row r="592" spans="1:22">
      <c r="A592" s="18">
        <v>9819</v>
      </c>
      <c r="B592" s="19">
        <v>38833</v>
      </c>
      <c r="C592" s="4" t="s">
        <v>44</v>
      </c>
      <c r="D592" s="4">
        <v>0.749</v>
      </c>
      <c r="E592" s="15">
        <v>3</v>
      </c>
      <c r="F592" s="15">
        <v>1</v>
      </c>
      <c r="G592" s="15">
        <v>5</v>
      </c>
      <c r="H592" s="15">
        <v>5</v>
      </c>
      <c r="I592" s="15">
        <v>5</v>
      </c>
      <c r="J592" s="15">
        <v>1</v>
      </c>
      <c r="K592" s="15">
        <v>5</v>
      </c>
      <c r="L592" s="16">
        <v>0</v>
      </c>
      <c r="M592" t="str">
        <f t="shared" si="37"/>
        <v>Y</v>
      </c>
      <c r="O592" s="33"/>
      <c r="P592" s="34"/>
      <c r="Q592" s="34"/>
      <c r="R592" s="34"/>
      <c r="S592" s="34"/>
      <c r="T592" s="34"/>
      <c r="U592" s="34"/>
      <c r="V592" s="34"/>
    </row>
    <row r="593" spans="1:22">
      <c r="A593" s="18">
        <v>9817</v>
      </c>
      <c r="B593" s="19">
        <v>37782</v>
      </c>
      <c r="C593" s="4" t="s">
        <v>44</v>
      </c>
      <c r="D593" s="4">
        <v>4.49</v>
      </c>
      <c r="E593" s="15">
        <v>4</v>
      </c>
      <c r="F593" s="15">
        <v>3</v>
      </c>
      <c r="G593" s="15">
        <v>5</v>
      </c>
      <c r="H593" s="15">
        <v>5</v>
      </c>
      <c r="I593" s="15">
        <v>1</v>
      </c>
      <c r="J593" s="15">
        <v>1</v>
      </c>
      <c r="K593" s="15">
        <v>1</v>
      </c>
      <c r="L593" s="16">
        <v>0</v>
      </c>
      <c r="M593" t="str">
        <f t="shared" si="37"/>
        <v>Y</v>
      </c>
      <c r="O593" s="33"/>
      <c r="P593" s="34"/>
      <c r="Q593" s="34"/>
      <c r="R593" s="34"/>
      <c r="S593" s="34"/>
      <c r="T593" s="34"/>
      <c r="U593" s="34"/>
      <c r="V593" s="34"/>
    </row>
    <row r="594" spans="1:22">
      <c r="A594" s="18">
        <v>9877</v>
      </c>
      <c r="B594" s="19">
        <v>38141</v>
      </c>
      <c r="C594" s="4" t="s">
        <v>44</v>
      </c>
      <c r="D594" s="4">
        <v>1.57</v>
      </c>
      <c r="E594" s="15">
        <v>5</v>
      </c>
      <c r="F594" s="15">
        <v>5</v>
      </c>
      <c r="G594" s="15">
        <v>3</v>
      </c>
      <c r="H594" s="15">
        <v>5</v>
      </c>
      <c r="I594" s="15">
        <v>1</v>
      </c>
      <c r="J594" s="15">
        <v>1</v>
      </c>
      <c r="K594" s="15">
        <v>1</v>
      </c>
      <c r="L594" s="16">
        <v>0</v>
      </c>
      <c r="M594" t="str">
        <f t="shared" si="37"/>
        <v>Y</v>
      </c>
      <c r="O594" s="33"/>
      <c r="P594" s="34"/>
      <c r="Q594" s="34"/>
      <c r="R594" s="34"/>
      <c r="S594" s="34"/>
      <c r="T594" s="34"/>
      <c r="U594" s="34"/>
      <c r="V594" s="34"/>
    </row>
    <row r="595" spans="1:22">
      <c r="A595" s="18">
        <v>3247</v>
      </c>
      <c r="B595" s="19">
        <v>36605</v>
      </c>
      <c r="C595" s="4" t="s">
        <v>48</v>
      </c>
      <c r="D595" s="4">
        <v>0.72299999999999998</v>
      </c>
      <c r="E595" s="15">
        <v>1</v>
      </c>
      <c r="F595" s="15">
        <v>1</v>
      </c>
      <c r="G595" s="15">
        <v>1</v>
      </c>
      <c r="H595" s="15">
        <v>1</v>
      </c>
      <c r="I595" s="15">
        <v>1</v>
      </c>
      <c r="J595" s="15">
        <v>1</v>
      </c>
      <c r="K595" s="15">
        <v>1</v>
      </c>
      <c r="L595" s="16">
        <v>0</v>
      </c>
      <c r="M595" t="str">
        <f t="shared" si="37"/>
        <v>Y</v>
      </c>
      <c r="O595" s="33"/>
      <c r="P595" s="34"/>
      <c r="Q595" s="34"/>
      <c r="R595" s="34"/>
      <c r="S595" s="34"/>
      <c r="T595" s="34"/>
      <c r="U595" s="34"/>
      <c r="V595" s="34"/>
    </row>
    <row r="596" spans="1:22">
      <c r="A596" s="18">
        <v>9882</v>
      </c>
      <c r="B596" s="19">
        <v>38833</v>
      </c>
      <c r="C596" s="4" t="s">
        <v>44</v>
      </c>
      <c r="D596" s="4">
        <v>1.35</v>
      </c>
      <c r="E596" s="15">
        <v>5</v>
      </c>
      <c r="F596" s="15">
        <v>5</v>
      </c>
      <c r="G596" s="15">
        <v>5</v>
      </c>
      <c r="H596" s="15">
        <v>5</v>
      </c>
      <c r="I596" s="15">
        <v>1</v>
      </c>
      <c r="J596" s="15">
        <v>3</v>
      </c>
      <c r="K596" s="15">
        <v>5</v>
      </c>
      <c r="L596" s="16">
        <v>0</v>
      </c>
      <c r="M596" t="str">
        <f t="shared" si="37"/>
        <v>Y</v>
      </c>
      <c r="O596" s="33"/>
      <c r="P596" s="34"/>
      <c r="Q596" s="34"/>
      <c r="R596" s="34"/>
      <c r="S596" s="34"/>
      <c r="T596" s="34"/>
      <c r="U596" s="34"/>
      <c r="V596" s="34"/>
    </row>
    <row r="597" spans="1:22">
      <c r="A597" s="18">
        <v>2463</v>
      </c>
      <c r="B597" s="19">
        <v>36977</v>
      </c>
      <c r="C597" s="4" t="s">
        <v>46</v>
      </c>
      <c r="D597" s="4">
        <v>1.46</v>
      </c>
      <c r="E597" s="15">
        <v>5</v>
      </c>
      <c r="F597" s="15">
        <v>5</v>
      </c>
      <c r="G597" s="15">
        <v>3</v>
      </c>
      <c r="H597" s="15">
        <v>1</v>
      </c>
      <c r="I597" s="15">
        <v>5</v>
      </c>
      <c r="J597" s="15">
        <v>5</v>
      </c>
      <c r="K597" s="15">
        <v>5</v>
      </c>
      <c r="L597" s="16">
        <v>0</v>
      </c>
      <c r="M597" t="str">
        <f t="shared" si="37"/>
        <v>Y</v>
      </c>
      <c r="O597" s="33"/>
      <c r="P597" s="34"/>
      <c r="Q597" s="34"/>
      <c r="R597" s="34"/>
      <c r="S597" s="34"/>
      <c r="T597" s="34"/>
      <c r="U597" s="34"/>
      <c r="V597" s="34"/>
    </row>
    <row r="598" spans="1:22">
      <c r="A598" s="12">
        <v>11399</v>
      </c>
      <c r="B598" s="14">
        <v>38630</v>
      </c>
      <c r="C598" s="4" t="s">
        <v>46</v>
      </c>
      <c r="D598" s="4">
        <v>676</v>
      </c>
      <c r="E598" s="15">
        <v>4</v>
      </c>
      <c r="F598" s="15">
        <v>1</v>
      </c>
      <c r="G598" s="15">
        <v>5</v>
      </c>
      <c r="H598" s="15">
        <v>5</v>
      </c>
      <c r="I598" s="15">
        <v>5</v>
      </c>
      <c r="J598" s="15">
        <v>5</v>
      </c>
      <c r="K598" s="15">
        <v>5</v>
      </c>
      <c r="L598" s="16">
        <v>0</v>
      </c>
      <c r="M598" t="str">
        <f t="shared" si="37"/>
        <v>Y</v>
      </c>
      <c r="O598" s="33"/>
      <c r="P598" s="34"/>
      <c r="Q598" s="34"/>
      <c r="R598" s="34"/>
      <c r="S598" s="34"/>
      <c r="T598" s="34"/>
      <c r="U598" s="34"/>
      <c r="V598" s="34"/>
    </row>
    <row r="599" spans="1:22">
      <c r="A599" s="18">
        <v>36813</v>
      </c>
      <c r="B599" s="19">
        <v>37715</v>
      </c>
      <c r="C599" s="4" t="s">
        <v>46</v>
      </c>
      <c r="D599" s="4">
        <v>4.6500000000000004</v>
      </c>
      <c r="E599" s="15">
        <v>5</v>
      </c>
      <c r="F599" s="15">
        <v>3</v>
      </c>
      <c r="G599" s="15">
        <v>1</v>
      </c>
      <c r="H599" s="15">
        <v>1</v>
      </c>
      <c r="I599" s="15">
        <v>1</v>
      </c>
      <c r="J599" s="15">
        <v>5</v>
      </c>
      <c r="K599" s="15">
        <v>1</v>
      </c>
      <c r="L599" s="16">
        <v>0</v>
      </c>
      <c r="M599" t="str">
        <f t="shared" si="37"/>
        <v>Y</v>
      </c>
      <c r="O599" s="33"/>
      <c r="P599" s="34"/>
      <c r="Q599" s="34"/>
      <c r="R599" s="34"/>
      <c r="S599" s="34"/>
      <c r="T599" s="34"/>
      <c r="U599" s="34"/>
      <c r="V599" s="34"/>
    </row>
    <row r="600" spans="1:22">
      <c r="A600" s="18">
        <v>38427</v>
      </c>
      <c r="B600" s="19">
        <v>37376</v>
      </c>
      <c r="C600" s="4" t="s">
        <v>46</v>
      </c>
      <c r="D600" s="4">
        <v>1.27</v>
      </c>
      <c r="E600" s="15">
        <v>5</v>
      </c>
      <c r="F600" s="15">
        <v>5</v>
      </c>
      <c r="G600" s="15">
        <v>5</v>
      </c>
      <c r="H600" s="15">
        <v>5</v>
      </c>
      <c r="I600" s="15">
        <v>5</v>
      </c>
      <c r="J600" s="15">
        <v>5</v>
      </c>
      <c r="K600" s="15">
        <v>5</v>
      </c>
      <c r="L600" s="16">
        <v>0</v>
      </c>
      <c r="M600" t="str">
        <f t="shared" si="37"/>
        <v>Y</v>
      </c>
      <c r="O600" s="33"/>
      <c r="P600" s="34"/>
      <c r="Q600" s="34"/>
      <c r="R600" s="34"/>
      <c r="S600" s="34"/>
      <c r="T600" s="34"/>
      <c r="U600" s="34"/>
      <c r="V600" s="34"/>
    </row>
    <row r="601" spans="1:22">
      <c r="A601" s="18">
        <v>38388</v>
      </c>
      <c r="B601" s="19">
        <v>37360</v>
      </c>
      <c r="C601" s="4" t="s">
        <v>46</v>
      </c>
      <c r="D601" s="4">
        <v>1.41</v>
      </c>
      <c r="E601" s="15">
        <v>5</v>
      </c>
      <c r="F601" s="15">
        <v>5</v>
      </c>
      <c r="G601" s="15">
        <v>3</v>
      </c>
      <c r="H601" s="15">
        <v>1</v>
      </c>
      <c r="I601" s="15">
        <v>5</v>
      </c>
      <c r="J601" s="15">
        <v>5</v>
      </c>
      <c r="K601" s="15">
        <v>1</v>
      </c>
      <c r="L601" s="16">
        <v>0</v>
      </c>
      <c r="M601" t="str">
        <f t="shared" si="37"/>
        <v>Y</v>
      </c>
      <c r="O601" s="33"/>
      <c r="P601" s="34"/>
      <c r="Q601" s="34"/>
      <c r="R601" s="34"/>
      <c r="S601" s="34"/>
      <c r="T601" s="34"/>
      <c r="U601" s="34"/>
      <c r="V601" s="34"/>
    </row>
    <row r="602" spans="1:22">
      <c r="A602" s="18">
        <v>38424</v>
      </c>
      <c r="B602" s="19">
        <v>37376</v>
      </c>
      <c r="C602" s="4" t="s">
        <v>46</v>
      </c>
      <c r="D602" s="4">
        <v>1.32</v>
      </c>
      <c r="E602" s="15">
        <v>4</v>
      </c>
      <c r="F602" s="15">
        <v>3</v>
      </c>
      <c r="G602" s="15">
        <v>3</v>
      </c>
      <c r="H602" s="15">
        <v>1</v>
      </c>
      <c r="I602" s="15">
        <v>5</v>
      </c>
      <c r="J602" s="15">
        <v>5</v>
      </c>
      <c r="K602" s="15">
        <v>1</v>
      </c>
      <c r="L602" s="16">
        <v>0</v>
      </c>
      <c r="M602" t="str">
        <f t="shared" si="37"/>
        <v>Y</v>
      </c>
      <c r="O602" s="33"/>
      <c r="P602" s="34"/>
      <c r="Q602" s="34"/>
      <c r="R602" s="34"/>
      <c r="S602" s="34"/>
      <c r="T602" s="34"/>
      <c r="U602" s="34"/>
      <c r="V602" s="34"/>
    </row>
    <row r="603" spans="1:22">
      <c r="A603" s="18">
        <v>9696</v>
      </c>
      <c r="B603" s="19">
        <v>37867</v>
      </c>
      <c r="C603" s="4" t="s">
        <v>44</v>
      </c>
      <c r="D603" s="4">
        <v>269</v>
      </c>
      <c r="E603" s="15">
        <v>4</v>
      </c>
      <c r="F603" s="15">
        <v>3</v>
      </c>
      <c r="G603" s="15">
        <v>5</v>
      </c>
      <c r="H603" s="15">
        <v>5</v>
      </c>
      <c r="I603" s="15">
        <v>5</v>
      </c>
      <c r="J603" s="15">
        <v>3</v>
      </c>
      <c r="K603" s="15">
        <v>5</v>
      </c>
      <c r="L603" s="16">
        <v>0</v>
      </c>
      <c r="M603" t="str">
        <f t="shared" si="37"/>
        <v>Y</v>
      </c>
      <c r="O603" s="33"/>
      <c r="P603" s="34"/>
      <c r="Q603" s="34"/>
      <c r="R603" s="34"/>
      <c r="S603" s="34"/>
      <c r="T603" s="34"/>
      <c r="U603" s="34"/>
      <c r="V603" s="34"/>
    </row>
    <row r="604" spans="1:22">
      <c r="A604" s="18">
        <v>36954</v>
      </c>
      <c r="B604" s="19">
        <v>37324</v>
      </c>
      <c r="C604" s="4" t="s">
        <v>48</v>
      </c>
      <c r="D604" s="4">
        <v>1.69</v>
      </c>
      <c r="E604" s="15">
        <v>1</v>
      </c>
      <c r="F604" s="15">
        <v>3</v>
      </c>
      <c r="G604" s="15">
        <v>1</v>
      </c>
      <c r="H604" s="15">
        <v>1</v>
      </c>
      <c r="I604" s="15">
        <v>1</v>
      </c>
      <c r="J604" s="15">
        <v>1</v>
      </c>
      <c r="K604" s="15">
        <v>1</v>
      </c>
      <c r="L604" s="16">
        <v>0</v>
      </c>
      <c r="M604" t="str">
        <f t="shared" si="37"/>
        <v>Y</v>
      </c>
      <c r="O604" s="33"/>
      <c r="P604" s="34"/>
      <c r="Q604" s="34"/>
      <c r="R604" s="34"/>
      <c r="S604" s="34"/>
      <c r="T604" s="34"/>
      <c r="U604" s="34"/>
      <c r="V604" s="34"/>
    </row>
    <row r="605" spans="1:22">
      <c r="A605" s="18">
        <v>2464</v>
      </c>
      <c r="B605" s="19">
        <v>36977</v>
      </c>
      <c r="C605" s="4" t="s">
        <v>46</v>
      </c>
      <c r="D605" s="4">
        <v>1.44</v>
      </c>
      <c r="E605" s="15">
        <v>5</v>
      </c>
      <c r="F605" s="15">
        <v>3</v>
      </c>
      <c r="G605" s="15">
        <v>5</v>
      </c>
      <c r="H605" s="15">
        <v>1</v>
      </c>
      <c r="I605" s="15">
        <v>3</v>
      </c>
      <c r="J605" s="15">
        <v>3</v>
      </c>
      <c r="K605" s="15">
        <v>5</v>
      </c>
      <c r="L605" s="16">
        <v>0</v>
      </c>
      <c r="M605" t="str">
        <f t="shared" si="37"/>
        <v>Y</v>
      </c>
      <c r="O605" s="33"/>
      <c r="P605" s="34"/>
      <c r="Q605" s="34"/>
      <c r="R605" s="34"/>
      <c r="S605" s="34"/>
      <c r="T605" s="34"/>
      <c r="U605" s="34"/>
      <c r="V605" s="34"/>
    </row>
    <row r="606" spans="1:22">
      <c r="A606" s="18">
        <v>3270</v>
      </c>
      <c r="B606" s="19">
        <v>36612</v>
      </c>
      <c r="C606" s="4" t="s">
        <v>48</v>
      </c>
      <c r="D606" s="4">
        <v>2.2400000000000002</v>
      </c>
      <c r="E606" s="15">
        <v>4</v>
      </c>
      <c r="F606" s="15">
        <v>3</v>
      </c>
      <c r="G606" s="15">
        <v>5</v>
      </c>
      <c r="H606" s="15">
        <v>3</v>
      </c>
      <c r="I606" s="15">
        <v>1</v>
      </c>
      <c r="J606" s="15">
        <v>1</v>
      </c>
      <c r="K606" s="15">
        <v>5</v>
      </c>
      <c r="L606" s="16">
        <v>0</v>
      </c>
      <c r="M606" t="str">
        <f t="shared" si="37"/>
        <v>Y</v>
      </c>
      <c r="O606" s="33"/>
      <c r="P606" s="34"/>
      <c r="Q606" s="34"/>
      <c r="R606" s="34"/>
      <c r="S606" s="34"/>
      <c r="T606" s="34"/>
      <c r="U606" s="34"/>
      <c r="V606" s="34"/>
    </row>
    <row r="607" spans="1:22">
      <c r="A607" s="18">
        <v>36394</v>
      </c>
      <c r="B607" s="19">
        <v>37011</v>
      </c>
      <c r="C607" s="4" t="s">
        <v>46</v>
      </c>
      <c r="D607" s="4">
        <v>1.32</v>
      </c>
      <c r="E607" s="15">
        <v>5</v>
      </c>
      <c r="F607" s="15">
        <v>3</v>
      </c>
      <c r="G607" s="15">
        <v>5</v>
      </c>
      <c r="H607" s="15">
        <v>5</v>
      </c>
      <c r="I607" s="15">
        <v>1</v>
      </c>
      <c r="J607" s="15">
        <v>3</v>
      </c>
      <c r="K607" s="15">
        <v>5</v>
      </c>
      <c r="L607" s="16">
        <v>0</v>
      </c>
      <c r="M607" t="str">
        <f t="shared" si="37"/>
        <v>Y</v>
      </c>
      <c r="O607" s="33"/>
      <c r="P607" s="34"/>
      <c r="Q607" s="34"/>
      <c r="R607" s="34"/>
      <c r="S607" s="34"/>
      <c r="T607" s="34"/>
      <c r="U607" s="34"/>
      <c r="V607" s="34"/>
    </row>
    <row r="608" spans="1:22">
      <c r="A608" s="18">
        <v>36878</v>
      </c>
      <c r="B608" s="19">
        <v>36604</v>
      </c>
      <c r="C608" s="4" t="s">
        <v>46</v>
      </c>
      <c r="D608" s="4">
        <v>1</v>
      </c>
      <c r="E608" s="15">
        <v>2</v>
      </c>
      <c r="F608" s="15">
        <v>3</v>
      </c>
      <c r="G608" s="15">
        <v>1</v>
      </c>
      <c r="H608" s="15">
        <v>1</v>
      </c>
      <c r="I608" s="15">
        <v>1</v>
      </c>
      <c r="J608" s="15">
        <v>3</v>
      </c>
      <c r="K608" s="15">
        <v>5</v>
      </c>
      <c r="L608" s="16">
        <v>0</v>
      </c>
      <c r="M608" t="str">
        <f t="shared" si="37"/>
        <v>Y</v>
      </c>
      <c r="O608" s="33"/>
      <c r="P608" s="34"/>
      <c r="Q608" s="34"/>
      <c r="R608" s="34"/>
      <c r="S608" s="34"/>
      <c r="T608" s="34"/>
      <c r="U608" s="34"/>
      <c r="V608" s="34"/>
    </row>
    <row r="609" spans="1:22">
      <c r="A609" s="18">
        <v>3197</v>
      </c>
      <c r="B609" s="19">
        <v>37341</v>
      </c>
      <c r="C609" s="4" t="s">
        <v>46</v>
      </c>
      <c r="D609" s="4">
        <v>1.27</v>
      </c>
      <c r="E609" s="15">
        <v>1</v>
      </c>
      <c r="F609" s="15">
        <v>1</v>
      </c>
      <c r="G609" s="15">
        <v>5</v>
      </c>
      <c r="H609" s="15">
        <v>5</v>
      </c>
      <c r="I609" s="15">
        <v>5</v>
      </c>
      <c r="J609" s="15">
        <v>1</v>
      </c>
      <c r="K609" s="15">
        <v>5</v>
      </c>
      <c r="L609" s="16">
        <v>0</v>
      </c>
      <c r="M609" t="str">
        <f t="shared" si="37"/>
        <v>Y</v>
      </c>
      <c r="O609" s="33"/>
      <c r="P609" s="34"/>
      <c r="Q609" s="34"/>
      <c r="R609" s="34"/>
      <c r="S609" s="34"/>
      <c r="T609" s="34"/>
      <c r="U609" s="34"/>
      <c r="V609" s="34"/>
    </row>
    <row r="610" spans="1:22">
      <c r="A610" s="12">
        <v>11421</v>
      </c>
      <c r="B610" s="14">
        <v>36719</v>
      </c>
      <c r="C610" s="4" t="s">
        <v>46</v>
      </c>
      <c r="D610" s="4">
        <v>3.1</v>
      </c>
      <c r="E610" s="15">
        <v>3</v>
      </c>
      <c r="F610" s="15">
        <v>5</v>
      </c>
      <c r="G610" s="15">
        <v>1</v>
      </c>
      <c r="H610" s="15">
        <v>1</v>
      </c>
      <c r="I610" s="15">
        <v>1</v>
      </c>
      <c r="J610" s="15">
        <v>3</v>
      </c>
      <c r="K610" s="15">
        <v>3</v>
      </c>
      <c r="L610" s="16">
        <v>0</v>
      </c>
      <c r="M610" t="str">
        <f t="shared" si="37"/>
        <v>Y</v>
      </c>
      <c r="O610" s="33"/>
      <c r="P610" s="34"/>
      <c r="Q610" s="34"/>
      <c r="R610" s="34"/>
      <c r="S610" s="34"/>
      <c r="T610" s="34"/>
      <c r="U610" s="34"/>
      <c r="V610" s="34"/>
    </row>
    <row r="611" spans="1:22">
      <c r="A611" s="12">
        <v>11422</v>
      </c>
      <c r="B611" s="14">
        <v>36873</v>
      </c>
      <c r="C611" s="4" t="s">
        <v>46</v>
      </c>
      <c r="D611" s="4">
        <v>3.1</v>
      </c>
      <c r="E611" s="15">
        <v>5</v>
      </c>
      <c r="F611" s="15">
        <v>5</v>
      </c>
      <c r="G611" s="15">
        <v>1</v>
      </c>
      <c r="H611" s="15">
        <v>1</v>
      </c>
      <c r="I611" s="15">
        <v>1</v>
      </c>
      <c r="J611" s="15">
        <v>5</v>
      </c>
      <c r="K611" s="15">
        <v>3</v>
      </c>
      <c r="L611" s="16">
        <v>0</v>
      </c>
      <c r="M611" t="str">
        <f t="shared" si="37"/>
        <v>Y</v>
      </c>
      <c r="O611" s="33"/>
      <c r="P611" s="34"/>
      <c r="Q611" s="34"/>
      <c r="R611" s="34"/>
      <c r="S611" s="34"/>
      <c r="T611" s="34"/>
      <c r="U611" s="34"/>
      <c r="V611" s="34"/>
    </row>
    <row r="612" spans="1:22">
      <c r="A612" s="12">
        <v>11423</v>
      </c>
      <c r="B612" s="14">
        <v>36978</v>
      </c>
      <c r="C612" s="4" t="s">
        <v>46</v>
      </c>
      <c r="D612" s="4">
        <v>3.1</v>
      </c>
      <c r="E612" s="15">
        <v>3</v>
      </c>
      <c r="F612" s="15">
        <v>5</v>
      </c>
      <c r="G612" s="15">
        <v>1</v>
      </c>
      <c r="H612" s="15">
        <v>1</v>
      </c>
      <c r="I612" s="15">
        <v>1</v>
      </c>
      <c r="J612" s="15">
        <v>3</v>
      </c>
      <c r="K612" s="15">
        <v>5</v>
      </c>
      <c r="L612" s="16">
        <v>0</v>
      </c>
      <c r="M612" t="str">
        <f t="shared" si="37"/>
        <v>Y</v>
      </c>
      <c r="O612" s="33"/>
      <c r="P612" s="34"/>
      <c r="Q612" s="34"/>
      <c r="R612" s="34"/>
      <c r="S612" s="34"/>
      <c r="T612" s="34"/>
      <c r="U612" s="34"/>
      <c r="V612" s="34"/>
    </row>
    <row r="613" spans="1:22">
      <c r="A613" s="18">
        <v>36430</v>
      </c>
      <c r="B613" s="19">
        <v>36609</v>
      </c>
      <c r="C613" s="4" t="s">
        <v>46</v>
      </c>
      <c r="D613" s="4">
        <v>7.04</v>
      </c>
      <c r="E613" s="15">
        <v>5</v>
      </c>
      <c r="F613" s="15">
        <v>5</v>
      </c>
      <c r="G613" s="15">
        <v>3</v>
      </c>
      <c r="H613" s="15">
        <v>1</v>
      </c>
      <c r="I613" s="15">
        <v>1</v>
      </c>
      <c r="J613" s="15">
        <v>5</v>
      </c>
      <c r="K613" s="15">
        <v>5</v>
      </c>
      <c r="L613" s="16">
        <v>0</v>
      </c>
      <c r="M613" t="str">
        <f t="shared" si="37"/>
        <v>Y</v>
      </c>
      <c r="O613" s="33"/>
      <c r="P613" s="34"/>
      <c r="Q613" s="34"/>
      <c r="R613" s="34"/>
      <c r="S613" s="34"/>
      <c r="T613" s="34"/>
      <c r="U613" s="34"/>
      <c r="V613" s="34"/>
    </row>
    <row r="614" spans="1:22">
      <c r="A614" s="18">
        <v>36422</v>
      </c>
      <c r="B614" s="19">
        <v>36640</v>
      </c>
      <c r="C614" s="4" t="s">
        <v>46</v>
      </c>
      <c r="D614" s="4">
        <v>1.1200000000000001</v>
      </c>
      <c r="E614" s="15">
        <v>5</v>
      </c>
      <c r="F614" s="15">
        <v>1</v>
      </c>
      <c r="G614" s="15">
        <v>5</v>
      </c>
      <c r="H614" s="15">
        <v>5</v>
      </c>
      <c r="I614" s="15">
        <v>5</v>
      </c>
      <c r="J614" s="15">
        <v>5</v>
      </c>
      <c r="K614" s="15">
        <v>5</v>
      </c>
      <c r="L614" s="16">
        <v>0</v>
      </c>
      <c r="M614" t="str">
        <f t="shared" si="37"/>
        <v>Y</v>
      </c>
      <c r="O614" s="33"/>
      <c r="P614" s="34"/>
      <c r="Q614" s="34"/>
      <c r="R614" s="34"/>
      <c r="S614" s="34"/>
      <c r="T614" s="34"/>
      <c r="U614" s="34"/>
      <c r="V614" s="34"/>
    </row>
    <row r="615" spans="1:22">
      <c r="A615" s="18">
        <v>3195</v>
      </c>
      <c r="B615" s="19">
        <v>36608</v>
      </c>
      <c r="C615" s="4" t="s">
        <v>46</v>
      </c>
      <c r="D615" s="4">
        <v>1.1200000000000001</v>
      </c>
      <c r="E615" s="15">
        <v>5</v>
      </c>
      <c r="F615" s="15">
        <v>5</v>
      </c>
      <c r="G615" s="15">
        <v>5</v>
      </c>
      <c r="H615" s="15">
        <v>5</v>
      </c>
      <c r="I615" s="15">
        <v>1</v>
      </c>
      <c r="J615" s="15">
        <v>5</v>
      </c>
      <c r="K615" s="15">
        <v>5</v>
      </c>
      <c r="L615" s="16">
        <v>0</v>
      </c>
      <c r="M615" t="str">
        <f t="shared" si="37"/>
        <v>Y</v>
      </c>
      <c r="O615" s="33"/>
      <c r="P615" s="34"/>
      <c r="Q615" s="34"/>
      <c r="R615" s="34"/>
      <c r="S615" s="34"/>
      <c r="T615" s="34"/>
      <c r="U615" s="34"/>
      <c r="V615" s="34"/>
    </row>
    <row r="616" spans="1:22">
      <c r="A616" s="18">
        <v>1799</v>
      </c>
      <c r="B616" s="19">
        <v>37319</v>
      </c>
      <c r="C616" s="4" t="s">
        <v>48</v>
      </c>
      <c r="D616" s="4">
        <v>101</v>
      </c>
      <c r="E616" s="15">
        <v>3</v>
      </c>
      <c r="F616" s="15">
        <v>5</v>
      </c>
      <c r="G616" s="15">
        <v>3</v>
      </c>
      <c r="H616" s="15">
        <v>3</v>
      </c>
      <c r="I616" s="15">
        <v>1</v>
      </c>
      <c r="J616" s="15">
        <v>3</v>
      </c>
      <c r="K616" s="15">
        <v>1</v>
      </c>
      <c r="L616" s="16">
        <v>0</v>
      </c>
      <c r="M616" t="str">
        <f t="shared" si="37"/>
        <v>Y</v>
      </c>
      <c r="O616" s="33"/>
      <c r="P616" s="34"/>
      <c r="Q616" s="34"/>
      <c r="R616" s="34"/>
      <c r="S616" s="34"/>
      <c r="T616" s="34"/>
      <c r="U616" s="34"/>
      <c r="V616" s="34"/>
    </row>
    <row r="617" spans="1:22">
      <c r="A617" s="18">
        <v>36426</v>
      </c>
      <c r="B617" s="19">
        <v>36602</v>
      </c>
      <c r="C617" s="4" t="s">
        <v>46</v>
      </c>
      <c r="D617" s="4">
        <v>4.2300000000000004</v>
      </c>
      <c r="E617" s="15">
        <v>5</v>
      </c>
      <c r="F617" s="15">
        <v>3</v>
      </c>
      <c r="G617" s="15">
        <v>1</v>
      </c>
      <c r="H617" s="15">
        <v>1</v>
      </c>
      <c r="I617" s="15">
        <v>1</v>
      </c>
      <c r="J617" s="15">
        <v>5</v>
      </c>
      <c r="K617" s="15">
        <v>5</v>
      </c>
      <c r="L617" s="16">
        <v>0</v>
      </c>
      <c r="M617" t="str">
        <f t="shared" si="37"/>
        <v>Y</v>
      </c>
      <c r="O617" s="33"/>
      <c r="P617" s="34"/>
      <c r="Q617" s="34"/>
      <c r="R617" s="34"/>
      <c r="S617" s="34"/>
      <c r="T617" s="34"/>
      <c r="U617" s="34"/>
      <c r="V617" s="34"/>
    </row>
    <row r="618" spans="1:22">
      <c r="A618" s="18">
        <v>9220</v>
      </c>
      <c r="B618" s="19">
        <v>37852</v>
      </c>
      <c r="C618" s="4" t="s">
        <v>46</v>
      </c>
      <c r="D618" s="4">
        <v>5.92</v>
      </c>
      <c r="E618" s="15">
        <v>3</v>
      </c>
      <c r="F618" s="15">
        <v>1</v>
      </c>
      <c r="G618" s="15">
        <v>1</v>
      </c>
      <c r="H618" s="15">
        <v>1</v>
      </c>
      <c r="I618" s="15">
        <v>1</v>
      </c>
      <c r="J618" s="15">
        <v>1</v>
      </c>
      <c r="K618" s="15">
        <v>5</v>
      </c>
      <c r="L618" s="16">
        <v>0</v>
      </c>
      <c r="M618" t="str">
        <f t="shared" si="37"/>
        <v>Y</v>
      </c>
      <c r="O618" s="33"/>
      <c r="P618" s="34"/>
      <c r="Q618" s="34"/>
      <c r="R618" s="34"/>
      <c r="S618" s="34"/>
      <c r="T618" s="34"/>
      <c r="U618" s="34"/>
      <c r="V618" s="34"/>
    </row>
    <row r="619" spans="1:22">
      <c r="A619" s="18">
        <v>3207</v>
      </c>
      <c r="B619" s="19">
        <v>36608</v>
      </c>
      <c r="C619" s="4" t="s">
        <v>46</v>
      </c>
      <c r="D619" s="4">
        <v>0.66500000000000004</v>
      </c>
      <c r="E619" s="15">
        <v>4</v>
      </c>
      <c r="F619" s="15">
        <v>1</v>
      </c>
      <c r="G619" s="15">
        <v>1</v>
      </c>
      <c r="H619" s="15">
        <v>1</v>
      </c>
      <c r="I619" s="15">
        <v>1</v>
      </c>
      <c r="J619" s="15">
        <v>3</v>
      </c>
      <c r="K619" s="15">
        <v>1</v>
      </c>
      <c r="L619" s="16">
        <v>0</v>
      </c>
      <c r="M619" t="str">
        <f t="shared" si="37"/>
        <v>Y</v>
      </c>
      <c r="O619" s="33"/>
      <c r="P619" s="34"/>
      <c r="Q619" s="34"/>
      <c r="R619" s="34"/>
      <c r="S619" s="34"/>
      <c r="T619" s="34"/>
      <c r="U619" s="34"/>
      <c r="V619" s="34"/>
    </row>
    <row r="620" spans="1:22">
      <c r="A620" s="18">
        <v>36431</v>
      </c>
      <c r="B620" s="19">
        <v>36609</v>
      </c>
      <c r="C620" s="4" t="s">
        <v>46</v>
      </c>
      <c r="D620" s="4">
        <v>2.36</v>
      </c>
      <c r="E620" s="15">
        <v>5</v>
      </c>
      <c r="F620" s="15">
        <v>5</v>
      </c>
      <c r="G620" s="15">
        <v>1</v>
      </c>
      <c r="H620" s="15">
        <v>1</v>
      </c>
      <c r="I620" s="15">
        <v>1</v>
      </c>
      <c r="J620" s="15">
        <v>5</v>
      </c>
      <c r="K620" s="15">
        <v>1</v>
      </c>
      <c r="L620" s="16">
        <v>0</v>
      </c>
      <c r="M620" t="str">
        <f t="shared" si="37"/>
        <v>Y</v>
      </c>
      <c r="O620" s="33"/>
      <c r="P620" s="34"/>
      <c r="Q620" s="34"/>
      <c r="R620" s="34"/>
      <c r="S620" s="34"/>
      <c r="T620" s="34"/>
      <c r="U620" s="34"/>
      <c r="V620" s="34"/>
    </row>
    <row r="621" spans="1:22">
      <c r="A621" s="18">
        <v>36879</v>
      </c>
      <c r="B621" s="19">
        <v>36604</v>
      </c>
      <c r="C621" s="4" t="s">
        <v>46</v>
      </c>
      <c r="D621" s="4">
        <v>1.99</v>
      </c>
      <c r="E621" s="15">
        <v>5</v>
      </c>
      <c r="F621" s="15">
        <v>5</v>
      </c>
      <c r="G621" s="15">
        <v>5</v>
      </c>
      <c r="H621" s="15">
        <v>5</v>
      </c>
      <c r="I621" s="15">
        <v>1</v>
      </c>
      <c r="J621" s="15">
        <v>5</v>
      </c>
      <c r="K621" s="15">
        <v>5</v>
      </c>
      <c r="L621" s="16">
        <v>0</v>
      </c>
      <c r="M621" t="str">
        <f t="shared" si="37"/>
        <v>Y</v>
      </c>
      <c r="O621" s="33"/>
      <c r="P621" s="34"/>
      <c r="Q621" s="34"/>
      <c r="R621" s="34"/>
      <c r="S621" s="34"/>
      <c r="T621" s="34"/>
      <c r="U621" s="34"/>
      <c r="V621" s="34"/>
    </row>
    <row r="622" spans="1:22">
      <c r="A622" s="18">
        <v>34607</v>
      </c>
      <c r="B622" s="19">
        <v>39171</v>
      </c>
      <c r="C622" s="4" t="s">
        <v>48</v>
      </c>
      <c r="D622" s="4">
        <v>9.59</v>
      </c>
      <c r="E622" s="15">
        <v>3</v>
      </c>
      <c r="F622" s="15">
        <v>5</v>
      </c>
      <c r="G622" s="15">
        <v>3</v>
      </c>
      <c r="H622" s="15">
        <v>3</v>
      </c>
      <c r="I622" s="15">
        <v>1</v>
      </c>
      <c r="J622" s="15">
        <v>1</v>
      </c>
      <c r="K622" s="15">
        <v>1</v>
      </c>
      <c r="L622" s="16">
        <v>0</v>
      </c>
      <c r="M622" t="str">
        <f t="shared" si="37"/>
        <v>Y</v>
      </c>
      <c r="O622" s="33"/>
      <c r="P622" s="34"/>
      <c r="Q622" s="34"/>
      <c r="R622" s="34"/>
      <c r="S622" s="34"/>
      <c r="T622" s="34"/>
      <c r="U622" s="34"/>
      <c r="V622" s="34"/>
    </row>
    <row r="623" spans="1:22">
      <c r="A623" s="18">
        <v>3208</v>
      </c>
      <c r="B623" s="19">
        <v>37341</v>
      </c>
      <c r="C623" s="4" t="s">
        <v>46</v>
      </c>
      <c r="D623" s="4">
        <v>0.88600000000000001</v>
      </c>
      <c r="E623" s="15">
        <v>3</v>
      </c>
      <c r="F623" s="15">
        <v>3</v>
      </c>
      <c r="G623" s="15">
        <v>5</v>
      </c>
      <c r="H623" s="15">
        <v>5</v>
      </c>
      <c r="I623" s="15">
        <v>5</v>
      </c>
      <c r="J623" s="15">
        <v>1</v>
      </c>
      <c r="K623" s="15">
        <v>5</v>
      </c>
      <c r="L623" s="16">
        <v>0</v>
      </c>
      <c r="M623" t="str">
        <f t="shared" si="37"/>
        <v>Y</v>
      </c>
      <c r="O623" s="33"/>
      <c r="P623" s="34"/>
      <c r="Q623" s="34"/>
      <c r="R623" s="34"/>
      <c r="S623" s="34"/>
      <c r="T623" s="34"/>
      <c r="U623" s="34"/>
      <c r="V623" s="34"/>
    </row>
    <row r="624" spans="1:22">
      <c r="A624" s="18">
        <v>3271</v>
      </c>
      <c r="B624" s="19">
        <v>36612</v>
      </c>
      <c r="C624" s="4" t="s">
        <v>48</v>
      </c>
      <c r="D624" s="4">
        <v>10.1</v>
      </c>
      <c r="E624" s="15">
        <v>4</v>
      </c>
      <c r="F624" s="15">
        <v>3</v>
      </c>
      <c r="G624" s="15">
        <v>3</v>
      </c>
      <c r="H624" s="15">
        <v>3</v>
      </c>
      <c r="I624" s="15">
        <v>1</v>
      </c>
      <c r="J624" s="15">
        <v>1</v>
      </c>
      <c r="K624" s="15">
        <v>5</v>
      </c>
      <c r="L624" s="16">
        <v>0</v>
      </c>
      <c r="M624" t="str">
        <f t="shared" si="37"/>
        <v>Y</v>
      </c>
      <c r="O624" s="33"/>
      <c r="P624" s="34"/>
      <c r="Q624" s="34"/>
      <c r="R624" s="34"/>
      <c r="S624" s="34"/>
      <c r="T624" s="34"/>
      <c r="U624" s="34"/>
      <c r="V624" s="34"/>
    </row>
    <row r="625" spans="1:22">
      <c r="A625" s="18">
        <v>36434</v>
      </c>
      <c r="B625" s="19">
        <v>36644</v>
      </c>
      <c r="C625" s="4" t="s">
        <v>46</v>
      </c>
      <c r="D625" s="4">
        <v>2.13</v>
      </c>
      <c r="E625" s="15">
        <v>5</v>
      </c>
      <c r="F625" s="15">
        <v>5</v>
      </c>
      <c r="G625" s="15">
        <v>5</v>
      </c>
      <c r="H625" s="15">
        <v>5</v>
      </c>
      <c r="I625" s="15">
        <v>5</v>
      </c>
      <c r="J625" s="15">
        <v>5</v>
      </c>
      <c r="K625" s="15">
        <v>5</v>
      </c>
      <c r="L625" s="16">
        <v>0</v>
      </c>
      <c r="M625" t="str">
        <f t="shared" si="37"/>
        <v>Y</v>
      </c>
      <c r="O625" s="33"/>
      <c r="P625" s="34"/>
      <c r="Q625" s="34"/>
      <c r="R625" s="34"/>
      <c r="S625" s="34"/>
      <c r="T625" s="34"/>
      <c r="U625" s="34"/>
      <c r="V625" s="34"/>
    </row>
    <row r="626" spans="1:22">
      <c r="A626" s="18">
        <v>34610</v>
      </c>
      <c r="B626" s="19">
        <v>39152</v>
      </c>
      <c r="C626" s="4" t="s">
        <v>46</v>
      </c>
      <c r="D626" s="4">
        <v>4.03</v>
      </c>
      <c r="E626" s="15">
        <v>5</v>
      </c>
      <c r="F626" s="15">
        <v>3</v>
      </c>
      <c r="G626" s="15">
        <v>5</v>
      </c>
      <c r="H626" s="15">
        <v>3</v>
      </c>
      <c r="I626" s="15">
        <v>1</v>
      </c>
      <c r="J626" s="15">
        <v>5</v>
      </c>
      <c r="K626" s="15">
        <v>5</v>
      </c>
      <c r="L626" s="16">
        <v>0</v>
      </c>
      <c r="M626" t="str">
        <f t="shared" si="37"/>
        <v>Y</v>
      </c>
      <c r="O626" s="33"/>
      <c r="P626" s="34"/>
      <c r="Q626" s="34"/>
      <c r="R626" s="34"/>
      <c r="S626" s="34"/>
      <c r="T626" s="34"/>
      <c r="U626" s="34"/>
      <c r="V626" s="34"/>
    </row>
    <row r="627" spans="1:22">
      <c r="A627" s="18">
        <v>36428</v>
      </c>
      <c r="B627" s="19">
        <v>36609</v>
      </c>
      <c r="C627" s="4" t="s">
        <v>46</v>
      </c>
      <c r="D627" s="4">
        <v>0.66500000000000004</v>
      </c>
      <c r="E627" s="15">
        <v>5</v>
      </c>
      <c r="F627" s="15">
        <v>3</v>
      </c>
      <c r="G627" s="15">
        <v>3</v>
      </c>
      <c r="H627" s="15">
        <v>1</v>
      </c>
      <c r="I627" s="15">
        <v>5</v>
      </c>
      <c r="J627" s="15">
        <v>5</v>
      </c>
      <c r="K627" s="15">
        <v>5</v>
      </c>
      <c r="L627" s="16">
        <v>0</v>
      </c>
      <c r="M627" t="str">
        <f t="shared" si="37"/>
        <v>Y</v>
      </c>
      <c r="O627" s="33"/>
      <c r="P627" s="34"/>
      <c r="Q627" s="34"/>
      <c r="R627" s="34"/>
      <c r="S627" s="34"/>
      <c r="T627" s="34"/>
      <c r="U627" s="34"/>
      <c r="V627" s="34"/>
    </row>
    <row r="628" spans="1:22">
      <c r="A628" s="18">
        <v>1840</v>
      </c>
      <c r="B628" s="19">
        <v>36601</v>
      </c>
      <c r="C628" s="4" t="s">
        <v>46</v>
      </c>
      <c r="D628" s="4">
        <v>59.3</v>
      </c>
      <c r="E628" s="15">
        <v>2</v>
      </c>
      <c r="F628" s="15">
        <v>3</v>
      </c>
      <c r="G628" s="15">
        <v>5</v>
      </c>
      <c r="H628" s="15">
        <v>5</v>
      </c>
      <c r="I628" s="15">
        <v>5</v>
      </c>
      <c r="J628" s="15">
        <v>1</v>
      </c>
      <c r="K628" s="15">
        <v>5</v>
      </c>
      <c r="L628" s="16">
        <v>0</v>
      </c>
      <c r="M628" t="str">
        <f t="shared" si="37"/>
        <v>Y</v>
      </c>
      <c r="O628" s="33"/>
      <c r="P628" s="34"/>
      <c r="Q628" s="34"/>
      <c r="R628" s="34"/>
      <c r="S628" s="34"/>
      <c r="T628" s="34"/>
      <c r="U628" s="34"/>
      <c r="V628" s="34"/>
    </row>
    <row r="629" spans="1:22">
      <c r="A629" s="18">
        <v>36435</v>
      </c>
      <c r="B629" s="19">
        <v>36644</v>
      </c>
      <c r="C629" s="4" t="s">
        <v>46</v>
      </c>
      <c r="D629" s="4">
        <v>121</v>
      </c>
      <c r="E629" s="15">
        <v>5</v>
      </c>
      <c r="F629" s="15">
        <v>3</v>
      </c>
      <c r="G629" s="15">
        <v>1</v>
      </c>
      <c r="H629" s="15">
        <v>1</v>
      </c>
      <c r="I629" s="15">
        <v>5</v>
      </c>
      <c r="J629" s="15">
        <v>5</v>
      </c>
      <c r="K629" s="15">
        <v>1</v>
      </c>
      <c r="L629" s="16">
        <v>0</v>
      </c>
      <c r="M629" t="str">
        <f t="shared" si="37"/>
        <v>Y</v>
      </c>
      <c r="O629" s="33"/>
      <c r="P629" s="34"/>
      <c r="Q629" s="34"/>
      <c r="R629" s="34"/>
      <c r="S629" s="34"/>
      <c r="T629" s="34"/>
      <c r="U629" s="34"/>
      <c r="V629" s="34"/>
    </row>
    <row r="630" spans="1:22">
      <c r="A630" s="18">
        <v>36562</v>
      </c>
      <c r="B630" s="19">
        <v>36646</v>
      </c>
      <c r="C630" s="4" t="s">
        <v>46</v>
      </c>
      <c r="D630" s="4">
        <v>1.78</v>
      </c>
      <c r="E630" s="15">
        <v>4</v>
      </c>
      <c r="F630" s="15">
        <v>1</v>
      </c>
      <c r="G630" s="15">
        <v>5</v>
      </c>
      <c r="H630" s="15">
        <v>5</v>
      </c>
      <c r="I630" s="15">
        <v>5</v>
      </c>
      <c r="J630" s="15">
        <v>3</v>
      </c>
      <c r="K630" s="15">
        <v>5</v>
      </c>
      <c r="L630" s="16">
        <v>0</v>
      </c>
      <c r="M630" t="str">
        <f t="shared" si="37"/>
        <v>Y</v>
      </c>
      <c r="O630" s="33"/>
      <c r="P630" s="34"/>
      <c r="Q630" s="34"/>
      <c r="R630" s="34"/>
      <c r="S630" s="34"/>
      <c r="T630" s="34"/>
      <c r="U630" s="34"/>
      <c r="V630" s="34"/>
    </row>
    <row r="631" spans="1:22">
      <c r="A631" s="18">
        <v>36882</v>
      </c>
      <c r="B631" s="19">
        <v>36618</v>
      </c>
      <c r="C631" s="4" t="s">
        <v>46</v>
      </c>
      <c r="D631" s="4">
        <v>14.4</v>
      </c>
      <c r="E631" s="15">
        <v>4</v>
      </c>
      <c r="F631" s="15">
        <v>3</v>
      </c>
      <c r="G631" s="15">
        <v>3</v>
      </c>
      <c r="H631" s="15">
        <v>1</v>
      </c>
      <c r="I631" s="15">
        <v>1</v>
      </c>
      <c r="J631" s="15">
        <v>1</v>
      </c>
      <c r="K631" s="15">
        <v>5</v>
      </c>
      <c r="L631" s="16">
        <v>0</v>
      </c>
      <c r="M631" t="str">
        <f t="shared" si="37"/>
        <v>Y</v>
      </c>
      <c r="O631" s="33"/>
      <c r="P631" s="34"/>
      <c r="Q631" s="34"/>
      <c r="R631" s="34"/>
      <c r="S631" s="34"/>
      <c r="T631" s="34"/>
      <c r="U631" s="34"/>
      <c r="V631" s="34"/>
    </row>
    <row r="632" spans="1:22">
      <c r="A632" s="18">
        <v>34469</v>
      </c>
      <c r="B632" s="19">
        <v>39564</v>
      </c>
      <c r="C632" s="4" t="s">
        <v>46</v>
      </c>
      <c r="D632" s="4">
        <v>120</v>
      </c>
      <c r="E632" s="15">
        <v>5</v>
      </c>
      <c r="F632" s="15">
        <v>5</v>
      </c>
      <c r="G632" s="15">
        <v>3</v>
      </c>
      <c r="H632" s="15">
        <v>5</v>
      </c>
      <c r="I632" s="15">
        <v>5</v>
      </c>
      <c r="J632" s="15">
        <v>5</v>
      </c>
      <c r="K632" s="15">
        <v>3</v>
      </c>
      <c r="L632" s="16">
        <v>0</v>
      </c>
      <c r="M632" t="str">
        <f t="shared" si="37"/>
        <v>Y</v>
      </c>
      <c r="O632" s="33"/>
      <c r="P632" s="34"/>
      <c r="Q632" s="34"/>
      <c r="R632" s="34"/>
      <c r="S632" s="34"/>
      <c r="T632" s="34"/>
      <c r="U632" s="34"/>
      <c r="V632" s="34"/>
    </row>
    <row r="633" spans="1:22">
      <c r="A633" s="18">
        <v>3204</v>
      </c>
      <c r="B633" s="19">
        <v>36626</v>
      </c>
      <c r="C633" s="4" t="s">
        <v>46</v>
      </c>
      <c r="D633" s="4">
        <v>0.78</v>
      </c>
      <c r="E633" s="15">
        <v>4</v>
      </c>
      <c r="F633" s="15">
        <v>1</v>
      </c>
      <c r="G633" s="15">
        <v>5</v>
      </c>
      <c r="H633" s="15">
        <v>5</v>
      </c>
      <c r="I633" s="15">
        <v>5</v>
      </c>
      <c r="J633" s="15">
        <v>5</v>
      </c>
      <c r="K633" s="15">
        <v>5</v>
      </c>
      <c r="L633" s="16">
        <v>0</v>
      </c>
      <c r="M633" t="str">
        <f t="shared" si="37"/>
        <v>Y</v>
      </c>
      <c r="O633" s="33"/>
      <c r="P633" s="34"/>
      <c r="Q633" s="34"/>
      <c r="R633" s="34"/>
      <c r="S633" s="34"/>
      <c r="T633" s="34"/>
      <c r="U633" s="34"/>
      <c r="V633" s="34"/>
    </row>
    <row r="634" spans="1:22">
      <c r="A634" s="18">
        <v>3213</v>
      </c>
      <c r="B634" s="19">
        <v>36626</v>
      </c>
      <c r="C634" s="4" t="s">
        <v>46</v>
      </c>
      <c r="D634" s="4">
        <v>119</v>
      </c>
      <c r="E634" s="15">
        <v>4</v>
      </c>
      <c r="F634" s="15">
        <v>3</v>
      </c>
      <c r="G634" s="15">
        <v>1</v>
      </c>
      <c r="H634" s="15">
        <v>1</v>
      </c>
      <c r="I634" s="15">
        <v>1</v>
      </c>
      <c r="J634" s="15">
        <v>3</v>
      </c>
      <c r="K634" s="15">
        <v>1</v>
      </c>
      <c r="L634" s="16">
        <v>0</v>
      </c>
      <c r="M634" t="str">
        <f t="shared" si="37"/>
        <v>Y</v>
      </c>
      <c r="O634" s="33"/>
      <c r="P634" s="34"/>
      <c r="Q634" s="34"/>
      <c r="R634" s="34"/>
      <c r="S634" s="34"/>
      <c r="T634" s="34"/>
      <c r="U634" s="34"/>
      <c r="V634" s="34"/>
    </row>
    <row r="635" spans="1:22">
      <c r="A635" s="18">
        <v>9879</v>
      </c>
      <c r="B635" s="19">
        <v>38832</v>
      </c>
      <c r="C635" s="4" t="s">
        <v>44</v>
      </c>
      <c r="D635" s="4">
        <v>1.38</v>
      </c>
      <c r="E635" s="15">
        <v>4</v>
      </c>
      <c r="F635" s="15">
        <v>3</v>
      </c>
      <c r="G635" s="15">
        <v>5</v>
      </c>
      <c r="H635" s="15">
        <v>5</v>
      </c>
      <c r="I635" s="15">
        <v>1</v>
      </c>
      <c r="J635" s="15">
        <v>1</v>
      </c>
      <c r="K635" s="15">
        <v>5</v>
      </c>
      <c r="L635" s="16">
        <v>0</v>
      </c>
      <c r="M635" t="str">
        <f t="shared" si="37"/>
        <v>Y</v>
      </c>
      <c r="O635" s="33"/>
      <c r="P635" s="34"/>
      <c r="Q635" s="34"/>
      <c r="R635" s="34"/>
      <c r="S635" s="34"/>
      <c r="T635" s="34"/>
      <c r="U635" s="34"/>
      <c r="V635" s="34"/>
    </row>
    <row r="636" spans="1:22">
      <c r="A636" s="18">
        <v>36576</v>
      </c>
      <c r="B636" s="19">
        <v>36645</v>
      </c>
      <c r="C636" s="4" t="s">
        <v>46</v>
      </c>
      <c r="D636" s="4">
        <v>104</v>
      </c>
      <c r="E636" s="15">
        <v>4</v>
      </c>
      <c r="F636" s="15">
        <v>1</v>
      </c>
      <c r="G636" s="15">
        <v>1</v>
      </c>
      <c r="H636" s="15">
        <v>1</v>
      </c>
      <c r="I636" s="15">
        <v>1</v>
      </c>
      <c r="J636" s="15">
        <v>5</v>
      </c>
      <c r="K636" s="15">
        <v>1</v>
      </c>
      <c r="L636" s="16">
        <v>0</v>
      </c>
      <c r="M636" t="str">
        <f t="shared" si="37"/>
        <v>Y</v>
      </c>
      <c r="O636" s="33"/>
      <c r="P636" s="34"/>
      <c r="Q636" s="34"/>
      <c r="R636" s="34"/>
      <c r="S636" s="34"/>
      <c r="T636" s="34"/>
      <c r="U636" s="34"/>
      <c r="V636" s="34"/>
    </row>
    <row r="637" spans="1:22">
      <c r="A637" s="18">
        <v>36581</v>
      </c>
      <c r="B637" s="19">
        <v>37006</v>
      </c>
      <c r="C637" s="4" t="s">
        <v>46</v>
      </c>
      <c r="D637" s="4">
        <v>104</v>
      </c>
      <c r="E637" s="15">
        <v>3</v>
      </c>
      <c r="F637" s="15">
        <v>1</v>
      </c>
      <c r="G637" s="15">
        <v>1</v>
      </c>
      <c r="H637" s="15">
        <v>5</v>
      </c>
      <c r="I637" s="15">
        <v>3</v>
      </c>
      <c r="J637" s="15">
        <v>3</v>
      </c>
      <c r="K637" s="15">
        <v>1</v>
      </c>
      <c r="L637" s="16">
        <v>0</v>
      </c>
      <c r="M637" t="str">
        <f t="shared" si="37"/>
        <v>Y</v>
      </c>
      <c r="O637" s="33"/>
      <c r="P637" s="34"/>
      <c r="Q637" s="34"/>
      <c r="R637" s="34"/>
      <c r="S637" s="34"/>
      <c r="T637" s="34"/>
      <c r="U637" s="34"/>
      <c r="V637" s="34"/>
    </row>
    <row r="638" spans="1:22">
      <c r="A638" s="12">
        <v>3125</v>
      </c>
      <c r="B638" s="14">
        <v>39176</v>
      </c>
      <c r="C638" s="4" t="s">
        <v>46</v>
      </c>
      <c r="D638" s="4">
        <v>104</v>
      </c>
      <c r="E638" s="15">
        <v>5</v>
      </c>
      <c r="F638" s="15">
        <v>5</v>
      </c>
      <c r="G638" s="15">
        <v>3</v>
      </c>
      <c r="H638" s="15">
        <v>1</v>
      </c>
      <c r="I638" s="15">
        <v>1</v>
      </c>
      <c r="J638" s="15">
        <v>5</v>
      </c>
      <c r="K638" s="15">
        <v>5</v>
      </c>
      <c r="L638" s="16">
        <v>0</v>
      </c>
      <c r="M638" t="str">
        <f t="shared" si="37"/>
        <v>Y</v>
      </c>
      <c r="O638" s="33"/>
      <c r="P638" s="34"/>
      <c r="Q638" s="34"/>
      <c r="R638" s="34"/>
      <c r="S638" s="34"/>
      <c r="T638" s="34"/>
      <c r="U638" s="34"/>
      <c r="V638" s="34"/>
    </row>
    <row r="639" spans="1:22">
      <c r="A639" s="12">
        <v>3124</v>
      </c>
      <c r="B639" s="14">
        <v>39533</v>
      </c>
      <c r="C639" s="4" t="s">
        <v>46</v>
      </c>
      <c r="D639" s="4">
        <v>104</v>
      </c>
      <c r="E639" s="15">
        <v>1</v>
      </c>
      <c r="F639" s="15">
        <v>1</v>
      </c>
      <c r="G639" s="15">
        <v>1</v>
      </c>
      <c r="H639" s="15">
        <v>1</v>
      </c>
      <c r="I639" s="15">
        <v>5</v>
      </c>
      <c r="J639" s="15">
        <v>3</v>
      </c>
      <c r="K639" s="15">
        <v>5</v>
      </c>
      <c r="L639" s="16">
        <v>0</v>
      </c>
      <c r="M639" t="str">
        <f t="shared" si="37"/>
        <v>Y</v>
      </c>
      <c r="O639" s="33"/>
      <c r="P639" s="34"/>
      <c r="Q639" s="34"/>
      <c r="R639" s="34"/>
      <c r="S639" s="34"/>
      <c r="T639" s="34"/>
      <c r="U639" s="34"/>
      <c r="V639" s="34"/>
    </row>
    <row r="640" spans="1:22">
      <c r="A640" s="18">
        <v>3126</v>
      </c>
      <c r="B640" s="19">
        <v>36977</v>
      </c>
      <c r="C640" s="4" t="s">
        <v>46</v>
      </c>
      <c r="D640" s="4">
        <v>104</v>
      </c>
      <c r="E640" s="15">
        <v>4</v>
      </c>
      <c r="F640" s="15">
        <v>3</v>
      </c>
      <c r="G640" s="15">
        <v>3</v>
      </c>
      <c r="H640" s="15">
        <v>1</v>
      </c>
      <c r="I640" s="15">
        <v>1</v>
      </c>
      <c r="J640" s="15">
        <v>5</v>
      </c>
      <c r="K640" s="15">
        <v>5</v>
      </c>
      <c r="L640" s="16">
        <v>0</v>
      </c>
      <c r="M640" t="str">
        <f t="shared" si="37"/>
        <v>Y</v>
      </c>
      <c r="O640" s="33"/>
      <c r="P640" s="34"/>
      <c r="Q640" s="34"/>
      <c r="R640" s="34"/>
      <c r="S640" s="34"/>
      <c r="T640" s="34"/>
      <c r="U640" s="34"/>
      <c r="V640" s="34"/>
    </row>
    <row r="641" spans="1:22">
      <c r="A641" s="18">
        <v>1828</v>
      </c>
      <c r="B641" s="19">
        <v>39524</v>
      </c>
      <c r="C641" s="4" t="s">
        <v>46</v>
      </c>
      <c r="D641" s="4">
        <v>2.2000000000000002</v>
      </c>
      <c r="E641" s="15">
        <v>5</v>
      </c>
      <c r="F641" s="15">
        <v>5</v>
      </c>
      <c r="G641" s="15">
        <v>1</v>
      </c>
      <c r="H641" s="15">
        <v>1</v>
      </c>
      <c r="I641" s="15">
        <v>3</v>
      </c>
      <c r="J641" s="15">
        <v>5</v>
      </c>
      <c r="K641" s="15">
        <v>3</v>
      </c>
      <c r="L641" s="16">
        <v>0</v>
      </c>
      <c r="M641" t="str">
        <f t="shared" si="37"/>
        <v>Y</v>
      </c>
      <c r="O641" s="33"/>
      <c r="P641" s="34"/>
      <c r="Q641" s="34"/>
      <c r="R641" s="34"/>
      <c r="S641" s="34"/>
      <c r="T641" s="34"/>
      <c r="U641" s="34"/>
      <c r="V641" s="34"/>
    </row>
    <row r="642" spans="1:22">
      <c r="A642" s="18">
        <v>36556</v>
      </c>
      <c r="B642" s="19">
        <v>36632</v>
      </c>
      <c r="C642" s="4" t="s">
        <v>46</v>
      </c>
      <c r="D642" s="4">
        <v>6.38</v>
      </c>
      <c r="E642" s="15">
        <v>5</v>
      </c>
      <c r="F642" s="15">
        <v>5</v>
      </c>
      <c r="G642" s="15">
        <v>5</v>
      </c>
      <c r="H642" s="15">
        <v>3</v>
      </c>
      <c r="I642" s="15">
        <v>3</v>
      </c>
      <c r="J642" s="15">
        <v>5</v>
      </c>
      <c r="K642" s="15">
        <v>1</v>
      </c>
      <c r="L642" s="16">
        <v>0</v>
      </c>
      <c r="M642" t="str">
        <f t="shared" si="37"/>
        <v>Y</v>
      </c>
      <c r="O642" s="33"/>
      <c r="P642" s="34"/>
      <c r="Q642" s="34"/>
      <c r="R642" s="34"/>
      <c r="S642" s="34"/>
      <c r="T642" s="34"/>
      <c r="U642" s="34"/>
      <c r="V642" s="34"/>
    </row>
    <row r="643" spans="1:22">
      <c r="A643" s="18">
        <v>36565</v>
      </c>
      <c r="B643" s="19">
        <v>36632</v>
      </c>
      <c r="C643" s="4" t="s">
        <v>46</v>
      </c>
      <c r="D643" s="4">
        <v>3.23</v>
      </c>
      <c r="E643" s="15">
        <v>4</v>
      </c>
      <c r="F643" s="15">
        <v>3</v>
      </c>
      <c r="G643" s="15">
        <v>5</v>
      </c>
      <c r="H643" s="15">
        <v>5</v>
      </c>
      <c r="I643" s="15">
        <v>5</v>
      </c>
      <c r="J643" s="15">
        <v>3</v>
      </c>
      <c r="K643" s="15">
        <v>5</v>
      </c>
      <c r="L643" s="16">
        <v>0</v>
      </c>
      <c r="M643" t="str">
        <f t="shared" si="37"/>
        <v>Y</v>
      </c>
      <c r="O643" s="33"/>
      <c r="P643" s="34"/>
      <c r="Q643" s="34"/>
      <c r="R643" s="34"/>
      <c r="S643" s="34"/>
      <c r="T643" s="34"/>
      <c r="U643" s="34"/>
      <c r="V643" s="34"/>
    </row>
    <row r="644" spans="1:22">
      <c r="A644" s="18">
        <v>1827</v>
      </c>
      <c r="B644" s="19">
        <v>39524</v>
      </c>
      <c r="C644" s="4" t="s">
        <v>46</v>
      </c>
      <c r="D644" s="4">
        <v>3.23</v>
      </c>
      <c r="E644" s="15">
        <v>2</v>
      </c>
      <c r="F644" s="15">
        <v>3</v>
      </c>
      <c r="G644" s="15">
        <v>1</v>
      </c>
      <c r="H644" s="15">
        <v>1</v>
      </c>
      <c r="I644" s="15">
        <v>1</v>
      </c>
      <c r="J644" s="15">
        <v>3</v>
      </c>
      <c r="K644" s="15">
        <v>5</v>
      </c>
      <c r="L644" s="16">
        <v>0</v>
      </c>
      <c r="M644" t="str">
        <f t="shared" si="37"/>
        <v>Y</v>
      </c>
      <c r="O644" s="33"/>
      <c r="P644" s="34"/>
      <c r="Q644" s="34"/>
      <c r="R644" s="34"/>
      <c r="S644" s="34"/>
      <c r="T644" s="34"/>
      <c r="U644" s="34"/>
      <c r="V644" s="34"/>
    </row>
    <row r="645" spans="1:22">
      <c r="A645" s="18">
        <v>34470</v>
      </c>
      <c r="B645" s="19">
        <v>39564</v>
      </c>
      <c r="C645" s="4" t="s">
        <v>46</v>
      </c>
      <c r="D645" s="4">
        <v>118</v>
      </c>
      <c r="E645" s="15">
        <v>5</v>
      </c>
      <c r="F645" s="15">
        <v>5</v>
      </c>
      <c r="G645" s="15">
        <v>3</v>
      </c>
      <c r="H645" s="15">
        <v>1</v>
      </c>
      <c r="I645" s="15">
        <v>5</v>
      </c>
      <c r="J645" s="15">
        <v>5</v>
      </c>
      <c r="K645" s="15">
        <v>3</v>
      </c>
      <c r="L645" s="16">
        <v>0</v>
      </c>
      <c r="M645" t="str">
        <f t="shared" si="37"/>
        <v>Y</v>
      </c>
      <c r="O645" s="33"/>
      <c r="P645" s="34"/>
      <c r="Q645" s="34"/>
      <c r="R645" s="34"/>
      <c r="S645" s="34"/>
      <c r="T645" s="34"/>
      <c r="U645" s="34"/>
      <c r="V645" s="34"/>
    </row>
    <row r="646" spans="1:22">
      <c r="A646" s="18">
        <v>36561</v>
      </c>
      <c r="B646" s="19">
        <v>36645</v>
      </c>
      <c r="C646" s="4" t="s">
        <v>46</v>
      </c>
      <c r="D646" s="4">
        <v>56.9</v>
      </c>
      <c r="E646" s="15">
        <v>2</v>
      </c>
      <c r="F646" s="15">
        <v>1</v>
      </c>
      <c r="G646" s="15">
        <v>5</v>
      </c>
      <c r="H646" s="15">
        <v>5</v>
      </c>
      <c r="I646" s="15">
        <v>5</v>
      </c>
      <c r="J646" s="15">
        <v>1</v>
      </c>
      <c r="K646" s="15">
        <v>5</v>
      </c>
      <c r="L646" s="16">
        <v>0</v>
      </c>
      <c r="M646" t="str">
        <f t="shared" si="37"/>
        <v>Y</v>
      </c>
      <c r="O646" s="33"/>
      <c r="P646" s="34"/>
      <c r="Q646" s="34"/>
      <c r="R646" s="34"/>
      <c r="S646" s="34"/>
      <c r="T646" s="34"/>
      <c r="U646" s="34"/>
      <c r="V646" s="34"/>
    </row>
    <row r="647" spans="1:22">
      <c r="A647" s="18">
        <v>36560</v>
      </c>
      <c r="B647" s="19">
        <v>36645</v>
      </c>
      <c r="C647" s="4" t="s">
        <v>46</v>
      </c>
      <c r="D647" s="4">
        <v>51.6</v>
      </c>
      <c r="E647" s="15">
        <v>1</v>
      </c>
      <c r="F647" s="15">
        <v>1</v>
      </c>
      <c r="G647" s="15">
        <v>5</v>
      </c>
      <c r="H647" s="15">
        <v>3</v>
      </c>
      <c r="I647" s="15">
        <v>5</v>
      </c>
      <c r="J647" s="15">
        <v>3</v>
      </c>
      <c r="K647" s="15">
        <v>5</v>
      </c>
      <c r="L647" s="16">
        <v>0</v>
      </c>
      <c r="M647" t="str">
        <f t="shared" ref="M647:M710" si="38">IF(MOD(N647,20)=0,"Y","N")</f>
        <v>Y</v>
      </c>
      <c r="O647" s="33"/>
      <c r="P647" s="34"/>
      <c r="Q647" s="34"/>
      <c r="R647" s="34"/>
      <c r="S647" s="34"/>
      <c r="T647" s="34"/>
      <c r="U647" s="34"/>
      <c r="V647" s="34"/>
    </row>
    <row r="648" spans="1:22">
      <c r="A648" s="18">
        <v>34479</v>
      </c>
      <c r="B648" s="19">
        <v>38816</v>
      </c>
      <c r="C648" s="4" t="s">
        <v>46</v>
      </c>
      <c r="D648" s="4">
        <v>4.8</v>
      </c>
      <c r="E648" s="15">
        <v>3</v>
      </c>
      <c r="F648" s="15">
        <v>3</v>
      </c>
      <c r="G648" s="15">
        <v>1</v>
      </c>
      <c r="H648" s="15">
        <v>1</v>
      </c>
      <c r="I648" s="15">
        <v>1</v>
      </c>
      <c r="J648" s="15">
        <v>3</v>
      </c>
      <c r="K648" s="15">
        <v>1</v>
      </c>
      <c r="L648" s="16">
        <v>0</v>
      </c>
      <c r="M648" t="str">
        <f t="shared" si="38"/>
        <v>Y</v>
      </c>
      <c r="O648" s="33"/>
      <c r="P648" s="34"/>
      <c r="Q648" s="34"/>
      <c r="R648" s="34"/>
      <c r="S648" s="34"/>
      <c r="T648" s="34"/>
      <c r="U648" s="34"/>
      <c r="V648" s="34"/>
    </row>
    <row r="649" spans="1:22">
      <c r="A649" s="18">
        <v>36559</v>
      </c>
      <c r="B649" s="19">
        <v>36645</v>
      </c>
      <c r="C649" s="4" t="s">
        <v>46</v>
      </c>
      <c r="D649" s="4">
        <v>44.3</v>
      </c>
      <c r="E649" s="15">
        <v>4</v>
      </c>
      <c r="F649" s="15">
        <v>3</v>
      </c>
      <c r="G649" s="15">
        <v>3</v>
      </c>
      <c r="H649" s="15">
        <v>5</v>
      </c>
      <c r="I649" s="15">
        <v>3</v>
      </c>
      <c r="J649" s="15">
        <v>1</v>
      </c>
      <c r="K649" s="15">
        <v>5</v>
      </c>
      <c r="L649" s="16">
        <v>0</v>
      </c>
      <c r="M649" t="str">
        <f t="shared" si="38"/>
        <v>Y</v>
      </c>
      <c r="O649" s="33"/>
      <c r="P649" s="34"/>
      <c r="Q649" s="34"/>
      <c r="R649" s="34"/>
      <c r="S649" s="34"/>
      <c r="T649" s="34"/>
      <c r="U649" s="34"/>
      <c r="V649" s="34"/>
    </row>
    <row r="650" spans="1:22">
      <c r="A650" s="18">
        <v>36573</v>
      </c>
      <c r="B650" s="19">
        <v>36646</v>
      </c>
      <c r="C650" s="4" t="s">
        <v>46</v>
      </c>
      <c r="D650" s="4">
        <v>3.12</v>
      </c>
      <c r="E650" s="15">
        <v>1</v>
      </c>
      <c r="F650" s="15">
        <v>1</v>
      </c>
      <c r="G650" s="15">
        <v>5</v>
      </c>
      <c r="H650" s="15">
        <v>3</v>
      </c>
      <c r="I650" s="15">
        <v>5</v>
      </c>
      <c r="J650" s="15">
        <v>3</v>
      </c>
      <c r="K650" s="15">
        <v>5</v>
      </c>
      <c r="L650" s="16">
        <v>0</v>
      </c>
      <c r="M650" t="str">
        <f t="shared" si="38"/>
        <v>Y</v>
      </c>
      <c r="O650" s="33"/>
      <c r="P650" s="34"/>
      <c r="Q650" s="34"/>
      <c r="R650" s="34"/>
      <c r="S650" s="34"/>
      <c r="T650" s="34"/>
      <c r="U650" s="34"/>
      <c r="V650" s="34"/>
    </row>
    <row r="651" spans="1:22">
      <c r="A651" s="18">
        <v>1842</v>
      </c>
      <c r="B651" s="19">
        <v>36619</v>
      </c>
      <c r="C651" s="4" t="s">
        <v>46</v>
      </c>
      <c r="D651" s="4">
        <v>50.3</v>
      </c>
      <c r="E651" s="15">
        <v>1</v>
      </c>
      <c r="F651" s="15">
        <v>1</v>
      </c>
      <c r="G651" s="15">
        <v>5</v>
      </c>
      <c r="H651" s="15">
        <v>5</v>
      </c>
      <c r="I651" s="15">
        <v>5</v>
      </c>
      <c r="J651" s="15">
        <v>1</v>
      </c>
      <c r="K651" s="15">
        <v>5</v>
      </c>
      <c r="L651" s="16">
        <v>0</v>
      </c>
      <c r="M651" t="str">
        <f t="shared" si="38"/>
        <v>Y</v>
      </c>
      <c r="O651" s="33"/>
      <c r="P651" s="34"/>
      <c r="Q651" s="34"/>
      <c r="R651" s="34"/>
      <c r="S651" s="34"/>
      <c r="T651" s="34"/>
      <c r="U651" s="34"/>
      <c r="V651" s="34"/>
    </row>
    <row r="652" spans="1:22">
      <c r="A652" s="18">
        <v>1821</v>
      </c>
      <c r="B652" s="19">
        <v>36601</v>
      </c>
      <c r="C652" s="4" t="s">
        <v>46</v>
      </c>
      <c r="D652" s="4">
        <v>2.19</v>
      </c>
      <c r="E652" s="15">
        <v>5</v>
      </c>
      <c r="F652" s="15">
        <v>3</v>
      </c>
      <c r="G652" s="15">
        <v>3</v>
      </c>
      <c r="H652" s="15">
        <v>5</v>
      </c>
      <c r="I652" s="15">
        <v>1</v>
      </c>
      <c r="J652" s="15">
        <v>5</v>
      </c>
      <c r="K652" s="15">
        <v>5</v>
      </c>
      <c r="L652" s="16">
        <v>0</v>
      </c>
      <c r="M652" t="str">
        <f t="shared" si="38"/>
        <v>Y</v>
      </c>
      <c r="O652" s="33"/>
      <c r="P652" s="34"/>
      <c r="Q652" s="34"/>
      <c r="R652" s="34"/>
      <c r="S652" s="34"/>
      <c r="T652" s="34"/>
      <c r="U652" s="34"/>
      <c r="V652" s="34"/>
    </row>
    <row r="653" spans="1:22">
      <c r="A653" s="18">
        <v>36436</v>
      </c>
      <c r="B653" s="19">
        <v>36644</v>
      </c>
      <c r="C653" s="4" t="s">
        <v>46</v>
      </c>
      <c r="D653" s="4">
        <v>116</v>
      </c>
      <c r="E653" s="15">
        <v>4</v>
      </c>
      <c r="F653" s="15">
        <v>1</v>
      </c>
      <c r="G653" s="15">
        <v>5</v>
      </c>
      <c r="H653" s="15">
        <v>5</v>
      </c>
      <c r="I653" s="15">
        <v>3</v>
      </c>
      <c r="J653" s="15">
        <v>3</v>
      </c>
      <c r="K653" s="15">
        <v>5</v>
      </c>
      <c r="L653" s="16">
        <v>0</v>
      </c>
      <c r="M653" t="str">
        <f t="shared" si="38"/>
        <v>Y</v>
      </c>
      <c r="O653" s="33"/>
      <c r="P653" s="34"/>
      <c r="Q653" s="34"/>
      <c r="R653" s="34"/>
      <c r="S653" s="34"/>
      <c r="T653" s="34"/>
      <c r="U653" s="34"/>
      <c r="V653" s="34"/>
    </row>
    <row r="654" spans="1:22">
      <c r="A654" s="18">
        <v>36871</v>
      </c>
      <c r="B654" s="19">
        <v>36590</v>
      </c>
      <c r="C654" s="4" t="s">
        <v>48</v>
      </c>
      <c r="D654" s="4">
        <v>1.86</v>
      </c>
      <c r="E654" s="15">
        <v>2</v>
      </c>
      <c r="F654" s="15">
        <v>1</v>
      </c>
      <c r="G654" s="15">
        <v>3</v>
      </c>
      <c r="H654" s="15">
        <v>3</v>
      </c>
      <c r="I654" s="15">
        <v>1</v>
      </c>
      <c r="J654" s="15">
        <v>1</v>
      </c>
      <c r="K654" s="15">
        <v>5</v>
      </c>
      <c r="L654" s="16">
        <v>0</v>
      </c>
      <c r="M654" t="str">
        <f t="shared" si="38"/>
        <v>Y</v>
      </c>
      <c r="O654" s="33"/>
      <c r="P654" s="34"/>
      <c r="Q654" s="34"/>
      <c r="R654" s="34"/>
      <c r="S654" s="34"/>
      <c r="T654" s="34"/>
      <c r="U654" s="34"/>
      <c r="V654" s="34"/>
    </row>
    <row r="655" spans="1:22">
      <c r="A655" s="18">
        <v>34490</v>
      </c>
      <c r="B655" s="19">
        <v>39556</v>
      </c>
      <c r="C655" s="4" t="s">
        <v>46</v>
      </c>
      <c r="D655" s="4">
        <v>101</v>
      </c>
      <c r="E655" s="15">
        <v>3</v>
      </c>
      <c r="F655" s="15">
        <v>3</v>
      </c>
      <c r="G655" s="15">
        <v>1</v>
      </c>
      <c r="H655" s="15">
        <v>1</v>
      </c>
      <c r="I655" s="15">
        <v>1</v>
      </c>
      <c r="J655" s="15">
        <v>1</v>
      </c>
      <c r="K655" s="15">
        <v>5</v>
      </c>
      <c r="L655" s="16">
        <v>0</v>
      </c>
      <c r="M655" t="str">
        <f t="shared" si="38"/>
        <v>Y</v>
      </c>
      <c r="O655" s="33"/>
      <c r="P655" s="34"/>
      <c r="Q655" s="34"/>
      <c r="R655" s="34"/>
      <c r="S655" s="34"/>
      <c r="T655" s="34"/>
      <c r="U655" s="34"/>
      <c r="V655" s="34"/>
    </row>
    <row r="656" spans="1:22">
      <c r="A656" s="18">
        <v>36579</v>
      </c>
      <c r="B656" s="19">
        <v>37006</v>
      </c>
      <c r="C656" s="4" t="s">
        <v>46</v>
      </c>
      <c r="D656" s="4">
        <v>0.71399999999999997</v>
      </c>
      <c r="E656" s="15">
        <v>5</v>
      </c>
      <c r="F656" s="15">
        <v>5</v>
      </c>
      <c r="G656" s="15">
        <v>5</v>
      </c>
      <c r="H656" s="15">
        <v>5</v>
      </c>
      <c r="I656" s="15">
        <v>3</v>
      </c>
      <c r="J656" s="15">
        <v>5</v>
      </c>
      <c r="K656" s="15">
        <v>5</v>
      </c>
      <c r="L656" s="16">
        <v>0</v>
      </c>
      <c r="M656" t="str">
        <f t="shared" si="38"/>
        <v>Y</v>
      </c>
      <c r="O656" s="33"/>
      <c r="P656" s="34"/>
      <c r="Q656" s="34"/>
      <c r="R656" s="34"/>
      <c r="S656" s="34"/>
      <c r="T656" s="34"/>
      <c r="U656" s="34"/>
      <c r="V656" s="34"/>
    </row>
    <row r="657" spans="1:22">
      <c r="A657" s="18">
        <v>36571</v>
      </c>
      <c r="B657" s="19">
        <v>36609</v>
      </c>
      <c r="C657" s="4" t="s">
        <v>46</v>
      </c>
      <c r="D657" s="4">
        <v>2.42</v>
      </c>
      <c r="E657" s="15">
        <v>5</v>
      </c>
      <c r="F657" s="15">
        <v>5</v>
      </c>
      <c r="G657" s="15">
        <v>5</v>
      </c>
      <c r="H657" s="15">
        <v>5</v>
      </c>
      <c r="I657" s="15">
        <v>1</v>
      </c>
      <c r="J657" s="15">
        <v>5</v>
      </c>
      <c r="K657" s="15">
        <v>1</v>
      </c>
      <c r="L657" s="16">
        <v>0</v>
      </c>
      <c r="M657" t="str">
        <f t="shared" si="38"/>
        <v>Y</v>
      </c>
      <c r="O657" s="33"/>
      <c r="P657" s="34"/>
      <c r="Q657" s="34"/>
      <c r="R657" s="34"/>
      <c r="S657" s="34"/>
      <c r="T657" s="34"/>
      <c r="U657" s="34"/>
      <c r="V657" s="34"/>
    </row>
    <row r="658" spans="1:22">
      <c r="A658" s="18">
        <v>1826</v>
      </c>
      <c r="B658" s="19">
        <v>36601</v>
      </c>
      <c r="C658" s="4" t="s">
        <v>46</v>
      </c>
      <c r="D658" s="4">
        <v>2.42</v>
      </c>
      <c r="E658" s="15">
        <v>4</v>
      </c>
      <c r="F658" s="15">
        <v>3</v>
      </c>
      <c r="G658" s="15">
        <v>5</v>
      </c>
      <c r="H658" s="15">
        <v>3</v>
      </c>
      <c r="I658" s="15">
        <v>1</v>
      </c>
      <c r="J658" s="15">
        <v>5</v>
      </c>
      <c r="K658" s="15">
        <v>3</v>
      </c>
      <c r="L658" s="16">
        <v>0</v>
      </c>
      <c r="M658" t="str">
        <f t="shared" si="38"/>
        <v>Y</v>
      </c>
      <c r="O658" s="33"/>
      <c r="P658" s="34"/>
      <c r="Q658" s="34"/>
      <c r="R658" s="34"/>
      <c r="S658" s="34"/>
      <c r="T658" s="34"/>
      <c r="U658" s="34"/>
      <c r="V658" s="34"/>
    </row>
    <row r="659" spans="1:22">
      <c r="A659" s="18">
        <v>36437</v>
      </c>
      <c r="B659" s="19">
        <v>36644</v>
      </c>
      <c r="C659" s="4" t="s">
        <v>46</v>
      </c>
      <c r="D659" s="4">
        <v>0.52500000000000002</v>
      </c>
      <c r="E659" s="15">
        <v>5</v>
      </c>
      <c r="F659" s="15">
        <v>3</v>
      </c>
      <c r="G659" s="15">
        <v>5</v>
      </c>
      <c r="H659" s="15">
        <v>5</v>
      </c>
      <c r="I659" s="15">
        <v>3</v>
      </c>
      <c r="J659" s="15">
        <v>5</v>
      </c>
      <c r="K659" s="15">
        <v>5</v>
      </c>
      <c r="L659" s="16">
        <v>0</v>
      </c>
      <c r="M659" t="str">
        <f t="shared" si="38"/>
        <v>Y</v>
      </c>
      <c r="O659" s="33"/>
      <c r="P659" s="34"/>
      <c r="Q659" s="34"/>
      <c r="R659" s="34"/>
      <c r="S659" s="34"/>
      <c r="T659" s="34"/>
      <c r="U659" s="34"/>
      <c r="V659" s="34"/>
    </row>
    <row r="660" spans="1:22">
      <c r="A660" s="20">
        <v>1823</v>
      </c>
      <c r="B660" s="19">
        <v>36601</v>
      </c>
      <c r="C660" s="4" t="s">
        <v>46</v>
      </c>
      <c r="D660" s="4">
        <v>0.98799999999999999</v>
      </c>
      <c r="E660" s="15">
        <v>5</v>
      </c>
      <c r="F660" s="15">
        <v>5</v>
      </c>
      <c r="G660" s="15">
        <v>3</v>
      </c>
      <c r="H660" s="15">
        <v>5</v>
      </c>
      <c r="I660" s="15">
        <v>1</v>
      </c>
      <c r="J660" s="15">
        <v>5</v>
      </c>
      <c r="K660" s="15">
        <v>3</v>
      </c>
      <c r="L660" s="16">
        <v>0</v>
      </c>
      <c r="M660" t="str">
        <f t="shared" si="38"/>
        <v>Y</v>
      </c>
      <c r="O660" s="33"/>
      <c r="P660" s="34"/>
      <c r="Q660" s="34"/>
      <c r="R660" s="34"/>
      <c r="S660" s="34"/>
      <c r="T660" s="34"/>
      <c r="U660" s="34"/>
      <c r="V660" s="34"/>
    </row>
    <row r="661" spans="1:22">
      <c r="A661" s="18">
        <v>1824</v>
      </c>
      <c r="B661" s="19">
        <v>36601</v>
      </c>
      <c r="C661" s="4" t="s">
        <v>46</v>
      </c>
      <c r="D661" s="4">
        <v>0.98799999999999999</v>
      </c>
      <c r="E661" s="15">
        <v>5</v>
      </c>
      <c r="F661" s="15">
        <v>5</v>
      </c>
      <c r="G661" s="15">
        <v>5</v>
      </c>
      <c r="H661" s="15">
        <v>5</v>
      </c>
      <c r="I661" s="15">
        <v>5</v>
      </c>
      <c r="J661" s="15">
        <v>5</v>
      </c>
      <c r="K661" s="15">
        <v>5</v>
      </c>
      <c r="L661" s="16">
        <v>0</v>
      </c>
      <c r="M661" t="str">
        <f t="shared" si="38"/>
        <v>Y</v>
      </c>
      <c r="O661" s="33"/>
      <c r="P661" s="34"/>
      <c r="Q661" s="34"/>
      <c r="R661" s="34"/>
      <c r="S661" s="34"/>
      <c r="T661" s="34"/>
      <c r="U661" s="34"/>
      <c r="V661" s="34"/>
    </row>
    <row r="662" spans="1:22">
      <c r="A662" s="18">
        <v>36438</v>
      </c>
      <c r="B662" s="19">
        <v>36644</v>
      </c>
      <c r="C662" s="4" t="s">
        <v>46</v>
      </c>
      <c r="D662" s="4">
        <v>115</v>
      </c>
      <c r="E662" s="15">
        <v>5</v>
      </c>
      <c r="F662" s="15">
        <v>5</v>
      </c>
      <c r="G662" s="15">
        <v>3</v>
      </c>
      <c r="H662" s="15">
        <v>1</v>
      </c>
      <c r="I662" s="15">
        <v>5</v>
      </c>
      <c r="J662" s="15">
        <v>5</v>
      </c>
      <c r="K662" s="15">
        <v>1</v>
      </c>
      <c r="L662" s="16">
        <v>0</v>
      </c>
      <c r="M662" t="str">
        <f t="shared" si="38"/>
        <v>Y</v>
      </c>
      <c r="O662" s="33"/>
      <c r="P662" s="34"/>
      <c r="Q662" s="34"/>
      <c r="R662" s="34"/>
      <c r="S662" s="34"/>
      <c r="T662" s="34"/>
      <c r="U662" s="34"/>
      <c r="V662" s="34"/>
    </row>
    <row r="663" spans="1:22">
      <c r="A663" s="18">
        <v>34614</v>
      </c>
      <c r="B663" s="19">
        <v>39200</v>
      </c>
      <c r="C663" s="4" t="s">
        <v>46</v>
      </c>
      <c r="D663" s="4">
        <v>4</v>
      </c>
      <c r="E663" s="15">
        <v>4</v>
      </c>
      <c r="F663" s="15">
        <v>5</v>
      </c>
      <c r="G663" s="15">
        <v>5</v>
      </c>
      <c r="H663" s="15">
        <v>3</v>
      </c>
      <c r="I663" s="15">
        <v>1</v>
      </c>
      <c r="J663" s="15">
        <v>1</v>
      </c>
      <c r="K663" s="15">
        <v>5</v>
      </c>
      <c r="L663" s="16">
        <v>0</v>
      </c>
      <c r="M663" t="str">
        <f t="shared" si="38"/>
        <v>Y</v>
      </c>
      <c r="O663" s="33"/>
      <c r="P663" s="34"/>
      <c r="Q663" s="34"/>
      <c r="R663" s="34"/>
      <c r="S663" s="34"/>
      <c r="T663" s="34"/>
      <c r="U663" s="34"/>
      <c r="V663" s="34"/>
    </row>
    <row r="664" spans="1:22">
      <c r="A664" s="18">
        <v>9218</v>
      </c>
      <c r="B664" s="19">
        <v>37803</v>
      </c>
      <c r="C664" s="4" t="s">
        <v>44</v>
      </c>
      <c r="D664" s="4">
        <v>3.07</v>
      </c>
      <c r="E664" s="15">
        <v>5</v>
      </c>
      <c r="F664" s="15">
        <v>5</v>
      </c>
      <c r="G664" s="15">
        <v>5</v>
      </c>
      <c r="H664" s="15">
        <v>3</v>
      </c>
      <c r="I664" s="15">
        <v>1</v>
      </c>
      <c r="J664" s="15">
        <v>1</v>
      </c>
      <c r="K664" s="15">
        <v>1</v>
      </c>
      <c r="L664" s="16">
        <v>0</v>
      </c>
      <c r="M664" t="str">
        <f t="shared" si="38"/>
        <v>Y</v>
      </c>
      <c r="O664" s="33"/>
      <c r="P664" s="34"/>
      <c r="Q664" s="34"/>
      <c r="R664" s="34"/>
      <c r="S664" s="34"/>
      <c r="T664" s="34"/>
      <c r="U664" s="34"/>
      <c r="V664" s="34"/>
    </row>
    <row r="665" spans="1:22">
      <c r="A665" s="18">
        <v>34495</v>
      </c>
      <c r="B665" s="19">
        <v>39193</v>
      </c>
      <c r="C665" s="4" t="s">
        <v>44</v>
      </c>
      <c r="D665" s="4">
        <v>201</v>
      </c>
      <c r="E665" s="15">
        <v>5</v>
      </c>
      <c r="F665" s="15">
        <v>5</v>
      </c>
      <c r="G665" s="15">
        <v>5</v>
      </c>
      <c r="H665" s="15">
        <v>5</v>
      </c>
      <c r="I665" s="15">
        <v>1</v>
      </c>
      <c r="J665" s="15">
        <v>3</v>
      </c>
      <c r="K665" s="15">
        <v>5</v>
      </c>
      <c r="L665" s="16">
        <v>0</v>
      </c>
      <c r="M665" t="str">
        <f t="shared" si="38"/>
        <v>Y</v>
      </c>
      <c r="O665" s="33"/>
      <c r="P665" s="34"/>
      <c r="Q665" s="34"/>
      <c r="R665" s="34"/>
      <c r="S665" s="34"/>
      <c r="T665" s="34"/>
      <c r="U665" s="34"/>
      <c r="V665" s="34"/>
    </row>
    <row r="666" spans="1:22">
      <c r="A666" s="18">
        <v>36575</v>
      </c>
      <c r="B666" s="19">
        <v>37006</v>
      </c>
      <c r="C666" s="4" t="s">
        <v>46</v>
      </c>
      <c r="D666" s="4">
        <v>97.2</v>
      </c>
      <c r="E666" s="15">
        <v>4</v>
      </c>
      <c r="F666" s="15">
        <v>1</v>
      </c>
      <c r="G666" s="15">
        <v>1</v>
      </c>
      <c r="H666" s="15">
        <v>5</v>
      </c>
      <c r="I666" s="15">
        <v>1</v>
      </c>
      <c r="J666" s="15">
        <v>5</v>
      </c>
      <c r="K666" s="15">
        <v>1</v>
      </c>
      <c r="L666" s="16">
        <v>0</v>
      </c>
      <c r="M666" t="str">
        <f t="shared" si="38"/>
        <v>Y</v>
      </c>
      <c r="O666" s="33"/>
      <c r="P666" s="34"/>
      <c r="Q666" s="34"/>
      <c r="R666" s="34"/>
      <c r="S666" s="34"/>
      <c r="T666" s="34"/>
      <c r="U666" s="34"/>
      <c r="V666" s="34"/>
    </row>
    <row r="667" spans="1:22">
      <c r="A667" s="18">
        <v>36578</v>
      </c>
      <c r="B667" s="19">
        <v>36645</v>
      </c>
      <c r="C667" s="4" t="s">
        <v>46</v>
      </c>
      <c r="D667" s="4">
        <v>97.2</v>
      </c>
      <c r="E667" s="15">
        <v>5</v>
      </c>
      <c r="F667" s="15">
        <v>3</v>
      </c>
      <c r="G667" s="15">
        <v>5</v>
      </c>
      <c r="H667" s="15">
        <v>5</v>
      </c>
      <c r="I667" s="15">
        <v>5</v>
      </c>
      <c r="J667" s="15">
        <v>5</v>
      </c>
      <c r="K667" s="15">
        <v>3</v>
      </c>
      <c r="L667" s="16">
        <v>0</v>
      </c>
      <c r="M667" t="str">
        <f t="shared" si="38"/>
        <v>Y</v>
      </c>
      <c r="O667" s="33"/>
      <c r="P667" s="34"/>
      <c r="Q667" s="34"/>
      <c r="R667" s="34"/>
      <c r="S667" s="34"/>
      <c r="T667" s="34"/>
      <c r="U667" s="34"/>
      <c r="V667" s="34"/>
    </row>
    <row r="668" spans="1:22">
      <c r="A668" s="18">
        <v>36585</v>
      </c>
      <c r="B668" s="19">
        <v>37013</v>
      </c>
      <c r="C668" s="4" t="s">
        <v>46</v>
      </c>
      <c r="D668" s="4">
        <v>97.2</v>
      </c>
      <c r="E668" s="15">
        <v>5</v>
      </c>
      <c r="F668" s="15">
        <v>5</v>
      </c>
      <c r="G668" s="15">
        <v>1</v>
      </c>
      <c r="H668" s="15">
        <v>1</v>
      </c>
      <c r="I668" s="15">
        <v>1</v>
      </c>
      <c r="J668" s="15">
        <v>3</v>
      </c>
      <c r="K668" s="15">
        <v>3</v>
      </c>
      <c r="L668" s="16">
        <v>0</v>
      </c>
      <c r="M668" t="str">
        <f t="shared" si="38"/>
        <v>Y</v>
      </c>
      <c r="O668" s="33"/>
      <c r="P668" s="34"/>
      <c r="Q668" s="34"/>
      <c r="R668" s="34"/>
      <c r="S668" s="34"/>
      <c r="T668" s="34"/>
      <c r="U668" s="34"/>
      <c r="V668" s="34"/>
    </row>
    <row r="669" spans="1:22">
      <c r="A669" s="18">
        <v>36651</v>
      </c>
      <c r="B669" s="19">
        <v>38449</v>
      </c>
      <c r="C669" s="4" t="s">
        <v>44</v>
      </c>
      <c r="D669" s="4">
        <v>193</v>
      </c>
      <c r="E669" s="15">
        <v>4</v>
      </c>
      <c r="F669" s="15">
        <v>3</v>
      </c>
      <c r="G669" s="15">
        <v>5</v>
      </c>
      <c r="H669" s="15">
        <v>5</v>
      </c>
      <c r="I669" s="15">
        <v>1</v>
      </c>
      <c r="J669" s="15">
        <v>3</v>
      </c>
      <c r="K669" s="15">
        <v>5</v>
      </c>
      <c r="L669" s="16">
        <v>0</v>
      </c>
      <c r="M669" t="str">
        <f t="shared" si="38"/>
        <v>Y</v>
      </c>
      <c r="O669" s="33"/>
      <c r="P669" s="34"/>
      <c r="Q669" s="34"/>
      <c r="R669" s="34"/>
      <c r="S669" s="34"/>
      <c r="T669" s="34"/>
      <c r="U669" s="34"/>
      <c r="V669" s="34"/>
    </row>
    <row r="670" spans="1:22">
      <c r="A670" s="18">
        <v>34478</v>
      </c>
      <c r="B670" s="19">
        <v>38815</v>
      </c>
      <c r="C670" s="4" t="s">
        <v>46</v>
      </c>
      <c r="D670" s="4">
        <v>4.26</v>
      </c>
      <c r="E670" s="15">
        <v>5</v>
      </c>
      <c r="F670" s="15">
        <v>5</v>
      </c>
      <c r="G670" s="15">
        <v>3</v>
      </c>
      <c r="H670" s="15">
        <v>1</v>
      </c>
      <c r="I670" s="15">
        <v>1</v>
      </c>
      <c r="J670" s="15">
        <v>3</v>
      </c>
      <c r="K670" s="15">
        <v>5</v>
      </c>
      <c r="L670" s="16">
        <v>0</v>
      </c>
      <c r="M670" t="str">
        <f t="shared" si="38"/>
        <v>Y</v>
      </c>
      <c r="O670" s="33"/>
      <c r="P670" s="34"/>
      <c r="Q670" s="34"/>
      <c r="R670" s="34"/>
      <c r="S670" s="34"/>
      <c r="T670" s="34"/>
      <c r="U670" s="34"/>
      <c r="V670" s="34"/>
    </row>
    <row r="671" spans="1:22">
      <c r="A671" s="18">
        <v>36549</v>
      </c>
      <c r="B671" s="19">
        <v>38465</v>
      </c>
      <c r="C671" s="4" t="s">
        <v>46</v>
      </c>
      <c r="D671" s="4">
        <v>11.6</v>
      </c>
      <c r="E671" s="15">
        <v>2</v>
      </c>
      <c r="F671" s="15">
        <v>1</v>
      </c>
      <c r="G671" s="15">
        <v>5</v>
      </c>
      <c r="H671" s="15">
        <v>1</v>
      </c>
      <c r="I671" s="15">
        <v>1</v>
      </c>
      <c r="J671" s="15">
        <v>1</v>
      </c>
      <c r="K671" s="15">
        <v>3</v>
      </c>
      <c r="L671" s="16">
        <v>0</v>
      </c>
      <c r="M671" t="str">
        <f t="shared" si="38"/>
        <v>Y</v>
      </c>
      <c r="O671" s="33"/>
      <c r="P671" s="34"/>
      <c r="Q671" s="34"/>
      <c r="R671" s="34"/>
      <c r="S671" s="34"/>
      <c r="T671" s="34"/>
      <c r="U671" s="34"/>
      <c r="V671" s="34"/>
    </row>
    <row r="672" spans="1:22">
      <c r="A672" s="18">
        <v>36582</v>
      </c>
      <c r="B672" s="19">
        <v>36983</v>
      </c>
      <c r="C672" s="4" t="s">
        <v>46</v>
      </c>
      <c r="D672" s="4">
        <v>93.3</v>
      </c>
      <c r="E672" s="15">
        <v>4</v>
      </c>
      <c r="F672" s="15">
        <v>3</v>
      </c>
      <c r="G672" s="15">
        <v>1</v>
      </c>
      <c r="H672" s="15">
        <v>1</v>
      </c>
      <c r="I672" s="15">
        <v>1</v>
      </c>
      <c r="J672" s="15">
        <v>3</v>
      </c>
      <c r="K672" s="15">
        <v>1</v>
      </c>
      <c r="L672" s="16">
        <v>0</v>
      </c>
      <c r="M672" t="str">
        <f t="shared" si="38"/>
        <v>Y</v>
      </c>
      <c r="O672" s="33"/>
      <c r="P672" s="34"/>
      <c r="Q672" s="34"/>
      <c r="R672" s="34"/>
      <c r="S672" s="34"/>
      <c r="T672" s="34"/>
      <c r="U672" s="34"/>
      <c r="V672" s="34"/>
    </row>
    <row r="673" spans="1:22">
      <c r="A673" s="18">
        <v>3127</v>
      </c>
      <c r="B673" s="19">
        <v>36976</v>
      </c>
      <c r="C673" s="4" t="s">
        <v>46</v>
      </c>
      <c r="D673" s="4">
        <v>93.3</v>
      </c>
      <c r="E673" s="15">
        <v>3</v>
      </c>
      <c r="F673" s="15">
        <v>1</v>
      </c>
      <c r="G673" s="15">
        <v>1</v>
      </c>
      <c r="H673" s="15">
        <v>1</v>
      </c>
      <c r="I673" s="15">
        <v>5</v>
      </c>
      <c r="J673" s="15">
        <v>3</v>
      </c>
      <c r="K673" s="15">
        <v>5</v>
      </c>
      <c r="L673" s="16">
        <v>0</v>
      </c>
      <c r="M673" t="str">
        <f t="shared" si="38"/>
        <v>Y</v>
      </c>
      <c r="O673" s="33"/>
      <c r="P673" s="34"/>
      <c r="Q673" s="34"/>
      <c r="R673" s="34"/>
      <c r="S673" s="34"/>
      <c r="T673" s="34"/>
      <c r="U673" s="34"/>
      <c r="V673" s="34"/>
    </row>
    <row r="674" spans="1:22">
      <c r="A674" s="18">
        <v>3128</v>
      </c>
      <c r="B674" s="19">
        <v>36977</v>
      </c>
      <c r="C674" s="4" t="s">
        <v>46</v>
      </c>
      <c r="D674" s="4">
        <v>93.3</v>
      </c>
      <c r="E674" s="15">
        <v>5</v>
      </c>
      <c r="F674" s="15">
        <v>5</v>
      </c>
      <c r="G674" s="15">
        <v>1</v>
      </c>
      <c r="H674" s="15">
        <v>1</v>
      </c>
      <c r="I674" s="15">
        <v>3</v>
      </c>
      <c r="J674" s="15">
        <v>5</v>
      </c>
      <c r="K674" s="15">
        <v>5</v>
      </c>
      <c r="L674" s="16">
        <v>0</v>
      </c>
      <c r="M674" t="str">
        <f t="shared" si="38"/>
        <v>Y</v>
      </c>
      <c r="O674" s="33"/>
      <c r="P674" s="34"/>
      <c r="Q674" s="34"/>
      <c r="R674" s="34"/>
      <c r="S674" s="34"/>
      <c r="T674" s="34"/>
      <c r="U674" s="34"/>
      <c r="V674" s="34"/>
    </row>
    <row r="675" spans="1:22">
      <c r="A675" s="18">
        <v>1783</v>
      </c>
      <c r="B675" s="19">
        <v>37321</v>
      </c>
      <c r="C675" s="4" t="s">
        <v>48</v>
      </c>
      <c r="D675" s="4">
        <v>0.47499999999999998</v>
      </c>
      <c r="E675" s="15">
        <v>1</v>
      </c>
      <c r="F675" s="15">
        <v>1</v>
      </c>
      <c r="G675" s="15">
        <v>1</v>
      </c>
      <c r="H675" s="15">
        <v>1</v>
      </c>
      <c r="I675" s="15">
        <v>1</v>
      </c>
      <c r="J675" s="15">
        <v>1</v>
      </c>
      <c r="K675" s="15">
        <v>1</v>
      </c>
      <c r="L675" s="16">
        <v>0</v>
      </c>
      <c r="M675" t="str">
        <f t="shared" si="38"/>
        <v>Y</v>
      </c>
      <c r="O675" s="33"/>
      <c r="P675" s="34"/>
      <c r="Q675" s="34"/>
      <c r="R675" s="34"/>
      <c r="S675" s="34"/>
      <c r="T675" s="34"/>
      <c r="U675" s="34"/>
      <c r="V675" s="34"/>
    </row>
    <row r="676" spans="1:22">
      <c r="A676" s="18">
        <v>36567</v>
      </c>
      <c r="B676" s="19">
        <v>36649</v>
      </c>
      <c r="C676" s="4" t="s">
        <v>46</v>
      </c>
      <c r="D676" s="4">
        <v>15.3</v>
      </c>
      <c r="E676" s="15">
        <v>3</v>
      </c>
      <c r="F676" s="15">
        <v>3</v>
      </c>
      <c r="G676" s="15">
        <v>5</v>
      </c>
      <c r="H676" s="15">
        <v>5</v>
      </c>
      <c r="I676" s="15">
        <v>5</v>
      </c>
      <c r="J676" s="15">
        <v>3</v>
      </c>
      <c r="K676" s="15">
        <v>5</v>
      </c>
      <c r="L676" s="16">
        <v>0</v>
      </c>
      <c r="M676" t="str">
        <f t="shared" si="38"/>
        <v>Y</v>
      </c>
      <c r="O676" s="33"/>
      <c r="P676" s="34"/>
      <c r="Q676" s="34"/>
      <c r="R676" s="34"/>
      <c r="S676" s="34"/>
      <c r="T676" s="34"/>
      <c r="U676" s="34"/>
      <c r="V676" s="34"/>
    </row>
    <row r="677" spans="1:22">
      <c r="A677" s="18">
        <v>36966</v>
      </c>
      <c r="B677" s="19">
        <v>37369</v>
      </c>
      <c r="C677" s="4" t="s">
        <v>48</v>
      </c>
      <c r="D677" s="4">
        <v>0.749</v>
      </c>
      <c r="E677" s="15">
        <v>2</v>
      </c>
      <c r="F677" s="15">
        <v>3</v>
      </c>
      <c r="G677" s="15">
        <v>3</v>
      </c>
      <c r="H677" s="15">
        <v>3</v>
      </c>
      <c r="I677" s="15">
        <v>1</v>
      </c>
      <c r="J677" s="15">
        <v>1</v>
      </c>
      <c r="K677" s="15">
        <v>1</v>
      </c>
      <c r="L677" s="16">
        <v>0</v>
      </c>
      <c r="M677" t="str">
        <f t="shared" si="38"/>
        <v>Y</v>
      </c>
      <c r="O677" s="33"/>
      <c r="P677" s="34"/>
      <c r="Q677" s="34"/>
      <c r="R677" s="34"/>
      <c r="S677" s="34"/>
      <c r="T677" s="34"/>
      <c r="U677" s="34"/>
      <c r="V677" s="34"/>
    </row>
    <row r="678" spans="1:22">
      <c r="A678" s="18">
        <v>34482</v>
      </c>
      <c r="B678" s="19">
        <v>38815</v>
      </c>
      <c r="C678" s="4" t="s">
        <v>46</v>
      </c>
      <c r="D678" s="4">
        <v>3.29</v>
      </c>
      <c r="E678" s="15">
        <v>5</v>
      </c>
      <c r="F678" s="15">
        <v>5</v>
      </c>
      <c r="G678" s="15">
        <v>5</v>
      </c>
      <c r="H678" s="15">
        <v>3</v>
      </c>
      <c r="I678" s="15">
        <v>5</v>
      </c>
      <c r="J678" s="15">
        <v>5</v>
      </c>
      <c r="K678" s="15">
        <v>5</v>
      </c>
      <c r="L678" s="16">
        <v>0</v>
      </c>
      <c r="M678" t="str">
        <f t="shared" si="38"/>
        <v>Y</v>
      </c>
      <c r="O678" s="33"/>
      <c r="P678" s="34"/>
      <c r="Q678" s="34"/>
      <c r="R678" s="34"/>
      <c r="S678" s="34"/>
      <c r="T678" s="34"/>
      <c r="U678" s="34"/>
      <c r="V678" s="34"/>
    </row>
    <row r="679" spans="1:22">
      <c r="A679" s="18">
        <v>3216</v>
      </c>
      <c r="B679" s="19">
        <v>37356</v>
      </c>
      <c r="C679" s="4" t="s">
        <v>46</v>
      </c>
      <c r="D679" s="4">
        <v>68</v>
      </c>
      <c r="E679" s="15">
        <v>5</v>
      </c>
      <c r="F679" s="15">
        <v>5</v>
      </c>
      <c r="G679" s="15">
        <v>1</v>
      </c>
      <c r="H679" s="15">
        <v>1</v>
      </c>
      <c r="I679" s="15">
        <v>1</v>
      </c>
      <c r="J679" s="15">
        <v>5</v>
      </c>
      <c r="K679" s="15">
        <v>3</v>
      </c>
      <c r="L679" s="16">
        <v>0</v>
      </c>
      <c r="M679" t="str">
        <f t="shared" si="38"/>
        <v>Y</v>
      </c>
      <c r="O679" s="33"/>
      <c r="P679" s="34"/>
      <c r="Q679" s="34"/>
      <c r="R679" s="34"/>
      <c r="S679" s="34"/>
      <c r="T679" s="34"/>
      <c r="U679" s="34"/>
      <c r="V679" s="34"/>
    </row>
    <row r="680" spans="1:22">
      <c r="A680" s="18">
        <v>3217</v>
      </c>
      <c r="B680" s="19">
        <v>37356</v>
      </c>
      <c r="C680" s="4" t="s">
        <v>46</v>
      </c>
      <c r="D680" s="4">
        <v>68</v>
      </c>
      <c r="E680" s="15">
        <v>5</v>
      </c>
      <c r="F680" s="15">
        <v>5</v>
      </c>
      <c r="G680" s="15">
        <v>1</v>
      </c>
      <c r="H680" s="15">
        <v>1</v>
      </c>
      <c r="I680" s="15">
        <v>1</v>
      </c>
      <c r="J680" s="15">
        <v>3</v>
      </c>
      <c r="K680" s="15">
        <v>1</v>
      </c>
      <c r="L680" s="16">
        <v>0</v>
      </c>
      <c r="M680" t="str">
        <f t="shared" si="38"/>
        <v>Y</v>
      </c>
      <c r="O680" s="33"/>
      <c r="P680" s="34"/>
      <c r="Q680" s="34"/>
      <c r="R680" s="34"/>
      <c r="S680" s="34"/>
      <c r="T680" s="34"/>
      <c r="U680" s="34"/>
      <c r="V680" s="34"/>
    </row>
    <row r="681" spans="1:22">
      <c r="A681" s="18">
        <v>34483</v>
      </c>
      <c r="B681" s="19">
        <v>38815</v>
      </c>
      <c r="C681" s="4" t="s">
        <v>46</v>
      </c>
      <c r="D681" s="4">
        <v>3.01</v>
      </c>
      <c r="E681" s="15">
        <v>5</v>
      </c>
      <c r="F681" s="15">
        <v>5</v>
      </c>
      <c r="G681" s="15">
        <v>3</v>
      </c>
      <c r="H681" s="15">
        <v>1</v>
      </c>
      <c r="I681" s="15">
        <v>1</v>
      </c>
      <c r="J681" s="15">
        <v>5</v>
      </c>
      <c r="K681" s="15">
        <v>1</v>
      </c>
      <c r="L681" s="16">
        <v>0</v>
      </c>
      <c r="M681" t="str">
        <f t="shared" si="38"/>
        <v>Y</v>
      </c>
      <c r="O681" s="33"/>
      <c r="P681" s="34"/>
      <c r="Q681" s="34"/>
      <c r="R681" s="34"/>
      <c r="S681" s="34"/>
      <c r="T681" s="34"/>
      <c r="U681" s="34"/>
      <c r="V681" s="34"/>
    </row>
    <row r="682" spans="1:22">
      <c r="A682" s="18">
        <v>36919</v>
      </c>
      <c r="B682" s="19">
        <v>36609</v>
      </c>
      <c r="C682" s="4" t="s">
        <v>48</v>
      </c>
      <c r="D682" s="4">
        <v>11.8</v>
      </c>
      <c r="E682" s="15">
        <v>1</v>
      </c>
      <c r="F682" s="15">
        <v>3</v>
      </c>
      <c r="G682" s="15">
        <v>1</v>
      </c>
      <c r="H682" s="15">
        <v>1</v>
      </c>
      <c r="I682" s="15">
        <v>1</v>
      </c>
      <c r="J682" s="15">
        <v>5</v>
      </c>
      <c r="K682" s="15">
        <v>1</v>
      </c>
      <c r="L682" s="16">
        <v>0</v>
      </c>
      <c r="M682" t="str">
        <f t="shared" si="38"/>
        <v>Y</v>
      </c>
      <c r="O682" s="33"/>
      <c r="P682" s="34"/>
      <c r="Q682" s="34"/>
      <c r="R682" s="34"/>
      <c r="S682" s="34"/>
      <c r="T682" s="34"/>
      <c r="U682" s="34"/>
      <c r="V682" s="34"/>
    </row>
    <row r="683" spans="1:22">
      <c r="A683" s="18">
        <v>36593</v>
      </c>
      <c r="B683" s="19">
        <v>37003</v>
      </c>
      <c r="C683" s="4" t="s">
        <v>46</v>
      </c>
      <c r="D683" s="4">
        <v>10.4</v>
      </c>
      <c r="E683" s="15">
        <v>3</v>
      </c>
      <c r="F683" s="15">
        <v>1</v>
      </c>
      <c r="G683" s="15">
        <v>1</v>
      </c>
      <c r="H683" s="15">
        <v>1</v>
      </c>
      <c r="I683" s="15">
        <v>1</v>
      </c>
      <c r="J683" s="15">
        <v>3</v>
      </c>
      <c r="K683" s="15">
        <v>3</v>
      </c>
      <c r="L683" s="16">
        <v>0</v>
      </c>
      <c r="M683" t="str">
        <f t="shared" si="38"/>
        <v>Y</v>
      </c>
      <c r="O683" s="33"/>
      <c r="P683" s="34"/>
      <c r="Q683" s="34"/>
      <c r="R683" s="34"/>
      <c r="S683" s="34"/>
      <c r="T683" s="34"/>
      <c r="U683" s="34"/>
      <c r="V683" s="34"/>
    </row>
    <row r="684" spans="1:22">
      <c r="A684" s="18">
        <v>36552</v>
      </c>
      <c r="B684" s="19">
        <v>36637</v>
      </c>
      <c r="C684" s="4" t="s">
        <v>46</v>
      </c>
      <c r="D684" s="4">
        <v>29.5</v>
      </c>
      <c r="E684" s="15">
        <v>5</v>
      </c>
      <c r="F684" s="15">
        <v>3</v>
      </c>
      <c r="G684" s="15">
        <v>1</v>
      </c>
      <c r="H684" s="15">
        <v>1</v>
      </c>
      <c r="I684" s="15">
        <v>1</v>
      </c>
      <c r="J684" s="15">
        <v>3</v>
      </c>
      <c r="K684" s="15">
        <v>3</v>
      </c>
      <c r="L684" s="16">
        <v>0</v>
      </c>
      <c r="M684" t="str">
        <f t="shared" si="38"/>
        <v>Y</v>
      </c>
      <c r="O684" s="33"/>
      <c r="P684" s="34"/>
      <c r="Q684" s="34"/>
      <c r="R684" s="34"/>
      <c r="S684" s="34"/>
      <c r="T684" s="34"/>
      <c r="U684" s="34"/>
      <c r="V684" s="34"/>
    </row>
    <row r="685" spans="1:22">
      <c r="A685" s="18">
        <v>36589</v>
      </c>
      <c r="B685" s="19">
        <v>36993</v>
      </c>
      <c r="C685" s="4" t="s">
        <v>46</v>
      </c>
      <c r="D685" s="4">
        <v>3.17</v>
      </c>
      <c r="E685" s="15">
        <v>4</v>
      </c>
      <c r="F685" s="15">
        <v>5</v>
      </c>
      <c r="G685" s="15">
        <v>3</v>
      </c>
      <c r="H685" s="15">
        <v>1</v>
      </c>
      <c r="I685" s="15">
        <v>1</v>
      </c>
      <c r="J685" s="15">
        <v>5</v>
      </c>
      <c r="K685" s="15">
        <v>3</v>
      </c>
      <c r="L685" s="16">
        <v>0</v>
      </c>
      <c r="M685" t="str">
        <f t="shared" si="38"/>
        <v>Y</v>
      </c>
      <c r="O685" s="33"/>
      <c r="P685" s="34"/>
      <c r="Q685" s="34"/>
      <c r="R685" s="34"/>
      <c r="S685" s="34"/>
      <c r="T685" s="34"/>
      <c r="U685" s="34"/>
      <c r="V685" s="34"/>
    </row>
    <row r="686" spans="1:22">
      <c r="A686" s="18">
        <v>36583</v>
      </c>
      <c r="B686" s="19">
        <v>36983</v>
      </c>
      <c r="C686" s="4" t="s">
        <v>46</v>
      </c>
      <c r="D686" s="4">
        <v>82.1</v>
      </c>
      <c r="E686" s="15">
        <v>5</v>
      </c>
      <c r="F686" s="15">
        <v>5</v>
      </c>
      <c r="G686" s="15">
        <v>3</v>
      </c>
      <c r="H686" s="15">
        <v>3</v>
      </c>
      <c r="I686" s="15">
        <v>1</v>
      </c>
      <c r="J686" s="15">
        <v>3</v>
      </c>
      <c r="K686" s="15">
        <v>1</v>
      </c>
      <c r="L686" s="16">
        <v>0</v>
      </c>
      <c r="M686" t="str">
        <f t="shared" si="38"/>
        <v>Y</v>
      </c>
      <c r="O686" s="33"/>
      <c r="P686" s="34"/>
      <c r="Q686" s="34"/>
      <c r="R686" s="34"/>
      <c r="S686" s="34"/>
      <c r="T686" s="34"/>
      <c r="U686" s="34"/>
      <c r="V686" s="34"/>
    </row>
    <row r="687" spans="1:22">
      <c r="A687" s="18">
        <v>36597</v>
      </c>
      <c r="B687" s="19">
        <v>36651</v>
      </c>
      <c r="C687" s="4" t="s">
        <v>46</v>
      </c>
      <c r="D687" s="4">
        <v>82.1</v>
      </c>
      <c r="E687" s="15">
        <v>3</v>
      </c>
      <c r="F687" s="15">
        <v>1</v>
      </c>
      <c r="G687" s="15">
        <v>3</v>
      </c>
      <c r="H687" s="15">
        <v>5</v>
      </c>
      <c r="I687" s="15">
        <v>5</v>
      </c>
      <c r="J687" s="15">
        <v>3</v>
      </c>
      <c r="K687" s="15">
        <v>5</v>
      </c>
      <c r="L687" s="16">
        <v>0</v>
      </c>
      <c r="M687" t="str">
        <f t="shared" si="38"/>
        <v>Y</v>
      </c>
      <c r="O687" s="33"/>
      <c r="P687" s="34"/>
      <c r="Q687" s="34"/>
      <c r="R687" s="34"/>
      <c r="S687" s="34"/>
      <c r="T687" s="34"/>
      <c r="U687" s="34"/>
      <c r="V687" s="34"/>
    </row>
    <row r="688" spans="1:22">
      <c r="A688" s="12">
        <v>3211</v>
      </c>
      <c r="B688" s="14">
        <v>36589</v>
      </c>
      <c r="C688" s="4" t="s">
        <v>46</v>
      </c>
      <c r="D688" s="4">
        <v>66.099999999999994</v>
      </c>
      <c r="E688" s="15">
        <v>5</v>
      </c>
      <c r="F688" s="15">
        <v>5</v>
      </c>
      <c r="G688" s="15">
        <v>1</v>
      </c>
      <c r="H688" s="15">
        <v>1</v>
      </c>
      <c r="I688" s="15">
        <v>1</v>
      </c>
      <c r="J688" s="15">
        <v>3</v>
      </c>
      <c r="K688" s="15">
        <v>5</v>
      </c>
      <c r="L688" s="16">
        <v>0</v>
      </c>
      <c r="M688" t="str">
        <f t="shared" si="38"/>
        <v>Y</v>
      </c>
      <c r="O688" s="33"/>
      <c r="P688" s="34"/>
      <c r="Q688" s="34"/>
      <c r="R688" s="34"/>
      <c r="S688" s="34"/>
      <c r="T688" s="34"/>
      <c r="U688" s="34"/>
      <c r="V688" s="34"/>
    </row>
    <row r="689" spans="1:22">
      <c r="A689" s="18">
        <v>34485</v>
      </c>
      <c r="B689" s="19">
        <v>38815</v>
      </c>
      <c r="C689" s="4" t="s">
        <v>46</v>
      </c>
      <c r="D689" s="4">
        <v>0.34399999999999997</v>
      </c>
      <c r="E689" s="15">
        <v>5</v>
      </c>
      <c r="F689" s="15">
        <v>3</v>
      </c>
      <c r="G689" s="15">
        <v>5</v>
      </c>
      <c r="H689" s="15">
        <v>5</v>
      </c>
      <c r="I689" s="15">
        <v>1</v>
      </c>
      <c r="J689" s="15">
        <v>5</v>
      </c>
      <c r="K689" s="15">
        <v>5</v>
      </c>
      <c r="L689" s="16">
        <v>0</v>
      </c>
      <c r="M689" t="str">
        <f t="shared" si="38"/>
        <v>Y</v>
      </c>
      <c r="O689" s="33"/>
      <c r="P689" s="34"/>
      <c r="Q689" s="34"/>
      <c r="R689" s="34"/>
      <c r="S689" s="34"/>
      <c r="T689" s="34"/>
      <c r="U689" s="34"/>
      <c r="V689" s="34"/>
    </row>
    <row r="690" spans="1:22">
      <c r="A690" s="18">
        <v>36588</v>
      </c>
      <c r="B690" s="19">
        <v>36993</v>
      </c>
      <c r="C690" s="4" t="s">
        <v>46</v>
      </c>
      <c r="D690" s="4">
        <v>1.89</v>
      </c>
      <c r="E690" s="15">
        <v>5</v>
      </c>
      <c r="F690" s="15">
        <v>5</v>
      </c>
      <c r="G690" s="15">
        <v>5</v>
      </c>
      <c r="H690" s="15">
        <v>1</v>
      </c>
      <c r="I690" s="15">
        <v>5</v>
      </c>
      <c r="J690" s="15">
        <v>5</v>
      </c>
      <c r="K690" s="15">
        <v>1</v>
      </c>
      <c r="L690" s="16">
        <v>0</v>
      </c>
      <c r="M690" t="str">
        <f t="shared" si="38"/>
        <v>Y</v>
      </c>
      <c r="O690" s="33"/>
      <c r="P690" s="34"/>
      <c r="Q690" s="34"/>
      <c r="R690" s="34"/>
      <c r="S690" s="34"/>
      <c r="T690" s="34"/>
      <c r="U690" s="34"/>
      <c r="V690" s="34"/>
    </row>
    <row r="691" spans="1:22">
      <c r="A691" s="18">
        <v>36551</v>
      </c>
      <c r="B691" s="19">
        <v>36637</v>
      </c>
      <c r="C691" s="4" t="s">
        <v>44</v>
      </c>
      <c r="D691" s="4">
        <v>28.1</v>
      </c>
      <c r="E691" s="15">
        <v>2</v>
      </c>
      <c r="F691" s="15">
        <v>1</v>
      </c>
      <c r="G691" s="15">
        <v>5</v>
      </c>
      <c r="H691" s="15">
        <v>5</v>
      </c>
      <c r="I691" s="15">
        <v>3</v>
      </c>
      <c r="J691" s="15">
        <v>1</v>
      </c>
      <c r="K691" s="15">
        <v>5</v>
      </c>
      <c r="L691" s="16">
        <v>0</v>
      </c>
      <c r="M691" t="str">
        <f t="shared" si="38"/>
        <v>Y</v>
      </c>
      <c r="O691" s="33"/>
      <c r="P691" s="34"/>
      <c r="Q691" s="34"/>
      <c r="R691" s="34"/>
      <c r="S691" s="34"/>
      <c r="T691" s="34"/>
      <c r="U691" s="34"/>
      <c r="V691" s="34"/>
    </row>
    <row r="692" spans="1:22">
      <c r="A692" s="18">
        <v>36595</v>
      </c>
      <c r="B692" s="19">
        <v>36649</v>
      </c>
      <c r="C692" s="4" t="s">
        <v>46</v>
      </c>
      <c r="D692" s="4">
        <v>76.099999999999994</v>
      </c>
      <c r="E692" s="15">
        <v>4</v>
      </c>
      <c r="F692" s="15">
        <v>3</v>
      </c>
      <c r="G692" s="15">
        <v>1</v>
      </c>
      <c r="H692" s="15">
        <v>1</v>
      </c>
      <c r="I692" s="15">
        <v>1</v>
      </c>
      <c r="J692" s="15">
        <v>5</v>
      </c>
      <c r="K692" s="15">
        <v>1</v>
      </c>
      <c r="L692" s="16">
        <v>0</v>
      </c>
      <c r="M692" t="str">
        <f t="shared" si="38"/>
        <v>Y</v>
      </c>
      <c r="O692" s="33"/>
      <c r="P692" s="34"/>
      <c r="Q692" s="34"/>
      <c r="R692" s="34"/>
      <c r="S692" s="34"/>
      <c r="T692" s="34"/>
      <c r="U692" s="34"/>
      <c r="V692" s="34"/>
    </row>
    <row r="693" spans="1:22">
      <c r="A693" s="18">
        <v>36600</v>
      </c>
      <c r="B693" s="19">
        <v>36994</v>
      </c>
      <c r="C693" s="4" t="s">
        <v>46</v>
      </c>
      <c r="D693" s="4">
        <v>76.099999999999994</v>
      </c>
      <c r="E693" s="15">
        <v>5</v>
      </c>
      <c r="F693" s="15">
        <v>3</v>
      </c>
      <c r="G693" s="15">
        <v>5</v>
      </c>
      <c r="H693" s="15">
        <v>3</v>
      </c>
      <c r="I693" s="15">
        <v>5</v>
      </c>
      <c r="J693" s="15">
        <v>5</v>
      </c>
      <c r="K693" s="15">
        <v>3</v>
      </c>
      <c r="L693" s="16">
        <v>0</v>
      </c>
      <c r="M693" t="str">
        <f t="shared" si="38"/>
        <v>Y</v>
      </c>
      <c r="O693" s="33"/>
      <c r="P693" s="34"/>
      <c r="Q693" s="34"/>
      <c r="R693" s="34"/>
      <c r="S693" s="34"/>
      <c r="T693" s="34"/>
      <c r="U693" s="34"/>
      <c r="V693" s="34"/>
    </row>
    <row r="694" spans="1:22">
      <c r="A694" s="18">
        <v>36906</v>
      </c>
      <c r="B694" s="19">
        <v>36645</v>
      </c>
      <c r="C694" s="4" t="s">
        <v>46</v>
      </c>
      <c r="D694" s="4">
        <v>0.77800000000000002</v>
      </c>
      <c r="E694" s="15">
        <v>3</v>
      </c>
      <c r="F694" s="15">
        <v>1</v>
      </c>
      <c r="G694" s="15">
        <v>1</v>
      </c>
      <c r="H694" s="15">
        <v>1</v>
      </c>
      <c r="I694" s="15">
        <v>1</v>
      </c>
      <c r="J694" s="15">
        <v>1</v>
      </c>
      <c r="K694" s="15">
        <v>1</v>
      </c>
      <c r="L694" s="16">
        <v>0</v>
      </c>
      <c r="M694" t="str">
        <f t="shared" si="38"/>
        <v>Y</v>
      </c>
      <c r="O694" s="33"/>
      <c r="P694" s="34"/>
      <c r="Q694" s="34"/>
      <c r="R694" s="34"/>
      <c r="S694" s="34"/>
      <c r="T694" s="34"/>
      <c r="U694" s="34"/>
      <c r="V694" s="34"/>
    </row>
    <row r="695" spans="1:22">
      <c r="A695" s="18">
        <v>34486</v>
      </c>
      <c r="B695" s="19">
        <v>38815</v>
      </c>
      <c r="C695" s="4" t="s">
        <v>46</v>
      </c>
      <c r="D695" s="4">
        <v>1.23</v>
      </c>
      <c r="E695" s="15">
        <v>4</v>
      </c>
      <c r="F695" s="15">
        <v>3</v>
      </c>
      <c r="G695" s="15">
        <v>5</v>
      </c>
      <c r="H695" s="15">
        <v>5</v>
      </c>
      <c r="I695" s="15">
        <v>1</v>
      </c>
      <c r="J695" s="15">
        <v>5</v>
      </c>
      <c r="K695" s="15">
        <v>5</v>
      </c>
      <c r="L695" s="16">
        <v>0</v>
      </c>
      <c r="M695" t="str">
        <f t="shared" si="38"/>
        <v>Y</v>
      </c>
      <c r="O695" s="33"/>
      <c r="P695" s="34"/>
      <c r="Q695" s="34"/>
      <c r="R695" s="34"/>
      <c r="S695" s="34"/>
      <c r="T695" s="34"/>
      <c r="U695" s="34"/>
      <c r="V695" s="34"/>
    </row>
    <row r="696" spans="1:22">
      <c r="A696" s="18">
        <v>3123</v>
      </c>
      <c r="B696" s="19">
        <v>39533</v>
      </c>
      <c r="C696" s="4" t="s">
        <v>46</v>
      </c>
      <c r="D696" s="4">
        <v>9.58</v>
      </c>
      <c r="E696" s="15">
        <v>4</v>
      </c>
      <c r="F696" s="15">
        <v>3</v>
      </c>
      <c r="G696" s="15">
        <v>1</v>
      </c>
      <c r="H696" s="15">
        <v>1</v>
      </c>
      <c r="I696" s="15">
        <v>3</v>
      </c>
      <c r="J696" s="15">
        <v>3</v>
      </c>
      <c r="K696" s="15">
        <v>5</v>
      </c>
      <c r="L696" s="16">
        <v>0</v>
      </c>
      <c r="M696" t="str">
        <f t="shared" si="38"/>
        <v>Y</v>
      </c>
      <c r="O696" s="33"/>
      <c r="P696" s="34"/>
      <c r="Q696" s="34"/>
      <c r="R696" s="34"/>
      <c r="S696" s="34"/>
      <c r="T696" s="34"/>
      <c r="U696" s="34"/>
      <c r="V696" s="34"/>
    </row>
    <row r="697" spans="1:22">
      <c r="A697" s="18">
        <v>34487</v>
      </c>
      <c r="B697" s="19">
        <v>38816</v>
      </c>
      <c r="C697" s="4" t="s">
        <v>46</v>
      </c>
      <c r="D697" s="4">
        <v>4.24</v>
      </c>
      <c r="E697" s="15">
        <v>3</v>
      </c>
      <c r="F697" s="15">
        <v>3</v>
      </c>
      <c r="G697" s="15">
        <v>5</v>
      </c>
      <c r="H697" s="15">
        <v>5</v>
      </c>
      <c r="I697" s="15">
        <v>5</v>
      </c>
      <c r="J697" s="15">
        <v>3</v>
      </c>
      <c r="K697" s="15">
        <v>5</v>
      </c>
      <c r="L697" s="16">
        <v>0</v>
      </c>
      <c r="M697" t="str">
        <f t="shared" si="38"/>
        <v>Y</v>
      </c>
      <c r="O697" s="33"/>
      <c r="P697" s="34"/>
      <c r="Q697" s="34"/>
      <c r="R697" s="34"/>
      <c r="S697" s="34"/>
      <c r="T697" s="34"/>
      <c r="U697" s="34"/>
      <c r="V697" s="34"/>
    </row>
    <row r="698" spans="1:22">
      <c r="A698" s="18">
        <v>34488</v>
      </c>
      <c r="B698" s="19">
        <v>38816</v>
      </c>
      <c r="C698" s="4" t="s">
        <v>46</v>
      </c>
      <c r="D698" s="4">
        <v>4.24</v>
      </c>
      <c r="E698" s="15">
        <v>5</v>
      </c>
      <c r="F698" s="15">
        <v>5</v>
      </c>
      <c r="G698" s="15">
        <v>5</v>
      </c>
      <c r="H698" s="15">
        <v>5</v>
      </c>
      <c r="I698" s="15">
        <v>3</v>
      </c>
      <c r="J698" s="15">
        <v>5</v>
      </c>
      <c r="K698" s="15">
        <v>5</v>
      </c>
      <c r="L698" s="16">
        <v>0</v>
      </c>
      <c r="M698" t="str">
        <f t="shared" si="38"/>
        <v>Y</v>
      </c>
      <c r="O698" s="33"/>
      <c r="P698" s="34"/>
      <c r="Q698" s="34"/>
      <c r="R698" s="34"/>
      <c r="S698" s="34"/>
      <c r="T698" s="34"/>
      <c r="U698" s="34"/>
      <c r="V698" s="34"/>
    </row>
    <row r="699" spans="1:22">
      <c r="A699" s="18">
        <v>36550</v>
      </c>
      <c r="B699" s="19">
        <v>36637</v>
      </c>
      <c r="C699" s="4" t="s">
        <v>44</v>
      </c>
      <c r="D699" s="4">
        <v>27.2</v>
      </c>
      <c r="E699" s="15">
        <v>4</v>
      </c>
      <c r="F699" s="15">
        <v>5</v>
      </c>
      <c r="G699" s="15">
        <v>1</v>
      </c>
      <c r="H699" s="15">
        <v>1</v>
      </c>
      <c r="I699" s="15">
        <v>1</v>
      </c>
      <c r="J699" s="15">
        <v>3</v>
      </c>
      <c r="K699" s="15">
        <v>1</v>
      </c>
      <c r="L699" s="16">
        <v>0</v>
      </c>
      <c r="M699" t="str">
        <f t="shared" si="38"/>
        <v>Y</v>
      </c>
      <c r="O699" s="33"/>
      <c r="P699" s="34"/>
      <c r="Q699" s="34"/>
      <c r="R699" s="34"/>
      <c r="S699" s="34"/>
      <c r="T699" s="34"/>
      <c r="U699" s="34"/>
      <c r="V699" s="34"/>
    </row>
    <row r="700" spans="1:22">
      <c r="A700" s="18">
        <v>2208</v>
      </c>
      <c r="B700" s="19">
        <v>36615</v>
      </c>
      <c r="C700" s="4" t="s">
        <v>44</v>
      </c>
      <c r="D700" s="4">
        <v>1.26</v>
      </c>
      <c r="E700" s="15">
        <v>1</v>
      </c>
      <c r="F700" s="15">
        <v>1</v>
      </c>
      <c r="G700" s="15">
        <v>5</v>
      </c>
      <c r="H700" s="15">
        <v>5</v>
      </c>
      <c r="I700" s="15">
        <v>5</v>
      </c>
      <c r="J700" s="15">
        <v>1</v>
      </c>
      <c r="K700" s="15">
        <v>5</v>
      </c>
      <c r="L700" s="16">
        <v>0</v>
      </c>
      <c r="M700" t="str">
        <f t="shared" si="38"/>
        <v>Y</v>
      </c>
      <c r="O700" s="33"/>
      <c r="P700" s="34"/>
      <c r="Q700" s="34"/>
      <c r="R700" s="34"/>
      <c r="S700" s="34"/>
      <c r="T700" s="34"/>
      <c r="U700" s="34"/>
      <c r="V700" s="34"/>
    </row>
    <row r="701" spans="1:22">
      <c r="A701" s="18">
        <v>36932</v>
      </c>
      <c r="B701" s="19">
        <v>36626</v>
      </c>
      <c r="C701" s="4" t="s">
        <v>48</v>
      </c>
      <c r="D701" s="4">
        <v>1.95</v>
      </c>
      <c r="E701" s="15">
        <v>1</v>
      </c>
      <c r="F701" s="15">
        <v>1</v>
      </c>
      <c r="G701" s="15">
        <v>1</v>
      </c>
      <c r="H701" s="15">
        <v>1</v>
      </c>
      <c r="I701" s="15">
        <v>1</v>
      </c>
      <c r="J701" s="15">
        <v>1</v>
      </c>
      <c r="K701" s="15">
        <v>1</v>
      </c>
      <c r="L701" s="16">
        <v>0</v>
      </c>
      <c r="M701" t="str">
        <f t="shared" si="38"/>
        <v>Y</v>
      </c>
      <c r="O701" s="33"/>
      <c r="P701" s="34"/>
      <c r="Q701" s="34"/>
      <c r="R701" s="34"/>
      <c r="S701" s="34"/>
      <c r="T701" s="34"/>
      <c r="U701" s="34"/>
      <c r="V701" s="34"/>
    </row>
    <row r="702" spans="1:22">
      <c r="A702" s="18">
        <v>35626</v>
      </c>
      <c r="B702" s="19">
        <v>38100</v>
      </c>
      <c r="C702" s="4" t="s">
        <v>46</v>
      </c>
      <c r="D702" s="4">
        <v>0.66100000000000003</v>
      </c>
      <c r="E702" s="15">
        <v>4</v>
      </c>
      <c r="F702" s="15">
        <v>5</v>
      </c>
      <c r="G702" s="15">
        <v>3</v>
      </c>
      <c r="H702" s="15">
        <v>1</v>
      </c>
      <c r="I702" s="15">
        <v>1</v>
      </c>
      <c r="J702" s="15">
        <v>5</v>
      </c>
      <c r="K702" s="15">
        <v>5</v>
      </c>
      <c r="L702" s="16">
        <v>0</v>
      </c>
      <c r="M702" t="str">
        <f t="shared" si="38"/>
        <v>Y</v>
      </c>
      <c r="O702" s="33"/>
      <c r="P702" s="34"/>
      <c r="Q702" s="34"/>
      <c r="R702" s="34"/>
      <c r="S702" s="34"/>
      <c r="T702" s="34"/>
      <c r="U702" s="34"/>
      <c r="V702" s="34"/>
    </row>
    <row r="703" spans="1:22">
      <c r="A703" s="18">
        <v>33099</v>
      </c>
      <c r="B703" s="19">
        <v>37942</v>
      </c>
      <c r="C703" s="4" t="s">
        <v>46</v>
      </c>
      <c r="D703" s="4">
        <v>3.35</v>
      </c>
      <c r="E703" s="15">
        <v>3</v>
      </c>
      <c r="F703" s="15">
        <v>3</v>
      </c>
      <c r="G703" s="15">
        <v>5</v>
      </c>
      <c r="H703" s="15">
        <v>5</v>
      </c>
      <c r="I703" s="15">
        <v>5</v>
      </c>
      <c r="J703" s="15">
        <v>5</v>
      </c>
      <c r="K703" s="15">
        <v>5</v>
      </c>
      <c r="L703" s="16">
        <v>0</v>
      </c>
      <c r="M703" t="str">
        <f t="shared" si="38"/>
        <v>Y</v>
      </c>
      <c r="O703" s="33"/>
      <c r="P703" s="34"/>
      <c r="Q703" s="34"/>
      <c r="R703" s="34"/>
      <c r="S703" s="34"/>
      <c r="T703" s="34"/>
      <c r="U703" s="34"/>
      <c r="V703" s="34"/>
    </row>
    <row r="704" spans="1:22">
      <c r="A704" s="18">
        <v>33100</v>
      </c>
      <c r="B704" s="19">
        <v>37942</v>
      </c>
      <c r="C704" s="4" t="s">
        <v>46</v>
      </c>
      <c r="D704" s="4">
        <v>8.4700000000000006</v>
      </c>
      <c r="E704" s="15">
        <v>5</v>
      </c>
      <c r="F704" s="15">
        <v>5</v>
      </c>
      <c r="G704" s="15">
        <v>5</v>
      </c>
      <c r="H704" s="15">
        <v>5</v>
      </c>
      <c r="I704" s="15">
        <v>5</v>
      </c>
      <c r="J704" s="15">
        <v>5</v>
      </c>
      <c r="K704" s="15">
        <v>5</v>
      </c>
      <c r="L704" s="16">
        <v>0</v>
      </c>
      <c r="M704" t="str">
        <f t="shared" si="38"/>
        <v>Y</v>
      </c>
      <c r="O704" s="33"/>
      <c r="P704" s="34"/>
      <c r="Q704" s="34"/>
      <c r="R704" s="34"/>
      <c r="S704" s="34"/>
      <c r="T704" s="34"/>
      <c r="U704" s="34"/>
      <c r="V704" s="34"/>
    </row>
    <row r="705" spans="1:22">
      <c r="A705" s="18">
        <v>33103</v>
      </c>
      <c r="B705" s="19">
        <v>37862</v>
      </c>
      <c r="C705" s="4" t="s">
        <v>48</v>
      </c>
      <c r="D705" s="4">
        <v>6.46</v>
      </c>
      <c r="E705" s="15">
        <v>2</v>
      </c>
      <c r="F705" s="15">
        <v>5</v>
      </c>
      <c r="G705" s="15">
        <v>1</v>
      </c>
      <c r="H705" s="15">
        <v>1</v>
      </c>
      <c r="I705" s="15">
        <v>1</v>
      </c>
      <c r="J705" s="15">
        <v>3</v>
      </c>
      <c r="K705" s="15">
        <v>1</v>
      </c>
      <c r="L705" s="16">
        <v>0</v>
      </c>
      <c r="M705" t="str">
        <f t="shared" si="38"/>
        <v>Y</v>
      </c>
      <c r="O705" s="33"/>
      <c r="P705" s="34"/>
      <c r="Q705" s="34"/>
      <c r="R705" s="34"/>
      <c r="S705" s="34"/>
      <c r="T705" s="34"/>
      <c r="U705" s="34"/>
      <c r="V705" s="34"/>
    </row>
    <row r="706" spans="1:22">
      <c r="A706" s="18">
        <v>33119</v>
      </c>
      <c r="B706" s="19">
        <v>37840</v>
      </c>
      <c r="C706" s="4" t="s">
        <v>44</v>
      </c>
      <c r="D706" s="4">
        <v>4.5999999999999996</v>
      </c>
      <c r="E706" s="15">
        <v>4</v>
      </c>
      <c r="F706" s="15">
        <v>3</v>
      </c>
      <c r="G706" s="15">
        <v>5</v>
      </c>
      <c r="H706" s="15">
        <v>5</v>
      </c>
      <c r="I706" s="15">
        <v>5</v>
      </c>
      <c r="J706" s="15">
        <v>3</v>
      </c>
      <c r="K706" s="15">
        <v>5</v>
      </c>
      <c r="L706" s="16">
        <v>0</v>
      </c>
      <c r="M706" t="str">
        <f t="shared" si="38"/>
        <v>Y</v>
      </c>
      <c r="O706" s="33"/>
      <c r="P706" s="34"/>
      <c r="Q706" s="34"/>
      <c r="R706" s="34"/>
      <c r="S706" s="34"/>
      <c r="T706" s="34"/>
      <c r="U706" s="34"/>
      <c r="V706" s="34"/>
    </row>
    <row r="707" spans="1:22">
      <c r="A707" s="18">
        <v>33168</v>
      </c>
      <c r="B707" s="19">
        <v>37918</v>
      </c>
      <c r="C707" s="4" t="s">
        <v>44</v>
      </c>
      <c r="D707" s="4">
        <v>83</v>
      </c>
      <c r="E707" s="15">
        <v>5</v>
      </c>
      <c r="F707" s="15">
        <v>1</v>
      </c>
      <c r="G707" s="15">
        <v>5</v>
      </c>
      <c r="H707" s="15">
        <v>5</v>
      </c>
      <c r="I707" s="15">
        <v>5</v>
      </c>
      <c r="J707" s="15">
        <v>3</v>
      </c>
      <c r="K707" s="15">
        <v>5</v>
      </c>
      <c r="L707" s="16">
        <v>0</v>
      </c>
      <c r="M707" t="str">
        <f t="shared" si="38"/>
        <v>Y</v>
      </c>
      <c r="O707" s="33"/>
      <c r="P707" s="34"/>
      <c r="Q707" s="34"/>
      <c r="R707" s="34"/>
      <c r="S707" s="34"/>
      <c r="T707" s="34"/>
      <c r="U707" s="34"/>
      <c r="V707" s="34"/>
    </row>
    <row r="708" spans="1:22">
      <c r="A708" s="18">
        <v>33191</v>
      </c>
      <c r="B708" s="19">
        <v>37918</v>
      </c>
      <c r="C708" s="4" t="s">
        <v>46</v>
      </c>
      <c r="D708" s="4">
        <v>5.87</v>
      </c>
      <c r="E708" s="15">
        <v>3</v>
      </c>
      <c r="F708" s="15">
        <v>3</v>
      </c>
      <c r="G708" s="15">
        <v>1</v>
      </c>
      <c r="H708" s="15">
        <v>3</v>
      </c>
      <c r="I708" s="15">
        <v>5</v>
      </c>
      <c r="J708" s="15">
        <v>3</v>
      </c>
      <c r="K708" s="15">
        <v>3</v>
      </c>
      <c r="L708" s="16">
        <v>0</v>
      </c>
      <c r="M708" t="str">
        <f t="shared" si="38"/>
        <v>Y</v>
      </c>
      <c r="O708" s="33"/>
      <c r="P708" s="34"/>
      <c r="Q708" s="34"/>
      <c r="R708" s="34"/>
      <c r="S708" s="34"/>
      <c r="T708" s="34"/>
      <c r="U708" s="34"/>
      <c r="V708" s="34"/>
    </row>
    <row r="709" spans="1:22">
      <c r="A709" s="18">
        <v>33196</v>
      </c>
      <c r="B709" s="19">
        <v>37943</v>
      </c>
      <c r="C709" s="4" t="s">
        <v>44</v>
      </c>
      <c r="D709" s="4">
        <v>2</v>
      </c>
      <c r="E709" s="15">
        <v>1</v>
      </c>
      <c r="F709" s="15">
        <v>1</v>
      </c>
      <c r="G709" s="15">
        <v>3</v>
      </c>
      <c r="H709" s="15">
        <v>3</v>
      </c>
      <c r="I709" s="15">
        <v>5</v>
      </c>
      <c r="J709" s="15">
        <v>1</v>
      </c>
      <c r="K709" s="15">
        <v>1</v>
      </c>
      <c r="L709" s="16">
        <v>0</v>
      </c>
      <c r="M709" t="str">
        <f t="shared" si="38"/>
        <v>Y</v>
      </c>
      <c r="O709" s="33"/>
      <c r="P709" s="34"/>
      <c r="Q709" s="34"/>
      <c r="R709" s="34"/>
      <c r="S709" s="34"/>
      <c r="T709" s="34"/>
      <c r="U709" s="34"/>
      <c r="V709" s="34"/>
    </row>
    <row r="710" spans="1:22">
      <c r="A710" s="18">
        <v>33216</v>
      </c>
      <c r="B710" s="19">
        <v>37959</v>
      </c>
      <c r="C710" s="4" t="s">
        <v>44</v>
      </c>
      <c r="D710" s="4">
        <v>5.38</v>
      </c>
      <c r="E710" s="15">
        <v>4</v>
      </c>
      <c r="F710" s="15">
        <v>5</v>
      </c>
      <c r="G710" s="15">
        <v>5</v>
      </c>
      <c r="H710" s="15">
        <v>5</v>
      </c>
      <c r="I710" s="15">
        <v>5</v>
      </c>
      <c r="J710" s="15">
        <v>1</v>
      </c>
      <c r="K710" s="15">
        <v>5</v>
      </c>
      <c r="L710" s="16">
        <v>0</v>
      </c>
      <c r="M710" t="str">
        <f t="shared" si="38"/>
        <v>Y</v>
      </c>
      <c r="O710" s="33"/>
      <c r="P710" s="34"/>
      <c r="Q710" s="34"/>
      <c r="R710" s="34"/>
      <c r="S710" s="34"/>
      <c r="T710" s="34"/>
      <c r="U710" s="34"/>
      <c r="V710" s="34"/>
    </row>
    <row r="711" spans="1:22">
      <c r="A711" s="18">
        <v>33217</v>
      </c>
      <c r="B711" s="19">
        <v>37959</v>
      </c>
      <c r="C711" s="4" t="s">
        <v>44</v>
      </c>
      <c r="D711" s="4">
        <v>18.3</v>
      </c>
      <c r="E711" s="15">
        <v>3</v>
      </c>
      <c r="F711" s="15">
        <v>5</v>
      </c>
      <c r="G711" s="15">
        <v>5</v>
      </c>
      <c r="H711" s="15">
        <v>1</v>
      </c>
      <c r="I711" s="15">
        <v>3</v>
      </c>
      <c r="J711" s="15">
        <v>1</v>
      </c>
      <c r="K711" s="15">
        <v>1</v>
      </c>
      <c r="L711" s="16">
        <v>0</v>
      </c>
      <c r="M711" t="str">
        <f t="shared" ref="M711:M774" si="39">IF(MOD(N711,20)=0,"Y","N")</f>
        <v>Y</v>
      </c>
      <c r="O711" s="33"/>
      <c r="P711" s="34"/>
      <c r="Q711" s="34"/>
      <c r="R711" s="34"/>
      <c r="S711" s="34"/>
      <c r="T711" s="34"/>
      <c r="U711" s="34"/>
      <c r="V711" s="34"/>
    </row>
    <row r="712" spans="1:22">
      <c r="A712" s="18">
        <v>33219</v>
      </c>
      <c r="B712" s="19">
        <v>37902</v>
      </c>
      <c r="C712" s="4" t="s">
        <v>44</v>
      </c>
      <c r="D712" s="4">
        <v>5.0999999999999996</v>
      </c>
      <c r="E712" s="15">
        <v>5</v>
      </c>
      <c r="F712" s="15">
        <v>5</v>
      </c>
      <c r="G712" s="15">
        <v>5</v>
      </c>
      <c r="H712" s="15">
        <v>5</v>
      </c>
      <c r="I712" s="15">
        <v>5</v>
      </c>
      <c r="J712" s="15">
        <v>5</v>
      </c>
      <c r="K712" s="15">
        <v>5</v>
      </c>
      <c r="L712" s="16">
        <v>0</v>
      </c>
      <c r="M712" t="str">
        <f t="shared" si="39"/>
        <v>Y</v>
      </c>
      <c r="O712" s="33"/>
      <c r="P712" s="34"/>
      <c r="Q712" s="34"/>
      <c r="R712" s="34"/>
      <c r="S712" s="34"/>
      <c r="T712" s="34"/>
      <c r="U712" s="34"/>
      <c r="V712" s="34"/>
    </row>
    <row r="713" spans="1:22">
      <c r="A713" s="18">
        <v>33221</v>
      </c>
      <c r="B713" s="19">
        <v>37901</v>
      </c>
      <c r="C713" s="4" t="s">
        <v>44</v>
      </c>
      <c r="D713" s="4">
        <v>2.93</v>
      </c>
      <c r="E713" s="15">
        <v>1</v>
      </c>
      <c r="F713" s="15">
        <v>1</v>
      </c>
      <c r="G713" s="15">
        <v>5</v>
      </c>
      <c r="H713" s="15">
        <v>5</v>
      </c>
      <c r="I713" s="15">
        <v>5</v>
      </c>
      <c r="J713" s="15">
        <v>1</v>
      </c>
      <c r="K713" s="15">
        <v>5</v>
      </c>
      <c r="L713" s="16">
        <v>0</v>
      </c>
      <c r="M713" t="str">
        <f t="shared" si="39"/>
        <v>Y</v>
      </c>
      <c r="O713" s="33"/>
      <c r="P713" s="34"/>
      <c r="Q713" s="34"/>
      <c r="R713" s="34"/>
      <c r="S713" s="34"/>
      <c r="T713" s="34"/>
      <c r="U713" s="34"/>
      <c r="V713" s="34"/>
    </row>
    <row r="714" spans="1:22">
      <c r="A714" s="18">
        <v>33230</v>
      </c>
      <c r="B714" s="19">
        <v>37902</v>
      </c>
      <c r="C714" s="4" t="s">
        <v>44</v>
      </c>
      <c r="D714" s="4">
        <v>2.88</v>
      </c>
      <c r="E714" s="15">
        <v>3</v>
      </c>
      <c r="F714" s="15">
        <v>5</v>
      </c>
      <c r="G714" s="15">
        <v>3</v>
      </c>
      <c r="H714" s="15">
        <v>1</v>
      </c>
      <c r="I714" s="15">
        <v>3</v>
      </c>
      <c r="J714" s="15">
        <v>1</v>
      </c>
      <c r="K714" s="15">
        <v>5</v>
      </c>
      <c r="L714" s="16">
        <v>0</v>
      </c>
      <c r="M714" t="str">
        <f t="shared" si="39"/>
        <v>Y</v>
      </c>
      <c r="O714" s="33"/>
      <c r="P714" s="34"/>
      <c r="Q714" s="34"/>
      <c r="R714" s="34"/>
      <c r="S714" s="34"/>
      <c r="T714" s="34"/>
      <c r="U714" s="34"/>
      <c r="V714" s="34"/>
    </row>
    <row r="715" spans="1:22">
      <c r="A715" s="18">
        <v>1216</v>
      </c>
      <c r="B715" s="19">
        <v>39299</v>
      </c>
      <c r="C715" s="4" t="s">
        <v>44</v>
      </c>
      <c r="D715" s="4">
        <v>5.03</v>
      </c>
      <c r="E715" s="15">
        <v>5</v>
      </c>
      <c r="F715" s="15">
        <v>5</v>
      </c>
      <c r="G715" s="15">
        <v>5</v>
      </c>
      <c r="H715" s="15">
        <v>3</v>
      </c>
      <c r="I715" s="15">
        <v>1</v>
      </c>
      <c r="J715" s="15">
        <v>3</v>
      </c>
      <c r="K715" s="15">
        <v>5</v>
      </c>
      <c r="L715" s="16">
        <v>0</v>
      </c>
      <c r="M715" t="str">
        <f t="shared" si="39"/>
        <v>Y</v>
      </c>
      <c r="O715" s="33"/>
      <c r="P715" s="34"/>
      <c r="Q715" s="34"/>
      <c r="R715" s="34"/>
      <c r="S715" s="34"/>
      <c r="T715" s="34"/>
      <c r="U715" s="34"/>
      <c r="V715" s="34"/>
    </row>
    <row r="716" spans="1:22">
      <c r="A716" s="18">
        <v>33233</v>
      </c>
      <c r="B716" s="19">
        <v>37414</v>
      </c>
      <c r="C716" s="4" t="s">
        <v>44</v>
      </c>
      <c r="D716" s="4">
        <v>53.6</v>
      </c>
      <c r="E716" s="15">
        <v>3</v>
      </c>
      <c r="F716" s="15">
        <v>5</v>
      </c>
      <c r="G716" s="15">
        <v>3</v>
      </c>
      <c r="H716" s="15">
        <v>1</v>
      </c>
      <c r="I716" s="15">
        <v>5</v>
      </c>
      <c r="J716" s="15">
        <v>3</v>
      </c>
      <c r="K716" s="15">
        <v>5</v>
      </c>
      <c r="L716" s="16">
        <v>0</v>
      </c>
      <c r="M716" t="str">
        <f t="shared" si="39"/>
        <v>Y</v>
      </c>
      <c r="O716" s="33"/>
      <c r="P716" s="34"/>
      <c r="Q716" s="34"/>
      <c r="R716" s="34"/>
      <c r="S716" s="34"/>
      <c r="T716" s="34"/>
      <c r="U716" s="34"/>
      <c r="V716" s="34"/>
    </row>
    <row r="717" spans="1:22">
      <c r="A717" s="18">
        <v>33234</v>
      </c>
      <c r="B717" s="19">
        <v>37414</v>
      </c>
      <c r="C717" s="4" t="s">
        <v>44</v>
      </c>
      <c r="D717" s="4">
        <v>3.9</v>
      </c>
      <c r="E717" s="15">
        <v>1</v>
      </c>
      <c r="F717" s="15">
        <v>3</v>
      </c>
      <c r="G717" s="15">
        <v>3</v>
      </c>
      <c r="H717" s="15">
        <v>3</v>
      </c>
      <c r="I717" s="15">
        <v>1</v>
      </c>
      <c r="J717" s="15">
        <v>1</v>
      </c>
      <c r="K717" s="15">
        <v>5</v>
      </c>
      <c r="L717" s="16">
        <v>0</v>
      </c>
      <c r="M717" t="str">
        <f t="shared" si="39"/>
        <v>Y</v>
      </c>
      <c r="O717" s="33"/>
      <c r="P717" s="34"/>
      <c r="Q717" s="34"/>
      <c r="R717" s="34"/>
      <c r="S717" s="34"/>
      <c r="T717" s="34"/>
      <c r="U717" s="34"/>
      <c r="V717" s="34"/>
    </row>
    <row r="718" spans="1:22">
      <c r="A718" s="18">
        <v>33236</v>
      </c>
      <c r="B718" s="19">
        <v>37959</v>
      </c>
      <c r="C718" s="4" t="s">
        <v>44</v>
      </c>
      <c r="D718" s="4">
        <v>7.41</v>
      </c>
      <c r="E718" s="15">
        <v>3</v>
      </c>
      <c r="F718" s="15">
        <v>5</v>
      </c>
      <c r="G718" s="15">
        <v>1</v>
      </c>
      <c r="H718" s="15">
        <v>3</v>
      </c>
      <c r="I718" s="15">
        <v>5</v>
      </c>
      <c r="J718" s="15">
        <v>1</v>
      </c>
      <c r="K718" s="15">
        <v>1</v>
      </c>
      <c r="L718" s="16">
        <v>0</v>
      </c>
      <c r="M718" t="str">
        <f t="shared" si="39"/>
        <v>Y</v>
      </c>
      <c r="O718" s="33"/>
      <c r="P718" s="34"/>
      <c r="Q718" s="34"/>
      <c r="R718" s="34"/>
      <c r="S718" s="34"/>
      <c r="T718" s="34"/>
      <c r="U718" s="34"/>
      <c r="V718" s="34"/>
    </row>
    <row r="719" spans="1:22">
      <c r="A719" s="18">
        <v>33237</v>
      </c>
      <c r="B719" s="19">
        <v>37932</v>
      </c>
      <c r="C719" s="4" t="s">
        <v>44</v>
      </c>
      <c r="D719" s="4">
        <v>4.6500000000000004</v>
      </c>
      <c r="E719" s="15">
        <v>2</v>
      </c>
      <c r="F719" s="15">
        <v>5</v>
      </c>
      <c r="G719" s="15">
        <v>1</v>
      </c>
      <c r="H719" s="15">
        <v>1</v>
      </c>
      <c r="I719" s="15">
        <v>5</v>
      </c>
      <c r="J719" s="15">
        <v>3</v>
      </c>
      <c r="K719" s="15">
        <v>1</v>
      </c>
      <c r="L719" s="16">
        <v>0</v>
      </c>
      <c r="M719" t="str">
        <f t="shared" si="39"/>
        <v>Y</v>
      </c>
      <c r="O719" s="33"/>
      <c r="P719" s="34"/>
      <c r="Q719" s="34"/>
      <c r="R719" s="34"/>
      <c r="S719" s="34"/>
      <c r="T719" s="34"/>
      <c r="U719" s="34"/>
      <c r="V719" s="34"/>
    </row>
    <row r="720" spans="1:22">
      <c r="A720" s="18">
        <v>33238</v>
      </c>
      <c r="B720" s="19">
        <v>37900</v>
      </c>
      <c r="C720" s="4" t="s">
        <v>44</v>
      </c>
      <c r="D720" s="4">
        <v>13.1</v>
      </c>
      <c r="E720" s="15">
        <v>4</v>
      </c>
      <c r="F720" s="15">
        <v>3</v>
      </c>
      <c r="G720" s="15">
        <v>5</v>
      </c>
      <c r="H720" s="15">
        <v>5</v>
      </c>
      <c r="I720" s="15">
        <v>5</v>
      </c>
      <c r="J720" s="15">
        <v>3</v>
      </c>
      <c r="K720" s="15">
        <v>5</v>
      </c>
      <c r="L720" s="16">
        <v>0</v>
      </c>
      <c r="M720" t="str">
        <f t="shared" si="39"/>
        <v>Y</v>
      </c>
      <c r="O720" s="33"/>
      <c r="P720" s="34"/>
      <c r="Q720" s="34"/>
      <c r="R720" s="34"/>
      <c r="S720" s="34"/>
      <c r="T720" s="34"/>
      <c r="U720" s="34"/>
      <c r="V720" s="34"/>
    </row>
    <row r="721" spans="1:22">
      <c r="A721" s="18">
        <v>1220</v>
      </c>
      <c r="B721" s="19">
        <v>39268</v>
      </c>
      <c r="C721" s="4" t="s">
        <v>44</v>
      </c>
      <c r="D721" s="4">
        <v>13.1</v>
      </c>
      <c r="E721" s="15">
        <v>3</v>
      </c>
      <c r="F721" s="15">
        <v>1</v>
      </c>
      <c r="G721" s="15">
        <v>5</v>
      </c>
      <c r="H721" s="15">
        <v>5</v>
      </c>
      <c r="I721" s="15">
        <v>3</v>
      </c>
      <c r="J721" s="15">
        <v>1</v>
      </c>
      <c r="K721" s="15">
        <v>5</v>
      </c>
      <c r="L721" s="16">
        <v>0</v>
      </c>
      <c r="M721" t="str">
        <f t="shared" si="39"/>
        <v>Y</v>
      </c>
      <c r="O721" s="33"/>
      <c r="P721" s="34"/>
      <c r="Q721" s="34"/>
      <c r="R721" s="34"/>
      <c r="S721" s="34"/>
      <c r="T721" s="34"/>
      <c r="U721" s="34"/>
      <c r="V721" s="34"/>
    </row>
    <row r="722" spans="1:22">
      <c r="A722" s="18">
        <v>33239</v>
      </c>
      <c r="B722" s="19">
        <v>37470</v>
      </c>
      <c r="C722" s="4" t="s">
        <v>44</v>
      </c>
      <c r="D722" s="4">
        <v>10.5</v>
      </c>
      <c r="E722" s="15">
        <v>4</v>
      </c>
      <c r="F722" s="15">
        <v>5</v>
      </c>
      <c r="G722" s="15">
        <v>1</v>
      </c>
      <c r="H722" s="15">
        <v>1</v>
      </c>
      <c r="I722" s="15">
        <v>5</v>
      </c>
      <c r="J722" s="15">
        <v>5</v>
      </c>
      <c r="K722" s="15">
        <v>1</v>
      </c>
      <c r="L722" s="16">
        <v>0</v>
      </c>
      <c r="M722" t="str">
        <f t="shared" si="39"/>
        <v>Y</v>
      </c>
      <c r="O722" s="33"/>
      <c r="P722" s="34"/>
      <c r="Q722" s="34"/>
      <c r="R722" s="34"/>
      <c r="S722" s="34"/>
      <c r="T722" s="34"/>
      <c r="U722" s="34"/>
      <c r="V722" s="34"/>
    </row>
    <row r="723" spans="1:22">
      <c r="A723" s="18">
        <v>33240</v>
      </c>
      <c r="B723" s="19">
        <v>37470</v>
      </c>
      <c r="C723" s="4" t="s">
        <v>44</v>
      </c>
      <c r="D723" s="4">
        <v>39.9</v>
      </c>
      <c r="E723" s="15">
        <v>4</v>
      </c>
      <c r="F723" s="15">
        <v>5</v>
      </c>
      <c r="G723" s="15">
        <v>3</v>
      </c>
      <c r="H723" s="15">
        <v>1</v>
      </c>
      <c r="I723" s="15">
        <v>5</v>
      </c>
      <c r="J723" s="15">
        <v>5</v>
      </c>
      <c r="K723" s="15">
        <v>3</v>
      </c>
      <c r="L723" s="16">
        <v>0</v>
      </c>
      <c r="M723" t="str">
        <f t="shared" si="39"/>
        <v>Y</v>
      </c>
      <c r="O723" s="33"/>
      <c r="P723" s="34"/>
      <c r="Q723" s="34"/>
      <c r="R723" s="34"/>
      <c r="S723" s="34"/>
      <c r="T723" s="34"/>
      <c r="U723" s="34"/>
      <c r="V723" s="34"/>
    </row>
    <row r="724" spans="1:22">
      <c r="A724" s="18">
        <v>33244</v>
      </c>
      <c r="B724" s="19">
        <v>37901</v>
      </c>
      <c r="C724" s="4" t="s">
        <v>44</v>
      </c>
      <c r="D724" s="4">
        <v>4.26</v>
      </c>
      <c r="E724" s="15">
        <v>2</v>
      </c>
      <c r="F724" s="15">
        <v>1</v>
      </c>
      <c r="G724" s="15">
        <v>5</v>
      </c>
      <c r="H724" s="15">
        <v>5</v>
      </c>
      <c r="I724" s="15">
        <v>5</v>
      </c>
      <c r="J724" s="15">
        <v>5</v>
      </c>
      <c r="K724" s="15">
        <v>5</v>
      </c>
      <c r="L724" s="16">
        <v>0</v>
      </c>
      <c r="M724" t="str">
        <f t="shared" si="39"/>
        <v>Y</v>
      </c>
      <c r="O724" s="33"/>
      <c r="P724" s="34"/>
      <c r="Q724" s="34"/>
      <c r="R724" s="34"/>
      <c r="S724" s="34"/>
      <c r="T724" s="34"/>
      <c r="U724" s="34"/>
      <c r="V724" s="34"/>
    </row>
    <row r="725" spans="1:22">
      <c r="A725" s="18">
        <v>33245</v>
      </c>
      <c r="B725" s="19">
        <v>37869</v>
      </c>
      <c r="C725" s="4" t="s">
        <v>44</v>
      </c>
      <c r="D725" s="4">
        <v>23.5</v>
      </c>
      <c r="E725" s="15">
        <v>4</v>
      </c>
      <c r="F725" s="15">
        <v>5</v>
      </c>
      <c r="G725" s="15">
        <v>5</v>
      </c>
      <c r="H725" s="15">
        <v>5</v>
      </c>
      <c r="I725" s="15">
        <v>3</v>
      </c>
      <c r="J725" s="15">
        <v>1</v>
      </c>
      <c r="K725" s="15">
        <v>5</v>
      </c>
      <c r="L725" s="16">
        <v>0</v>
      </c>
      <c r="M725" t="str">
        <f t="shared" si="39"/>
        <v>Y</v>
      </c>
      <c r="O725" s="33"/>
      <c r="P725" s="34"/>
      <c r="Q725" s="34"/>
      <c r="R725" s="34"/>
      <c r="S725" s="34"/>
      <c r="T725" s="34"/>
      <c r="U725" s="34"/>
      <c r="V725" s="34"/>
    </row>
    <row r="726" spans="1:22">
      <c r="A726" s="18">
        <v>33246</v>
      </c>
      <c r="B726" s="19">
        <v>37869</v>
      </c>
      <c r="C726" s="4" t="s">
        <v>44</v>
      </c>
      <c r="D726" s="4">
        <v>10.9</v>
      </c>
      <c r="E726" s="15">
        <v>3</v>
      </c>
      <c r="F726" s="15">
        <v>5</v>
      </c>
      <c r="G726" s="15">
        <v>1</v>
      </c>
      <c r="H726" s="15">
        <v>1</v>
      </c>
      <c r="I726" s="15">
        <v>3</v>
      </c>
      <c r="J726" s="15">
        <v>5</v>
      </c>
      <c r="K726" s="15">
        <v>5</v>
      </c>
      <c r="L726" s="16">
        <v>0</v>
      </c>
      <c r="M726" t="str">
        <f t="shared" si="39"/>
        <v>Y</v>
      </c>
      <c r="O726" s="33"/>
      <c r="P726" s="34"/>
      <c r="Q726" s="34"/>
      <c r="R726" s="34"/>
      <c r="S726" s="34"/>
      <c r="T726" s="34"/>
      <c r="U726" s="34"/>
      <c r="V726" s="34"/>
    </row>
    <row r="727" spans="1:22">
      <c r="A727" s="18">
        <v>33247</v>
      </c>
      <c r="B727" s="19">
        <v>37901</v>
      </c>
      <c r="C727" s="4" t="s">
        <v>44</v>
      </c>
      <c r="D727" s="4">
        <v>2.2400000000000002</v>
      </c>
      <c r="E727" s="15">
        <v>3</v>
      </c>
      <c r="F727" s="15">
        <v>5</v>
      </c>
      <c r="G727" s="15">
        <v>3</v>
      </c>
      <c r="H727" s="15">
        <v>3</v>
      </c>
      <c r="I727" s="15">
        <v>5</v>
      </c>
      <c r="J727" s="15">
        <v>3</v>
      </c>
      <c r="K727" s="15">
        <v>5</v>
      </c>
      <c r="L727" s="16">
        <v>0</v>
      </c>
      <c r="M727" t="str">
        <f t="shared" si="39"/>
        <v>Y</v>
      </c>
      <c r="O727" s="33"/>
      <c r="P727" s="34"/>
      <c r="Q727" s="34"/>
      <c r="R727" s="34"/>
      <c r="S727" s="34"/>
      <c r="T727" s="34"/>
      <c r="U727" s="34"/>
      <c r="V727" s="34"/>
    </row>
    <row r="728" spans="1:22">
      <c r="A728" s="18">
        <v>33248</v>
      </c>
      <c r="B728" s="19">
        <v>37477</v>
      </c>
      <c r="C728" s="4" t="s">
        <v>44</v>
      </c>
      <c r="D728" s="4">
        <v>15.5</v>
      </c>
      <c r="E728" s="15">
        <v>5</v>
      </c>
      <c r="F728" s="15">
        <v>5</v>
      </c>
      <c r="G728" s="15">
        <v>5</v>
      </c>
      <c r="H728" s="15">
        <v>5</v>
      </c>
      <c r="I728" s="15">
        <v>5</v>
      </c>
      <c r="J728" s="15">
        <v>5</v>
      </c>
      <c r="K728" s="15">
        <v>5</v>
      </c>
      <c r="L728" s="16">
        <v>0</v>
      </c>
      <c r="M728" t="str">
        <f t="shared" si="39"/>
        <v>Y</v>
      </c>
      <c r="O728" s="33"/>
      <c r="P728" s="34"/>
      <c r="Q728" s="34"/>
      <c r="R728" s="34"/>
      <c r="S728" s="34"/>
      <c r="T728" s="34"/>
      <c r="U728" s="34"/>
      <c r="V728" s="34"/>
    </row>
    <row r="729" spans="1:22">
      <c r="A729" s="18">
        <v>33249</v>
      </c>
      <c r="B729" s="19">
        <v>37881</v>
      </c>
      <c r="C729" s="4" t="s">
        <v>44</v>
      </c>
      <c r="D729" s="4">
        <v>2.1</v>
      </c>
      <c r="E729" s="15">
        <v>3</v>
      </c>
      <c r="F729" s="15">
        <v>5</v>
      </c>
      <c r="G729" s="15">
        <v>3</v>
      </c>
      <c r="H729" s="15">
        <v>1</v>
      </c>
      <c r="I729" s="15">
        <v>5</v>
      </c>
      <c r="J729" s="15">
        <v>1</v>
      </c>
      <c r="K729" s="15">
        <v>5</v>
      </c>
      <c r="L729" s="16">
        <v>0</v>
      </c>
      <c r="M729" t="str">
        <f t="shared" si="39"/>
        <v>Y</v>
      </c>
      <c r="O729" s="33"/>
      <c r="P729" s="34"/>
      <c r="Q729" s="34"/>
      <c r="R729" s="34"/>
      <c r="S729" s="34"/>
      <c r="T729" s="34"/>
      <c r="U729" s="34"/>
      <c r="V729" s="34"/>
    </row>
    <row r="730" spans="1:22">
      <c r="A730" s="20">
        <v>34417</v>
      </c>
      <c r="B730" s="19">
        <v>39176</v>
      </c>
      <c r="C730" s="4" t="s">
        <v>46</v>
      </c>
      <c r="D730" s="4">
        <v>2.73</v>
      </c>
      <c r="E730" s="15">
        <v>5</v>
      </c>
      <c r="F730" s="15">
        <v>3</v>
      </c>
      <c r="G730" s="15">
        <v>5</v>
      </c>
      <c r="H730" s="15">
        <v>5</v>
      </c>
      <c r="I730" s="15">
        <v>5</v>
      </c>
      <c r="J730" s="15">
        <v>5</v>
      </c>
      <c r="K730" s="15">
        <v>5</v>
      </c>
      <c r="L730" s="16">
        <v>0</v>
      </c>
      <c r="M730" t="str">
        <f t="shared" si="39"/>
        <v>Y</v>
      </c>
      <c r="O730" s="33"/>
      <c r="P730" s="34"/>
      <c r="Q730" s="34"/>
      <c r="R730" s="34"/>
      <c r="S730" s="34"/>
      <c r="T730" s="34"/>
      <c r="U730" s="34"/>
      <c r="V730" s="34"/>
    </row>
    <row r="731" spans="1:22">
      <c r="A731" s="20">
        <v>36787</v>
      </c>
      <c r="B731" s="19">
        <v>37736</v>
      </c>
      <c r="C731" s="4" t="s">
        <v>48</v>
      </c>
      <c r="D731" s="4">
        <v>67.16</v>
      </c>
      <c r="E731" s="15">
        <v>1</v>
      </c>
      <c r="F731" s="15">
        <v>1</v>
      </c>
      <c r="G731" s="15">
        <v>1</v>
      </c>
      <c r="H731" s="15">
        <v>1</v>
      </c>
      <c r="I731" s="15">
        <v>1</v>
      </c>
      <c r="J731" s="15">
        <v>1</v>
      </c>
      <c r="K731" s="15">
        <v>1</v>
      </c>
      <c r="L731" s="16">
        <v>0</v>
      </c>
      <c r="M731" t="str">
        <f t="shared" si="39"/>
        <v>Y</v>
      </c>
      <c r="O731" s="33"/>
      <c r="P731" s="34"/>
      <c r="Q731" s="34"/>
      <c r="R731" s="34"/>
      <c r="S731" s="34"/>
      <c r="T731" s="34"/>
      <c r="U731" s="34"/>
      <c r="V731" s="34"/>
    </row>
    <row r="732" spans="1:22">
      <c r="A732" s="20">
        <v>40778</v>
      </c>
      <c r="B732" s="19">
        <v>39912</v>
      </c>
      <c r="C732" s="4" t="s">
        <v>48</v>
      </c>
      <c r="D732" s="4">
        <v>92.56</v>
      </c>
      <c r="E732" s="15">
        <v>1</v>
      </c>
      <c r="F732" s="15">
        <v>3</v>
      </c>
      <c r="G732" s="15">
        <v>1</v>
      </c>
      <c r="H732" s="15">
        <v>1</v>
      </c>
      <c r="I732" s="15">
        <v>1</v>
      </c>
      <c r="J732" s="15">
        <v>3</v>
      </c>
      <c r="K732" s="15">
        <v>1</v>
      </c>
      <c r="L732" s="16">
        <v>0</v>
      </c>
      <c r="M732" t="str">
        <f t="shared" si="39"/>
        <v>Y</v>
      </c>
      <c r="O732" s="33"/>
      <c r="P732" s="34"/>
      <c r="Q732" s="34"/>
      <c r="R732" s="34"/>
      <c r="S732" s="34"/>
      <c r="T732" s="34"/>
      <c r="U732" s="34"/>
      <c r="V732" s="34"/>
    </row>
    <row r="733" spans="1:22">
      <c r="A733" s="20">
        <v>40779</v>
      </c>
      <c r="B733" s="19">
        <v>39912</v>
      </c>
      <c r="C733" s="4" t="s">
        <v>48</v>
      </c>
      <c r="D733" s="4">
        <v>92.56</v>
      </c>
      <c r="E733" s="15">
        <v>2</v>
      </c>
      <c r="F733" s="15">
        <v>5</v>
      </c>
      <c r="G733" s="15">
        <v>1</v>
      </c>
      <c r="H733" s="15">
        <v>1</v>
      </c>
      <c r="I733" s="15">
        <v>1</v>
      </c>
      <c r="J733" s="15">
        <v>5</v>
      </c>
      <c r="K733" s="15">
        <v>1</v>
      </c>
      <c r="L733" s="16">
        <v>0</v>
      </c>
      <c r="M733" t="str">
        <f t="shared" si="39"/>
        <v>Y</v>
      </c>
      <c r="O733" s="33"/>
      <c r="P733" s="34"/>
      <c r="Q733" s="34"/>
      <c r="R733" s="34"/>
      <c r="S733" s="34"/>
      <c r="T733" s="34"/>
      <c r="U733" s="34"/>
      <c r="V733" s="34"/>
    </row>
    <row r="734" spans="1:22">
      <c r="A734" s="20">
        <v>40862</v>
      </c>
      <c r="B734" s="19">
        <v>39919</v>
      </c>
      <c r="C734" s="4" t="s">
        <v>48</v>
      </c>
      <c r="D734" s="4">
        <v>92.56</v>
      </c>
      <c r="E734" s="15">
        <v>1</v>
      </c>
      <c r="F734" s="15">
        <v>1</v>
      </c>
      <c r="G734" s="15">
        <v>1</v>
      </c>
      <c r="H734" s="15">
        <v>1</v>
      </c>
      <c r="I734" s="15">
        <v>1</v>
      </c>
      <c r="J734" s="15">
        <v>1</v>
      </c>
      <c r="K734" s="15">
        <v>1</v>
      </c>
      <c r="L734" s="16">
        <v>0</v>
      </c>
      <c r="M734" t="str">
        <f t="shared" si="39"/>
        <v>Y</v>
      </c>
      <c r="O734" s="33"/>
      <c r="P734" s="34"/>
      <c r="Q734" s="34"/>
      <c r="R734" s="34"/>
      <c r="S734" s="34"/>
      <c r="T734" s="34"/>
      <c r="U734" s="34"/>
      <c r="V734" s="34"/>
    </row>
    <row r="735" spans="1:22">
      <c r="A735" s="20">
        <v>36866</v>
      </c>
      <c r="B735" s="19">
        <v>36626</v>
      </c>
      <c r="C735" s="4" t="s">
        <v>48</v>
      </c>
      <c r="D735" s="4">
        <v>507.6</v>
      </c>
      <c r="E735" s="15">
        <v>2</v>
      </c>
      <c r="F735" s="15">
        <v>5</v>
      </c>
      <c r="G735" s="15">
        <v>1</v>
      </c>
      <c r="H735" s="15">
        <v>1</v>
      </c>
      <c r="I735" s="15">
        <v>1</v>
      </c>
      <c r="J735" s="15">
        <v>3</v>
      </c>
      <c r="K735" s="15">
        <v>1</v>
      </c>
      <c r="L735" s="16">
        <v>0</v>
      </c>
      <c r="M735" t="str">
        <f t="shared" si="39"/>
        <v>Y</v>
      </c>
      <c r="O735" s="33"/>
      <c r="P735" s="34"/>
      <c r="Q735" s="34"/>
      <c r="R735" s="34"/>
      <c r="S735" s="34"/>
      <c r="T735" s="34"/>
      <c r="U735" s="34"/>
      <c r="V735" s="34"/>
    </row>
    <row r="736" spans="1:22">
      <c r="A736" s="20">
        <v>36645</v>
      </c>
      <c r="B736" s="19">
        <v>38469</v>
      </c>
      <c r="C736" s="4" t="s">
        <v>44</v>
      </c>
      <c r="D736" s="4">
        <v>114</v>
      </c>
      <c r="E736" s="15">
        <v>2</v>
      </c>
      <c r="F736" s="15">
        <v>1</v>
      </c>
      <c r="G736" s="15">
        <v>1</v>
      </c>
      <c r="H736" s="15">
        <v>1</v>
      </c>
      <c r="I736" s="15">
        <v>1</v>
      </c>
      <c r="J736" s="15">
        <v>1</v>
      </c>
      <c r="K736" s="15">
        <v>1</v>
      </c>
      <c r="L736" s="16">
        <v>0</v>
      </c>
      <c r="M736" t="str">
        <f t="shared" si="39"/>
        <v>Y</v>
      </c>
      <c r="O736" s="33"/>
      <c r="P736" s="34"/>
      <c r="Q736" s="34"/>
      <c r="R736" s="34"/>
      <c r="S736" s="34"/>
      <c r="T736" s="34"/>
      <c r="U736" s="34"/>
      <c r="V736" s="34"/>
    </row>
    <row r="737" spans="1:22">
      <c r="A737" s="20">
        <v>39477</v>
      </c>
      <c r="B737" s="19">
        <v>39339</v>
      </c>
      <c r="C737" s="4" t="s">
        <v>44</v>
      </c>
      <c r="D737" s="4">
        <v>114</v>
      </c>
      <c r="E737" s="15">
        <v>4</v>
      </c>
      <c r="F737" s="15">
        <v>5</v>
      </c>
      <c r="G737" s="15">
        <v>3</v>
      </c>
      <c r="H737" s="15">
        <v>5</v>
      </c>
      <c r="I737" s="15">
        <v>1</v>
      </c>
      <c r="J737" s="15">
        <v>3</v>
      </c>
      <c r="K737" s="15">
        <v>5</v>
      </c>
      <c r="L737" s="16">
        <v>0</v>
      </c>
      <c r="M737" t="str">
        <f t="shared" si="39"/>
        <v>Y</v>
      </c>
      <c r="O737" s="33"/>
      <c r="P737" s="34"/>
      <c r="Q737" s="34"/>
      <c r="R737" s="34"/>
      <c r="S737" s="34"/>
      <c r="T737" s="34"/>
      <c r="U737" s="34"/>
      <c r="V737" s="34"/>
    </row>
    <row r="738" spans="1:22">
      <c r="A738" s="20">
        <v>34434</v>
      </c>
      <c r="B738" s="19">
        <v>39549</v>
      </c>
      <c r="C738" s="4" t="s">
        <v>46</v>
      </c>
      <c r="D738" s="4">
        <v>74.67</v>
      </c>
      <c r="E738" s="15">
        <v>1</v>
      </c>
      <c r="F738" s="15">
        <v>1</v>
      </c>
      <c r="G738" s="15">
        <v>1</v>
      </c>
      <c r="H738" s="15">
        <v>1</v>
      </c>
      <c r="I738" s="15">
        <v>1</v>
      </c>
      <c r="J738" s="15">
        <v>1</v>
      </c>
      <c r="K738" s="15">
        <v>3</v>
      </c>
      <c r="L738" s="16">
        <v>0</v>
      </c>
      <c r="M738" t="str">
        <f t="shared" si="39"/>
        <v>Y</v>
      </c>
      <c r="O738" s="33"/>
      <c r="P738" s="34"/>
      <c r="Q738" s="34"/>
      <c r="R738" s="34"/>
      <c r="S738" s="34"/>
      <c r="T738" s="34"/>
      <c r="U738" s="34"/>
      <c r="V738" s="34"/>
    </row>
    <row r="739" spans="1:22">
      <c r="A739" s="20">
        <v>35668</v>
      </c>
      <c r="B739" s="19">
        <v>38100</v>
      </c>
      <c r="C739" s="4" t="s">
        <v>46</v>
      </c>
      <c r="D739" s="4">
        <v>188.3</v>
      </c>
      <c r="E739" s="15">
        <v>3</v>
      </c>
      <c r="F739" s="15">
        <v>1</v>
      </c>
      <c r="G739" s="15">
        <v>5</v>
      </c>
      <c r="H739" s="15">
        <v>5</v>
      </c>
      <c r="I739" s="15">
        <v>5</v>
      </c>
      <c r="J739" s="15">
        <v>3</v>
      </c>
      <c r="K739" s="15">
        <v>5</v>
      </c>
      <c r="L739" s="16">
        <v>0</v>
      </c>
      <c r="M739" t="str">
        <f t="shared" si="39"/>
        <v>Y</v>
      </c>
      <c r="O739" s="33"/>
      <c r="P739" s="34"/>
      <c r="Q739" s="34"/>
      <c r="R739" s="34"/>
      <c r="S739" s="34"/>
      <c r="T739" s="34"/>
      <c r="U739" s="34"/>
      <c r="V739" s="34"/>
    </row>
    <row r="740" spans="1:22">
      <c r="A740" s="20">
        <v>9736</v>
      </c>
      <c r="B740" s="19">
        <v>37858</v>
      </c>
      <c r="C740" s="4" t="s">
        <v>44</v>
      </c>
      <c r="D740" s="4">
        <v>145</v>
      </c>
      <c r="E740" s="15">
        <v>2</v>
      </c>
      <c r="F740" s="15">
        <v>1</v>
      </c>
      <c r="G740" s="15">
        <v>1</v>
      </c>
      <c r="H740" s="15">
        <v>1</v>
      </c>
      <c r="I740" s="15">
        <v>1</v>
      </c>
      <c r="J740" s="15">
        <v>1</v>
      </c>
      <c r="K740" s="15">
        <v>1</v>
      </c>
      <c r="L740" s="16">
        <v>0</v>
      </c>
      <c r="M740" t="str">
        <f t="shared" si="39"/>
        <v>Y</v>
      </c>
      <c r="O740" s="33"/>
      <c r="P740" s="34"/>
      <c r="Q740" s="34"/>
      <c r="R740" s="34"/>
      <c r="S740" s="34"/>
      <c r="T740" s="34"/>
      <c r="U740" s="34"/>
      <c r="V740" s="34"/>
    </row>
    <row r="741" spans="1:22">
      <c r="A741" s="20">
        <v>10610</v>
      </c>
      <c r="B741" s="19">
        <v>38937</v>
      </c>
      <c r="C741" s="4" t="s">
        <v>46</v>
      </c>
      <c r="D741" s="4">
        <v>1464</v>
      </c>
      <c r="E741" s="15">
        <v>3</v>
      </c>
      <c r="F741" s="15">
        <v>1</v>
      </c>
      <c r="G741" s="15">
        <v>1</v>
      </c>
      <c r="H741" s="15">
        <v>1</v>
      </c>
      <c r="I741" s="15">
        <v>5</v>
      </c>
      <c r="J741" s="15">
        <v>3</v>
      </c>
      <c r="K741" s="15">
        <v>3</v>
      </c>
      <c r="L741" s="16">
        <v>0</v>
      </c>
      <c r="M741" t="str">
        <f t="shared" si="39"/>
        <v>Y</v>
      </c>
      <c r="O741" s="33"/>
      <c r="P741" s="34"/>
      <c r="Q741" s="34"/>
      <c r="R741" s="34"/>
      <c r="S741" s="34"/>
      <c r="T741" s="34"/>
      <c r="U741" s="34"/>
      <c r="V741" s="34"/>
    </row>
    <row r="742" spans="1:22">
      <c r="A742" s="20">
        <v>10611</v>
      </c>
      <c r="B742" s="19">
        <v>38937</v>
      </c>
      <c r="C742" s="4" t="s">
        <v>46</v>
      </c>
      <c r="D742" s="4">
        <v>1464</v>
      </c>
      <c r="E742" s="15">
        <v>1</v>
      </c>
      <c r="F742" s="15">
        <v>1</v>
      </c>
      <c r="G742" s="15">
        <v>1</v>
      </c>
      <c r="H742" s="15">
        <v>1</v>
      </c>
      <c r="I742" s="15">
        <v>5</v>
      </c>
      <c r="J742" s="15">
        <v>1</v>
      </c>
      <c r="K742" s="15">
        <v>5</v>
      </c>
      <c r="L742" s="16">
        <v>0</v>
      </c>
      <c r="M742" t="str">
        <f t="shared" si="39"/>
        <v>Y</v>
      </c>
      <c r="O742" s="33"/>
      <c r="P742" s="34"/>
      <c r="Q742" s="34"/>
      <c r="R742" s="34"/>
      <c r="S742" s="34"/>
      <c r="T742" s="34"/>
      <c r="U742" s="34"/>
      <c r="V742" s="34"/>
    </row>
    <row r="743" spans="1:22">
      <c r="A743" s="20">
        <v>1679</v>
      </c>
      <c r="B743" s="19">
        <v>37726</v>
      </c>
      <c r="C743" s="4" t="s">
        <v>46</v>
      </c>
      <c r="D743" s="4">
        <v>2829</v>
      </c>
      <c r="E743" s="15">
        <v>2</v>
      </c>
      <c r="F743" s="15">
        <v>1</v>
      </c>
      <c r="G743" s="15">
        <v>1</v>
      </c>
      <c r="H743" s="15">
        <v>1</v>
      </c>
      <c r="I743" s="15">
        <v>1</v>
      </c>
      <c r="J743" s="15">
        <v>1</v>
      </c>
      <c r="K743" s="15">
        <v>1</v>
      </c>
      <c r="L743" s="16">
        <v>0</v>
      </c>
      <c r="M743" t="str">
        <f t="shared" si="39"/>
        <v>Y</v>
      </c>
      <c r="O743" s="33"/>
      <c r="P743" s="34"/>
      <c r="Q743" s="34"/>
      <c r="R743" s="34"/>
      <c r="S743" s="34"/>
      <c r="T743" s="34"/>
      <c r="U743" s="34"/>
      <c r="V743" s="34"/>
    </row>
    <row r="744" spans="1:22">
      <c r="A744" s="18">
        <v>11347</v>
      </c>
      <c r="B744" s="19">
        <v>39162</v>
      </c>
      <c r="C744" s="4" t="s">
        <v>44</v>
      </c>
      <c r="D744" s="4">
        <v>2.42</v>
      </c>
      <c r="E744" s="15">
        <v>1</v>
      </c>
      <c r="F744" s="15">
        <v>1</v>
      </c>
      <c r="G744" s="15">
        <v>5</v>
      </c>
      <c r="H744" s="15">
        <v>5</v>
      </c>
      <c r="I744" s="15">
        <v>3</v>
      </c>
      <c r="J744" s="15">
        <v>1</v>
      </c>
      <c r="K744" s="15">
        <v>5</v>
      </c>
      <c r="L744" s="16">
        <v>0.25</v>
      </c>
      <c r="M744" t="str">
        <f t="shared" si="39"/>
        <v>Y</v>
      </c>
      <c r="O744" s="33"/>
      <c r="P744" s="34"/>
      <c r="Q744" s="34"/>
      <c r="R744" s="34"/>
      <c r="S744" s="34"/>
      <c r="T744" s="34"/>
      <c r="U744" s="34"/>
      <c r="V744" s="34"/>
    </row>
    <row r="745" spans="1:22">
      <c r="A745" s="18">
        <v>34492</v>
      </c>
      <c r="B745" s="19">
        <v>39549</v>
      </c>
      <c r="C745" s="4" t="s">
        <v>46</v>
      </c>
      <c r="D745" s="4">
        <v>2.14</v>
      </c>
      <c r="E745" s="15">
        <v>4</v>
      </c>
      <c r="F745" s="15">
        <v>3</v>
      </c>
      <c r="G745" s="15">
        <v>1</v>
      </c>
      <c r="H745" s="15">
        <v>1</v>
      </c>
      <c r="I745" s="15">
        <v>5</v>
      </c>
      <c r="J745" s="15">
        <v>5</v>
      </c>
      <c r="K745" s="15">
        <v>5</v>
      </c>
      <c r="L745" s="16">
        <v>0.25</v>
      </c>
      <c r="M745" t="str">
        <f t="shared" si="39"/>
        <v>Y</v>
      </c>
      <c r="O745" s="33"/>
      <c r="P745" s="34"/>
      <c r="Q745" s="34"/>
      <c r="R745" s="34"/>
      <c r="S745" s="34"/>
      <c r="T745" s="34"/>
      <c r="U745" s="34"/>
      <c r="V745" s="34"/>
    </row>
    <row r="746" spans="1:22">
      <c r="A746" s="18">
        <v>1233</v>
      </c>
      <c r="B746" s="19">
        <v>39202</v>
      </c>
      <c r="C746" s="4" t="s">
        <v>48</v>
      </c>
      <c r="D746" s="4">
        <v>48.6</v>
      </c>
      <c r="E746" s="15">
        <v>2</v>
      </c>
      <c r="F746" s="15">
        <v>5</v>
      </c>
      <c r="G746" s="15">
        <v>1</v>
      </c>
      <c r="H746" s="15">
        <v>1</v>
      </c>
      <c r="I746" s="15">
        <v>1</v>
      </c>
      <c r="J746" s="15">
        <v>3</v>
      </c>
      <c r="K746" s="15">
        <v>1</v>
      </c>
      <c r="L746" s="16">
        <v>0.25</v>
      </c>
      <c r="M746" t="str">
        <f t="shared" si="39"/>
        <v>Y</v>
      </c>
      <c r="O746" s="33"/>
      <c r="P746" s="34"/>
      <c r="Q746" s="34"/>
      <c r="R746" s="34"/>
      <c r="S746" s="34"/>
      <c r="T746" s="34"/>
      <c r="U746" s="34"/>
      <c r="V746" s="34"/>
    </row>
    <row r="747" spans="1:22">
      <c r="A747" s="18">
        <v>1229</v>
      </c>
      <c r="B747" s="19">
        <v>39420</v>
      </c>
      <c r="C747" s="4" t="s">
        <v>48</v>
      </c>
      <c r="D747" s="4">
        <v>1.37</v>
      </c>
      <c r="E747" s="15">
        <v>1</v>
      </c>
      <c r="F747" s="15">
        <v>1</v>
      </c>
      <c r="G747" s="15">
        <v>1</v>
      </c>
      <c r="H747" s="15">
        <v>1</v>
      </c>
      <c r="I747" s="15">
        <v>1</v>
      </c>
      <c r="J747" s="15">
        <v>1</v>
      </c>
      <c r="K747" s="15">
        <v>1</v>
      </c>
      <c r="L747" s="16">
        <v>0.25</v>
      </c>
      <c r="M747" t="str">
        <f t="shared" si="39"/>
        <v>Y</v>
      </c>
      <c r="O747" s="33"/>
      <c r="P747" s="34"/>
      <c r="Q747" s="34"/>
      <c r="R747" s="34"/>
      <c r="S747" s="34"/>
      <c r="T747" s="34"/>
      <c r="U747" s="34"/>
      <c r="V747" s="34"/>
    </row>
    <row r="748" spans="1:22">
      <c r="A748" s="18">
        <v>1433</v>
      </c>
      <c r="B748" s="19">
        <v>38806</v>
      </c>
      <c r="C748" s="4" t="s">
        <v>46</v>
      </c>
      <c r="D748" s="4">
        <v>5.99</v>
      </c>
      <c r="E748" s="15">
        <v>5</v>
      </c>
      <c r="F748" s="15">
        <v>5</v>
      </c>
      <c r="G748" s="15">
        <v>3</v>
      </c>
      <c r="H748" s="15">
        <v>1</v>
      </c>
      <c r="I748" s="15">
        <v>1</v>
      </c>
      <c r="J748" s="15">
        <v>5</v>
      </c>
      <c r="K748" s="15">
        <v>5</v>
      </c>
      <c r="L748" s="16">
        <v>0.25</v>
      </c>
      <c r="M748" t="str">
        <f t="shared" si="39"/>
        <v>Y</v>
      </c>
      <c r="O748" s="33"/>
      <c r="P748" s="34"/>
      <c r="Q748" s="34"/>
      <c r="R748" s="34"/>
      <c r="S748" s="34"/>
      <c r="T748" s="34"/>
      <c r="U748" s="34"/>
      <c r="V748" s="34"/>
    </row>
    <row r="749" spans="1:22">
      <c r="A749" s="20">
        <v>39616</v>
      </c>
      <c r="B749" s="19">
        <v>39563</v>
      </c>
      <c r="C749" s="4" t="s">
        <v>46</v>
      </c>
      <c r="D749" s="4">
        <v>5.99</v>
      </c>
      <c r="E749" s="15">
        <v>5</v>
      </c>
      <c r="F749" s="15">
        <v>3</v>
      </c>
      <c r="G749" s="15">
        <v>1</v>
      </c>
      <c r="H749" s="15">
        <v>1</v>
      </c>
      <c r="I749" s="15">
        <v>1</v>
      </c>
      <c r="J749" s="15">
        <v>3</v>
      </c>
      <c r="K749" s="15">
        <v>3</v>
      </c>
      <c r="L749" s="16">
        <v>0.25</v>
      </c>
      <c r="M749" t="str">
        <f t="shared" si="39"/>
        <v>Y</v>
      </c>
      <c r="O749" s="33"/>
      <c r="P749" s="34"/>
      <c r="Q749" s="34"/>
      <c r="R749" s="34"/>
      <c r="S749" s="34"/>
      <c r="T749" s="34"/>
      <c r="U749" s="34"/>
      <c r="V749" s="34"/>
    </row>
    <row r="750" spans="1:22">
      <c r="A750" s="20">
        <v>39486</v>
      </c>
      <c r="B750" s="19">
        <v>39329</v>
      </c>
      <c r="C750" s="4" t="s">
        <v>44</v>
      </c>
      <c r="D750" s="4">
        <v>158.19999999999999</v>
      </c>
      <c r="E750" s="15">
        <v>4</v>
      </c>
      <c r="F750" s="15">
        <v>5</v>
      </c>
      <c r="G750" s="15">
        <v>3</v>
      </c>
      <c r="H750" s="15">
        <v>3</v>
      </c>
      <c r="I750" s="15">
        <v>5</v>
      </c>
      <c r="J750" s="15">
        <v>3</v>
      </c>
      <c r="K750" s="15">
        <v>5</v>
      </c>
      <c r="L750" s="16">
        <v>0.25</v>
      </c>
      <c r="M750" t="str">
        <f t="shared" si="39"/>
        <v>Y</v>
      </c>
      <c r="O750" s="33"/>
      <c r="P750" s="34"/>
      <c r="Q750" s="34"/>
      <c r="R750" s="34"/>
      <c r="S750" s="34"/>
      <c r="T750" s="34"/>
      <c r="U750" s="34"/>
      <c r="V750" s="34"/>
    </row>
    <row r="751" spans="1:22">
      <c r="A751" s="12">
        <v>7235</v>
      </c>
      <c r="B751" s="14">
        <v>36822</v>
      </c>
      <c r="C751" s="4" t="s">
        <v>44</v>
      </c>
      <c r="D751" s="4">
        <v>87.8</v>
      </c>
      <c r="E751" s="15">
        <v>3</v>
      </c>
      <c r="F751" s="15">
        <v>1</v>
      </c>
      <c r="G751" s="15">
        <v>1</v>
      </c>
      <c r="H751" s="15">
        <v>1</v>
      </c>
      <c r="I751" s="15">
        <v>5</v>
      </c>
      <c r="J751" s="15">
        <v>5</v>
      </c>
      <c r="K751" s="15">
        <v>1</v>
      </c>
      <c r="L751" s="16">
        <v>0.33300000000000002</v>
      </c>
      <c r="M751" t="str">
        <f t="shared" si="39"/>
        <v>Y</v>
      </c>
      <c r="O751" s="33"/>
      <c r="P751" s="34"/>
      <c r="Q751" s="34"/>
      <c r="R751" s="34"/>
      <c r="S751" s="34"/>
      <c r="T751" s="34"/>
      <c r="U751" s="34"/>
      <c r="V751" s="34"/>
    </row>
    <row r="752" spans="1:22">
      <c r="A752" s="12">
        <v>7236</v>
      </c>
      <c r="B752" s="14">
        <v>37194</v>
      </c>
      <c r="C752" s="4" t="s">
        <v>44</v>
      </c>
      <c r="D752" s="4">
        <v>87.8</v>
      </c>
      <c r="E752" s="15">
        <v>5</v>
      </c>
      <c r="F752" s="15">
        <v>5</v>
      </c>
      <c r="G752" s="15">
        <v>5</v>
      </c>
      <c r="H752" s="15">
        <v>3</v>
      </c>
      <c r="I752" s="15">
        <v>5</v>
      </c>
      <c r="J752" s="15">
        <v>5</v>
      </c>
      <c r="K752" s="15">
        <v>5</v>
      </c>
      <c r="L752" s="16">
        <v>0.33300000000000002</v>
      </c>
      <c r="M752" t="str">
        <f t="shared" si="39"/>
        <v>Y</v>
      </c>
      <c r="O752" s="33"/>
      <c r="P752" s="34"/>
      <c r="Q752" s="34"/>
      <c r="R752" s="34"/>
      <c r="S752" s="34"/>
      <c r="T752" s="34"/>
      <c r="U752" s="34"/>
      <c r="V752" s="34"/>
    </row>
    <row r="753" spans="1:22">
      <c r="A753" s="12">
        <v>7237</v>
      </c>
      <c r="B753" s="14">
        <v>37390</v>
      </c>
      <c r="C753" s="4" t="s">
        <v>44</v>
      </c>
      <c r="D753" s="4">
        <v>87.8</v>
      </c>
      <c r="E753" s="15">
        <v>3</v>
      </c>
      <c r="F753" s="15">
        <v>5</v>
      </c>
      <c r="G753" s="15">
        <v>1</v>
      </c>
      <c r="H753" s="15">
        <v>1</v>
      </c>
      <c r="I753" s="15">
        <v>1</v>
      </c>
      <c r="J753" s="15">
        <v>5</v>
      </c>
      <c r="K753" s="15">
        <v>1</v>
      </c>
      <c r="L753" s="16">
        <v>0.33300000000000002</v>
      </c>
      <c r="M753" t="str">
        <f t="shared" si="39"/>
        <v>Y</v>
      </c>
      <c r="O753" s="33"/>
      <c r="P753" s="34"/>
      <c r="Q753" s="34"/>
      <c r="R753" s="34"/>
      <c r="S753" s="34"/>
      <c r="T753" s="34"/>
      <c r="U753" s="34"/>
      <c r="V753" s="34"/>
    </row>
    <row r="754" spans="1:22">
      <c r="A754" s="12">
        <v>39368</v>
      </c>
      <c r="B754" s="14">
        <v>39547</v>
      </c>
      <c r="C754" s="4" t="s">
        <v>44</v>
      </c>
      <c r="D754" s="4">
        <v>87.8</v>
      </c>
      <c r="E754" s="15">
        <v>2</v>
      </c>
      <c r="F754" s="15">
        <v>1</v>
      </c>
      <c r="G754" s="15">
        <v>5</v>
      </c>
      <c r="H754" s="15">
        <v>5</v>
      </c>
      <c r="I754" s="15">
        <v>5</v>
      </c>
      <c r="J754" s="15">
        <v>1</v>
      </c>
      <c r="K754" s="15">
        <v>5</v>
      </c>
      <c r="L754" s="16">
        <v>0.33300000000000002</v>
      </c>
      <c r="M754" t="str">
        <f t="shared" si="39"/>
        <v>Y</v>
      </c>
      <c r="O754" s="33"/>
      <c r="P754" s="34"/>
      <c r="Q754" s="34"/>
      <c r="R754" s="34"/>
      <c r="S754" s="34"/>
      <c r="T754" s="34"/>
      <c r="U754" s="34"/>
      <c r="V754" s="34"/>
    </row>
    <row r="755" spans="1:22">
      <c r="A755" s="12">
        <v>39367</v>
      </c>
      <c r="B755" s="14">
        <v>39745</v>
      </c>
      <c r="C755" s="4" t="s">
        <v>44</v>
      </c>
      <c r="D755" s="4">
        <v>87.8</v>
      </c>
      <c r="E755" s="15">
        <v>4</v>
      </c>
      <c r="F755" s="15">
        <v>3</v>
      </c>
      <c r="G755" s="15">
        <v>3</v>
      </c>
      <c r="H755" s="15">
        <v>1</v>
      </c>
      <c r="I755" s="15">
        <v>5</v>
      </c>
      <c r="J755" s="15">
        <v>5</v>
      </c>
      <c r="K755" s="15">
        <v>5</v>
      </c>
      <c r="L755" s="16">
        <v>0.33300000000000002</v>
      </c>
      <c r="M755" t="str">
        <f t="shared" si="39"/>
        <v>Y</v>
      </c>
      <c r="O755" s="33"/>
      <c r="P755" s="34"/>
      <c r="Q755" s="34"/>
      <c r="R755" s="34"/>
      <c r="S755" s="34"/>
      <c r="T755" s="34"/>
      <c r="U755" s="34"/>
      <c r="V755" s="34"/>
    </row>
    <row r="756" spans="1:22">
      <c r="A756" s="12">
        <v>6854</v>
      </c>
      <c r="B756" s="14">
        <v>37939</v>
      </c>
      <c r="C756" s="4" t="s">
        <v>44</v>
      </c>
      <c r="D756" s="4">
        <v>7.44</v>
      </c>
      <c r="E756" s="15">
        <v>3</v>
      </c>
      <c r="F756" s="15">
        <v>1</v>
      </c>
      <c r="G756" s="15">
        <v>5</v>
      </c>
      <c r="H756" s="15">
        <v>5</v>
      </c>
      <c r="I756" s="15">
        <v>1</v>
      </c>
      <c r="J756" s="15">
        <v>1</v>
      </c>
      <c r="K756" s="15">
        <v>5</v>
      </c>
      <c r="L756" s="16">
        <v>0.33300000000000002</v>
      </c>
      <c r="M756" t="str">
        <f t="shared" si="39"/>
        <v>Y</v>
      </c>
      <c r="O756" s="33"/>
      <c r="P756" s="34"/>
      <c r="Q756" s="34"/>
      <c r="R756" s="34"/>
      <c r="S756" s="34"/>
      <c r="T756" s="34"/>
      <c r="U756" s="34"/>
      <c r="V756" s="34"/>
    </row>
    <row r="757" spans="1:22">
      <c r="A757" s="12">
        <v>6855</v>
      </c>
      <c r="B757" s="14">
        <v>38268</v>
      </c>
      <c r="C757" s="4" t="s">
        <v>44</v>
      </c>
      <c r="D757" s="4">
        <v>7.44</v>
      </c>
      <c r="E757" s="15">
        <v>5</v>
      </c>
      <c r="F757" s="15">
        <v>3</v>
      </c>
      <c r="G757" s="15">
        <v>3</v>
      </c>
      <c r="H757" s="15">
        <v>5</v>
      </c>
      <c r="I757" s="15">
        <v>5</v>
      </c>
      <c r="J757" s="15">
        <v>5</v>
      </c>
      <c r="K757" s="15">
        <v>5</v>
      </c>
      <c r="L757" s="16">
        <v>0.33300000000000002</v>
      </c>
      <c r="M757" t="str">
        <f t="shared" si="39"/>
        <v>Y</v>
      </c>
      <c r="O757" s="33"/>
      <c r="P757" s="34"/>
      <c r="Q757" s="34"/>
      <c r="R757" s="34"/>
      <c r="S757" s="34"/>
      <c r="T757" s="34"/>
      <c r="U757" s="34"/>
      <c r="V757" s="34"/>
    </row>
    <row r="758" spans="1:22">
      <c r="A758" s="12">
        <v>6856</v>
      </c>
      <c r="B758" s="14">
        <v>38846</v>
      </c>
      <c r="C758" s="4" t="s">
        <v>44</v>
      </c>
      <c r="D758" s="4">
        <v>7.44</v>
      </c>
      <c r="E758" s="15">
        <v>3</v>
      </c>
      <c r="F758" s="15">
        <v>1</v>
      </c>
      <c r="G758" s="15">
        <v>1</v>
      </c>
      <c r="H758" s="15">
        <v>1</v>
      </c>
      <c r="I758" s="15">
        <v>1</v>
      </c>
      <c r="J758" s="15">
        <v>1</v>
      </c>
      <c r="K758" s="15">
        <v>1</v>
      </c>
      <c r="L758" s="16">
        <v>0.33300000000000002</v>
      </c>
      <c r="M758" t="str">
        <f t="shared" si="39"/>
        <v>Y</v>
      </c>
      <c r="O758" s="33"/>
      <c r="P758" s="34"/>
      <c r="Q758" s="34"/>
      <c r="R758" s="34"/>
      <c r="S758" s="34"/>
      <c r="T758" s="34"/>
      <c r="U758" s="34"/>
      <c r="V758" s="34"/>
    </row>
    <row r="759" spans="1:22">
      <c r="A759" s="12">
        <v>6857</v>
      </c>
      <c r="B759" s="14">
        <v>39020</v>
      </c>
      <c r="C759" s="4" t="s">
        <v>44</v>
      </c>
      <c r="D759" s="4">
        <v>7.44</v>
      </c>
      <c r="E759" s="15">
        <v>3</v>
      </c>
      <c r="F759" s="15">
        <v>1</v>
      </c>
      <c r="G759" s="15">
        <v>3</v>
      </c>
      <c r="H759" s="15">
        <v>5</v>
      </c>
      <c r="I759" s="15">
        <v>1</v>
      </c>
      <c r="J759" s="15">
        <v>1</v>
      </c>
      <c r="K759" s="15">
        <v>5</v>
      </c>
      <c r="L759" s="16">
        <v>0.33300000000000002</v>
      </c>
      <c r="M759" t="str">
        <f t="shared" si="39"/>
        <v>Y</v>
      </c>
      <c r="O759" s="33"/>
      <c r="P759" s="34"/>
      <c r="Q759" s="34"/>
      <c r="R759" s="34"/>
      <c r="S759" s="34"/>
      <c r="T759" s="34"/>
      <c r="U759" s="34"/>
      <c r="V759" s="34"/>
    </row>
    <row r="760" spans="1:22">
      <c r="A760" s="18">
        <v>18121</v>
      </c>
      <c r="B760" s="19">
        <v>37011</v>
      </c>
      <c r="C760" s="4" t="s">
        <v>48</v>
      </c>
      <c r="D760" s="4">
        <v>2</v>
      </c>
      <c r="E760" s="15">
        <v>2</v>
      </c>
      <c r="F760" s="15">
        <v>5</v>
      </c>
      <c r="G760" s="15">
        <v>1</v>
      </c>
      <c r="H760" s="15">
        <v>1</v>
      </c>
      <c r="I760" s="15">
        <v>1</v>
      </c>
      <c r="J760" s="15">
        <v>3</v>
      </c>
      <c r="K760" s="15">
        <v>1</v>
      </c>
      <c r="L760" s="16">
        <v>0.33300000000000002</v>
      </c>
      <c r="M760" t="str">
        <f t="shared" si="39"/>
        <v>Y</v>
      </c>
      <c r="O760" s="33"/>
      <c r="P760" s="34"/>
      <c r="Q760" s="34"/>
      <c r="R760" s="34"/>
      <c r="S760" s="34"/>
      <c r="T760" s="34"/>
      <c r="U760" s="34"/>
      <c r="V760" s="34"/>
    </row>
    <row r="761" spans="1:22">
      <c r="A761" s="18">
        <v>34544</v>
      </c>
      <c r="B761" s="19">
        <v>39166</v>
      </c>
      <c r="C761" s="4" t="s">
        <v>48</v>
      </c>
      <c r="D761" s="4">
        <v>0.25800000000000001</v>
      </c>
      <c r="E761" s="15">
        <v>1</v>
      </c>
      <c r="F761" s="15">
        <v>1</v>
      </c>
      <c r="G761" s="15">
        <v>1</v>
      </c>
      <c r="H761" s="15">
        <v>1</v>
      </c>
      <c r="I761" s="15">
        <v>1</v>
      </c>
      <c r="J761" s="15">
        <v>5</v>
      </c>
      <c r="K761" s="15">
        <v>1</v>
      </c>
      <c r="L761" s="16">
        <v>0.33300000000000002</v>
      </c>
      <c r="M761" t="str">
        <f t="shared" si="39"/>
        <v>Y</v>
      </c>
      <c r="O761" s="33"/>
      <c r="P761" s="34"/>
      <c r="Q761" s="34"/>
      <c r="R761" s="34"/>
      <c r="S761" s="34"/>
      <c r="T761" s="34"/>
      <c r="U761" s="34"/>
      <c r="V761" s="34"/>
    </row>
    <row r="762" spans="1:22">
      <c r="A762" s="18">
        <v>34545</v>
      </c>
      <c r="B762" s="19">
        <v>39150</v>
      </c>
      <c r="C762" s="4" t="s">
        <v>48</v>
      </c>
      <c r="D762" s="4">
        <v>0.93100000000000005</v>
      </c>
      <c r="E762" s="15">
        <v>1</v>
      </c>
      <c r="F762" s="15">
        <v>1</v>
      </c>
      <c r="G762" s="15">
        <v>1</v>
      </c>
      <c r="H762" s="15">
        <v>1</v>
      </c>
      <c r="I762" s="15">
        <v>1</v>
      </c>
      <c r="J762" s="15">
        <v>1</v>
      </c>
      <c r="K762" s="15">
        <v>1</v>
      </c>
      <c r="L762" s="16">
        <v>0.33300000000000002</v>
      </c>
      <c r="M762" t="str">
        <f t="shared" si="39"/>
        <v>Y</v>
      </c>
      <c r="O762" s="33"/>
      <c r="P762" s="34"/>
      <c r="Q762" s="34"/>
      <c r="R762" s="34"/>
      <c r="S762" s="34"/>
      <c r="T762" s="34"/>
      <c r="U762" s="34"/>
      <c r="V762" s="34"/>
    </row>
    <row r="763" spans="1:22">
      <c r="A763" s="18">
        <v>2068</v>
      </c>
      <c r="B763" s="19">
        <v>37699</v>
      </c>
      <c r="C763" s="4" t="s">
        <v>48</v>
      </c>
      <c r="D763" s="4">
        <v>0.54700000000000004</v>
      </c>
      <c r="E763" s="15">
        <v>1</v>
      </c>
      <c r="F763" s="15">
        <v>3</v>
      </c>
      <c r="G763" s="15">
        <v>1</v>
      </c>
      <c r="H763" s="15">
        <v>1</v>
      </c>
      <c r="I763" s="15">
        <v>1</v>
      </c>
      <c r="J763" s="15">
        <v>1</v>
      </c>
      <c r="K763" s="15">
        <v>1</v>
      </c>
      <c r="L763" s="16">
        <v>0.33300000000000002</v>
      </c>
      <c r="M763" t="str">
        <f t="shared" si="39"/>
        <v>Y</v>
      </c>
      <c r="O763" s="33"/>
      <c r="P763" s="34"/>
      <c r="Q763" s="34"/>
      <c r="R763" s="34"/>
      <c r="S763" s="34"/>
      <c r="T763" s="34"/>
      <c r="U763" s="34"/>
      <c r="V763" s="34"/>
    </row>
    <row r="764" spans="1:22">
      <c r="A764" s="18">
        <v>34580</v>
      </c>
      <c r="B764" s="19">
        <v>39557</v>
      </c>
      <c r="C764" s="4" t="s">
        <v>48</v>
      </c>
      <c r="D764" s="4">
        <v>0.68700000000000006</v>
      </c>
      <c r="E764" s="15">
        <v>1</v>
      </c>
      <c r="F764" s="15">
        <v>1</v>
      </c>
      <c r="G764" s="15">
        <v>1</v>
      </c>
      <c r="H764" s="15">
        <v>1</v>
      </c>
      <c r="I764" s="15">
        <v>1</v>
      </c>
      <c r="J764" s="15">
        <v>1</v>
      </c>
      <c r="K764" s="15">
        <v>1</v>
      </c>
      <c r="L764" s="16">
        <v>0.33300000000000002</v>
      </c>
      <c r="M764" t="str">
        <f t="shared" si="39"/>
        <v>Y</v>
      </c>
      <c r="O764" s="33"/>
      <c r="P764" s="34"/>
      <c r="Q764" s="34"/>
      <c r="R764" s="34"/>
      <c r="S764" s="34"/>
      <c r="T764" s="34"/>
      <c r="U764" s="34"/>
      <c r="V764" s="34"/>
    </row>
    <row r="765" spans="1:22">
      <c r="A765" s="18">
        <v>36826</v>
      </c>
      <c r="B765" s="19">
        <v>37740</v>
      </c>
      <c r="C765" s="4" t="s">
        <v>48</v>
      </c>
      <c r="D765" s="4">
        <v>0.98399999999999999</v>
      </c>
      <c r="E765" s="15">
        <v>1</v>
      </c>
      <c r="F765" s="15">
        <v>1</v>
      </c>
      <c r="G765" s="15">
        <v>1</v>
      </c>
      <c r="H765" s="15">
        <v>1</v>
      </c>
      <c r="I765" s="15">
        <v>1</v>
      </c>
      <c r="J765" s="15">
        <v>1</v>
      </c>
      <c r="K765" s="15">
        <v>1</v>
      </c>
      <c r="L765" s="16">
        <v>0.33300000000000002</v>
      </c>
      <c r="M765" t="str">
        <f t="shared" si="39"/>
        <v>Y</v>
      </c>
      <c r="O765" s="33"/>
      <c r="P765" s="34"/>
      <c r="Q765" s="34"/>
      <c r="R765" s="34"/>
      <c r="S765" s="34"/>
      <c r="T765" s="34"/>
      <c r="U765" s="34"/>
      <c r="V765" s="34"/>
    </row>
    <row r="766" spans="1:22">
      <c r="A766" s="20">
        <v>43831</v>
      </c>
      <c r="B766" s="19">
        <v>37006</v>
      </c>
      <c r="C766" s="4" t="s">
        <v>48</v>
      </c>
      <c r="D766" s="4">
        <v>0.98399999999999999</v>
      </c>
      <c r="E766" s="15">
        <v>1</v>
      </c>
      <c r="F766" s="15">
        <v>1</v>
      </c>
      <c r="G766" s="15">
        <v>1</v>
      </c>
      <c r="H766" s="15">
        <v>1</v>
      </c>
      <c r="I766" s="15">
        <v>1</v>
      </c>
      <c r="J766" s="15">
        <v>1</v>
      </c>
      <c r="K766" s="15">
        <v>1</v>
      </c>
      <c r="L766" s="16">
        <v>0.33300000000000002</v>
      </c>
      <c r="M766" t="str">
        <f t="shared" si="39"/>
        <v>Y</v>
      </c>
      <c r="O766" s="33"/>
      <c r="P766" s="34"/>
      <c r="Q766" s="34"/>
      <c r="R766" s="34"/>
      <c r="S766" s="34"/>
      <c r="T766" s="34"/>
      <c r="U766" s="34"/>
      <c r="V766" s="34"/>
    </row>
    <row r="767" spans="1:22">
      <c r="A767" s="20">
        <v>43832</v>
      </c>
      <c r="B767" s="19">
        <v>37096</v>
      </c>
      <c r="C767" s="4" t="s">
        <v>48</v>
      </c>
      <c r="D767" s="4">
        <v>0.98399999999999999</v>
      </c>
      <c r="E767" s="15">
        <v>1</v>
      </c>
      <c r="F767" s="15">
        <v>1</v>
      </c>
      <c r="G767" s="15">
        <v>1</v>
      </c>
      <c r="H767" s="15">
        <v>1</v>
      </c>
      <c r="I767" s="15">
        <v>1</v>
      </c>
      <c r="J767" s="15">
        <v>1</v>
      </c>
      <c r="K767" s="15">
        <v>1</v>
      </c>
      <c r="L767" s="16">
        <v>0.33300000000000002</v>
      </c>
      <c r="M767" t="str">
        <f t="shared" si="39"/>
        <v>Y</v>
      </c>
      <c r="O767" s="33"/>
      <c r="P767" s="34"/>
      <c r="Q767" s="34"/>
      <c r="R767" s="34"/>
      <c r="S767" s="34"/>
      <c r="T767" s="34"/>
      <c r="U767" s="34"/>
      <c r="V767" s="34"/>
    </row>
    <row r="768" spans="1:22">
      <c r="A768" s="20">
        <v>43833</v>
      </c>
      <c r="B768" s="19">
        <v>38468</v>
      </c>
      <c r="C768" s="4" t="s">
        <v>48</v>
      </c>
      <c r="D768" s="4">
        <v>0.98399999999999999</v>
      </c>
      <c r="E768" s="15">
        <v>1</v>
      </c>
      <c r="F768" s="15">
        <v>1</v>
      </c>
      <c r="G768" s="15">
        <v>1</v>
      </c>
      <c r="H768" s="15">
        <v>1</v>
      </c>
      <c r="I768" s="15">
        <v>1</v>
      </c>
      <c r="J768" s="15">
        <v>1</v>
      </c>
      <c r="K768" s="15">
        <v>1</v>
      </c>
      <c r="L768" s="16">
        <v>0.33300000000000002</v>
      </c>
      <c r="M768" t="str">
        <f t="shared" si="39"/>
        <v>Y</v>
      </c>
      <c r="O768" s="33"/>
      <c r="P768" s="34"/>
      <c r="Q768" s="34"/>
      <c r="R768" s="34"/>
      <c r="S768" s="34"/>
      <c r="T768" s="34"/>
      <c r="U768" s="34"/>
      <c r="V768" s="34"/>
    </row>
    <row r="769" spans="1:22">
      <c r="A769" s="20">
        <v>43834</v>
      </c>
      <c r="B769" s="19">
        <v>38546</v>
      </c>
      <c r="C769" s="4" t="s">
        <v>48</v>
      </c>
      <c r="D769" s="4">
        <v>0.98399999999999999</v>
      </c>
      <c r="E769" s="15">
        <v>1</v>
      </c>
      <c r="F769" s="15">
        <v>1</v>
      </c>
      <c r="G769" s="15">
        <v>1</v>
      </c>
      <c r="H769" s="15">
        <v>1</v>
      </c>
      <c r="I769" s="15">
        <v>1</v>
      </c>
      <c r="J769" s="15">
        <v>1</v>
      </c>
      <c r="K769" s="15">
        <v>1</v>
      </c>
      <c r="L769" s="16">
        <v>0.33300000000000002</v>
      </c>
      <c r="M769" t="str">
        <f t="shared" si="39"/>
        <v>Y</v>
      </c>
      <c r="O769" s="33"/>
      <c r="P769" s="34"/>
      <c r="Q769" s="34"/>
      <c r="R769" s="34"/>
      <c r="S769" s="34"/>
      <c r="T769" s="34"/>
      <c r="U769" s="34"/>
      <c r="V769" s="34"/>
    </row>
    <row r="770" spans="1:22">
      <c r="A770" s="20">
        <v>43828</v>
      </c>
      <c r="B770" s="19">
        <v>37006</v>
      </c>
      <c r="C770" s="4" t="s">
        <v>48</v>
      </c>
      <c r="D770" s="4">
        <v>0.57699999999999996</v>
      </c>
      <c r="E770" s="15">
        <v>1</v>
      </c>
      <c r="F770" s="15">
        <v>1</v>
      </c>
      <c r="G770" s="15">
        <v>1</v>
      </c>
      <c r="H770" s="15">
        <v>1</v>
      </c>
      <c r="I770" s="15">
        <v>1</v>
      </c>
      <c r="J770" s="15">
        <v>1</v>
      </c>
      <c r="K770" s="15">
        <v>1</v>
      </c>
      <c r="L770" s="16">
        <v>0.33300000000000002</v>
      </c>
      <c r="M770" t="str">
        <f t="shared" si="39"/>
        <v>Y</v>
      </c>
      <c r="O770" s="33"/>
      <c r="P770" s="34"/>
      <c r="Q770" s="34"/>
      <c r="R770" s="34"/>
      <c r="S770" s="34"/>
      <c r="T770" s="34"/>
      <c r="U770" s="34"/>
      <c r="V770" s="34"/>
    </row>
    <row r="771" spans="1:22">
      <c r="A771" s="20">
        <v>43829</v>
      </c>
      <c r="B771" s="19">
        <v>37096</v>
      </c>
      <c r="C771" s="4" t="s">
        <v>48</v>
      </c>
      <c r="D771" s="4">
        <v>0.57699999999999996</v>
      </c>
      <c r="E771" s="15">
        <v>1</v>
      </c>
      <c r="F771" s="15">
        <v>1</v>
      </c>
      <c r="G771" s="15">
        <v>1</v>
      </c>
      <c r="H771" s="15">
        <v>1</v>
      </c>
      <c r="I771" s="15">
        <v>1</v>
      </c>
      <c r="J771" s="15">
        <v>1</v>
      </c>
      <c r="K771" s="15">
        <v>1</v>
      </c>
      <c r="L771" s="16">
        <v>0.33300000000000002</v>
      </c>
      <c r="M771" t="str">
        <f t="shared" si="39"/>
        <v>Y</v>
      </c>
      <c r="O771" s="33"/>
      <c r="P771" s="34"/>
      <c r="Q771" s="34"/>
      <c r="R771" s="34"/>
      <c r="S771" s="34"/>
      <c r="T771" s="34"/>
      <c r="U771" s="34"/>
      <c r="V771" s="34"/>
    </row>
    <row r="772" spans="1:22">
      <c r="A772" s="20">
        <v>43830</v>
      </c>
      <c r="B772" s="19">
        <v>38469</v>
      </c>
      <c r="C772" s="4" t="s">
        <v>48</v>
      </c>
      <c r="D772" s="4">
        <v>0.57699999999999996</v>
      </c>
      <c r="E772" s="15">
        <v>1</v>
      </c>
      <c r="F772" s="15">
        <v>1</v>
      </c>
      <c r="G772" s="15">
        <v>1</v>
      </c>
      <c r="H772" s="15">
        <v>1</v>
      </c>
      <c r="I772" s="15">
        <v>1</v>
      </c>
      <c r="J772" s="15">
        <v>1</v>
      </c>
      <c r="K772" s="15">
        <v>1</v>
      </c>
      <c r="L772" s="16">
        <v>0.33300000000000002</v>
      </c>
      <c r="M772" t="str">
        <f t="shared" si="39"/>
        <v>Y</v>
      </c>
      <c r="O772" s="33"/>
      <c r="P772" s="34"/>
      <c r="Q772" s="34"/>
      <c r="R772" s="34"/>
      <c r="S772" s="34"/>
      <c r="T772" s="34"/>
      <c r="U772" s="34"/>
      <c r="V772" s="34"/>
    </row>
    <row r="773" spans="1:22">
      <c r="A773" s="20">
        <v>43827</v>
      </c>
      <c r="B773" s="19">
        <v>38617</v>
      </c>
      <c r="C773" s="4" t="s">
        <v>48</v>
      </c>
      <c r="D773" s="4">
        <v>0.57699999999999996</v>
      </c>
      <c r="E773" s="15">
        <v>1</v>
      </c>
      <c r="F773" s="15">
        <v>1</v>
      </c>
      <c r="G773" s="15">
        <v>1</v>
      </c>
      <c r="H773" s="15">
        <v>1</v>
      </c>
      <c r="I773" s="15">
        <v>1</v>
      </c>
      <c r="J773" s="15">
        <v>1</v>
      </c>
      <c r="K773" s="15">
        <v>1</v>
      </c>
      <c r="L773" s="16">
        <v>0.33300000000000002</v>
      </c>
      <c r="M773" t="str">
        <f t="shared" si="39"/>
        <v>Y</v>
      </c>
      <c r="O773" s="33"/>
      <c r="P773" s="34"/>
      <c r="Q773" s="34"/>
      <c r="R773" s="34"/>
      <c r="S773" s="34"/>
      <c r="T773" s="34"/>
      <c r="U773" s="34"/>
      <c r="V773" s="34"/>
    </row>
    <row r="774" spans="1:22">
      <c r="A774" s="18">
        <v>2073</v>
      </c>
      <c r="B774" s="19">
        <v>37741</v>
      </c>
      <c r="C774" s="4" t="s">
        <v>48</v>
      </c>
      <c r="D774" s="4">
        <v>0.57699999999999996</v>
      </c>
      <c r="E774" s="15">
        <v>5</v>
      </c>
      <c r="F774" s="15">
        <v>1</v>
      </c>
      <c r="G774" s="15">
        <v>5</v>
      </c>
      <c r="H774" s="15">
        <v>5</v>
      </c>
      <c r="I774" s="15">
        <v>5</v>
      </c>
      <c r="J774" s="15">
        <v>1</v>
      </c>
      <c r="K774" s="15">
        <v>1</v>
      </c>
      <c r="L774" s="16">
        <v>0.33300000000000002</v>
      </c>
      <c r="M774" t="str">
        <f t="shared" si="39"/>
        <v>Y</v>
      </c>
      <c r="O774" s="33"/>
      <c r="P774" s="34"/>
      <c r="Q774" s="34"/>
      <c r="R774" s="34"/>
      <c r="S774" s="34"/>
      <c r="T774" s="34"/>
      <c r="U774" s="34"/>
      <c r="V774" s="34"/>
    </row>
    <row r="775" spans="1:22">
      <c r="A775" s="18">
        <v>36831</v>
      </c>
      <c r="B775" s="19">
        <v>37731</v>
      </c>
      <c r="C775" s="4" t="s">
        <v>48</v>
      </c>
      <c r="D775" s="4">
        <v>1.69</v>
      </c>
      <c r="E775" s="15">
        <v>1</v>
      </c>
      <c r="F775" s="15">
        <v>1</v>
      </c>
      <c r="G775" s="15">
        <v>1</v>
      </c>
      <c r="H775" s="15">
        <v>1</v>
      </c>
      <c r="I775" s="15">
        <v>1</v>
      </c>
      <c r="J775" s="15">
        <v>1</v>
      </c>
      <c r="K775" s="15">
        <v>1</v>
      </c>
      <c r="L775" s="16">
        <v>0.33300000000000002</v>
      </c>
      <c r="M775" t="str">
        <f t="shared" ref="M775:M838" si="40">IF(MOD(N775,20)=0,"Y","N")</f>
        <v>Y</v>
      </c>
      <c r="O775" s="33"/>
      <c r="P775" s="34"/>
      <c r="Q775" s="34"/>
      <c r="R775" s="34"/>
      <c r="S775" s="34"/>
      <c r="T775" s="34"/>
      <c r="U775" s="34"/>
      <c r="V775" s="34"/>
    </row>
    <row r="776" spans="1:22">
      <c r="A776" s="18">
        <v>2057</v>
      </c>
      <c r="B776" s="19">
        <v>37713</v>
      </c>
      <c r="C776" s="4" t="s">
        <v>48</v>
      </c>
      <c r="D776" s="4">
        <v>0.72899999999999998</v>
      </c>
      <c r="E776" s="15">
        <v>1</v>
      </c>
      <c r="F776" s="15">
        <v>1</v>
      </c>
      <c r="G776" s="15">
        <v>1</v>
      </c>
      <c r="H776" s="15">
        <v>1</v>
      </c>
      <c r="I776" s="15">
        <v>1</v>
      </c>
      <c r="J776" s="15">
        <v>1</v>
      </c>
      <c r="K776" s="15">
        <v>1</v>
      </c>
      <c r="L776" s="16">
        <v>0.33300000000000002</v>
      </c>
      <c r="M776" t="str">
        <f t="shared" si="40"/>
        <v>Y</v>
      </c>
      <c r="O776" s="33"/>
      <c r="P776" s="34"/>
      <c r="Q776" s="34"/>
      <c r="R776" s="34"/>
      <c r="S776" s="34"/>
      <c r="T776" s="34"/>
      <c r="U776" s="34"/>
      <c r="V776" s="34"/>
    </row>
    <row r="777" spans="1:22">
      <c r="A777" s="18">
        <v>34375</v>
      </c>
      <c r="B777" s="19">
        <v>39170</v>
      </c>
      <c r="C777" s="4" t="s">
        <v>46</v>
      </c>
      <c r="D777" s="4">
        <v>0.77400000000000002</v>
      </c>
      <c r="E777" s="15">
        <v>5</v>
      </c>
      <c r="F777" s="15">
        <v>5</v>
      </c>
      <c r="G777" s="15">
        <v>5</v>
      </c>
      <c r="H777" s="15">
        <v>1</v>
      </c>
      <c r="I777" s="15">
        <v>3</v>
      </c>
      <c r="J777" s="15">
        <v>5</v>
      </c>
      <c r="K777" s="15">
        <v>5</v>
      </c>
      <c r="L777" s="16">
        <v>0.33300000000000002</v>
      </c>
      <c r="M777" t="str">
        <f t="shared" si="40"/>
        <v>Y</v>
      </c>
      <c r="O777" s="33"/>
      <c r="P777" s="34"/>
      <c r="Q777" s="34"/>
      <c r="R777" s="34"/>
      <c r="S777" s="34"/>
      <c r="T777" s="34"/>
      <c r="U777" s="34"/>
      <c r="V777" s="34"/>
    </row>
    <row r="778" spans="1:22">
      <c r="A778" s="18">
        <v>34378</v>
      </c>
      <c r="B778" s="19">
        <v>39194</v>
      </c>
      <c r="C778" s="4" t="s">
        <v>46</v>
      </c>
      <c r="D778" s="4">
        <v>1.06</v>
      </c>
      <c r="E778" s="15">
        <v>5</v>
      </c>
      <c r="F778" s="15">
        <v>5</v>
      </c>
      <c r="G778" s="15">
        <v>5</v>
      </c>
      <c r="H778" s="15">
        <v>5</v>
      </c>
      <c r="I778" s="15">
        <v>1</v>
      </c>
      <c r="J778" s="15">
        <v>5</v>
      </c>
      <c r="K778" s="15">
        <v>5</v>
      </c>
      <c r="L778" s="16">
        <v>0.33300000000000002</v>
      </c>
      <c r="M778" t="str">
        <f t="shared" si="40"/>
        <v>Y</v>
      </c>
      <c r="O778" s="33"/>
      <c r="P778" s="34"/>
      <c r="Q778" s="34"/>
      <c r="R778" s="34"/>
      <c r="S778" s="34"/>
      <c r="T778" s="34"/>
      <c r="U778" s="34"/>
      <c r="V778" s="34"/>
    </row>
    <row r="779" spans="1:22">
      <c r="A779" s="18">
        <v>34380</v>
      </c>
      <c r="B779" s="19">
        <v>39194</v>
      </c>
      <c r="C779" s="4" t="s">
        <v>46</v>
      </c>
      <c r="D779" s="4">
        <v>0.95599999999999996</v>
      </c>
      <c r="E779" s="15">
        <v>4</v>
      </c>
      <c r="F779" s="15">
        <v>3</v>
      </c>
      <c r="G779" s="15">
        <v>5</v>
      </c>
      <c r="H779" s="15">
        <v>5</v>
      </c>
      <c r="I779" s="15">
        <v>1</v>
      </c>
      <c r="J779" s="15">
        <v>5</v>
      </c>
      <c r="K779" s="15">
        <v>3</v>
      </c>
      <c r="L779" s="16">
        <v>0.33300000000000002</v>
      </c>
      <c r="M779" t="str">
        <f t="shared" si="40"/>
        <v>Y</v>
      </c>
      <c r="O779" s="33"/>
      <c r="P779" s="34"/>
      <c r="Q779" s="34"/>
      <c r="R779" s="34"/>
      <c r="S779" s="34"/>
      <c r="T779" s="34"/>
      <c r="U779" s="34"/>
      <c r="V779" s="34"/>
    </row>
    <row r="780" spans="1:22">
      <c r="A780" s="18">
        <v>2074</v>
      </c>
      <c r="B780" s="19">
        <v>36614</v>
      </c>
      <c r="C780" s="4" t="s">
        <v>48</v>
      </c>
      <c r="D780" s="4">
        <v>0.628</v>
      </c>
      <c r="E780" s="15">
        <v>1</v>
      </c>
      <c r="F780" s="15">
        <v>1</v>
      </c>
      <c r="G780" s="15">
        <v>1</v>
      </c>
      <c r="H780" s="15">
        <v>1</v>
      </c>
      <c r="I780" s="15">
        <v>1</v>
      </c>
      <c r="J780" s="15">
        <v>1</v>
      </c>
      <c r="K780" s="15">
        <v>1</v>
      </c>
      <c r="L780" s="16">
        <v>0.33300000000000002</v>
      </c>
      <c r="M780" t="str">
        <f t="shared" si="40"/>
        <v>Y</v>
      </c>
      <c r="O780" s="33"/>
      <c r="P780" s="34"/>
      <c r="Q780" s="34"/>
      <c r="R780" s="34"/>
      <c r="S780" s="34"/>
      <c r="T780" s="34"/>
      <c r="U780" s="34"/>
      <c r="V780" s="34"/>
    </row>
    <row r="781" spans="1:22">
      <c r="A781" s="18">
        <v>36853</v>
      </c>
      <c r="B781" s="19">
        <v>36643</v>
      </c>
      <c r="C781" s="4" t="s">
        <v>48</v>
      </c>
      <c r="D781" s="4">
        <v>1.94</v>
      </c>
      <c r="E781" s="15">
        <v>3</v>
      </c>
      <c r="F781" s="15">
        <v>1</v>
      </c>
      <c r="G781" s="15">
        <v>3</v>
      </c>
      <c r="H781" s="15">
        <v>3</v>
      </c>
      <c r="I781" s="15">
        <v>1</v>
      </c>
      <c r="J781" s="15">
        <v>1</v>
      </c>
      <c r="K781" s="15">
        <v>5</v>
      </c>
      <c r="L781" s="16">
        <v>0.33300000000000002</v>
      </c>
      <c r="M781" t="str">
        <f t="shared" si="40"/>
        <v>Y</v>
      </c>
      <c r="O781" s="33"/>
      <c r="P781" s="34"/>
      <c r="Q781" s="34"/>
      <c r="R781" s="34"/>
      <c r="S781" s="34"/>
      <c r="T781" s="34"/>
      <c r="U781" s="34"/>
      <c r="V781" s="34"/>
    </row>
    <row r="782" spans="1:22">
      <c r="A782" s="18">
        <v>36861</v>
      </c>
      <c r="B782" s="19">
        <v>36642</v>
      </c>
      <c r="C782" s="4" t="s">
        <v>48</v>
      </c>
      <c r="D782" s="4">
        <v>1.6</v>
      </c>
      <c r="E782" s="15">
        <v>1</v>
      </c>
      <c r="F782" s="15">
        <v>1</v>
      </c>
      <c r="G782" s="15">
        <v>1</v>
      </c>
      <c r="H782" s="15">
        <v>1</v>
      </c>
      <c r="I782" s="15">
        <v>1</v>
      </c>
      <c r="J782" s="15">
        <v>5</v>
      </c>
      <c r="K782" s="15">
        <v>5</v>
      </c>
      <c r="L782" s="16">
        <v>0.33300000000000002</v>
      </c>
      <c r="M782" t="str">
        <f t="shared" si="40"/>
        <v>Y</v>
      </c>
      <c r="O782" s="33"/>
      <c r="P782" s="34"/>
      <c r="Q782" s="34"/>
      <c r="R782" s="34"/>
      <c r="S782" s="34"/>
      <c r="T782" s="34"/>
      <c r="U782" s="34"/>
      <c r="V782" s="34"/>
    </row>
    <row r="783" spans="1:22">
      <c r="A783" s="18">
        <v>3260</v>
      </c>
      <c r="B783" s="19">
        <v>36613</v>
      </c>
      <c r="C783" s="4" t="s">
        <v>48</v>
      </c>
      <c r="D783" s="4">
        <v>0.63700000000000001</v>
      </c>
      <c r="E783" s="15">
        <v>1</v>
      </c>
      <c r="F783" s="15">
        <v>1</v>
      </c>
      <c r="G783" s="15">
        <v>1</v>
      </c>
      <c r="H783" s="15">
        <v>1</v>
      </c>
      <c r="I783" s="15">
        <v>1</v>
      </c>
      <c r="J783" s="15">
        <v>3</v>
      </c>
      <c r="K783" s="15">
        <v>1</v>
      </c>
      <c r="L783" s="16">
        <v>0.33300000000000002</v>
      </c>
      <c r="M783" t="str">
        <f t="shared" si="40"/>
        <v>Y</v>
      </c>
      <c r="O783" s="33"/>
      <c r="P783" s="34"/>
      <c r="Q783" s="34"/>
      <c r="R783" s="34"/>
      <c r="S783" s="34"/>
      <c r="T783" s="34"/>
      <c r="U783" s="34"/>
      <c r="V783" s="34"/>
    </row>
    <row r="784" spans="1:22">
      <c r="A784" s="18">
        <v>36870</v>
      </c>
      <c r="B784" s="19">
        <v>36590</v>
      </c>
      <c r="C784" s="4" t="s">
        <v>48</v>
      </c>
      <c r="D784" s="4">
        <v>39.6</v>
      </c>
      <c r="E784" s="15">
        <v>3</v>
      </c>
      <c r="F784" s="15">
        <v>5</v>
      </c>
      <c r="G784" s="15">
        <v>1</v>
      </c>
      <c r="H784" s="15">
        <v>1</v>
      </c>
      <c r="I784" s="15">
        <v>1</v>
      </c>
      <c r="J784" s="15">
        <v>5</v>
      </c>
      <c r="K784" s="15">
        <v>1</v>
      </c>
      <c r="L784" s="16">
        <v>0.33300000000000002</v>
      </c>
      <c r="M784" t="str">
        <f t="shared" si="40"/>
        <v>Y</v>
      </c>
      <c r="O784" s="33"/>
      <c r="P784" s="34"/>
      <c r="Q784" s="34"/>
      <c r="R784" s="34"/>
      <c r="S784" s="34"/>
      <c r="T784" s="34"/>
      <c r="U784" s="34"/>
      <c r="V784" s="34"/>
    </row>
    <row r="785" spans="1:22">
      <c r="A785" s="18">
        <v>3251</v>
      </c>
      <c r="B785" s="19">
        <v>36612</v>
      </c>
      <c r="C785" s="4" t="s">
        <v>48</v>
      </c>
      <c r="D785" s="4">
        <v>0.88600000000000001</v>
      </c>
      <c r="E785" s="15">
        <v>1</v>
      </c>
      <c r="F785" s="15">
        <v>1</v>
      </c>
      <c r="G785" s="15">
        <v>1</v>
      </c>
      <c r="H785" s="15">
        <v>1</v>
      </c>
      <c r="I785" s="15">
        <v>1</v>
      </c>
      <c r="J785" s="15">
        <v>1</v>
      </c>
      <c r="K785" s="15">
        <v>1</v>
      </c>
      <c r="L785" s="16">
        <v>0.33300000000000002</v>
      </c>
      <c r="M785" t="str">
        <f t="shared" si="40"/>
        <v>Y</v>
      </c>
      <c r="O785" s="33"/>
      <c r="P785" s="34"/>
      <c r="Q785" s="34"/>
      <c r="R785" s="34"/>
      <c r="S785" s="34"/>
      <c r="T785" s="34"/>
      <c r="U785" s="34"/>
      <c r="V785" s="34"/>
    </row>
    <row r="786" spans="1:22">
      <c r="A786" s="18">
        <v>34606</v>
      </c>
      <c r="B786" s="19">
        <v>39171</v>
      </c>
      <c r="C786" s="4" t="s">
        <v>46</v>
      </c>
      <c r="D786" s="4">
        <v>6.88</v>
      </c>
      <c r="E786" s="15">
        <v>2</v>
      </c>
      <c r="F786" s="15">
        <v>3</v>
      </c>
      <c r="G786" s="15">
        <v>1</v>
      </c>
      <c r="H786" s="15">
        <v>1</v>
      </c>
      <c r="I786" s="15">
        <v>1</v>
      </c>
      <c r="J786" s="15">
        <v>3</v>
      </c>
      <c r="K786" s="15">
        <v>3</v>
      </c>
      <c r="L786" s="16">
        <v>0.33300000000000002</v>
      </c>
      <c r="M786" t="str">
        <f t="shared" si="40"/>
        <v>Y</v>
      </c>
      <c r="O786" s="33"/>
      <c r="P786" s="34"/>
      <c r="Q786" s="34"/>
      <c r="R786" s="34"/>
      <c r="S786" s="34"/>
      <c r="T786" s="34"/>
      <c r="U786" s="34"/>
      <c r="V786" s="34"/>
    </row>
    <row r="787" spans="1:22">
      <c r="A787" s="18">
        <v>37338</v>
      </c>
      <c r="B787" s="19">
        <v>37740</v>
      </c>
      <c r="C787" s="4" t="s">
        <v>46</v>
      </c>
      <c r="D787" s="4">
        <v>1.49</v>
      </c>
      <c r="E787" s="15">
        <v>1</v>
      </c>
      <c r="F787" s="15">
        <v>1</v>
      </c>
      <c r="G787" s="15">
        <v>1</v>
      </c>
      <c r="H787" s="15">
        <v>1</v>
      </c>
      <c r="I787" s="15">
        <v>1</v>
      </c>
      <c r="J787" s="15">
        <v>1</v>
      </c>
      <c r="K787" s="15">
        <v>1</v>
      </c>
      <c r="L787" s="16">
        <v>0.33300000000000002</v>
      </c>
      <c r="M787" t="str">
        <f t="shared" si="40"/>
        <v>Y</v>
      </c>
      <c r="O787" s="33"/>
      <c r="P787" s="34"/>
      <c r="Q787" s="34"/>
      <c r="R787" s="34"/>
      <c r="S787" s="34"/>
      <c r="T787" s="34"/>
      <c r="U787" s="34"/>
      <c r="V787" s="34"/>
    </row>
    <row r="788" spans="1:22">
      <c r="A788" s="20">
        <v>37339</v>
      </c>
      <c r="B788" s="19">
        <v>37740</v>
      </c>
      <c r="C788" s="4" t="s">
        <v>46</v>
      </c>
      <c r="D788" s="4">
        <v>1.49</v>
      </c>
      <c r="E788" s="15">
        <v>1</v>
      </c>
      <c r="F788" s="15">
        <v>1</v>
      </c>
      <c r="G788" s="15">
        <v>1</v>
      </c>
      <c r="H788" s="15">
        <v>1</v>
      </c>
      <c r="I788" s="15">
        <v>1</v>
      </c>
      <c r="J788" s="15">
        <v>1</v>
      </c>
      <c r="K788" s="15">
        <v>1</v>
      </c>
      <c r="L788" s="16">
        <v>0.33300000000000002</v>
      </c>
      <c r="M788" t="str">
        <f t="shared" si="40"/>
        <v>Y</v>
      </c>
      <c r="O788" s="33"/>
      <c r="P788" s="34"/>
      <c r="Q788" s="34"/>
      <c r="R788" s="34"/>
      <c r="S788" s="34"/>
      <c r="T788" s="34"/>
      <c r="U788" s="34"/>
      <c r="V788" s="34"/>
    </row>
    <row r="789" spans="1:22">
      <c r="A789" s="18">
        <v>3412</v>
      </c>
      <c r="B789" s="19">
        <v>38071</v>
      </c>
      <c r="C789" s="4" t="s">
        <v>46</v>
      </c>
      <c r="D789" s="4">
        <v>0.68899999999999995</v>
      </c>
      <c r="E789" s="15">
        <v>5</v>
      </c>
      <c r="F789" s="15">
        <v>5</v>
      </c>
      <c r="G789" s="15">
        <v>3</v>
      </c>
      <c r="H789" s="15">
        <v>5</v>
      </c>
      <c r="I789" s="15">
        <v>1</v>
      </c>
      <c r="J789" s="15">
        <v>5</v>
      </c>
      <c r="K789" s="15">
        <v>5</v>
      </c>
      <c r="L789" s="16">
        <v>0.33300000000000002</v>
      </c>
      <c r="M789" t="str">
        <f t="shared" si="40"/>
        <v>Y</v>
      </c>
      <c r="O789" s="33"/>
      <c r="P789" s="34"/>
      <c r="Q789" s="34"/>
      <c r="R789" s="34"/>
      <c r="S789" s="34"/>
      <c r="T789" s="34"/>
      <c r="U789" s="34"/>
      <c r="V789" s="34"/>
    </row>
    <row r="790" spans="1:22">
      <c r="A790" s="18">
        <v>36928</v>
      </c>
      <c r="B790" s="19">
        <v>36609</v>
      </c>
      <c r="C790" s="4" t="s">
        <v>48</v>
      </c>
      <c r="D790" s="4">
        <v>0.996</v>
      </c>
      <c r="E790" s="15">
        <v>1</v>
      </c>
      <c r="F790" s="15">
        <v>3</v>
      </c>
      <c r="G790" s="15">
        <v>1</v>
      </c>
      <c r="H790" s="15">
        <v>1</v>
      </c>
      <c r="I790" s="15">
        <v>1</v>
      </c>
      <c r="J790" s="15">
        <v>1</v>
      </c>
      <c r="K790" s="15">
        <v>1</v>
      </c>
      <c r="L790" s="16">
        <v>0.33300000000000002</v>
      </c>
      <c r="M790" t="str">
        <f t="shared" si="40"/>
        <v>Y</v>
      </c>
      <c r="O790" s="33"/>
      <c r="P790" s="34"/>
      <c r="Q790" s="34"/>
      <c r="R790" s="34"/>
      <c r="S790" s="34"/>
      <c r="T790" s="34"/>
      <c r="U790" s="34"/>
      <c r="V790" s="34"/>
    </row>
    <row r="791" spans="1:22">
      <c r="A791" s="20">
        <v>43585</v>
      </c>
      <c r="B791" s="19">
        <v>39930</v>
      </c>
      <c r="C791" s="4" t="s">
        <v>46</v>
      </c>
      <c r="D791" s="4">
        <v>11.2</v>
      </c>
      <c r="E791" s="15">
        <v>5</v>
      </c>
      <c r="F791" s="15">
        <v>3</v>
      </c>
      <c r="G791" s="15">
        <v>5</v>
      </c>
      <c r="H791" s="15">
        <v>5</v>
      </c>
      <c r="I791" s="15">
        <v>5</v>
      </c>
      <c r="J791" s="15">
        <v>5</v>
      </c>
      <c r="K791" s="15">
        <v>5</v>
      </c>
      <c r="L791" s="16">
        <v>0.33300000000000002</v>
      </c>
      <c r="M791" t="str">
        <f t="shared" si="40"/>
        <v>Y</v>
      </c>
      <c r="O791" s="33"/>
      <c r="P791" s="34"/>
      <c r="Q791" s="34"/>
      <c r="R791" s="34"/>
      <c r="S791" s="34"/>
      <c r="T791" s="34"/>
      <c r="U791" s="34"/>
      <c r="V791" s="34"/>
    </row>
    <row r="792" spans="1:22">
      <c r="A792" s="18">
        <v>3282</v>
      </c>
      <c r="B792" s="19">
        <v>36613</v>
      </c>
      <c r="C792" s="4" t="s">
        <v>46</v>
      </c>
      <c r="D792" s="4">
        <v>11.2</v>
      </c>
      <c r="E792" s="15">
        <v>4</v>
      </c>
      <c r="F792" s="15">
        <v>3</v>
      </c>
      <c r="G792" s="15">
        <v>3</v>
      </c>
      <c r="H792" s="15">
        <v>1</v>
      </c>
      <c r="I792" s="15">
        <v>5</v>
      </c>
      <c r="J792" s="15">
        <v>3</v>
      </c>
      <c r="K792" s="15">
        <v>5</v>
      </c>
      <c r="L792" s="16">
        <v>0.33300000000000002</v>
      </c>
      <c r="M792" t="str">
        <f t="shared" si="40"/>
        <v>Y</v>
      </c>
      <c r="O792" s="33"/>
      <c r="P792" s="34"/>
      <c r="Q792" s="34"/>
      <c r="R792" s="34"/>
      <c r="S792" s="34"/>
      <c r="T792" s="34"/>
      <c r="U792" s="34"/>
      <c r="V792" s="34"/>
    </row>
    <row r="793" spans="1:22">
      <c r="A793" s="18">
        <v>1221</v>
      </c>
      <c r="B793" s="19">
        <v>39191</v>
      </c>
      <c r="C793" s="4" t="s">
        <v>46</v>
      </c>
      <c r="D793" s="4">
        <v>8.42</v>
      </c>
      <c r="E793" s="15">
        <v>1</v>
      </c>
      <c r="F793" s="15">
        <v>1</v>
      </c>
      <c r="G793" s="15">
        <v>1</v>
      </c>
      <c r="H793" s="15">
        <v>1</v>
      </c>
      <c r="I793" s="15">
        <v>1</v>
      </c>
      <c r="J793" s="15">
        <v>1</v>
      </c>
      <c r="K793" s="15">
        <v>3</v>
      </c>
      <c r="L793" s="16">
        <v>0.33300000000000002</v>
      </c>
      <c r="M793" t="str">
        <f t="shared" si="40"/>
        <v>Y</v>
      </c>
      <c r="O793" s="33"/>
      <c r="P793" s="34"/>
      <c r="Q793" s="34"/>
      <c r="R793" s="34"/>
      <c r="S793" s="34"/>
      <c r="T793" s="34"/>
      <c r="U793" s="34"/>
      <c r="V793" s="34"/>
    </row>
    <row r="794" spans="1:22">
      <c r="A794" s="12">
        <v>6781</v>
      </c>
      <c r="B794" s="14">
        <v>36819</v>
      </c>
      <c r="C794" s="4" t="s">
        <v>44</v>
      </c>
      <c r="D794" s="4">
        <v>7.49</v>
      </c>
      <c r="E794" s="15">
        <v>4</v>
      </c>
      <c r="F794" s="15">
        <v>1</v>
      </c>
      <c r="G794" s="15">
        <v>3</v>
      </c>
      <c r="H794" s="15">
        <v>5</v>
      </c>
      <c r="I794" s="15">
        <v>5</v>
      </c>
      <c r="J794" s="15">
        <v>5</v>
      </c>
      <c r="K794" s="15">
        <v>1</v>
      </c>
      <c r="L794" s="16">
        <v>0.5</v>
      </c>
      <c r="M794" t="str">
        <f t="shared" si="40"/>
        <v>Y</v>
      </c>
      <c r="O794" s="33"/>
      <c r="P794" s="34"/>
      <c r="Q794" s="34"/>
      <c r="R794" s="34"/>
      <c r="S794" s="34"/>
      <c r="T794" s="34"/>
      <c r="U794" s="34"/>
      <c r="V794" s="34"/>
    </row>
    <row r="795" spans="1:22">
      <c r="A795" s="12">
        <v>6782</v>
      </c>
      <c r="B795" s="14">
        <v>37187</v>
      </c>
      <c r="C795" s="4" t="s">
        <v>44</v>
      </c>
      <c r="D795" s="4">
        <v>7.49</v>
      </c>
      <c r="E795" s="15">
        <v>4</v>
      </c>
      <c r="F795" s="15">
        <v>3</v>
      </c>
      <c r="G795" s="15">
        <v>3</v>
      </c>
      <c r="H795" s="15">
        <v>3</v>
      </c>
      <c r="I795" s="15">
        <v>1</v>
      </c>
      <c r="J795" s="15">
        <v>5</v>
      </c>
      <c r="K795" s="15">
        <v>1</v>
      </c>
      <c r="L795" s="16">
        <v>0.5</v>
      </c>
      <c r="M795" t="str">
        <f t="shared" si="40"/>
        <v>Y</v>
      </c>
      <c r="O795" s="33"/>
      <c r="P795" s="34"/>
      <c r="Q795" s="34"/>
      <c r="R795" s="34"/>
      <c r="S795" s="34"/>
      <c r="T795" s="34"/>
      <c r="U795" s="34"/>
      <c r="V795" s="34"/>
    </row>
    <row r="796" spans="1:22">
      <c r="A796" s="12">
        <v>6783</v>
      </c>
      <c r="B796" s="14">
        <v>37398</v>
      </c>
      <c r="C796" s="4" t="s">
        <v>44</v>
      </c>
      <c r="D796" s="4">
        <v>7.49</v>
      </c>
      <c r="E796" s="15">
        <v>4</v>
      </c>
      <c r="F796" s="15">
        <v>3</v>
      </c>
      <c r="G796" s="15">
        <v>1</v>
      </c>
      <c r="H796" s="15">
        <v>1</v>
      </c>
      <c r="I796" s="15">
        <v>1</v>
      </c>
      <c r="J796" s="15">
        <v>3</v>
      </c>
      <c r="K796" s="15">
        <v>1</v>
      </c>
      <c r="L796" s="16">
        <v>0.5</v>
      </c>
      <c r="M796" t="str">
        <f t="shared" si="40"/>
        <v>Y</v>
      </c>
      <c r="O796" s="33"/>
      <c r="P796" s="34"/>
      <c r="Q796" s="34"/>
      <c r="R796" s="34"/>
      <c r="S796" s="34"/>
      <c r="T796" s="34"/>
      <c r="U796" s="34"/>
      <c r="V796" s="34"/>
    </row>
    <row r="797" spans="1:22">
      <c r="A797" s="12">
        <v>39296</v>
      </c>
      <c r="B797" s="14">
        <v>39531</v>
      </c>
      <c r="C797" s="4" t="s">
        <v>44</v>
      </c>
      <c r="D797" s="4">
        <v>7.49</v>
      </c>
      <c r="E797" s="15">
        <v>5</v>
      </c>
      <c r="F797" s="15">
        <v>3</v>
      </c>
      <c r="G797" s="15">
        <v>5</v>
      </c>
      <c r="H797" s="15">
        <v>5</v>
      </c>
      <c r="I797" s="15">
        <v>5</v>
      </c>
      <c r="J797" s="15">
        <v>5</v>
      </c>
      <c r="K797" s="15">
        <v>5</v>
      </c>
      <c r="L797" s="16">
        <v>0.5</v>
      </c>
      <c r="M797" t="str">
        <f t="shared" si="40"/>
        <v>Y</v>
      </c>
      <c r="O797" s="33"/>
      <c r="P797" s="34"/>
      <c r="Q797" s="34"/>
      <c r="R797" s="34"/>
      <c r="S797" s="34"/>
      <c r="T797" s="34"/>
      <c r="U797" s="34"/>
      <c r="V797" s="34"/>
    </row>
    <row r="798" spans="1:22">
      <c r="A798" s="12">
        <v>39297</v>
      </c>
      <c r="B798" s="14">
        <v>39749</v>
      </c>
      <c r="C798" s="4" t="s">
        <v>44</v>
      </c>
      <c r="D798" s="4">
        <v>7.49</v>
      </c>
      <c r="E798" s="15">
        <v>4</v>
      </c>
      <c r="F798" s="15">
        <v>1</v>
      </c>
      <c r="G798" s="15">
        <v>3</v>
      </c>
      <c r="H798" s="15">
        <v>5</v>
      </c>
      <c r="I798" s="15">
        <v>5</v>
      </c>
      <c r="J798" s="15">
        <v>5</v>
      </c>
      <c r="K798" s="15">
        <v>5</v>
      </c>
      <c r="L798" s="16">
        <v>0.5</v>
      </c>
      <c r="M798" t="str">
        <f t="shared" si="40"/>
        <v>Y</v>
      </c>
      <c r="O798" s="33"/>
      <c r="P798" s="34"/>
      <c r="Q798" s="34"/>
      <c r="R798" s="34"/>
      <c r="S798" s="34"/>
      <c r="T798" s="34"/>
      <c r="U798" s="34"/>
      <c r="V798" s="34"/>
    </row>
    <row r="799" spans="1:22">
      <c r="A799" s="20">
        <v>41157</v>
      </c>
      <c r="B799" s="19">
        <v>39347</v>
      </c>
      <c r="C799" s="4" t="s">
        <v>44</v>
      </c>
      <c r="D799" s="4">
        <v>7.49</v>
      </c>
      <c r="E799" s="15">
        <v>4</v>
      </c>
      <c r="F799" s="15">
        <v>1</v>
      </c>
      <c r="G799" s="15">
        <v>5</v>
      </c>
      <c r="H799" s="15">
        <v>5</v>
      </c>
      <c r="I799" s="15">
        <v>5</v>
      </c>
      <c r="J799" s="15">
        <v>5</v>
      </c>
      <c r="K799" s="15">
        <v>5</v>
      </c>
      <c r="L799" s="16">
        <v>0.5</v>
      </c>
      <c r="M799" t="str">
        <f t="shared" si="40"/>
        <v>Y</v>
      </c>
      <c r="O799" s="33"/>
      <c r="P799" s="34"/>
      <c r="Q799" s="34"/>
      <c r="R799" s="34"/>
      <c r="S799" s="34"/>
      <c r="T799" s="34"/>
      <c r="U799" s="34"/>
      <c r="V799" s="34"/>
    </row>
    <row r="800" spans="1:22">
      <c r="A800" s="18">
        <v>7010</v>
      </c>
      <c r="B800" s="19">
        <v>38828</v>
      </c>
      <c r="C800" s="4" t="s">
        <v>44</v>
      </c>
      <c r="D800" s="4">
        <v>74</v>
      </c>
      <c r="E800" s="15">
        <v>4</v>
      </c>
      <c r="F800" s="15">
        <v>5</v>
      </c>
      <c r="G800" s="15">
        <v>3</v>
      </c>
      <c r="H800" s="15">
        <v>3</v>
      </c>
      <c r="I800" s="15">
        <v>1</v>
      </c>
      <c r="J800" s="15">
        <v>5</v>
      </c>
      <c r="K800" s="15">
        <v>5</v>
      </c>
      <c r="L800" s="16">
        <v>0.5</v>
      </c>
      <c r="M800" t="str">
        <f t="shared" si="40"/>
        <v>Y</v>
      </c>
      <c r="O800" s="33"/>
      <c r="P800" s="34"/>
      <c r="Q800" s="34"/>
      <c r="R800" s="34"/>
      <c r="S800" s="34"/>
      <c r="T800" s="34"/>
      <c r="U800" s="34"/>
      <c r="V800" s="34"/>
    </row>
    <row r="801" spans="1:22">
      <c r="A801" s="12">
        <v>11030</v>
      </c>
      <c r="B801" s="14">
        <v>37117</v>
      </c>
      <c r="C801" s="4" t="s">
        <v>46</v>
      </c>
      <c r="D801" s="4">
        <v>277</v>
      </c>
      <c r="E801" s="15">
        <v>5</v>
      </c>
      <c r="F801" s="15">
        <v>5</v>
      </c>
      <c r="G801" s="15">
        <v>1</v>
      </c>
      <c r="H801" s="15">
        <v>3</v>
      </c>
      <c r="I801" s="15">
        <v>5</v>
      </c>
      <c r="J801" s="15">
        <v>5</v>
      </c>
      <c r="K801" s="15">
        <v>1</v>
      </c>
      <c r="L801" s="16">
        <v>0.5</v>
      </c>
      <c r="M801" t="str">
        <f t="shared" si="40"/>
        <v>Y</v>
      </c>
      <c r="O801" s="33"/>
      <c r="P801" s="34"/>
      <c r="Q801" s="34"/>
      <c r="R801" s="34"/>
      <c r="S801" s="34"/>
      <c r="T801" s="34"/>
      <c r="U801" s="34"/>
      <c r="V801" s="34"/>
    </row>
    <row r="802" spans="1:22">
      <c r="A802" s="12">
        <v>11031</v>
      </c>
      <c r="B802" s="14">
        <v>38930</v>
      </c>
      <c r="C802" s="4" t="s">
        <v>46</v>
      </c>
      <c r="D802" s="4">
        <v>277</v>
      </c>
      <c r="E802" s="15">
        <v>5</v>
      </c>
      <c r="F802" s="15">
        <v>3</v>
      </c>
      <c r="G802" s="15">
        <v>1</v>
      </c>
      <c r="H802" s="15">
        <v>1</v>
      </c>
      <c r="I802" s="15">
        <v>5</v>
      </c>
      <c r="J802" s="15">
        <v>5</v>
      </c>
      <c r="K802" s="15">
        <v>1</v>
      </c>
      <c r="L802" s="16">
        <v>0.5</v>
      </c>
      <c r="M802" t="str">
        <f t="shared" si="40"/>
        <v>Y</v>
      </c>
      <c r="O802" s="33"/>
      <c r="P802" s="34"/>
      <c r="Q802" s="34"/>
      <c r="R802" s="34"/>
      <c r="S802" s="34"/>
      <c r="T802" s="34"/>
      <c r="U802" s="34"/>
      <c r="V802" s="34"/>
    </row>
    <row r="803" spans="1:22">
      <c r="A803" s="18">
        <v>11021</v>
      </c>
      <c r="B803" s="19">
        <v>38532</v>
      </c>
      <c r="C803" s="4" t="s">
        <v>44</v>
      </c>
      <c r="D803" s="4">
        <v>283</v>
      </c>
      <c r="E803" s="15">
        <v>5</v>
      </c>
      <c r="F803" s="15">
        <v>5</v>
      </c>
      <c r="G803" s="15">
        <v>5</v>
      </c>
      <c r="H803" s="15">
        <v>5</v>
      </c>
      <c r="I803" s="15">
        <v>3</v>
      </c>
      <c r="J803" s="15">
        <v>3</v>
      </c>
      <c r="K803" s="15">
        <v>5</v>
      </c>
      <c r="L803" s="16">
        <v>0.5</v>
      </c>
      <c r="M803" t="str">
        <f t="shared" si="40"/>
        <v>Y</v>
      </c>
      <c r="O803" s="33"/>
      <c r="P803" s="34"/>
      <c r="Q803" s="34"/>
      <c r="R803" s="34"/>
      <c r="S803" s="34"/>
      <c r="T803" s="34"/>
      <c r="U803" s="34"/>
      <c r="V803" s="34"/>
    </row>
    <row r="804" spans="1:22">
      <c r="A804" s="12">
        <v>11020</v>
      </c>
      <c r="B804" s="14">
        <v>38930</v>
      </c>
      <c r="C804" s="4" t="s">
        <v>44</v>
      </c>
      <c r="D804" s="4">
        <v>287</v>
      </c>
      <c r="E804" s="15">
        <v>5</v>
      </c>
      <c r="F804" s="15">
        <v>5</v>
      </c>
      <c r="G804" s="15">
        <v>3</v>
      </c>
      <c r="H804" s="15">
        <v>3</v>
      </c>
      <c r="I804" s="15">
        <v>5</v>
      </c>
      <c r="J804" s="15">
        <v>5</v>
      </c>
      <c r="K804" s="15">
        <v>1</v>
      </c>
      <c r="L804" s="16">
        <v>0.5</v>
      </c>
      <c r="M804" t="str">
        <f t="shared" si="40"/>
        <v>Y</v>
      </c>
      <c r="O804" s="33"/>
      <c r="P804" s="34"/>
      <c r="Q804" s="34"/>
      <c r="R804" s="34"/>
      <c r="S804" s="34"/>
      <c r="T804" s="34"/>
      <c r="U804" s="34"/>
      <c r="V804" s="34"/>
    </row>
    <row r="805" spans="1:22">
      <c r="A805" s="18">
        <v>11017</v>
      </c>
      <c r="B805" s="19">
        <v>37117</v>
      </c>
      <c r="C805" s="4" t="s">
        <v>46</v>
      </c>
      <c r="D805" s="4">
        <v>10.5</v>
      </c>
      <c r="E805" s="15">
        <v>4</v>
      </c>
      <c r="F805" s="15">
        <v>1</v>
      </c>
      <c r="G805" s="15">
        <v>1</v>
      </c>
      <c r="H805" s="15">
        <v>5</v>
      </c>
      <c r="I805" s="15">
        <v>5</v>
      </c>
      <c r="J805" s="15">
        <v>5</v>
      </c>
      <c r="K805" s="15">
        <v>5</v>
      </c>
      <c r="L805" s="16">
        <v>0.5</v>
      </c>
      <c r="M805" t="str">
        <f t="shared" si="40"/>
        <v>Y</v>
      </c>
      <c r="O805" s="33"/>
      <c r="P805" s="34"/>
      <c r="Q805" s="34"/>
      <c r="R805" s="34"/>
      <c r="S805" s="34"/>
      <c r="T805" s="34"/>
      <c r="U805" s="34"/>
      <c r="V805" s="34"/>
    </row>
    <row r="806" spans="1:22">
      <c r="A806" s="18">
        <v>6711</v>
      </c>
      <c r="B806" s="19">
        <v>37518</v>
      </c>
      <c r="C806" s="4" t="s">
        <v>48</v>
      </c>
      <c r="D806" s="4">
        <v>365</v>
      </c>
      <c r="E806" s="15">
        <v>4</v>
      </c>
      <c r="F806" s="15">
        <v>5</v>
      </c>
      <c r="G806" s="15">
        <v>3</v>
      </c>
      <c r="H806" s="15">
        <v>5</v>
      </c>
      <c r="I806" s="15">
        <v>5</v>
      </c>
      <c r="J806" s="15">
        <v>3</v>
      </c>
      <c r="K806" s="15">
        <v>1</v>
      </c>
      <c r="L806" s="16">
        <v>0.5</v>
      </c>
      <c r="M806" t="str">
        <f t="shared" si="40"/>
        <v>Y</v>
      </c>
      <c r="O806" s="33"/>
      <c r="P806" s="34"/>
      <c r="Q806" s="34"/>
      <c r="R806" s="34"/>
      <c r="S806" s="34"/>
      <c r="T806" s="34"/>
      <c r="U806" s="34"/>
      <c r="V806" s="34"/>
    </row>
    <row r="807" spans="1:22">
      <c r="A807" s="18">
        <v>38583</v>
      </c>
      <c r="B807" s="19">
        <v>37008</v>
      </c>
      <c r="C807" s="4" t="s">
        <v>48</v>
      </c>
      <c r="D807" s="4">
        <v>2.15</v>
      </c>
      <c r="E807" s="15">
        <v>5</v>
      </c>
      <c r="F807" s="15">
        <v>3</v>
      </c>
      <c r="G807" s="15">
        <v>5</v>
      </c>
      <c r="H807" s="15">
        <v>5</v>
      </c>
      <c r="I807" s="15">
        <v>1</v>
      </c>
      <c r="J807" s="15">
        <v>1</v>
      </c>
      <c r="K807" s="15">
        <v>1</v>
      </c>
      <c r="L807" s="16">
        <v>0.5</v>
      </c>
      <c r="M807" t="str">
        <f t="shared" si="40"/>
        <v>Y</v>
      </c>
      <c r="O807" s="33"/>
      <c r="P807" s="34"/>
      <c r="Q807" s="34"/>
      <c r="R807" s="34"/>
      <c r="S807" s="34"/>
      <c r="T807" s="34"/>
      <c r="U807" s="34"/>
      <c r="V807" s="34"/>
    </row>
    <row r="808" spans="1:22">
      <c r="A808" s="12">
        <v>16311</v>
      </c>
      <c r="B808" s="14">
        <v>36999</v>
      </c>
      <c r="C808" s="4" t="s">
        <v>48</v>
      </c>
      <c r="D808" s="4">
        <v>2.15</v>
      </c>
      <c r="E808" s="15">
        <v>2</v>
      </c>
      <c r="F808" s="15">
        <v>1</v>
      </c>
      <c r="G808" s="15">
        <v>3</v>
      </c>
      <c r="H808" s="15">
        <v>3</v>
      </c>
      <c r="I808" s="15">
        <v>1</v>
      </c>
      <c r="J808" s="15">
        <v>1</v>
      </c>
      <c r="K808" s="15">
        <v>1</v>
      </c>
      <c r="L808" s="16">
        <v>0.5</v>
      </c>
      <c r="M808" t="str">
        <f t="shared" si="40"/>
        <v>Y</v>
      </c>
      <c r="O808" s="33"/>
      <c r="P808" s="34"/>
      <c r="Q808" s="34"/>
      <c r="R808" s="34"/>
      <c r="S808" s="34"/>
      <c r="T808" s="34"/>
      <c r="U808" s="34"/>
      <c r="V808" s="34"/>
    </row>
    <row r="809" spans="1:22">
      <c r="A809" s="20">
        <v>38586</v>
      </c>
      <c r="B809" s="19">
        <v>37008</v>
      </c>
      <c r="C809" s="4" t="s">
        <v>48</v>
      </c>
      <c r="D809" s="4">
        <v>1.06</v>
      </c>
      <c r="E809" s="15">
        <v>1</v>
      </c>
      <c r="F809" s="15">
        <v>1</v>
      </c>
      <c r="G809" s="15">
        <v>1</v>
      </c>
      <c r="H809" s="15">
        <v>1</v>
      </c>
      <c r="I809" s="15">
        <v>1</v>
      </c>
      <c r="J809" s="15">
        <v>1</v>
      </c>
      <c r="K809" s="15">
        <v>1</v>
      </c>
      <c r="L809" s="16">
        <v>0.5</v>
      </c>
      <c r="M809" t="str">
        <f t="shared" si="40"/>
        <v>Y</v>
      </c>
      <c r="O809" s="33"/>
      <c r="P809" s="34"/>
      <c r="Q809" s="34"/>
      <c r="R809" s="34"/>
      <c r="S809" s="34"/>
      <c r="T809" s="34"/>
      <c r="U809" s="34"/>
      <c r="V809" s="34"/>
    </row>
    <row r="810" spans="1:22">
      <c r="A810" s="12">
        <v>16369</v>
      </c>
      <c r="B810" s="14">
        <v>36999</v>
      </c>
      <c r="C810" s="4" t="s">
        <v>48</v>
      </c>
      <c r="D810" s="4">
        <v>1.06</v>
      </c>
      <c r="E810" s="15">
        <v>1</v>
      </c>
      <c r="F810" s="15">
        <v>1</v>
      </c>
      <c r="G810" s="15">
        <v>1</v>
      </c>
      <c r="H810" s="15">
        <v>1</v>
      </c>
      <c r="I810" s="15">
        <v>1</v>
      </c>
      <c r="J810" s="15">
        <v>1</v>
      </c>
      <c r="K810" s="15">
        <v>1</v>
      </c>
      <c r="L810" s="16">
        <v>0.5</v>
      </c>
      <c r="M810" t="str">
        <f t="shared" si="40"/>
        <v>Y</v>
      </c>
      <c r="O810" s="33"/>
      <c r="P810" s="34"/>
      <c r="Q810" s="34"/>
      <c r="R810" s="34"/>
      <c r="S810" s="34"/>
      <c r="T810" s="34"/>
      <c r="U810" s="34"/>
      <c r="V810" s="34"/>
    </row>
    <row r="811" spans="1:22">
      <c r="A811" s="12">
        <v>16370</v>
      </c>
      <c r="B811" s="14">
        <v>38819</v>
      </c>
      <c r="C811" s="4" t="s">
        <v>48</v>
      </c>
      <c r="D811" s="4">
        <v>1.06</v>
      </c>
      <c r="E811" s="15">
        <v>2</v>
      </c>
      <c r="F811" s="15">
        <v>3</v>
      </c>
      <c r="G811" s="15">
        <v>3</v>
      </c>
      <c r="H811" s="15">
        <v>1</v>
      </c>
      <c r="I811" s="15">
        <v>1</v>
      </c>
      <c r="J811" s="15">
        <v>1</v>
      </c>
      <c r="K811" s="15">
        <v>1</v>
      </c>
      <c r="L811" s="16">
        <v>0.5</v>
      </c>
      <c r="M811" t="str">
        <f t="shared" si="40"/>
        <v>Y</v>
      </c>
      <c r="O811" s="33"/>
      <c r="P811" s="34"/>
      <c r="Q811" s="34"/>
      <c r="R811" s="34"/>
      <c r="S811" s="34"/>
      <c r="T811" s="34"/>
      <c r="U811" s="34"/>
      <c r="V811" s="34"/>
    </row>
    <row r="812" spans="1:22">
      <c r="A812" s="18">
        <v>38593</v>
      </c>
      <c r="B812" s="19">
        <v>37001</v>
      </c>
      <c r="C812" s="4" t="s">
        <v>48</v>
      </c>
      <c r="D812" s="4">
        <v>1.65</v>
      </c>
      <c r="E812" s="15">
        <v>3</v>
      </c>
      <c r="F812" s="15">
        <v>5</v>
      </c>
      <c r="G812" s="15">
        <v>3</v>
      </c>
      <c r="H812" s="15">
        <v>3</v>
      </c>
      <c r="I812" s="15">
        <v>1</v>
      </c>
      <c r="J812" s="15">
        <v>3</v>
      </c>
      <c r="K812" s="15">
        <v>1</v>
      </c>
      <c r="L812" s="16">
        <v>0.5</v>
      </c>
      <c r="M812" t="str">
        <f t="shared" si="40"/>
        <v>Y</v>
      </c>
      <c r="O812" s="33"/>
      <c r="P812" s="34"/>
      <c r="Q812" s="34"/>
      <c r="R812" s="34"/>
      <c r="S812" s="34"/>
      <c r="T812" s="34"/>
      <c r="U812" s="34"/>
      <c r="V812" s="34"/>
    </row>
    <row r="813" spans="1:22">
      <c r="A813" s="12">
        <v>16135</v>
      </c>
      <c r="B813" s="14">
        <v>36640</v>
      </c>
      <c r="C813" s="4" t="s">
        <v>48</v>
      </c>
      <c r="D813" s="4">
        <v>1.65</v>
      </c>
      <c r="E813" s="15">
        <v>1</v>
      </c>
      <c r="F813" s="15">
        <v>1</v>
      </c>
      <c r="G813" s="15">
        <v>1</v>
      </c>
      <c r="H813" s="15">
        <v>1</v>
      </c>
      <c r="I813" s="15">
        <v>1</v>
      </c>
      <c r="J813" s="15">
        <v>1</v>
      </c>
      <c r="K813" s="15">
        <v>1</v>
      </c>
      <c r="L813" s="16">
        <v>0.5</v>
      </c>
      <c r="M813" t="str">
        <f t="shared" si="40"/>
        <v>Y</v>
      </c>
      <c r="O813" s="33"/>
      <c r="P813" s="34"/>
      <c r="Q813" s="34"/>
      <c r="R813" s="34"/>
      <c r="S813" s="34"/>
      <c r="T813" s="34"/>
      <c r="U813" s="34"/>
      <c r="V813" s="34"/>
    </row>
    <row r="814" spans="1:22">
      <c r="A814" s="12">
        <v>16138</v>
      </c>
      <c r="B814" s="14">
        <v>37014</v>
      </c>
      <c r="C814" s="4" t="s">
        <v>48</v>
      </c>
      <c r="D814" s="4">
        <v>1.65</v>
      </c>
      <c r="E814" s="15">
        <v>1</v>
      </c>
      <c r="F814" s="15">
        <v>1</v>
      </c>
      <c r="G814" s="15">
        <v>1</v>
      </c>
      <c r="H814" s="15">
        <v>1</v>
      </c>
      <c r="I814" s="15">
        <v>1</v>
      </c>
      <c r="J814" s="15">
        <v>1</v>
      </c>
      <c r="K814" s="15">
        <v>1</v>
      </c>
      <c r="L814" s="16">
        <v>0.5</v>
      </c>
      <c r="M814" t="str">
        <f t="shared" si="40"/>
        <v>Y</v>
      </c>
      <c r="O814" s="33"/>
      <c r="P814" s="34"/>
      <c r="Q814" s="34"/>
      <c r="R814" s="34"/>
      <c r="S814" s="34"/>
      <c r="T814" s="34"/>
      <c r="U814" s="34"/>
      <c r="V814" s="34"/>
    </row>
    <row r="815" spans="1:22">
      <c r="A815" s="12">
        <v>16033</v>
      </c>
      <c r="B815" s="14">
        <v>36614</v>
      </c>
      <c r="C815" s="4" t="s">
        <v>48</v>
      </c>
      <c r="D815" s="4">
        <v>12.8</v>
      </c>
      <c r="E815" s="15">
        <v>1</v>
      </c>
      <c r="F815" s="15">
        <v>1</v>
      </c>
      <c r="G815" s="15">
        <v>1</v>
      </c>
      <c r="H815" s="15">
        <v>1</v>
      </c>
      <c r="I815" s="15">
        <v>1</v>
      </c>
      <c r="J815" s="15">
        <v>1</v>
      </c>
      <c r="K815" s="15">
        <v>1</v>
      </c>
      <c r="L815" s="16">
        <v>0.5</v>
      </c>
      <c r="M815" t="str">
        <f t="shared" si="40"/>
        <v>Y</v>
      </c>
      <c r="O815" s="33"/>
      <c r="P815" s="34"/>
      <c r="Q815" s="34"/>
      <c r="R815" s="34"/>
      <c r="S815" s="34"/>
      <c r="T815" s="34"/>
      <c r="U815" s="34"/>
      <c r="V815" s="34"/>
    </row>
    <row r="816" spans="1:22">
      <c r="A816" s="12">
        <v>16035</v>
      </c>
      <c r="B816" s="14">
        <v>37371</v>
      </c>
      <c r="C816" s="4" t="s">
        <v>48</v>
      </c>
      <c r="D816" s="4">
        <v>12.8</v>
      </c>
      <c r="E816" s="15">
        <v>2</v>
      </c>
      <c r="F816" s="15">
        <v>5</v>
      </c>
      <c r="G816" s="15">
        <v>1</v>
      </c>
      <c r="H816" s="15">
        <v>1</v>
      </c>
      <c r="I816" s="15">
        <v>1</v>
      </c>
      <c r="J816" s="15">
        <v>1</v>
      </c>
      <c r="K816" s="15">
        <v>1</v>
      </c>
      <c r="L816" s="16">
        <v>0.5</v>
      </c>
      <c r="M816" t="str">
        <f t="shared" si="40"/>
        <v>Y</v>
      </c>
      <c r="O816" s="33"/>
      <c r="P816" s="34"/>
      <c r="Q816" s="34"/>
      <c r="R816" s="34"/>
      <c r="S816" s="34"/>
      <c r="T816" s="34"/>
      <c r="U816" s="34"/>
      <c r="V816" s="34"/>
    </row>
    <row r="817" spans="1:22">
      <c r="A817" s="12">
        <v>16010</v>
      </c>
      <c r="B817" s="14">
        <v>36621</v>
      </c>
      <c r="C817" s="4" t="s">
        <v>48</v>
      </c>
      <c r="D817" s="4">
        <v>0.57299999999999995</v>
      </c>
      <c r="E817" s="15">
        <v>5</v>
      </c>
      <c r="F817" s="15">
        <v>1</v>
      </c>
      <c r="G817" s="15">
        <v>5</v>
      </c>
      <c r="H817" s="15">
        <v>5</v>
      </c>
      <c r="I817" s="15">
        <v>3</v>
      </c>
      <c r="J817" s="15">
        <v>1</v>
      </c>
      <c r="K817" s="15">
        <v>5</v>
      </c>
      <c r="L817" s="16">
        <v>0.5</v>
      </c>
      <c r="M817" t="str">
        <f t="shared" si="40"/>
        <v>Y</v>
      </c>
      <c r="O817" s="33"/>
      <c r="P817" s="34"/>
      <c r="Q817" s="34"/>
      <c r="R817" s="34"/>
      <c r="S817" s="34"/>
      <c r="T817" s="34"/>
      <c r="U817" s="34"/>
      <c r="V817" s="34"/>
    </row>
    <row r="818" spans="1:22">
      <c r="A818" s="12">
        <v>16012</v>
      </c>
      <c r="B818" s="14">
        <v>37376</v>
      </c>
      <c r="C818" s="4" t="s">
        <v>48</v>
      </c>
      <c r="D818" s="4">
        <v>0.57299999999999995</v>
      </c>
      <c r="E818" s="15">
        <v>2</v>
      </c>
      <c r="F818" s="15">
        <v>3</v>
      </c>
      <c r="G818" s="15">
        <v>1</v>
      </c>
      <c r="H818" s="15">
        <v>3</v>
      </c>
      <c r="I818" s="15">
        <v>1</v>
      </c>
      <c r="J818" s="15">
        <v>3</v>
      </c>
      <c r="K818" s="15">
        <v>1</v>
      </c>
      <c r="L818" s="16">
        <v>0.5</v>
      </c>
      <c r="M818" t="str">
        <f t="shared" si="40"/>
        <v>Y</v>
      </c>
      <c r="O818" s="33"/>
      <c r="P818" s="34"/>
      <c r="Q818" s="34"/>
      <c r="R818" s="34"/>
      <c r="S818" s="34"/>
      <c r="T818" s="34"/>
      <c r="U818" s="34"/>
      <c r="V818" s="34"/>
    </row>
    <row r="819" spans="1:22">
      <c r="A819" s="12">
        <v>16003</v>
      </c>
      <c r="B819" s="14">
        <v>36643</v>
      </c>
      <c r="C819" s="4" t="s">
        <v>48</v>
      </c>
      <c r="D819" s="4">
        <v>0.69099999999999995</v>
      </c>
      <c r="E819" s="15">
        <v>4</v>
      </c>
      <c r="F819" s="15">
        <v>1</v>
      </c>
      <c r="G819" s="15">
        <v>5</v>
      </c>
      <c r="H819" s="15">
        <v>5</v>
      </c>
      <c r="I819" s="15">
        <v>1</v>
      </c>
      <c r="J819" s="15">
        <v>3</v>
      </c>
      <c r="K819" s="15">
        <v>1</v>
      </c>
      <c r="L819" s="16">
        <v>0.5</v>
      </c>
      <c r="M819" t="str">
        <f t="shared" si="40"/>
        <v>Y</v>
      </c>
      <c r="O819" s="33"/>
      <c r="P819" s="34"/>
      <c r="Q819" s="34"/>
      <c r="R819" s="34"/>
      <c r="S819" s="34"/>
      <c r="T819" s="34"/>
      <c r="U819" s="34"/>
      <c r="V819" s="34"/>
    </row>
    <row r="820" spans="1:22">
      <c r="A820" s="12">
        <v>16005</v>
      </c>
      <c r="B820" s="14">
        <v>37376</v>
      </c>
      <c r="C820" s="4" t="s">
        <v>48</v>
      </c>
      <c r="D820" s="4">
        <v>0.69099999999999995</v>
      </c>
      <c r="E820" s="15">
        <v>1</v>
      </c>
      <c r="F820" s="15">
        <v>1</v>
      </c>
      <c r="G820" s="15">
        <v>1</v>
      </c>
      <c r="H820" s="15">
        <v>1</v>
      </c>
      <c r="I820" s="15">
        <v>1</v>
      </c>
      <c r="J820" s="15">
        <v>3</v>
      </c>
      <c r="K820" s="15">
        <v>1</v>
      </c>
      <c r="L820" s="16">
        <v>0.5</v>
      </c>
      <c r="M820" t="str">
        <f t="shared" si="40"/>
        <v>Y</v>
      </c>
      <c r="O820" s="33"/>
      <c r="P820" s="34"/>
      <c r="Q820" s="34"/>
      <c r="R820" s="34"/>
      <c r="S820" s="34"/>
      <c r="T820" s="34"/>
      <c r="U820" s="34"/>
      <c r="V820" s="34"/>
    </row>
    <row r="821" spans="1:22">
      <c r="A821" s="18">
        <v>11001</v>
      </c>
      <c r="B821" s="19">
        <v>37060</v>
      </c>
      <c r="C821" s="4" t="s">
        <v>46</v>
      </c>
      <c r="D821" s="4">
        <v>1.78</v>
      </c>
      <c r="E821" s="15">
        <v>3</v>
      </c>
      <c r="F821" s="15">
        <v>1</v>
      </c>
      <c r="G821" s="15">
        <v>1</v>
      </c>
      <c r="H821" s="15">
        <v>1</v>
      </c>
      <c r="I821" s="15">
        <v>1</v>
      </c>
      <c r="J821" s="15">
        <v>3</v>
      </c>
      <c r="K821" s="15">
        <v>1</v>
      </c>
      <c r="L821" s="16">
        <v>0.5</v>
      </c>
      <c r="M821" t="str">
        <f t="shared" si="40"/>
        <v>Y</v>
      </c>
      <c r="O821" s="33"/>
      <c r="P821" s="34"/>
      <c r="Q821" s="34"/>
      <c r="R821" s="34"/>
      <c r="S821" s="34"/>
      <c r="T821" s="34"/>
      <c r="U821" s="34"/>
      <c r="V821" s="34"/>
    </row>
    <row r="822" spans="1:22">
      <c r="A822" s="12">
        <v>16024</v>
      </c>
      <c r="B822" s="14">
        <v>36640</v>
      </c>
      <c r="C822" s="4" t="s">
        <v>48</v>
      </c>
      <c r="D822" s="4">
        <v>7.46</v>
      </c>
      <c r="E822" s="15">
        <v>2</v>
      </c>
      <c r="F822" s="15">
        <v>3</v>
      </c>
      <c r="G822" s="15">
        <v>1</v>
      </c>
      <c r="H822" s="15">
        <v>1</v>
      </c>
      <c r="I822" s="15">
        <v>1</v>
      </c>
      <c r="J822" s="15">
        <v>1</v>
      </c>
      <c r="K822" s="15">
        <v>1</v>
      </c>
      <c r="L822" s="16">
        <v>0.5</v>
      </c>
      <c r="M822" t="str">
        <f t="shared" si="40"/>
        <v>Y</v>
      </c>
      <c r="O822" s="33"/>
      <c r="P822" s="34"/>
      <c r="Q822" s="34"/>
      <c r="R822" s="34"/>
      <c r="S822" s="34"/>
      <c r="T822" s="34"/>
      <c r="U822" s="34"/>
      <c r="V822" s="34"/>
    </row>
    <row r="823" spans="1:22">
      <c r="A823" s="12">
        <v>16026</v>
      </c>
      <c r="B823" s="14">
        <v>37364</v>
      </c>
      <c r="C823" s="4" t="s">
        <v>48</v>
      </c>
      <c r="D823" s="4">
        <v>7.46</v>
      </c>
      <c r="E823" s="15">
        <v>2</v>
      </c>
      <c r="F823" s="15">
        <v>3</v>
      </c>
      <c r="G823" s="15">
        <v>1</v>
      </c>
      <c r="H823" s="15">
        <v>1</v>
      </c>
      <c r="I823" s="15">
        <v>1</v>
      </c>
      <c r="J823" s="15">
        <v>1</v>
      </c>
      <c r="K823" s="15">
        <v>1</v>
      </c>
      <c r="L823" s="16">
        <v>0.5</v>
      </c>
      <c r="M823" t="str">
        <f t="shared" si="40"/>
        <v>Y</v>
      </c>
      <c r="O823" s="33"/>
      <c r="P823" s="34"/>
      <c r="Q823" s="34"/>
      <c r="R823" s="34"/>
      <c r="S823" s="34"/>
      <c r="T823" s="34"/>
      <c r="U823" s="34"/>
      <c r="V823" s="34"/>
    </row>
    <row r="824" spans="1:22">
      <c r="A824" s="18">
        <v>2828</v>
      </c>
      <c r="B824" s="19">
        <v>37319</v>
      </c>
      <c r="C824" s="4" t="s">
        <v>48</v>
      </c>
      <c r="D824" s="4">
        <v>2.4700000000000002</v>
      </c>
      <c r="E824" s="15">
        <v>1</v>
      </c>
      <c r="F824" s="15">
        <v>3</v>
      </c>
      <c r="G824" s="15">
        <v>1</v>
      </c>
      <c r="H824" s="15">
        <v>3</v>
      </c>
      <c r="I824" s="15">
        <v>1</v>
      </c>
      <c r="J824" s="15">
        <v>3</v>
      </c>
      <c r="K824" s="15">
        <v>1</v>
      </c>
      <c r="L824" s="16">
        <v>0.5</v>
      </c>
      <c r="M824" t="str">
        <f t="shared" si="40"/>
        <v>Y</v>
      </c>
      <c r="O824" s="33"/>
      <c r="P824" s="34"/>
      <c r="Q824" s="34"/>
      <c r="R824" s="34"/>
      <c r="S824" s="34"/>
      <c r="T824" s="34"/>
      <c r="U824" s="34"/>
      <c r="V824" s="34"/>
    </row>
    <row r="825" spans="1:22">
      <c r="A825" s="12">
        <v>16146</v>
      </c>
      <c r="B825" s="14">
        <v>36637</v>
      </c>
      <c r="C825" s="4" t="s">
        <v>48</v>
      </c>
      <c r="D825" s="4">
        <v>4.1500000000000004</v>
      </c>
      <c r="E825" s="15">
        <v>3</v>
      </c>
      <c r="F825" s="15">
        <v>1</v>
      </c>
      <c r="G825" s="15">
        <v>5</v>
      </c>
      <c r="H825" s="15">
        <v>3</v>
      </c>
      <c r="I825" s="15">
        <v>5</v>
      </c>
      <c r="J825" s="15">
        <v>1</v>
      </c>
      <c r="K825" s="15">
        <v>5</v>
      </c>
      <c r="L825" s="16">
        <v>0.5</v>
      </c>
      <c r="M825" t="str">
        <f t="shared" si="40"/>
        <v>Y</v>
      </c>
      <c r="O825" s="33"/>
      <c r="P825" s="34"/>
      <c r="Q825" s="34"/>
      <c r="R825" s="34"/>
      <c r="S825" s="34"/>
      <c r="T825" s="34"/>
      <c r="U825" s="34"/>
      <c r="V825" s="34"/>
    </row>
    <row r="826" spans="1:22">
      <c r="A826" s="12">
        <v>16148</v>
      </c>
      <c r="B826" s="14">
        <v>37004</v>
      </c>
      <c r="C826" s="4" t="s">
        <v>48</v>
      </c>
      <c r="D826" s="4">
        <v>4.1500000000000004</v>
      </c>
      <c r="E826" s="15">
        <v>1</v>
      </c>
      <c r="F826" s="15">
        <v>1</v>
      </c>
      <c r="G826" s="15">
        <v>1</v>
      </c>
      <c r="H826" s="15">
        <v>1</v>
      </c>
      <c r="I826" s="15">
        <v>1</v>
      </c>
      <c r="J826" s="15">
        <v>1</v>
      </c>
      <c r="K826" s="15">
        <v>5</v>
      </c>
      <c r="L826" s="16">
        <v>0.5</v>
      </c>
      <c r="M826" t="str">
        <f t="shared" si="40"/>
        <v>Y</v>
      </c>
      <c r="O826" s="33"/>
      <c r="P826" s="34"/>
      <c r="Q826" s="34"/>
      <c r="R826" s="34"/>
      <c r="S826" s="34"/>
      <c r="T826" s="34"/>
      <c r="U826" s="34"/>
      <c r="V826" s="34"/>
    </row>
    <row r="827" spans="1:22">
      <c r="A827" s="18">
        <v>38594</v>
      </c>
      <c r="B827" s="19">
        <v>37001</v>
      </c>
      <c r="C827" s="4" t="s">
        <v>48</v>
      </c>
      <c r="D827" s="4">
        <v>3.62</v>
      </c>
      <c r="E827" s="15">
        <v>2</v>
      </c>
      <c r="F827" s="15">
        <v>3</v>
      </c>
      <c r="G827" s="15">
        <v>1</v>
      </c>
      <c r="H827" s="15">
        <v>1</v>
      </c>
      <c r="I827" s="15">
        <v>1</v>
      </c>
      <c r="J827" s="15">
        <v>3</v>
      </c>
      <c r="K827" s="15">
        <v>1</v>
      </c>
      <c r="L827" s="16">
        <v>0.5</v>
      </c>
      <c r="M827" t="str">
        <f t="shared" si="40"/>
        <v>Y</v>
      </c>
      <c r="O827" s="33"/>
      <c r="P827" s="34"/>
      <c r="Q827" s="34"/>
      <c r="R827" s="34"/>
      <c r="S827" s="34"/>
      <c r="T827" s="34"/>
      <c r="U827" s="34"/>
      <c r="V827" s="34"/>
    </row>
    <row r="828" spans="1:22">
      <c r="A828" s="12">
        <v>16142</v>
      </c>
      <c r="B828" s="14">
        <v>36616</v>
      </c>
      <c r="C828" s="4" t="s">
        <v>48</v>
      </c>
      <c r="D828" s="4">
        <v>3.62</v>
      </c>
      <c r="E828" s="15">
        <v>3</v>
      </c>
      <c r="F828" s="15">
        <v>1</v>
      </c>
      <c r="G828" s="15">
        <v>3</v>
      </c>
      <c r="H828" s="15">
        <v>3</v>
      </c>
      <c r="I828" s="15">
        <v>5</v>
      </c>
      <c r="J828" s="15">
        <v>1</v>
      </c>
      <c r="K828" s="15">
        <v>5</v>
      </c>
      <c r="L828" s="16">
        <v>0.5</v>
      </c>
      <c r="M828" t="str">
        <f t="shared" si="40"/>
        <v>Y</v>
      </c>
      <c r="O828" s="33"/>
      <c r="P828" s="34"/>
      <c r="Q828" s="34"/>
      <c r="R828" s="34"/>
      <c r="S828" s="34"/>
      <c r="T828" s="34"/>
      <c r="U828" s="34"/>
      <c r="V828" s="34"/>
    </row>
    <row r="829" spans="1:22">
      <c r="A829" s="12">
        <v>16144</v>
      </c>
      <c r="B829" s="14">
        <v>37004</v>
      </c>
      <c r="C829" s="4" t="s">
        <v>48</v>
      </c>
      <c r="D829" s="4">
        <v>3.62</v>
      </c>
      <c r="E829" s="15">
        <v>1</v>
      </c>
      <c r="F829" s="15">
        <v>3</v>
      </c>
      <c r="G829" s="15">
        <v>1</v>
      </c>
      <c r="H829" s="15">
        <v>1</v>
      </c>
      <c r="I829" s="15">
        <v>1</v>
      </c>
      <c r="J829" s="15">
        <v>1</v>
      </c>
      <c r="K829" s="15">
        <v>1</v>
      </c>
      <c r="L829" s="16">
        <v>0.5</v>
      </c>
      <c r="M829" t="str">
        <f t="shared" si="40"/>
        <v>Y</v>
      </c>
      <c r="O829" s="33"/>
      <c r="P829" s="34"/>
      <c r="Q829" s="34"/>
      <c r="R829" s="34"/>
      <c r="S829" s="34"/>
      <c r="T829" s="34"/>
      <c r="U829" s="34"/>
      <c r="V829" s="34"/>
    </row>
    <row r="830" spans="1:22">
      <c r="A830" s="12">
        <v>16018</v>
      </c>
      <c r="B830" s="14">
        <v>36644</v>
      </c>
      <c r="C830" s="4" t="s">
        <v>48</v>
      </c>
      <c r="D830" s="4">
        <v>1.78</v>
      </c>
      <c r="E830" s="15">
        <v>1</v>
      </c>
      <c r="F830" s="15">
        <v>1</v>
      </c>
      <c r="G830" s="15">
        <v>1</v>
      </c>
      <c r="H830" s="15">
        <v>1</v>
      </c>
      <c r="I830" s="15">
        <v>1</v>
      </c>
      <c r="J830" s="15">
        <v>1</v>
      </c>
      <c r="K830" s="15">
        <v>1</v>
      </c>
      <c r="L830" s="16">
        <v>0.5</v>
      </c>
      <c r="M830" t="str">
        <f t="shared" si="40"/>
        <v>Y</v>
      </c>
      <c r="O830" s="33"/>
      <c r="P830" s="34"/>
      <c r="Q830" s="34"/>
      <c r="R830" s="34"/>
      <c r="S830" s="34"/>
      <c r="T830" s="34"/>
      <c r="U830" s="34"/>
      <c r="V830" s="34"/>
    </row>
    <row r="831" spans="1:22">
      <c r="A831" s="12">
        <v>16020</v>
      </c>
      <c r="B831" s="14">
        <v>37376</v>
      </c>
      <c r="C831" s="4" t="s">
        <v>48</v>
      </c>
      <c r="D831" s="4">
        <v>1.78</v>
      </c>
      <c r="E831" s="15">
        <v>2</v>
      </c>
      <c r="F831" s="15">
        <v>5</v>
      </c>
      <c r="G831" s="15">
        <v>3</v>
      </c>
      <c r="H831" s="15">
        <v>3</v>
      </c>
      <c r="I831" s="15">
        <v>1</v>
      </c>
      <c r="J831" s="15">
        <v>3</v>
      </c>
      <c r="K831" s="15">
        <v>1</v>
      </c>
      <c r="L831" s="16">
        <v>0.5</v>
      </c>
      <c r="M831" t="str">
        <f t="shared" si="40"/>
        <v>Y</v>
      </c>
      <c r="O831" s="33"/>
      <c r="P831" s="34"/>
      <c r="Q831" s="34"/>
      <c r="R831" s="34"/>
      <c r="S831" s="34"/>
      <c r="T831" s="34"/>
      <c r="U831" s="34"/>
      <c r="V831" s="34"/>
    </row>
    <row r="832" spans="1:22">
      <c r="A832" s="12">
        <v>16022</v>
      </c>
      <c r="B832" s="14">
        <v>39191</v>
      </c>
      <c r="C832" s="4" t="s">
        <v>48</v>
      </c>
      <c r="D832" s="4">
        <v>1.78</v>
      </c>
      <c r="E832" s="15">
        <v>3</v>
      </c>
      <c r="F832" s="15">
        <v>5</v>
      </c>
      <c r="G832" s="15">
        <v>1</v>
      </c>
      <c r="H832" s="15">
        <v>1</v>
      </c>
      <c r="I832" s="15">
        <v>1</v>
      </c>
      <c r="J832" s="15">
        <v>5</v>
      </c>
      <c r="K832" s="15">
        <v>3</v>
      </c>
      <c r="L832" s="16">
        <v>0.5</v>
      </c>
      <c r="M832" t="str">
        <f t="shared" si="40"/>
        <v>Y</v>
      </c>
      <c r="O832" s="33"/>
      <c r="P832" s="34"/>
      <c r="Q832" s="34"/>
      <c r="R832" s="34"/>
      <c r="S832" s="34"/>
      <c r="T832" s="34"/>
      <c r="U832" s="34"/>
      <c r="V832" s="34"/>
    </row>
    <row r="833" spans="1:22">
      <c r="A833" s="18">
        <v>38596</v>
      </c>
      <c r="B833" s="19">
        <v>37001</v>
      </c>
      <c r="C833" s="4" t="s">
        <v>48</v>
      </c>
      <c r="D833" s="4">
        <v>1.33</v>
      </c>
      <c r="E833" s="15">
        <v>1</v>
      </c>
      <c r="F833" s="15">
        <v>1</v>
      </c>
      <c r="G833" s="15">
        <v>1</v>
      </c>
      <c r="H833" s="15">
        <v>1</v>
      </c>
      <c r="I833" s="15">
        <v>1</v>
      </c>
      <c r="J833" s="15">
        <v>1</v>
      </c>
      <c r="K833" s="15">
        <v>1</v>
      </c>
      <c r="L833" s="16">
        <v>0.5</v>
      </c>
      <c r="M833" t="str">
        <f t="shared" si="40"/>
        <v>Y</v>
      </c>
      <c r="O833" s="33"/>
      <c r="P833" s="34"/>
      <c r="Q833" s="34"/>
      <c r="R833" s="34"/>
      <c r="S833" s="34"/>
      <c r="T833" s="34"/>
      <c r="U833" s="34"/>
      <c r="V833" s="34"/>
    </row>
    <row r="834" spans="1:22">
      <c r="A834" s="18">
        <v>35517</v>
      </c>
      <c r="B834" s="19">
        <v>39557</v>
      </c>
      <c r="C834" s="4" t="s">
        <v>48</v>
      </c>
      <c r="D834" s="4">
        <v>2.66</v>
      </c>
      <c r="E834" s="15">
        <v>2</v>
      </c>
      <c r="F834" s="15">
        <v>1</v>
      </c>
      <c r="G834" s="15">
        <v>3</v>
      </c>
      <c r="H834" s="15">
        <v>3</v>
      </c>
      <c r="I834" s="15">
        <v>1</v>
      </c>
      <c r="J834" s="15">
        <v>1</v>
      </c>
      <c r="K834" s="15">
        <v>1</v>
      </c>
      <c r="L834" s="16">
        <v>0.5</v>
      </c>
      <c r="M834" t="str">
        <f t="shared" si="40"/>
        <v>Y</v>
      </c>
      <c r="O834" s="33"/>
      <c r="P834" s="34"/>
      <c r="Q834" s="34"/>
      <c r="R834" s="34"/>
      <c r="S834" s="34"/>
      <c r="T834" s="34"/>
      <c r="U834" s="34"/>
      <c r="V834" s="34"/>
    </row>
    <row r="835" spans="1:22">
      <c r="A835" s="20">
        <v>19018</v>
      </c>
      <c r="B835" s="19">
        <v>37364</v>
      </c>
      <c r="C835" s="4" t="s">
        <v>48</v>
      </c>
      <c r="D835" s="4">
        <v>2.66</v>
      </c>
      <c r="E835" s="15">
        <v>1</v>
      </c>
      <c r="F835" s="15">
        <v>1</v>
      </c>
      <c r="G835" s="15">
        <v>1</v>
      </c>
      <c r="H835" s="15">
        <v>1</v>
      </c>
      <c r="I835" s="15">
        <v>1</v>
      </c>
      <c r="J835" s="15">
        <v>1</v>
      </c>
      <c r="K835" s="15">
        <v>1</v>
      </c>
      <c r="L835" s="16">
        <v>0.5</v>
      </c>
      <c r="M835" t="str">
        <f t="shared" si="40"/>
        <v>Y</v>
      </c>
      <c r="O835" s="33"/>
      <c r="P835" s="34"/>
      <c r="Q835" s="34"/>
      <c r="R835" s="34"/>
      <c r="S835" s="34"/>
      <c r="T835" s="34"/>
      <c r="U835" s="34"/>
      <c r="V835" s="34"/>
    </row>
    <row r="836" spans="1:22">
      <c r="A836" s="20">
        <v>19019</v>
      </c>
      <c r="B836" s="19">
        <v>38467</v>
      </c>
      <c r="C836" s="4" t="s">
        <v>48</v>
      </c>
      <c r="D836" s="4">
        <v>2.66</v>
      </c>
      <c r="E836" s="15">
        <v>1</v>
      </c>
      <c r="F836" s="15">
        <v>1</v>
      </c>
      <c r="G836" s="15">
        <v>1</v>
      </c>
      <c r="H836" s="15">
        <v>1</v>
      </c>
      <c r="I836" s="15">
        <v>1</v>
      </c>
      <c r="J836" s="15">
        <v>1</v>
      </c>
      <c r="K836" s="15">
        <v>5</v>
      </c>
      <c r="L836" s="16">
        <v>0.5</v>
      </c>
      <c r="M836" t="str">
        <f t="shared" si="40"/>
        <v>Y</v>
      </c>
      <c r="O836" s="33"/>
      <c r="P836" s="34"/>
      <c r="Q836" s="34"/>
      <c r="R836" s="34"/>
      <c r="S836" s="34"/>
      <c r="T836" s="34"/>
      <c r="U836" s="34"/>
      <c r="V836" s="34"/>
    </row>
    <row r="837" spans="1:22">
      <c r="A837" s="20">
        <v>19021</v>
      </c>
      <c r="B837" s="19">
        <v>39191</v>
      </c>
      <c r="C837" s="4" t="s">
        <v>48</v>
      </c>
      <c r="D837" s="4">
        <v>2.66</v>
      </c>
      <c r="E837" s="15">
        <v>1</v>
      </c>
      <c r="F837" s="15">
        <v>1</v>
      </c>
      <c r="G837" s="15">
        <v>3</v>
      </c>
      <c r="H837" s="15">
        <v>3</v>
      </c>
      <c r="I837" s="15">
        <v>1</v>
      </c>
      <c r="J837" s="15">
        <v>1</v>
      </c>
      <c r="K837" s="15">
        <v>1</v>
      </c>
      <c r="L837" s="16">
        <v>0.5</v>
      </c>
      <c r="M837" t="str">
        <f t="shared" si="40"/>
        <v>Y</v>
      </c>
      <c r="O837" s="33"/>
      <c r="P837" s="34"/>
      <c r="Q837" s="34"/>
      <c r="R837" s="34"/>
      <c r="S837" s="34"/>
      <c r="T837" s="34"/>
      <c r="U837" s="34"/>
      <c r="V837" s="34"/>
    </row>
    <row r="838" spans="1:22">
      <c r="A838" s="18">
        <v>2830</v>
      </c>
      <c r="B838" s="19">
        <v>37319</v>
      </c>
      <c r="C838" s="4" t="s">
        <v>48</v>
      </c>
      <c r="D838" s="4">
        <v>0.72</v>
      </c>
      <c r="E838" s="15">
        <v>1</v>
      </c>
      <c r="F838" s="15">
        <v>1</v>
      </c>
      <c r="G838" s="15">
        <v>1</v>
      </c>
      <c r="H838" s="15">
        <v>1</v>
      </c>
      <c r="I838" s="15">
        <v>1</v>
      </c>
      <c r="J838" s="15">
        <v>1</v>
      </c>
      <c r="K838" s="15">
        <v>1</v>
      </c>
      <c r="L838" s="16">
        <v>0.5</v>
      </c>
      <c r="M838" t="str">
        <f t="shared" si="40"/>
        <v>Y</v>
      </c>
      <c r="O838" s="33"/>
      <c r="P838" s="34"/>
      <c r="Q838" s="34"/>
      <c r="R838" s="34"/>
      <c r="S838" s="34"/>
      <c r="T838" s="34"/>
      <c r="U838" s="34"/>
      <c r="V838" s="34"/>
    </row>
    <row r="839" spans="1:22">
      <c r="A839" s="12">
        <v>6405</v>
      </c>
      <c r="B839" s="14">
        <v>38874</v>
      </c>
      <c r="C839" s="4" t="s">
        <v>48</v>
      </c>
      <c r="D839" s="4">
        <v>23.4</v>
      </c>
      <c r="E839" s="15">
        <v>3</v>
      </c>
      <c r="F839" s="15">
        <v>1</v>
      </c>
      <c r="G839" s="15">
        <v>3</v>
      </c>
      <c r="H839" s="15">
        <v>5</v>
      </c>
      <c r="I839" s="15">
        <v>3</v>
      </c>
      <c r="J839" s="15">
        <v>1</v>
      </c>
      <c r="K839" s="15">
        <v>3</v>
      </c>
      <c r="L839" s="16">
        <v>0.5</v>
      </c>
      <c r="M839" t="str">
        <f t="shared" ref="M839:M902" si="41">IF(MOD(N839,20)=0,"Y","N")</f>
        <v>Y</v>
      </c>
      <c r="O839" s="33"/>
      <c r="P839" s="34"/>
      <c r="Q839" s="34"/>
      <c r="R839" s="34"/>
      <c r="S839" s="34"/>
      <c r="T839" s="34"/>
      <c r="U839" s="34"/>
      <c r="V839" s="34"/>
    </row>
    <row r="840" spans="1:22">
      <c r="A840" s="12">
        <v>6406</v>
      </c>
      <c r="B840" s="14">
        <v>39065</v>
      </c>
      <c r="C840" s="4" t="s">
        <v>48</v>
      </c>
      <c r="D840" s="4">
        <v>23.4</v>
      </c>
      <c r="E840" s="15">
        <v>5</v>
      </c>
      <c r="F840" s="15">
        <v>5</v>
      </c>
      <c r="G840" s="15">
        <v>3</v>
      </c>
      <c r="H840" s="15">
        <v>3</v>
      </c>
      <c r="I840" s="15">
        <v>5</v>
      </c>
      <c r="J840" s="15">
        <v>1</v>
      </c>
      <c r="K840" s="15">
        <v>1</v>
      </c>
      <c r="L840" s="16">
        <v>0.5</v>
      </c>
      <c r="M840" t="str">
        <f t="shared" si="41"/>
        <v>Y</v>
      </c>
      <c r="O840" s="33"/>
      <c r="P840" s="34"/>
      <c r="Q840" s="34"/>
      <c r="R840" s="34"/>
      <c r="S840" s="34"/>
      <c r="T840" s="34"/>
      <c r="U840" s="34"/>
      <c r="V840" s="34"/>
    </row>
    <row r="841" spans="1:22">
      <c r="A841" s="12">
        <v>6407</v>
      </c>
      <c r="B841" s="14">
        <v>39203</v>
      </c>
      <c r="C841" s="4" t="s">
        <v>48</v>
      </c>
      <c r="D841" s="4">
        <v>23.4</v>
      </c>
      <c r="E841" s="15">
        <v>2</v>
      </c>
      <c r="F841" s="15">
        <v>5</v>
      </c>
      <c r="G841" s="15">
        <v>1</v>
      </c>
      <c r="H841" s="15">
        <v>1</v>
      </c>
      <c r="I841" s="15">
        <v>1</v>
      </c>
      <c r="J841" s="15">
        <v>1</v>
      </c>
      <c r="K841" s="15">
        <v>1</v>
      </c>
      <c r="L841" s="16">
        <v>0.5</v>
      </c>
      <c r="M841" t="str">
        <f t="shared" si="41"/>
        <v>Y</v>
      </c>
      <c r="O841" s="33"/>
      <c r="P841" s="34"/>
      <c r="Q841" s="34"/>
      <c r="R841" s="34"/>
      <c r="S841" s="34"/>
      <c r="T841" s="34"/>
      <c r="U841" s="34"/>
      <c r="V841" s="34"/>
    </row>
    <row r="842" spans="1:22">
      <c r="A842" s="12">
        <v>39391</v>
      </c>
      <c r="B842" s="14">
        <v>39547</v>
      </c>
      <c r="C842" s="4" t="s">
        <v>48</v>
      </c>
      <c r="D842" s="4">
        <v>23.4</v>
      </c>
      <c r="E842" s="15">
        <v>2</v>
      </c>
      <c r="F842" s="15">
        <v>3</v>
      </c>
      <c r="G842" s="15">
        <v>1</v>
      </c>
      <c r="H842" s="15">
        <v>1</v>
      </c>
      <c r="I842" s="15">
        <v>5</v>
      </c>
      <c r="J842" s="15">
        <v>3</v>
      </c>
      <c r="K842" s="15">
        <v>1</v>
      </c>
      <c r="L842" s="16">
        <v>0.5</v>
      </c>
      <c r="M842" t="str">
        <f t="shared" si="41"/>
        <v>Y</v>
      </c>
      <c r="O842" s="33"/>
      <c r="P842" s="34"/>
      <c r="Q842" s="34"/>
      <c r="R842" s="34"/>
      <c r="S842" s="34"/>
      <c r="T842" s="34"/>
      <c r="U842" s="34"/>
      <c r="V842" s="34"/>
    </row>
    <row r="843" spans="1:22">
      <c r="A843" s="12">
        <v>39392</v>
      </c>
      <c r="B843" s="14">
        <v>39755</v>
      </c>
      <c r="C843" s="4" t="s">
        <v>48</v>
      </c>
      <c r="D843" s="4">
        <v>23.4</v>
      </c>
      <c r="E843" s="15">
        <v>3</v>
      </c>
      <c r="F843" s="15">
        <v>3</v>
      </c>
      <c r="G843" s="15">
        <v>1</v>
      </c>
      <c r="H843" s="15">
        <v>3</v>
      </c>
      <c r="I843" s="15">
        <v>5</v>
      </c>
      <c r="J843" s="15">
        <v>1</v>
      </c>
      <c r="K843" s="15">
        <v>5</v>
      </c>
      <c r="L843" s="16">
        <v>0.5</v>
      </c>
      <c r="M843" t="str">
        <f t="shared" si="41"/>
        <v>Y</v>
      </c>
      <c r="O843" s="33"/>
      <c r="P843" s="34"/>
      <c r="Q843" s="34"/>
      <c r="R843" s="34"/>
      <c r="S843" s="34"/>
      <c r="T843" s="34"/>
      <c r="U843" s="34"/>
      <c r="V843" s="34"/>
    </row>
    <row r="844" spans="1:22">
      <c r="A844" s="12">
        <v>17004</v>
      </c>
      <c r="B844" s="14">
        <v>36635</v>
      </c>
      <c r="C844" s="4" t="s">
        <v>48</v>
      </c>
      <c r="D844" s="4">
        <v>1.1000000000000001</v>
      </c>
      <c r="E844" s="15">
        <v>5</v>
      </c>
      <c r="F844" s="15">
        <v>1</v>
      </c>
      <c r="G844" s="15">
        <v>5</v>
      </c>
      <c r="H844" s="15">
        <v>5</v>
      </c>
      <c r="I844" s="15">
        <v>5</v>
      </c>
      <c r="J844" s="15">
        <v>1</v>
      </c>
      <c r="K844" s="15">
        <v>5</v>
      </c>
      <c r="L844" s="16">
        <v>0.5</v>
      </c>
      <c r="M844" t="str">
        <f t="shared" si="41"/>
        <v>Y</v>
      </c>
      <c r="O844" s="33"/>
      <c r="P844" s="34"/>
      <c r="Q844" s="34"/>
      <c r="R844" s="34"/>
      <c r="S844" s="34"/>
      <c r="T844" s="34"/>
      <c r="U844" s="34"/>
      <c r="V844" s="34"/>
    </row>
    <row r="845" spans="1:22">
      <c r="A845" s="12">
        <v>17006</v>
      </c>
      <c r="B845" s="14">
        <v>38481</v>
      </c>
      <c r="C845" s="4" t="s">
        <v>48</v>
      </c>
      <c r="D845" s="4">
        <v>1.1000000000000001</v>
      </c>
      <c r="E845" s="15">
        <v>4</v>
      </c>
      <c r="F845" s="15">
        <v>5</v>
      </c>
      <c r="G845" s="15">
        <v>3</v>
      </c>
      <c r="H845" s="15">
        <v>3</v>
      </c>
      <c r="I845" s="15">
        <v>1</v>
      </c>
      <c r="J845" s="15">
        <v>1</v>
      </c>
      <c r="K845" s="15">
        <v>1</v>
      </c>
      <c r="L845" s="16">
        <v>0.5</v>
      </c>
      <c r="M845" t="str">
        <f t="shared" si="41"/>
        <v>Y</v>
      </c>
      <c r="O845" s="33"/>
      <c r="P845" s="34"/>
      <c r="Q845" s="34"/>
      <c r="R845" s="34"/>
      <c r="S845" s="34"/>
      <c r="T845" s="34"/>
      <c r="U845" s="34"/>
      <c r="V845" s="34"/>
    </row>
    <row r="846" spans="1:22">
      <c r="A846" s="12">
        <v>16999</v>
      </c>
      <c r="B846" s="14">
        <v>36644</v>
      </c>
      <c r="C846" s="4" t="s">
        <v>48</v>
      </c>
      <c r="D846" s="4">
        <v>4.3499999999999996</v>
      </c>
      <c r="E846" s="15">
        <v>1</v>
      </c>
      <c r="F846" s="15">
        <v>1</v>
      </c>
      <c r="G846" s="15">
        <v>1</v>
      </c>
      <c r="H846" s="15">
        <v>1</v>
      </c>
      <c r="I846" s="15">
        <v>1</v>
      </c>
      <c r="J846" s="15">
        <v>1</v>
      </c>
      <c r="K846" s="15">
        <v>1</v>
      </c>
      <c r="L846" s="16">
        <v>0.5</v>
      </c>
      <c r="M846" t="str">
        <f t="shared" si="41"/>
        <v>Y</v>
      </c>
      <c r="O846" s="33"/>
      <c r="P846" s="34"/>
      <c r="Q846" s="34"/>
      <c r="R846" s="34"/>
      <c r="S846" s="34"/>
      <c r="T846" s="34"/>
      <c r="U846" s="34"/>
      <c r="V846" s="34"/>
    </row>
    <row r="847" spans="1:22">
      <c r="A847" s="12">
        <v>17002</v>
      </c>
      <c r="B847" s="14">
        <v>38476</v>
      </c>
      <c r="C847" s="4" t="s">
        <v>48</v>
      </c>
      <c r="D847" s="4">
        <v>4.3499999999999996</v>
      </c>
      <c r="E847" s="15">
        <v>2</v>
      </c>
      <c r="F847" s="15">
        <v>5</v>
      </c>
      <c r="G847" s="15">
        <v>3</v>
      </c>
      <c r="H847" s="15">
        <v>3</v>
      </c>
      <c r="I847" s="15">
        <v>1</v>
      </c>
      <c r="J847" s="15">
        <v>3</v>
      </c>
      <c r="K847" s="15">
        <v>5</v>
      </c>
      <c r="L847" s="16">
        <v>0.5</v>
      </c>
      <c r="M847" t="str">
        <f t="shared" si="41"/>
        <v>Y</v>
      </c>
      <c r="O847" s="33"/>
      <c r="P847" s="34"/>
      <c r="Q847" s="34"/>
      <c r="R847" s="34"/>
      <c r="S847" s="34"/>
      <c r="T847" s="34"/>
      <c r="U847" s="34"/>
      <c r="V847" s="34"/>
    </row>
    <row r="848" spans="1:22">
      <c r="A848" s="12">
        <v>17008</v>
      </c>
      <c r="B848" s="14">
        <v>36623</v>
      </c>
      <c r="C848" s="4" t="s">
        <v>48</v>
      </c>
      <c r="D848" s="4">
        <v>3.01</v>
      </c>
      <c r="E848" s="15">
        <v>4</v>
      </c>
      <c r="F848" s="15">
        <v>1</v>
      </c>
      <c r="G848" s="15">
        <v>5</v>
      </c>
      <c r="H848" s="15">
        <v>5</v>
      </c>
      <c r="I848" s="15">
        <v>1</v>
      </c>
      <c r="J848" s="15">
        <v>1</v>
      </c>
      <c r="K848" s="15">
        <v>1</v>
      </c>
      <c r="L848" s="16">
        <v>0.5</v>
      </c>
      <c r="M848" t="str">
        <f t="shared" si="41"/>
        <v>Y</v>
      </c>
      <c r="O848" s="33"/>
      <c r="P848" s="34"/>
      <c r="Q848" s="34"/>
      <c r="R848" s="34"/>
      <c r="S848" s="34"/>
      <c r="T848" s="34"/>
      <c r="U848" s="34"/>
      <c r="V848" s="34"/>
    </row>
    <row r="849" spans="1:22">
      <c r="A849" s="18">
        <v>34552</v>
      </c>
      <c r="B849" s="19">
        <v>39530</v>
      </c>
      <c r="C849" s="4" t="s">
        <v>48</v>
      </c>
      <c r="D849" s="4">
        <v>1.36</v>
      </c>
      <c r="E849" s="15">
        <v>4</v>
      </c>
      <c r="F849" s="15">
        <v>1</v>
      </c>
      <c r="G849" s="15">
        <v>5</v>
      </c>
      <c r="H849" s="15">
        <v>5</v>
      </c>
      <c r="I849" s="15">
        <v>1</v>
      </c>
      <c r="J849" s="15">
        <v>1</v>
      </c>
      <c r="K849" s="15">
        <v>3</v>
      </c>
      <c r="L849" s="16">
        <v>0.5</v>
      </c>
      <c r="M849" t="str">
        <f t="shared" si="41"/>
        <v>Y</v>
      </c>
      <c r="O849" s="33"/>
      <c r="P849" s="34"/>
      <c r="Q849" s="34"/>
      <c r="R849" s="34"/>
      <c r="S849" s="34"/>
      <c r="T849" s="34"/>
      <c r="U849" s="34"/>
      <c r="V849" s="34"/>
    </row>
    <row r="850" spans="1:22">
      <c r="A850" s="18">
        <v>34553</v>
      </c>
      <c r="B850" s="19">
        <v>39179</v>
      </c>
      <c r="C850" s="4" t="s">
        <v>48</v>
      </c>
      <c r="D850" s="4">
        <v>1.36</v>
      </c>
      <c r="E850" s="15">
        <v>1</v>
      </c>
      <c r="F850" s="15">
        <v>1</v>
      </c>
      <c r="G850" s="15">
        <v>1</v>
      </c>
      <c r="H850" s="15">
        <v>1</v>
      </c>
      <c r="I850" s="15">
        <v>1</v>
      </c>
      <c r="J850" s="15">
        <v>1</v>
      </c>
      <c r="K850" s="15">
        <v>1</v>
      </c>
      <c r="L850" s="16">
        <v>0.5</v>
      </c>
      <c r="M850" t="str">
        <f t="shared" si="41"/>
        <v>Y</v>
      </c>
      <c r="O850" s="33"/>
      <c r="P850" s="34"/>
      <c r="Q850" s="34"/>
      <c r="R850" s="34"/>
      <c r="S850" s="34"/>
      <c r="T850" s="34"/>
      <c r="U850" s="34"/>
      <c r="V850" s="34"/>
    </row>
    <row r="851" spans="1:22">
      <c r="A851" s="18">
        <v>2080</v>
      </c>
      <c r="B851" s="19">
        <v>37699</v>
      </c>
      <c r="C851" s="4" t="s">
        <v>48</v>
      </c>
      <c r="D851" s="4">
        <v>3.72</v>
      </c>
      <c r="E851" s="15">
        <v>4</v>
      </c>
      <c r="F851" s="15">
        <v>5</v>
      </c>
      <c r="G851" s="15">
        <v>3</v>
      </c>
      <c r="H851" s="15">
        <v>3</v>
      </c>
      <c r="I851" s="15">
        <v>1</v>
      </c>
      <c r="J851" s="15">
        <v>1</v>
      </c>
      <c r="K851" s="15">
        <v>1</v>
      </c>
      <c r="L851" s="16">
        <v>0.5</v>
      </c>
      <c r="M851" t="str">
        <f t="shared" si="41"/>
        <v>Y</v>
      </c>
      <c r="O851" s="33"/>
      <c r="P851" s="34"/>
      <c r="Q851" s="34"/>
      <c r="R851" s="34"/>
      <c r="S851" s="34"/>
      <c r="T851" s="34"/>
      <c r="U851" s="34"/>
      <c r="V851" s="34"/>
    </row>
    <row r="852" spans="1:22">
      <c r="A852" s="18">
        <v>2087</v>
      </c>
      <c r="B852" s="19">
        <v>36615</v>
      </c>
      <c r="C852" s="4" t="s">
        <v>48</v>
      </c>
      <c r="D852" s="4">
        <v>3.36</v>
      </c>
      <c r="E852" s="15">
        <v>3</v>
      </c>
      <c r="F852" s="15">
        <v>3</v>
      </c>
      <c r="G852" s="15">
        <v>3</v>
      </c>
      <c r="H852" s="15">
        <v>3</v>
      </c>
      <c r="I852" s="15">
        <v>1</v>
      </c>
      <c r="J852" s="15">
        <v>1</v>
      </c>
      <c r="K852" s="15">
        <v>1</v>
      </c>
      <c r="L852" s="16">
        <v>0.5</v>
      </c>
      <c r="M852" t="str">
        <f t="shared" si="41"/>
        <v>Y</v>
      </c>
      <c r="O852" s="33"/>
      <c r="P852" s="34"/>
      <c r="Q852" s="34"/>
      <c r="R852" s="34"/>
      <c r="S852" s="34"/>
      <c r="T852" s="34"/>
      <c r="U852" s="34"/>
      <c r="V852" s="34"/>
    </row>
    <row r="853" spans="1:22">
      <c r="A853" s="18">
        <v>36814</v>
      </c>
      <c r="B853" s="19">
        <v>37703</v>
      </c>
      <c r="C853" s="4" t="s">
        <v>48</v>
      </c>
      <c r="D853" s="4">
        <v>3.22</v>
      </c>
      <c r="E853" s="15">
        <v>4</v>
      </c>
      <c r="F853" s="15">
        <v>5</v>
      </c>
      <c r="G853" s="15">
        <v>3</v>
      </c>
      <c r="H853" s="15">
        <v>3</v>
      </c>
      <c r="I853" s="15">
        <v>1</v>
      </c>
      <c r="J853" s="15">
        <v>5</v>
      </c>
      <c r="K853" s="15">
        <v>1</v>
      </c>
      <c r="L853" s="16">
        <v>0.5</v>
      </c>
      <c r="M853" t="str">
        <f t="shared" si="41"/>
        <v>Y</v>
      </c>
      <c r="O853" s="33"/>
      <c r="P853" s="34"/>
      <c r="Q853" s="34"/>
      <c r="R853" s="34"/>
      <c r="S853" s="34"/>
      <c r="T853" s="34"/>
      <c r="U853" s="34"/>
      <c r="V853" s="34"/>
    </row>
    <row r="854" spans="1:22">
      <c r="A854" s="20">
        <v>16863</v>
      </c>
      <c r="B854" s="19">
        <v>37727</v>
      </c>
      <c r="C854" s="4" t="s">
        <v>48</v>
      </c>
      <c r="D854" s="4">
        <v>3.22</v>
      </c>
      <c r="E854" s="15">
        <v>4</v>
      </c>
      <c r="F854" s="15">
        <v>1</v>
      </c>
      <c r="G854" s="15">
        <v>5</v>
      </c>
      <c r="H854" s="15">
        <v>3</v>
      </c>
      <c r="I854" s="15">
        <v>1</v>
      </c>
      <c r="J854" s="15">
        <v>1</v>
      </c>
      <c r="K854" s="15">
        <v>1</v>
      </c>
      <c r="L854" s="16">
        <v>0.5</v>
      </c>
      <c r="M854" t="str">
        <f t="shared" si="41"/>
        <v>Y</v>
      </c>
      <c r="O854" s="33"/>
      <c r="P854" s="34"/>
      <c r="Q854" s="34"/>
      <c r="R854" s="34"/>
      <c r="S854" s="34"/>
      <c r="T854" s="34"/>
      <c r="U854" s="34"/>
      <c r="V854" s="34"/>
    </row>
    <row r="855" spans="1:22">
      <c r="A855" s="20">
        <v>16865</v>
      </c>
      <c r="B855" s="19">
        <v>39574</v>
      </c>
      <c r="C855" s="4" t="s">
        <v>48</v>
      </c>
      <c r="D855" s="4">
        <v>3.22</v>
      </c>
      <c r="E855" s="15">
        <v>4</v>
      </c>
      <c r="F855" s="15">
        <v>1</v>
      </c>
      <c r="G855" s="15">
        <v>5</v>
      </c>
      <c r="H855" s="15">
        <v>5</v>
      </c>
      <c r="I855" s="15">
        <v>1</v>
      </c>
      <c r="J855" s="15">
        <v>1</v>
      </c>
      <c r="K855" s="15">
        <v>5</v>
      </c>
      <c r="L855" s="16">
        <v>0.5</v>
      </c>
      <c r="M855" t="str">
        <f t="shared" si="41"/>
        <v>Y</v>
      </c>
      <c r="O855" s="33"/>
      <c r="P855" s="34"/>
      <c r="Q855" s="34"/>
      <c r="R855" s="34"/>
      <c r="S855" s="34"/>
      <c r="T855" s="34"/>
      <c r="U855" s="34"/>
      <c r="V855" s="34"/>
    </row>
    <row r="856" spans="1:22">
      <c r="A856" s="12">
        <v>16934</v>
      </c>
      <c r="B856" s="14">
        <v>37728</v>
      </c>
      <c r="C856" s="4" t="s">
        <v>48</v>
      </c>
      <c r="D856" s="4">
        <v>1.29</v>
      </c>
      <c r="E856" s="15">
        <v>1</v>
      </c>
      <c r="F856" s="15">
        <v>1</v>
      </c>
      <c r="G856" s="15">
        <v>3</v>
      </c>
      <c r="H856" s="15">
        <v>1</v>
      </c>
      <c r="I856" s="15">
        <v>1</v>
      </c>
      <c r="J856" s="15">
        <v>1</v>
      </c>
      <c r="K856" s="15">
        <v>1</v>
      </c>
      <c r="L856" s="16">
        <v>0.5</v>
      </c>
      <c r="M856" t="str">
        <f t="shared" si="41"/>
        <v>Y</v>
      </c>
      <c r="O856" s="33"/>
      <c r="P856" s="34"/>
      <c r="Q856" s="34"/>
      <c r="R856" s="34"/>
      <c r="S856" s="34"/>
      <c r="T856" s="34"/>
      <c r="U856" s="34"/>
      <c r="V856" s="34"/>
    </row>
    <row r="857" spans="1:22">
      <c r="A857" s="12">
        <v>16936</v>
      </c>
      <c r="B857" s="14">
        <v>39575</v>
      </c>
      <c r="C857" s="4" t="s">
        <v>48</v>
      </c>
      <c r="D857" s="4">
        <v>1.29</v>
      </c>
      <c r="E857" s="15">
        <v>3</v>
      </c>
      <c r="F857" s="15">
        <v>5</v>
      </c>
      <c r="G857" s="15">
        <v>3</v>
      </c>
      <c r="H857" s="15">
        <v>3</v>
      </c>
      <c r="I857" s="15">
        <v>1</v>
      </c>
      <c r="J857" s="15">
        <v>1</v>
      </c>
      <c r="K857" s="15">
        <v>1</v>
      </c>
      <c r="L857" s="16">
        <v>0.5</v>
      </c>
      <c r="M857" t="str">
        <f t="shared" si="41"/>
        <v>Y</v>
      </c>
      <c r="O857" s="33"/>
      <c r="P857" s="34"/>
      <c r="Q857" s="34"/>
      <c r="R857" s="34"/>
      <c r="S857" s="34"/>
      <c r="T857" s="34"/>
      <c r="U857" s="34"/>
      <c r="V857" s="34"/>
    </row>
    <row r="858" spans="1:22">
      <c r="A858" s="12">
        <v>16827</v>
      </c>
      <c r="B858" s="14">
        <v>37705</v>
      </c>
      <c r="C858" s="4" t="s">
        <v>48</v>
      </c>
      <c r="D858" s="4">
        <v>2.0299999999999998</v>
      </c>
      <c r="E858" s="15">
        <v>2</v>
      </c>
      <c r="F858" s="15">
        <v>5</v>
      </c>
      <c r="G858" s="15">
        <v>1</v>
      </c>
      <c r="H858" s="15">
        <v>1</v>
      </c>
      <c r="I858" s="15">
        <v>1</v>
      </c>
      <c r="J858" s="15">
        <v>1</v>
      </c>
      <c r="K858" s="15">
        <v>1</v>
      </c>
      <c r="L858" s="16">
        <v>0.5</v>
      </c>
      <c r="M858" t="str">
        <f t="shared" si="41"/>
        <v>Y</v>
      </c>
      <c r="O858" s="33"/>
      <c r="P858" s="34"/>
      <c r="Q858" s="34"/>
      <c r="R858" s="34"/>
      <c r="S858" s="34"/>
      <c r="T858" s="34"/>
      <c r="U858" s="34"/>
      <c r="V858" s="34"/>
    </row>
    <row r="859" spans="1:22">
      <c r="A859" s="20">
        <v>34555</v>
      </c>
      <c r="B859" s="19">
        <v>39179</v>
      </c>
      <c r="C859" s="4" t="s">
        <v>48</v>
      </c>
      <c r="D859" s="4">
        <v>11.3</v>
      </c>
      <c r="E859" s="15">
        <v>1</v>
      </c>
      <c r="F859" s="15">
        <v>1</v>
      </c>
      <c r="G859" s="15">
        <v>1</v>
      </c>
      <c r="H859" s="15">
        <v>1</v>
      </c>
      <c r="I859" s="15">
        <v>1</v>
      </c>
      <c r="J859" s="15">
        <v>1</v>
      </c>
      <c r="K859" s="15">
        <v>1</v>
      </c>
      <c r="L859" s="16">
        <v>0.5</v>
      </c>
      <c r="M859" t="str">
        <f t="shared" si="41"/>
        <v>Y</v>
      </c>
      <c r="O859" s="33"/>
      <c r="P859" s="34"/>
      <c r="Q859" s="34"/>
      <c r="R859" s="34"/>
      <c r="S859" s="34"/>
      <c r="T859" s="34"/>
      <c r="U859" s="34"/>
      <c r="V859" s="34"/>
    </row>
    <row r="860" spans="1:22">
      <c r="A860" s="18">
        <v>34556</v>
      </c>
      <c r="B860" s="19">
        <v>39530</v>
      </c>
      <c r="C860" s="4" t="s">
        <v>48</v>
      </c>
      <c r="D860" s="4">
        <v>11.3</v>
      </c>
      <c r="E860" s="15">
        <v>5</v>
      </c>
      <c r="F860" s="15">
        <v>3</v>
      </c>
      <c r="G860" s="15">
        <v>5</v>
      </c>
      <c r="H860" s="15">
        <v>3</v>
      </c>
      <c r="I860" s="15">
        <v>1</v>
      </c>
      <c r="J860" s="15">
        <v>1</v>
      </c>
      <c r="K860" s="15">
        <v>1</v>
      </c>
      <c r="L860" s="16">
        <v>0.5</v>
      </c>
      <c r="M860" t="str">
        <f t="shared" si="41"/>
        <v>Y</v>
      </c>
      <c r="O860" s="33"/>
      <c r="P860" s="34"/>
      <c r="Q860" s="34"/>
      <c r="R860" s="34"/>
      <c r="S860" s="34"/>
      <c r="T860" s="34"/>
      <c r="U860" s="34"/>
      <c r="V860" s="34"/>
    </row>
    <row r="861" spans="1:22">
      <c r="A861" s="12">
        <v>16819</v>
      </c>
      <c r="B861" s="14">
        <v>37728</v>
      </c>
      <c r="C861" s="4" t="s">
        <v>48</v>
      </c>
      <c r="D861" s="4">
        <v>0.79900000000000004</v>
      </c>
      <c r="E861" s="15">
        <v>1</v>
      </c>
      <c r="F861" s="15">
        <v>1</v>
      </c>
      <c r="G861" s="15">
        <v>1</v>
      </c>
      <c r="H861" s="15">
        <v>1</v>
      </c>
      <c r="I861" s="15">
        <v>1</v>
      </c>
      <c r="J861" s="15">
        <v>1</v>
      </c>
      <c r="K861" s="15">
        <v>1</v>
      </c>
      <c r="L861" s="16">
        <v>0.5</v>
      </c>
      <c r="M861" t="str">
        <f t="shared" si="41"/>
        <v>Y</v>
      </c>
      <c r="O861" s="33"/>
      <c r="P861" s="34"/>
      <c r="Q861" s="34"/>
      <c r="R861" s="34"/>
      <c r="S861" s="34"/>
      <c r="T861" s="34"/>
      <c r="U861" s="34"/>
      <c r="V861" s="34"/>
    </row>
    <row r="862" spans="1:22">
      <c r="A862" s="12">
        <v>16822</v>
      </c>
      <c r="B862" s="14">
        <v>39573</v>
      </c>
      <c r="C862" s="4" t="s">
        <v>48</v>
      </c>
      <c r="D862" s="4">
        <v>0.79900000000000004</v>
      </c>
      <c r="E862" s="15">
        <v>4</v>
      </c>
      <c r="F862" s="15">
        <v>5</v>
      </c>
      <c r="G862" s="15">
        <v>3</v>
      </c>
      <c r="H862" s="15">
        <v>3</v>
      </c>
      <c r="I862" s="15">
        <v>1</v>
      </c>
      <c r="J862" s="15">
        <v>1</v>
      </c>
      <c r="K862" s="15">
        <v>1</v>
      </c>
      <c r="L862" s="16">
        <v>0.5</v>
      </c>
      <c r="M862" t="str">
        <f t="shared" si="41"/>
        <v>Y</v>
      </c>
      <c r="O862" s="33"/>
      <c r="P862" s="34"/>
      <c r="Q862" s="34"/>
      <c r="R862" s="34"/>
      <c r="S862" s="34"/>
      <c r="T862" s="34"/>
      <c r="U862" s="34"/>
      <c r="V862" s="34"/>
    </row>
    <row r="863" spans="1:22">
      <c r="A863" s="12">
        <v>16948</v>
      </c>
      <c r="B863" s="14">
        <v>37726</v>
      </c>
      <c r="C863" s="4" t="s">
        <v>48</v>
      </c>
      <c r="D863" s="4">
        <v>1.35</v>
      </c>
      <c r="E863" s="15">
        <v>4</v>
      </c>
      <c r="F863" s="15">
        <v>1</v>
      </c>
      <c r="G863" s="15">
        <v>5</v>
      </c>
      <c r="H863" s="15">
        <v>5</v>
      </c>
      <c r="I863" s="15">
        <v>1</v>
      </c>
      <c r="J863" s="15">
        <v>1</v>
      </c>
      <c r="K863" s="15">
        <v>1</v>
      </c>
      <c r="L863" s="16">
        <v>0.5</v>
      </c>
      <c r="M863" t="str">
        <f t="shared" si="41"/>
        <v>Y</v>
      </c>
      <c r="O863" s="33"/>
      <c r="P863" s="34"/>
      <c r="Q863" s="34"/>
      <c r="R863" s="34"/>
      <c r="S863" s="34"/>
      <c r="T863" s="34"/>
      <c r="U863" s="34"/>
      <c r="V863" s="34"/>
    </row>
    <row r="864" spans="1:22">
      <c r="A864" s="12">
        <v>16950</v>
      </c>
      <c r="B864" s="14">
        <v>39574</v>
      </c>
      <c r="C864" s="4" t="s">
        <v>48</v>
      </c>
      <c r="D864" s="4">
        <v>1.35</v>
      </c>
      <c r="E864" s="15">
        <v>2</v>
      </c>
      <c r="F864" s="15">
        <v>3</v>
      </c>
      <c r="G864" s="15">
        <v>3</v>
      </c>
      <c r="H864" s="15">
        <v>1</v>
      </c>
      <c r="I864" s="15">
        <v>1</v>
      </c>
      <c r="J864" s="15">
        <v>1</v>
      </c>
      <c r="K864" s="15">
        <v>1</v>
      </c>
      <c r="L864" s="16">
        <v>0.5</v>
      </c>
      <c r="M864" t="str">
        <f t="shared" si="41"/>
        <v>Y</v>
      </c>
      <c r="O864" s="33"/>
      <c r="P864" s="34"/>
      <c r="Q864" s="34"/>
      <c r="R864" s="34"/>
      <c r="S864" s="34"/>
      <c r="T864" s="34"/>
      <c r="U864" s="34"/>
      <c r="V864" s="34"/>
    </row>
    <row r="865" spans="1:22">
      <c r="A865" s="12">
        <v>15963</v>
      </c>
      <c r="B865" s="14">
        <v>37732</v>
      </c>
      <c r="C865" s="4" t="s">
        <v>48</v>
      </c>
      <c r="D865" s="4">
        <v>0.84499999999999997</v>
      </c>
      <c r="E865" s="15">
        <v>4</v>
      </c>
      <c r="F865" s="15">
        <v>3</v>
      </c>
      <c r="G865" s="15">
        <v>3</v>
      </c>
      <c r="H865" s="15">
        <v>3</v>
      </c>
      <c r="I865" s="15">
        <v>1</v>
      </c>
      <c r="J865" s="15">
        <v>1</v>
      </c>
      <c r="K865" s="15">
        <v>1</v>
      </c>
      <c r="L865" s="16">
        <v>0.5</v>
      </c>
      <c r="M865" t="str">
        <f t="shared" si="41"/>
        <v>Y</v>
      </c>
      <c r="O865" s="33"/>
      <c r="P865" s="34"/>
      <c r="Q865" s="34"/>
      <c r="R865" s="34"/>
      <c r="S865" s="34"/>
      <c r="T865" s="34"/>
      <c r="U865" s="34"/>
      <c r="V865" s="34"/>
    </row>
    <row r="866" spans="1:22">
      <c r="A866" s="18">
        <v>2070</v>
      </c>
      <c r="B866" s="19">
        <v>37699</v>
      </c>
      <c r="C866" s="4" t="s">
        <v>48</v>
      </c>
      <c r="D866" s="4">
        <v>1.17</v>
      </c>
      <c r="E866" s="15">
        <v>1</v>
      </c>
      <c r="F866" s="15">
        <v>3</v>
      </c>
      <c r="G866" s="15">
        <v>1</v>
      </c>
      <c r="H866" s="15">
        <v>1</v>
      </c>
      <c r="I866" s="15">
        <v>1</v>
      </c>
      <c r="J866" s="15">
        <v>1</v>
      </c>
      <c r="K866" s="15">
        <v>1</v>
      </c>
      <c r="L866" s="16">
        <v>0.5</v>
      </c>
      <c r="M866" t="str">
        <f t="shared" si="41"/>
        <v>Y</v>
      </c>
      <c r="O866" s="33"/>
      <c r="P866" s="34"/>
      <c r="Q866" s="34"/>
      <c r="R866" s="34"/>
      <c r="S866" s="34"/>
      <c r="T866" s="34"/>
      <c r="U866" s="34"/>
      <c r="V866" s="34"/>
    </row>
    <row r="867" spans="1:22">
      <c r="A867" s="12">
        <v>15980</v>
      </c>
      <c r="B867" s="14">
        <v>37729</v>
      </c>
      <c r="C867" s="4" t="s">
        <v>48</v>
      </c>
      <c r="D867" s="4">
        <v>1.5</v>
      </c>
      <c r="E867" s="15">
        <v>1</v>
      </c>
      <c r="F867" s="15">
        <v>1</v>
      </c>
      <c r="G867" s="15">
        <v>1</v>
      </c>
      <c r="H867" s="15">
        <v>1</v>
      </c>
      <c r="I867" s="15">
        <v>1</v>
      </c>
      <c r="J867" s="15">
        <v>1</v>
      </c>
      <c r="K867" s="15">
        <v>1</v>
      </c>
      <c r="L867" s="16">
        <v>0.5</v>
      </c>
      <c r="M867" t="str">
        <f t="shared" si="41"/>
        <v>Y</v>
      </c>
      <c r="O867" s="33"/>
      <c r="P867" s="34"/>
      <c r="Q867" s="34"/>
      <c r="R867" s="34"/>
      <c r="S867" s="34"/>
      <c r="T867" s="34"/>
      <c r="U867" s="34"/>
      <c r="V867" s="34"/>
    </row>
    <row r="868" spans="1:22">
      <c r="A868" s="12">
        <v>15982</v>
      </c>
      <c r="B868" s="14">
        <v>39575</v>
      </c>
      <c r="C868" s="4" t="s">
        <v>48</v>
      </c>
      <c r="D868" s="4">
        <v>1.5</v>
      </c>
      <c r="E868" s="15">
        <v>5</v>
      </c>
      <c r="F868" s="15">
        <v>1</v>
      </c>
      <c r="G868" s="15">
        <v>5</v>
      </c>
      <c r="H868" s="15">
        <v>5</v>
      </c>
      <c r="I868" s="15">
        <v>3</v>
      </c>
      <c r="J868" s="15">
        <v>1</v>
      </c>
      <c r="K868" s="15">
        <v>1</v>
      </c>
      <c r="L868" s="16">
        <v>0.5</v>
      </c>
      <c r="M868" t="str">
        <f t="shared" si="41"/>
        <v>Y</v>
      </c>
      <c r="O868" s="33"/>
      <c r="P868" s="34"/>
      <c r="Q868" s="34"/>
      <c r="R868" s="34"/>
      <c r="S868" s="34"/>
      <c r="T868" s="34"/>
      <c r="U868" s="34"/>
      <c r="V868" s="34"/>
    </row>
    <row r="869" spans="1:22">
      <c r="A869" s="18">
        <v>34560</v>
      </c>
      <c r="B869" s="19">
        <v>39551</v>
      </c>
      <c r="C869" s="4" t="s">
        <v>48</v>
      </c>
      <c r="D869" s="4">
        <v>4.9000000000000004</v>
      </c>
      <c r="E869" s="15">
        <v>3</v>
      </c>
      <c r="F869" s="15">
        <v>3</v>
      </c>
      <c r="G869" s="15">
        <v>3</v>
      </c>
      <c r="H869" s="15">
        <v>3</v>
      </c>
      <c r="I869" s="15">
        <v>1</v>
      </c>
      <c r="J869" s="15">
        <v>1</v>
      </c>
      <c r="K869" s="15">
        <v>1</v>
      </c>
      <c r="L869" s="16">
        <v>0.5</v>
      </c>
      <c r="M869" t="str">
        <f t="shared" si="41"/>
        <v>Y</v>
      </c>
      <c r="O869" s="33"/>
      <c r="P869" s="34"/>
      <c r="Q869" s="34"/>
      <c r="R869" s="34"/>
      <c r="S869" s="34"/>
      <c r="T869" s="34"/>
      <c r="U869" s="34"/>
      <c r="V869" s="34"/>
    </row>
    <row r="870" spans="1:22">
      <c r="A870" s="12">
        <v>15968</v>
      </c>
      <c r="B870" s="14">
        <v>37735</v>
      </c>
      <c r="C870" s="4" t="s">
        <v>48</v>
      </c>
      <c r="D870" s="4">
        <v>0.78400000000000003</v>
      </c>
      <c r="E870" s="15">
        <v>1</v>
      </c>
      <c r="F870" s="15">
        <v>3</v>
      </c>
      <c r="G870" s="15">
        <v>1</v>
      </c>
      <c r="H870" s="15">
        <v>1</v>
      </c>
      <c r="I870" s="15">
        <v>1</v>
      </c>
      <c r="J870" s="15">
        <v>1</v>
      </c>
      <c r="K870" s="15">
        <v>1</v>
      </c>
      <c r="L870" s="16">
        <v>0.5</v>
      </c>
      <c r="M870" t="str">
        <f t="shared" si="41"/>
        <v>Y</v>
      </c>
      <c r="O870" s="33"/>
      <c r="P870" s="34"/>
      <c r="Q870" s="34"/>
      <c r="R870" s="34"/>
      <c r="S870" s="34"/>
      <c r="T870" s="34"/>
      <c r="U870" s="34"/>
      <c r="V870" s="34"/>
    </row>
    <row r="871" spans="1:22">
      <c r="A871" s="18">
        <v>34561</v>
      </c>
      <c r="B871" s="19">
        <v>39551</v>
      </c>
      <c r="C871" s="4" t="s">
        <v>48</v>
      </c>
      <c r="D871" s="4">
        <v>1.03</v>
      </c>
      <c r="E871" s="15">
        <v>2</v>
      </c>
      <c r="F871" s="15">
        <v>1</v>
      </c>
      <c r="G871" s="15">
        <v>3</v>
      </c>
      <c r="H871" s="15">
        <v>1</v>
      </c>
      <c r="I871" s="15">
        <v>1</v>
      </c>
      <c r="J871" s="15">
        <v>1</v>
      </c>
      <c r="K871" s="15">
        <v>1</v>
      </c>
      <c r="L871" s="16">
        <v>0.5</v>
      </c>
      <c r="M871" t="str">
        <f t="shared" si="41"/>
        <v>Y</v>
      </c>
      <c r="O871" s="33"/>
      <c r="P871" s="34"/>
      <c r="Q871" s="34"/>
      <c r="R871" s="34"/>
      <c r="S871" s="34"/>
      <c r="T871" s="34"/>
      <c r="U871" s="34"/>
      <c r="V871" s="34"/>
    </row>
    <row r="872" spans="1:22">
      <c r="A872" s="18">
        <v>34590</v>
      </c>
      <c r="B872" s="19">
        <v>39564</v>
      </c>
      <c r="C872" s="4" t="s">
        <v>48</v>
      </c>
      <c r="D872" s="4">
        <v>1.17</v>
      </c>
      <c r="E872" s="15">
        <v>3</v>
      </c>
      <c r="F872" s="15">
        <v>1</v>
      </c>
      <c r="G872" s="15">
        <v>3</v>
      </c>
      <c r="H872" s="15">
        <v>3</v>
      </c>
      <c r="I872" s="15">
        <v>1</v>
      </c>
      <c r="J872" s="15">
        <v>1</v>
      </c>
      <c r="K872" s="15">
        <v>1</v>
      </c>
      <c r="L872" s="16">
        <v>0.5</v>
      </c>
      <c r="M872" t="str">
        <f t="shared" si="41"/>
        <v>Y</v>
      </c>
      <c r="O872" s="33"/>
      <c r="P872" s="34"/>
      <c r="Q872" s="34"/>
      <c r="R872" s="34"/>
      <c r="S872" s="34"/>
      <c r="T872" s="34"/>
      <c r="U872" s="34"/>
      <c r="V872" s="34"/>
    </row>
    <row r="873" spans="1:22">
      <c r="A873" s="18">
        <v>34587</v>
      </c>
      <c r="B873" s="19">
        <v>39555</v>
      </c>
      <c r="C873" s="4" t="s">
        <v>48</v>
      </c>
      <c r="D873" s="4">
        <v>7.13</v>
      </c>
      <c r="E873" s="15">
        <v>4</v>
      </c>
      <c r="F873" s="15">
        <v>3</v>
      </c>
      <c r="G873" s="15">
        <v>3</v>
      </c>
      <c r="H873" s="15">
        <v>3</v>
      </c>
      <c r="I873" s="15">
        <v>1</v>
      </c>
      <c r="J873" s="15">
        <v>1</v>
      </c>
      <c r="K873" s="15">
        <v>1</v>
      </c>
      <c r="L873" s="16">
        <v>0.5</v>
      </c>
      <c r="M873" t="str">
        <f t="shared" si="41"/>
        <v>Y</v>
      </c>
      <c r="O873" s="33"/>
      <c r="P873" s="34"/>
      <c r="Q873" s="34"/>
      <c r="R873" s="34"/>
      <c r="S873" s="34"/>
      <c r="T873" s="34"/>
      <c r="U873" s="34"/>
      <c r="V873" s="34"/>
    </row>
    <row r="874" spans="1:22">
      <c r="A874" s="18">
        <v>2056</v>
      </c>
      <c r="B874" s="19">
        <v>37713</v>
      </c>
      <c r="C874" s="4" t="s">
        <v>48</v>
      </c>
      <c r="D874" s="4">
        <v>0.66100000000000003</v>
      </c>
      <c r="E874" s="15">
        <v>3</v>
      </c>
      <c r="F874" s="15">
        <v>5</v>
      </c>
      <c r="G874" s="15">
        <v>3</v>
      </c>
      <c r="H874" s="15">
        <v>1</v>
      </c>
      <c r="I874" s="15">
        <v>1</v>
      </c>
      <c r="J874" s="15">
        <v>1</v>
      </c>
      <c r="K874" s="15">
        <v>1</v>
      </c>
      <c r="L874" s="16">
        <v>0.5</v>
      </c>
      <c r="M874" t="str">
        <f t="shared" si="41"/>
        <v>Y</v>
      </c>
      <c r="O874" s="33"/>
      <c r="P874" s="34"/>
      <c r="Q874" s="34"/>
      <c r="R874" s="34"/>
      <c r="S874" s="34"/>
      <c r="T874" s="34"/>
      <c r="U874" s="34"/>
      <c r="V874" s="34"/>
    </row>
    <row r="875" spans="1:22">
      <c r="A875" s="18">
        <v>3286</v>
      </c>
      <c r="B875" s="19">
        <v>39183</v>
      </c>
      <c r="C875" s="4" t="s">
        <v>48</v>
      </c>
      <c r="D875" s="4">
        <v>79.900000000000006</v>
      </c>
      <c r="E875" s="15">
        <v>3</v>
      </c>
      <c r="F875" s="15">
        <v>5</v>
      </c>
      <c r="G875" s="15">
        <v>1</v>
      </c>
      <c r="H875" s="15">
        <v>1</v>
      </c>
      <c r="I875" s="15">
        <v>1</v>
      </c>
      <c r="J875" s="15">
        <v>1</v>
      </c>
      <c r="K875" s="15">
        <v>1</v>
      </c>
      <c r="L875" s="16">
        <v>0.5</v>
      </c>
      <c r="M875" t="str">
        <f t="shared" si="41"/>
        <v>Y</v>
      </c>
      <c r="O875" s="33"/>
      <c r="P875" s="34"/>
      <c r="Q875" s="34"/>
      <c r="R875" s="34"/>
      <c r="S875" s="34"/>
      <c r="T875" s="34"/>
      <c r="U875" s="34"/>
      <c r="V875" s="34"/>
    </row>
    <row r="876" spans="1:22">
      <c r="A876" s="20">
        <v>1812</v>
      </c>
      <c r="B876" s="19">
        <v>38050</v>
      </c>
      <c r="C876" s="4" t="s">
        <v>46</v>
      </c>
      <c r="D876" s="4">
        <v>9.36</v>
      </c>
      <c r="E876" s="15">
        <v>1</v>
      </c>
      <c r="F876" s="15">
        <v>1</v>
      </c>
      <c r="G876" s="15">
        <v>1</v>
      </c>
      <c r="H876" s="15">
        <v>1</v>
      </c>
      <c r="I876" s="15">
        <v>1</v>
      </c>
      <c r="J876" s="15">
        <v>1</v>
      </c>
      <c r="K876" s="15">
        <v>1</v>
      </c>
      <c r="L876" s="16">
        <v>0.5</v>
      </c>
      <c r="M876" t="str">
        <f t="shared" si="41"/>
        <v>Y</v>
      </c>
      <c r="O876" s="33"/>
      <c r="P876" s="34"/>
      <c r="Q876" s="34"/>
      <c r="R876" s="34"/>
      <c r="S876" s="34"/>
      <c r="T876" s="34"/>
      <c r="U876" s="34"/>
      <c r="V876" s="34"/>
    </row>
    <row r="877" spans="1:22">
      <c r="A877" s="18">
        <v>32951</v>
      </c>
      <c r="B877" s="19">
        <v>38429</v>
      </c>
      <c r="C877" s="4" t="s">
        <v>48</v>
      </c>
      <c r="D877" s="4">
        <v>0.79500000000000004</v>
      </c>
      <c r="E877" s="15">
        <v>1</v>
      </c>
      <c r="F877" s="15">
        <v>1</v>
      </c>
      <c r="G877" s="15">
        <v>1</v>
      </c>
      <c r="H877" s="15">
        <v>1</v>
      </c>
      <c r="I877" s="15">
        <v>1</v>
      </c>
      <c r="J877" s="15">
        <v>3</v>
      </c>
      <c r="K877" s="15">
        <v>1</v>
      </c>
      <c r="L877" s="16">
        <v>0.66700000000000004</v>
      </c>
      <c r="M877" t="str">
        <f t="shared" si="41"/>
        <v>Y</v>
      </c>
      <c r="O877" s="33"/>
      <c r="P877" s="34"/>
      <c r="Q877" s="34"/>
      <c r="R877" s="34"/>
      <c r="S877" s="34"/>
      <c r="T877" s="34"/>
      <c r="U877" s="34"/>
      <c r="V877" s="34"/>
    </row>
    <row r="878" spans="1:22">
      <c r="A878" s="12">
        <v>6585</v>
      </c>
      <c r="B878" s="14">
        <v>39237</v>
      </c>
      <c r="C878" s="4" t="s">
        <v>48</v>
      </c>
      <c r="D878" s="4">
        <v>5.74</v>
      </c>
      <c r="E878" s="15">
        <v>3</v>
      </c>
      <c r="F878" s="15">
        <v>5</v>
      </c>
      <c r="G878" s="15">
        <v>1</v>
      </c>
      <c r="H878" s="15">
        <v>1</v>
      </c>
      <c r="I878" s="15">
        <v>5</v>
      </c>
      <c r="J878" s="15">
        <v>3</v>
      </c>
      <c r="K878" s="15">
        <v>1</v>
      </c>
      <c r="L878" s="16">
        <v>0.66700000000000004</v>
      </c>
      <c r="M878" t="str">
        <f t="shared" si="41"/>
        <v>Y</v>
      </c>
      <c r="O878" s="33"/>
      <c r="P878" s="34"/>
      <c r="Q878" s="34"/>
      <c r="R878" s="34"/>
      <c r="S878" s="34"/>
      <c r="T878" s="34"/>
      <c r="U878" s="34"/>
      <c r="V878" s="34"/>
    </row>
    <row r="879" spans="1:22">
      <c r="A879" s="12">
        <v>6586</v>
      </c>
      <c r="B879" s="14">
        <v>39387</v>
      </c>
      <c r="C879" s="4" t="s">
        <v>48</v>
      </c>
      <c r="D879" s="4">
        <v>5.74</v>
      </c>
      <c r="E879" s="15">
        <v>3</v>
      </c>
      <c r="F879" s="15">
        <v>3</v>
      </c>
      <c r="G879" s="15">
        <v>1</v>
      </c>
      <c r="H879" s="15">
        <v>3</v>
      </c>
      <c r="I879" s="15">
        <v>5</v>
      </c>
      <c r="J879" s="15">
        <v>3</v>
      </c>
      <c r="K879" s="15">
        <v>5</v>
      </c>
      <c r="L879" s="16">
        <v>0.66700000000000004</v>
      </c>
      <c r="M879" t="str">
        <f t="shared" si="41"/>
        <v>Y</v>
      </c>
      <c r="O879" s="33"/>
      <c r="P879" s="34"/>
      <c r="Q879" s="34"/>
      <c r="R879" s="34"/>
      <c r="S879" s="34"/>
      <c r="T879" s="34"/>
      <c r="U879" s="34"/>
      <c r="V879" s="34"/>
    </row>
    <row r="880" spans="1:22">
      <c r="A880" s="20">
        <v>2663</v>
      </c>
      <c r="B880" s="19">
        <v>38085</v>
      </c>
      <c r="C880" s="4" t="s">
        <v>48</v>
      </c>
      <c r="D880" s="4">
        <v>5.74</v>
      </c>
      <c r="E880" s="15">
        <v>1</v>
      </c>
      <c r="F880" s="15">
        <v>3</v>
      </c>
      <c r="G880" s="15">
        <v>1</v>
      </c>
      <c r="H880" s="15">
        <v>1</v>
      </c>
      <c r="I880" s="15">
        <v>1</v>
      </c>
      <c r="J880" s="15">
        <v>1</v>
      </c>
      <c r="K880" s="15">
        <v>1</v>
      </c>
      <c r="L880" s="16">
        <v>0.66700000000000004</v>
      </c>
      <c r="M880" t="str">
        <f t="shared" si="41"/>
        <v>Y</v>
      </c>
      <c r="O880" s="33"/>
      <c r="P880" s="34"/>
      <c r="Q880" s="34"/>
      <c r="R880" s="34"/>
      <c r="S880" s="34"/>
      <c r="T880" s="34"/>
      <c r="U880" s="34"/>
      <c r="V880" s="34"/>
    </row>
    <row r="881" spans="1:22">
      <c r="A881" s="18">
        <v>32949</v>
      </c>
      <c r="B881" s="19">
        <v>38429</v>
      </c>
      <c r="C881" s="4" t="s">
        <v>48</v>
      </c>
      <c r="D881" s="4">
        <v>2.92</v>
      </c>
      <c r="E881" s="15">
        <v>1</v>
      </c>
      <c r="F881" s="15">
        <v>1</v>
      </c>
      <c r="G881" s="15">
        <v>1</v>
      </c>
      <c r="H881" s="15">
        <v>1</v>
      </c>
      <c r="I881" s="15">
        <v>1</v>
      </c>
      <c r="J881" s="15">
        <v>5</v>
      </c>
      <c r="K881" s="15">
        <v>1</v>
      </c>
      <c r="L881" s="16">
        <v>0.66700000000000004</v>
      </c>
      <c r="M881" t="str">
        <f t="shared" si="41"/>
        <v>Y</v>
      </c>
      <c r="O881" s="33"/>
      <c r="P881" s="34"/>
      <c r="Q881" s="34"/>
      <c r="R881" s="34"/>
      <c r="S881" s="34"/>
      <c r="T881" s="34"/>
      <c r="U881" s="34"/>
      <c r="V881" s="34"/>
    </row>
    <row r="882" spans="1:22">
      <c r="A882" s="20">
        <v>32958</v>
      </c>
      <c r="B882" s="19">
        <v>38806</v>
      </c>
      <c r="C882" s="4" t="s">
        <v>48</v>
      </c>
      <c r="D882" s="4">
        <v>2.92</v>
      </c>
      <c r="E882" s="15">
        <v>1</v>
      </c>
      <c r="F882" s="15">
        <v>1</v>
      </c>
      <c r="G882" s="15">
        <v>1</v>
      </c>
      <c r="H882" s="15">
        <v>1</v>
      </c>
      <c r="I882" s="15">
        <v>1</v>
      </c>
      <c r="J882" s="15">
        <v>1</v>
      </c>
      <c r="K882" s="15">
        <v>1</v>
      </c>
      <c r="L882" s="16">
        <v>0.66700000000000004</v>
      </c>
      <c r="M882" t="str">
        <f t="shared" si="41"/>
        <v>Y</v>
      </c>
      <c r="O882" s="33"/>
      <c r="P882" s="34"/>
      <c r="Q882" s="34"/>
      <c r="R882" s="34"/>
      <c r="S882" s="34"/>
      <c r="T882" s="34"/>
      <c r="U882" s="34"/>
      <c r="V882" s="34"/>
    </row>
    <row r="883" spans="1:22">
      <c r="A883" s="18">
        <v>32957</v>
      </c>
      <c r="B883" s="19">
        <v>38810</v>
      </c>
      <c r="C883" s="4" t="s">
        <v>48</v>
      </c>
      <c r="D883" s="4">
        <v>1.52</v>
      </c>
      <c r="E883" s="15">
        <v>1</v>
      </c>
      <c r="F883" s="15">
        <v>1</v>
      </c>
      <c r="G883" s="15">
        <v>1</v>
      </c>
      <c r="H883" s="15">
        <v>1</v>
      </c>
      <c r="I883" s="15">
        <v>1</v>
      </c>
      <c r="J883" s="15">
        <v>1</v>
      </c>
      <c r="K883" s="15">
        <v>1</v>
      </c>
      <c r="L883" s="16">
        <v>0.66700000000000004</v>
      </c>
      <c r="M883" t="str">
        <f t="shared" si="41"/>
        <v>Y</v>
      </c>
      <c r="O883" s="33"/>
      <c r="P883" s="34"/>
      <c r="Q883" s="34"/>
      <c r="R883" s="34"/>
      <c r="S883" s="34"/>
      <c r="T883" s="34"/>
      <c r="U883" s="34"/>
      <c r="V883" s="34"/>
    </row>
    <row r="884" spans="1:22">
      <c r="A884" s="18">
        <v>32717</v>
      </c>
      <c r="B884" s="19">
        <v>37106</v>
      </c>
      <c r="C884" s="4" t="s">
        <v>48</v>
      </c>
      <c r="D884" s="4">
        <v>1.68</v>
      </c>
      <c r="E884" s="15">
        <v>1</v>
      </c>
      <c r="F884" s="15">
        <v>1</v>
      </c>
      <c r="G884" s="15">
        <v>1</v>
      </c>
      <c r="H884" s="15">
        <v>1</v>
      </c>
      <c r="I884" s="15">
        <v>1</v>
      </c>
      <c r="J884" s="15">
        <v>1</v>
      </c>
      <c r="K884" s="15">
        <v>1</v>
      </c>
      <c r="L884" s="16">
        <v>0.66700000000000004</v>
      </c>
      <c r="M884" t="str">
        <f t="shared" si="41"/>
        <v>Y</v>
      </c>
      <c r="O884" s="33"/>
      <c r="P884" s="34"/>
      <c r="Q884" s="34"/>
      <c r="R884" s="34"/>
      <c r="S884" s="34"/>
      <c r="T884" s="34"/>
      <c r="U884" s="34"/>
      <c r="V884" s="34"/>
    </row>
    <row r="885" spans="1:22">
      <c r="A885" s="18">
        <v>6661</v>
      </c>
      <c r="B885" s="19">
        <v>38252</v>
      </c>
      <c r="C885" s="4" t="s">
        <v>48</v>
      </c>
      <c r="D885" s="4">
        <v>25.8</v>
      </c>
      <c r="E885" s="15">
        <v>5</v>
      </c>
      <c r="F885" s="15">
        <v>3</v>
      </c>
      <c r="G885" s="15">
        <v>5</v>
      </c>
      <c r="H885" s="15">
        <v>5</v>
      </c>
      <c r="I885" s="15">
        <v>5</v>
      </c>
      <c r="J885" s="15">
        <v>5</v>
      </c>
      <c r="K885" s="15">
        <v>3</v>
      </c>
      <c r="L885" s="16">
        <v>0.66700000000000004</v>
      </c>
      <c r="M885" t="str">
        <f t="shared" si="41"/>
        <v>Y</v>
      </c>
      <c r="O885" s="33"/>
      <c r="P885" s="34"/>
      <c r="Q885" s="34"/>
      <c r="R885" s="34"/>
      <c r="S885" s="34"/>
      <c r="T885" s="34"/>
      <c r="U885" s="34"/>
      <c r="V885" s="34"/>
    </row>
    <row r="886" spans="1:22">
      <c r="A886" s="20">
        <v>32693</v>
      </c>
      <c r="B886" s="19">
        <v>38427</v>
      </c>
      <c r="C886" s="4" t="s">
        <v>48</v>
      </c>
      <c r="D886" s="4">
        <v>1.73</v>
      </c>
      <c r="E886" s="15">
        <v>1</v>
      </c>
      <c r="F886" s="15">
        <v>1</v>
      </c>
      <c r="G886" s="15">
        <v>1</v>
      </c>
      <c r="H886" s="15">
        <v>1</v>
      </c>
      <c r="I886" s="15">
        <v>1</v>
      </c>
      <c r="J886" s="15">
        <v>1</v>
      </c>
      <c r="K886" s="15">
        <v>1</v>
      </c>
      <c r="L886" s="16">
        <v>0.66700000000000004</v>
      </c>
      <c r="M886" t="str">
        <f t="shared" si="41"/>
        <v>Y</v>
      </c>
      <c r="O886" s="33"/>
      <c r="P886" s="34"/>
      <c r="Q886" s="34"/>
      <c r="R886" s="34"/>
      <c r="S886" s="34"/>
      <c r="T886" s="34"/>
      <c r="U886" s="34"/>
      <c r="V886" s="34"/>
    </row>
    <row r="887" spans="1:22">
      <c r="A887" s="18">
        <v>32718</v>
      </c>
      <c r="B887" s="19">
        <v>37133</v>
      </c>
      <c r="C887" s="4" t="s">
        <v>48</v>
      </c>
      <c r="D887" s="4">
        <v>1.73</v>
      </c>
      <c r="E887" s="15">
        <v>1</v>
      </c>
      <c r="F887" s="15">
        <v>1</v>
      </c>
      <c r="G887" s="15">
        <v>1</v>
      </c>
      <c r="H887" s="15">
        <v>1</v>
      </c>
      <c r="I887" s="15">
        <v>1</v>
      </c>
      <c r="J887" s="15">
        <v>1</v>
      </c>
      <c r="K887" s="15">
        <v>1</v>
      </c>
      <c r="L887" s="16">
        <v>0.66700000000000004</v>
      </c>
      <c r="M887" t="str">
        <f t="shared" si="41"/>
        <v>Y</v>
      </c>
      <c r="O887" s="33"/>
      <c r="P887" s="34"/>
      <c r="Q887" s="34"/>
      <c r="R887" s="34"/>
      <c r="S887" s="34"/>
      <c r="T887" s="34"/>
      <c r="U887" s="34"/>
      <c r="V887" s="34"/>
    </row>
    <row r="888" spans="1:22">
      <c r="A888" s="18">
        <v>32747</v>
      </c>
      <c r="B888" s="19">
        <v>38426</v>
      </c>
      <c r="C888" s="4" t="s">
        <v>48</v>
      </c>
      <c r="D888" s="4">
        <v>0.67</v>
      </c>
      <c r="E888" s="15">
        <v>1</v>
      </c>
      <c r="F888" s="15">
        <v>1</v>
      </c>
      <c r="G888" s="15">
        <v>1</v>
      </c>
      <c r="H888" s="15">
        <v>1</v>
      </c>
      <c r="I888" s="15">
        <v>1</v>
      </c>
      <c r="J888" s="15">
        <v>1</v>
      </c>
      <c r="K888" s="15">
        <v>1</v>
      </c>
      <c r="L888" s="16">
        <v>0.66700000000000004</v>
      </c>
      <c r="M888" t="str">
        <f t="shared" si="41"/>
        <v>Y</v>
      </c>
      <c r="O888" s="33"/>
      <c r="P888" s="34"/>
      <c r="Q888" s="34"/>
      <c r="R888" s="34"/>
      <c r="S888" s="34"/>
      <c r="T888" s="34"/>
      <c r="U888" s="34"/>
      <c r="V888" s="34"/>
    </row>
    <row r="889" spans="1:22">
      <c r="A889" s="12">
        <v>6414</v>
      </c>
      <c r="B889" s="14">
        <v>39226</v>
      </c>
      <c r="C889" s="4" t="s">
        <v>48</v>
      </c>
      <c r="D889" s="4">
        <v>1.55</v>
      </c>
      <c r="E889" s="15">
        <v>1</v>
      </c>
      <c r="F889" s="15">
        <v>1</v>
      </c>
      <c r="G889" s="15">
        <v>1</v>
      </c>
      <c r="H889" s="15">
        <v>1</v>
      </c>
      <c r="I889" s="15">
        <v>1</v>
      </c>
      <c r="J889" s="15">
        <v>1</v>
      </c>
      <c r="K889" s="15">
        <v>1</v>
      </c>
      <c r="L889" s="16">
        <v>0.66700000000000004</v>
      </c>
      <c r="M889" t="str">
        <f t="shared" si="41"/>
        <v>Y</v>
      </c>
      <c r="O889" s="33"/>
      <c r="P889" s="34"/>
      <c r="Q889" s="34"/>
      <c r="R889" s="34"/>
      <c r="S889" s="34"/>
      <c r="T889" s="34"/>
      <c r="U889" s="34"/>
      <c r="V889" s="34"/>
    </row>
    <row r="890" spans="1:22">
      <c r="A890" s="12">
        <v>6415</v>
      </c>
      <c r="B890" s="14">
        <v>39427</v>
      </c>
      <c r="C890" s="4" t="s">
        <v>48</v>
      </c>
      <c r="D890" s="4">
        <v>1.55</v>
      </c>
      <c r="E890" s="15">
        <v>2</v>
      </c>
      <c r="F890" s="15">
        <v>1</v>
      </c>
      <c r="G890" s="15">
        <v>3</v>
      </c>
      <c r="H890" s="15">
        <v>5</v>
      </c>
      <c r="I890" s="15">
        <v>1</v>
      </c>
      <c r="J890" s="15">
        <v>1</v>
      </c>
      <c r="K890" s="15">
        <v>1</v>
      </c>
      <c r="L890" s="16">
        <v>0.66700000000000004</v>
      </c>
      <c r="M890" t="str">
        <f t="shared" si="41"/>
        <v>Y</v>
      </c>
      <c r="O890" s="33"/>
      <c r="P890" s="34"/>
      <c r="Q890" s="34"/>
      <c r="R890" s="34"/>
      <c r="S890" s="34"/>
      <c r="T890" s="34"/>
      <c r="U890" s="34"/>
      <c r="V890" s="34"/>
    </row>
    <row r="891" spans="1:22">
      <c r="A891" s="20">
        <v>3434</v>
      </c>
      <c r="B891" s="19">
        <v>38055</v>
      </c>
      <c r="C891" s="4" t="s">
        <v>48</v>
      </c>
      <c r="D891" s="4">
        <v>1.55</v>
      </c>
      <c r="E891" s="15">
        <v>1</v>
      </c>
      <c r="F891" s="15">
        <v>1</v>
      </c>
      <c r="G891" s="15">
        <v>1</v>
      </c>
      <c r="H891" s="15">
        <v>1</v>
      </c>
      <c r="I891" s="15">
        <v>1</v>
      </c>
      <c r="J891" s="15">
        <v>1</v>
      </c>
      <c r="K891" s="15">
        <v>1</v>
      </c>
      <c r="L891" s="16">
        <v>0.66700000000000004</v>
      </c>
      <c r="M891" t="str">
        <f t="shared" si="41"/>
        <v>Y</v>
      </c>
      <c r="O891" s="33"/>
      <c r="P891" s="34"/>
      <c r="Q891" s="34"/>
      <c r="R891" s="34"/>
      <c r="S891" s="34"/>
      <c r="T891" s="34"/>
      <c r="U891" s="34"/>
      <c r="V891" s="34"/>
    </row>
    <row r="892" spans="1:22">
      <c r="A892" s="18">
        <v>32813</v>
      </c>
      <c r="B892" s="19">
        <v>37106</v>
      </c>
      <c r="C892" s="4" t="s">
        <v>48</v>
      </c>
      <c r="D892" s="4">
        <v>0.623</v>
      </c>
      <c r="E892" s="15">
        <v>1</v>
      </c>
      <c r="F892" s="15">
        <v>1</v>
      </c>
      <c r="G892" s="15">
        <v>1</v>
      </c>
      <c r="H892" s="15">
        <v>1</v>
      </c>
      <c r="I892" s="15">
        <v>1</v>
      </c>
      <c r="J892" s="15">
        <v>1</v>
      </c>
      <c r="K892" s="15">
        <v>1</v>
      </c>
      <c r="L892" s="16">
        <v>0.66700000000000004</v>
      </c>
      <c r="M892" t="str">
        <f t="shared" si="41"/>
        <v>Y</v>
      </c>
      <c r="O892" s="33"/>
      <c r="P892" s="34"/>
      <c r="Q892" s="34"/>
      <c r="R892" s="34"/>
      <c r="S892" s="34"/>
      <c r="T892" s="34"/>
      <c r="U892" s="34"/>
      <c r="V892" s="34"/>
    </row>
    <row r="893" spans="1:22">
      <c r="A893" s="18">
        <v>32657</v>
      </c>
      <c r="B893" s="19">
        <v>37141</v>
      </c>
      <c r="C893" s="4" t="s">
        <v>48</v>
      </c>
      <c r="D893" s="4">
        <v>1.61</v>
      </c>
      <c r="E893" s="15">
        <v>1</v>
      </c>
      <c r="F893" s="15">
        <v>1</v>
      </c>
      <c r="G893" s="15">
        <v>1</v>
      </c>
      <c r="H893" s="15">
        <v>1</v>
      </c>
      <c r="I893" s="15">
        <v>1</v>
      </c>
      <c r="J893" s="15">
        <v>1</v>
      </c>
      <c r="K893" s="15">
        <v>1</v>
      </c>
      <c r="L893" s="16">
        <v>0.66700000000000004</v>
      </c>
      <c r="M893" t="str">
        <f t="shared" si="41"/>
        <v>Y</v>
      </c>
      <c r="O893" s="33"/>
      <c r="P893" s="34"/>
      <c r="Q893" s="34"/>
      <c r="R893" s="34"/>
      <c r="S893" s="34"/>
      <c r="T893" s="34"/>
      <c r="U893" s="34"/>
      <c r="V893" s="34"/>
    </row>
    <row r="894" spans="1:22">
      <c r="A894" s="12">
        <v>6676</v>
      </c>
      <c r="B894" s="14">
        <v>37040</v>
      </c>
      <c r="C894" s="4" t="s">
        <v>48</v>
      </c>
      <c r="D894" s="4">
        <v>1.27</v>
      </c>
      <c r="E894" s="15">
        <v>3</v>
      </c>
      <c r="F894" s="15">
        <v>5</v>
      </c>
      <c r="G894" s="15">
        <v>3</v>
      </c>
      <c r="H894" s="15">
        <v>1</v>
      </c>
      <c r="I894" s="15">
        <v>5</v>
      </c>
      <c r="J894" s="15">
        <v>1</v>
      </c>
      <c r="K894" s="15">
        <v>1</v>
      </c>
      <c r="L894" s="16">
        <v>0.66700000000000004</v>
      </c>
      <c r="M894" t="str">
        <f t="shared" si="41"/>
        <v>Y</v>
      </c>
      <c r="O894" s="33"/>
      <c r="P894" s="34"/>
      <c r="Q894" s="34"/>
      <c r="R894" s="34"/>
      <c r="S894" s="34"/>
      <c r="T894" s="34"/>
      <c r="U894" s="34"/>
      <c r="V894" s="34"/>
    </row>
    <row r="895" spans="1:22">
      <c r="A895" s="12">
        <v>6677</v>
      </c>
      <c r="B895" s="14">
        <v>37193</v>
      </c>
      <c r="C895" s="4" t="s">
        <v>48</v>
      </c>
      <c r="D895" s="4">
        <v>1.27</v>
      </c>
      <c r="E895" s="15">
        <v>3</v>
      </c>
      <c r="F895" s="15">
        <v>1</v>
      </c>
      <c r="G895" s="15">
        <v>1</v>
      </c>
      <c r="H895" s="15">
        <v>5</v>
      </c>
      <c r="I895" s="15">
        <v>5</v>
      </c>
      <c r="J895" s="15">
        <v>3</v>
      </c>
      <c r="K895" s="15">
        <v>5</v>
      </c>
      <c r="L895" s="16">
        <v>0.66700000000000004</v>
      </c>
      <c r="M895" t="str">
        <f t="shared" si="41"/>
        <v>Y</v>
      </c>
      <c r="O895" s="33"/>
      <c r="P895" s="34"/>
      <c r="Q895" s="34"/>
      <c r="R895" s="34"/>
      <c r="S895" s="34"/>
      <c r="T895" s="34"/>
      <c r="U895" s="34"/>
      <c r="V895" s="34"/>
    </row>
    <row r="896" spans="1:22">
      <c r="A896" s="18">
        <v>32978</v>
      </c>
      <c r="B896" s="19">
        <v>38432</v>
      </c>
      <c r="C896" s="4" t="s">
        <v>48</v>
      </c>
      <c r="D896" s="4">
        <v>1.47</v>
      </c>
      <c r="E896" s="15">
        <v>1</v>
      </c>
      <c r="F896" s="15">
        <v>1</v>
      </c>
      <c r="G896" s="15">
        <v>1</v>
      </c>
      <c r="H896" s="15">
        <v>1</v>
      </c>
      <c r="I896" s="15">
        <v>1</v>
      </c>
      <c r="J896" s="15">
        <v>1</v>
      </c>
      <c r="K896" s="15">
        <v>1</v>
      </c>
      <c r="L896" s="16">
        <v>0.66700000000000004</v>
      </c>
      <c r="M896" t="str">
        <f t="shared" si="41"/>
        <v>Y</v>
      </c>
      <c r="O896" s="33"/>
      <c r="P896" s="34"/>
      <c r="Q896" s="34"/>
      <c r="R896" s="34"/>
      <c r="S896" s="34"/>
      <c r="T896" s="34"/>
      <c r="U896" s="34"/>
      <c r="V896" s="34"/>
    </row>
    <row r="897" spans="1:22">
      <c r="A897" s="18">
        <v>34548</v>
      </c>
      <c r="B897" s="19">
        <v>39556</v>
      </c>
      <c r="C897" s="4" t="s">
        <v>48</v>
      </c>
      <c r="D897" s="4">
        <v>0.754</v>
      </c>
      <c r="E897" s="15">
        <v>5</v>
      </c>
      <c r="F897" s="15">
        <v>1</v>
      </c>
      <c r="G897" s="15">
        <v>5</v>
      </c>
      <c r="H897" s="15">
        <v>5</v>
      </c>
      <c r="I897" s="15">
        <v>5</v>
      </c>
      <c r="J897" s="15">
        <v>1</v>
      </c>
      <c r="K897" s="15">
        <v>5</v>
      </c>
      <c r="L897" s="16">
        <v>0.66700000000000004</v>
      </c>
      <c r="M897" t="str">
        <f t="shared" si="41"/>
        <v>Y</v>
      </c>
      <c r="O897" s="33"/>
      <c r="P897" s="34"/>
      <c r="Q897" s="34"/>
      <c r="R897" s="34"/>
      <c r="S897" s="34"/>
      <c r="T897" s="34"/>
      <c r="U897" s="34"/>
      <c r="V897" s="34"/>
    </row>
    <row r="898" spans="1:22">
      <c r="A898" s="18">
        <v>34565</v>
      </c>
      <c r="B898" s="19">
        <v>39537</v>
      </c>
      <c r="C898" s="4" t="s">
        <v>48</v>
      </c>
      <c r="D898" s="4">
        <v>1.89</v>
      </c>
      <c r="E898" s="15">
        <v>1</v>
      </c>
      <c r="F898" s="15">
        <v>1</v>
      </c>
      <c r="G898" s="15">
        <v>1</v>
      </c>
      <c r="H898" s="15">
        <v>1</v>
      </c>
      <c r="I898" s="15">
        <v>1</v>
      </c>
      <c r="J898" s="15">
        <v>1</v>
      </c>
      <c r="K898" s="15">
        <v>1</v>
      </c>
      <c r="L898" s="16">
        <v>0.66700000000000004</v>
      </c>
      <c r="M898" t="str">
        <f t="shared" si="41"/>
        <v>Y</v>
      </c>
      <c r="O898" s="33"/>
      <c r="P898" s="34"/>
      <c r="Q898" s="34"/>
      <c r="R898" s="34"/>
      <c r="S898" s="34"/>
      <c r="T898" s="34"/>
      <c r="U898" s="34"/>
      <c r="V898" s="34"/>
    </row>
    <row r="899" spans="1:22">
      <c r="A899" s="18">
        <v>34566</v>
      </c>
      <c r="B899" s="19">
        <v>39537</v>
      </c>
      <c r="C899" s="4" t="s">
        <v>48</v>
      </c>
      <c r="D899" s="4">
        <v>0.8</v>
      </c>
      <c r="E899" s="15">
        <v>1</v>
      </c>
      <c r="F899" s="15">
        <v>1</v>
      </c>
      <c r="G899" s="15">
        <v>1</v>
      </c>
      <c r="H899" s="15">
        <v>1</v>
      </c>
      <c r="I899" s="15">
        <v>1</v>
      </c>
      <c r="J899" s="15">
        <v>1</v>
      </c>
      <c r="K899" s="15">
        <v>1</v>
      </c>
      <c r="L899" s="16">
        <v>0.66700000000000004</v>
      </c>
      <c r="M899" t="str">
        <f t="shared" si="41"/>
        <v>Y</v>
      </c>
      <c r="O899" s="33"/>
      <c r="P899" s="34"/>
      <c r="Q899" s="34"/>
      <c r="R899" s="34"/>
      <c r="S899" s="34"/>
      <c r="T899" s="34"/>
      <c r="U899" s="34"/>
      <c r="V899" s="34"/>
    </row>
    <row r="900" spans="1:22">
      <c r="A900" s="18">
        <v>2086</v>
      </c>
      <c r="B900" s="19">
        <v>36614</v>
      </c>
      <c r="C900" s="4" t="s">
        <v>48</v>
      </c>
      <c r="D900" s="4">
        <v>1.54</v>
      </c>
      <c r="E900" s="15">
        <v>1</v>
      </c>
      <c r="F900" s="15">
        <v>1</v>
      </c>
      <c r="G900" s="15">
        <v>1</v>
      </c>
      <c r="H900" s="15">
        <v>1</v>
      </c>
      <c r="I900" s="15">
        <v>1</v>
      </c>
      <c r="J900" s="15">
        <v>1</v>
      </c>
      <c r="K900" s="15">
        <v>1</v>
      </c>
      <c r="L900" s="16">
        <v>0.66700000000000004</v>
      </c>
      <c r="M900" t="str">
        <f t="shared" si="41"/>
        <v>Y</v>
      </c>
      <c r="O900" s="33"/>
      <c r="P900" s="34"/>
      <c r="Q900" s="34"/>
      <c r="R900" s="34"/>
      <c r="S900" s="34"/>
      <c r="T900" s="34"/>
      <c r="U900" s="34"/>
      <c r="V900" s="34"/>
    </row>
    <row r="901" spans="1:22">
      <c r="A901" s="20">
        <v>43492</v>
      </c>
      <c r="B901" s="19">
        <v>39541</v>
      </c>
      <c r="C901" s="4" t="s">
        <v>48</v>
      </c>
      <c r="D901" s="4">
        <v>0.97299999999999998</v>
      </c>
      <c r="E901" s="15">
        <v>1</v>
      </c>
      <c r="F901" s="15">
        <v>1</v>
      </c>
      <c r="G901" s="15">
        <v>1</v>
      </c>
      <c r="H901" s="15">
        <v>1</v>
      </c>
      <c r="I901" s="15">
        <v>1</v>
      </c>
      <c r="J901" s="15">
        <v>1</v>
      </c>
      <c r="K901" s="15">
        <v>1</v>
      </c>
      <c r="L901" s="16">
        <v>0.66700000000000004</v>
      </c>
      <c r="M901" t="str">
        <f t="shared" si="41"/>
        <v>Y</v>
      </c>
      <c r="O901" s="33"/>
      <c r="P901" s="34"/>
      <c r="Q901" s="34"/>
      <c r="R901" s="34"/>
      <c r="S901" s="34"/>
      <c r="T901" s="34"/>
      <c r="U901" s="34"/>
      <c r="V901" s="34"/>
    </row>
    <row r="902" spans="1:22">
      <c r="A902" s="18">
        <v>2067</v>
      </c>
      <c r="B902" s="19">
        <v>37699</v>
      </c>
      <c r="C902" s="4" t="s">
        <v>48</v>
      </c>
      <c r="D902" s="4">
        <v>0.97299999999999998</v>
      </c>
      <c r="E902" s="15">
        <v>3</v>
      </c>
      <c r="F902" s="15">
        <v>1</v>
      </c>
      <c r="G902" s="15">
        <v>3</v>
      </c>
      <c r="H902" s="15">
        <v>1</v>
      </c>
      <c r="I902" s="15">
        <v>1</v>
      </c>
      <c r="J902" s="15">
        <v>1</v>
      </c>
      <c r="K902" s="15">
        <v>1</v>
      </c>
      <c r="L902" s="16">
        <v>0.66700000000000004</v>
      </c>
      <c r="M902" t="str">
        <f t="shared" si="41"/>
        <v>Y</v>
      </c>
      <c r="O902" s="33"/>
      <c r="P902" s="34"/>
      <c r="Q902" s="34"/>
      <c r="R902" s="34"/>
      <c r="S902" s="34"/>
      <c r="T902" s="34"/>
      <c r="U902" s="34"/>
      <c r="V902" s="34"/>
    </row>
    <row r="903" spans="1:22">
      <c r="A903" s="20">
        <v>43483</v>
      </c>
      <c r="B903" s="19">
        <v>39195</v>
      </c>
      <c r="C903" s="4" t="s">
        <v>48</v>
      </c>
      <c r="D903" s="4">
        <v>1.88</v>
      </c>
      <c r="E903" s="15">
        <v>2</v>
      </c>
      <c r="F903" s="15">
        <v>3</v>
      </c>
      <c r="G903" s="15">
        <v>1</v>
      </c>
      <c r="H903" s="15">
        <v>1</v>
      </c>
      <c r="I903" s="15">
        <v>1</v>
      </c>
      <c r="J903" s="15">
        <v>1</v>
      </c>
      <c r="K903" s="15">
        <v>1</v>
      </c>
      <c r="L903" s="16">
        <v>0.66700000000000004</v>
      </c>
      <c r="M903" t="str">
        <f t="shared" ref="M903:M966" si="42">IF(MOD(N903,20)=0,"Y","N")</f>
        <v>Y</v>
      </c>
      <c r="O903" s="33"/>
      <c r="P903" s="34"/>
      <c r="Q903" s="34"/>
      <c r="R903" s="34"/>
      <c r="S903" s="34"/>
      <c r="T903" s="34"/>
      <c r="U903" s="34"/>
      <c r="V903" s="34"/>
    </row>
    <row r="904" spans="1:22">
      <c r="A904" s="18">
        <v>2662</v>
      </c>
      <c r="B904" s="19">
        <v>38048</v>
      </c>
      <c r="C904" s="4" t="s">
        <v>48</v>
      </c>
      <c r="D904" s="4">
        <v>1.88</v>
      </c>
      <c r="E904" s="15">
        <v>1</v>
      </c>
      <c r="F904" s="15">
        <v>1</v>
      </c>
      <c r="G904" s="15">
        <v>1</v>
      </c>
      <c r="H904" s="15">
        <v>1</v>
      </c>
      <c r="I904" s="15">
        <v>1</v>
      </c>
      <c r="J904" s="15">
        <v>1</v>
      </c>
      <c r="K904" s="15">
        <v>1</v>
      </c>
      <c r="L904" s="16">
        <v>0.66700000000000004</v>
      </c>
      <c r="M904" t="str">
        <f t="shared" si="42"/>
        <v>Y</v>
      </c>
      <c r="O904" s="33"/>
      <c r="P904" s="34"/>
      <c r="Q904" s="34"/>
      <c r="R904" s="34"/>
      <c r="S904" s="34"/>
      <c r="T904" s="34"/>
      <c r="U904" s="34"/>
      <c r="V904" s="34"/>
    </row>
    <row r="905" spans="1:22">
      <c r="A905" s="18">
        <v>2337</v>
      </c>
      <c r="B905" s="19">
        <v>38048</v>
      </c>
      <c r="C905" s="4" t="s">
        <v>48</v>
      </c>
      <c r="D905" s="4">
        <v>0.35199999999999998</v>
      </c>
      <c r="E905" s="15">
        <v>1</v>
      </c>
      <c r="F905" s="15">
        <v>1</v>
      </c>
      <c r="G905" s="15">
        <v>1</v>
      </c>
      <c r="H905" s="15">
        <v>1</v>
      </c>
      <c r="I905" s="15">
        <v>1</v>
      </c>
      <c r="J905" s="15">
        <v>1</v>
      </c>
      <c r="K905" s="15">
        <v>1</v>
      </c>
      <c r="L905" s="16">
        <v>0.66700000000000004</v>
      </c>
      <c r="M905" t="str">
        <f t="shared" si="42"/>
        <v>Y</v>
      </c>
      <c r="O905" s="33"/>
      <c r="P905" s="34"/>
      <c r="Q905" s="34"/>
      <c r="R905" s="34"/>
      <c r="S905" s="34"/>
      <c r="T905" s="34"/>
      <c r="U905" s="34"/>
      <c r="V905" s="34"/>
    </row>
    <row r="906" spans="1:22">
      <c r="A906" s="20">
        <v>36823</v>
      </c>
      <c r="B906" s="19">
        <v>37730</v>
      </c>
      <c r="C906" s="4" t="s">
        <v>48</v>
      </c>
      <c r="D906" s="4">
        <v>0.73799999999999999</v>
      </c>
      <c r="E906" s="15">
        <v>1</v>
      </c>
      <c r="F906" s="15">
        <v>1</v>
      </c>
      <c r="G906" s="15">
        <v>1</v>
      </c>
      <c r="H906" s="15">
        <v>1</v>
      </c>
      <c r="I906" s="15">
        <v>1</v>
      </c>
      <c r="J906" s="15">
        <v>1</v>
      </c>
      <c r="K906" s="15">
        <v>1</v>
      </c>
      <c r="L906" s="16">
        <v>0.66700000000000004</v>
      </c>
      <c r="M906" t="str">
        <f t="shared" si="42"/>
        <v>Y</v>
      </c>
      <c r="O906" s="33"/>
      <c r="P906" s="34"/>
      <c r="Q906" s="34"/>
      <c r="R906" s="34"/>
      <c r="S906" s="34"/>
      <c r="T906" s="34"/>
      <c r="U906" s="34"/>
      <c r="V906" s="34"/>
    </row>
    <row r="907" spans="1:22">
      <c r="A907" s="18">
        <v>2335</v>
      </c>
      <c r="B907" s="19">
        <v>38048</v>
      </c>
      <c r="C907" s="4" t="s">
        <v>48</v>
      </c>
      <c r="D907" s="4">
        <v>0.73799999999999999</v>
      </c>
      <c r="E907" s="15">
        <v>1</v>
      </c>
      <c r="F907" s="15">
        <v>1</v>
      </c>
      <c r="G907" s="15">
        <v>1</v>
      </c>
      <c r="H907" s="15">
        <v>1</v>
      </c>
      <c r="I907" s="15">
        <v>1</v>
      </c>
      <c r="J907" s="15">
        <v>1</v>
      </c>
      <c r="K907" s="15">
        <v>1</v>
      </c>
      <c r="L907" s="16">
        <v>0.66700000000000004</v>
      </c>
      <c r="M907" t="str">
        <f t="shared" si="42"/>
        <v>Y</v>
      </c>
      <c r="O907" s="33"/>
      <c r="P907" s="34"/>
      <c r="Q907" s="34"/>
      <c r="R907" s="34"/>
      <c r="S907" s="34"/>
      <c r="T907" s="34"/>
      <c r="U907" s="34"/>
      <c r="V907" s="34"/>
    </row>
    <row r="908" spans="1:22">
      <c r="A908" s="18">
        <v>2055</v>
      </c>
      <c r="B908" s="19">
        <v>39561</v>
      </c>
      <c r="C908" s="4" t="s">
        <v>48</v>
      </c>
      <c r="D908" s="4">
        <v>0.57799999999999996</v>
      </c>
      <c r="E908" s="15">
        <v>5</v>
      </c>
      <c r="F908" s="15">
        <v>1</v>
      </c>
      <c r="G908" s="15">
        <v>5</v>
      </c>
      <c r="H908" s="15">
        <v>5</v>
      </c>
      <c r="I908" s="15">
        <v>5</v>
      </c>
      <c r="J908" s="15">
        <v>1</v>
      </c>
      <c r="K908" s="15">
        <v>5</v>
      </c>
      <c r="L908" s="16">
        <v>0.66700000000000004</v>
      </c>
      <c r="M908" t="str">
        <f t="shared" si="42"/>
        <v>Y</v>
      </c>
      <c r="O908" s="33"/>
      <c r="P908" s="34"/>
      <c r="Q908" s="34"/>
      <c r="R908" s="34"/>
      <c r="S908" s="34"/>
      <c r="T908" s="34"/>
      <c r="U908" s="34"/>
      <c r="V908" s="34"/>
    </row>
    <row r="909" spans="1:22">
      <c r="A909" s="18">
        <v>34575</v>
      </c>
      <c r="B909" s="19">
        <v>38822</v>
      </c>
      <c r="C909" s="4" t="s">
        <v>48</v>
      </c>
      <c r="D909" s="4">
        <v>0.46700000000000003</v>
      </c>
      <c r="E909" s="15">
        <v>2</v>
      </c>
      <c r="F909" s="15">
        <v>1</v>
      </c>
      <c r="G909" s="15">
        <v>1</v>
      </c>
      <c r="H909" s="15">
        <v>1</v>
      </c>
      <c r="I909" s="15">
        <v>1</v>
      </c>
      <c r="J909" s="15">
        <v>1</v>
      </c>
      <c r="K909" s="15">
        <v>1</v>
      </c>
      <c r="L909" s="16">
        <v>0.66700000000000004</v>
      </c>
      <c r="M909" t="str">
        <f t="shared" si="42"/>
        <v>Y</v>
      </c>
      <c r="O909" s="33"/>
      <c r="P909" s="34"/>
      <c r="Q909" s="34"/>
      <c r="R909" s="34"/>
      <c r="S909" s="34"/>
      <c r="T909" s="34"/>
      <c r="U909" s="34"/>
      <c r="V909" s="34"/>
    </row>
    <row r="910" spans="1:22">
      <c r="A910" s="18">
        <v>3411</v>
      </c>
      <c r="B910" s="19">
        <v>38057</v>
      </c>
      <c r="C910" s="4" t="s">
        <v>46</v>
      </c>
      <c r="D910" s="4">
        <v>1.76</v>
      </c>
      <c r="E910" s="15">
        <v>3</v>
      </c>
      <c r="F910" s="15">
        <v>3</v>
      </c>
      <c r="G910" s="15">
        <v>1</v>
      </c>
      <c r="H910" s="15">
        <v>1</v>
      </c>
      <c r="I910" s="15">
        <v>1</v>
      </c>
      <c r="J910" s="15">
        <v>3</v>
      </c>
      <c r="K910" s="15">
        <v>1</v>
      </c>
      <c r="L910" s="16">
        <v>0.66700000000000004</v>
      </c>
      <c r="M910" t="str">
        <f t="shared" si="42"/>
        <v>Y</v>
      </c>
      <c r="O910" s="33"/>
      <c r="P910" s="34"/>
      <c r="Q910" s="34"/>
      <c r="R910" s="34"/>
      <c r="S910" s="34"/>
      <c r="T910" s="34"/>
      <c r="U910" s="34"/>
      <c r="V910" s="34"/>
    </row>
    <row r="911" spans="1:22">
      <c r="A911" s="20">
        <v>3413</v>
      </c>
      <c r="B911" s="19">
        <v>38057</v>
      </c>
      <c r="C911" s="4" t="s">
        <v>46</v>
      </c>
      <c r="D911" s="4">
        <v>1.76</v>
      </c>
      <c r="E911" s="15">
        <v>5</v>
      </c>
      <c r="F911" s="15">
        <v>5</v>
      </c>
      <c r="G911" s="15">
        <v>1</v>
      </c>
      <c r="H911" s="15">
        <v>1</v>
      </c>
      <c r="I911" s="15">
        <v>1</v>
      </c>
      <c r="J911" s="15">
        <v>5</v>
      </c>
      <c r="K911" s="15">
        <v>3</v>
      </c>
      <c r="L911" s="16">
        <v>0.66700000000000004</v>
      </c>
      <c r="M911" t="str">
        <f t="shared" si="42"/>
        <v>Y</v>
      </c>
      <c r="O911" s="33"/>
      <c r="P911" s="34"/>
      <c r="Q911" s="34"/>
      <c r="R911" s="34"/>
      <c r="S911" s="34"/>
      <c r="T911" s="34"/>
      <c r="U911" s="34"/>
      <c r="V911" s="34"/>
    </row>
    <row r="912" spans="1:22">
      <c r="A912" s="18">
        <v>1230</v>
      </c>
      <c r="B912" s="19">
        <v>39195</v>
      </c>
      <c r="C912" s="4" t="s">
        <v>48</v>
      </c>
      <c r="D912" s="4">
        <v>73.900000000000006</v>
      </c>
      <c r="E912" s="15">
        <v>1</v>
      </c>
      <c r="F912" s="15">
        <v>3</v>
      </c>
      <c r="G912" s="15">
        <v>1</v>
      </c>
      <c r="H912" s="15">
        <v>1</v>
      </c>
      <c r="I912" s="15">
        <v>1</v>
      </c>
      <c r="J912" s="15">
        <v>5</v>
      </c>
      <c r="K912" s="15">
        <v>1</v>
      </c>
      <c r="L912" s="16">
        <v>0.75</v>
      </c>
      <c r="M912" t="str">
        <f t="shared" si="42"/>
        <v>Y</v>
      </c>
      <c r="O912" s="33"/>
      <c r="P912" s="34"/>
      <c r="Q912" s="34"/>
      <c r="R912" s="34"/>
      <c r="S912" s="34"/>
      <c r="T912" s="34"/>
      <c r="U912" s="34"/>
      <c r="V912" s="34"/>
    </row>
    <row r="913" spans="1:22">
      <c r="A913" s="18">
        <v>1231</v>
      </c>
      <c r="B913" s="19">
        <v>39195</v>
      </c>
      <c r="C913" s="4" t="s">
        <v>48</v>
      </c>
      <c r="D913" s="4">
        <v>67.400000000000006</v>
      </c>
      <c r="E913" s="15">
        <v>2</v>
      </c>
      <c r="F913" s="15">
        <v>3</v>
      </c>
      <c r="G913" s="15">
        <v>1</v>
      </c>
      <c r="H913" s="15">
        <v>1</v>
      </c>
      <c r="I913" s="15">
        <v>1</v>
      </c>
      <c r="J913" s="15">
        <v>5</v>
      </c>
      <c r="K913" s="15">
        <v>1</v>
      </c>
      <c r="L913" s="16">
        <v>0.75</v>
      </c>
      <c r="M913" t="str">
        <f t="shared" si="42"/>
        <v>Y</v>
      </c>
      <c r="O913" s="33"/>
      <c r="P913" s="34"/>
      <c r="Q913" s="34"/>
      <c r="R913" s="34"/>
      <c r="S913" s="34"/>
      <c r="T913" s="34"/>
      <c r="U913" s="34"/>
      <c r="V913" s="34"/>
    </row>
    <row r="914" spans="1:22">
      <c r="A914" s="12">
        <v>40436</v>
      </c>
      <c r="B914" s="14">
        <v>36664</v>
      </c>
      <c r="C914" s="4" t="s">
        <v>46</v>
      </c>
      <c r="D914" s="4">
        <v>1.35</v>
      </c>
      <c r="E914" s="15">
        <v>2</v>
      </c>
      <c r="F914" s="15">
        <v>1</v>
      </c>
      <c r="G914" s="15">
        <v>5</v>
      </c>
      <c r="H914" s="15">
        <v>5</v>
      </c>
      <c r="I914" s="15">
        <v>1</v>
      </c>
      <c r="J914" s="15">
        <v>1</v>
      </c>
      <c r="K914" s="15">
        <v>5</v>
      </c>
      <c r="L914" s="16">
        <v>1</v>
      </c>
      <c r="M914" t="str">
        <f t="shared" si="42"/>
        <v>Y</v>
      </c>
      <c r="O914" s="33"/>
      <c r="P914" s="34"/>
      <c r="Q914" s="34"/>
      <c r="R914" s="34"/>
      <c r="S914" s="34"/>
      <c r="T914" s="34"/>
      <c r="U914" s="34"/>
      <c r="V914" s="34"/>
    </row>
    <row r="915" spans="1:22">
      <c r="A915" s="12">
        <v>40433</v>
      </c>
      <c r="B915" s="14">
        <v>37021</v>
      </c>
      <c r="C915" s="4" t="s">
        <v>46</v>
      </c>
      <c r="D915" s="4">
        <v>1.35</v>
      </c>
      <c r="E915" s="15">
        <v>1</v>
      </c>
      <c r="F915" s="15">
        <v>1</v>
      </c>
      <c r="G915" s="15">
        <v>5</v>
      </c>
      <c r="H915" s="15">
        <v>5</v>
      </c>
      <c r="I915" s="15">
        <v>5</v>
      </c>
      <c r="J915" s="15">
        <v>1</v>
      </c>
      <c r="K915" s="15">
        <v>5</v>
      </c>
      <c r="L915" s="16">
        <v>1</v>
      </c>
      <c r="M915" t="str">
        <f t="shared" si="42"/>
        <v>Y</v>
      </c>
      <c r="O915" s="33"/>
      <c r="P915" s="34"/>
      <c r="Q915" s="34"/>
      <c r="R915" s="34"/>
      <c r="S915" s="34"/>
      <c r="T915" s="34"/>
      <c r="U915" s="34"/>
      <c r="V915" s="34"/>
    </row>
    <row r="916" spans="1:22">
      <c r="A916" s="12">
        <v>40434</v>
      </c>
      <c r="B916" s="14">
        <v>37364</v>
      </c>
      <c r="C916" s="4" t="s">
        <v>46</v>
      </c>
      <c r="D916" s="4">
        <v>1.35</v>
      </c>
      <c r="E916" s="15">
        <v>2</v>
      </c>
      <c r="F916" s="15">
        <v>5</v>
      </c>
      <c r="G916" s="15">
        <v>5</v>
      </c>
      <c r="H916" s="15">
        <v>1</v>
      </c>
      <c r="I916" s="15">
        <v>3</v>
      </c>
      <c r="J916" s="15">
        <v>1</v>
      </c>
      <c r="K916" s="15">
        <v>1</v>
      </c>
      <c r="L916" s="16">
        <v>1</v>
      </c>
      <c r="M916" t="str">
        <f t="shared" si="42"/>
        <v>Y</v>
      </c>
      <c r="O916" s="33"/>
      <c r="P916" s="34"/>
      <c r="Q916" s="34"/>
      <c r="R916" s="34"/>
      <c r="S916" s="34"/>
      <c r="T916" s="34"/>
      <c r="U916" s="34"/>
      <c r="V916" s="34"/>
    </row>
    <row r="917" spans="1:22">
      <c r="A917" s="12">
        <v>40435</v>
      </c>
      <c r="B917" s="14">
        <v>37749</v>
      </c>
      <c r="C917" s="4" t="s">
        <v>46</v>
      </c>
      <c r="D917" s="4">
        <v>1.35</v>
      </c>
      <c r="E917" s="15">
        <v>2</v>
      </c>
      <c r="F917" s="15">
        <v>1</v>
      </c>
      <c r="G917" s="15">
        <v>5</v>
      </c>
      <c r="H917" s="15">
        <v>5</v>
      </c>
      <c r="I917" s="15">
        <v>5</v>
      </c>
      <c r="J917" s="15">
        <v>1</v>
      </c>
      <c r="K917" s="15">
        <v>5</v>
      </c>
      <c r="L917" s="16">
        <v>1</v>
      </c>
      <c r="M917" t="str">
        <f t="shared" si="42"/>
        <v>Y</v>
      </c>
      <c r="O917" s="33"/>
      <c r="P917" s="34"/>
      <c r="Q917" s="34"/>
      <c r="R917" s="34"/>
      <c r="S917" s="34"/>
      <c r="T917" s="34"/>
      <c r="U917" s="34"/>
      <c r="V917" s="34"/>
    </row>
    <row r="918" spans="1:22">
      <c r="A918" s="12">
        <v>7316</v>
      </c>
      <c r="B918" s="14">
        <v>36633</v>
      </c>
      <c r="C918" s="4" t="s">
        <v>44</v>
      </c>
      <c r="D918" s="4">
        <v>96.4</v>
      </c>
      <c r="E918" s="15">
        <v>2</v>
      </c>
      <c r="F918" s="15">
        <v>1</v>
      </c>
      <c r="G918" s="15">
        <v>3</v>
      </c>
      <c r="H918" s="15">
        <v>1</v>
      </c>
      <c r="I918" s="15">
        <v>1</v>
      </c>
      <c r="J918" s="15">
        <v>3</v>
      </c>
      <c r="K918" s="15">
        <v>5</v>
      </c>
      <c r="L918" s="16">
        <v>1</v>
      </c>
      <c r="M918" t="str">
        <f t="shared" si="42"/>
        <v>Y</v>
      </c>
      <c r="O918" s="33"/>
      <c r="P918" s="34"/>
      <c r="Q918" s="34"/>
      <c r="R918" s="34"/>
      <c r="S918" s="34"/>
      <c r="T918" s="34"/>
      <c r="U918" s="34"/>
      <c r="V918" s="34"/>
    </row>
    <row r="919" spans="1:22">
      <c r="A919" s="12">
        <v>7317</v>
      </c>
      <c r="B919" s="14">
        <v>36832</v>
      </c>
      <c r="C919" s="4" t="s">
        <v>44</v>
      </c>
      <c r="D919" s="4">
        <v>96.4</v>
      </c>
      <c r="E919" s="15">
        <v>5</v>
      </c>
      <c r="F919" s="15">
        <v>5</v>
      </c>
      <c r="G919" s="15">
        <v>5</v>
      </c>
      <c r="H919" s="15">
        <v>5</v>
      </c>
      <c r="I919" s="15">
        <v>1</v>
      </c>
      <c r="J919" s="15">
        <v>3</v>
      </c>
      <c r="K919" s="15">
        <v>5</v>
      </c>
      <c r="L919" s="16">
        <v>1</v>
      </c>
      <c r="M919" t="str">
        <f t="shared" si="42"/>
        <v>Y</v>
      </c>
      <c r="O919" s="33"/>
      <c r="P919" s="34"/>
      <c r="Q919" s="34"/>
      <c r="R919" s="34"/>
      <c r="S919" s="34"/>
      <c r="T919" s="34"/>
      <c r="U919" s="34"/>
      <c r="V919" s="34"/>
    </row>
    <row r="920" spans="1:22">
      <c r="A920" s="12">
        <v>7318</v>
      </c>
      <c r="B920" s="14">
        <v>37161</v>
      </c>
      <c r="C920" s="4" t="s">
        <v>44</v>
      </c>
      <c r="D920" s="4">
        <v>96.4</v>
      </c>
      <c r="E920" s="15">
        <v>1</v>
      </c>
      <c r="F920" s="15">
        <v>1</v>
      </c>
      <c r="G920" s="15">
        <v>1</v>
      </c>
      <c r="H920" s="15">
        <v>1</v>
      </c>
      <c r="I920" s="15">
        <v>1</v>
      </c>
      <c r="J920" s="15">
        <v>3</v>
      </c>
      <c r="K920" s="15">
        <v>1</v>
      </c>
      <c r="L920" s="16">
        <v>1</v>
      </c>
      <c r="M920" t="str">
        <f t="shared" si="42"/>
        <v>Y</v>
      </c>
      <c r="O920" s="33"/>
      <c r="P920" s="34"/>
      <c r="Q920" s="34"/>
      <c r="R920" s="34"/>
      <c r="S920" s="34"/>
      <c r="T920" s="34"/>
      <c r="U920" s="34"/>
      <c r="V920" s="34"/>
    </row>
    <row r="921" spans="1:22">
      <c r="A921" s="12">
        <v>39319</v>
      </c>
      <c r="B921" s="14">
        <v>39533</v>
      </c>
      <c r="C921" s="4" t="s">
        <v>44</v>
      </c>
      <c r="D921" s="4">
        <v>96.4</v>
      </c>
      <c r="E921" s="15">
        <v>5</v>
      </c>
      <c r="F921" s="15">
        <v>3</v>
      </c>
      <c r="G921" s="15">
        <v>5</v>
      </c>
      <c r="H921" s="15">
        <v>3</v>
      </c>
      <c r="I921" s="15">
        <v>5</v>
      </c>
      <c r="J921" s="15">
        <v>5</v>
      </c>
      <c r="K921" s="15">
        <v>5</v>
      </c>
      <c r="L921" s="16">
        <v>1</v>
      </c>
      <c r="M921" t="str">
        <f t="shared" si="42"/>
        <v>Y</v>
      </c>
      <c r="O921" s="33"/>
      <c r="P921" s="34"/>
      <c r="Q921" s="34"/>
      <c r="R921" s="34"/>
      <c r="S921" s="34"/>
      <c r="T921" s="34"/>
      <c r="U921" s="34"/>
      <c r="V921" s="34"/>
    </row>
    <row r="922" spans="1:22">
      <c r="A922" s="12">
        <v>39318</v>
      </c>
      <c r="B922" s="14">
        <v>39731</v>
      </c>
      <c r="C922" s="4" t="s">
        <v>44</v>
      </c>
      <c r="D922" s="4">
        <v>96.4</v>
      </c>
      <c r="E922" s="15">
        <v>1</v>
      </c>
      <c r="F922" s="15">
        <v>3</v>
      </c>
      <c r="G922" s="15">
        <v>3</v>
      </c>
      <c r="H922" s="15">
        <v>3</v>
      </c>
      <c r="I922" s="15">
        <v>5</v>
      </c>
      <c r="J922" s="15">
        <v>1</v>
      </c>
      <c r="K922" s="15">
        <v>5</v>
      </c>
      <c r="L922" s="16">
        <v>1</v>
      </c>
      <c r="M922" t="str">
        <f t="shared" si="42"/>
        <v>Y</v>
      </c>
      <c r="O922" s="33"/>
      <c r="P922" s="34"/>
      <c r="Q922" s="34"/>
      <c r="R922" s="34"/>
      <c r="S922" s="34"/>
      <c r="T922" s="34"/>
      <c r="U922" s="34"/>
      <c r="V922" s="34"/>
    </row>
    <row r="923" spans="1:22">
      <c r="A923" s="12">
        <v>17812</v>
      </c>
      <c r="B923" s="14">
        <v>36630</v>
      </c>
      <c r="C923" s="4" t="s">
        <v>48</v>
      </c>
      <c r="D923" s="4">
        <v>28.9</v>
      </c>
      <c r="E923" s="15">
        <v>3</v>
      </c>
      <c r="F923" s="15">
        <v>1</v>
      </c>
      <c r="G923" s="15">
        <v>5</v>
      </c>
      <c r="H923" s="15">
        <v>5</v>
      </c>
      <c r="I923" s="15">
        <v>1</v>
      </c>
      <c r="J923" s="15">
        <v>1</v>
      </c>
      <c r="K923" s="15">
        <v>5</v>
      </c>
      <c r="L923" s="16">
        <v>1</v>
      </c>
      <c r="M923" t="str">
        <f t="shared" si="42"/>
        <v>Y</v>
      </c>
      <c r="O923" s="33"/>
      <c r="P923" s="34"/>
      <c r="Q923" s="34"/>
      <c r="R923" s="34"/>
      <c r="S923" s="34"/>
      <c r="T923" s="34"/>
      <c r="U923" s="34"/>
      <c r="V923" s="34"/>
    </row>
    <row r="924" spans="1:22">
      <c r="A924" s="12">
        <v>17663</v>
      </c>
      <c r="B924" s="14">
        <v>37013</v>
      </c>
      <c r="C924" s="4" t="s">
        <v>48</v>
      </c>
      <c r="D924" s="4">
        <v>2.21</v>
      </c>
      <c r="E924" s="15">
        <v>2</v>
      </c>
      <c r="F924" s="15">
        <v>1</v>
      </c>
      <c r="G924" s="15">
        <v>3</v>
      </c>
      <c r="H924" s="15">
        <v>3</v>
      </c>
      <c r="I924" s="15">
        <v>1</v>
      </c>
      <c r="J924" s="15">
        <v>1</v>
      </c>
      <c r="K924" s="15">
        <v>1</v>
      </c>
      <c r="L924" s="16">
        <v>1</v>
      </c>
      <c r="M924" t="str">
        <f t="shared" si="42"/>
        <v>Y</v>
      </c>
      <c r="O924" s="33"/>
      <c r="P924" s="34"/>
      <c r="Q924" s="34"/>
      <c r="R924" s="34"/>
      <c r="S924" s="34"/>
      <c r="T924" s="34"/>
      <c r="U924" s="34"/>
      <c r="V924" s="34"/>
    </row>
    <row r="925" spans="1:22">
      <c r="A925" s="12">
        <v>17666</v>
      </c>
      <c r="B925" s="14">
        <v>37726</v>
      </c>
      <c r="C925" s="4" t="s">
        <v>48</v>
      </c>
      <c r="D925" s="4">
        <v>2.21</v>
      </c>
      <c r="E925" s="15">
        <v>4</v>
      </c>
      <c r="F925" s="15">
        <v>5</v>
      </c>
      <c r="G925" s="15">
        <v>3</v>
      </c>
      <c r="H925" s="15">
        <v>3</v>
      </c>
      <c r="I925" s="15">
        <v>1</v>
      </c>
      <c r="J925" s="15">
        <v>1</v>
      </c>
      <c r="K925" s="15">
        <v>1</v>
      </c>
      <c r="L925" s="16">
        <v>1</v>
      </c>
      <c r="M925" t="str">
        <f t="shared" si="42"/>
        <v>Y</v>
      </c>
      <c r="O925" s="33"/>
      <c r="P925" s="34"/>
      <c r="Q925" s="34"/>
      <c r="R925" s="34"/>
      <c r="S925" s="34"/>
      <c r="T925" s="34"/>
      <c r="U925" s="34"/>
      <c r="V925" s="34"/>
    </row>
    <row r="926" spans="1:22">
      <c r="A926" s="12">
        <v>17668</v>
      </c>
      <c r="B926" s="14">
        <v>38104</v>
      </c>
      <c r="C926" s="4" t="s">
        <v>48</v>
      </c>
      <c r="D926" s="4">
        <v>2.21</v>
      </c>
      <c r="E926" s="15">
        <v>1</v>
      </c>
      <c r="F926" s="15">
        <v>3</v>
      </c>
      <c r="G926" s="15">
        <v>1</v>
      </c>
      <c r="H926" s="15">
        <v>1</v>
      </c>
      <c r="I926" s="15">
        <v>1</v>
      </c>
      <c r="J926" s="15">
        <v>1</v>
      </c>
      <c r="K926" s="15">
        <v>1</v>
      </c>
      <c r="L926" s="16">
        <v>1</v>
      </c>
      <c r="M926" t="str">
        <f t="shared" si="42"/>
        <v>Y</v>
      </c>
      <c r="O926" s="33"/>
      <c r="P926" s="34"/>
      <c r="Q926" s="34"/>
      <c r="R926" s="34"/>
      <c r="S926" s="34"/>
      <c r="T926" s="34"/>
      <c r="U926" s="34"/>
      <c r="V926" s="34"/>
    </row>
    <row r="927" spans="1:22">
      <c r="A927" s="12">
        <v>17670</v>
      </c>
      <c r="B927" s="14">
        <v>38448</v>
      </c>
      <c r="C927" s="4" t="s">
        <v>48</v>
      </c>
      <c r="D927" s="4">
        <v>2.21</v>
      </c>
      <c r="E927" s="15">
        <v>2</v>
      </c>
      <c r="F927" s="15">
        <v>5</v>
      </c>
      <c r="G927" s="15">
        <v>1</v>
      </c>
      <c r="H927" s="15">
        <v>1</v>
      </c>
      <c r="I927" s="15">
        <v>1</v>
      </c>
      <c r="J927" s="15">
        <v>1</v>
      </c>
      <c r="K927" s="15">
        <v>1</v>
      </c>
      <c r="L927" s="16">
        <v>1</v>
      </c>
      <c r="M927" t="str">
        <f t="shared" si="42"/>
        <v>Y</v>
      </c>
      <c r="O927" s="33"/>
      <c r="P927" s="34"/>
      <c r="Q927" s="34"/>
      <c r="R927" s="34"/>
      <c r="S927" s="34"/>
      <c r="T927" s="34"/>
      <c r="U927" s="34"/>
      <c r="V927" s="34"/>
    </row>
    <row r="928" spans="1:22">
      <c r="A928" s="12">
        <v>17673</v>
      </c>
      <c r="B928" s="14">
        <v>38826</v>
      </c>
      <c r="C928" s="4" t="s">
        <v>48</v>
      </c>
      <c r="D928" s="4">
        <v>2.21</v>
      </c>
      <c r="E928" s="15">
        <v>1</v>
      </c>
      <c r="F928" s="15">
        <v>1</v>
      </c>
      <c r="G928" s="15">
        <v>1</v>
      </c>
      <c r="H928" s="15">
        <v>1</v>
      </c>
      <c r="I928" s="15">
        <v>1</v>
      </c>
      <c r="J928" s="15">
        <v>1</v>
      </c>
      <c r="K928" s="15">
        <v>1</v>
      </c>
      <c r="L928" s="16">
        <v>1</v>
      </c>
      <c r="M928" t="str">
        <f t="shared" si="42"/>
        <v>Y</v>
      </c>
      <c r="O928" s="33"/>
      <c r="P928" s="34"/>
      <c r="Q928" s="34"/>
      <c r="R928" s="34"/>
      <c r="S928" s="34"/>
      <c r="T928" s="34"/>
      <c r="U928" s="34"/>
      <c r="V928" s="34"/>
    </row>
    <row r="929" spans="1:22">
      <c r="A929" s="12">
        <v>17675</v>
      </c>
      <c r="B929" s="14">
        <v>39568</v>
      </c>
      <c r="C929" s="4" t="s">
        <v>48</v>
      </c>
      <c r="D929" s="4">
        <v>2.21</v>
      </c>
      <c r="E929" s="15">
        <v>2</v>
      </c>
      <c r="F929" s="15">
        <v>5</v>
      </c>
      <c r="G929" s="15">
        <v>1</v>
      </c>
      <c r="H929" s="15">
        <v>3</v>
      </c>
      <c r="I929" s="15">
        <v>1</v>
      </c>
      <c r="J929" s="15">
        <v>1</v>
      </c>
      <c r="K929" s="15">
        <v>1</v>
      </c>
      <c r="L929" s="16">
        <v>1</v>
      </c>
      <c r="M929" t="str">
        <f t="shared" si="42"/>
        <v>Y</v>
      </c>
      <c r="O929" s="33"/>
      <c r="P929" s="34"/>
      <c r="Q929" s="34"/>
      <c r="R929" s="34"/>
      <c r="S929" s="34"/>
      <c r="T929" s="34"/>
      <c r="U929" s="34"/>
      <c r="V929" s="34"/>
    </row>
    <row r="930" spans="1:22">
      <c r="A930" s="12">
        <v>18134</v>
      </c>
      <c r="B930" s="14">
        <v>36629</v>
      </c>
      <c r="C930" s="4" t="s">
        <v>48</v>
      </c>
      <c r="D930" s="4">
        <v>3.85</v>
      </c>
      <c r="E930" s="15">
        <v>5</v>
      </c>
      <c r="F930" s="15">
        <v>5</v>
      </c>
      <c r="G930" s="15">
        <v>5</v>
      </c>
      <c r="H930" s="15">
        <v>5</v>
      </c>
      <c r="I930" s="15">
        <v>5</v>
      </c>
      <c r="J930" s="15">
        <v>5</v>
      </c>
      <c r="K930" s="15">
        <v>1</v>
      </c>
      <c r="L930" s="16">
        <v>1</v>
      </c>
      <c r="M930" t="str">
        <f t="shared" si="42"/>
        <v>Y</v>
      </c>
      <c r="O930" s="33"/>
      <c r="P930" s="34"/>
      <c r="Q930" s="34"/>
      <c r="R930" s="34"/>
      <c r="S930" s="34"/>
      <c r="T930" s="34"/>
      <c r="U930" s="34"/>
      <c r="V930" s="34"/>
    </row>
    <row r="931" spans="1:22">
      <c r="A931" s="12">
        <v>18137</v>
      </c>
      <c r="B931" s="14">
        <v>37005</v>
      </c>
      <c r="C931" s="4" t="s">
        <v>48</v>
      </c>
      <c r="D931" s="4">
        <v>3.85</v>
      </c>
      <c r="E931" s="15">
        <v>4</v>
      </c>
      <c r="F931" s="15">
        <v>5</v>
      </c>
      <c r="G931" s="15">
        <v>5</v>
      </c>
      <c r="H931" s="15">
        <v>5</v>
      </c>
      <c r="I931" s="15">
        <v>1</v>
      </c>
      <c r="J931" s="15">
        <v>1</v>
      </c>
      <c r="K931" s="15">
        <v>3</v>
      </c>
      <c r="L931" s="16">
        <v>1</v>
      </c>
      <c r="M931" t="str">
        <f t="shared" si="42"/>
        <v>Y</v>
      </c>
      <c r="O931" s="33"/>
      <c r="P931" s="34"/>
      <c r="Q931" s="34"/>
      <c r="R931" s="34"/>
      <c r="S931" s="34"/>
      <c r="T931" s="34"/>
      <c r="U931" s="34"/>
      <c r="V931" s="34"/>
    </row>
    <row r="932" spans="1:22">
      <c r="A932" s="12">
        <v>18138</v>
      </c>
      <c r="B932" s="14">
        <v>38467</v>
      </c>
      <c r="C932" s="4" t="s">
        <v>48</v>
      </c>
      <c r="D932" s="4">
        <v>3.85</v>
      </c>
      <c r="E932" s="15">
        <v>4</v>
      </c>
      <c r="F932" s="15">
        <v>3</v>
      </c>
      <c r="G932" s="15">
        <v>5</v>
      </c>
      <c r="H932" s="15">
        <v>5</v>
      </c>
      <c r="I932" s="15">
        <v>1</v>
      </c>
      <c r="J932" s="15">
        <v>1</v>
      </c>
      <c r="K932" s="15">
        <v>5</v>
      </c>
      <c r="L932" s="16">
        <v>1</v>
      </c>
      <c r="M932" t="str">
        <f t="shared" si="42"/>
        <v>Y</v>
      </c>
      <c r="O932" s="33"/>
      <c r="P932" s="34"/>
      <c r="Q932" s="34"/>
      <c r="R932" s="34"/>
      <c r="S932" s="34"/>
      <c r="T932" s="34"/>
      <c r="U932" s="34"/>
      <c r="V932" s="34"/>
    </row>
    <row r="933" spans="1:22">
      <c r="A933" s="12">
        <v>18140</v>
      </c>
      <c r="B933" s="14">
        <v>39568</v>
      </c>
      <c r="C933" s="4" t="s">
        <v>48</v>
      </c>
      <c r="D933" s="4">
        <v>3.85</v>
      </c>
      <c r="E933" s="15">
        <v>5</v>
      </c>
      <c r="F933" s="15">
        <v>3</v>
      </c>
      <c r="G933" s="15">
        <v>5</v>
      </c>
      <c r="H933" s="15">
        <v>5</v>
      </c>
      <c r="I933" s="15">
        <v>1</v>
      </c>
      <c r="J933" s="15">
        <v>1</v>
      </c>
      <c r="K933" s="15">
        <v>5</v>
      </c>
      <c r="L933" s="16">
        <v>1</v>
      </c>
      <c r="M933" t="str">
        <f t="shared" si="42"/>
        <v>Y</v>
      </c>
      <c r="O933" s="33"/>
      <c r="P933" s="34"/>
      <c r="Q933" s="34"/>
      <c r="R933" s="34"/>
      <c r="S933" s="34"/>
      <c r="T933" s="34"/>
      <c r="U933" s="34"/>
      <c r="V933" s="34"/>
    </row>
    <row r="934" spans="1:22">
      <c r="A934" s="18">
        <v>2075</v>
      </c>
      <c r="B934" s="19">
        <v>36600</v>
      </c>
      <c r="C934" s="4" t="s">
        <v>48</v>
      </c>
      <c r="D934" s="4">
        <v>2.4900000000000002</v>
      </c>
      <c r="E934" s="15">
        <v>1</v>
      </c>
      <c r="F934" s="15">
        <v>1</v>
      </c>
      <c r="G934" s="15">
        <v>1</v>
      </c>
      <c r="H934" s="15">
        <v>1</v>
      </c>
      <c r="I934" s="15">
        <v>1</v>
      </c>
      <c r="J934" s="15">
        <v>1</v>
      </c>
      <c r="K934" s="15">
        <v>1</v>
      </c>
      <c r="L934" s="16">
        <v>1</v>
      </c>
      <c r="M934" t="str">
        <f t="shared" si="42"/>
        <v>Y</v>
      </c>
      <c r="O934" s="33"/>
      <c r="P934" s="34"/>
      <c r="Q934" s="34"/>
      <c r="R934" s="34"/>
      <c r="S934" s="34"/>
      <c r="T934" s="34"/>
      <c r="U934" s="34"/>
      <c r="V934" s="34"/>
    </row>
    <row r="935" spans="1:22">
      <c r="A935" s="12">
        <v>16943</v>
      </c>
      <c r="B935" s="14">
        <v>37701</v>
      </c>
      <c r="C935" s="4" t="s">
        <v>48</v>
      </c>
      <c r="D935" s="4">
        <v>0.65100000000000002</v>
      </c>
      <c r="E935" s="15">
        <v>4</v>
      </c>
      <c r="F935" s="15">
        <v>1</v>
      </c>
      <c r="G935" s="15">
        <v>5</v>
      </c>
      <c r="H935" s="15">
        <v>5</v>
      </c>
      <c r="I935" s="15">
        <v>1</v>
      </c>
      <c r="J935" s="15">
        <v>1</v>
      </c>
      <c r="K935" s="15">
        <v>3</v>
      </c>
      <c r="L935" s="16">
        <v>1</v>
      </c>
      <c r="M935" t="str">
        <f t="shared" si="42"/>
        <v>Y</v>
      </c>
      <c r="O935" s="33"/>
      <c r="P935" s="34"/>
      <c r="Q935" s="34"/>
      <c r="R935" s="34"/>
      <c r="S935" s="34"/>
      <c r="T935" s="34"/>
      <c r="U935" s="34"/>
      <c r="V935" s="34"/>
    </row>
    <row r="936" spans="1:22">
      <c r="A936" s="18">
        <v>34558</v>
      </c>
      <c r="B936" s="19">
        <v>39564</v>
      </c>
      <c r="C936" s="4" t="s">
        <v>48</v>
      </c>
      <c r="D936" s="4">
        <v>61.4</v>
      </c>
      <c r="E936" s="15">
        <v>2</v>
      </c>
      <c r="F936" s="15">
        <v>5</v>
      </c>
      <c r="G936" s="15">
        <v>1</v>
      </c>
      <c r="H936" s="15">
        <v>1</v>
      </c>
      <c r="I936" s="15">
        <v>1</v>
      </c>
      <c r="J936" s="15">
        <v>1</v>
      </c>
      <c r="K936" s="15">
        <v>1</v>
      </c>
      <c r="L936" s="16">
        <v>1</v>
      </c>
      <c r="M936" t="str">
        <f t="shared" si="42"/>
        <v>Y</v>
      </c>
      <c r="O936" s="33"/>
      <c r="P936" s="34"/>
      <c r="Q936" s="34"/>
      <c r="R936" s="34"/>
      <c r="S936" s="34"/>
      <c r="T936" s="34"/>
      <c r="U936" s="34"/>
      <c r="V936" s="34"/>
    </row>
    <row r="937" spans="1:22">
      <c r="A937" s="18">
        <v>34562</v>
      </c>
      <c r="B937" s="19">
        <v>39551</v>
      </c>
      <c r="C937" s="4" t="s">
        <v>48</v>
      </c>
      <c r="D937" s="4">
        <v>11.1</v>
      </c>
      <c r="E937" s="15">
        <v>4</v>
      </c>
      <c r="F937" s="15">
        <v>1</v>
      </c>
      <c r="G937" s="15">
        <v>5</v>
      </c>
      <c r="H937" s="15">
        <v>5</v>
      </c>
      <c r="I937" s="15">
        <v>3</v>
      </c>
      <c r="J937" s="15">
        <v>1</v>
      </c>
      <c r="K937" s="15">
        <v>5</v>
      </c>
      <c r="L937" s="16">
        <v>1</v>
      </c>
      <c r="M937" t="str">
        <f t="shared" si="42"/>
        <v>Y</v>
      </c>
      <c r="O937" s="33"/>
      <c r="P937" s="34"/>
      <c r="Q937" s="34"/>
      <c r="R937" s="34"/>
      <c r="S937" s="34"/>
      <c r="T937" s="34"/>
      <c r="U937" s="34"/>
      <c r="V937" s="34"/>
    </row>
    <row r="938" spans="1:22">
      <c r="A938" s="12">
        <v>15986</v>
      </c>
      <c r="B938" s="14">
        <v>37732</v>
      </c>
      <c r="C938" s="4" t="s">
        <v>48</v>
      </c>
      <c r="D938" s="4">
        <v>11.1</v>
      </c>
      <c r="E938" s="15">
        <v>1</v>
      </c>
      <c r="F938" s="15">
        <v>1</v>
      </c>
      <c r="G938" s="15">
        <v>1</v>
      </c>
      <c r="H938" s="15">
        <v>1</v>
      </c>
      <c r="I938" s="15">
        <v>1</v>
      </c>
      <c r="J938" s="15">
        <v>1</v>
      </c>
      <c r="K938" s="15">
        <v>1</v>
      </c>
      <c r="L938" s="16">
        <v>1</v>
      </c>
      <c r="M938" t="str">
        <f t="shared" si="42"/>
        <v>Y</v>
      </c>
      <c r="O938" s="33"/>
      <c r="P938" s="34"/>
      <c r="Q938" s="34"/>
      <c r="R938" s="34"/>
      <c r="S938" s="34"/>
      <c r="T938" s="34"/>
      <c r="U938" s="34"/>
      <c r="V938" s="34"/>
    </row>
    <row r="939" spans="1:22">
      <c r="A939" s="18">
        <v>34577</v>
      </c>
      <c r="B939" s="19">
        <v>39557</v>
      </c>
      <c r="C939" s="4" t="s">
        <v>48</v>
      </c>
      <c r="D939" s="4">
        <v>1.46</v>
      </c>
      <c r="E939" s="15">
        <v>2</v>
      </c>
      <c r="F939" s="15">
        <v>1</v>
      </c>
      <c r="G939" s="15">
        <v>1</v>
      </c>
      <c r="H939" s="15">
        <v>1</v>
      </c>
      <c r="I939" s="15">
        <v>1</v>
      </c>
      <c r="J939" s="15">
        <v>1</v>
      </c>
      <c r="K939" s="15">
        <v>1</v>
      </c>
      <c r="L939" s="16">
        <v>1</v>
      </c>
      <c r="M939" t="str">
        <f t="shared" si="42"/>
        <v>Y</v>
      </c>
      <c r="O939" s="33"/>
      <c r="P939" s="34"/>
      <c r="Q939" s="34"/>
      <c r="R939" s="34"/>
      <c r="S939" s="34"/>
      <c r="T939" s="34"/>
      <c r="U939" s="34"/>
      <c r="V939" s="34"/>
    </row>
    <row r="940" spans="1:22">
      <c r="A940" s="20">
        <v>43810</v>
      </c>
      <c r="B940" s="19">
        <v>39562</v>
      </c>
      <c r="C940" s="4" t="s">
        <v>48</v>
      </c>
      <c r="D940" s="4">
        <v>1.46</v>
      </c>
      <c r="E940" s="15">
        <v>3</v>
      </c>
      <c r="F940" s="15">
        <v>5</v>
      </c>
      <c r="G940" s="15">
        <v>1</v>
      </c>
      <c r="H940" s="15">
        <v>1</v>
      </c>
      <c r="I940" s="15">
        <v>1</v>
      </c>
      <c r="J940" s="15">
        <v>1</v>
      </c>
      <c r="K940" s="15">
        <v>1</v>
      </c>
      <c r="L940" s="16">
        <v>1</v>
      </c>
      <c r="M940" t="str">
        <f t="shared" si="42"/>
        <v>Y</v>
      </c>
      <c r="O940" s="33"/>
      <c r="P940" s="34"/>
      <c r="Q940" s="34"/>
      <c r="R940" s="34"/>
      <c r="S940" s="34"/>
      <c r="T940" s="34"/>
      <c r="U940" s="34"/>
      <c r="V940" s="34"/>
    </row>
    <row r="941" spans="1:22">
      <c r="A941" s="20">
        <v>43807</v>
      </c>
      <c r="B941" s="19">
        <v>39708</v>
      </c>
      <c r="C941" s="4" t="s">
        <v>48</v>
      </c>
      <c r="D941" s="4">
        <v>1.46</v>
      </c>
      <c r="E941" s="15">
        <v>3</v>
      </c>
      <c r="F941" s="15">
        <v>5</v>
      </c>
      <c r="G941" s="15">
        <v>1</v>
      </c>
      <c r="H941" s="15">
        <v>1</v>
      </c>
      <c r="I941" s="15">
        <v>1</v>
      </c>
      <c r="J941" s="15">
        <v>1</v>
      </c>
      <c r="K941" s="15">
        <v>1</v>
      </c>
      <c r="L941" s="16">
        <v>1</v>
      </c>
      <c r="M941" t="str">
        <f t="shared" si="42"/>
        <v>Y</v>
      </c>
      <c r="O941" s="33"/>
      <c r="P941" s="34"/>
      <c r="Q941" s="34"/>
      <c r="R941" s="34"/>
      <c r="S941" s="34"/>
      <c r="T941" s="34"/>
      <c r="U941" s="34"/>
      <c r="V941" s="34"/>
    </row>
    <row r="942" spans="1:22">
      <c r="A942" s="20">
        <v>43808</v>
      </c>
      <c r="B942" s="19">
        <v>39931</v>
      </c>
      <c r="C942" s="4" t="s">
        <v>48</v>
      </c>
      <c r="D942" s="4">
        <v>1.46</v>
      </c>
      <c r="E942" s="15">
        <v>1</v>
      </c>
      <c r="F942" s="15">
        <v>1</v>
      </c>
      <c r="G942" s="15">
        <v>1</v>
      </c>
      <c r="H942" s="15">
        <v>1</v>
      </c>
      <c r="I942" s="15">
        <v>1</v>
      </c>
      <c r="J942" s="15">
        <v>1</v>
      </c>
      <c r="K942" s="15">
        <v>1</v>
      </c>
      <c r="L942" s="16">
        <v>1</v>
      </c>
      <c r="M942" t="str">
        <f t="shared" si="42"/>
        <v>Y</v>
      </c>
      <c r="O942" s="33"/>
      <c r="P942" s="34"/>
      <c r="Q942" s="34"/>
      <c r="R942" s="34"/>
      <c r="S942" s="34"/>
      <c r="T942" s="34"/>
      <c r="U942" s="34"/>
      <c r="V942" s="34"/>
    </row>
    <row r="943" spans="1:22">
      <c r="A943" s="20">
        <v>43809</v>
      </c>
      <c r="B943" s="19">
        <v>40073</v>
      </c>
      <c r="C943" s="4" t="s">
        <v>48</v>
      </c>
      <c r="D943" s="4">
        <v>1.46</v>
      </c>
      <c r="E943" s="15">
        <v>1</v>
      </c>
      <c r="F943" s="15">
        <v>1</v>
      </c>
      <c r="G943" s="15">
        <v>1</v>
      </c>
      <c r="H943" s="15">
        <v>1</v>
      </c>
      <c r="I943" s="15">
        <v>1</v>
      </c>
      <c r="J943" s="15">
        <v>1</v>
      </c>
      <c r="K943" s="15">
        <v>1</v>
      </c>
      <c r="L943" s="16">
        <v>1</v>
      </c>
      <c r="M943" t="str">
        <f t="shared" si="42"/>
        <v>Y</v>
      </c>
      <c r="O943" s="33"/>
      <c r="P943" s="34"/>
      <c r="Q943" s="34"/>
      <c r="R943" s="34"/>
      <c r="S943" s="34"/>
      <c r="T943" s="34"/>
      <c r="U943" s="34"/>
      <c r="V943" s="34"/>
    </row>
    <row r="944" spans="1:22">
      <c r="A944" s="18">
        <v>9881</v>
      </c>
      <c r="B944" s="19">
        <v>38840</v>
      </c>
      <c r="C944" s="4" t="s">
        <v>44</v>
      </c>
      <c r="D944" s="4">
        <v>0.68200000000000005</v>
      </c>
      <c r="E944" s="15">
        <v>1</v>
      </c>
      <c r="F944" s="15">
        <v>1</v>
      </c>
      <c r="G944" s="15">
        <v>1</v>
      </c>
      <c r="H944" s="15">
        <v>1</v>
      </c>
      <c r="I944" s="15">
        <v>1</v>
      </c>
      <c r="J944" s="15">
        <v>1</v>
      </c>
      <c r="K944" s="15">
        <v>1</v>
      </c>
      <c r="L944" s="16">
        <v>1</v>
      </c>
      <c r="M944" t="str">
        <f t="shared" si="42"/>
        <v>Y</v>
      </c>
      <c r="O944" s="33"/>
      <c r="P944" s="34"/>
      <c r="Q944" s="34"/>
      <c r="R944" s="34"/>
      <c r="S944" s="34"/>
      <c r="T944" s="34"/>
      <c r="U944" s="34"/>
      <c r="V944" s="34"/>
    </row>
    <row r="945" spans="1:22">
      <c r="A945" s="18">
        <v>2077</v>
      </c>
      <c r="B945" s="19">
        <v>36614</v>
      </c>
      <c r="C945" s="4" t="s">
        <v>48</v>
      </c>
      <c r="D945" s="4">
        <v>3.89</v>
      </c>
      <c r="E945" s="15">
        <v>1</v>
      </c>
      <c r="F945" s="15">
        <v>3</v>
      </c>
      <c r="G945" s="15">
        <v>3</v>
      </c>
      <c r="H945" s="15">
        <v>3</v>
      </c>
      <c r="I945" s="15">
        <v>1</v>
      </c>
      <c r="J945" s="15">
        <v>1</v>
      </c>
      <c r="K945" s="15">
        <v>1</v>
      </c>
      <c r="L945" s="16">
        <v>1</v>
      </c>
      <c r="M945" t="str">
        <f t="shared" si="42"/>
        <v>Y</v>
      </c>
      <c r="O945" s="33"/>
      <c r="P945" s="34"/>
      <c r="Q945" s="34"/>
      <c r="R945" s="34"/>
      <c r="S945" s="34"/>
      <c r="T945" s="34"/>
      <c r="U945" s="34"/>
      <c r="V945" s="34"/>
    </row>
    <row r="946" spans="1:22">
      <c r="A946" s="18">
        <v>36850</v>
      </c>
      <c r="B946" s="19">
        <v>36644</v>
      </c>
      <c r="C946" s="4" t="s">
        <v>48</v>
      </c>
      <c r="D946" s="4">
        <v>3.69</v>
      </c>
      <c r="E946" s="15">
        <v>1</v>
      </c>
      <c r="F946" s="15">
        <v>3</v>
      </c>
      <c r="G946" s="15">
        <v>1</v>
      </c>
      <c r="H946" s="15">
        <v>1</v>
      </c>
      <c r="I946" s="15">
        <v>1</v>
      </c>
      <c r="J946" s="15">
        <v>1</v>
      </c>
      <c r="K946" s="15">
        <v>1</v>
      </c>
      <c r="L946" s="16">
        <v>1</v>
      </c>
      <c r="M946" t="str">
        <f t="shared" si="42"/>
        <v>Y</v>
      </c>
      <c r="O946" s="33"/>
      <c r="P946" s="34"/>
      <c r="Q946" s="34"/>
      <c r="R946" s="34"/>
      <c r="S946" s="34"/>
      <c r="T946" s="34"/>
      <c r="U946" s="34"/>
      <c r="V946" s="34"/>
    </row>
    <row r="947" spans="1:22">
      <c r="A947" s="20">
        <v>36282</v>
      </c>
      <c r="B947" s="19">
        <v>38098</v>
      </c>
      <c r="C947" s="4" t="s">
        <v>46</v>
      </c>
      <c r="D947" s="4">
        <v>54.74</v>
      </c>
      <c r="E947" s="15">
        <v>1</v>
      </c>
      <c r="F947" s="15">
        <v>1</v>
      </c>
      <c r="G947" s="15">
        <v>5</v>
      </c>
      <c r="H947" s="15">
        <v>5</v>
      </c>
      <c r="I947" s="15">
        <v>5</v>
      </c>
      <c r="J947" s="15">
        <v>1</v>
      </c>
      <c r="K947" s="15">
        <v>5</v>
      </c>
      <c r="L947" s="16">
        <v>1</v>
      </c>
      <c r="M947" t="str">
        <f t="shared" si="42"/>
        <v>Y</v>
      </c>
      <c r="O947" s="33"/>
      <c r="P947" s="34"/>
      <c r="Q947" s="34"/>
      <c r="R947" s="34"/>
      <c r="S947" s="34"/>
      <c r="T947" s="34"/>
      <c r="U947" s="34"/>
      <c r="V947" s="34"/>
    </row>
    <row r="948" spans="1:22">
      <c r="A948" s="18">
        <v>16632</v>
      </c>
      <c r="B948" s="19">
        <v>36640</v>
      </c>
      <c r="C948" s="4" t="s">
        <v>48</v>
      </c>
      <c r="D948" s="4">
        <v>1.65</v>
      </c>
      <c r="E948" s="15">
        <v>3</v>
      </c>
      <c r="F948" s="15">
        <v>3</v>
      </c>
      <c r="G948" s="15">
        <v>1</v>
      </c>
      <c r="H948" s="15">
        <v>1</v>
      </c>
      <c r="I948" s="15">
        <v>1</v>
      </c>
      <c r="J948" s="15">
        <v>1</v>
      </c>
      <c r="K948" s="15">
        <v>1</v>
      </c>
      <c r="L948" s="16">
        <v>1.5</v>
      </c>
      <c r="M948" t="str">
        <f t="shared" si="42"/>
        <v>Y</v>
      </c>
      <c r="O948" s="33"/>
      <c r="P948" s="34"/>
      <c r="Q948" s="34"/>
      <c r="R948" s="34"/>
      <c r="S948" s="34"/>
      <c r="T948" s="34"/>
      <c r="U948" s="34"/>
      <c r="V948" s="34"/>
    </row>
    <row r="949" spans="1:22">
      <c r="A949" s="12">
        <v>17363</v>
      </c>
      <c r="B949" s="14">
        <v>37006</v>
      </c>
      <c r="C949" s="4" t="s">
        <v>48</v>
      </c>
      <c r="D949" s="4">
        <v>9.06</v>
      </c>
      <c r="E949" s="15">
        <v>2</v>
      </c>
      <c r="F949" s="15">
        <v>1</v>
      </c>
      <c r="G949" s="15">
        <v>3</v>
      </c>
      <c r="H949" s="15">
        <v>3</v>
      </c>
      <c r="I949" s="15">
        <v>1</v>
      </c>
      <c r="J949" s="15">
        <v>1</v>
      </c>
      <c r="K949" s="15">
        <v>1</v>
      </c>
      <c r="L949" s="16">
        <v>1.5</v>
      </c>
      <c r="M949" t="str">
        <f t="shared" si="42"/>
        <v>Y</v>
      </c>
      <c r="O949" s="33"/>
      <c r="P949" s="34"/>
      <c r="Q949" s="34"/>
      <c r="R949" s="34"/>
      <c r="S949" s="34"/>
      <c r="T949" s="34"/>
      <c r="U949" s="34"/>
      <c r="V949" s="34"/>
    </row>
    <row r="950" spans="1:22">
      <c r="A950" s="12">
        <v>17366</v>
      </c>
      <c r="B950" s="14">
        <v>38819</v>
      </c>
      <c r="C950" s="4" t="s">
        <v>48</v>
      </c>
      <c r="D950" s="4">
        <v>9.06</v>
      </c>
      <c r="E950" s="15">
        <v>2</v>
      </c>
      <c r="F950" s="15">
        <v>3</v>
      </c>
      <c r="G950" s="15">
        <v>1</v>
      </c>
      <c r="H950" s="15">
        <v>1</v>
      </c>
      <c r="I950" s="15">
        <v>1</v>
      </c>
      <c r="J950" s="15">
        <v>3</v>
      </c>
      <c r="K950" s="15">
        <v>1</v>
      </c>
      <c r="L950" s="16">
        <v>1.5</v>
      </c>
      <c r="M950" t="str">
        <f t="shared" si="42"/>
        <v>Y</v>
      </c>
      <c r="O950" s="33"/>
      <c r="P950" s="34"/>
      <c r="Q950" s="34"/>
      <c r="R950" s="34"/>
      <c r="S950" s="34"/>
      <c r="T950" s="34"/>
      <c r="U950" s="34"/>
      <c r="V950" s="34"/>
    </row>
    <row r="951" spans="1:22">
      <c r="A951" s="18">
        <v>38624</v>
      </c>
      <c r="B951" s="19">
        <v>36988</v>
      </c>
      <c r="C951" s="4" t="s">
        <v>48</v>
      </c>
      <c r="D951" s="4">
        <v>0.89</v>
      </c>
      <c r="E951" s="15">
        <v>3</v>
      </c>
      <c r="F951" s="15">
        <v>5</v>
      </c>
      <c r="G951" s="15">
        <v>3</v>
      </c>
      <c r="H951" s="15">
        <v>3</v>
      </c>
      <c r="I951" s="15">
        <v>1</v>
      </c>
      <c r="J951" s="15">
        <v>1</v>
      </c>
      <c r="K951" s="15">
        <v>1</v>
      </c>
      <c r="L951" s="16">
        <v>1.5</v>
      </c>
      <c r="M951" t="str">
        <f t="shared" si="42"/>
        <v>Y</v>
      </c>
      <c r="O951" s="33"/>
      <c r="P951" s="34"/>
      <c r="Q951" s="34"/>
      <c r="R951" s="34"/>
      <c r="S951" s="34"/>
      <c r="T951" s="34"/>
      <c r="U951" s="34"/>
      <c r="V951" s="34"/>
    </row>
    <row r="952" spans="1:22">
      <c r="A952" s="12">
        <v>17909</v>
      </c>
      <c r="B952" s="14">
        <v>37740</v>
      </c>
      <c r="C952" s="4" t="s">
        <v>48</v>
      </c>
      <c r="D952" s="4">
        <v>0.89</v>
      </c>
      <c r="E952" s="15">
        <v>1</v>
      </c>
      <c r="F952" s="15">
        <v>1</v>
      </c>
      <c r="G952" s="15">
        <v>1</v>
      </c>
      <c r="H952" s="15">
        <v>1</v>
      </c>
      <c r="I952" s="15">
        <v>1</v>
      </c>
      <c r="J952" s="15">
        <v>1</v>
      </c>
      <c r="K952" s="15">
        <v>1</v>
      </c>
      <c r="L952" s="16">
        <v>1.5</v>
      </c>
      <c r="M952" t="str">
        <f t="shared" si="42"/>
        <v>Y</v>
      </c>
      <c r="O952" s="33"/>
      <c r="P952" s="34"/>
      <c r="Q952" s="34"/>
      <c r="R952" s="34"/>
      <c r="S952" s="34"/>
      <c r="T952" s="34"/>
      <c r="U952" s="34"/>
      <c r="V952" s="34"/>
    </row>
    <row r="953" spans="1:22">
      <c r="A953" s="12">
        <v>17910</v>
      </c>
      <c r="B953" s="14">
        <v>39189</v>
      </c>
      <c r="C953" s="4" t="s">
        <v>48</v>
      </c>
      <c r="D953" s="4">
        <v>0.89</v>
      </c>
      <c r="E953" s="15">
        <v>3</v>
      </c>
      <c r="F953" s="15">
        <v>5</v>
      </c>
      <c r="G953" s="15">
        <v>3</v>
      </c>
      <c r="H953" s="15">
        <v>3</v>
      </c>
      <c r="I953" s="15">
        <v>1</v>
      </c>
      <c r="J953" s="15">
        <v>1</v>
      </c>
      <c r="K953" s="15">
        <v>1</v>
      </c>
      <c r="L953" s="16">
        <v>1.5</v>
      </c>
      <c r="M953" t="str">
        <f t="shared" si="42"/>
        <v>Y</v>
      </c>
      <c r="O953" s="33"/>
      <c r="P953" s="34"/>
      <c r="Q953" s="34"/>
      <c r="R953" s="34"/>
      <c r="S953" s="34"/>
      <c r="T953" s="34"/>
      <c r="U953" s="34"/>
      <c r="V953" s="34"/>
    </row>
    <row r="954" spans="1:22">
      <c r="A954" s="12">
        <v>17912</v>
      </c>
      <c r="B954" s="14">
        <v>39570</v>
      </c>
      <c r="C954" s="4" t="s">
        <v>48</v>
      </c>
      <c r="D954" s="4">
        <v>0.89</v>
      </c>
      <c r="E954" s="15">
        <v>4</v>
      </c>
      <c r="F954" s="15">
        <v>3</v>
      </c>
      <c r="G954" s="15">
        <v>3</v>
      </c>
      <c r="H954" s="15">
        <v>5</v>
      </c>
      <c r="I954" s="15">
        <v>1</v>
      </c>
      <c r="J954" s="15">
        <v>1</v>
      </c>
      <c r="K954" s="15">
        <v>5</v>
      </c>
      <c r="L954" s="16">
        <v>1.5</v>
      </c>
      <c r="M954" t="str">
        <f t="shared" si="42"/>
        <v>Y</v>
      </c>
      <c r="O954" s="33"/>
      <c r="P954" s="34"/>
      <c r="Q954" s="34"/>
      <c r="R954" s="34"/>
      <c r="S954" s="34"/>
      <c r="T954" s="34"/>
      <c r="U954" s="34"/>
      <c r="V954" s="34"/>
    </row>
    <row r="955" spans="1:22">
      <c r="A955" s="12">
        <v>17974</v>
      </c>
      <c r="B955" s="14">
        <v>36647</v>
      </c>
      <c r="C955" s="4" t="s">
        <v>48</v>
      </c>
      <c r="D955" s="4">
        <v>3.52</v>
      </c>
      <c r="E955" s="15">
        <v>3</v>
      </c>
      <c r="F955" s="15">
        <v>1</v>
      </c>
      <c r="G955" s="15">
        <v>3</v>
      </c>
      <c r="H955" s="15">
        <v>3</v>
      </c>
      <c r="I955" s="15">
        <v>1</v>
      </c>
      <c r="J955" s="15">
        <v>1</v>
      </c>
      <c r="K955" s="15">
        <v>1</v>
      </c>
      <c r="L955" s="16">
        <v>1.5</v>
      </c>
      <c r="M955" t="str">
        <f t="shared" si="42"/>
        <v>Y</v>
      </c>
      <c r="O955" s="33"/>
      <c r="P955" s="34"/>
      <c r="Q955" s="34"/>
      <c r="R955" s="34"/>
      <c r="S955" s="34"/>
      <c r="T955" s="34"/>
      <c r="U955" s="34"/>
      <c r="V955" s="34"/>
    </row>
    <row r="956" spans="1:22">
      <c r="A956" s="12">
        <v>17976</v>
      </c>
      <c r="B956" s="14">
        <v>36993</v>
      </c>
      <c r="C956" s="4" t="s">
        <v>48</v>
      </c>
      <c r="D956" s="4">
        <v>3.52</v>
      </c>
      <c r="E956" s="15">
        <v>5</v>
      </c>
      <c r="F956" s="15">
        <v>5</v>
      </c>
      <c r="G956" s="15">
        <v>5</v>
      </c>
      <c r="H956" s="15">
        <v>3</v>
      </c>
      <c r="I956" s="15">
        <v>1</v>
      </c>
      <c r="J956" s="15">
        <v>1</v>
      </c>
      <c r="K956" s="15">
        <v>1</v>
      </c>
      <c r="L956" s="16">
        <v>1.5</v>
      </c>
      <c r="M956" t="str">
        <f t="shared" si="42"/>
        <v>Y</v>
      </c>
      <c r="O956" s="33"/>
      <c r="P956" s="34"/>
      <c r="Q956" s="34"/>
      <c r="R956" s="34"/>
      <c r="S956" s="34"/>
      <c r="T956" s="34"/>
      <c r="U956" s="34"/>
      <c r="V956" s="34"/>
    </row>
    <row r="957" spans="1:22">
      <c r="A957" s="12">
        <v>17978</v>
      </c>
      <c r="B957" s="14">
        <v>37363</v>
      </c>
      <c r="C957" s="4" t="s">
        <v>48</v>
      </c>
      <c r="D957" s="4">
        <v>3.52</v>
      </c>
      <c r="E957" s="15">
        <v>2</v>
      </c>
      <c r="F957" s="15">
        <v>5</v>
      </c>
      <c r="G957" s="15">
        <v>3</v>
      </c>
      <c r="H957" s="15">
        <v>1</v>
      </c>
      <c r="I957" s="15">
        <v>1</v>
      </c>
      <c r="J957" s="15">
        <v>1</v>
      </c>
      <c r="K957" s="15">
        <v>1</v>
      </c>
      <c r="L957" s="16">
        <v>1.5</v>
      </c>
      <c r="M957" t="str">
        <f t="shared" si="42"/>
        <v>Y</v>
      </c>
      <c r="O957" s="33"/>
      <c r="P957" s="34"/>
      <c r="Q957" s="34"/>
      <c r="R957" s="34"/>
      <c r="S957" s="34"/>
      <c r="T957" s="34"/>
      <c r="U957" s="34"/>
      <c r="V957" s="34"/>
    </row>
    <row r="958" spans="1:22">
      <c r="A958" s="12">
        <v>17979</v>
      </c>
      <c r="B958" s="14">
        <v>37735</v>
      </c>
      <c r="C958" s="4" t="s">
        <v>48</v>
      </c>
      <c r="D958" s="4">
        <v>3.52</v>
      </c>
      <c r="E958" s="15">
        <v>4</v>
      </c>
      <c r="F958" s="15">
        <v>1</v>
      </c>
      <c r="G958" s="15">
        <v>5</v>
      </c>
      <c r="H958" s="15">
        <v>5</v>
      </c>
      <c r="I958" s="15">
        <v>1</v>
      </c>
      <c r="J958" s="15">
        <v>1</v>
      </c>
      <c r="K958" s="15">
        <v>1</v>
      </c>
      <c r="L958" s="16">
        <v>1.5</v>
      </c>
      <c r="M958" t="str">
        <f t="shared" si="42"/>
        <v>Y</v>
      </c>
      <c r="O958" s="33"/>
      <c r="P958" s="34"/>
      <c r="Q958" s="34"/>
      <c r="R958" s="34"/>
      <c r="S958" s="34"/>
      <c r="T958" s="34"/>
      <c r="U958" s="34"/>
      <c r="V958" s="34"/>
    </row>
    <row r="959" spans="1:22">
      <c r="A959" s="12">
        <v>17981</v>
      </c>
      <c r="B959" s="14">
        <v>38111</v>
      </c>
      <c r="C959" s="4" t="s">
        <v>48</v>
      </c>
      <c r="D959" s="4">
        <v>3.52</v>
      </c>
      <c r="E959" s="15">
        <v>3</v>
      </c>
      <c r="F959" s="15">
        <v>3</v>
      </c>
      <c r="G959" s="15">
        <v>3</v>
      </c>
      <c r="H959" s="15">
        <v>3</v>
      </c>
      <c r="I959" s="15">
        <v>1</v>
      </c>
      <c r="J959" s="15">
        <v>1</v>
      </c>
      <c r="K959" s="15">
        <v>1</v>
      </c>
      <c r="L959" s="16">
        <v>1.5</v>
      </c>
      <c r="M959" t="str">
        <f t="shared" si="42"/>
        <v>Y</v>
      </c>
      <c r="O959" s="33"/>
      <c r="P959" s="34"/>
      <c r="Q959" s="34"/>
      <c r="R959" s="34"/>
      <c r="S959" s="34"/>
      <c r="T959" s="34"/>
      <c r="U959" s="34"/>
      <c r="V959" s="34"/>
    </row>
    <row r="960" spans="1:22">
      <c r="A960" s="12">
        <v>17983</v>
      </c>
      <c r="B960" s="14">
        <v>38462</v>
      </c>
      <c r="C960" s="4" t="s">
        <v>48</v>
      </c>
      <c r="D960" s="4">
        <v>3.52</v>
      </c>
      <c r="E960" s="15">
        <v>4</v>
      </c>
      <c r="F960" s="15">
        <v>5</v>
      </c>
      <c r="G960" s="15">
        <v>3</v>
      </c>
      <c r="H960" s="15">
        <v>3</v>
      </c>
      <c r="I960" s="15">
        <v>1</v>
      </c>
      <c r="J960" s="15">
        <v>1</v>
      </c>
      <c r="K960" s="15">
        <v>1</v>
      </c>
      <c r="L960" s="16">
        <v>1.5</v>
      </c>
      <c r="M960" t="str">
        <f t="shared" si="42"/>
        <v>Y</v>
      </c>
      <c r="O960" s="33"/>
      <c r="P960" s="34"/>
      <c r="Q960" s="34"/>
      <c r="R960" s="34"/>
      <c r="S960" s="34"/>
      <c r="T960" s="34"/>
      <c r="U960" s="34"/>
      <c r="V960" s="34"/>
    </row>
    <row r="961" spans="1:22">
      <c r="A961" s="12">
        <v>17985</v>
      </c>
      <c r="B961" s="14">
        <v>38838</v>
      </c>
      <c r="C961" s="4" t="s">
        <v>48</v>
      </c>
      <c r="D961" s="4">
        <v>3.52</v>
      </c>
      <c r="E961" s="15">
        <v>2</v>
      </c>
      <c r="F961" s="15">
        <v>3</v>
      </c>
      <c r="G961" s="15">
        <v>3</v>
      </c>
      <c r="H961" s="15">
        <v>3</v>
      </c>
      <c r="I961" s="15">
        <v>1</v>
      </c>
      <c r="J961" s="15">
        <v>1</v>
      </c>
      <c r="K961" s="15">
        <v>1</v>
      </c>
      <c r="L961" s="16">
        <v>1.5</v>
      </c>
      <c r="M961" t="str">
        <f t="shared" si="42"/>
        <v>Y</v>
      </c>
      <c r="O961" s="33"/>
      <c r="P961" s="34"/>
      <c r="Q961" s="34"/>
      <c r="R961" s="34"/>
      <c r="S961" s="34"/>
      <c r="T961" s="34"/>
      <c r="U961" s="34"/>
      <c r="V961" s="34"/>
    </row>
    <row r="962" spans="1:22">
      <c r="A962" s="12">
        <v>17987</v>
      </c>
      <c r="B962" s="14">
        <v>39192</v>
      </c>
      <c r="C962" s="4" t="s">
        <v>48</v>
      </c>
      <c r="D962" s="4">
        <v>3.52</v>
      </c>
      <c r="E962" s="15">
        <v>2</v>
      </c>
      <c r="F962" s="15">
        <v>5</v>
      </c>
      <c r="G962" s="15">
        <v>1</v>
      </c>
      <c r="H962" s="15">
        <v>1</v>
      </c>
      <c r="I962" s="15">
        <v>1</v>
      </c>
      <c r="J962" s="15">
        <v>1</v>
      </c>
      <c r="K962" s="15">
        <v>1</v>
      </c>
      <c r="L962" s="16">
        <v>1.5</v>
      </c>
      <c r="M962" t="str">
        <f t="shared" si="42"/>
        <v>Y</v>
      </c>
      <c r="O962" s="33"/>
      <c r="P962" s="34"/>
      <c r="Q962" s="34"/>
      <c r="R962" s="34"/>
      <c r="S962" s="34"/>
      <c r="T962" s="34"/>
      <c r="U962" s="34"/>
      <c r="V962" s="34"/>
    </row>
    <row r="963" spans="1:22">
      <c r="A963" s="12">
        <v>17989</v>
      </c>
      <c r="B963" s="14">
        <v>39570</v>
      </c>
      <c r="C963" s="4" t="s">
        <v>48</v>
      </c>
      <c r="D963" s="4">
        <v>3.52</v>
      </c>
      <c r="E963" s="15">
        <v>2</v>
      </c>
      <c r="F963" s="15">
        <v>1</v>
      </c>
      <c r="G963" s="15">
        <v>3</v>
      </c>
      <c r="H963" s="15">
        <v>3</v>
      </c>
      <c r="I963" s="15">
        <v>1</v>
      </c>
      <c r="J963" s="15">
        <v>1</v>
      </c>
      <c r="K963" s="15">
        <v>1</v>
      </c>
      <c r="L963" s="16">
        <v>1.5</v>
      </c>
      <c r="M963" t="str">
        <f t="shared" si="42"/>
        <v>Y</v>
      </c>
      <c r="O963" s="33"/>
      <c r="P963" s="34"/>
      <c r="Q963" s="34"/>
      <c r="R963" s="34"/>
      <c r="S963" s="34"/>
      <c r="T963" s="34"/>
      <c r="U963" s="34"/>
      <c r="V963" s="34"/>
    </row>
    <row r="964" spans="1:22">
      <c r="A964" s="12">
        <v>17574</v>
      </c>
      <c r="B964" s="14">
        <v>36994</v>
      </c>
      <c r="C964" s="4" t="s">
        <v>48</v>
      </c>
      <c r="D964" s="4">
        <v>0.625</v>
      </c>
      <c r="E964" s="15">
        <v>3</v>
      </c>
      <c r="F964" s="15">
        <v>3</v>
      </c>
      <c r="G964" s="15">
        <v>3</v>
      </c>
      <c r="H964" s="15">
        <v>3</v>
      </c>
      <c r="I964" s="15">
        <v>1</v>
      </c>
      <c r="J964" s="15">
        <v>1</v>
      </c>
      <c r="K964" s="15">
        <v>1</v>
      </c>
      <c r="L964" s="16">
        <v>1.5</v>
      </c>
      <c r="M964" t="str">
        <f t="shared" si="42"/>
        <v>Y</v>
      </c>
      <c r="O964" s="33"/>
      <c r="P964" s="34"/>
      <c r="Q964" s="34"/>
      <c r="R964" s="34"/>
      <c r="S964" s="34"/>
      <c r="T964" s="34"/>
      <c r="U964" s="34"/>
      <c r="V964" s="34"/>
    </row>
    <row r="965" spans="1:22">
      <c r="A965" s="12">
        <v>17575</v>
      </c>
      <c r="B965" s="14">
        <v>37732</v>
      </c>
      <c r="C965" s="4" t="s">
        <v>48</v>
      </c>
      <c r="D965" s="4">
        <v>0.625</v>
      </c>
      <c r="E965" s="15">
        <v>4</v>
      </c>
      <c r="F965" s="15">
        <v>1</v>
      </c>
      <c r="G965" s="15">
        <v>5</v>
      </c>
      <c r="H965" s="15">
        <v>5</v>
      </c>
      <c r="I965" s="15">
        <v>1</v>
      </c>
      <c r="J965" s="15">
        <v>1</v>
      </c>
      <c r="K965" s="15">
        <v>5</v>
      </c>
      <c r="L965" s="16">
        <v>1.5</v>
      </c>
      <c r="M965" t="str">
        <f t="shared" si="42"/>
        <v>Y</v>
      </c>
      <c r="O965" s="33"/>
      <c r="P965" s="34"/>
      <c r="Q965" s="34"/>
      <c r="R965" s="34"/>
      <c r="S965" s="34"/>
      <c r="T965" s="34"/>
      <c r="U965" s="34"/>
      <c r="V965" s="34"/>
    </row>
    <row r="966" spans="1:22">
      <c r="A966" s="12">
        <v>17576</v>
      </c>
      <c r="B966" s="14">
        <v>38099</v>
      </c>
      <c r="C966" s="4" t="s">
        <v>48</v>
      </c>
      <c r="D966" s="4">
        <v>0.625</v>
      </c>
      <c r="E966" s="15">
        <v>2</v>
      </c>
      <c r="F966" s="15">
        <v>1</v>
      </c>
      <c r="G966" s="15">
        <v>3</v>
      </c>
      <c r="H966" s="15">
        <v>3</v>
      </c>
      <c r="I966" s="15">
        <v>1</v>
      </c>
      <c r="J966" s="15">
        <v>1</v>
      </c>
      <c r="K966" s="15">
        <v>1</v>
      </c>
      <c r="L966" s="16">
        <v>1.5</v>
      </c>
      <c r="M966" t="str">
        <f t="shared" si="42"/>
        <v>Y</v>
      </c>
      <c r="O966" s="33"/>
      <c r="P966" s="34"/>
      <c r="Q966" s="34"/>
      <c r="R966" s="34"/>
      <c r="S966" s="34"/>
      <c r="T966" s="34"/>
      <c r="U966" s="34"/>
      <c r="V966" s="34"/>
    </row>
    <row r="967" spans="1:22">
      <c r="A967" s="12">
        <v>17577</v>
      </c>
      <c r="B967" s="14">
        <v>38436</v>
      </c>
      <c r="C967" s="4" t="s">
        <v>48</v>
      </c>
      <c r="D967" s="4">
        <v>0.625</v>
      </c>
      <c r="E967" s="15">
        <v>2</v>
      </c>
      <c r="F967" s="15">
        <v>3</v>
      </c>
      <c r="G967" s="15">
        <v>3</v>
      </c>
      <c r="H967" s="15">
        <v>3</v>
      </c>
      <c r="I967" s="15">
        <v>1</v>
      </c>
      <c r="J967" s="15">
        <v>1</v>
      </c>
      <c r="K967" s="15">
        <v>1</v>
      </c>
      <c r="L967" s="16">
        <v>1.5</v>
      </c>
      <c r="M967" t="str">
        <f t="shared" ref="M967:M1030" si="43">IF(MOD(N967,20)=0,"Y","N")</f>
        <v>Y</v>
      </c>
      <c r="O967" s="33"/>
      <c r="P967" s="34"/>
      <c r="Q967" s="34"/>
      <c r="R967" s="34"/>
      <c r="S967" s="34"/>
      <c r="T967" s="34"/>
      <c r="U967" s="34"/>
      <c r="V967" s="34"/>
    </row>
    <row r="968" spans="1:22">
      <c r="A968" s="12">
        <v>17579</v>
      </c>
      <c r="B968" s="14">
        <v>38796</v>
      </c>
      <c r="C968" s="4" t="s">
        <v>48</v>
      </c>
      <c r="D968" s="4">
        <v>0.625</v>
      </c>
      <c r="E968" s="15">
        <v>1</v>
      </c>
      <c r="F968" s="15">
        <v>1</v>
      </c>
      <c r="G968" s="15">
        <v>1</v>
      </c>
      <c r="H968" s="15">
        <v>1</v>
      </c>
      <c r="I968" s="15">
        <v>1</v>
      </c>
      <c r="J968" s="15">
        <v>1</v>
      </c>
      <c r="K968" s="15">
        <v>1</v>
      </c>
      <c r="L968" s="16">
        <v>1.5</v>
      </c>
      <c r="M968" t="str">
        <f t="shared" si="43"/>
        <v>Y</v>
      </c>
      <c r="O968" s="33"/>
      <c r="P968" s="34"/>
      <c r="Q968" s="34"/>
      <c r="R968" s="34"/>
      <c r="S968" s="34"/>
      <c r="T968" s="34"/>
      <c r="U968" s="34"/>
      <c r="V968" s="34"/>
    </row>
    <row r="969" spans="1:22">
      <c r="A969" s="12">
        <v>17581</v>
      </c>
      <c r="B969" s="14">
        <v>39160</v>
      </c>
      <c r="C969" s="4" t="s">
        <v>48</v>
      </c>
      <c r="D969" s="4">
        <v>0.625</v>
      </c>
      <c r="E969" s="15">
        <v>1</v>
      </c>
      <c r="F969" s="15">
        <v>1</v>
      </c>
      <c r="G969" s="15">
        <v>1</v>
      </c>
      <c r="H969" s="15">
        <v>1</v>
      </c>
      <c r="I969" s="15">
        <v>1</v>
      </c>
      <c r="J969" s="15">
        <v>1</v>
      </c>
      <c r="K969" s="15">
        <v>1</v>
      </c>
      <c r="L969" s="16">
        <v>1.5</v>
      </c>
      <c r="M969" t="str">
        <f t="shared" si="43"/>
        <v>Y</v>
      </c>
      <c r="O969" s="33"/>
      <c r="P969" s="34"/>
      <c r="Q969" s="34"/>
      <c r="R969" s="34"/>
      <c r="S969" s="34"/>
      <c r="T969" s="34"/>
      <c r="U969" s="34"/>
      <c r="V969" s="34"/>
    </row>
    <row r="970" spans="1:22">
      <c r="A970" s="12">
        <v>17584</v>
      </c>
      <c r="B970" s="14">
        <v>39526</v>
      </c>
      <c r="C970" s="4" t="s">
        <v>48</v>
      </c>
      <c r="D970" s="4">
        <v>0.625</v>
      </c>
      <c r="E970" s="15">
        <v>1</v>
      </c>
      <c r="F970" s="15">
        <v>1</v>
      </c>
      <c r="G970" s="15">
        <v>1</v>
      </c>
      <c r="H970" s="15">
        <v>1</v>
      </c>
      <c r="I970" s="15">
        <v>1</v>
      </c>
      <c r="J970" s="15">
        <v>1</v>
      </c>
      <c r="K970" s="15">
        <v>1</v>
      </c>
      <c r="L970" s="16">
        <v>1.5</v>
      </c>
      <c r="M970" t="str">
        <f t="shared" si="43"/>
        <v>Y</v>
      </c>
      <c r="O970" s="33"/>
      <c r="P970" s="34"/>
      <c r="Q970" s="34"/>
      <c r="R970" s="34"/>
      <c r="S970" s="34"/>
      <c r="T970" s="34"/>
      <c r="U970" s="34"/>
      <c r="V970" s="34"/>
    </row>
    <row r="971" spans="1:22">
      <c r="A971" s="12">
        <v>17587</v>
      </c>
      <c r="B971" s="14">
        <v>36613</v>
      </c>
      <c r="C971" s="4" t="s">
        <v>48</v>
      </c>
      <c r="D971" s="4">
        <v>0.625</v>
      </c>
      <c r="E971" s="15">
        <v>2</v>
      </c>
      <c r="F971" s="15">
        <v>5</v>
      </c>
      <c r="G971" s="15">
        <v>1</v>
      </c>
      <c r="H971" s="15">
        <v>3</v>
      </c>
      <c r="I971" s="15">
        <v>1</v>
      </c>
      <c r="J971" s="15">
        <v>1</v>
      </c>
      <c r="K971" s="15">
        <v>1</v>
      </c>
      <c r="L971" s="16">
        <v>1.5</v>
      </c>
      <c r="M971" t="str">
        <f t="shared" si="43"/>
        <v>Y</v>
      </c>
      <c r="O971" s="33"/>
      <c r="P971" s="34"/>
      <c r="Q971" s="34"/>
      <c r="R971" s="34"/>
      <c r="S971" s="34"/>
      <c r="T971" s="34"/>
      <c r="U971" s="34"/>
      <c r="V971" s="34"/>
    </row>
    <row r="972" spans="1:22">
      <c r="A972" s="12">
        <v>17589</v>
      </c>
      <c r="B972" s="14">
        <v>36994</v>
      </c>
      <c r="C972" s="4" t="s">
        <v>48</v>
      </c>
      <c r="D972" s="4">
        <v>0.625</v>
      </c>
      <c r="E972" s="15">
        <v>1</v>
      </c>
      <c r="F972" s="15">
        <v>1</v>
      </c>
      <c r="G972" s="15">
        <v>1</v>
      </c>
      <c r="H972" s="15">
        <v>3</v>
      </c>
      <c r="I972" s="15">
        <v>1</v>
      </c>
      <c r="J972" s="15">
        <v>1</v>
      </c>
      <c r="K972" s="15">
        <v>1</v>
      </c>
      <c r="L972" s="16">
        <v>1.5</v>
      </c>
      <c r="M972" t="str">
        <f t="shared" si="43"/>
        <v>Y</v>
      </c>
      <c r="O972" s="33"/>
      <c r="P972" s="34"/>
      <c r="Q972" s="34"/>
      <c r="R972" s="34"/>
      <c r="S972" s="34"/>
      <c r="T972" s="34"/>
      <c r="U972" s="34"/>
      <c r="V972" s="34"/>
    </row>
    <row r="973" spans="1:22">
      <c r="A973" s="12">
        <v>17590</v>
      </c>
      <c r="B973" s="14">
        <v>37732</v>
      </c>
      <c r="C973" s="4" t="s">
        <v>48</v>
      </c>
      <c r="D973" s="4">
        <v>0.625</v>
      </c>
      <c r="E973" s="15">
        <v>3</v>
      </c>
      <c r="F973" s="15">
        <v>3</v>
      </c>
      <c r="G973" s="15">
        <v>3</v>
      </c>
      <c r="H973" s="15">
        <v>5</v>
      </c>
      <c r="I973" s="15">
        <v>1</v>
      </c>
      <c r="J973" s="15">
        <v>1</v>
      </c>
      <c r="K973" s="15">
        <v>1</v>
      </c>
      <c r="L973" s="16">
        <v>1.5</v>
      </c>
      <c r="M973" t="str">
        <f t="shared" si="43"/>
        <v>Y</v>
      </c>
      <c r="O973" s="33"/>
      <c r="P973" s="34"/>
      <c r="Q973" s="34"/>
      <c r="R973" s="34"/>
      <c r="S973" s="34"/>
      <c r="T973" s="34"/>
      <c r="U973" s="34"/>
      <c r="V973" s="34"/>
    </row>
    <row r="974" spans="1:22">
      <c r="A974" s="12">
        <v>17591</v>
      </c>
      <c r="B974" s="14">
        <v>38478</v>
      </c>
      <c r="C974" s="4" t="s">
        <v>48</v>
      </c>
      <c r="D974" s="4">
        <v>0.625</v>
      </c>
      <c r="E974" s="15">
        <v>3</v>
      </c>
      <c r="F974" s="15">
        <v>3</v>
      </c>
      <c r="G974" s="15">
        <v>3</v>
      </c>
      <c r="H974" s="15">
        <v>3</v>
      </c>
      <c r="I974" s="15">
        <v>1</v>
      </c>
      <c r="J974" s="15">
        <v>1</v>
      </c>
      <c r="K974" s="15">
        <v>1</v>
      </c>
      <c r="L974" s="16">
        <v>1.5</v>
      </c>
      <c r="M974" t="str">
        <f t="shared" si="43"/>
        <v>Y</v>
      </c>
      <c r="O974" s="33"/>
      <c r="P974" s="34"/>
      <c r="Q974" s="34"/>
      <c r="R974" s="34"/>
      <c r="S974" s="34"/>
      <c r="T974" s="34"/>
      <c r="U974" s="34"/>
      <c r="V974" s="34"/>
    </row>
    <row r="975" spans="1:22">
      <c r="A975" s="12">
        <v>17592</v>
      </c>
      <c r="B975" s="14">
        <v>38838</v>
      </c>
      <c r="C975" s="4" t="s">
        <v>48</v>
      </c>
      <c r="D975" s="4">
        <v>0.625</v>
      </c>
      <c r="E975" s="15">
        <v>3</v>
      </c>
      <c r="F975" s="15">
        <v>1</v>
      </c>
      <c r="G975" s="15">
        <v>3</v>
      </c>
      <c r="H975" s="15">
        <v>3</v>
      </c>
      <c r="I975" s="15">
        <v>1</v>
      </c>
      <c r="J975" s="15">
        <v>1</v>
      </c>
      <c r="K975" s="15">
        <v>1</v>
      </c>
      <c r="L975" s="16">
        <v>1.5</v>
      </c>
      <c r="M975" t="str">
        <f t="shared" si="43"/>
        <v>Y</v>
      </c>
      <c r="O975" s="33"/>
      <c r="P975" s="34"/>
      <c r="Q975" s="34"/>
      <c r="R975" s="34"/>
      <c r="S975" s="34"/>
      <c r="T975" s="34"/>
      <c r="U975" s="34"/>
      <c r="V975" s="34"/>
    </row>
    <row r="976" spans="1:22">
      <c r="A976" s="12">
        <v>17847</v>
      </c>
      <c r="B976" s="14">
        <v>37735</v>
      </c>
      <c r="C976" s="4" t="s">
        <v>48</v>
      </c>
      <c r="D976" s="4">
        <v>2.74</v>
      </c>
      <c r="E976" s="15">
        <v>4</v>
      </c>
      <c r="F976" s="15">
        <v>1</v>
      </c>
      <c r="G976" s="15">
        <v>5</v>
      </c>
      <c r="H976" s="15">
        <v>5</v>
      </c>
      <c r="I976" s="15">
        <v>3</v>
      </c>
      <c r="J976" s="15">
        <v>1</v>
      </c>
      <c r="K976" s="15">
        <v>5</v>
      </c>
      <c r="L976" s="16">
        <v>1.5</v>
      </c>
      <c r="M976" t="str">
        <f t="shared" si="43"/>
        <v>Y</v>
      </c>
      <c r="O976" s="33"/>
      <c r="P976" s="34"/>
      <c r="Q976" s="34"/>
      <c r="R976" s="34"/>
      <c r="S976" s="34"/>
      <c r="T976" s="34"/>
      <c r="U976" s="34"/>
      <c r="V976" s="34"/>
    </row>
    <row r="977" spans="1:22">
      <c r="A977" s="12">
        <v>17848</v>
      </c>
      <c r="B977" s="14">
        <v>38111</v>
      </c>
      <c r="C977" s="4" t="s">
        <v>48</v>
      </c>
      <c r="D977" s="4">
        <v>2.74</v>
      </c>
      <c r="E977" s="15">
        <v>4</v>
      </c>
      <c r="F977" s="15">
        <v>3</v>
      </c>
      <c r="G977" s="15">
        <v>5</v>
      </c>
      <c r="H977" s="15">
        <v>5</v>
      </c>
      <c r="I977" s="15">
        <v>1</v>
      </c>
      <c r="J977" s="15">
        <v>1</v>
      </c>
      <c r="K977" s="15">
        <v>5</v>
      </c>
      <c r="L977" s="16">
        <v>1.5</v>
      </c>
      <c r="M977" t="str">
        <f t="shared" si="43"/>
        <v>Y</v>
      </c>
      <c r="O977" s="33"/>
      <c r="P977" s="34"/>
      <c r="Q977" s="34"/>
      <c r="R977" s="34"/>
      <c r="S977" s="34"/>
      <c r="T977" s="34"/>
      <c r="U977" s="34"/>
      <c r="V977" s="34"/>
    </row>
    <row r="978" spans="1:22">
      <c r="A978" s="12">
        <v>17849</v>
      </c>
      <c r="B978" s="14">
        <v>38838</v>
      </c>
      <c r="C978" s="4" t="s">
        <v>48</v>
      </c>
      <c r="D978" s="4">
        <v>2.74</v>
      </c>
      <c r="E978" s="15">
        <v>3</v>
      </c>
      <c r="F978" s="15">
        <v>5</v>
      </c>
      <c r="G978" s="15">
        <v>3</v>
      </c>
      <c r="H978" s="15">
        <v>1</v>
      </c>
      <c r="I978" s="15">
        <v>1</v>
      </c>
      <c r="J978" s="15">
        <v>1</v>
      </c>
      <c r="K978" s="15">
        <v>1</v>
      </c>
      <c r="L978" s="16">
        <v>1.5</v>
      </c>
      <c r="M978" t="str">
        <f t="shared" si="43"/>
        <v>Y</v>
      </c>
      <c r="O978" s="33"/>
      <c r="P978" s="34"/>
      <c r="Q978" s="34"/>
      <c r="R978" s="34"/>
      <c r="S978" s="34"/>
      <c r="T978" s="34"/>
      <c r="U978" s="34"/>
      <c r="V978" s="34"/>
    </row>
    <row r="979" spans="1:22">
      <c r="A979" s="12">
        <v>17850</v>
      </c>
      <c r="B979" s="14">
        <v>39192</v>
      </c>
      <c r="C979" s="4" t="s">
        <v>48</v>
      </c>
      <c r="D979" s="4">
        <v>2.74</v>
      </c>
      <c r="E979" s="15">
        <v>4</v>
      </c>
      <c r="F979" s="15">
        <v>1</v>
      </c>
      <c r="G979" s="15">
        <v>5</v>
      </c>
      <c r="H979" s="15">
        <v>5</v>
      </c>
      <c r="I979" s="15">
        <v>1</v>
      </c>
      <c r="J979" s="15">
        <v>1</v>
      </c>
      <c r="K979" s="15">
        <v>1</v>
      </c>
      <c r="L979" s="16">
        <v>1.5</v>
      </c>
      <c r="M979" t="str">
        <f t="shared" si="43"/>
        <v>Y</v>
      </c>
      <c r="O979" s="33"/>
      <c r="P979" s="34"/>
      <c r="Q979" s="34"/>
      <c r="R979" s="34"/>
      <c r="S979" s="34"/>
      <c r="T979" s="34"/>
      <c r="U979" s="34"/>
      <c r="V979" s="34"/>
    </row>
    <row r="980" spans="1:22">
      <c r="A980" s="12">
        <v>17853</v>
      </c>
      <c r="B980" s="14">
        <v>37742</v>
      </c>
      <c r="C980" s="4" t="s">
        <v>48</v>
      </c>
      <c r="D980" s="4">
        <v>2.74</v>
      </c>
      <c r="E980" s="15">
        <v>5</v>
      </c>
      <c r="F980" s="15">
        <v>1</v>
      </c>
      <c r="G980" s="15">
        <v>5</v>
      </c>
      <c r="H980" s="15">
        <v>5</v>
      </c>
      <c r="I980" s="15">
        <v>1</v>
      </c>
      <c r="J980" s="15">
        <v>1</v>
      </c>
      <c r="K980" s="15">
        <v>5</v>
      </c>
      <c r="L980" s="16">
        <v>1.5</v>
      </c>
      <c r="M980" t="str">
        <f t="shared" si="43"/>
        <v>Y</v>
      </c>
      <c r="O980" s="33"/>
      <c r="P980" s="34"/>
      <c r="Q980" s="34"/>
      <c r="R980" s="34"/>
      <c r="S980" s="34"/>
      <c r="T980" s="34"/>
      <c r="U980" s="34"/>
      <c r="V980" s="34"/>
    </row>
    <row r="981" spans="1:22">
      <c r="A981" s="12">
        <v>17854</v>
      </c>
      <c r="B981" s="14">
        <v>38481</v>
      </c>
      <c r="C981" s="4" t="s">
        <v>48</v>
      </c>
      <c r="D981" s="4">
        <v>2.74</v>
      </c>
      <c r="E981" s="15">
        <v>5</v>
      </c>
      <c r="F981" s="15">
        <v>3</v>
      </c>
      <c r="G981" s="15">
        <v>5</v>
      </c>
      <c r="H981" s="15">
        <v>5</v>
      </c>
      <c r="I981" s="15">
        <v>3</v>
      </c>
      <c r="J981" s="15">
        <v>1</v>
      </c>
      <c r="K981" s="15">
        <v>1</v>
      </c>
      <c r="L981" s="16">
        <v>1.5</v>
      </c>
      <c r="M981" t="str">
        <f t="shared" si="43"/>
        <v>Y</v>
      </c>
      <c r="O981" s="33"/>
      <c r="P981" s="34"/>
      <c r="Q981" s="34"/>
      <c r="R981" s="34"/>
      <c r="S981" s="34"/>
      <c r="T981" s="34"/>
      <c r="U981" s="34"/>
      <c r="V981" s="34"/>
    </row>
    <row r="982" spans="1:22">
      <c r="A982" s="12">
        <v>17855</v>
      </c>
      <c r="B982" s="14">
        <v>38838</v>
      </c>
      <c r="C982" s="4" t="s">
        <v>48</v>
      </c>
      <c r="D982" s="4">
        <v>2.74</v>
      </c>
      <c r="E982" s="15">
        <v>1</v>
      </c>
      <c r="F982" s="15">
        <v>3</v>
      </c>
      <c r="G982" s="15">
        <v>1</v>
      </c>
      <c r="H982" s="15">
        <v>1</v>
      </c>
      <c r="I982" s="15">
        <v>1</v>
      </c>
      <c r="J982" s="15">
        <v>1</v>
      </c>
      <c r="K982" s="15">
        <v>1</v>
      </c>
      <c r="L982" s="16">
        <v>1.5</v>
      </c>
      <c r="M982" t="str">
        <f t="shared" si="43"/>
        <v>Y</v>
      </c>
      <c r="O982" s="33"/>
      <c r="P982" s="34"/>
      <c r="Q982" s="34"/>
      <c r="R982" s="34"/>
      <c r="S982" s="34"/>
      <c r="T982" s="34"/>
      <c r="U982" s="34"/>
      <c r="V982" s="34"/>
    </row>
    <row r="983" spans="1:22">
      <c r="A983" s="12">
        <v>17856</v>
      </c>
      <c r="B983" s="14">
        <v>39173</v>
      </c>
      <c r="C983" s="4" t="s">
        <v>48</v>
      </c>
      <c r="D983" s="4">
        <v>2.74</v>
      </c>
      <c r="E983" s="15">
        <v>1</v>
      </c>
      <c r="F983" s="15">
        <v>1</v>
      </c>
      <c r="G983" s="15">
        <v>1</v>
      </c>
      <c r="H983" s="15">
        <v>1</v>
      </c>
      <c r="I983" s="15">
        <v>1</v>
      </c>
      <c r="J983" s="15">
        <v>1</v>
      </c>
      <c r="K983" s="15">
        <v>1</v>
      </c>
      <c r="L983" s="16">
        <v>1.5</v>
      </c>
      <c r="M983" t="str">
        <f t="shared" si="43"/>
        <v>Y</v>
      </c>
      <c r="O983" s="33"/>
      <c r="P983" s="34"/>
      <c r="Q983" s="34"/>
      <c r="R983" s="34"/>
      <c r="S983" s="34"/>
      <c r="T983" s="34"/>
      <c r="U983" s="34"/>
      <c r="V983" s="34"/>
    </row>
    <row r="984" spans="1:22">
      <c r="A984" s="12">
        <v>17859</v>
      </c>
      <c r="B984" s="14">
        <v>39567</v>
      </c>
      <c r="C984" s="4" t="s">
        <v>48</v>
      </c>
      <c r="D984" s="4">
        <v>2.74</v>
      </c>
      <c r="E984" s="15">
        <v>4</v>
      </c>
      <c r="F984" s="15">
        <v>1</v>
      </c>
      <c r="G984" s="15">
        <v>5</v>
      </c>
      <c r="H984" s="15">
        <v>5</v>
      </c>
      <c r="I984" s="15">
        <v>1</v>
      </c>
      <c r="J984" s="15">
        <v>1</v>
      </c>
      <c r="K984" s="15">
        <v>1</v>
      </c>
      <c r="L984" s="16">
        <v>1.5</v>
      </c>
      <c r="M984" t="str">
        <f t="shared" si="43"/>
        <v>Y</v>
      </c>
      <c r="O984" s="33"/>
      <c r="P984" s="34"/>
      <c r="Q984" s="34"/>
      <c r="R984" s="34"/>
      <c r="S984" s="34"/>
      <c r="T984" s="34"/>
      <c r="U984" s="34"/>
      <c r="V984" s="34"/>
    </row>
    <row r="985" spans="1:22">
      <c r="A985" s="12">
        <v>17948</v>
      </c>
      <c r="B985" s="14">
        <v>36647</v>
      </c>
      <c r="C985" s="4" t="s">
        <v>48</v>
      </c>
      <c r="D985" s="4">
        <v>2.74</v>
      </c>
      <c r="E985" s="15">
        <v>1</v>
      </c>
      <c r="F985" s="15">
        <v>3</v>
      </c>
      <c r="G985" s="15">
        <v>3</v>
      </c>
      <c r="H985" s="15">
        <v>3</v>
      </c>
      <c r="I985" s="15">
        <v>1</v>
      </c>
      <c r="J985" s="15">
        <v>1</v>
      </c>
      <c r="K985" s="15">
        <v>1</v>
      </c>
      <c r="L985" s="16">
        <v>1.5</v>
      </c>
      <c r="M985" t="str">
        <f t="shared" si="43"/>
        <v>Y</v>
      </c>
      <c r="O985" s="33"/>
      <c r="P985" s="34"/>
      <c r="Q985" s="34"/>
      <c r="R985" s="34"/>
      <c r="S985" s="34"/>
      <c r="T985" s="34"/>
      <c r="U985" s="34"/>
      <c r="V985" s="34"/>
    </row>
    <row r="986" spans="1:22">
      <c r="A986" s="12">
        <v>17950</v>
      </c>
      <c r="B986" s="14">
        <v>37735</v>
      </c>
      <c r="C986" s="4" t="s">
        <v>48</v>
      </c>
      <c r="D986" s="4">
        <v>2.74</v>
      </c>
      <c r="E986" s="15">
        <v>4</v>
      </c>
      <c r="F986" s="15">
        <v>1</v>
      </c>
      <c r="G986" s="15">
        <v>5</v>
      </c>
      <c r="H986" s="15">
        <v>3</v>
      </c>
      <c r="I986" s="15">
        <v>1</v>
      </c>
      <c r="J986" s="15">
        <v>1</v>
      </c>
      <c r="K986" s="15">
        <v>1</v>
      </c>
      <c r="L986" s="16">
        <v>1.5</v>
      </c>
      <c r="M986" t="str">
        <f t="shared" si="43"/>
        <v>Y</v>
      </c>
      <c r="O986" s="33"/>
      <c r="P986" s="34"/>
      <c r="Q986" s="34"/>
      <c r="R986" s="34"/>
      <c r="S986" s="34"/>
      <c r="T986" s="34"/>
      <c r="U986" s="34"/>
      <c r="V986" s="34"/>
    </row>
    <row r="987" spans="1:22">
      <c r="A987" s="12">
        <v>17952</v>
      </c>
      <c r="B987" s="14">
        <v>39192</v>
      </c>
      <c r="C987" s="4" t="s">
        <v>48</v>
      </c>
      <c r="D987" s="4">
        <v>2.74</v>
      </c>
      <c r="E987" s="15">
        <v>3</v>
      </c>
      <c r="F987" s="15">
        <v>3</v>
      </c>
      <c r="G987" s="15">
        <v>3</v>
      </c>
      <c r="H987" s="15">
        <v>1</v>
      </c>
      <c r="I987" s="15">
        <v>1</v>
      </c>
      <c r="J987" s="15">
        <v>1</v>
      </c>
      <c r="K987" s="15">
        <v>1</v>
      </c>
      <c r="L987" s="16">
        <v>1.5</v>
      </c>
      <c r="M987" t="str">
        <f t="shared" si="43"/>
        <v>Y</v>
      </c>
      <c r="O987" s="33"/>
      <c r="P987" s="34"/>
      <c r="Q987" s="34"/>
      <c r="R987" s="34"/>
      <c r="S987" s="34"/>
      <c r="T987" s="34"/>
      <c r="U987" s="34"/>
      <c r="V987" s="34"/>
    </row>
    <row r="988" spans="1:22">
      <c r="A988" s="12">
        <v>17954</v>
      </c>
      <c r="B988" s="14">
        <v>39569</v>
      </c>
      <c r="C988" s="4" t="s">
        <v>48</v>
      </c>
      <c r="D988" s="4">
        <v>2.74</v>
      </c>
      <c r="E988" s="15">
        <v>4</v>
      </c>
      <c r="F988" s="15">
        <v>1</v>
      </c>
      <c r="G988" s="15">
        <v>5</v>
      </c>
      <c r="H988" s="15">
        <v>3</v>
      </c>
      <c r="I988" s="15">
        <v>1</v>
      </c>
      <c r="J988" s="15">
        <v>1</v>
      </c>
      <c r="K988" s="15">
        <v>1</v>
      </c>
      <c r="L988" s="16">
        <v>1.5</v>
      </c>
      <c r="M988" t="str">
        <f t="shared" si="43"/>
        <v>Y</v>
      </c>
      <c r="O988" s="33"/>
      <c r="P988" s="34"/>
      <c r="Q988" s="34"/>
      <c r="R988" s="34"/>
      <c r="S988" s="34"/>
      <c r="T988" s="34"/>
      <c r="U988" s="34"/>
      <c r="V988" s="34"/>
    </row>
    <row r="989" spans="1:22">
      <c r="A989" s="12">
        <v>17505</v>
      </c>
      <c r="B989" s="14">
        <v>36613</v>
      </c>
      <c r="C989" s="4" t="s">
        <v>48</v>
      </c>
      <c r="D989" s="4">
        <v>0.96799999999999997</v>
      </c>
      <c r="E989" s="15">
        <v>4</v>
      </c>
      <c r="F989" s="15">
        <v>1</v>
      </c>
      <c r="G989" s="15">
        <v>5</v>
      </c>
      <c r="H989" s="15">
        <v>3</v>
      </c>
      <c r="I989" s="15">
        <v>1</v>
      </c>
      <c r="J989" s="15">
        <v>1</v>
      </c>
      <c r="K989" s="15">
        <v>5</v>
      </c>
      <c r="L989" s="16">
        <v>1.5</v>
      </c>
      <c r="M989" t="str">
        <f t="shared" si="43"/>
        <v>Y</v>
      </c>
      <c r="O989" s="33"/>
      <c r="P989" s="34"/>
      <c r="Q989" s="34"/>
      <c r="R989" s="34"/>
      <c r="S989" s="34"/>
      <c r="T989" s="34"/>
      <c r="U989" s="34"/>
      <c r="V989" s="34"/>
    </row>
    <row r="990" spans="1:22">
      <c r="A990" s="12">
        <v>17508</v>
      </c>
      <c r="B990" s="14">
        <v>36994</v>
      </c>
      <c r="C990" s="4" t="s">
        <v>48</v>
      </c>
      <c r="D990" s="4">
        <v>0.96799999999999997</v>
      </c>
      <c r="E990" s="15">
        <v>4</v>
      </c>
      <c r="F990" s="15">
        <v>1</v>
      </c>
      <c r="G990" s="15">
        <v>5</v>
      </c>
      <c r="H990" s="15">
        <v>3</v>
      </c>
      <c r="I990" s="15">
        <v>1</v>
      </c>
      <c r="J990" s="15">
        <v>1</v>
      </c>
      <c r="K990" s="15">
        <v>5</v>
      </c>
      <c r="L990" s="16">
        <v>1.5</v>
      </c>
      <c r="M990" t="str">
        <f t="shared" si="43"/>
        <v>Y</v>
      </c>
      <c r="O990" s="33"/>
      <c r="P990" s="34"/>
      <c r="Q990" s="34"/>
      <c r="R990" s="34"/>
      <c r="S990" s="34"/>
      <c r="T990" s="34"/>
      <c r="U990" s="34"/>
      <c r="V990" s="34"/>
    </row>
    <row r="991" spans="1:22">
      <c r="A991" s="12">
        <v>17510</v>
      </c>
      <c r="B991" s="14">
        <v>37356</v>
      </c>
      <c r="C991" s="4" t="s">
        <v>48</v>
      </c>
      <c r="D991" s="4">
        <v>0.96799999999999997</v>
      </c>
      <c r="E991" s="15">
        <v>2</v>
      </c>
      <c r="F991" s="15">
        <v>3</v>
      </c>
      <c r="G991" s="15">
        <v>3</v>
      </c>
      <c r="H991" s="15">
        <v>3</v>
      </c>
      <c r="I991" s="15">
        <v>1</v>
      </c>
      <c r="J991" s="15">
        <v>1</v>
      </c>
      <c r="K991" s="15">
        <v>1</v>
      </c>
      <c r="L991" s="16">
        <v>1.5</v>
      </c>
      <c r="M991" t="str">
        <f t="shared" si="43"/>
        <v>Y</v>
      </c>
      <c r="O991" s="33"/>
      <c r="P991" s="34"/>
      <c r="Q991" s="34"/>
      <c r="R991" s="34"/>
      <c r="S991" s="34"/>
      <c r="T991" s="34"/>
      <c r="U991" s="34"/>
      <c r="V991" s="34"/>
    </row>
    <row r="992" spans="1:22">
      <c r="A992" s="12">
        <v>17512</v>
      </c>
      <c r="B992" s="14">
        <v>37728</v>
      </c>
      <c r="C992" s="4" t="s">
        <v>48</v>
      </c>
      <c r="D992" s="4">
        <v>0.96799999999999997</v>
      </c>
      <c r="E992" s="15">
        <v>1</v>
      </c>
      <c r="F992" s="15">
        <v>1</v>
      </c>
      <c r="G992" s="15">
        <v>1</v>
      </c>
      <c r="H992" s="15">
        <v>1</v>
      </c>
      <c r="I992" s="15">
        <v>1</v>
      </c>
      <c r="J992" s="15">
        <v>1</v>
      </c>
      <c r="K992" s="15">
        <v>1</v>
      </c>
      <c r="L992" s="16">
        <v>1.5</v>
      </c>
      <c r="M992" t="str">
        <f t="shared" si="43"/>
        <v>Y</v>
      </c>
      <c r="O992" s="33"/>
      <c r="P992" s="34"/>
      <c r="Q992" s="34"/>
      <c r="R992" s="34"/>
      <c r="S992" s="34"/>
      <c r="T992" s="34"/>
      <c r="U992" s="34"/>
      <c r="V992" s="34"/>
    </row>
    <row r="993" spans="1:22">
      <c r="A993" s="12">
        <v>17514</v>
      </c>
      <c r="B993" s="14">
        <v>38100</v>
      </c>
      <c r="C993" s="4" t="s">
        <v>48</v>
      </c>
      <c r="D993" s="4">
        <v>0.96799999999999997</v>
      </c>
      <c r="E993" s="15">
        <v>1</v>
      </c>
      <c r="F993" s="15">
        <v>1</v>
      </c>
      <c r="G993" s="15">
        <v>1</v>
      </c>
      <c r="H993" s="15">
        <v>1</v>
      </c>
      <c r="I993" s="15">
        <v>1</v>
      </c>
      <c r="J993" s="15">
        <v>1</v>
      </c>
      <c r="K993" s="15">
        <v>1</v>
      </c>
      <c r="L993" s="16">
        <v>1.5</v>
      </c>
      <c r="M993" t="str">
        <f t="shared" si="43"/>
        <v>Y</v>
      </c>
      <c r="O993" s="33"/>
      <c r="P993" s="34"/>
      <c r="Q993" s="34"/>
      <c r="R993" s="34"/>
      <c r="S993" s="34"/>
      <c r="T993" s="34"/>
      <c r="U993" s="34"/>
      <c r="V993" s="34"/>
    </row>
    <row r="994" spans="1:22">
      <c r="A994" s="12">
        <v>17516</v>
      </c>
      <c r="B994" s="14">
        <v>38447</v>
      </c>
      <c r="C994" s="4" t="s">
        <v>48</v>
      </c>
      <c r="D994" s="4">
        <v>0.96799999999999997</v>
      </c>
      <c r="E994" s="15">
        <v>1</v>
      </c>
      <c r="F994" s="15">
        <v>3</v>
      </c>
      <c r="G994" s="15">
        <v>1</v>
      </c>
      <c r="H994" s="15">
        <v>1</v>
      </c>
      <c r="I994" s="15">
        <v>1</v>
      </c>
      <c r="J994" s="15">
        <v>1</v>
      </c>
      <c r="K994" s="15">
        <v>1</v>
      </c>
      <c r="L994" s="16">
        <v>1.5</v>
      </c>
      <c r="M994" t="str">
        <f t="shared" si="43"/>
        <v>Y</v>
      </c>
      <c r="O994" s="33"/>
      <c r="P994" s="34"/>
      <c r="Q994" s="34"/>
      <c r="R994" s="34"/>
      <c r="S994" s="34"/>
      <c r="T994" s="34"/>
      <c r="U994" s="34"/>
      <c r="V994" s="34"/>
    </row>
    <row r="995" spans="1:22">
      <c r="A995" s="12">
        <v>17519</v>
      </c>
      <c r="B995" s="14">
        <v>38811</v>
      </c>
      <c r="C995" s="4" t="s">
        <v>48</v>
      </c>
      <c r="D995" s="4">
        <v>0.96799999999999997</v>
      </c>
      <c r="E995" s="15">
        <v>1</v>
      </c>
      <c r="F995" s="15">
        <v>1</v>
      </c>
      <c r="G995" s="15">
        <v>1</v>
      </c>
      <c r="H995" s="15">
        <v>1</v>
      </c>
      <c r="I995" s="15">
        <v>1</v>
      </c>
      <c r="J995" s="15">
        <v>1</v>
      </c>
      <c r="K995" s="15">
        <v>1</v>
      </c>
      <c r="L995" s="16">
        <v>1.5</v>
      </c>
      <c r="M995" t="str">
        <f t="shared" si="43"/>
        <v>Y</v>
      </c>
      <c r="O995" s="33"/>
      <c r="P995" s="34"/>
      <c r="Q995" s="34"/>
      <c r="R995" s="34"/>
      <c r="S995" s="34"/>
      <c r="T995" s="34"/>
      <c r="U995" s="34"/>
      <c r="V995" s="34"/>
    </row>
    <row r="996" spans="1:22">
      <c r="A996" s="12">
        <v>17521</v>
      </c>
      <c r="B996" s="14">
        <v>39183</v>
      </c>
      <c r="C996" s="4" t="s">
        <v>48</v>
      </c>
      <c r="D996" s="4">
        <v>0.96799999999999997</v>
      </c>
      <c r="E996" s="15">
        <v>1</v>
      </c>
      <c r="F996" s="15">
        <v>1</v>
      </c>
      <c r="G996" s="15">
        <v>1</v>
      </c>
      <c r="H996" s="15">
        <v>1</v>
      </c>
      <c r="I996" s="15">
        <v>1</v>
      </c>
      <c r="J996" s="15">
        <v>1</v>
      </c>
      <c r="K996" s="15">
        <v>1</v>
      </c>
      <c r="L996" s="16">
        <v>1.5</v>
      </c>
      <c r="M996" t="str">
        <f t="shared" si="43"/>
        <v>Y</v>
      </c>
      <c r="O996" s="33"/>
      <c r="P996" s="34"/>
      <c r="Q996" s="34"/>
      <c r="R996" s="34"/>
      <c r="S996" s="34"/>
      <c r="T996" s="34"/>
      <c r="U996" s="34"/>
      <c r="V996" s="34"/>
    </row>
    <row r="997" spans="1:22">
      <c r="A997" s="12">
        <v>17523</v>
      </c>
      <c r="B997" s="14">
        <v>39562</v>
      </c>
      <c r="C997" s="4" t="s">
        <v>48</v>
      </c>
      <c r="D997" s="4">
        <v>0.96799999999999997</v>
      </c>
      <c r="E997" s="15">
        <v>2</v>
      </c>
      <c r="F997" s="15">
        <v>5</v>
      </c>
      <c r="G997" s="15">
        <v>1</v>
      </c>
      <c r="H997" s="15">
        <v>1</v>
      </c>
      <c r="I997" s="15">
        <v>1</v>
      </c>
      <c r="J997" s="15">
        <v>1</v>
      </c>
      <c r="K997" s="15">
        <v>1</v>
      </c>
      <c r="L997" s="16">
        <v>1.5</v>
      </c>
      <c r="M997" t="str">
        <f t="shared" si="43"/>
        <v>Y</v>
      </c>
      <c r="O997" s="33"/>
      <c r="P997" s="34"/>
      <c r="Q997" s="34"/>
      <c r="R997" s="34"/>
      <c r="S997" s="34"/>
      <c r="T997" s="34"/>
      <c r="U997" s="34"/>
      <c r="V997" s="34"/>
    </row>
    <row r="998" spans="1:22">
      <c r="A998" s="12">
        <v>17555</v>
      </c>
      <c r="B998" s="14">
        <v>36614</v>
      </c>
      <c r="C998" s="4" t="s">
        <v>48</v>
      </c>
      <c r="D998" s="4">
        <v>0.47699999999999998</v>
      </c>
      <c r="E998" s="15">
        <v>4</v>
      </c>
      <c r="F998" s="15">
        <v>1</v>
      </c>
      <c r="G998" s="15">
        <v>5</v>
      </c>
      <c r="H998" s="15">
        <v>5</v>
      </c>
      <c r="I998" s="15">
        <v>1</v>
      </c>
      <c r="J998" s="15">
        <v>1</v>
      </c>
      <c r="K998" s="15">
        <v>1</v>
      </c>
      <c r="L998" s="16">
        <v>1.5</v>
      </c>
      <c r="M998" t="str">
        <f t="shared" si="43"/>
        <v>Y</v>
      </c>
      <c r="O998" s="33"/>
      <c r="P998" s="34"/>
      <c r="Q998" s="34"/>
      <c r="R998" s="34"/>
      <c r="S998" s="34"/>
      <c r="T998" s="34"/>
      <c r="U998" s="34"/>
      <c r="V998" s="34"/>
    </row>
    <row r="999" spans="1:22">
      <c r="A999" s="12">
        <v>17557</v>
      </c>
      <c r="B999" s="14">
        <v>36999</v>
      </c>
      <c r="C999" s="4" t="s">
        <v>48</v>
      </c>
      <c r="D999" s="4">
        <v>0.47699999999999998</v>
      </c>
      <c r="E999" s="15">
        <v>3</v>
      </c>
      <c r="F999" s="15">
        <v>1</v>
      </c>
      <c r="G999" s="15">
        <v>3</v>
      </c>
      <c r="H999" s="15">
        <v>3</v>
      </c>
      <c r="I999" s="15">
        <v>1</v>
      </c>
      <c r="J999" s="15">
        <v>1</v>
      </c>
      <c r="K999" s="15">
        <v>1</v>
      </c>
      <c r="L999" s="16">
        <v>1.5</v>
      </c>
      <c r="M999" t="str">
        <f t="shared" si="43"/>
        <v>Y</v>
      </c>
      <c r="O999" s="33"/>
      <c r="P999" s="34"/>
      <c r="Q999" s="34"/>
      <c r="R999" s="34"/>
      <c r="S999" s="34"/>
      <c r="T999" s="34"/>
      <c r="U999" s="34"/>
      <c r="V999" s="34"/>
    </row>
    <row r="1000" spans="1:22">
      <c r="A1000" s="12">
        <v>17558</v>
      </c>
      <c r="B1000" s="14">
        <v>37356</v>
      </c>
      <c r="C1000" s="4" t="s">
        <v>48</v>
      </c>
      <c r="D1000" s="4">
        <v>0.47699999999999998</v>
      </c>
      <c r="E1000" s="15">
        <v>1</v>
      </c>
      <c r="F1000" s="15">
        <v>3</v>
      </c>
      <c r="G1000" s="15">
        <v>3</v>
      </c>
      <c r="H1000" s="15">
        <v>3</v>
      </c>
      <c r="I1000" s="15">
        <v>1</v>
      </c>
      <c r="J1000" s="15">
        <v>1</v>
      </c>
      <c r="K1000" s="15">
        <v>1</v>
      </c>
      <c r="L1000" s="16">
        <v>1.5</v>
      </c>
      <c r="M1000" t="str">
        <f t="shared" si="43"/>
        <v>Y</v>
      </c>
      <c r="O1000" s="33"/>
      <c r="P1000" s="34"/>
      <c r="Q1000" s="34"/>
      <c r="R1000" s="34"/>
      <c r="S1000" s="34"/>
      <c r="T1000" s="34"/>
      <c r="U1000" s="34"/>
      <c r="V1000" s="34"/>
    </row>
    <row r="1001" spans="1:22">
      <c r="A1001" s="12">
        <v>17559</v>
      </c>
      <c r="B1001" s="14">
        <v>37736</v>
      </c>
      <c r="C1001" s="4" t="s">
        <v>48</v>
      </c>
      <c r="D1001" s="4">
        <v>0.47699999999999998</v>
      </c>
      <c r="E1001" s="15">
        <v>4</v>
      </c>
      <c r="F1001" s="15">
        <v>1</v>
      </c>
      <c r="G1001" s="15">
        <v>5</v>
      </c>
      <c r="H1001" s="15">
        <v>5</v>
      </c>
      <c r="I1001" s="15">
        <v>1</v>
      </c>
      <c r="J1001" s="15">
        <v>1</v>
      </c>
      <c r="K1001" s="15">
        <v>1</v>
      </c>
      <c r="L1001" s="16">
        <v>1.5</v>
      </c>
      <c r="M1001" t="str">
        <f t="shared" si="43"/>
        <v>Y</v>
      </c>
      <c r="O1001" s="33"/>
      <c r="P1001" s="34"/>
      <c r="Q1001" s="34"/>
      <c r="R1001" s="34"/>
      <c r="S1001" s="34"/>
      <c r="T1001" s="34"/>
      <c r="U1001" s="34"/>
      <c r="V1001" s="34"/>
    </row>
    <row r="1002" spans="1:22">
      <c r="A1002" s="12">
        <v>17562</v>
      </c>
      <c r="B1002" s="14">
        <v>38098</v>
      </c>
      <c r="C1002" s="4" t="s">
        <v>48</v>
      </c>
      <c r="D1002" s="4">
        <v>0.47699999999999998</v>
      </c>
      <c r="E1002" s="15">
        <v>2</v>
      </c>
      <c r="F1002" s="15">
        <v>1</v>
      </c>
      <c r="G1002" s="15">
        <v>3</v>
      </c>
      <c r="H1002" s="15">
        <v>3</v>
      </c>
      <c r="I1002" s="15">
        <v>1</v>
      </c>
      <c r="J1002" s="15">
        <v>1</v>
      </c>
      <c r="K1002" s="15">
        <v>1</v>
      </c>
      <c r="L1002" s="16">
        <v>1.5</v>
      </c>
      <c r="M1002" t="str">
        <f t="shared" si="43"/>
        <v>Y</v>
      </c>
      <c r="O1002" s="33"/>
      <c r="P1002" s="34"/>
      <c r="Q1002" s="34"/>
      <c r="R1002" s="34"/>
      <c r="S1002" s="34"/>
      <c r="T1002" s="34"/>
      <c r="U1002" s="34"/>
      <c r="V1002" s="34"/>
    </row>
    <row r="1003" spans="1:22">
      <c r="A1003" s="12">
        <v>17563</v>
      </c>
      <c r="B1003" s="14">
        <v>38448</v>
      </c>
      <c r="C1003" s="4" t="s">
        <v>48</v>
      </c>
      <c r="D1003" s="4">
        <v>0.47699999999999998</v>
      </c>
      <c r="E1003" s="15">
        <v>2</v>
      </c>
      <c r="F1003" s="15">
        <v>5</v>
      </c>
      <c r="G1003" s="15">
        <v>1</v>
      </c>
      <c r="H1003" s="15">
        <v>1</v>
      </c>
      <c r="I1003" s="15">
        <v>1</v>
      </c>
      <c r="J1003" s="15">
        <v>1</v>
      </c>
      <c r="K1003" s="15">
        <v>1</v>
      </c>
      <c r="L1003" s="16">
        <v>1.5</v>
      </c>
      <c r="M1003" t="str">
        <f t="shared" si="43"/>
        <v>Y</v>
      </c>
      <c r="O1003" s="33"/>
      <c r="P1003" s="34"/>
      <c r="Q1003" s="34"/>
      <c r="R1003" s="34"/>
      <c r="S1003" s="34"/>
      <c r="T1003" s="34"/>
      <c r="U1003" s="34"/>
      <c r="V1003" s="34"/>
    </row>
    <row r="1004" spans="1:22">
      <c r="A1004" s="12">
        <v>17565</v>
      </c>
      <c r="B1004" s="14">
        <v>38799</v>
      </c>
      <c r="C1004" s="4" t="s">
        <v>48</v>
      </c>
      <c r="D1004" s="4">
        <v>0.47699999999999998</v>
      </c>
      <c r="E1004" s="15">
        <v>1</v>
      </c>
      <c r="F1004" s="15">
        <v>1</v>
      </c>
      <c r="G1004" s="15">
        <v>1</v>
      </c>
      <c r="H1004" s="15">
        <v>1</v>
      </c>
      <c r="I1004" s="15">
        <v>1</v>
      </c>
      <c r="J1004" s="15">
        <v>1</v>
      </c>
      <c r="K1004" s="15">
        <v>1</v>
      </c>
      <c r="L1004" s="16">
        <v>1.5</v>
      </c>
      <c r="M1004" t="str">
        <f t="shared" si="43"/>
        <v>Y</v>
      </c>
      <c r="O1004" s="33"/>
      <c r="P1004" s="34"/>
      <c r="Q1004" s="34"/>
      <c r="R1004" s="34"/>
      <c r="S1004" s="34"/>
      <c r="T1004" s="34"/>
      <c r="U1004" s="34"/>
      <c r="V1004" s="34"/>
    </row>
    <row r="1005" spans="1:22">
      <c r="A1005" s="12">
        <v>17567</v>
      </c>
      <c r="B1005" s="14">
        <v>39161</v>
      </c>
      <c r="C1005" s="4" t="s">
        <v>48</v>
      </c>
      <c r="D1005" s="4">
        <v>0.47699999999999998</v>
      </c>
      <c r="E1005" s="15">
        <v>1</v>
      </c>
      <c r="F1005" s="15">
        <v>1</v>
      </c>
      <c r="G1005" s="15">
        <v>1</v>
      </c>
      <c r="H1005" s="15">
        <v>1</v>
      </c>
      <c r="I1005" s="15">
        <v>1</v>
      </c>
      <c r="J1005" s="15">
        <v>1</v>
      </c>
      <c r="K1005" s="15">
        <v>1</v>
      </c>
      <c r="L1005" s="16">
        <v>1.5</v>
      </c>
      <c r="M1005" t="str">
        <f t="shared" si="43"/>
        <v>Y</v>
      </c>
      <c r="O1005" s="33"/>
      <c r="P1005" s="34"/>
      <c r="Q1005" s="34"/>
      <c r="R1005" s="34"/>
      <c r="S1005" s="34"/>
      <c r="T1005" s="34"/>
      <c r="U1005" s="34"/>
      <c r="V1005" s="34"/>
    </row>
    <row r="1006" spans="1:22">
      <c r="A1006" s="12">
        <v>17569</v>
      </c>
      <c r="B1006" s="14">
        <v>39553</v>
      </c>
      <c r="C1006" s="4" t="s">
        <v>48</v>
      </c>
      <c r="D1006" s="4">
        <v>0.47699999999999998</v>
      </c>
      <c r="E1006" s="15">
        <v>1</v>
      </c>
      <c r="F1006" s="15">
        <v>1</v>
      </c>
      <c r="G1006" s="15">
        <v>1</v>
      </c>
      <c r="H1006" s="15">
        <v>1</v>
      </c>
      <c r="I1006" s="15">
        <v>1</v>
      </c>
      <c r="J1006" s="15">
        <v>1</v>
      </c>
      <c r="K1006" s="15">
        <v>1</v>
      </c>
      <c r="L1006" s="16">
        <v>1.5</v>
      </c>
      <c r="M1006" t="str">
        <f t="shared" si="43"/>
        <v>Y</v>
      </c>
      <c r="O1006" s="33"/>
      <c r="P1006" s="34"/>
      <c r="Q1006" s="34"/>
      <c r="R1006" s="34"/>
      <c r="S1006" s="34"/>
      <c r="T1006" s="34"/>
      <c r="U1006" s="34"/>
      <c r="V1006" s="34"/>
    </row>
    <row r="1007" spans="1:22">
      <c r="A1007" s="12">
        <v>17873</v>
      </c>
      <c r="B1007" s="14">
        <v>37734</v>
      </c>
      <c r="C1007" s="4" t="s">
        <v>48</v>
      </c>
      <c r="D1007" s="4">
        <v>0.97799999999999998</v>
      </c>
      <c r="E1007" s="15">
        <v>3</v>
      </c>
      <c r="F1007" s="15">
        <v>1</v>
      </c>
      <c r="G1007" s="15">
        <v>5</v>
      </c>
      <c r="H1007" s="15">
        <v>3</v>
      </c>
      <c r="I1007" s="15">
        <v>1</v>
      </c>
      <c r="J1007" s="15">
        <v>1</v>
      </c>
      <c r="K1007" s="15">
        <v>5</v>
      </c>
      <c r="L1007" s="16">
        <v>1.5</v>
      </c>
      <c r="M1007" t="str">
        <f t="shared" si="43"/>
        <v>Y</v>
      </c>
      <c r="O1007" s="33"/>
      <c r="P1007" s="34"/>
      <c r="Q1007" s="34"/>
      <c r="R1007" s="34"/>
      <c r="S1007" s="34"/>
      <c r="T1007" s="34"/>
      <c r="U1007" s="34"/>
      <c r="V1007" s="34"/>
    </row>
    <row r="1008" spans="1:22">
      <c r="A1008" s="12">
        <v>17874</v>
      </c>
      <c r="B1008" s="14">
        <v>39192</v>
      </c>
      <c r="C1008" s="4" t="s">
        <v>48</v>
      </c>
      <c r="D1008" s="4">
        <v>0.97799999999999998</v>
      </c>
      <c r="E1008" s="15">
        <v>1</v>
      </c>
      <c r="F1008" s="15">
        <v>3</v>
      </c>
      <c r="G1008" s="15">
        <v>1</v>
      </c>
      <c r="H1008" s="15">
        <v>1</v>
      </c>
      <c r="I1008" s="15">
        <v>1</v>
      </c>
      <c r="J1008" s="15">
        <v>1</v>
      </c>
      <c r="K1008" s="15">
        <v>1</v>
      </c>
      <c r="L1008" s="16">
        <v>1.5</v>
      </c>
      <c r="M1008" t="str">
        <f t="shared" si="43"/>
        <v>Y</v>
      </c>
      <c r="O1008" s="33"/>
      <c r="P1008" s="34"/>
      <c r="Q1008" s="34"/>
      <c r="R1008" s="34"/>
      <c r="S1008" s="34"/>
      <c r="T1008" s="34"/>
      <c r="U1008" s="34"/>
      <c r="V1008" s="34"/>
    </row>
    <row r="1009" spans="1:22">
      <c r="A1009" s="12">
        <v>17876</v>
      </c>
      <c r="B1009" s="14">
        <v>39569</v>
      </c>
      <c r="C1009" s="4" t="s">
        <v>48</v>
      </c>
      <c r="D1009" s="4">
        <v>0.97799999999999998</v>
      </c>
      <c r="E1009" s="15">
        <v>2</v>
      </c>
      <c r="F1009" s="15">
        <v>5</v>
      </c>
      <c r="G1009" s="15">
        <v>1</v>
      </c>
      <c r="H1009" s="15">
        <v>1</v>
      </c>
      <c r="I1009" s="15">
        <v>1</v>
      </c>
      <c r="J1009" s="15">
        <v>1</v>
      </c>
      <c r="K1009" s="15">
        <v>1</v>
      </c>
      <c r="L1009" s="16">
        <v>1.5</v>
      </c>
      <c r="M1009" t="str">
        <f t="shared" si="43"/>
        <v>Y</v>
      </c>
      <c r="O1009" s="33"/>
      <c r="P1009" s="34"/>
      <c r="Q1009" s="34"/>
      <c r="R1009" s="34"/>
      <c r="S1009" s="34"/>
      <c r="T1009" s="34"/>
      <c r="U1009" s="34"/>
      <c r="V1009" s="34"/>
    </row>
    <row r="1010" spans="1:22">
      <c r="A1010" s="12">
        <v>17631</v>
      </c>
      <c r="B1010" s="14">
        <v>36613</v>
      </c>
      <c r="C1010" s="4" t="s">
        <v>48</v>
      </c>
      <c r="D1010" s="4">
        <v>1.44</v>
      </c>
      <c r="E1010" s="15">
        <v>3</v>
      </c>
      <c r="F1010" s="15">
        <v>3</v>
      </c>
      <c r="G1010" s="15">
        <v>3</v>
      </c>
      <c r="H1010" s="15">
        <v>3</v>
      </c>
      <c r="I1010" s="15">
        <v>1</v>
      </c>
      <c r="J1010" s="15">
        <v>1</v>
      </c>
      <c r="K1010" s="15">
        <v>1</v>
      </c>
      <c r="L1010" s="16">
        <v>1.5</v>
      </c>
      <c r="M1010" t="str">
        <f t="shared" si="43"/>
        <v>Y</v>
      </c>
      <c r="O1010" s="33"/>
      <c r="P1010" s="34"/>
      <c r="Q1010" s="34"/>
      <c r="R1010" s="34"/>
      <c r="S1010" s="34"/>
      <c r="T1010" s="34"/>
      <c r="U1010" s="34"/>
      <c r="V1010" s="34"/>
    </row>
    <row r="1011" spans="1:22">
      <c r="A1011" s="12">
        <v>17633</v>
      </c>
      <c r="B1011" s="14">
        <v>36976</v>
      </c>
      <c r="C1011" s="4" t="s">
        <v>48</v>
      </c>
      <c r="D1011" s="4">
        <v>1.44</v>
      </c>
      <c r="E1011" s="15">
        <v>5</v>
      </c>
      <c r="F1011" s="15">
        <v>3</v>
      </c>
      <c r="G1011" s="15">
        <v>3</v>
      </c>
      <c r="H1011" s="15">
        <v>5</v>
      </c>
      <c r="I1011" s="15">
        <v>1</v>
      </c>
      <c r="J1011" s="15">
        <v>3</v>
      </c>
      <c r="K1011" s="15">
        <v>1</v>
      </c>
      <c r="L1011" s="16">
        <v>1.5</v>
      </c>
      <c r="M1011" t="str">
        <f t="shared" si="43"/>
        <v>Y</v>
      </c>
      <c r="O1011" s="33"/>
      <c r="P1011" s="34"/>
      <c r="Q1011" s="34"/>
      <c r="R1011" s="34"/>
      <c r="S1011" s="34"/>
      <c r="T1011" s="34"/>
      <c r="U1011" s="34"/>
      <c r="V1011" s="34"/>
    </row>
    <row r="1012" spans="1:22">
      <c r="A1012" s="12">
        <v>17636</v>
      </c>
      <c r="B1012" s="14">
        <v>37726</v>
      </c>
      <c r="C1012" s="4" t="s">
        <v>48</v>
      </c>
      <c r="D1012" s="4">
        <v>1.44</v>
      </c>
      <c r="E1012" s="15">
        <v>2</v>
      </c>
      <c r="F1012" s="15">
        <v>3</v>
      </c>
      <c r="G1012" s="15">
        <v>1</v>
      </c>
      <c r="H1012" s="15">
        <v>1</v>
      </c>
      <c r="I1012" s="15">
        <v>1</v>
      </c>
      <c r="J1012" s="15">
        <v>1</v>
      </c>
      <c r="K1012" s="15">
        <v>1</v>
      </c>
      <c r="L1012" s="16">
        <v>1.5</v>
      </c>
      <c r="M1012" t="str">
        <f t="shared" si="43"/>
        <v>Y</v>
      </c>
      <c r="O1012" s="33"/>
      <c r="P1012" s="34"/>
      <c r="Q1012" s="34"/>
      <c r="R1012" s="34"/>
      <c r="S1012" s="34"/>
      <c r="T1012" s="34"/>
      <c r="U1012" s="34"/>
      <c r="V1012" s="34"/>
    </row>
    <row r="1013" spans="1:22">
      <c r="A1013" s="12">
        <v>17638</v>
      </c>
      <c r="B1013" s="14">
        <v>38104</v>
      </c>
      <c r="C1013" s="4" t="s">
        <v>48</v>
      </c>
      <c r="D1013" s="4">
        <v>1.44</v>
      </c>
      <c r="E1013" s="15">
        <v>1</v>
      </c>
      <c r="F1013" s="15">
        <v>1</v>
      </c>
      <c r="G1013" s="15">
        <v>1</v>
      </c>
      <c r="H1013" s="15">
        <v>1</v>
      </c>
      <c r="I1013" s="15">
        <v>1</v>
      </c>
      <c r="J1013" s="15">
        <v>1</v>
      </c>
      <c r="K1013" s="15">
        <v>1</v>
      </c>
      <c r="L1013" s="16">
        <v>1.5</v>
      </c>
      <c r="M1013" t="str">
        <f t="shared" si="43"/>
        <v>Y</v>
      </c>
      <c r="O1013" s="33"/>
      <c r="P1013" s="34"/>
      <c r="Q1013" s="34"/>
      <c r="R1013" s="34"/>
      <c r="S1013" s="34"/>
      <c r="T1013" s="34"/>
      <c r="U1013" s="34"/>
      <c r="V1013" s="34"/>
    </row>
    <row r="1014" spans="1:22">
      <c r="A1014" s="12">
        <v>17640</v>
      </c>
      <c r="B1014" s="14">
        <v>38414</v>
      </c>
      <c r="C1014" s="4" t="s">
        <v>48</v>
      </c>
      <c r="D1014" s="4">
        <v>1.44</v>
      </c>
      <c r="E1014" s="15">
        <v>3</v>
      </c>
      <c r="F1014" s="15">
        <v>5</v>
      </c>
      <c r="G1014" s="15">
        <v>1</v>
      </c>
      <c r="H1014" s="15">
        <v>3</v>
      </c>
      <c r="I1014" s="15">
        <v>1</v>
      </c>
      <c r="J1014" s="15">
        <v>1</v>
      </c>
      <c r="K1014" s="15">
        <v>1</v>
      </c>
      <c r="L1014" s="16">
        <v>1.5</v>
      </c>
      <c r="M1014" t="str">
        <f t="shared" si="43"/>
        <v>Y</v>
      </c>
      <c r="O1014" s="33"/>
      <c r="P1014" s="34"/>
      <c r="Q1014" s="34"/>
      <c r="R1014" s="34"/>
      <c r="S1014" s="34"/>
      <c r="T1014" s="34"/>
      <c r="U1014" s="34"/>
      <c r="V1014" s="34"/>
    </row>
    <row r="1015" spans="1:22">
      <c r="A1015" s="12">
        <v>17644</v>
      </c>
      <c r="B1015" s="14">
        <v>38826</v>
      </c>
      <c r="C1015" s="4" t="s">
        <v>48</v>
      </c>
      <c r="D1015" s="4">
        <v>1.44</v>
      </c>
      <c r="E1015" s="15">
        <v>1</v>
      </c>
      <c r="F1015" s="15">
        <v>3</v>
      </c>
      <c r="G1015" s="15">
        <v>1</v>
      </c>
      <c r="H1015" s="15">
        <v>1</v>
      </c>
      <c r="I1015" s="15">
        <v>1</v>
      </c>
      <c r="J1015" s="15">
        <v>1</v>
      </c>
      <c r="K1015" s="15">
        <v>1</v>
      </c>
      <c r="L1015" s="16">
        <v>1.5</v>
      </c>
      <c r="M1015" t="str">
        <f t="shared" si="43"/>
        <v>Y</v>
      </c>
      <c r="O1015" s="33"/>
      <c r="P1015" s="34"/>
      <c r="Q1015" s="34"/>
      <c r="R1015" s="34"/>
      <c r="S1015" s="34"/>
      <c r="T1015" s="34"/>
      <c r="U1015" s="34"/>
      <c r="V1015" s="34"/>
    </row>
    <row r="1016" spans="1:22">
      <c r="A1016" s="12">
        <v>17646</v>
      </c>
      <c r="B1016" s="14">
        <v>39185</v>
      </c>
      <c r="C1016" s="4" t="s">
        <v>48</v>
      </c>
      <c r="D1016" s="4">
        <v>1.44</v>
      </c>
      <c r="E1016" s="15">
        <v>1</v>
      </c>
      <c r="F1016" s="15">
        <v>3</v>
      </c>
      <c r="G1016" s="15">
        <v>1</v>
      </c>
      <c r="H1016" s="15">
        <v>1</v>
      </c>
      <c r="I1016" s="15">
        <v>1</v>
      </c>
      <c r="J1016" s="15">
        <v>1</v>
      </c>
      <c r="K1016" s="15">
        <v>1</v>
      </c>
      <c r="L1016" s="16">
        <v>1.5</v>
      </c>
      <c r="M1016" t="str">
        <f t="shared" si="43"/>
        <v>Y</v>
      </c>
      <c r="O1016" s="33"/>
      <c r="P1016" s="34"/>
      <c r="Q1016" s="34"/>
      <c r="R1016" s="34"/>
      <c r="S1016" s="34"/>
      <c r="T1016" s="34"/>
      <c r="U1016" s="34"/>
      <c r="V1016" s="34"/>
    </row>
    <row r="1017" spans="1:22">
      <c r="A1017" s="12">
        <v>17648</v>
      </c>
      <c r="B1017" s="14">
        <v>39573</v>
      </c>
      <c r="C1017" s="4" t="s">
        <v>48</v>
      </c>
      <c r="D1017" s="4">
        <v>1.44</v>
      </c>
      <c r="E1017" s="15">
        <v>2</v>
      </c>
      <c r="F1017" s="15">
        <v>5</v>
      </c>
      <c r="G1017" s="15">
        <v>1</v>
      </c>
      <c r="H1017" s="15">
        <v>1</v>
      </c>
      <c r="I1017" s="15">
        <v>1</v>
      </c>
      <c r="J1017" s="15">
        <v>1</v>
      </c>
      <c r="K1017" s="15">
        <v>1</v>
      </c>
      <c r="L1017" s="16">
        <v>1.5</v>
      </c>
      <c r="M1017" t="str">
        <f t="shared" si="43"/>
        <v>Y</v>
      </c>
      <c r="O1017" s="33"/>
      <c r="P1017" s="34"/>
      <c r="Q1017" s="34"/>
      <c r="R1017" s="34"/>
      <c r="S1017" s="34"/>
      <c r="T1017" s="34"/>
      <c r="U1017" s="34"/>
      <c r="V1017" s="34"/>
    </row>
    <row r="1018" spans="1:22">
      <c r="A1018" s="18">
        <v>38613</v>
      </c>
      <c r="B1018" s="19">
        <v>36961</v>
      </c>
      <c r="C1018" s="4" t="s">
        <v>48</v>
      </c>
      <c r="D1018" s="4">
        <v>1.36</v>
      </c>
      <c r="E1018" s="15">
        <v>1</v>
      </c>
      <c r="F1018" s="15">
        <v>3</v>
      </c>
      <c r="G1018" s="15">
        <v>1</v>
      </c>
      <c r="H1018" s="15">
        <v>3</v>
      </c>
      <c r="I1018" s="15">
        <v>1</v>
      </c>
      <c r="J1018" s="15">
        <v>1</v>
      </c>
      <c r="K1018" s="15">
        <v>1</v>
      </c>
      <c r="L1018" s="16">
        <v>1.5</v>
      </c>
      <c r="M1018" t="str">
        <f t="shared" si="43"/>
        <v>Y</v>
      </c>
      <c r="O1018" s="33"/>
      <c r="P1018" s="34"/>
      <c r="Q1018" s="34"/>
      <c r="R1018" s="34"/>
      <c r="S1018" s="34"/>
      <c r="T1018" s="34"/>
      <c r="U1018" s="34"/>
      <c r="V1018" s="34"/>
    </row>
    <row r="1019" spans="1:22">
      <c r="A1019" s="12">
        <v>17603</v>
      </c>
      <c r="B1019" s="14">
        <v>36976</v>
      </c>
      <c r="C1019" s="4" t="s">
        <v>48</v>
      </c>
      <c r="D1019" s="4">
        <v>0.97199999999999998</v>
      </c>
      <c r="E1019" s="15">
        <v>1</v>
      </c>
      <c r="F1019" s="15">
        <v>1</v>
      </c>
      <c r="G1019" s="15">
        <v>1</v>
      </c>
      <c r="H1019" s="15">
        <v>1</v>
      </c>
      <c r="I1019" s="15">
        <v>1</v>
      </c>
      <c r="J1019" s="15">
        <v>1</v>
      </c>
      <c r="K1019" s="15">
        <v>1</v>
      </c>
      <c r="L1019" s="16">
        <v>1.5</v>
      </c>
      <c r="M1019" t="str">
        <f t="shared" si="43"/>
        <v>Y</v>
      </c>
      <c r="O1019" s="33"/>
      <c r="P1019" s="34"/>
      <c r="Q1019" s="34"/>
      <c r="R1019" s="34"/>
      <c r="S1019" s="34"/>
      <c r="T1019" s="34"/>
      <c r="U1019" s="34"/>
      <c r="V1019" s="34"/>
    </row>
    <row r="1020" spans="1:22">
      <c r="A1020" s="12">
        <v>17606</v>
      </c>
      <c r="B1020" s="14">
        <v>38113</v>
      </c>
      <c r="C1020" s="4" t="s">
        <v>48</v>
      </c>
      <c r="D1020" s="4">
        <v>0.97199999999999998</v>
      </c>
      <c r="E1020" s="15">
        <v>3</v>
      </c>
      <c r="F1020" s="15">
        <v>3</v>
      </c>
      <c r="G1020" s="15">
        <v>3</v>
      </c>
      <c r="H1020" s="15">
        <v>3</v>
      </c>
      <c r="I1020" s="15">
        <v>1</v>
      </c>
      <c r="J1020" s="15">
        <v>1</v>
      </c>
      <c r="K1020" s="15">
        <v>1</v>
      </c>
      <c r="L1020" s="16">
        <v>1.5</v>
      </c>
      <c r="M1020" t="str">
        <f t="shared" si="43"/>
        <v>Y</v>
      </c>
      <c r="O1020" s="33"/>
      <c r="P1020" s="34"/>
      <c r="Q1020" s="34"/>
      <c r="R1020" s="34"/>
      <c r="S1020" s="34"/>
      <c r="T1020" s="34"/>
      <c r="U1020" s="34"/>
      <c r="V1020" s="34"/>
    </row>
    <row r="1021" spans="1:22">
      <c r="A1021" s="12">
        <v>17608</v>
      </c>
      <c r="B1021" s="14">
        <v>38462</v>
      </c>
      <c r="C1021" s="4" t="s">
        <v>48</v>
      </c>
      <c r="D1021" s="4">
        <v>0.97199999999999998</v>
      </c>
      <c r="E1021" s="15">
        <v>4</v>
      </c>
      <c r="F1021" s="15">
        <v>1</v>
      </c>
      <c r="G1021" s="15">
        <v>5</v>
      </c>
      <c r="H1021" s="15">
        <v>5</v>
      </c>
      <c r="I1021" s="15">
        <v>1</v>
      </c>
      <c r="J1021" s="15">
        <v>1</v>
      </c>
      <c r="K1021" s="15">
        <v>1</v>
      </c>
      <c r="L1021" s="16">
        <v>1.5</v>
      </c>
      <c r="M1021" t="str">
        <f t="shared" si="43"/>
        <v>Y</v>
      </c>
      <c r="O1021" s="33"/>
      <c r="P1021" s="34"/>
      <c r="Q1021" s="34"/>
      <c r="R1021" s="34"/>
      <c r="S1021" s="34"/>
      <c r="T1021" s="34"/>
      <c r="U1021" s="34"/>
      <c r="V1021" s="34"/>
    </row>
    <row r="1022" spans="1:22">
      <c r="A1022" s="12">
        <v>17610</v>
      </c>
      <c r="B1022" s="14">
        <v>38804</v>
      </c>
      <c r="C1022" s="4" t="s">
        <v>48</v>
      </c>
      <c r="D1022" s="4">
        <v>0.97199999999999998</v>
      </c>
      <c r="E1022" s="15">
        <v>4</v>
      </c>
      <c r="F1022" s="15">
        <v>1</v>
      </c>
      <c r="G1022" s="15">
        <v>3</v>
      </c>
      <c r="H1022" s="15">
        <v>3</v>
      </c>
      <c r="I1022" s="15">
        <v>1</v>
      </c>
      <c r="J1022" s="15">
        <v>1</v>
      </c>
      <c r="K1022" s="15">
        <v>1</v>
      </c>
      <c r="L1022" s="16">
        <v>1.5</v>
      </c>
      <c r="M1022" t="str">
        <f t="shared" si="43"/>
        <v>Y</v>
      </c>
      <c r="O1022" s="33"/>
      <c r="P1022" s="34"/>
      <c r="Q1022" s="34"/>
      <c r="R1022" s="34"/>
      <c r="S1022" s="34"/>
      <c r="T1022" s="34"/>
      <c r="U1022" s="34"/>
      <c r="V1022" s="34"/>
    </row>
    <row r="1023" spans="1:22">
      <c r="A1023" s="12">
        <v>17612</v>
      </c>
      <c r="B1023" s="14">
        <v>38826</v>
      </c>
      <c r="C1023" s="4" t="s">
        <v>48</v>
      </c>
      <c r="D1023" s="4">
        <v>0.97199999999999998</v>
      </c>
      <c r="E1023" s="15">
        <v>3</v>
      </c>
      <c r="F1023" s="15">
        <v>1</v>
      </c>
      <c r="G1023" s="15">
        <v>3</v>
      </c>
      <c r="H1023" s="15">
        <v>3</v>
      </c>
      <c r="I1023" s="15">
        <v>1</v>
      </c>
      <c r="J1023" s="15">
        <v>1</v>
      </c>
      <c r="K1023" s="15">
        <v>1</v>
      </c>
      <c r="L1023" s="16">
        <v>1.5</v>
      </c>
      <c r="M1023" t="str">
        <f t="shared" si="43"/>
        <v>Y</v>
      </c>
      <c r="O1023" s="33"/>
      <c r="P1023" s="34"/>
      <c r="Q1023" s="34"/>
      <c r="R1023" s="34"/>
      <c r="S1023" s="34"/>
      <c r="T1023" s="34"/>
      <c r="U1023" s="34"/>
      <c r="V1023" s="34"/>
    </row>
    <row r="1024" spans="1:22">
      <c r="A1024" s="12">
        <v>17614</v>
      </c>
      <c r="B1024" s="14">
        <v>39185</v>
      </c>
      <c r="C1024" s="4" t="s">
        <v>48</v>
      </c>
      <c r="D1024" s="4">
        <v>0.97199999999999998</v>
      </c>
      <c r="E1024" s="15">
        <v>2</v>
      </c>
      <c r="F1024" s="15">
        <v>3</v>
      </c>
      <c r="G1024" s="15">
        <v>1</v>
      </c>
      <c r="H1024" s="15">
        <v>1</v>
      </c>
      <c r="I1024" s="15">
        <v>1</v>
      </c>
      <c r="J1024" s="15">
        <v>1</v>
      </c>
      <c r="K1024" s="15">
        <v>1</v>
      </c>
      <c r="L1024" s="16">
        <v>1.5</v>
      </c>
      <c r="M1024" t="str">
        <f t="shared" si="43"/>
        <v>Y</v>
      </c>
      <c r="O1024" s="33"/>
      <c r="P1024" s="34"/>
      <c r="Q1024" s="34"/>
      <c r="R1024" s="34"/>
      <c r="S1024" s="34"/>
      <c r="T1024" s="34"/>
      <c r="U1024" s="34"/>
      <c r="V1024" s="34"/>
    </row>
    <row r="1025" spans="1:22">
      <c r="A1025" s="12">
        <v>17616</v>
      </c>
      <c r="B1025" s="14">
        <v>39573</v>
      </c>
      <c r="C1025" s="4" t="s">
        <v>48</v>
      </c>
      <c r="D1025" s="4">
        <v>0.97199999999999998</v>
      </c>
      <c r="E1025" s="15">
        <v>3</v>
      </c>
      <c r="F1025" s="15">
        <v>3</v>
      </c>
      <c r="G1025" s="15">
        <v>3</v>
      </c>
      <c r="H1025" s="15">
        <v>3</v>
      </c>
      <c r="I1025" s="15">
        <v>1</v>
      </c>
      <c r="J1025" s="15">
        <v>1</v>
      </c>
      <c r="K1025" s="15">
        <v>1</v>
      </c>
      <c r="L1025" s="16">
        <v>1.5</v>
      </c>
      <c r="M1025" t="str">
        <f t="shared" si="43"/>
        <v>Y</v>
      </c>
      <c r="O1025" s="33"/>
      <c r="P1025" s="34"/>
      <c r="Q1025" s="34"/>
      <c r="R1025" s="34"/>
      <c r="S1025" s="34"/>
      <c r="T1025" s="34"/>
      <c r="U1025" s="34"/>
      <c r="V1025" s="34"/>
    </row>
    <row r="1026" spans="1:22">
      <c r="A1026" s="12">
        <v>16831</v>
      </c>
      <c r="B1026" s="14">
        <v>37006</v>
      </c>
      <c r="C1026" s="4" t="s">
        <v>48</v>
      </c>
      <c r="D1026" s="4">
        <v>0.55300000000000005</v>
      </c>
      <c r="E1026" s="15">
        <v>5</v>
      </c>
      <c r="F1026" s="15">
        <v>5</v>
      </c>
      <c r="G1026" s="15">
        <v>5</v>
      </c>
      <c r="H1026" s="15">
        <v>5</v>
      </c>
      <c r="I1026" s="15">
        <v>1</v>
      </c>
      <c r="J1026" s="15">
        <v>1</v>
      </c>
      <c r="K1026" s="15">
        <v>1</v>
      </c>
      <c r="L1026" s="16">
        <v>1.5</v>
      </c>
      <c r="M1026" t="str">
        <f t="shared" si="43"/>
        <v>Y</v>
      </c>
      <c r="O1026" s="33"/>
      <c r="P1026" s="34"/>
      <c r="Q1026" s="34"/>
      <c r="R1026" s="34"/>
      <c r="S1026" s="34"/>
      <c r="T1026" s="34"/>
      <c r="U1026" s="34"/>
      <c r="V1026" s="34"/>
    </row>
    <row r="1027" spans="1:22">
      <c r="A1027" s="12">
        <v>16832</v>
      </c>
      <c r="B1027" s="14">
        <v>37701</v>
      </c>
      <c r="C1027" s="4" t="s">
        <v>48</v>
      </c>
      <c r="D1027" s="4">
        <v>0.55300000000000005</v>
      </c>
      <c r="E1027" s="15">
        <v>3</v>
      </c>
      <c r="F1027" s="15">
        <v>3</v>
      </c>
      <c r="G1027" s="15">
        <v>3</v>
      </c>
      <c r="H1027" s="15">
        <v>3</v>
      </c>
      <c r="I1027" s="15">
        <v>1</v>
      </c>
      <c r="J1027" s="15">
        <v>1</v>
      </c>
      <c r="K1027" s="15">
        <v>1</v>
      </c>
      <c r="L1027" s="16">
        <v>1.5</v>
      </c>
      <c r="M1027" t="str">
        <f t="shared" si="43"/>
        <v>Y</v>
      </c>
      <c r="O1027" s="33"/>
      <c r="P1027" s="34"/>
      <c r="Q1027" s="34"/>
      <c r="R1027" s="34"/>
      <c r="S1027" s="34"/>
      <c r="T1027" s="34"/>
      <c r="U1027" s="34"/>
      <c r="V1027" s="34"/>
    </row>
    <row r="1028" spans="1:22">
      <c r="A1028" s="18">
        <v>34568</v>
      </c>
      <c r="B1028" s="19">
        <v>39552</v>
      </c>
      <c r="C1028" s="4" t="s">
        <v>48</v>
      </c>
      <c r="D1028" s="4">
        <v>2.86</v>
      </c>
      <c r="E1028" s="15">
        <v>5</v>
      </c>
      <c r="F1028" s="15">
        <v>1</v>
      </c>
      <c r="G1028" s="15">
        <v>5</v>
      </c>
      <c r="H1028" s="15">
        <v>5</v>
      </c>
      <c r="I1028" s="15">
        <v>5</v>
      </c>
      <c r="J1028" s="15">
        <v>1</v>
      </c>
      <c r="K1028" s="15">
        <v>5</v>
      </c>
      <c r="L1028" s="16">
        <v>1.5</v>
      </c>
      <c r="M1028" t="str">
        <f t="shared" si="43"/>
        <v>Y</v>
      </c>
      <c r="O1028" s="33"/>
      <c r="P1028" s="34"/>
      <c r="Q1028" s="34"/>
      <c r="R1028" s="34"/>
      <c r="S1028" s="34"/>
      <c r="T1028" s="34"/>
      <c r="U1028" s="34"/>
      <c r="V1028" s="34"/>
    </row>
    <row r="1029" spans="1:22">
      <c r="A1029" s="18">
        <v>34576</v>
      </c>
      <c r="B1029" s="19">
        <v>39557</v>
      </c>
      <c r="C1029" s="4" t="s">
        <v>48</v>
      </c>
      <c r="D1029" s="4">
        <v>0.71199999999999997</v>
      </c>
      <c r="E1029" s="15">
        <v>5</v>
      </c>
      <c r="F1029" s="15">
        <v>3</v>
      </c>
      <c r="G1029" s="15">
        <v>5</v>
      </c>
      <c r="H1029" s="15">
        <v>5</v>
      </c>
      <c r="I1029" s="15">
        <v>1</v>
      </c>
      <c r="J1029" s="15">
        <v>5</v>
      </c>
      <c r="K1029" s="15">
        <v>1</v>
      </c>
      <c r="L1029" s="16">
        <v>1.5</v>
      </c>
      <c r="M1029" t="str">
        <f t="shared" si="43"/>
        <v>Y</v>
      </c>
      <c r="O1029" s="33"/>
      <c r="P1029" s="34"/>
      <c r="Q1029" s="34"/>
      <c r="R1029" s="34"/>
      <c r="S1029" s="34"/>
      <c r="T1029" s="34"/>
      <c r="U1029" s="34"/>
      <c r="V1029" s="34"/>
    </row>
    <row r="1030" spans="1:22">
      <c r="A1030" s="18">
        <v>2082</v>
      </c>
      <c r="B1030" s="19">
        <v>37713</v>
      </c>
      <c r="C1030" s="4" t="s">
        <v>48</v>
      </c>
      <c r="D1030" s="4">
        <v>4.0999999999999996</v>
      </c>
      <c r="E1030" s="15">
        <v>3</v>
      </c>
      <c r="F1030" s="15">
        <v>1</v>
      </c>
      <c r="G1030" s="15">
        <v>3</v>
      </c>
      <c r="H1030" s="15">
        <v>3</v>
      </c>
      <c r="I1030" s="15">
        <v>1</v>
      </c>
      <c r="J1030" s="15">
        <v>1</v>
      </c>
      <c r="K1030" s="15">
        <v>1</v>
      </c>
      <c r="L1030" s="16">
        <v>1.5</v>
      </c>
      <c r="M1030" t="str">
        <f t="shared" si="43"/>
        <v>Y</v>
      </c>
      <c r="O1030" s="33"/>
      <c r="P1030" s="34"/>
      <c r="Q1030" s="34"/>
      <c r="R1030" s="34"/>
      <c r="S1030" s="34"/>
      <c r="T1030" s="34"/>
      <c r="U1030" s="34"/>
      <c r="V1030" s="34"/>
    </row>
    <row r="1031" spans="1:22">
      <c r="A1031" s="18">
        <v>2078</v>
      </c>
      <c r="B1031" s="19">
        <v>36599</v>
      </c>
      <c r="C1031" s="4" t="s">
        <v>48</v>
      </c>
      <c r="D1031" s="4">
        <v>3.33</v>
      </c>
      <c r="E1031" s="15">
        <v>1</v>
      </c>
      <c r="F1031" s="15">
        <v>3</v>
      </c>
      <c r="G1031" s="15">
        <v>3</v>
      </c>
      <c r="H1031" s="15">
        <v>1</v>
      </c>
      <c r="I1031" s="15">
        <v>1</v>
      </c>
      <c r="J1031" s="15">
        <v>1</v>
      </c>
      <c r="K1031" s="15">
        <v>1</v>
      </c>
      <c r="L1031" s="16">
        <v>1.5</v>
      </c>
      <c r="M1031" t="str">
        <f t="shared" ref="M1031:M1058" si="44">IF(MOD(N1031,20)=0,"Y","N")</f>
        <v>Y</v>
      </c>
      <c r="O1031" s="33"/>
      <c r="P1031" s="34"/>
      <c r="Q1031" s="34"/>
      <c r="R1031" s="34"/>
      <c r="S1031" s="34"/>
      <c r="T1031" s="34"/>
      <c r="U1031" s="34"/>
      <c r="V1031" s="34"/>
    </row>
    <row r="1032" spans="1:22">
      <c r="A1032" s="18">
        <v>2053</v>
      </c>
      <c r="B1032" s="19">
        <v>36599</v>
      </c>
      <c r="C1032" s="4" t="s">
        <v>48</v>
      </c>
      <c r="D1032" s="4">
        <v>0.33600000000000002</v>
      </c>
      <c r="E1032" s="15">
        <v>1</v>
      </c>
      <c r="F1032" s="15">
        <v>1</v>
      </c>
      <c r="G1032" s="15">
        <v>1</v>
      </c>
      <c r="H1032" s="15">
        <v>1</v>
      </c>
      <c r="I1032" s="15">
        <v>1</v>
      </c>
      <c r="J1032" s="15">
        <v>1</v>
      </c>
      <c r="K1032" s="15">
        <v>5</v>
      </c>
      <c r="L1032" s="16">
        <v>1.5</v>
      </c>
      <c r="M1032" t="str">
        <f t="shared" si="44"/>
        <v>Y</v>
      </c>
      <c r="O1032" s="33"/>
      <c r="P1032" s="34"/>
      <c r="Q1032" s="34"/>
      <c r="R1032" s="34"/>
      <c r="S1032" s="34"/>
      <c r="T1032" s="34"/>
      <c r="U1032" s="34"/>
      <c r="V1032" s="34"/>
    </row>
    <row r="1033" spans="1:22">
      <c r="A1033" s="20">
        <v>2049</v>
      </c>
      <c r="B1033" s="19">
        <v>36599</v>
      </c>
      <c r="C1033" s="4" t="s">
        <v>48</v>
      </c>
      <c r="D1033" s="4">
        <v>1.46</v>
      </c>
      <c r="E1033" s="15">
        <v>1</v>
      </c>
      <c r="F1033" s="15">
        <v>1</v>
      </c>
      <c r="G1033" s="15">
        <v>1</v>
      </c>
      <c r="H1033" s="15">
        <v>1</v>
      </c>
      <c r="I1033" s="15">
        <v>1</v>
      </c>
      <c r="J1033" s="15">
        <v>1</v>
      </c>
      <c r="K1033" s="15">
        <v>1</v>
      </c>
      <c r="L1033" s="16">
        <v>1.5</v>
      </c>
      <c r="M1033" t="str">
        <f t="shared" si="44"/>
        <v>Y</v>
      </c>
      <c r="O1033" s="33"/>
      <c r="P1033" s="34"/>
      <c r="Q1033" s="34"/>
      <c r="R1033" s="34"/>
      <c r="S1033" s="34"/>
      <c r="T1033" s="34"/>
      <c r="U1033" s="34"/>
      <c r="V1033" s="34"/>
    </row>
    <row r="1034" spans="1:22">
      <c r="A1034" s="18">
        <v>2071</v>
      </c>
      <c r="B1034" s="19">
        <v>36612</v>
      </c>
      <c r="C1034" s="4" t="s">
        <v>48</v>
      </c>
      <c r="D1034" s="4">
        <v>1.46</v>
      </c>
      <c r="E1034" s="15">
        <v>3</v>
      </c>
      <c r="F1034" s="15">
        <v>3</v>
      </c>
      <c r="G1034" s="15">
        <v>3</v>
      </c>
      <c r="H1034" s="15">
        <v>3</v>
      </c>
      <c r="I1034" s="15">
        <v>5</v>
      </c>
      <c r="J1034" s="15">
        <v>1</v>
      </c>
      <c r="K1034" s="15">
        <v>1</v>
      </c>
      <c r="L1034" s="16">
        <v>1.5</v>
      </c>
      <c r="M1034" t="str">
        <f t="shared" si="44"/>
        <v>Y</v>
      </c>
      <c r="O1034" s="33"/>
      <c r="P1034" s="34"/>
      <c r="Q1034" s="34"/>
      <c r="R1034" s="34"/>
      <c r="S1034" s="34"/>
      <c r="T1034" s="34"/>
      <c r="U1034" s="34"/>
      <c r="V1034" s="34"/>
    </row>
    <row r="1035" spans="1:22">
      <c r="A1035" s="18">
        <v>2065</v>
      </c>
      <c r="B1035" s="19">
        <v>36612</v>
      </c>
      <c r="C1035" s="4" t="s">
        <v>48</v>
      </c>
      <c r="D1035" s="4">
        <v>1.8</v>
      </c>
      <c r="E1035" s="15">
        <v>1</v>
      </c>
      <c r="F1035" s="15">
        <v>1</v>
      </c>
      <c r="G1035" s="15">
        <v>1</v>
      </c>
      <c r="H1035" s="15">
        <v>1</v>
      </c>
      <c r="I1035" s="15">
        <v>1</v>
      </c>
      <c r="J1035" s="15">
        <v>1</v>
      </c>
      <c r="K1035" s="15">
        <v>1</v>
      </c>
      <c r="L1035" s="16">
        <v>1.5</v>
      </c>
      <c r="M1035" t="str">
        <f t="shared" si="44"/>
        <v>Y</v>
      </c>
      <c r="O1035" s="33"/>
      <c r="P1035" s="34"/>
      <c r="Q1035" s="34"/>
      <c r="R1035" s="34"/>
      <c r="S1035" s="34"/>
      <c r="T1035" s="34"/>
      <c r="U1035" s="34"/>
      <c r="V1035" s="34"/>
    </row>
    <row r="1036" spans="1:22">
      <c r="A1036" s="18">
        <v>34592</v>
      </c>
      <c r="B1036" s="19">
        <v>39550</v>
      </c>
      <c r="C1036" s="4" t="s">
        <v>48</v>
      </c>
      <c r="D1036" s="4">
        <v>1.02</v>
      </c>
      <c r="E1036" s="15">
        <v>3</v>
      </c>
      <c r="F1036" s="15">
        <v>3</v>
      </c>
      <c r="G1036" s="15">
        <v>1</v>
      </c>
      <c r="H1036" s="15">
        <v>1</v>
      </c>
      <c r="I1036" s="15">
        <v>1</v>
      </c>
      <c r="J1036" s="15">
        <v>1</v>
      </c>
      <c r="K1036" s="15">
        <v>1</v>
      </c>
      <c r="L1036" s="16">
        <v>1.5</v>
      </c>
      <c r="M1036" t="str">
        <f t="shared" si="44"/>
        <v>Y</v>
      </c>
      <c r="O1036" s="33"/>
      <c r="P1036" s="34"/>
      <c r="Q1036" s="34"/>
      <c r="R1036" s="34"/>
      <c r="S1036" s="34"/>
      <c r="T1036" s="34"/>
      <c r="U1036" s="34"/>
      <c r="V1036" s="34"/>
    </row>
    <row r="1037" spans="1:22">
      <c r="A1037" s="20">
        <v>18003</v>
      </c>
      <c r="B1037" s="19">
        <v>36647</v>
      </c>
      <c r="C1037" s="4" t="s">
        <v>48</v>
      </c>
      <c r="D1037" s="4">
        <v>4.41</v>
      </c>
      <c r="E1037" s="15">
        <v>1</v>
      </c>
      <c r="F1037" s="15">
        <v>1</v>
      </c>
      <c r="G1037" s="15">
        <v>1</v>
      </c>
      <c r="H1037" s="15">
        <v>3</v>
      </c>
      <c r="I1037" s="15">
        <v>1</v>
      </c>
      <c r="J1037" s="15">
        <v>1</v>
      </c>
      <c r="K1037" s="15">
        <v>1</v>
      </c>
      <c r="L1037" s="16">
        <v>1.5</v>
      </c>
      <c r="M1037" t="str">
        <f t="shared" si="44"/>
        <v>Y</v>
      </c>
      <c r="O1037" s="33"/>
      <c r="P1037" s="34"/>
      <c r="Q1037" s="34"/>
      <c r="R1037" s="34"/>
      <c r="S1037" s="34"/>
      <c r="T1037" s="34"/>
      <c r="U1037" s="34"/>
      <c r="V1037" s="34"/>
    </row>
    <row r="1038" spans="1:22">
      <c r="A1038" s="12">
        <v>19810</v>
      </c>
      <c r="B1038" s="14">
        <v>37355</v>
      </c>
      <c r="C1038" s="4" t="s">
        <v>48</v>
      </c>
      <c r="D1038" s="4">
        <v>4.3899999999999997</v>
      </c>
      <c r="E1038" s="15">
        <v>2</v>
      </c>
      <c r="F1038" s="15">
        <v>3</v>
      </c>
      <c r="G1038" s="15">
        <v>3</v>
      </c>
      <c r="H1038" s="15">
        <v>3</v>
      </c>
      <c r="I1038" s="15">
        <v>1</v>
      </c>
      <c r="J1038" s="15">
        <v>3</v>
      </c>
      <c r="K1038" s="15">
        <v>1</v>
      </c>
      <c r="L1038" s="16">
        <v>2</v>
      </c>
      <c r="M1038" t="str">
        <f t="shared" si="44"/>
        <v>Y</v>
      </c>
      <c r="O1038" s="33"/>
      <c r="P1038" s="34"/>
      <c r="Q1038" s="34"/>
      <c r="R1038" s="34"/>
      <c r="S1038" s="34"/>
      <c r="T1038" s="34"/>
      <c r="U1038" s="34"/>
      <c r="V1038" s="34"/>
    </row>
    <row r="1039" spans="1:22">
      <c r="A1039" s="12">
        <v>19568</v>
      </c>
      <c r="B1039" s="14">
        <v>36623</v>
      </c>
      <c r="C1039" s="4" t="s">
        <v>48</v>
      </c>
      <c r="D1039" s="4">
        <v>0.83299999999999996</v>
      </c>
      <c r="E1039" s="15">
        <v>4</v>
      </c>
      <c r="F1039" s="15">
        <v>1</v>
      </c>
      <c r="G1039" s="15">
        <v>5</v>
      </c>
      <c r="H1039" s="15">
        <v>3</v>
      </c>
      <c r="I1039" s="15">
        <v>1</v>
      </c>
      <c r="J1039" s="15">
        <v>1</v>
      </c>
      <c r="K1039" s="15">
        <v>1</v>
      </c>
      <c r="L1039" s="16">
        <v>2</v>
      </c>
      <c r="M1039" t="str">
        <f t="shared" si="44"/>
        <v>Y</v>
      </c>
      <c r="O1039" s="33"/>
      <c r="P1039" s="34"/>
      <c r="Q1039" s="34"/>
      <c r="R1039" s="34"/>
      <c r="S1039" s="34"/>
      <c r="T1039" s="34"/>
      <c r="U1039" s="34"/>
      <c r="V1039" s="34"/>
    </row>
    <row r="1040" spans="1:22">
      <c r="A1040" s="12">
        <v>19570</v>
      </c>
      <c r="B1040" s="14">
        <v>36978</v>
      </c>
      <c r="C1040" s="4" t="s">
        <v>48</v>
      </c>
      <c r="D1040" s="4">
        <v>0.83299999999999996</v>
      </c>
      <c r="E1040" s="15">
        <v>1</v>
      </c>
      <c r="F1040" s="15">
        <v>3</v>
      </c>
      <c r="G1040" s="15">
        <v>1</v>
      </c>
      <c r="H1040" s="15">
        <v>1</v>
      </c>
      <c r="I1040" s="15">
        <v>1</v>
      </c>
      <c r="J1040" s="15">
        <v>1</v>
      </c>
      <c r="K1040" s="15">
        <v>1</v>
      </c>
      <c r="L1040" s="16">
        <v>2</v>
      </c>
      <c r="M1040" t="str">
        <f t="shared" si="44"/>
        <v>Y</v>
      </c>
      <c r="O1040" s="33"/>
      <c r="P1040" s="34"/>
      <c r="Q1040" s="34"/>
      <c r="R1040" s="34"/>
      <c r="S1040" s="34"/>
      <c r="T1040" s="34"/>
      <c r="U1040" s="34"/>
      <c r="V1040" s="34"/>
    </row>
    <row r="1041" spans="1:22">
      <c r="A1041" s="12">
        <v>19572</v>
      </c>
      <c r="B1041" s="14">
        <v>37355</v>
      </c>
      <c r="C1041" s="4" t="s">
        <v>48</v>
      </c>
      <c r="D1041" s="4">
        <v>0.83299999999999996</v>
      </c>
      <c r="E1041" s="15">
        <v>1</v>
      </c>
      <c r="F1041" s="15">
        <v>1</v>
      </c>
      <c r="G1041" s="15">
        <v>1</v>
      </c>
      <c r="H1041" s="15">
        <v>1</v>
      </c>
      <c r="I1041" s="15">
        <v>1</v>
      </c>
      <c r="J1041" s="15">
        <v>1</v>
      </c>
      <c r="K1041" s="15">
        <v>5</v>
      </c>
      <c r="L1041" s="16">
        <v>2</v>
      </c>
      <c r="M1041" t="str">
        <f t="shared" si="44"/>
        <v>Y</v>
      </c>
      <c r="O1041" s="33"/>
      <c r="P1041" s="34"/>
      <c r="Q1041" s="34"/>
      <c r="R1041" s="34"/>
      <c r="S1041" s="34"/>
      <c r="T1041" s="34"/>
      <c r="U1041" s="34"/>
      <c r="V1041" s="34"/>
    </row>
    <row r="1042" spans="1:22">
      <c r="A1042" s="12">
        <v>19574</v>
      </c>
      <c r="B1042" s="14">
        <v>37714</v>
      </c>
      <c r="C1042" s="4" t="s">
        <v>48</v>
      </c>
      <c r="D1042" s="4">
        <v>0.83299999999999996</v>
      </c>
      <c r="E1042" s="15">
        <v>2</v>
      </c>
      <c r="F1042" s="15">
        <v>3</v>
      </c>
      <c r="G1042" s="15">
        <v>1</v>
      </c>
      <c r="H1042" s="15">
        <v>1</v>
      </c>
      <c r="I1042" s="15">
        <v>1</v>
      </c>
      <c r="J1042" s="15">
        <v>1</v>
      </c>
      <c r="K1042" s="15">
        <v>3</v>
      </c>
      <c r="L1042" s="16">
        <v>2</v>
      </c>
      <c r="M1042" t="str">
        <f t="shared" si="44"/>
        <v>Y</v>
      </c>
      <c r="O1042" s="33"/>
      <c r="P1042" s="34"/>
      <c r="Q1042" s="34"/>
      <c r="R1042" s="34"/>
      <c r="S1042" s="34"/>
      <c r="T1042" s="34"/>
      <c r="U1042" s="34"/>
      <c r="V1042" s="34"/>
    </row>
    <row r="1043" spans="1:22">
      <c r="A1043" s="12">
        <v>19577</v>
      </c>
      <c r="B1043" s="14">
        <v>38070</v>
      </c>
      <c r="C1043" s="4" t="s">
        <v>48</v>
      </c>
      <c r="D1043" s="4">
        <v>0.83299999999999996</v>
      </c>
      <c r="E1043" s="15">
        <v>3</v>
      </c>
      <c r="F1043" s="15">
        <v>5</v>
      </c>
      <c r="G1043" s="15">
        <v>3</v>
      </c>
      <c r="H1043" s="15">
        <v>3</v>
      </c>
      <c r="I1043" s="15">
        <v>1</v>
      </c>
      <c r="J1043" s="15">
        <v>1</v>
      </c>
      <c r="K1043" s="15">
        <v>1</v>
      </c>
      <c r="L1043" s="16">
        <v>2</v>
      </c>
      <c r="M1043" t="str">
        <f t="shared" si="44"/>
        <v>Y</v>
      </c>
      <c r="O1043" s="33"/>
      <c r="P1043" s="34"/>
      <c r="Q1043" s="34"/>
      <c r="R1043" s="34"/>
      <c r="S1043" s="34"/>
      <c r="T1043" s="34"/>
      <c r="U1043" s="34"/>
      <c r="V1043" s="34"/>
    </row>
    <row r="1044" spans="1:22">
      <c r="A1044" s="12">
        <v>19579</v>
      </c>
      <c r="B1044" s="14">
        <v>38476</v>
      </c>
      <c r="C1044" s="4" t="s">
        <v>48</v>
      </c>
      <c r="D1044" s="4">
        <v>0.83299999999999996</v>
      </c>
      <c r="E1044" s="15">
        <v>1</v>
      </c>
      <c r="F1044" s="15">
        <v>3</v>
      </c>
      <c r="G1044" s="15">
        <v>1</v>
      </c>
      <c r="H1044" s="15">
        <v>1</v>
      </c>
      <c r="I1044" s="15">
        <v>1</v>
      </c>
      <c r="J1044" s="15">
        <v>1</v>
      </c>
      <c r="K1044" s="15">
        <v>1</v>
      </c>
      <c r="L1044" s="16">
        <v>2</v>
      </c>
      <c r="M1044" t="str">
        <f t="shared" si="44"/>
        <v>Y</v>
      </c>
      <c r="O1044" s="33"/>
      <c r="P1044" s="34"/>
      <c r="Q1044" s="34"/>
      <c r="R1044" s="34"/>
      <c r="S1044" s="34"/>
      <c r="T1044" s="34"/>
      <c r="U1044" s="34"/>
      <c r="V1044" s="34"/>
    </row>
    <row r="1045" spans="1:22">
      <c r="A1045" s="12">
        <v>19581</v>
      </c>
      <c r="B1045" s="14">
        <v>38832</v>
      </c>
      <c r="C1045" s="4" t="s">
        <v>48</v>
      </c>
      <c r="D1045" s="4">
        <v>0.83299999999999996</v>
      </c>
      <c r="E1045" s="15">
        <v>1</v>
      </c>
      <c r="F1045" s="15">
        <v>1</v>
      </c>
      <c r="G1045" s="15">
        <v>1</v>
      </c>
      <c r="H1045" s="15">
        <v>1</v>
      </c>
      <c r="I1045" s="15">
        <v>1</v>
      </c>
      <c r="J1045" s="15">
        <v>1</v>
      </c>
      <c r="K1045" s="15">
        <v>3</v>
      </c>
      <c r="L1045" s="16">
        <v>2</v>
      </c>
      <c r="M1045" t="str">
        <f t="shared" si="44"/>
        <v>Y</v>
      </c>
      <c r="O1045" s="33"/>
      <c r="P1045" s="34"/>
      <c r="Q1045" s="34"/>
      <c r="R1045" s="34"/>
      <c r="S1045" s="34"/>
      <c r="T1045" s="34"/>
      <c r="U1045" s="34"/>
      <c r="V1045" s="34"/>
    </row>
    <row r="1046" spans="1:22">
      <c r="A1046" s="12">
        <v>19583</v>
      </c>
      <c r="B1046" s="14">
        <v>39196</v>
      </c>
      <c r="C1046" s="4" t="s">
        <v>48</v>
      </c>
      <c r="D1046" s="4">
        <v>0.83299999999999996</v>
      </c>
      <c r="E1046" s="15">
        <v>4</v>
      </c>
      <c r="F1046" s="15">
        <v>1</v>
      </c>
      <c r="G1046" s="15">
        <v>3</v>
      </c>
      <c r="H1046" s="15">
        <v>3</v>
      </c>
      <c r="I1046" s="15">
        <v>1</v>
      </c>
      <c r="J1046" s="15">
        <v>1</v>
      </c>
      <c r="K1046" s="15">
        <v>1</v>
      </c>
      <c r="L1046" s="16">
        <v>2</v>
      </c>
      <c r="M1046" t="str">
        <f t="shared" si="44"/>
        <v>Y</v>
      </c>
      <c r="O1046" s="33"/>
      <c r="P1046" s="34"/>
      <c r="Q1046" s="34"/>
      <c r="R1046" s="34"/>
      <c r="S1046" s="34"/>
      <c r="T1046" s="34"/>
      <c r="U1046" s="34"/>
      <c r="V1046" s="34"/>
    </row>
    <row r="1047" spans="1:22">
      <c r="A1047" s="12">
        <v>19585</v>
      </c>
      <c r="B1047" s="14">
        <v>39561</v>
      </c>
      <c r="C1047" s="4" t="s">
        <v>48</v>
      </c>
      <c r="D1047" s="4">
        <v>0.83299999999999996</v>
      </c>
      <c r="E1047" s="15">
        <v>2</v>
      </c>
      <c r="F1047" s="15">
        <v>3</v>
      </c>
      <c r="G1047" s="15">
        <v>1</v>
      </c>
      <c r="H1047" s="15">
        <v>1</v>
      </c>
      <c r="I1047" s="15">
        <v>1</v>
      </c>
      <c r="J1047" s="15">
        <v>1</v>
      </c>
      <c r="K1047" s="15">
        <v>1</v>
      </c>
      <c r="L1047" s="16">
        <v>2</v>
      </c>
      <c r="M1047" t="str">
        <f t="shared" si="44"/>
        <v>Y</v>
      </c>
      <c r="O1047" s="33"/>
      <c r="P1047" s="34"/>
      <c r="Q1047" s="34"/>
      <c r="R1047" s="34"/>
      <c r="S1047" s="34"/>
      <c r="T1047" s="34"/>
      <c r="U1047" s="34"/>
      <c r="V1047" s="34"/>
    </row>
    <row r="1048" spans="1:22">
      <c r="A1048" s="12">
        <v>19542</v>
      </c>
      <c r="B1048" s="14">
        <v>37354</v>
      </c>
      <c r="C1048" s="4" t="s">
        <v>48</v>
      </c>
      <c r="D1048" s="4">
        <v>1.39</v>
      </c>
      <c r="E1048" s="15">
        <v>1</v>
      </c>
      <c r="F1048" s="15">
        <v>1</v>
      </c>
      <c r="G1048" s="15">
        <v>1</v>
      </c>
      <c r="H1048" s="15">
        <v>1</v>
      </c>
      <c r="I1048" s="15">
        <v>1</v>
      </c>
      <c r="J1048" s="15">
        <v>1</v>
      </c>
      <c r="K1048" s="15">
        <v>1</v>
      </c>
      <c r="L1048" s="16">
        <v>2</v>
      </c>
      <c r="M1048" t="str">
        <f t="shared" si="44"/>
        <v>Y</v>
      </c>
      <c r="O1048" s="33"/>
      <c r="P1048" s="34"/>
      <c r="Q1048" s="34"/>
      <c r="R1048" s="34"/>
      <c r="S1048" s="34"/>
      <c r="T1048" s="34"/>
      <c r="U1048" s="34"/>
      <c r="V1048" s="34"/>
    </row>
    <row r="1049" spans="1:22">
      <c r="A1049" s="12">
        <v>19543</v>
      </c>
      <c r="B1049" s="14">
        <v>38432</v>
      </c>
      <c r="C1049" s="4" t="s">
        <v>48</v>
      </c>
      <c r="D1049" s="4">
        <v>1.39</v>
      </c>
      <c r="E1049" s="15">
        <v>1</v>
      </c>
      <c r="F1049" s="15">
        <v>1</v>
      </c>
      <c r="G1049" s="15">
        <v>1</v>
      </c>
      <c r="H1049" s="15">
        <v>1</v>
      </c>
      <c r="I1049" s="15">
        <v>1</v>
      </c>
      <c r="J1049" s="15">
        <v>1</v>
      </c>
      <c r="K1049" s="15">
        <v>1</v>
      </c>
      <c r="L1049" s="16">
        <v>2</v>
      </c>
      <c r="M1049" t="str">
        <f t="shared" si="44"/>
        <v>Y</v>
      </c>
      <c r="O1049" s="33"/>
      <c r="P1049" s="34"/>
      <c r="Q1049" s="34"/>
      <c r="R1049" s="34"/>
      <c r="S1049" s="34"/>
      <c r="T1049" s="34"/>
      <c r="U1049" s="34"/>
      <c r="V1049" s="34"/>
    </row>
    <row r="1050" spans="1:22">
      <c r="A1050" s="12">
        <v>19546</v>
      </c>
      <c r="B1050" s="14">
        <v>39197</v>
      </c>
      <c r="C1050" s="4" t="s">
        <v>48</v>
      </c>
      <c r="D1050" s="4">
        <v>1.39</v>
      </c>
      <c r="E1050" s="15">
        <v>2</v>
      </c>
      <c r="F1050" s="15">
        <v>1</v>
      </c>
      <c r="G1050" s="15">
        <v>3</v>
      </c>
      <c r="H1050" s="15">
        <v>1</v>
      </c>
      <c r="I1050" s="15">
        <v>1</v>
      </c>
      <c r="J1050" s="15">
        <v>1</v>
      </c>
      <c r="K1050" s="15">
        <v>1</v>
      </c>
      <c r="L1050" s="16">
        <v>2</v>
      </c>
      <c r="M1050" t="str">
        <f t="shared" si="44"/>
        <v>Y</v>
      </c>
      <c r="O1050" s="33"/>
      <c r="P1050" s="34"/>
      <c r="Q1050" s="34"/>
      <c r="R1050" s="34"/>
      <c r="S1050" s="34"/>
      <c r="T1050" s="34"/>
      <c r="U1050" s="34"/>
      <c r="V1050" s="34"/>
    </row>
    <row r="1051" spans="1:22">
      <c r="A1051" s="18">
        <v>35463</v>
      </c>
      <c r="B1051" s="19">
        <v>39568</v>
      </c>
      <c r="C1051" s="4" t="s">
        <v>48</v>
      </c>
      <c r="D1051" s="4">
        <v>9.09</v>
      </c>
      <c r="E1051" s="15">
        <v>1</v>
      </c>
      <c r="F1051" s="15">
        <v>1</v>
      </c>
      <c r="G1051" s="15">
        <v>1</v>
      </c>
      <c r="H1051" s="15">
        <v>3</v>
      </c>
      <c r="I1051" s="15">
        <v>1</v>
      </c>
      <c r="J1051" s="15">
        <v>1</v>
      </c>
      <c r="K1051" s="15">
        <v>1</v>
      </c>
      <c r="L1051" s="16">
        <v>2</v>
      </c>
      <c r="M1051" t="str">
        <f t="shared" si="44"/>
        <v>Y</v>
      </c>
      <c r="O1051" s="33"/>
      <c r="P1051" s="34"/>
      <c r="Q1051" s="34"/>
      <c r="R1051" s="34"/>
      <c r="S1051" s="34"/>
      <c r="T1051" s="34"/>
      <c r="U1051" s="34"/>
      <c r="V1051" s="34"/>
    </row>
    <row r="1052" spans="1:22">
      <c r="A1052" s="12">
        <v>18029</v>
      </c>
      <c r="B1052" s="14">
        <v>37362</v>
      </c>
      <c r="C1052" s="4" t="s">
        <v>48</v>
      </c>
      <c r="D1052" s="4">
        <v>0.65</v>
      </c>
      <c r="E1052" s="15">
        <v>3</v>
      </c>
      <c r="F1052" s="15">
        <v>3</v>
      </c>
      <c r="G1052" s="15">
        <v>3</v>
      </c>
      <c r="H1052" s="15">
        <v>3</v>
      </c>
      <c r="I1052" s="15">
        <v>1</v>
      </c>
      <c r="J1052" s="15">
        <v>1</v>
      </c>
      <c r="K1052" s="15">
        <v>1</v>
      </c>
      <c r="L1052" s="16">
        <v>2</v>
      </c>
      <c r="M1052" t="str">
        <f t="shared" si="44"/>
        <v>Y</v>
      </c>
      <c r="O1052" s="33"/>
      <c r="P1052" s="34"/>
      <c r="Q1052" s="34"/>
      <c r="R1052" s="34"/>
      <c r="S1052" s="34"/>
      <c r="T1052" s="34"/>
      <c r="U1052" s="34"/>
      <c r="V1052" s="34"/>
    </row>
    <row r="1053" spans="1:22">
      <c r="A1053" s="12">
        <v>18030</v>
      </c>
      <c r="B1053" s="14">
        <v>38441</v>
      </c>
      <c r="C1053" s="4" t="s">
        <v>48</v>
      </c>
      <c r="D1053" s="4">
        <v>0.65</v>
      </c>
      <c r="E1053" s="15">
        <v>4</v>
      </c>
      <c r="F1053" s="15">
        <v>5</v>
      </c>
      <c r="G1053" s="15">
        <v>3</v>
      </c>
      <c r="H1053" s="15">
        <v>5</v>
      </c>
      <c r="I1053" s="15">
        <v>1</v>
      </c>
      <c r="J1053" s="15">
        <v>3</v>
      </c>
      <c r="K1053" s="15">
        <v>1</v>
      </c>
      <c r="L1053" s="16">
        <v>2</v>
      </c>
      <c r="M1053" t="str">
        <f t="shared" si="44"/>
        <v>Y</v>
      </c>
      <c r="O1053" s="33"/>
      <c r="P1053" s="34"/>
      <c r="Q1053" s="34"/>
      <c r="R1053" s="34"/>
      <c r="S1053" s="34"/>
      <c r="T1053" s="34"/>
      <c r="U1053" s="34"/>
      <c r="V1053" s="34"/>
    </row>
    <row r="1054" spans="1:22">
      <c r="A1054" s="20">
        <v>35408</v>
      </c>
      <c r="B1054" s="19">
        <v>39561</v>
      </c>
      <c r="C1054" s="4" t="s">
        <v>48</v>
      </c>
      <c r="D1054" s="4">
        <v>1.02</v>
      </c>
      <c r="E1054" s="15">
        <v>1</v>
      </c>
      <c r="F1054" s="15">
        <v>1</v>
      </c>
      <c r="G1054" s="15">
        <v>1</v>
      </c>
      <c r="H1054" s="15">
        <v>1</v>
      </c>
      <c r="I1054" s="15">
        <v>1</v>
      </c>
      <c r="J1054" s="15">
        <v>1</v>
      </c>
      <c r="K1054" s="15">
        <v>1</v>
      </c>
      <c r="L1054" s="16">
        <v>2</v>
      </c>
      <c r="M1054" t="str">
        <f t="shared" si="44"/>
        <v>Y</v>
      </c>
      <c r="O1054" s="33"/>
      <c r="P1054" s="34"/>
      <c r="Q1054" s="34"/>
      <c r="R1054" s="34"/>
      <c r="S1054" s="34"/>
      <c r="T1054" s="34"/>
      <c r="U1054" s="34"/>
      <c r="V1054" s="34"/>
    </row>
    <row r="1055" spans="1:22">
      <c r="A1055" s="18">
        <v>35409</v>
      </c>
      <c r="B1055" s="19">
        <v>38836</v>
      </c>
      <c r="C1055" s="4" t="s">
        <v>48</v>
      </c>
      <c r="D1055" s="4">
        <v>1.02</v>
      </c>
      <c r="E1055" s="15">
        <v>1</v>
      </c>
      <c r="F1055" s="15">
        <v>1</v>
      </c>
      <c r="G1055" s="15">
        <v>1</v>
      </c>
      <c r="H1055" s="15">
        <v>1</v>
      </c>
      <c r="I1055" s="15">
        <v>1</v>
      </c>
      <c r="J1055" s="15">
        <v>1</v>
      </c>
      <c r="K1055" s="15">
        <v>1</v>
      </c>
      <c r="L1055" s="16">
        <v>2</v>
      </c>
      <c r="M1055" t="str">
        <f t="shared" si="44"/>
        <v>Y</v>
      </c>
      <c r="O1055" s="33"/>
      <c r="P1055" s="34"/>
      <c r="Q1055" s="34"/>
      <c r="R1055" s="34"/>
      <c r="S1055" s="34"/>
      <c r="T1055" s="34"/>
      <c r="U1055" s="34"/>
      <c r="V1055" s="34"/>
    </row>
    <row r="1056" spans="1:22">
      <c r="A1056" s="12">
        <v>18532</v>
      </c>
      <c r="B1056" s="14">
        <v>36612</v>
      </c>
      <c r="C1056" s="4" t="s">
        <v>48</v>
      </c>
      <c r="D1056" s="4">
        <v>0.50800000000000001</v>
      </c>
      <c r="E1056" s="15">
        <v>1</v>
      </c>
      <c r="F1056" s="15">
        <v>3</v>
      </c>
      <c r="G1056" s="15">
        <v>1</v>
      </c>
      <c r="H1056" s="15">
        <v>3</v>
      </c>
      <c r="I1056" s="15">
        <v>1</v>
      </c>
      <c r="J1056" s="15">
        <v>1</v>
      </c>
      <c r="K1056" s="15">
        <v>1</v>
      </c>
      <c r="L1056" s="16">
        <v>2</v>
      </c>
      <c r="M1056" t="str">
        <f t="shared" si="44"/>
        <v>Y</v>
      </c>
      <c r="O1056" s="33"/>
      <c r="P1056" s="34"/>
      <c r="Q1056" s="34"/>
      <c r="R1056" s="34"/>
      <c r="S1056" s="34"/>
      <c r="T1056" s="34"/>
      <c r="U1056" s="34"/>
      <c r="V1056" s="34"/>
    </row>
    <row r="1057" spans="1:22">
      <c r="A1057" s="12">
        <v>18534</v>
      </c>
      <c r="B1057" s="14">
        <v>36983</v>
      </c>
      <c r="C1057" s="4" t="s">
        <v>48</v>
      </c>
      <c r="D1057" s="4">
        <v>0.50800000000000001</v>
      </c>
      <c r="E1057" s="15">
        <v>3</v>
      </c>
      <c r="F1057" s="15">
        <v>1</v>
      </c>
      <c r="G1057" s="15">
        <v>5</v>
      </c>
      <c r="H1057" s="15">
        <v>5</v>
      </c>
      <c r="I1057" s="15">
        <v>1</v>
      </c>
      <c r="J1057" s="15">
        <v>1</v>
      </c>
      <c r="K1057" s="15">
        <v>3</v>
      </c>
      <c r="L1057" s="16">
        <v>2</v>
      </c>
      <c r="M1057" t="str">
        <f t="shared" si="44"/>
        <v>Y</v>
      </c>
      <c r="O1057" s="33"/>
      <c r="P1057" s="34"/>
      <c r="Q1057" s="34"/>
      <c r="R1057" s="34"/>
      <c r="S1057" s="34"/>
      <c r="T1057" s="34"/>
      <c r="U1057" s="34"/>
      <c r="V1057" s="34"/>
    </row>
    <row r="1058" spans="1:22">
      <c r="A1058" s="12">
        <v>18536</v>
      </c>
      <c r="B1058" s="14">
        <v>37368</v>
      </c>
      <c r="C1058" s="4" t="s">
        <v>48</v>
      </c>
      <c r="D1058" s="4">
        <v>0.50800000000000001</v>
      </c>
      <c r="E1058" s="15">
        <v>4</v>
      </c>
      <c r="F1058" s="15">
        <v>1</v>
      </c>
      <c r="G1058" s="15">
        <v>5</v>
      </c>
      <c r="H1058" s="15">
        <v>5</v>
      </c>
      <c r="I1058" s="15">
        <v>1</v>
      </c>
      <c r="J1058" s="15">
        <v>3</v>
      </c>
      <c r="K1058" s="15">
        <v>5</v>
      </c>
      <c r="L1058" s="16">
        <v>2</v>
      </c>
      <c r="M1058" t="str">
        <f t="shared" si="44"/>
        <v>Y</v>
      </c>
      <c r="O1058" s="33"/>
      <c r="P1058" s="34"/>
      <c r="Q1058" s="34"/>
      <c r="R1058" s="34"/>
      <c r="S1058" s="34"/>
      <c r="T1058" s="34"/>
      <c r="U1058" s="34"/>
      <c r="V1058" s="34"/>
    </row>
    <row r="1059" spans="1:22" hidden="1">
      <c r="A1059" s="12">
        <v>18538</v>
      </c>
      <c r="B1059" s="14">
        <v>37706</v>
      </c>
      <c r="C1059" s="4" t="s">
        <v>48</v>
      </c>
      <c r="D1059" s="4">
        <v>0.50800000000000001</v>
      </c>
      <c r="E1059" s="15">
        <v>4</v>
      </c>
      <c r="F1059" s="15">
        <v>1</v>
      </c>
      <c r="G1059" s="15">
        <v>5</v>
      </c>
      <c r="H1059" s="15">
        <v>5</v>
      </c>
      <c r="I1059" s="15">
        <v>3</v>
      </c>
      <c r="J1059" s="15">
        <v>1</v>
      </c>
      <c r="K1059" s="15">
        <v>5</v>
      </c>
      <c r="L1059" s="16">
        <v>2</v>
      </c>
    </row>
    <row r="1060" spans="1:22" hidden="1">
      <c r="A1060" s="12">
        <v>18539</v>
      </c>
      <c r="B1060" s="14">
        <v>37717</v>
      </c>
      <c r="C1060" s="4" t="s">
        <v>48</v>
      </c>
      <c r="D1060" s="4">
        <v>0.50800000000000001</v>
      </c>
      <c r="E1060" s="15">
        <v>2</v>
      </c>
      <c r="F1060" s="15">
        <v>1</v>
      </c>
      <c r="G1060" s="15">
        <v>3</v>
      </c>
      <c r="H1060" s="15">
        <v>3</v>
      </c>
      <c r="I1060" s="15">
        <v>1</v>
      </c>
      <c r="J1060" s="15">
        <v>1</v>
      </c>
      <c r="K1060" s="15">
        <v>1</v>
      </c>
      <c r="L1060" s="16">
        <v>2</v>
      </c>
    </row>
    <row r="1061" spans="1:22" hidden="1">
      <c r="A1061" s="12">
        <v>18540</v>
      </c>
      <c r="B1061" s="14">
        <v>38090</v>
      </c>
      <c r="C1061" s="4" t="s">
        <v>48</v>
      </c>
      <c r="D1061" s="4">
        <v>0.50800000000000001</v>
      </c>
      <c r="E1061" s="15">
        <v>1</v>
      </c>
      <c r="F1061" s="15">
        <v>1</v>
      </c>
      <c r="G1061" s="15">
        <v>1</v>
      </c>
      <c r="H1061" s="15">
        <v>1</v>
      </c>
      <c r="I1061" s="15">
        <v>1</v>
      </c>
      <c r="J1061" s="15">
        <v>1</v>
      </c>
      <c r="K1061" s="15">
        <v>1</v>
      </c>
      <c r="L1061" s="16">
        <v>2</v>
      </c>
    </row>
    <row r="1062" spans="1:22" hidden="1">
      <c r="A1062" s="12">
        <v>18542</v>
      </c>
      <c r="B1062" s="14">
        <v>38453</v>
      </c>
      <c r="C1062" s="4" t="s">
        <v>48</v>
      </c>
      <c r="D1062" s="4">
        <v>0.50800000000000001</v>
      </c>
      <c r="E1062" s="15">
        <v>4</v>
      </c>
      <c r="F1062" s="15">
        <v>5</v>
      </c>
      <c r="G1062" s="15">
        <v>3</v>
      </c>
      <c r="H1062" s="15">
        <v>3</v>
      </c>
      <c r="I1062" s="15">
        <v>1</v>
      </c>
      <c r="J1062" s="15">
        <v>5</v>
      </c>
      <c r="K1062" s="15">
        <v>1</v>
      </c>
      <c r="L1062" s="16">
        <v>2</v>
      </c>
    </row>
    <row r="1063" spans="1:22" hidden="1">
      <c r="A1063" s="12">
        <v>18545</v>
      </c>
      <c r="B1063" s="14">
        <v>38813</v>
      </c>
      <c r="C1063" s="4" t="s">
        <v>48</v>
      </c>
      <c r="D1063" s="4">
        <v>0.50800000000000001</v>
      </c>
      <c r="E1063" s="15">
        <v>2</v>
      </c>
      <c r="F1063" s="15">
        <v>1</v>
      </c>
      <c r="G1063" s="15">
        <v>5</v>
      </c>
      <c r="H1063" s="15">
        <v>3</v>
      </c>
      <c r="I1063" s="15">
        <v>1</v>
      </c>
      <c r="J1063" s="15">
        <v>1</v>
      </c>
      <c r="K1063" s="15">
        <v>1</v>
      </c>
      <c r="L1063" s="16">
        <v>2</v>
      </c>
    </row>
    <row r="1064" spans="1:22" hidden="1">
      <c r="A1064" s="12">
        <v>18547</v>
      </c>
      <c r="B1064" s="14">
        <v>39202</v>
      </c>
      <c r="C1064" s="4" t="s">
        <v>48</v>
      </c>
      <c r="D1064" s="4">
        <v>0.50800000000000001</v>
      </c>
      <c r="E1064" s="15">
        <v>2</v>
      </c>
      <c r="F1064" s="15">
        <v>3</v>
      </c>
      <c r="G1064" s="15">
        <v>1</v>
      </c>
      <c r="H1064" s="15">
        <v>3</v>
      </c>
      <c r="I1064" s="15">
        <v>1</v>
      </c>
      <c r="J1064" s="15">
        <v>1</v>
      </c>
      <c r="K1064" s="15">
        <v>1</v>
      </c>
      <c r="L1064" s="16">
        <v>2</v>
      </c>
    </row>
    <row r="1065" spans="1:22" hidden="1">
      <c r="A1065" s="12">
        <v>18549</v>
      </c>
      <c r="B1065" s="14">
        <v>39553</v>
      </c>
      <c r="C1065" s="4" t="s">
        <v>48</v>
      </c>
      <c r="D1065" s="4">
        <v>0.50800000000000001</v>
      </c>
      <c r="E1065" s="15">
        <v>4</v>
      </c>
      <c r="F1065" s="15">
        <v>1</v>
      </c>
      <c r="G1065" s="15">
        <v>5</v>
      </c>
      <c r="H1065" s="15">
        <v>5</v>
      </c>
      <c r="I1065" s="15">
        <v>1</v>
      </c>
      <c r="J1065" s="15">
        <v>1</v>
      </c>
      <c r="K1065" s="15">
        <v>5</v>
      </c>
      <c r="L1065" s="16">
        <v>2</v>
      </c>
    </row>
    <row r="1066" spans="1:22" hidden="1">
      <c r="A1066" s="20">
        <v>35458</v>
      </c>
      <c r="B1066" s="19">
        <v>39550</v>
      </c>
      <c r="C1066" s="4" t="s">
        <v>48</v>
      </c>
      <c r="D1066" s="4">
        <v>0.77100000000000002</v>
      </c>
      <c r="E1066" s="15">
        <v>1</v>
      </c>
      <c r="F1066" s="15">
        <v>1</v>
      </c>
      <c r="G1066" s="15">
        <v>1</v>
      </c>
      <c r="H1066" s="15">
        <v>1</v>
      </c>
      <c r="I1066" s="15">
        <v>1</v>
      </c>
      <c r="J1066" s="15">
        <v>1</v>
      </c>
      <c r="K1066" s="15">
        <v>1</v>
      </c>
      <c r="L1066" s="16">
        <v>2</v>
      </c>
    </row>
    <row r="1067" spans="1:22" hidden="1">
      <c r="A1067" s="18">
        <v>35462</v>
      </c>
      <c r="B1067" s="19">
        <v>39568</v>
      </c>
      <c r="C1067" s="4" t="s">
        <v>48</v>
      </c>
      <c r="D1067" s="4">
        <v>0.77100000000000002</v>
      </c>
      <c r="E1067" s="15">
        <v>1</v>
      </c>
      <c r="F1067" s="15">
        <v>1</v>
      </c>
      <c r="G1067" s="15">
        <v>1</v>
      </c>
      <c r="H1067" s="15">
        <v>1</v>
      </c>
      <c r="I1067" s="15">
        <v>1</v>
      </c>
      <c r="J1067" s="15">
        <v>1</v>
      </c>
      <c r="K1067" s="15">
        <v>1</v>
      </c>
      <c r="L1067" s="16">
        <v>2</v>
      </c>
    </row>
    <row r="1068" spans="1:22" hidden="1">
      <c r="A1068" s="12">
        <v>18928</v>
      </c>
      <c r="B1068" s="14">
        <v>36609</v>
      </c>
      <c r="C1068" s="4" t="s">
        <v>48</v>
      </c>
      <c r="D1068" s="4">
        <v>1.33</v>
      </c>
      <c r="E1068" s="15">
        <v>1</v>
      </c>
      <c r="F1068" s="15">
        <v>1</v>
      </c>
      <c r="G1068" s="15">
        <v>1</v>
      </c>
      <c r="H1068" s="15">
        <v>1</v>
      </c>
      <c r="I1068" s="15">
        <v>1</v>
      </c>
      <c r="J1068" s="15">
        <v>1</v>
      </c>
      <c r="K1068" s="15">
        <v>1</v>
      </c>
      <c r="L1068" s="16">
        <v>2</v>
      </c>
    </row>
    <row r="1069" spans="1:22" hidden="1">
      <c r="A1069" s="12">
        <v>18931</v>
      </c>
      <c r="B1069" s="14">
        <v>36984</v>
      </c>
      <c r="C1069" s="4" t="s">
        <v>48</v>
      </c>
      <c r="D1069" s="4">
        <v>1.33</v>
      </c>
      <c r="E1069" s="15">
        <v>2</v>
      </c>
      <c r="F1069" s="15">
        <v>5</v>
      </c>
      <c r="G1069" s="15">
        <v>1</v>
      </c>
      <c r="H1069" s="15">
        <v>1</v>
      </c>
      <c r="I1069" s="15">
        <v>1</v>
      </c>
      <c r="J1069" s="15">
        <v>1</v>
      </c>
      <c r="K1069" s="15">
        <v>1</v>
      </c>
      <c r="L1069" s="16">
        <v>2</v>
      </c>
    </row>
    <row r="1070" spans="1:22" hidden="1">
      <c r="A1070" s="12">
        <v>18933</v>
      </c>
      <c r="B1070" s="14">
        <v>37365</v>
      </c>
      <c r="C1070" s="4" t="s">
        <v>48</v>
      </c>
      <c r="D1070" s="4">
        <v>1.33</v>
      </c>
      <c r="E1070" s="15">
        <v>3</v>
      </c>
      <c r="F1070" s="15">
        <v>3</v>
      </c>
      <c r="G1070" s="15">
        <v>3</v>
      </c>
      <c r="H1070" s="15">
        <v>3</v>
      </c>
      <c r="I1070" s="15">
        <v>1</v>
      </c>
      <c r="J1070" s="15">
        <v>1</v>
      </c>
      <c r="K1070" s="15">
        <v>1</v>
      </c>
      <c r="L1070" s="16">
        <v>2</v>
      </c>
    </row>
    <row r="1071" spans="1:22" hidden="1">
      <c r="A1071" s="12">
        <v>18934</v>
      </c>
      <c r="B1071" s="14">
        <v>37705</v>
      </c>
      <c r="C1071" s="4" t="s">
        <v>48</v>
      </c>
      <c r="D1071" s="4">
        <v>1.33</v>
      </c>
      <c r="E1071" s="15">
        <v>2</v>
      </c>
      <c r="F1071" s="15">
        <v>5</v>
      </c>
      <c r="G1071" s="15">
        <v>1</v>
      </c>
      <c r="H1071" s="15">
        <v>1</v>
      </c>
      <c r="I1071" s="15">
        <v>1</v>
      </c>
      <c r="J1071" s="15">
        <v>1</v>
      </c>
      <c r="K1071" s="15">
        <v>1</v>
      </c>
      <c r="L1071" s="16">
        <v>2</v>
      </c>
    </row>
    <row r="1072" spans="1:22" hidden="1">
      <c r="A1072" s="12">
        <v>18935</v>
      </c>
      <c r="B1072" s="14">
        <v>38097</v>
      </c>
      <c r="C1072" s="4" t="s">
        <v>48</v>
      </c>
      <c r="D1072" s="4">
        <v>1.33</v>
      </c>
      <c r="E1072" s="15">
        <v>1</v>
      </c>
      <c r="F1072" s="15">
        <v>1</v>
      </c>
      <c r="G1072" s="15">
        <v>1</v>
      </c>
      <c r="H1072" s="15">
        <v>1</v>
      </c>
      <c r="I1072" s="15">
        <v>1</v>
      </c>
      <c r="J1072" s="15">
        <v>1</v>
      </c>
      <c r="K1072" s="15">
        <v>1</v>
      </c>
      <c r="L1072" s="16">
        <v>2</v>
      </c>
    </row>
    <row r="1073" spans="1:12" hidden="1">
      <c r="A1073" s="12">
        <v>18936</v>
      </c>
      <c r="B1073" s="14">
        <v>38443</v>
      </c>
      <c r="C1073" s="4" t="s">
        <v>48</v>
      </c>
      <c r="D1073" s="4">
        <v>1.33</v>
      </c>
      <c r="E1073" s="15">
        <v>2</v>
      </c>
      <c r="F1073" s="15">
        <v>5</v>
      </c>
      <c r="G1073" s="15">
        <v>1</v>
      </c>
      <c r="H1073" s="15">
        <v>1</v>
      </c>
      <c r="I1073" s="15">
        <v>1</v>
      </c>
      <c r="J1073" s="15">
        <v>1</v>
      </c>
      <c r="K1073" s="15">
        <v>1</v>
      </c>
      <c r="L1073" s="16">
        <v>2</v>
      </c>
    </row>
    <row r="1074" spans="1:12" hidden="1">
      <c r="A1074" s="12">
        <v>18938</v>
      </c>
      <c r="B1074" s="14">
        <v>38813</v>
      </c>
      <c r="C1074" s="4" t="s">
        <v>48</v>
      </c>
      <c r="D1074" s="4">
        <v>1.33</v>
      </c>
      <c r="E1074" s="15">
        <v>1</v>
      </c>
      <c r="F1074" s="15">
        <v>3</v>
      </c>
      <c r="G1074" s="15">
        <v>1</v>
      </c>
      <c r="H1074" s="15">
        <v>1</v>
      </c>
      <c r="I1074" s="15">
        <v>1</v>
      </c>
      <c r="J1074" s="15">
        <v>1</v>
      </c>
      <c r="K1074" s="15">
        <v>1</v>
      </c>
      <c r="L1074" s="16">
        <v>2</v>
      </c>
    </row>
    <row r="1075" spans="1:12" hidden="1">
      <c r="A1075" s="12">
        <v>18940</v>
      </c>
      <c r="B1075" s="14">
        <v>39203</v>
      </c>
      <c r="C1075" s="4" t="s">
        <v>48</v>
      </c>
      <c r="D1075" s="4">
        <v>1.33</v>
      </c>
      <c r="E1075" s="15">
        <v>1</v>
      </c>
      <c r="F1075" s="15">
        <v>3</v>
      </c>
      <c r="G1075" s="15">
        <v>1</v>
      </c>
      <c r="H1075" s="15">
        <v>1</v>
      </c>
      <c r="I1075" s="15">
        <v>1</v>
      </c>
      <c r="J1075" s="15">
        <v>1</v>
      </c>
      <c r="K1075" s="15">
        <v>1</v>
      </c>
      <c r="L1075" s="16">
        <v>2</v>
      </c>
    </row>
    <row r="1076" spans="1:12" hidden="1">
      <c r="A1076" s="12">
        <v>18942</v>
      </c>
      <c r="B1076" s="14">
        <v>39561</v>
      </c>
      <c r="C1076" s="4" t="s">
        <v>48</v>
      </c>
      <c r="D1076" s="4">
        <v>1.33</v>
      </c>
      <c r="E1076" s="15">
        <v>2</v>
      </c>
      <c r="F1076" s="15">
        <v>5</v>
      </c>
      <c r="G1076" s="15">
        <v>1</v>
      </c>
      <c r="H1076" s="15">
        <v>1</v>
      </c>
      <c r="I1076" s="15">
        <v>1</v>
      </c>
      <c r="J1076" s="15">
        <v>1</v>
      </c>
      <c r="K1076" s="15">
        <v>1</v>
      </c>
      <c r="L1076" s="16">
        <v>2</v>
      </c>
    </row>
    <row r="1077" spans="1:12" hidden="1">
      <c r="A1077" s="12">
        <v>18022</v>
      </c>
      <c r="B1077" s="14">
        <v>37362</v>
      </c>
      <c r="C1077" s="4" t="s">
        <v>48</v>
      </c>
      <c r="D1077" s="4">
        <v>0.879</v>
      </c>
      <c r="E1077" s="15">
        <v>1</v>
      </c>
      <c r="F1077" s="15">
        <v>1</v>
      </c>
      <c r="G1077" s="15">
        <v>1</v>
      </c>
      <c r="H1077" s="15">
        <v>1</v>
      </c>
      <c r="I1077" s="15">
        <v>1</v>
      </c>
      <c r="J1077" s="15">
        <v>1</v>
      </c>
      <c r="K1077" s="15">
        <v>1</v>
      </c>
      <c r="L1077" s="16">
        <v>2</v>
      </c>
    </row>
    <row r="1078" spans="1:12" hidden="1">
      <c r="A1078" s="12">
        <v>18230</v>
      </c>
      <c r="B1078" s="14">
        <v>37000</v>
      </c>
      <c r="C1078" s="4" t="s">
        <v>48</v>
      </c>
      <c r="D1078" s="4">
        <v>0.85699999999999998</v>
      </c>
      <c r="E1078" s="15">
        <v>1</v>
      </c>
      <c r="F1078" s="15">
        <v>1</v>
      </c>
      <c r="G1078" s="15">
        <v>1</v>
      </c>
      <c r="H1078" s="15">
        <v>1</v>
      </c>
      <c r="I1078" s="15">
        <v>1</v>
      </c>
      <c r="J1078" s="15">
        <v>1</v>
      </c>
      <c r="K1078" s="15">
        <v>1</v>
      </c>
      <c r="L1078" s="16">
        <v>2</v>
      </c>
    </row>
    <row r="1079" spans="1:12" hidden="1">
      <c r="A1079" s="12">
        <v>18231</v>
      </c>
      <c r="B1079" s="14">
        <v>38114</v>
      </c>
      <c r="C1079" s="4" t="s">
        <v>48</v>
      </c>
      <c r="D1079" s="4">
        <v>0.85699999999999998</v>
      </c>
      <c r="E1079" s="15">
        <v>1</v>
      </c>
      <c r="F1079" s="15">
        <v>1</v>
      </c>
      <c r="G1079" s="15">
        <v>1</v>
      </c>
      <c r="H1079" s="15">
        <v>1</v>
      </c>
      <c r="I1079" s="15">
        <v>1</v>
      </c>
      <c r="J1079" s="15">
        <v>1</v>
      </c>
      <c r="K1079" s="15">
        <v>5</v>
      </c>
      <c r="L1079" s="16">
        <v>2</v>
      </c>
    </row>
    <row r="1080" spans="1:12" hidden="1">
      <c r="A1080" s="12">
        <v>18610</v>
      </c>
      <c r="B1080" s="14">
        <v>36612</v>
      </c>
      <c r="C1080" s="4" t="s">
        <v>48</v>
      </c>
      <c r="D1080" s="4">
        <v>1.25</v>
      </c>
      <c r="E1080" s="15">
        <v>1</v>
      </c>
      <c r="F1080" s="15">
        <v>1</v>
      </c>
      <c r="G1080" s="15">
        <v>1</v>
      </c>
      <c r="H1080" s="15">
        <v>1</v>
      </c>
      <c r="I1080" s="15">
        <v>1</v>
      </c>
      <c r="J1080" s="15">
        <v>1</v>
      </c>
      <c r="K1080" s="15">
        <v>1</v>
      </c>
      <c r="L1080" s="16">
        <v>2</v>
      </c>
    </row>
    <row r="1081" spans="1:12" hidden="1">
      <c r="A1081" s="12">
        <v>18612</v>
      </c>
      <c r="B1081" s="14">
        <v>36998</v>
      </c>
      <c r="C1081" s="4" t="s">
        <v>48</v>
      </c>
      <c r="D1081" s="4">
        <v>1.25</v>
      </c>
      <c r="E1081" s="15">
        <v>2</v>
      </c>
      <c r="F1081" s="15">
        <v>3</v>
      </c>
      <c r="G1081" s="15">
        <v>1</v>
      </c>
      <c r="H1081" s="15">
        <v>3</v>
      </c>
      <c r="I1081" s="15">
        <v>1</v>
      </c>
      <c r="J1081" s="15">
        <v>1</v>
      </c>
      <c r="K1081" s="15">
        <v>1</v>
      </c>
      <c r="L1081" s="16">
        <v>2</v>
      </c>
    </row>
    <row r="1082" spans="1:12" hidden="1">
      <c r="A1082" s="12">
        <v>18614</v>
      </c>
      <c r="B1082" s="14">
        <v>37361</v>
      </c>
      <c r="C1082" s="4" t="s">
        <v>48</v>
      </c>
      <c r="D1082" s="4">
        <v>1.25</v>
      </c>
      <c r="E1082" s="15">
        <v>1</v>
      </c>
      <c r="F1082" s="15">
        <v>1</v>
      </c>
      <c r="G1082" s="15">
        <v>1</v>
      </c>
      <c r="H1082" s="15">
        <v>1</v>
      </c>
      <c r="I1082" s="15">
        <v>1</v>
      </c>
      <c r="J1082" s="15">
        <v>1</v>
      </c>
      <c r="K1082" s="15">
        <v>1</v>
      </c>
      <c r="L1082" s="16">
        <v>2</v>
      </c>
    </row>
    <row r="1083" spans="1:12" hidden="1">
      <c r="A1083" s="12">
        <v>18615</v>
      </c>
      <c r="B1083" s="14">
        <v>37705</v>
      </c>
      <c r="C1083" s="4" t="s">
        <v>48</v>
      </c>
      <c r="D1083" s="4">
        <v>1.25</v>
      </c>
      <c r="E1083" s="15">
        <v>2</v>
      </c>
      <c r="F1083" s="15">
        <v>5</v>
      </c>
      <c r="G1083" s="15">
        <v>3</v>
      </c>
      <c r="H1083" s="15">
        <v>1</v>
      </c>
      <c r="I1083" s="15">
        <v>1</v>
      </c>
      <c r="J1083" s="15">
        <v>3</v>
      </c>
      <c r="K1083" s="15">
        <v>1</v>
      </c>
      <c r="L1083" s="16">
        <v>2</v>
      </c>
    </row>
    <row r="1084" spans="1:12" hidden="1">
      <c r="A1084" s="12">
        <v>18618</v>
      </c>
      <c r="B1084" s="14">
        <v>38443</v>
      </c>
      <c r="C1084" s="4" t="s">
        <v>48</v>
      </c>
      <c r="D1084" s="4">
        <v>1.25</v>
      </c>
      <c r="E1084" s="15">
        <v>2</v>
      </c>
      <c r="F1084" s="15">
        <v>5</v>
      </c>
      <c r="G1084" s="15">
        <v>1</v>
      </c>
      <c r="H1084" s="15">
        <v>1</v>
      </c>
      <c r="I1084" s="15">
        <v>1</v>
      </c>
      <c r="J1084" s="15">
        <v>1</v>
      </c>
      <c r="K1084" s="15">
        <v>1</v>
      </c>
      <c r="L1084" s="16">
        <v>2</v>
      </c>
    </row>
    <row r="1085" spans="1:12" hidden="1">
      <c r="A1085" s="12">
        <v>18620</v>
      </c>
      <c r="B1085" s="14">
        <v>38821</v>
      </c>
      <c r="C1085" s="4" t="s">
        <v>48</v>
      </c>
      <c r="D1085" s="4">
        <v>1.25</v>
      </c>
      <c r="E1085" s="15">
        <v>1</v>
      </c>
      <c r="F1085" s="15">
        <v>1</v>
      </c>
      <c r="G1085" s="15">
        <v>1</v>
      </c>
      <c r="H1085" s="15">
        <v>1</v>
      </c>
      <c r="I1085" s="15">
        <v>1</v>
      </c>
      <c r="J1085" s="15">
        <v>1</v>
      </c>
      <c r="K1085" s="15">
        <v>1</v>
      </c>
      <c r="L1085" s="16">
        <v>2</v>
      </c>
    </row>
    <row r="1086" spans="1:12" hidden="1">
      <c r="A1086" s="12">
        <v>18048</v>
      </c>
      <c r="B1086" s="14">
        <v>37357</v>
      </c>
      <c r="C1086" s="4" t="s">
        <v>48</v>
      </c>
      <c r="D1086" s="4">
        <v>1.81</v>
      </c>
      <c r="E1086" s="15">
        <v>2</v>
      </c>
      <c r="F1086" s="15">
        <v>3</v>
      </c>
      <c r="G1086" s="15">
        <v>1</v>
      </c>
      <c r="H1086" s="15">
        <v>1</v>
      </c>
      <c r="I1086" s="15">
        <v>1</v>
      </c>
      <c r="J1086" s="15">
        <v>1</v>
      </c>
      <c r="K1086" s="15">
        <v>1</v>
      </c>
      <c r="L1086" s="16">
        <v>2</v>
      </c>
    </row>
    <row r="1087" spans="1:12" hidden="1">
      <c r="A1087" s="12">
        <v>18050</v>
      </c>
      <c r="B1087" s="14">
        <v>38441</v>
      </c>
      <c r="C1087" s="4" t="s">
        <v>48</v>
      </c>
      <c r="D1087" s="4">
        <v>1.81</v>
      </c>
      <c r="E1087" s="15">
        <v>2</v>
      </c>
      <c r="F1087" s="15">
        <v>3</v>
      </c>
      <c r="G1087" s="15">
        <v>1</v>
      </c>
      <c r="H1087" s="15">
        <v>1</v>
      </c>
      <c r="I1087" s="15">
        <v>1</v>
      </c>
      <c r="J1087" s="15">
        <v>1</v>
      </c>
      <c r="K1087" s="15">
        <v>1</v>
      </c>
      <c r="L1087" s="16">
        <v>2</v>
      </c>
    </row>
    <row r="1088" spans="1:12" hidden="1">
      <c r="A1088" s="12">
        <v>18052</v>
      </c>
      <c r="B1088" s="14">
        <v>39204</v>
      </c>
      <c r="C1088" s="4" t="s">
        <v>48</v>
      </c>
      <c r="D1088" s="4">
        <v>1.81</v>
      </c>
      <c r="E1088" s="15">
        <v>1</v>
      </c>
      <c r="F1088" s="15">
        <v>1</v>
      </c>
      <c r="G1088" s="15">
        <v>1</v>
      </c>
      <c r="H1088" s="15">
        <v>1</v>
      </c>
      <c r="I1088" s="15">
        <v>1</v>
      </c>
      <c r="J1088" s="15">
        <v>1</v>
      </c>
      <c r="K1088" s="15">
        <v>1</v>
      </c>
      <c r="L1088" s="16">
        <v>2</v>
      </c>
    </row>
    <row r="1089" spans="1:12" hidden="1">
      <c r="A1089" s="12">
        <v>18150</v>
      </c>
      <c r="B1089" s="14">
        <v>38072</v>
      </c>
      <c r="C1089" s="4" t="s">
        <v>48</v>
      </c>
      <c r="D1089" s="4">
        <v>1</v>
      </c>
      <c r="E1089" s="15">
        <v>1</v>
      </c>
      <c r="F1089" s="15">
        <v>3</v>
      </c>
      <c r="G1089" s="15">
        <v>1</v>
      </c>
      <c r="H1089" s="15">
        <v>1</v>
      </c>
      <c r="I1089" s="15">
        <v>1</v>
      </c>
      <c r="J1089" s="15">
        <v>1</v>
      </c>
      <c r="K1089" s="15">
        <v>1</v>
      </c>
      <c r="L1089" s="16">
        <v>2</v>
      </c>
    </row>
    <row r="1090" spans="1:12" hidden="1">
      <c r="A1090" s="12">
        <v>16385</v>
      </c>
      <c r="B1090" s="14">
        <v>37001</v>
      </c>
      <c r="C1090" s="4" t="s">
        <v>48</v>
      </c>
      <c r="D1090" s="4">
        <v>1.1000000000000001</v>
      </c>
      <c r="E1090" s="15">
        <v>1</v>
      </c>
      <c r="F1090" s="15">
        <v>1</v>
      </c>
      <c r="G1090" s="15">
        <v>1</v>
      </c>
      <c r="H1090" s="15">
        <v>1</v>
      </c>
      <c r="I1090" s="15">
        <v>1</v>
      </c>
      <c r="J1090" s="15">
        <v>1</v>
      </c>
      <c r="K1090" s="15">
        <v>1</v>
      </c>
      <c r="L1090" s="16">
        <v>2</v>
      </c>
    </row>
    <row r="1091" spans="1:12" hidden="1">
      <c r="A1091" s="12">
        <v>16388</v>
      </c>
      <c r="B1091" s="14">
        <v>38817</v>
      </c>
      <c r="C1091" s="4" t="s">
        <v>48</v>
      </c>
      <c r="D1091" s="4">
        <v>1.1000000000000001</v>
      </c>
      <c r="E1091" s="15">
        <v>1</v>
      </c>
      <c r="F1091" s="15">
        <v>1</v>
      </c>
      <c r="G1091" s="15">
        <v>1</v>
      </c>
      <c r="H1091" s="15">
        <v>1</v>
      </c>
      <c r="I1091" s="15">
        <v>1</v>
      </c>
      <c r="J1091" s="15">
        <v>1</v>
      </c>
      <c r="K1091" s="15">
        <v>1</v>
      </c>
      <c r="L1091" s="16">
        <v>2</v>
      </c>
    </row>
    <row r="1092" spans="1:12" hidden="1">
      <c r="A1092" s="12">
        <v>18042</v>
      </c>
      <c r="B1092" s="14">
        <v>37357</v>
      </c>
      <c r="C1092" s="4" t="s">
        <v>48</v>
      </c>
      <c r="D1092" s="4">
        <v>1.38</v>
      </c>
      <c r="E1092" s="15">
        <v>1</v>
      </c>
      <c r="F1092" s="15">
        <v>1</v>
      </c>
      <c r="G1092" s="15">
        <v>1</v>
      </c>
      <c r="H1092" s="15">
        <v>1</v>
      </c>
      <c r="I1092" s="15">
        <v>1</v>
      </c>
      <c r="J1092" s="15">
        <v>1</v>
      </c>
      <c r="K1092" s="15">
        <v>1</v>
      </c>
      <c r="L1092" s="16">
        <v>2</v>
      </c>
    </row>
    <row r="1093" spans="1:12" hidden="1">
      <c r="A1093" s="20">
        <v>2996</v>
      </c>
      <c r="B1093" s="19">
        <v>37713</v>
      </c>
      <c r="C1093" s="4" t="s">
        <v>48</v>
      </c>
      <c r="D1093" s="4">
        <v>8.51</v>
      </c>
      <c r="E1093" s="15">
        <v>1</v>
      </c>
      <c r="F1093" s="15">
        <v>1</v>
      </c>
      <c r="G1093" s="15">
        <v>1</v>
      </c>
      <c r="H1093" s="15">
        <v>1</v>
      </c>
      <c r="I1093" s="15">
        <v>1</v>
      </c>
      <c r="J1093" s="15">
        <v>1</v>
      </c>
      <c r="K1093" s="15">
        <v>1</v>
      </c>
      <c r="L1093" s="16">
        <v>2</v>
      </c>
    </row>
    <row r="1094" spans="1:12" hidden="1">
      <c r="A1094" s="18">
        <v>2997</v>
      </c>
      <c r="B1094" s="19">
        <v>37713</v>
      </c>
      <c r="C1094" s="4" t="s">
        <v>48</v>
      </c>
      <c r="D1094" s="4">
        <v>8.51</v>
      </c>
      <c r="E1094" s="15">
        <v>2</v>
      </c>
      <c r="F1094" s="15">
        <v>5</v>
      </c>
      <c r="G1094" s="15">
        <v>1</v>
      </c>
      <c r="H1094" s="15">
        <v>1</v>
      </c>
      <c r="I1094" s="15">
        <v>1</v>
      </c>
      <c r="J1094" s="15">
        <v>1</v>
      </c>
      <c r="K1094" s="15">
        <v>1</v>
      </c>
      <c r="L1094" s="16">
        <v>2</v>
      </c>
    </row>
    <row r="1095" spans="1:12" hidden="1">
      <c r="A1095" s="12">
        <v>16344</v>
      </c>
      <c r="B1095" s="14">
        <v>36991</v>
      </c>
      <c r="C1095" s="4" t="s">
        <v>48</v>
      </c>
      <c r="D1095" s="4">
        <v>0.95499999999999996</v>
      </c>
      <c r="E1095" s="15">
        <v>5</v>
      </c>
      <c r="F1095" s="15">
        <v>1</v>
      </c>
      <c r="G1095" s="15">
        <v>5</v>
      </c>
      <c r="H1095" s="15">
        <v>5</v>
      </c>
      <c r="I1095" s="15">
        <v>3</v>
      </c>
      <c r="J1095" s="15">
        <v>1</v>
      </c>
      <c r="K1095" s="15">
        <v>5</v>
      </c>
      <c r="L1095" s="16">
        <v>2</v>
      </c>
    </row>
    <row r="1096" spans="1:12" hidden="1">
      <c r="A1096" s="12">
        <v>16347</v>
      </c>
      <c r="B1096" s="14">
        <v>38820</v>
      </c>
      <c r="C1096" s="4" t="s">
        <v>48</v>
      </c>
      <c r="D1096" s="4">
        <v>0.95499999999999996</v>
      </c>
      <c r="E1096" s="15">
        <v>3</v>
      </c>
      <c r="F1096" s="15">
        <v>1</v>
      </c>
      <c r="G1096" s="15">
        <v>3</v>
      </c>
      <c r="H1096" s="15">
        <v>3</v>
      </c>
      <c r="I1096" s="15">
        <v>1</v>
      </c>
      <c r="J1096" s="15">
        <v>1</v>
      </c>
      <c r="K1096" s="15">
        <v>3</v>
      </c>
      <c r="L1096" s="16">
        <v>2</v>
      </c>
    </row>
    <row r="1097" spans="1:12" hidden="1">
      <c r="A1097" s="18">
        <v>17323</v>
      </c>
      <c r="B1097" s="19">
        <v>36970</v>
      </c>
      <c r="C1097" s="4" t="s">
        <v>48</v>
      </c>
      <c r="D1097" s="4">
        <v>0.72</v>
      </c>
      <c r="E1097" s="15">
        <v>1</v>
      </c>
      <c r="F1097" s="15">
        <v>3</v>
      </c>
      <c r="G1097" s="15">
        <v>1</v>
      </c>
      <c r="H1097" s="15">
        <v>1</v>
      </c>
      <c r="I1097" s="15">
        <v>1</v>
      </c>
      <c r="J1097" s="15">
        <v>1</v>
      </c>
      <c r="K1097" s="15">
        <v>1</v>
      </c>
      <c r="L1097" s="16">
        <v>2</v>
      </c>
    </row>
    <row r="1098" spans="1:12" hidden="1">
      <c r="A1098" s="12">
        <v>17355</v>
      </c>
      <c r="B1098" s="14">
        <v>36973</v>
      </c>
      <c r="C1098" s="4" t="s">
        <v>48</v>
      </c>
      <c r="D1098" s="4">
        <v>7.4</v>
      </c>
      <c r="E1098" s="15">
        <v>4</v>
      </c>
      <c r="F1098" s="15">
        <v>5</v>
      </c>
      <c r="G1098" s="15">
        <v>3</v>
      </c>
      <c r="H1098" s="15">
        <v>3</v>
      </c>
      <c r="I1098" s="15">
        <v>1</v>
      </c>
      <c r="J1098" s="15">
        <v>5</v>
      </c>
      <c r="K1098" s="15">
        <v>1</v>
      </c>
      <c r="L1098" s="16">
        <v>2</v>
      </c>
    </row>
    <row r="1099" spans="1:12" hidden="1">
      <c r="A1099" s="12">
        <v>16233</v>
      </c>
      <c r="B1099" s="14">
        <v>36973</v>
      </c>
      <c r="C1099" s="4" t="s">
        <v>48</v>
      </c>
      <c r="D1099" s="4">
        <v>0.67600000000000005</v>
      </c>
      <c r="E1099" s="15">
        <v>1</v>
      </c>
      <c r="F1099" s="15">
        <v>1</v>
      </c>
      <c r="G1099" s="15">
        <v>1</v>
      </c>
      <c r="H1099" s="15">
        <v>1</v>
      </c>
      <c r="I1099" s="15">
        <v>1</v>
      </c>
      <c r="J1099" s="15">
        <v>1</v>
      </c>
      <c r="K1099" s="15">
        <v>1</v>
      </c>
      <c r="L1099" s="16">
        <v>2</v>
      </c>
    </row>
    <row r="1100" spans="1:12" hidden="1">
      <c r="A1100" s="12">
        <v>16236</v>
      </c>
      <c r="B1100" s="14">
        <v>38813</v>
      </c>
      <c r="C1100" s="4" t="s">
        <v>48</v>
      </c>
      <c r="D1100" s="4">
        <v>0.67600000000000005</v>
      </c>
      <c r="E1100" s="15">
        <v>1</v>
      </c>
      <c r="F1100" s="15">
        <v>1</v>
      </c>
      <c r="G1100" s="15">
        <v>1</v>
      </c>
      <c r="H1100" s="15">
        <v>1</v>
      </c>
      <c r="I1100" s="15">
        <v>1</v>
      </c>
      <c r="J1100" s="15">
        <v>1</v>
      </c>
      <c r="K1100" s="15">
        <v>1</v>
      </c>
      <c r="L1100" s="16">
        <v>2</v>
      </c>
    </row>
    <row r="1101" spans="1:12" hidden="1">
      <c r="A1101" s="12">
        <v>17436</v>
      </c>
      <c r="B1101" s="14">
        <v>36986</v>
      </c>
      <c r="C1101" s="4" t="s">
        <v>48</v>
      </c>
      <c r="D1101" s="4">
        <v>1.1499999999999999</v>
      </c>
      <c r="E1101" s="15">
        <v>1</v>
      </c>
      <c r="F1101" s="15">
        <v>1</v>
      </c>
      <c r="G1101" s="15">
        <v>1</v>
      </c>
      <c r="H1101" s="15">
        <v>1</v>
      </c>
      <c r="I1101" s="15">
        <v>1</v>
      </c>
      <c r="J1101" s="15">
        <v>1</v>
      </c>
      <c r="K1101" s="15">
        <v>1</v>
      </c>
      <c r="L1101" s="16">
        <v>2</v>
      </c>
    </row>
    <row r="1102" spans="1:12" hidden="1">
      <c r="A1102" s="18">
        <v>38615</v>
      </c>
      <c r="B1102" s="19">
        <v>36988</v>
      </c>
      <c r="C1102" s="4" t="s">
        <v>48</v>
      </c>
      <c r="D1102" s="4">
        <v>1.01</v>
      </c>
      <c r="E1102" s="15">
        <v>2</v>
      </c>
      <c r="F1102" s="15">
        <v>1</v>
      </c>
      <c r="G1102" s="15">
        <v>3</v>
      </c>
      <c r="H1102" s="15">
        <v>3</v>
      </c>
      <c r="I1102" s="15">
        <v>3</v>
      </c>
      <c r="J1102" s="15">
        <v>1</v>
      </c>
      <c r="K1102" s="15">
        <v>5</v>
      </c>
      <c r="L1102" s="16">
        <v>2</v>
      </c>
    </row>
    <row r="1103" spans="1:12" hidden="1">
      <c r="A1103" s="18">
        <v>38611</v>
      </c>
      <c r="B1103" s="19">
        <v>37009</v>
      </c>
      <c r="C1103" s="4" t="s">
        <v>48</v>
      </c>
      <c r="D1103" s="4">
        <v>0.754</v>
      </c>
      <c r="E1103" s="15">
        <v>2</v>
      </c>
      <c r="F1103" s="15">
        <v>3</v>
      </c>
      <c r="G1103" s="15">
        <v>1</v>
      </c>
      <c r="H1103" s="15">
        <v>1</v>
      </c>
      <c r="I1103" s="15">
        <v>1</v>
      </c>
      <c r="J1103" s="15">
        <v>3</v>
      </c>
      <c r="K1103" s="15">
        <v>1</v>
      </c>
      <c r="L1103" s="16">
        <v>2</v>
      </c>
    </row>
    <row r="1104" spans="1:12" hidden="1">
      <c r="A1104" s="20">
        <v>38639</v>
      </c>
      <c r="B1104" s="19">
        <v>36974</v>
      </c>
      <c r="C1104" s="4" t="s">
        <v>48</v>
      </c>
      <c r="D1104" s="4">
        <v>2.96</v>
      </c>
      <c r="E1104" s="15">
        <v>1</v>
      </c>
      <c r="F1104" s="15">
        <v>1</v>
      </c>
      <c r="G1104" s="15">
        <v>1</v>
      </c>
      <c r="H1104" s="15">
        <v>1</v>
      </c>
      <c r="I1104" s="15">
        <v>1</v>
      </c>
      <c r="J1104" s="15">
        <v>1</v>
      </c>
      <c r="K1104" s="15">
        <v>1</v>
      </c>
      <c r="L1104" s="16">
        <v>2</v>
      </c>
    </row>
    <row r="1105" spans="1:12" hidden="1">
      <c r="A1105" s="12">
        <v>16220</v>
      </c>
      <c r="B1105" s="14">
        <v>36985</v>
      </c>
      <c r="C1105" s="4" t="s">
        <v>48</v>
      </c>
      <c r="D1105" s="4">
        <v>2.96</v>
      </c>
      <c r="E1105" s="15">
        <v>1</v>
      </c>
      <c r="F1105" s="15">
        <v>3</v>
      </c>
      <c r="G1105" s="15">
        <v>1</v>
      </c>
      <c r="H1105" s="15">
        <v>1</v>
      </c>
      <c r="I1105" s="15">
        <v>1</v>
      </c>
      <c r="J1105" s="15">
        <v>1</v>
      </c>
      <c r="K1105" s="15">
        <v>1</v>
      </c>
      <c r="L1105" s="16">
        <v>2</v>
      </c>
    </row>
    <row r="1106" spans="1:12" hidden="1">
      <c r="A1106" s="12">
        <v>16223</v>
      </c>
      <c r="B1106" s="14">
        <v>38805</v>
      </c>
      <c r="C1106" s="4" t="s">
        <v>48</v>
      </c>
      <c r="D1106" s="4">
        <v>2.96</v>
      </c>
      <c r="E1106" s="15">
        <v>2</v>
      </c>
      <c r="F1106" s="15">
        <v>3</v>
      </c>
      <c r="G1106" s="15">
        <v>1</v>
      </c>
      <c r="H1106" s="15">
        <v>1</v>
      </c>
      <c r="I1106" s="15">
        <v>1</v>
      </c>
      <c r="J1106" s="15">
        <v>1</v>
      </c>
      <c r="K1106" s="15">
        <v>1</v>
      </c>
      <c r="L1106" s="16">
        <v>2</v>
      </c>
    </row>
    <row r="1107" spans="1:12" hidden="1">
      <c r="A1107" s="12">
        <v>16211</v>
      </c>
      <c r="B1107" s="14">
        <v>37013</v>
      </c>
      <c r="C1107" s="4" t="s">
        <v>48</v>
      </c>
      <c r="D1107" s="4">
        <v>2.95</v>
      </c>
      <c r="E1107" s="15">
        <v>1</v>
      </c>
      <c r="F1107" s="15">
        <v>3</v>
      </c>
      <c r="G1107" s="15">
        <v>1</v>
      </c>
      <c r="H1107" s="15">
        <v>1</v>
      </c>
      <c r="I1107" s="15">
        <v>1</v>
      </c>
      <c r="J1107" s="15">
        <v>1</v>
      </c>
      <c r="K1107" s="15">
        <v>1</v>
      </c>
      <c r="L1107" s="16">
        <v>2</v>
      </c>
    </row>
    <row r="1108" spans="1:12" hidden="1">
      <c r="A1108" s="12">
        <v>16214</v>
      </c>
      <c r="B1108" s="14">
        <v>38805</v>
      </c>
      <c r="C1108" s="4" t="s">
        <v>48</v>
      </c>
      <c r="D1108" s="4">
        <v>2.95</v>
      </c>
      <c r="E1108" s="15">
        <v>2</v>
      </c>
      <c r="F1108" s="15">
        <v>3</v>
      </c>
      <c r="G1108" s="15">
        <v>1</v>
      </c>
      <c r="H1108" s="15">
        <v>3</v>
      </c>
      <c r="I1108" s="15">
        <v>1</v>
      </c>
      <c r="J1108" s="15">
        <v>1</v>
      </c>
      <c r="K1108" s="15">
        <v>1</v>
      </c>
      <c r="L1108" s="16">
        <v>2</v>
      </c>
    </row>
    <row r="1109" spans="1:12" hidden="1">
      <c r="A1109" s="12">
        <v>16203</v>
      </c>
      <c r="B1109" s="14">
        <v>37013</v>
      </c>
      <c r="C1109" s="4" t="s">
        <v>48</v>
      </c>
      <c r="D1109" s="4">
        <v>0.74</v>
      </c>
      <c r="E1109" s="15">
        <v>1</v>
      </c>
      <c r="F1109" s="15">
        <v>1</v>
      </c>
      <c r="G1109" s="15">
        <v>1</v>
      </c>
      <c r="H1109" s="15">
        <v>1</v>
      </c>
      <c r="I1109" s="15">
        <v>1</v>
      </c>
      <c r="J1109" s="15">
        <v>1</v>
      </c>
      <c r="K1109" s="15">
        <v>1</v>
      </c>
      <c r="L1109" s="16">
        <v>2</v>
      </c>
    </row>
    <row r="1110" spans="1:12" hidden="1">
      <c r="A1110" s="12">
        <v>16206</v>
      </c>
      <c r="B1110" s="14">
        <v>38805</v>
      </c>
      <c r="C1110" s="4" t="s">
        <v>48</v>
      </c>
      <c r="D1110" s="4">
        <v>0.74</v>
      </c>
      <c r="E1110" s="15">
        <v>2</v>
      </c>
      <c r="F1110" s="15">
        <v>5</v>
      </c>
      <c r="G1110" s="15">
        <v>1</v>
      </c>
      <c r="H1110" s="15">
        <v>1</v>
      </c>
      <c r="I1110" s="15">
        <v>1</v>
      </c>
      <c r="J1110" s="15">
        <v>1</v>
      </c>
      <c r="K1110" s="15">
        <v>1</v>
      </c>
      <c r="L1110" s="16">
        <v>2</v>
      </c>
    </row>
    <row r="1111" spans="1:12" hidden="1">
      <c r="A1111" s="12">
        <v>16613</v>
      </c>
      <c r="B1111" s="14">
        <v>37004</v>
      </c>
      <c r="C1111" s="4" t="s">
        <v>48</v>
      </c>
      <c r="D1111" s="4">
        <v>2.63</v>
      </c>
      <c r="E1111" s="15">
        <v>3</v>
      </c>
      <c r="F1111" s="15">
        <v>1</v>
      </c>
      <c r="G1111" s="15">
        <v>5</v>
      </c>
      <c r="H1111" s="15">
        <v>5</v>
      </c>
      <c r="I1111" s="15">
        <v>3</v>
      </c>
      <c r="J1111" s="15">
        <v>1</v>
      </c>
      <c r="K1111" s="15">
        <v>3</v>
      </c>
      <c r="L1111" s="16">
        <v>2</v>
      </c>
    </row>
    <row r="1112" spans="1:12" hidden="1">
      <c r="A1112" s="18">
        <v>38643</v>
      </c>
      <c r="B1112" s="19">
        <v>37002</v>
      </c>
      <c r="C1112" s="4" t="s">
        <v>48</v>
      </c>
      <c r="D1112" s="4">
        <v>0.64800000000000002</v>
      </c>
      <c r="E1112" s="15">
        <v>4</v>
      </c>
      <c r="F1112" s="15">
        <v>5</v>
      </c>
      <c r="G1112" s="15">
        <v>3</v>
      </c>
      <c r="H1112" s="15">
        <v>3</v>
      </c>
      <c r="I1112" s="15">
        <v>1</v>
      </c>
      <c r="J1112" s="15">
        <v>3</v>
      </c>
      <c r="K1112" s="15">
        <v>1</v>
      </c>
      <c r="L1112" s="16">
        <v>2</v>
      </c>
    </row>
    <row r="1113" spans="1:12" hidden="1">
      <c r="A1113" s="18">
        <v>3268</v>
      </c>
      <c r="B1113" s="19">
        <v>36605</v>
      </c>
      <c r="C1113" s="4" t="s">
        <v>48</v>
      </c>
      <c r="D1113" s="4">
        <v>8.8800000000000008</v>
      </c>
      <c r="E1113" s="15">
        <v>2</v>
      </c>
      <c r="F1113" s="15">
        <v>1</v>
      </c>
      <c r="G1113" s="15">
        <v>3</v>
      </c>
      <c r="H1113" s="15">
        <v>3</v>
      </c>
      <c r="I1113" s="15">
        <v>5</v>
      </c>
      <c r="J1113" s="15">
        <v>1</v>
      </c>
      <c r="K1113" s="15">
        <v>5</v>
      </c>
      <c r="L1113" s="16">
        <v>2.3330000000000002</v>
      </c>
    </row>
    <row r="1114" spans="1:12" hidden="1">
      <c r="A1114" s="20">
        <v>1696</v>
      </c>
      <c r="B1114" s="19">
        <v>37728</v>
      </c>
      <c r="C1114" s="4" t="s">
        <v>46</v>
      </c>
      <c r="D1114" s="4">
        <v>94.6</v>
      </c>
      <c r="E1114" s="15">
        <v>3</v>
      </c>
      <c r="F1114" s="15">
        <v>5</v>
      </c>
      <c r="G1114" s="15">
        <v>1</v>
      </c>
      <c r="H1114" s="15">
        <v>1</v>
      </c>
      <c r="I1114" s="15">
        <v>1</v>
      </c>
      <c r="J1114" s="15">
        <v>3</v>
      </c>
      <c r="K1114" s="15">
        <v>1</v>
      </c>
      <c r="L1114" s="16">
        <v>2.5</v>
      </c>
    </row>
    <row r="1115" spans="1:12" hidden="1">
      <c r="A1115" s="18">
        <v>35479</v>
      </c>
      <c r="B1115" s="19">
        <v>39145</v>
      </c>
      <c r="C1115" s="4" t="s">
        <v>48</v>
      </c>
      <c r="D1115" s="4">
        <v>1.72</v>
      </c>
      <c r="E1115" s="15">
        <v>1</v>
      </c>
      <c r="F1115" s="15">
        <v>1</v>
      </c>
      <c r="G1115" s="15">
        <v>1</v>
      </c>
      <c r="H1115" s="15">
        <v>1</v>
      </c>
      <c r="I1115" s="15">
        <v>1</v>
      </c>
      <c r="J1115" s="15">
        <v>1</v>
      </c>
      <c r="K1115" s="15">
        <v>1</v>
      </c>
      <c r="L1115" s="16">
        <v>3</v>
      </c>
    </row>
    <row r="1116" spans="1:12" hidden="1">
      <c r="A1116" s="20">
        <v>17155</v>
      </c>
      <c r="B1116" s="19">
        <v>37337</v>
      </c>
      <c r="C1116" s="4" t="s">
        <v>48</v>
      </c>
      <c r="D1116" s="4">
        <v>1.72</v>
      </c>
      <c r="E1116" s="15">
        <v>1</v>
      </c>
      <c r="F1116" s="15">
        <v>1</v>
      </c>
      <c r="G1116" s="15">
        <v>1</v>
      </c>
      <c r="H1116" s="15">
        <v>1</v>
      </c>
      <c r="I1116" s="15">
        <v>1</v>
      </c>
      <c r="J1116" s="15">
        <v>1</v>
      </c>
      <c r="K1116" s="15">
        <v>1</v>
      </c>
      <c r="L1116" s="16">
        <v>3</v>
      </c>
    </row>
    <row r="1117" spans="1:12" hidden="1">
      <c r="A1117" s="18">
        <v>35480</v>
      </c>
      <c r="B1117" s="19">
        <v>39200</v>
      </c>
      <c r="C1117" s="4" t="s">
        <v>48</v>
      </c>
      <c r="D1117" s="4">
        <v>1.74</v>
      </c>
      <c r="E1117" s="15">
        <v>1</v>
      </c>
      <c r="F1117" s="15">
        <v>1</v>
      </c>
      <c r="G1117" s="15">
        <v>1</v>
      </c>
      <c r="H1117" s="15">
        <v>1</v>
      </c>
      <c r="I1117" s="15">
        <v>1</v>
      </c>
      <c r="J1117" s="15">
        <v>1</v>
      </c>
      <c r="K1117" s="15">
        <v>1</v>
      </c>
      <c r="L1117" s="16">
        <v>3</v>
      </c>
    </row>
    <row r="1118" spans="1:12" hidden="1">
      <c r="A1118" s="12">
        <v>16101</v>
      </c>
      <c r="B1118" s="14">
        <v>37698</v>
      </c>
      <c r="C1118" s="4" t="s">
        <v>48</v>
      </c>
      <c r="D1118" s="4">
        <v>1.39</v>
      </c>
      <c r="E1118" s="15">
        <v>1</v>
      </c>
      <c r="F1118" s="15">
        <v>1</v>
      </c>
      <c r="G1118" s="15">
        <v>1</v>
      </c>
      <c r="H1118" s="15">
        <v>1</v>
      </c>
      <c r="I1118" s="15">
        <v>1</v>
      </c>
      <c r="J1118" s="15">
        <v>1</v>
      </c>
      <c r="K1118" s="15">
        <v>1</v>
      </c>
      <c r="L1118" s="16">
        <v>3</v>
      </c>
    </row>
    <row r="1119" spans="1:12" hidden="1">
      <c r="A1119" s="12">
        <v>16103</v>
      </c>
      <c r="B1119" s="14">
        <v>39568</v>
      </c>
      <c r="C1119" s="4" t="s">
        <v>48</v>
      </c>
      <c r="D1119" s="4">
        <v>1.39</v>
      </c>
      <c r="E1119" s="15">
        <v>1</v>
      </c>
      <c r="F1119" s="15">
        <v>1</v>
      </c>
      <c r="G1119" s="15">
        <v>1</v>
      </c>
      <c r="H1119" s="15">
        <v>1</v>
      </c>
      <c r="I1119" s="15">
        <v>1</v>
      </c>
      <c r="J1119" s="15">
        <v>1</v>
      </c>
      <c r="K1119" s="15">
        <v>1</v>
      </c>
      <c r="L1119" s="16">
        <v>3</v>
      </c>
    </row>
    <row r="1120" spans="1:12" hidden="1">
      <c r="A1120" s="12">
        <v>17275</v>
      </c>
      <c r="B1120" s="14">
        <v>37350</v>
      </c>
      <c r="C1120" s="4" t="s">
        <v>48</v>
      </c>
      <c r="D1120" s="4">
        <v>1.6</v>
      </c>
      <c r="E1120" s="15">
        <v>2</v>
      </c>
      <c r="F1120" s="15">
        <v>1</v>
      </c>
      <c r="G1120" s="15">
        <v>1</v>
      </c>
      <c r="H1120" s="15">
        <v>1</v>
      </c>
      <c r="I1120" s="15">
        <v>1</v>
      </c>
      <c r="J1120" s="15">
        <v>1</v>
      </c>
      <c r="K1120" s="15">
        <v>1</v>
      </c>
      <c r="L1120" s="16">
        <v>3</v>
      </c>
    </row>
    <row r="1121" spans="1:12" hidden="1">
      <c r="A1121" s="18">
        <v>2988</v>
      </c>
      <c r="B1121" s="19">
        <v>37713</v>
      </c>
      <c r="C1121" s="4" t="s">
        <v>48</v>
      </c>
      <c r="D1121" s="4">
        <v>0.67300000000000004</v>
      </c>
      <c r="E1121" s="15">
        <v>1</v>
      </c>
      <c r="F1121" s="15">
        <v>1</v>
      </c>
      <c r="G1121" s="15">
        <v>1</v>
      </c>
      <c r="H1121" s="15">
        <v>1</v>
      </c>
      <c r="I1121" s="15">
        <v>1</v>
      </c>
      <c r="J1121" s="15">
        <v>1</v>
      </c>
      <c r="K1121" s="15">
        <v>1</v>
      </c>
      <c r="L1121" s="16">
        <v>3</v>
      </c>
    </row>
    <row r="1122" spans="1:12" hidden="1">
      <c r="A1122" s="12">
        <v>19440</v>
      </c>
      <c r="B1122" s="14">
        <v>37715</v>
      </c>
      <c r="C1122" s="4" t="s">
        <v>48</v>
      </c>
      <c r="D1122" s="4">
        <v>1.24</v>
      </c>
      <c r="E1122" s="15">
        <v>1</v>
      </c>
      <c r="F1122" s="15">
        <v>1</v>
      </c>
      <c r="G1122" s="15">
        <v>1</v>
      </c>
      <c r="H1122" s="15">
        <v>1</v>
      </c>
      <c r="I1122" s="15">
        <v>1</v>
      </c>
      <c r="J1122" s="15">
        <v>1</v>
      </c>
      <c r="K1122" s="15">
        <v>1</v>
      </c>
      <c r="L1122" s="16">
        <v>3</v>
      </c>
    </row>
    <row r="1123" spans="1:12" hidden="1">
      <c r="A1123" s="12">
        <v>19442</v>
      </c>
      <c r="B1123" s="14">
        <v>39553</v>
      </c>
      <c r="C1123" s="4" t="s">
        <v>48</v>
      </c>
      <c r="D1123" s="4">
        <v>1.24</v>
      </c>
      <c r="E1123" s="15">
        <v>1</v>
      </c>
      <c r="F1123" s="15">
        <v>1</v>
      </c>
      <c r="G1123" s="15">
        <v>1</v>
      </c>
      <c r="H1123" s="15">
        <v>1</v>
      </c>
      <c r="I1123" s="15">
        <v>1</v>
      </c>
      <c r="J1123" s="15">
        <v>1</v>
      </c>
      <c r="K1123" s="15">
        <v>1</v>
      </c>
      <c r="L1123" s="16">
        <v>3</v>
      </c>
    </row>
    <row r="1124" spans="1:12" hidden="1">
      <c r="A1124" s="12">
        <v>19483</v>
      </c>
      <c r="B1124" s="14">
        <v>38113</v>
      </c>
      <c r="C1124" s="4" t="s">
        <v>48</v>
      </c>
      <c r="D1124" s="4">
        <v>6.61</v>
      </c>
      <c r="E1124" s="15">
        <v>4</v>
      </c>
      <c r="F1124" s="15">
        <v>5</v>
      </c>
      <c r="G1124" s="15">
        <v>3</v>
      </c>
      <c r="H1124" s="15">
        <v>3</v>
      </c>
      <c r="I1124" s="15">
        <v>1</v>
      </c>
      <c r="J1124" s="15">
        <v>1</v>
      </c>
      <c r="K1124" s="15">
        <v>1</v>
      </c>
      <c r="L1124" s="16">
        <v>3</v>
      </c>
    </row>
    <row r="1125" spans="1:12" hidden="1">
      <c r="A1125" s="12">
        <v>19484</v>
      </c>
      <c r="B1125" s="14">
        <v>38475</v>
      </c>
      <c r="C1125" s="4" t="s">
        <v>48</v>
      </c>
      <c r="D1125" s="4">
        <v>6.61</v>
      </c>
      <c r="E1125" s="15">
        <v>3</v>
      </c>
      <c r="F1125" s="15">
        <v>1</v>
      </c>
      <c r="G1125" s="15">
        <v>3</v>
      </c>
      <c r="H1125" s="15">
        <v>3</v>
      </c>
      <c r="I1125" s="15">
        <v>1</v>
      </c>
      <c r="J1125" s="15">
        <v>1</v>
      </c>
      <c r="K1125" s="15">
        <v>1</v>
      </c>
      <c r="L1125" s="16">
        <v>3</v>
      </c>
    </row>
    <row r="1126" spans="1:12" hidden="1">
      <c r="A1126" s="12">
        <v>19485</v>
      </c>
      <c r="B1126" s="14">
        <v>38839</v>
      </c>
      <c r="C1126" s="4" t="s">
        <v>48</v>
      </c>
      <c r="D1126" s="4">
        <v>6.61</v>
      </c>
      <c r="E1126" s="15">
        <v>2</v>
      </c>
      <c r="F1126" s="15">
        <v>3</v>
      </c>
      <c r="G1126" s="15">
        <v>3</v>
      </c>
      <c r="H1126" s="15">
        <v>3</v>
      </c>
      <c r="I1126" s="15">
        <v>1</v>
      </c>
      <c r="J1126" s="15">
        <v>1</v>
      </c>
      <c r="K1126" s="15">
        <v>1</v>
      </c>
      <c r="L1126" s="16">
        <v>3</v>
      </c>
    </row>
    <row r="1127" spans="1:12" hidden="1">
      <c r="A1127" s="12">
        <v>19486</v>
      </c>
      <c r="B1127" s="14">
        <v>39195</v>
      </c>
      <c r="C1127" s="4" t="s">
        <v>48</v>
      </c>
      <c r="D1127" s="4">
        <v>6.61</v>
      </c>
      <c r="E1127" s="15">
        <v>3</v>
      </c>
      <c r="F1127" s="15">
        <v>3</v>
      </c>
      <c r="G1127" s="15">
        <v>1</v>
      </c>
      <c r="H1127" s="15">
        <v>3</v>
      </c>
      <c r="I1127" s="15">
        <v>1</v>
      </c>
      <c r="J1127" s="15">
        <v>1</v>
      </c>
      <c r="K1127" s="15">
        <v>1</v>
      </c>
      <c r="L1127" s="16">
        <v>3</v>
      </c>
    </row>
    <row r="1128" spans="1:12" hidden="1">
      <c r="A1128" s="12">
        <v>19487</v>
      </c>
      <c r="B1128" s="14">
        <v>39555</v>
      </c>
      <c r="C1128" s="4" t="s">
        <v>48</v>
      </c>
      <c r="D1128" s="4">
        <v>6.61</v>
      </c>
      <c r="E1128" s="15">
        <v>2</v>
      </c>
      <c r="F1128" s="15">
        <v>3</v>
      </c>
      <c r="G1128" s="15">
        <v>1</v>
      </c>
      <c r="H1128" s="15">
        <v>1</v>
      </c>
      <c r="I1128" s="15">
        <v>1</v>
      </c>
      <c r="J1128" s="15">
        <v>1</v>
      </c>
      <c r="K1128" s="15">
        <v>1</v>
      </c>
      <c r="L1128" s="16">
        <v>3</v>
      </c>
    </row>
    <row r="1129" spans="1:12" hidden="1">
      <c r="A1129" s="12">
        <v>2995</v>
      </c>
      <c r="B1129" s="14">
        <v>37714</v>
      </c>
      <c r="C1129" s="4" t="s">
        <v>48</v>
      </c>
      <c r="D1129" s="4">
        <v>2.99</v>
      </c>
      <c r="E1129" s="15">
        <v>1</v>
      </c>
      <c r="F1129" s="15">
        <v>3</v>
      </c>
      <c r="G1129" s="15">
        <v>1</v>
      </c>
      <c r="H1129" s="15">
        <v>1</v>
      </c>
      <c r="I1129" s="15">
        <v>1</v>
      </c>
      <c r="J1129" s="15">
        <v>1</v>
      </c>
      <c r="K1129" s="15">
        <v>1</v>
      </c>
      <c r="L1129" s="16">
        <v>3</v>
      </c>
    </row>
    <row r="1130" spans="1:12" hidden="1">
      <c r="A1130" s="20">
        <v>19447</v>
      </c>
      <c r="B1130" s="19">
        <v>37714</v>
      </c>
      <c r="C1130" s="4" t="s">
        <v>48</v>
      </c>
      <c r="D1130" s="4">
        <v>2.99</v>
      </c>
      <c r="E1130" s="15">
        <v>1</v>
      </c>
      <c r="F1130" s="15">
        <v>1</v>
      </c>
      <c r="G1130" s="15">
        <v>1</v>
      </c>
      <c r="H1130" s="15">
        <v>1</v>
      </c>
      <c r="I1130" s="15">
        <v>1</v>
      </c>
      <c r="J1130" s="15">
        <v>1</v>
      </c>
      <c r="K1130" s="15">
        <v>1</v>
      </c>
      <c r="L1130" s="16">
        <v>3</v>
      </c>
    </row>
    <row r="1131" spans="1:12" hidden="1">
      <c r="A1131" s="20">
        <v>19449</v>
      </c>
      <c r="B1131" s="19">
        <v>39553</v>
      </c>
      <c r="C1131" s="4" t="s">
        <v>48</v>
      </c>
      <c r="D1131" s="4">
        <v>2.99</v>
      </c>
      <c r="E1131" s="15">
        <v>1</v>
      </c>
      <c r="F1131" s="15">
        <v>3</v>
      </c>
      <c r="G1131" s="15">
        <v>1</v>
      </c>
      <c r="H1131" s="15">
        <v>1</v>
      </c>
      <c r="I1131" s="15">
        <v>1</v>
      </c>
      <c r="J1131" s="15">
        <v>1</v>
      </c>
      <c r="K1131" s="15">
        <v>1</v>
      </c>
      <c r="L1131" s="16">
        <v>3</v>
      </c>
    </row>
    <row r="1132" spans="1:12" hidden="1">
      <c r="A1132" s="12">
        <v>19468</v>
      </c>
      <c r="B1132" s="14">
        <v>37383</v>
      </c>
      <c r="C1132" s="4" t="s">
        <v>48</v>
      </c>
      <c r="D1132" s="4">
        <v>0.90700000000000003</v>
      </c>
      <c r="E1132" s="15">
        <v>3</v>
      </c>
      <c r="F1132" s="15">
        <v>1</v>
      </c>
      <c r="G1132" s="15">
        <v>3</v>
      </c>
      <c r="H1132" s="15">
        <v>5</v>
      </c>
      <c r="I1132" s="15">
        <v>3</v>
      </c>
      <c r="J1132" s="15">
        <v>1</v>
      </c>
      <c r="K1132" s="15">
        <v>5</v>
      </c>
      <c r="L1132" s="16">
        <v>3</v>
      </c>
    </row>
    <row r="1133" spans="1:12" hidden="1">
      <c r="A1133" s="12">
        <v>19470</v>
      </c>
      <c r="B1133" s="14">
        <v>39561</v>
      </c>
      <c r="C1133" s="4" t="s">
        <v>48</v>
      </c>
      <c r="D1133" s="4">
        <v>0.90700000000000003</v>
      </c>
      <c r="E1133" s="15">
        <v>4</v>
      </c>
      <c r="F1133" s="15">
        <v>1</v>
      </c>
      <c r="G1133" s="15">
        <v>5</v>
      </c>
      <c r="H1133" s="15">
        <v>3</v>
      </c>
      <c r="I1133" s="15">
        <v>1</v>
      </c>
      <c r="J1133" s="15">
        <v>1</v>
      </c>
      <c r="K1133" s="15">
        <v>5</v>
      </c>
      <c r="L1133" s="16">
        <v>3</v>
      </c>
    </row>
    <row r="1134" spans="1:12" hidden="1">
      <c r="A1134" s="12">
        <v>19476</v>
      </c>
      <c r="B1134" s="14">
        <v>37379</v>
      </c>
      <c r="C1134" s="4" t="s">
        <v>48</v>
      </c>
      <c r="D1134" s="4">
        <v>0.66700000000000004</v>
      </c>
      <c r="E1134" s="15">
        <v>1</v>
      </c>
      <c r="F1134" s="15">
        <v>1</v>
      </c>
      <c r="G1134" s="15">
        <v>1</v>
      </c>
      <c r="H1134" s="15">
        <v>3</v>
      </c>
      <c r="I1134" s="15">
        <v>1</v>
      </c>
      <c r="J1134" s="15">
        <v>1</v>
      </c>
      <c r="K1134" s="15">
        <v>1</v>
      </c>
      <c r="L1134" s="16">
        <v>3</v>
      </c>
    </row>
    <row r="1135" spans="1:12" hidden="1">
      <c r="A1135" s="12">
        <v>19491</v>
      </c>
      <c r="B1135" s="14">
        <v>37383</v>
      </c>
      <c r="C1135" s="4" t="s">
        <v>48</v>
      </c>
      <c r="D1135" s="4">
        <v>3.19</v>
      </c>
      <c r="E1135" s="15">
        <v>3</v>
      </c>
      <c r="F1135" s="15">
        <v>1</v>
      </c>
      <c r="G1135" s="15">
        <v>3</v>
      </c>
      <c r="H1135" s="15">
        <v>5</v>
      </c>
      <c r="I1135" s="15">
        <v>3</v>
      </c>
      <c r="J1135" s="15">
        <v>1</v>
      </c>
      <c r="K1135" s="15">
        <v>5</v>
      </c>
      <c r="L1135" s="16">
        <v>3</v>
      </c>
    </row>
    <row r="1136" spans="1:12" hidden="1">
      <c r="A1136" s="12">
        <v>19493</v>
      </c>
      <c r="B1136" s="14">
        <v>39570</v>
      </c>
      <c r="C1136" s="4" t="s">
        <v>48</v>
      </c>
      <c r="D1136" s="4">
        <v>3.19</v>
      </c>
      <c r="E1136" s="15">
        <v>3</v>
      </c>
      <c r="F1136" s="15">
        <v>3</v>
      </c>
      <c r="G1136" s="15">
        <v>5</v>
      </c>
      <c r="H1136" s="15">
        <v>3</v>
      </c>
      <c r="I1136" s="15">
        <v>1</v>
      </c>
      <c r="J1136" s="15">
        <v>1</v>
      </c>
      <c r="K1136" s="15">
        <v>5</v>
      </c>
      <c r="L1136" s="16">
        <v>3</v>
      </c>
    </row>
    <row r="1137" spans="1:12" hidden="1">
      <c r="A1137" s="12">
        <v>19525</v>
      </c>
      <c r="B1137" s="14">
        <v>37721</v>
      </c>
      <c r="C1137" s="4" t="s">
        <v>48</v>
      </c>
      <c r="D1137" s="4">
        <v>0.91700000000000004</v>
      </c>
      <c r="E1137" s="15">
        <v>2</v>
      </c>
      <c r="F1137" s="15">
        <v>5</v>
      </c>
      <c r="G1137" s="15">
        <v>1</v>
      </c>
      <c r="H1137" s="15">
        <v>1</v>
      </c>
      <c r="I1137" s="15">
        <v>1</v>
      </c>
      <c r="J1137" s="15">
        <v>1</v>
      </c>
      <c r="K1137" s="15">
        <v>1</v>
      </c>
      <c r="L1137" s="16">
        <v>3</v>
      </c>
    </row>
    <row r="1138" spans="1:12" hidden="1">
      <c r="A1138" s="12">
        <v>19527</v>
      </c>
      <c r="B1138" s="14">
        <v>39553</v>
      </c>
      <c r="C1138" s="4" t="s">
        <v>48</v>
      </c>
      <c r="D1138" s="4">
        <v>0.91700000000000004</v>
      </c>
      <c r="E1138" s="15">
        <v>1</v>
      </c>
      <c r="F1138" s="15">
        <v>1</v>
      </c>
      <c r="G1138" s="15">
        <v>1</v>
      </c>
      <c r="H1138" s="15">
        <v>1</v>
      </c>
      <c r="I1138" s="15">
        <v>1</v>
      </c>
      <c r="J1138" s="15">
        <v>1</v>
      </c>
      <c r="K1138" s="15">
        <v>1</v>
      </c>
      <c r="L1138" s="16">
        <v>3</v>
      </c>
    </row>
    <row r="1139" spans="1:12" hidden="1">
      <c r="A1139" s="20">
        <v>6748</v>
      </c>
      <c r="B1139" s="19">
        <v>39225</v>
      </c>
      <c r="C1139" s="4" t="s">
        <v>48</v>
      </c>
      <c r="D1139" s="4">
        <v>23.94</v>
      </c>
      <c r="E1139" s="15">
        <v>1</v>
      </c>
      <c r="F1139" s="15">
        <v>1</v>
      </c>
      <c r="G1139" s="15">
        <v>1</v>
      </c>
      <c r="H1139" s="15">
        <v>1</v>
      </c>
      <c r="I1139" s="15">
        <v>1</v>
      </c>
      <c r="J1139" s="15">
        <v>1</v>
      </c>
      <c r="K1139" s="15">
        <v>1</v>
      </c>
      <c r="L1139" s="16">
        <v>3</v>
      </c>
    </row>
    <row r="1140" spans="1:12" hidden="1">
      <c r="A1140" s="20">
        <v>6749</v>
      </c>
      <c r="B1140" s="19">
        <v>39393</v>
      </c>
      <c r="C1140" s="4" t="s">
        <v>48</v>
      </c>
      <c r="D1140" s="4">
        <v>23.94</v>
      </c>
      <c r="E1140" s="15">
        <v>3</v>
      </c>
      <c r="F1140" s="15">
        <v>1</v>
      </c>
      <c r="G1140" s="15">
        <v>1</v>
      </c>
      <c r="H1140" s="15">
        <v>3</v>
      </c>
      <c r="I1140" s="15">
        <v>5</v>
      </c>
      <c r="J1140" s="15">
        <v>1</v>
      </c>
      <c r="K1140" s="15">
        <v>1</v>
      </c>
      <c r="L1140" s="16">
        <v>3</v>
      </c>
    </row>
    <row r="1141" spans="1:12" hidden="1">
      <c r="A1141" s="20">
        <v>32630</v>
      </c>
      <c r="B1141" s="19">
        <v>39525</v>
      </c>
      <c r="C1141" s="4" t="s">
        <v>48</v>
      </c>
      <c r="D1141" s="4">
        <v>23.94</v>
      </c>
      <c r="E1141" s="15">
        <v>1</v>
      </c>
      <c r="F1141" s="15">
        <v>1</v>
      </c>
      <c r="G1141" s="15">
        <v>1</v>
      </c>
      <c r="H1141" s="15">
        <v>1</v>
      </c>
      <c r="I1141" s="15">
        <v>1</v>
      </c>
      <c r="J1141" s="15">
        <v>1</v>
      </c>
      <c r="K1141" s="15">
        <v>1</v>
      </c>
      <c r="L1141" s="16">
        <v>3</v>
      </c>
    </row>
    <row r="1142" spans="1:12" hidden="1">
      <c r="A1142" s="20">
        <v>35512</v>
      </c>
      <c r="B1142" s="19">
        <v>38802</v>
      </c>
      <c r="C1142" s="4" t="s">
        <v>48</v>
      </c>
      <c r="D1142" s="4">
        <v>25.67</v>
      </c>
      <c r="E1142" s="15">
        <v>1</v>
      </c>
      <c r="F1142" s="15">
        <v>1</v>
      </c>
      <c r="G1142" s="15">
        <v>1</v>
      </c>
      <c r="H1142" s="15">
        <v>1</v>
      </c>
      <c r="I1142" s="15">
        <v>1</v>
      </c>
      <c r="J1142" s="15">
        <v>1</v>
      </c>
      <c r="K1142" s="15">
        <v>1</v>
      </c>
      <c r="L1142" s="16">
        <v>3</v>
      </c>
    </row>
    <row r="1143" spans="1:12" hidden="1">
      <c r="A1143" s="20">
        <v>38558</v>
      </c>
      <c r="B1143" s="19">
        <v>37717</v>
      </c>
      <c r="C1143" s="4" t="s">
        <v>48</v>
      </c>
      <c r="D1143" s="4">
        <v>25.67</v>
      </c>
      <c r="E1143" s="15">
        <v>1</v>
      </c>
      <c r="F1143" s="15">
        <v>1</v>
      </c>
      <c r="G1143" s="15">
        <v>1</v>
      </c>
      <c r="H1143" s="15">
        <v>1</v>
      </c>
      <c r="I1143" s="15">
        <v>1</v>
      </c>
      <c r="J1143" s="15">
        <v>1</v>
      </c>
      <c r="K1143" s="15">
        <v>1</v>
      </c>
      <c r="L1143" s="16">
        <v>3</v>
      </c>
    </row>
    <row r="1144" spans="1:12" hidden="1">
      <c r="A1144" s="20">
        <v>38560</v>
      </c>
      <c r="B1144" s="19">
        <v>37737</v>
      </c>
      <c r="C1144" s="4" t="s">
        <v>48</v>
      </c>
      <c r="D1144" s="4">
        <v>25.67</v>
      </c>
      <c r="E1144" s="15">
        <v>1</v>
      </c>
      <c r="F1144" s="15">
        <v>1</v>
      </c>
      <c r="G1144" s="15">
        <v>1</v>
      </c>
      <c r="H1144" s="15">
        <v>1</v>
      </c>
      <c r="I1144" s="15">
        <v>1</v>
      </c>
      <c r="J1144" s="15">
        <v>1</v>
      </c>
      <c r="K1144" s="15">
        <v>1</v>
      </c>
      <c r="L1144" s="16">
        <v>3</v>
      </c>
    </row>
    <row r="1145" spans="1:12" hidden="1">
      <c r="A1145" s="20">
        <v>1890</v>
      </c>
      <c r="B1145" s="19">
        <v>38055</v>
      </c>
      <c r="C1145" s="4" t="s">
        <v>48</v>
      </c>
      <c r="D1145" s="4">
        <v>25.67</v>
      </c>
      <c r="E1145" s="15">
        <v>1</v>
      </c>
      <c r="F1145" s="15">
        <v>1</v>
      </c>
      <c r="G1145" s="15">
        <v>1</v>
      </c>
      <c r="H1145" s="15">
        <v>1</v>
      </c>
      <c r="I1145" s="15">
        <v>1</v>
      </c>
      <c r="J1145" s="15">
        <v>1</v>
      </c>
      <c r="K1145" s="15">
        <v>1</v>
      </c>
      <c r="L1145" s="16">
        <v>3</v>
      </c>
    </row>
    <row r="1146" spans="1:12" hidden="1">
      <c r="A1146" s="18">
        <v>2827</v>
      </c>
      <c r="B1146" s="19">
        <v>37320</v>
      </c>
      <c r="C1146" s="4" t="s">
        <v>48</v>
      </c>
      <c r="D1146" s="4">
        <v>1.8</v>
      </c>
      <c r="E1146" s="15">
        <v>3</v>
      </c>
      <c r="F1146" s="15">
        <v>1</v>
      </c>
      <c r="G1146" s="15">
        <v>1</v>
      </c>
      <c r="H1146" s="15">
        <v>5</v>
      </c>
      <c r="I1146" s="15">
        <v>5</v>
      </c>
      <c r="J1146" s="15">
        <v>1</v>
      </c>
      <c r="K1146" s="15">
        <v>5</v>
      </c>
      <c r="L1146" s="16">
        <v>3.5</v>
      </c>
    </row>
    <row r="1147" spans="1:12" hidden="1">
      <c r="A1147" s="12">
        <v>18308</v>
      </c>
      <c r="B1147" s="14">
        <v>36998</v>
      </c>
      <c r="C1147" s="4" t="s">
        <v>48</v>
      </c>
      <c r="D1147" s="4">
        <v>6.26</v>
      </c>
      <c r="E1147" s="15">
        <v>1</v>
      </c>
      <c r="F1147" s="15">
        <v>3</v>
      </c>
      <c r="G1147" s="15">
        <v>1</v>
      </c>
      <c r="H1147" s="15">
        <v>1</v>
      </c>
      <c r="I1147" s="15">
        <v>1</v>
      </c>
      <c r="J1147" s="15">
        <v>1</v>
      </c>
      <c r="K1147" s="15">
        <v>1</v>
      </c>
      <c r="L1147" s="16">
        <v>3.5</v>
      </c>
    </row>
    <row r="1148" spans="1:12" hidden="1">
      <c r="A1148" s="20">
        <v>18329</v>
      </c>
      <c r="B1148" s="19">
        <v>38124</v>
      </c>
      <c r="C1148" s="4" t="s">
        <v>48</v>
      </c>
      <c r="D1148" s="4">
        <v>6.26</v>
      </c>
      <c r="E1148" s="15">
        <v>1</v>
      </c>
      <c r="F1148" s="15">
        <v>1</v>
      </c>
      <c r="G1148" s="15">
        <v>1</v>
      </c>
      <c r="H1148" s="15">
        <v>1</v>
      </c>
      <c r="I1148" s="15">
        <v>1</v>
      </c>
      <c r="J1148" s="15">
        <v>1</v>
      </c>
      <c r="K1148" s="15">
        <v>1</v>
      </c>
      <c r="L1148" s="16">
        <v>3.5</v>
      </c>
    </row>
    <row r="1149" spans="1:12" hidden="1">
      <c r="A1149" s="12">
        <v>19381</v>
      </c>
      <c r="B1149" s="14">
        <v>37721</v>
      </c>
      <c r="C1149" s="4" t="s">
        <v>48</v>
      </c>
      <c r="D1149" s="4">
        <v>1.56</v>
      </c>
      <c r="E1149" s="15">
        <v>4</v>
      </c>
      <c r="F1149" s="15">
        <v>3</v>
      </c>
      <c r="G1149" s="15">
        <v>3</v>
      </c>
      <c r="H1149" s="15">
        <v>3</v>
      </c>
      <c r="I1149" s="15">
        <v>1</v>
      </c>
      <c r="J1149" s="15">
        <v>1</v>
      </c>
      <c r="K1149" s="15">
        <v>1</v>
      </c>
      <c r="L1149" s="16">
        <v>4</v>
      </c>
    </row>
    <row r="1150" spans="1:12" hidden="1">
      <c r="A1150" s="12">
        <v>19383</v>
      </c>
      <c r="B1150" s="14">
        <v>39555</v>
      </c>
      <c r="C1150" s="4" t="s">
        <v>48</v>
      </c>
      <c r="D1150" s="4">
        <v>1.56</v>
      </c>
      <c r="E1150" s="15">
        <v>1</v>
      </c>
      <c r="F1150" s="15">
        <v>3</v>
      </c>
      <c r="G1150" s="15">
        <v>3</v>
      </c>
      <c r="H1150" s="15">
        <v>1</v>
      </c>
      <c r="I1150" s="15">
        <v>1</v>
      </c>
      <c r="J1150" s="15">
        <v>1</v>
      </c>
      <c r="K1150" s="15">
        <v>1</v>
      </c>
      <c r="L1150" s="16">
        <v>4</v>
      </c>
    </row>
    <row r="1151" spans="1:12" hidden="1">
      <c r="A1151" s="18">
        <v>33243</v>
      </c>
      <c r="B1151" s="19">
        <v>37413</v>
      </c>
      <c r="C1151" s="4" t="s">
        <v>44</v>
      </c>
      <c r="D1151" s="4">
        <v>85.1</v>
      </c>
      <c r="E1151" s="15">
        <v>3</v>
      </c>
      <c r="F1151" s="15">
        <v>1</v>
      </c>
      <c r="G1151" s="15">
        <v>5</v>
      </c>
      <c r="H1151" s="15">
        <v>5</v>
      </c>
      <c r="I1151" s="15">
        <v>5</v>
      </c>
      <c r="J1151" s="15">
        <v>1</v>
      </c>
      <c r="K1151" s="15">
        <v>5</v>
      </c>
      <c r="L1151" s="16">
        <v>4</v>
      </c>
    </row>
    <row r="1152" spans="1:12" hidden="1">
      <c r="A1152" s="20">
        <v>6836</v>
      </c>
      <c r="B1152" s="19">
        <v>38869</v>
      </c>
      <c r="C1152" s="4" t="s">
        <v>44</v>
      </c>
      <c r="D1152" s="4">
        <v>44.28</v>
      </c>
      <c r="E1152" s="15">
        <v>1</v>
      </c>
      <c r="F1152" s="15">
        <v>1</v>
      </c>
      <c r="G1152" s="15">
        <v>1</v>
      </c>
      <c r="H1152" s="15">
        <v>1</v>
      </c>
      <c r="I1152" s="15">
        <v>1</v>
      </c>
      <c r="J1152" s="15">
        <v>1</v>
      </c>
      <c r="K1152" s="15">
        <v>1</v>
      </c>
      <c r="L1152" s="16">
        <v>4</v>
      </c>
    </row>
    <row r="1153" spans="1:12" hidden="1">
      <c r="A1153" s="20">
        <v>6837</v>
      </c>
      <c r="B1153" s="19">
        <v>39190</v>
      </c>
      <c r="C1153" s="4" t="s">
        <v>44</v>
      </c>
      <c r="D1153" s="4">
        <v>44.28</v>
      </c>
      <c r="E1153" s="15">
        <v>1</v>
      </c>
      <c r="F1153" s="15">
        <v>1</v>
      </c>
      <c r="G1153" s="15">
        <v>1</v>
      </c>
      <c r="H1153" s="15">
        <v>1</v>
      </c>
      <c r="I1153" s="15">
        <v>1</v>
      </c>
      <c r="J1153" s="15">
        <v>1</v>
      </c>
      <c r="K1153" s="15">
        <v>1</v>
      </c>
      <c r="L1153" s="16">
        <v>4</v>
      </c>
    </row>
    <row r="1154" spans="1:12" hidden="1">
      <c r="A1154" s="20">
        <v>39239</v>
      </c>
      <c r="B1154" s="19">
        <v>39372</v>
      </c>
      <c r="C1154" s="4" t="s">
        <v>44</v>
      </c>
      <c r="D1154" s="4">
        <v>44.28</v>
      </c>
      <c r="E1154" s="15">
        <v>1</v>
      </c>
      <c r="F1154" s="15">
        <v>1</v>
      </c>
      <c r="G1154" s="15">
        <v>1</v>
      </c>
      <c r="H1154" s="15">
        <v>5</v>
      </c>
      <c r="I1154" s="15">
        <v>5</v>
      </c>
      <c r="J1154" s="15">
        <v>1</v>
      </c>
      <c r="K1154" s="15">
        <v>5</v>
      </c>
      <c r="L1154" s="16">
        <v>4</v>
      </c>
    </row>
    <row r="1155" spans="1:12" hidden="1">
      <c r="A1155" s="20">
        <v>39240</v>
      </c>
      <c r="B1155" s="19">
        <v>39542</v>
      </c>
      <c r="C1155" s="4" t="s">
        <v>44</v>
      </c>
      <c r="D1155" s="4">
        <v>44.28</v>
      </c>
      <c r="E1155" s="15">
        <v>2</v>
      </c>
      <c r="F1155" s="15">
        <v>1</v>
      </c>
      <c r="G1155" s="15">
        <v>1</v>
      </c>
      <c r="H1155" s="15">
        <v>1</v>
      </c>
      <c r="I1155" s="15">
        <v>5</v>
      </c>
      <c r="J1155" s="15">
        <v>5</v>
      </c>
      <c r="K1155" s="15">
        <v>1</v>
      </c>
      <c r="L1155" s="16">
        <v>4</v>
      </c>
    </row>
    <row r="1156" spans="1:12" hidden="1">
      <c r="A1156" s="20">
        <v>39241</v>
      </c>
      <c r="B1156" s="19">
        <v>39723</v>
      </c>
      <c r="C1156" s="4" t="s">
        <v>44</v>
      </c>
      <c r="D1156" s="4">
        <v>44.28</v>
      </c>
      <c r="E1156" s="15">
        <v>1</v>
      </c>
      <c r="F1156" s="15">
        <v>1</v>
      </c>
      <c r="G1156" s="15">
        <v>1</v>
      </c>
      <c r="H1156" s="15">
        <v>3</v>
      </c>
      <c r="I1156" s="15">
        <v>5</v>
      </c>
      <c r="J1156" s="15">
        <v>1</v>
      </c>
      <c r="K1156" s="15">
        <v>5</v>
      </c>
      <c r="L1156" s="16">
        <v>4</v>
      </c>
    </row>
    <row r="1157" spans="1:12" hidden="1">
      <c r="A1157" s="12">
        <v>19550</v>
      </c>
      <c r="B1157" s="14">
        <v>37369</v>
      </c>
      <c r="C1157" s="4" t="s">
        <v>48</v>
      </c>
      <c r="D1157" s="4">
        <v>1.41</v>
      </c>
      <c r="E1157" s="15">
        <v>1</v>
      </c>
      <c r="F1157" s="15">
        <v>3</v>
      </c>
      <c r="G1157" s="15">
        <v>1</v>
      </c>
      <c r="H1157" s="15">
        <v>3</v>
      </c>
      <c r="I1157" s="15">
        <v>1</v>
      </c>
      <c r="J1157" s="15">
        <v>1</v>
      </c>
      <c r="K1157" s="15">
        <v>1</v>
      </c>
      <c r="L1157" s="16">
        <v>6</v>
      </c>
    </row>
    <row r="1158" spans="1:12" hidden="1">
      <c r="A1158" s="12">
        <v>19552</v>
      </c>
      <c r="B1158" s="14">
        <v>39202</v>
      </c>
      <c r="C1158" s="4" t="s">
        <v>48</v>
      </c>
      <c r="D1158" s="4">
        <v>1.41</v>
      </c>
      <c r="E1158" s="15">
        <v>1</v>
      </c>
      <c r="F1158" s="15">
        <v>1</v>
      </c>
      <c r="G1158" s="15">
        <v>1</v>
      </c>
      <c r="H1158" s="15">
        <v>1</v>
      </c>
      <c r="I1158" s="15">
        <v>1</v>
      </c>
      <c r="J1158" s="15">
        <v>1</v>
      </c>
      <c r="K1158" s="15">
        <v>1</v>
      </c>
      <c r="L1158" s="16">
        <v>6</v>
      </c>
    </row>
    <row r="1159" spans="1:12" hidden="1">
      <c r="A1159" s="18">
        <v>33241</v>
      </c>
      <c r="B1159" s="19">
        <v>37413</v>
      </c>
      <c r="C1159" s="4" t="s">
        <v>44</v>
      </c>
      <c r="D1159" s="4">
        <v>70</v>
      </c>
      <c r="E1159" s="15">
        <v>4</v>
      </c>
      <c r="F1159" s="15">
        <v>5</v>
      </c>
      <c r="G1159" s="15">
        <v>5</v>
      </c>
      <c r="H1159" s="15">
        <v>5</v>
      </c>
      <c r="I1159" s="15">
        <v>5</v>
      </c>
      <c r="J1159" s="15">
        <v>3</v>
      </c>
      <c r="K1159" s="15">
        <v>5</v>
      </c>
      <c r="L1159" s="16">
        <v>6</v>
      </c>
    </row>
    <row r="1160" spans="1:12" hidden="1">
      <c r="A1160" s="18">
        <v>1208</v>
      </c>
      <c r="B1160" s="19">
        <v>39146</v>
      </c>
      <c r="C1160" s="4" t="s">
        <v>44</v>
      </c>
      <c r="D1160" s="4">
        <v>1.86</v>
      </c>
      <c r="E1160" s="15">
        <v>1</v>
      </c>
      <c r="F1160" s="15">
        <v>3</v>
      </c>
      <c r="G1160" s="15">
        <v>5</v>
      </c>
      <c r="H1160" s="15">
        <v>3</v>
      </c>
      <c r="I1160" s="15">
        <v>1</v>
      </c>
      <c r="J1160" s="15">
        <v>1</v>
      </c>
      <c r="K1160" s="15">
        <v>5</v>
      </c>
      <c r="L1160" s="16">
        <v>6.5</v>
      </c>
    </row>
    <row r="1161" spans="1:12">
      <c r="E1161" s="32"/>
      <c r="F1161" s="32"/>
      <c r="G1161" s="32"/>
      <c r="H1161" s="32"/>
      <c r="I1161" s="32"/>
      <c r="J1161" s="32"/>
      <c r="K1161" s="32"/>
      <c r="L1161" s="33"/>
    </row>
    <row r="1162" spans="1:12">
      <c r="E1162" s="32"/>
      <c r="F1162" s="32"/>
      <c r="G1162" s="32"/>
      <c r="H1162" s="32"/>
      <c r="I1162" s="32"/>
      <c r="J1162" s="32"/>
      <c r="K1162" s="32"/>
      <c r="L1162" s="33"/>
    </row>
    <row r="1163" spans="1:12">
      <c r="E1163" s="32"/>
      <c r="F1163" s="32"/>
      <c r="G1163" s="32"/>
      <c r="H1163" s="32"/>
      <c r="I1163" s="32"/>
      <c r="J1163" s="32"/>
      <c r="K1163" s="32"/>
      <c r="L1163" s="33"/>
    </row>
    <row r="1164" spans="1:12">
      <c r="E1164" s="32"/>
      <c r="F1164" s="32"/>
      <c r="G1164" s="32"/>
      <c r="H1164" s="32"/>
      <c r="I1164" s="32"/>
      <c r="J1164" s="32"/>
      <c r="K1164" s="32"/>
      <c r="L1164" s="33"/>
    </row>
    <row r="1165" spans="1:12">
      <c r="E1165" s="32"/>
      <c r="F1165" s="32"/>
      <c r="G1165" s="32"/>
      <c r="H1165" s="32"/>
      <c r="I1165" s="32"/>
      <c r="J1165" s="32"/>
      <c r="K1165" s="32"/>
      <c r="L1165" s="33"/>
    </row>
    <row r="1166" spans="1:12">
      <c r="E1166" s="32"/>
      <c r="F1166" s="32"/>
      <c r="G1166" s="32"/>
      <c r="H1166" s="32"/>
      <c r="I1166" s="32"/>
      <c r="J1166" s="32"/>
      <c r="K1166" s="32"/>
      <c r="L1166" s="33"/>
    </row>
    <row r="1167" spans="1:12">
      <c r="E1167" s="32"/>
      <c r="F1167" s="32"/>
      <c r="G1167" s="32"/>
      <c r="H1167" s="32"/>
      <c r="I1167" s="32"/>
      <c r="J1167" s="32"/>
      <c r="K1167" s="32"/>
      <c r="L1167" s="33"/>
    </row>
    <row r="1168" spans="1:12">
      <c r="E1168" s="32"/>
      <c r="F1168" s="32"/>
      <c r="G1168" s="32"/>
      <c r="H1168" s="32"/>
      <c r="I1168" s="32"/>
      <c r="J1168" s="32"/>
      <c r="K1168" s="32"/>
      <c r="L1168" s="33"/>
    </row>
    <row r="1169" spans="5:12">
      <c r="E1169" s="32"/>
      <c r="F1169" s="32"/>
      <c r="G1169" s="32"/>
      <c r="H1169" s="32"/>
      <c r="I1169" s="32"/>
      <c r="J1169" s="32"/>
      <c r="K1169" s="32"/>
      <c r="L1169" s="33"/>
    </row>
    <row r="1170" spans="5:12">
      <c r="E1170" s="32"/>
      <c r="F1170" s="32"/>
      <c r="G1170" s="32"/>
      <c r="H1170" s="32"/>
      <c r="I1170" s="32"/>
      <c r="J1170" s="32"/>
      <c r="K1170" s="32"/>
      <c r="L1170" s="33"/>
    </row>
    <row r="1171" spans="5:12">
      <c r="E1171" s="32"/>
      <c r="F1171" s="32"/>
      <c r="G1171" s="32"/>
      <c r="H1171" s="32"/>
      <c r="I1171" s="32"/>
      <c r="J1171" s="32"/>
      <c r="K1171" s="32"/>
      <c r="L1171" s="33"/>
    </row>
    <row r="1172" spans="5:12">
      <c r="E1172" s="32"/>
      <c r="F1172" s="32"/>
      <c r="G1172" s="32"/>
      <c r="H1172" s="32"/>
      <c r="I1172" s="32"/>
      <c r="J1172" s="32"/>
      <c r="K1172" s="32"/>
      <c r="L1172" s="33"/>
    </row>
    <row r="1173" spans="5:12">
      <c r="E1173" s="32"/>
      <c r="F1173" s="32"/>
      <c r="G1173" s="32"/>
      <c r="H1173" s="32"/>
      <c r="I1173" s="32"/>
      <c r="J1173" s="32"/>
      <c r="K1173" s="32"/>
      <c r="L1173" s="33"/>
    </row>
    <row r="1174" spans="5:12">
      <c r="E1174" s="32"/>
      <c r="F1174" s="32"/>
      <c r="G1174" s="32"/>
      <c r="H1174" s="32"/>
      <c r="I1174" s="32"/>
      <c r="J1174" s="32"/>
      <c r="K1174" s="32"/>
      <c r="L1174" s="33"/>
    </row>
    <row r="1175" spans="5:12">
      <c r="E1175" s="32"/>
      <c r="F1175" s="32"/>
      <c r="G1175" s="32"/>
      <c r="H1175" s="32"/>
      <c r="I1175" s="32"/>
      <c r="J1175" s="32"/>
      <c r="K1175" s="32"/>
      <c r="L1175" s="33"/>
    </row>
    <row r="1176" spans="5:12">
      <c r="E1176" s="32"/>
      <c r="F1176" s="32"/>
      <c r="G1176" s="32"/>
      <c r="H1176" s="32"/>
      <c r="I1176" s="32"/>
      <c r="J1176" s="32"/>
      <c r="K1176" s="32"/>
      <c r="L1176" s="33"/>
    </row>
    <row r="1177" spans="5:12">
      <c r="E1177" s="32"/>
      <c r="F1177" s="32"/>
      <c r="G1177" s="32"/>
      <c r="H1177" s="32"/>
      <c r="I1177" s="32"/>
      <c r="J1177" s="32"/>
      <c r="K1177" s="32"/>
      <c r="L1177" s="33"/>
    </row>
    <row r="1178" spans="5:12">
      <c r="E1178" s="32"/>
      <c r="F1178" s="32"/>
      <c r="G1178" s="32"/>
      <c r="H1178" s="32"/>
      <c r="I1178" s="32"/>
      <c r="J1178" s="32"/>
      <c r="K1178" s="32"/>
      <c r="L1178" s="33"/>
    </row>
    <row r="1179" spans="5:12">
      <c r="E1179" s="32"/>
      <c r="F1179" s="32"/>
      <c r="G1179" s="32"/>
      <c r="H1179" s="32"/>
      <c r="I1179" s="32"/>
      <c r="J1179" s="32"/>
      <c r="K1179" s="32"/>
      <c r="L1179" s="33"/>
    </row>
    <row r="1180" spans="5:12">
      <c r="E1180" s="32"/>
      <c r="F1180" s="32"/>
      <c r="G1180" s="32"/>
      <c r="H1180" s="32"/>
      <c r="I1180" s="32"/>
      <c r="J1180" s="32"/>
      <c r="K1180" s="32"/>
      <c r="L1180" s="33"/>
    </row>
    <row r="1181" spans="5:12">
      <c r="E1181" s="32"/>
      <c r="F1181" s="32"/>
      <c r="G1181" s="32"/>
      <c r="H1181" s="32"/>
      <c r="I1181" s="32"/>
      <c r="J1181" s="32"/>
      <c r="K1181" s="32"/>
      <c r="L1181" s="33"/>
    </row>
    <row r="1182" spans="5:12">
      <c r="E1182" s="32"/>
      <c r="F1182" s="32"/>
      <c r="G1182" s="32"/>
      <c r="H1182" s="32"/>
      <c r="I1182" s="32"/>
      <c r="J1182" s="32"/>
      <c r="K1182" s="32"/>
      <c r="L1182" s="33"/>
    </row>
    <row r="1183" spans="5:12">
      <c r="E1183" s="32"/>
      <c r="F1183" s="32"/>
      <c r="G1183" s="32"/>
      <c r="H1183" s="32"/>
      <c r="I1183" s="32"/>
      <c r="J1183" s="32"/>
      <c r="K1183" s="32"/>
      <c r="L1183" s="33"/>
    </row>
    <row r="1184" spans="5:12">
      <c r="E1184" s="32"/>
      <c r="F1184" s="32"/>
      <c r="G1184" s="32"/>
      <c r="H1184" s="32"/>
      <c r="I1184" s="32"/>
      <c r="J1184" s="32"/>
      <c r="K1184" s="32"/>
      <c r="L1184" s="33"/>
    </row>
    <row r="1185" spans="5:12">
      <c r="E1185" s="32"/>
      <c r="F1185" s="32"/>
      <c r="G1185" s="32"/>
      <c r="H1185" s="32"/>
      <c r="I1185" s="32"/>
      <c r="J1185" s="32"/>
      <c r="K1185" s="32"/>
      <c r="L1185" s="33"/>
    </row>
    <row r="1186" spans="5:12">
      <c r="E1186" s="32"/>
      <c r="F1186" s="32"/>
      <c r="G1186" s="32"/>
      <c r="H1186" s="32"/>
      <c r="I1186" s="32"/>
      <c r="J1186" s="32"/>
      <c r="K1186" s="32"/>
      <c r="L1186" s="33"/>
    </row>
    <row r="1187" spans="5:12">
      <c r="E1187" s="32"/>
      <c r="F1187" s="32"/>
      <c r="G1187" s="32"/>
      <c r="H1187" s="32"/>
      <c r="I1187" s="32"/>
      <c r="J1187" s="32"/>
      <c r="K1187" s="32"/>
      <c r="L1187" s="33"/>
    </row>
    <row r="1188" spans="5:12">
      <c r="E1188" s="32"/>
      <c r="F1188" s="32"/>
      <c r="G1188" s="32"/>
      <c r="H1188" s="32"/>
      <c r="I1188" s="32"/>
      <c r="J1188" s="32"/>
      <c r="K1188" s="32"/>
      <c r="L1188" s="33"/>
    </row>
    <row r="1189" spans="5:12">
      <c r="E1189" s="32"/>
      <c r="F1189" s="32"/>
      <c r="G1189" s="32"/>
      <c r="H1189" s="32"/>
      <c r="I1189" s="32"/>
      <c r="J1189" s="32"/>
      <c r="K1189" s="32"/>
      <c r="L1189" s="33"/>
    </row>
    <row r="1190" spans="5:12">
      <c r="E1190" s="32"/>
      <c r="F1190" s="32"/>
      <c r="G1190" s="32"/>
      <c r="H1190" s="32"/>
      <c r="I1190" s="32"/>
      <c r="J1190" s="32"/>
      <c r="K1190" s="32"/>
      <c r="L1190" s="33"/>
    </row>
    <row r="1191" spans="5:12">
      <c r="E1191" s="32"/>
      <c r="F1191" s="32"/>
      <c r="G1191" s="32"/>
      <c r="H1191" s="32"/>
      <c r="I1191" s="32"/>
      <c r="J1191" s="32"/>
      <c r="K1191" s="32"/>
      <c r="L1191" s="33"/>
    </row>
    <row r="1192" spans="5:12">
      <c r="E1192" s="32"/>
      <c r="F1192" s="32"/>
      <c r="G1192" s="32"/>
      <c r="H1192" s="32"/>
      <c r="I1192" s="32"/>
      <c r="J1192" s="32"/>
      <c r="K1192" s="32"/>
      <c r="L1192" s="33"/>
    </row>
    <row r="1193" spans="5:12">
      <c r="E1193" s="32"/>
      <c r="F1193" s="32"/>
      <c r="G1193" s="32"/>
      <c r="H1193" s="32"/>
      <c r="I1193" s="32"/>
      <c r="J1193" s="32"/>
      <c r="K1193" s="32"/>
      <c r="L1193" s="33"/>
    </row>
    <row r="1194" spans="5:12">
      <c r="E1194" s="32"/>
      <c r="F1194" s="32"/>
      <c r="G1194" s="32"/>
      <c r="H1194" s="32"/>
      <c r="I1194" s="32"/>
      <c r="J1194" s="32"/>
      <c r="K1194" s="32"/>
      <c r="L1194" s="33"/>
    </row>
    <row r="1195" spans="5:12">
      <c r="E1195" s="32"/>
      <c r="F1195" s="32"/>
      <c r="G1195" s="32"/>
      <c r="H1195" s="32"/>
      <c r="I1195" s="32"/>
      <c r="J1195" s="32"/>
      <c r="K1195" s="32"/>
      <c r="L1195" s="33"/>
    </row>
    <row r="1196" spans="5:12">
      <c r="E1196" s="32"/>
      <c r="F1196" s="32"/>
      <c r="G1196" s="32"/>
      <c r="H1196" s="32"/>
      <c r="I1196" s="32"/>
      <c r="J1196" s="32"/>
      <c r="K1196" s="32"/>
      <c r="L1196" s="33"/>
    </row>
    <row r="1197" spans="5:12">
      <c r="E1197" s="32"/>
      <c r="F1197" s="32"/>
      <c r="G1197" s="32"/>
      <c r="H1197" s="32"/>
      <c r="I1197" s="32"/>
      <c r="J1197" s="32"/>
      <c r="K1197" s="32"/>
      <c r="L1197" s="33"/>
    </row>
    <row r="1198" spans="5:12">
      <c r="E1198" s="32"/>
      <c r="F1198" s="32"/>
      <c r="G1198" s="32"/>
      <c r="H1198" s="32"/>
      <c r="I1198" s="32"/>
      <c r="J1198" s="32"/>
      <c r="K1198" s="32"/>
      <c r="L1198" s="33"/>
    </row>
    <row r="1199" spans="5:12">
      <c r="E1199" s="32"/>
      <c r="F1199" s="32"/>
      <c r="G1199" s="32"/>
      <c r="H1199" s="32"/>
      <c r="I1199" s="32"/>
      <c r="J1199" s="32"/>
      <c r="K1199" s="32"/>
      <c r="L1199" s="33"/>
    </row>
    <row r="1200" spans="5:12">
      <c r="E1200" s="32"/>
      <c r="F1200" s="32"/>
      <c r="G1200" s="32"/>
      <c r="H1200" s="32"/>
      <c r="I1200" s="32"/>
      <c r="J1200" s="32"/>
      <c r="K1200" s="32"/>
      <c r="L1200" s="33"/>
    </row>
    <row r="1201" spans="5:12">
      <c r="E1201" s="32"/>
      <c r="F1201" s="32"/>
      <c r="G1201" s="32"/>
      <c r="H1201" s="32"/>
      <c r="I1201" s="32"/>
      <c r="J1201" s="32"/>
      <c r="K1201" s="32"/>
      <c r="L1201" s="33"/>
    </row>
    <row r="1202" spans="5:12">
      <c r="E1202" s="32"/>
      <c r="F1202" s="32"/>
      <c r="G1202" s="32"/>
      <c r="H1202" s="32"/>
      <c r="I1202" s="32"/>
      <c r="J1202" s="32"/>
      <c r="K1202" s="32"/>
      <c r="L1202" s="33"/>
    </row>
    <row r="1203" spans="5:12">
      <c r="E1203" s="32"/>
      <c r="F1203" s="32"/>
      <c r="G1203" s="32"/>
      <c r="H1203" s="32"/>
      <c r="I1203" s="32"/>
      <c r="J1203" s="32"/>
      <c r="K1203" s="32"/>
      <c r="L1203" s="33"/>
    </row>
    <row r="1204" spans="5:12">
      <c r="E1204" s="32"/>
      <c r="F1204" s="32"/>
      <c r="G1204" s="32"/>
      <c r="H1204" s="32"/>
      <c r="I1204" s="32"/>
      <c r="J1204" s="32"/>
      <c r="K1204" s="32"/>
      <c r="L1204" s="33"/>
    </row>
    <row r="1205" spans="5:12">
      <c r="E1205" s="32"/>
      <c r="F1205" s="32"/>
      <c r="G1205" s="32"/>
      <c r="H1205" s="32"/>
      <c r="I1205" s="32"/>
      <c r="J1205" s="32"/>
      <c r="K1205" s="32"/>
      <c r="L1205" s="33"/>
    </row>
    <row r="1206" spans="5:12">
      <c r="E1206" s="32"/>
      <c r="F1206" s="32"/>
      <c r="G1206" s="32"/>
      <c r="H1206" s="32"/>
      <c r="I1206" s="32"/>
      <c r="J1206" s="32"/>
      <c r="K1206" s="32"/>
      <c r="L1206" s="33"/>
    </row>
    <row r="1207" spans="5:12">
      <c r="E1207" s="32"/>
      <c r="F1207" s="32"/>
      <c r="G1207" s="32"/>
      <c r="H1207" s="32"/>
      <c r="I1207" s="32"/>
      <c r="J1207" s="32"/>
      <c r="K1207" s="32"/>
      <c r="L1207" s="33"/>
    </row>
    <row r="1208" spans="5:12">
      <c r="E1208" s="32"/>
      <c r="F1208" s="32"/>
      <c r="G1208" s="32"/>
      <c r="H1208" s="32"/>
      <c r="I1208" s="32"/>
      <c r="J1208" s="32"/>
      <c r="K1208" s="32"/>
      <c r="L1208" s="33"/>
    </row>
    <row r="1209" spans="5:12">
      <c r="E1209" s="32"/>
      <c r="F1209" s="32"/>
      <c r="G1209" s="32"/>
      <c r="H1209" s="32"/>
      <c r="I1209" s="32"/>
      <c r="J1209" s="32"/>
      <c r="K1209" s="32"/>
      <c r="L1209" s="33"/>
    </row>
    <row r="1210" spans="5:12">
      <c r="E1210" s="32"/>
      <c r="F1210" s="32"/>
      <c r="G1210" s="32"/>
      <c r="H1210" s="32"/>
      <c r="I1210" s="32"/>
      <c r="J1210" s="32"/>
      <c r="K1210" s="32"/>
      <c r="L1210" s="33"/>
    </row>
    <row r="1211" spans="5:12">
      <c r="E1211" s="32"/>
      <c r="F1211" s="32"/>
      <c r="G1211" s="32"/>
      <c r="H1211" s="32"/>
      <c r="I1211" s="32"/>
      <c r="J1211" s="32"/>
      <c r="K1211" s="32"/>
      <c r="L1211" s="33"/>
    </row>
    <row r="1212" spans="5:12">
      <c r="E1212" s="32"/>
      <c r="F1212" s="32"/>
      <c r="G1212" s="32"/>
      <c r="H1212" s="32"/>
      <c r="I1212" s="32"/>
      <c r="J1212" s="32"/>
      <c r="K1212" s="32"/>
      <c r="L1212" s="33"/>
    </row>
    <row r="1213" spans="5:12">
      <c r="E1213" s="32"/>
      <c r="F1213" s="32"/>
      <c r="G1213" s="32"/>
      <c r="H1213" s="32"/>
      <c r="I1213" s="32"/>
      <c r="J1213" s="32"/>
      <c r="K1213" s="32"/>
      <c r="L1213" s="33"/>
    </row>
    <row r="1214" spans="5:12">
      <c r="E1214" s="32"/>
      <c r="F1214" s="32"/>
      <c r="G1214" s="32"/>
      <c r="H1214" s="32"/>
      <c r="I1214" s="32"/>
      <c r="J1214" s="32"/>
      <c r="K1214" s="32"/>
      <c r="L1214" s="33"/>
    </row>
    <row r="1215" spans="5:12">
      <c r="E1215" s="32"/>
      <c r="F1215" s="32"/>
      <c r="G1215" s="32"/>
      <c r="H1215" s="32"/>
      <c r="I1215" s="32"/>
      <c r="J1215" s="32"/>
      <c r="K1215" s="32"/>
      <c r="L1215" s="33"/>
    </row>
    <row r="1216" spans="5:12">
      <c r="E1216" s="32"/>
      <c r="F1216" s="32"/>
      <c r="G1216" s="32"/>
      <c r="H1216" s="32"/>
      <c r="I1216" s="32"/>
      <c r="J1216" s="32"/>
      <c r="K1216" s="32"/>
      <c r="L1216" s="33"/>
    </row>
    <row r="1217" spans="5:12">
      <c r="E1217" s="32"/>
      <c r="F1217" s="32"/>
      <c r="G1217" s="32"/>
      <c r="H1217" s="32"/>
      <c r="I1217" s="32"/>
      <c r="J1217" s="32"/>
      <c r="K1217" s="32"/>
      <c r="L1217" s="33"/>
    </row>
    <row r="1218" spans="5:12">
      <c r="E1218" s="32"/>
      <c r="F1218" s="32"/>
      <c r="G1218" s="32"/>
      <c r="H1218" s="32"/>
      <c r="I1218" s="32"/>
      <c r="J1218" s="32"/>
      <c r="K1218" s="32"/>
      <c r="L1218" s="33"/>
    </row>
    <row r="1219" spans="5:12">
      <c r="E1219" s="32"/>
      <c r="F1219" s="32"/>
      <c r="G1219" s="32"/>
      <c r="H1219" s="32"/>
      <c r="I1219" s="32"/>
      <c r="J1219" s="32"/>
      <c r="K1219" s="32"/>
      <c r="L1219" s="33"/>
    </row>
    <row r="1220" spans="5:12">
      <c r="E1220" s="32"/>
      <c r="F1220" s="32"/>
      <c r="G1220" s="32"/>
      <c r="H1220" s="32"/>
      <c r="I1220" s="32"/>
      <c r="J1220" s="32"/>
      <c r="K1220" s="32"/>
      <c r="L1220" s="33"/>
    </row>
    <row r="1221" spans="5:12">
      <c r="E1221" s="32"/>
      <c r="F1221" s="32"/>
      <c r="G1221" s="32"/>
      <c r="H1221" s="32"/>
      <c r="I1221" s="32"/>
      <c r="J1221" s="32"/>
      <c r="K1221" s="32"/>
      <c r="L1221" s="33"/>
    </row>
    <row r="1222" spans="5:12">
      <c r="E1222" s="32"/>
      <c r="F1222" s="32"/>
      <c r="G1222" s="32"/>
      <c r="H1222" s="32"/>
      <c r="I1222" s="32"/>
      <c r="J1222" s="32"/>
      <c r="K1222" s="32"/>
      <c r="L1222" s="33"/>
    </row>
    <row r="1223" spans="5:12">
      <c r="E1223" s="32"/>
      <c r="F1223" s="32"/>
      <c r="G1223" s="32"/>
      <c r="H1223" s="32"/>
      <c r="I1223" s="32"/>
      <c r="J1223" s="32"/>
      <c r="K1223" s="32"/>
      <c r="L1223" s="33"/>
    </row>
    <row r="1224" spans="5:12">
      <c r="E1224" s="32"/>
      <c r="F1224" s="32"/>
      <c r="G1224" s="32"/>
      <c r="H1224" s="32"/>
      <c r="I1224" s="32"/>
      <c r="J1224" s="32"/>
      <c r="K1224" s="32"/>
      <c r="L1224" s="33"/>
    </row>
    <row r="1225" spans="5:12">
      <c r="E1225" s="32"/>
      <c r="F1225" s="32"/>
      <c r="G1225" s="32"/>
      <c r="H1225" s="32"/>
      <c r="I1225" s="32"/>
      <c r="J1225" s="32"/>
      <c r="K1225" s="32"/>
      <c r="L1225" s="33"/>
    </row>
    <row r="1226" spans="5:12">
      <c r="E1226" s="32"/>
      <c r="F1226" s="32"/>
      <c r="G1226" s="32"/>
      <c r="H1226" s="32"/>
      <c r="I1226" s="32"/>
      <c r="J1226" s="32"/>
      <c r="K1226" s="32"/>
      <c r="L1226" s="33"/>
    </row>
    <row r="1227" spans="5:12">
      <c r="E1227" s="32"/>
      <c r="F1227" s="32"/>
      <c r="G1227" s="32"/>
      <c r="H1227" s="32"/>
      <c r="I1227" s="32"/>
      <c r="J1227" s="32"/>
      <c r="K1227" s="32"/>
      <c r="L1227" s="33"/>
    </row>
    <row r="1228" spans="5:12">
      <c r="E1228" s="32"/>
      <c r="F1228" s="32"/>
      <c r="G1228" s="32"/>
      <c r="H1228" s="32"/>
      <c r="I1228" s="32"/>
      <c r="J1228" s="32"/>
      <c r="K1228" s="32"/>
      <c r="L1228" s="33"/>
    </row>
    <row r="1229" spans="5:12">
      <c r="E1229" s="32"/>
      <c r="F1229" s="32"/>
      <c r="G1229" s="32"/>
      <c r="H1229" s="32"/>
      <c r="I1229" s="32"/>
      <c r="J1229" s="32"/>
      <c r="K1229" s="32"/>
      <c r="L1229" s="33"/>
    </row>
    <row r="1230" spans="5:12">
      <c r="E1230" s="32"/>
      <c r="F1230" s="32"/>
      <c r="G1230" s="32"/>
      <c r="H1230" s="32"/>
      <c r="I1230" s="32"/>
      <c r="J1230" s="32"/>
      <c r="K1230" s="32"/>
      <c r="L1230" s="33"/>
    </row>
    <row r="1231" spans="5:12">
      <c r="E1231" s="32"/>
      <c r="F1231" s="32"/>
      <c r="G1231" s="32"/>
      <c r="H1231" s="32"/>
      <c r="I1231" s="32"/>
      <c r="J1231" s="32"/>
      <c r="K1231" s="32"/>
      <c r="L1231" s="33"/>
    </row>
    <row r="1232" spans="5:12">
      <c r="E1232" s="32"/>
      <c r="F1232" s="32"/>
      <c r="G1232" s="32"/>
      <c r="H1232" s="32"/>
      <c r="I1232" s="32"/>
      <c r="J1232" s="32"/>
      <c r="K1232" s="32"/>
      <c r="L1232" s="33"/>
    </row>
    <row r="1233" spans="5:12">
      <c r="E1233" s="32"/>
      <c r="F1233" s="32"/>
      <c r="G1233" s="32"/>
      <c r="H1233" s="32"/>
      <c r="I1233" s="32"/>
      <c r="J1233" s="32"/>
      <c r="K1233" s="32"/>
      <c r="L1233" s="33"/>
    </row>
    <row r="1234" spans="5:12">
      <c r="E1234" s="32"/>
      <c r="F1234" s="32"/>
      <c r="G1234" s="32"/>
      <c r="H1234" s="32"/>
      <c r="I1234" s="32"/>
      <c r="J1234" s="32"/>
      <c r="K1234" s="32"/>
      <c r="L1234" s="33"/>
    </row>
    <row r="1235" spans="5:12">
      <c r="E1235" s="32"/>
      <c r="F1235" s="32"/>
      <c r="G1235" s="32"/>
      <c r="H1235" s="32"/>
      <c r="I1235" s="32"/>
      <c r="J1235" s="32"/>
      <c r="K1235" s="32"/>
      <c r="L1235" s="33"/>
    </row>
    <row r="1236" spans="5:12">
      <c r="E1236" s="32"/>
      <c r="F1236" s="32"/>
      <c r="G1236" s="32"/>
      <c r="H1236" s="32"/>
      <c r="I1236" s="32"/>
      <c r="J1236" s="32"/>
      <c r="K1236" s="32"/>
      <c r="L1236" s="33"/>
    </row>
    <row r="1237" spans="5:12">
      <c r="E1237" s="32"/>
      <c r="F1237" s="32"/>
      <c r="G1237" s="32"/>
      <c r="H1237" s="32"/>
      <c r="I1237" s="32"/>
      <c r="J1237" s="32"/>
      <c r="K1237" s="32"/>
      <c r="L1237" s="33"/>
    </row>
    <row r="1238" spans="5:12">
      <c r="E1238" s="32"/>
      <c r="F1238" s="32"/>
      <c r="G1238" s="32"/>
      <c r="H1238" s="32"/>
      <c r="I1238" s="32"/>
      <c r="J1238" s="32"/>
      <c r="K1238" s="32"/>
      <c r="L1238" s="33"/>
    </row>
    <row r="1239" spans="5:12">
      <c r="E1239" s="32"/>
      <c r="F1239" s="32"/>
      <c r="G1239" s="32"/>
      <c r="H1239" s="32"/>
      <c r="I1239" s="32"/>
      <c r="J1239" s="32"/>
      <c r="K1239" s="32"/>
      <c r="L1239" s="33"/>
    </row>
    <row r="1240" spans="5:12">
      <c r="E1240" s="32"/>
      <c r="F1240" s="32"/>
      <c r="G1240" s="32"/>
      <c r="H1240" s="32"/>
      <c r="I1240" s="32"/>
      <c r="J1240" s="32"/>
      <c r="K1240" s="32"/>
      <c r="L1240" s="33"/>
    </row>
    <row r="1241" spans="5:12">
      <c r="E1241" s="32"/>
      <c r="F1241" s="32"/>
      <c r="G1241" s="32"/>
      <c r="H1241" s="32"/>
      <c r="I1241" s="32"/>
      <c r="J1241" s="32"/>
      <c r="K1241" s="32"/>
      <c r="L1241" s="33"/>
    </row>
    <row r="1242" spans="5:12">
      <c r="E1242" s="32"/>
      <c r="F1242" s="32"/>
      <c r="G1242" s="32"/>
      <c r="H1242" s="32"/>
      <c r="I1242" s="32"/>
      <c r="J1242" s="32"/>
      <c r="K1242" s="32"/>
      <c r="L1242" s="33"/>
    </row>
    <row r="1243" spans="5:12">
      <c r="E1243" s="32"/>
      <c r="F1243" s="32"/>
      <c r="G1243" s="32"/>
      <c r="H1243" s="32"/>
      <c r="I1243" s="32"/>
      <c r="J1243" s="32"/>
      <c r="K1243" s="32"/>
      <c r="L1243" s="33"/>
    </row>
    <row r="1244" spans="5:12">
      <c r="E1244" s="32"/>
      <c r="F1244" s="32"/>
      <c r="G1244" s="32"/>
      <c r="H1244" s="32"/>
      <c r="I1244" s="32"/>
      <c r="J1244" s="32"/>
      <c r="K1244" s="32"/>
      <c r="L1244" s="33"/>
    </row>
    <row r="1245" spans="5:12">
      <c r="E1245" s="32"/>
      <c r="F1245" s="32"/>
      <c r="G1245" s="32"/>
      <c r="H1245" s="32"/>
      <c r="I1245" s="32"/>
      <c r="J1245" s="32"/>
      <c r="K1245" s="32"/>
      <c r="L1245" s="33"/>
    </row>
    <row r="1246" spans="5:12">
      <c r="E1246" s="32"/>
      <c r="F1246" s="32"/>
      <c r="G1246" s="32"/>
      <c r="H1246" s="32"/>
      <c r="I1246" s="32"/>
      <c r="J1246" s="32"/>
      <c r="K1246" s="32"/>
      <c r="L1246" s="33"/>
    </row>
    <row r="1247" spans="5:12">
      <c r="E1247" s="32"/>
      <c r="F1247" s="32"/>
      <c r="G1247" s="32"/>
      <c r="H1247" s="32"/>
      <c r="I1247" s="32"/>
      <c r="J1247" s="32"/>
      <c r="K1247" s="32"/>
      <c r="L1247" s="33"/>
    </row>
    <row r="1248" spans="5:12">
      <c r="E1248" s="32"/>
      <c r="F1248" s="32"/>
      <c r="G1248" s="32"/>
      <c r="H1248" s="32"/>
      <c r="I1248" s="32"/>
      <c r="J1248" s="32"/>
      <c r="K1248" s="32"/>
      <c r="L1248" s="33"/>
    </row>
    <row r="1249" spans="5:12">
      <c r="E1249" s="32"/>
      <c r="F1249" s="32"/>
      <c r="G1249" s="32"/>
      <c r="H1249" s="32"/>
      <c r="I1249" s="32"/>
      <c r="J1249" s="32"/>
      <c r="K1249" s="32"/>
      <c r="L1249" s="33"/>
    </row>
    <row r="1250" spans="5:12">
      <c r="E1250" s="32"/>
      <c r="F1250" s="32"/>
      <c r="G1250" s="32"/>
      <c r="H1250" s="32"/>
      <c r="I1250" s="32"/>
      <c r="J1250" s="32"/>
      <c r="K1250" s="32"/>
      <c r="L1250" s="33"/>
    </row>
    <row r="1251" spans="5:12">
      <c r="E1251" s="32"/>
      <c r="F1251" s="32"/>
      <c r="G1251" s="32"/>
      <c r="H1251" s="32"/>
      <c r="I1251" s="32"/>
      <c r="J1251" s="32"/>
      <c r="K1251" s="32"/>
      <c r="L1251" s="33"/>
    </row>
    <row r="1252" spans="5:12">
      <c r="E1252" s="32"/>
      <c r="F1252" s="32"/>
      <c r="G1252" s="32"/>
      <c r="H1252" s="32"/>
      <c r="I1252" s="32"/>
      <c r="J1252" s="32"/>
      <c r="K1252" s="32"/>
      <c r="L1252" s="33"/>
    </row>
    <row r="1253" spans="5:12">
      <c r="E1253" s="32"/>
      <c r="F1253" s="32"/>
      <c r="G1253" s="32"/>
      <c r="H1253" s="32"/>
      <c r="I1253" s="32"/>
      <c r="J1253" s="32"/>
      <c r="K1253" s="32"/>
      <c r="L1253" s="33"/>
    </row>
    <row r="1254" spans="5:12">
      <c r="E1254" s="32"/>
      <c r="F1254" s="32"/>
      <c r="G1254" s="32"/>
      <c r="H1254" s="32"/>
      <c r="I1254" s="32"/>
      <c r="J1254" s="32"/>
      <c r="K1254" s="32"/>
      <c r="L1254" s="33"/>
    </row>
    <row r="1255" spans="5:12">
      <c r="E1255" s="32"/>
      <c r="F1255" s="32"/>
      <c r="G1255" s="32"/>
      <c r="H1255" s="32"/>
      <c r="I1255" s="32"/>
      <c r="J1255" s="32"/>
      <c r="K1255" s="32"/>
      <c r="L1255" s="33"/>
    </row>
    <row r="1256" spans="5:12">
      <c r="E1256" s="32"/>
      <c r="F1256" s="32"/>
      <c r="G1256" s="32"/>
      <c r="H1256" s="32"/>
      <c r="I1256" s="32"/>
      <c r="J1256" s="32"/>
      <c r="K1256" s="32"/>
      <c r="L1256" s="33"/>
    </row>
    <row r="1257" spans="5:12">
      <c r="E1257" s="32"/>
      <c r="F1257" s="32"/>
      <c r="G1257" s="32"/>
      <c r="H1257" s="32"/>
      <c r="I1257" s="32"/>
      <c r="J1257" s="32"/>
      <c r="K1257" s="32"/>
      <c r="L1257" s="33"/>
    </row>
    <row r="1258" spans="5:12">
      <c r="E1258" s="32"/>
      <c r="F1258" s="32"/>
      <c r="G1258" s="32"/>
      <c r="H1258" s="32"/>
      <c r="I1258" s="32"/>
      <c r="J1258" s="32"/>
      <c r="K1258" s="32"/>
      <c r="L1258" s="33"/>
    </row>
    <row r="1259" spans="5:12">
      <c r="E1259" s="32"/>
      <c r="F1259" s="32"/>
      <c r="G1259" s="32"/>
      <c r="H1259" s="32"/>
      <c r="I1259" s="32"/>
      <c r="J1259" s="32"/>
      <c r="K1259" s="32"/>
      <c r="L1259" s="33"/>
    </row>
    <row r="1260" spans="5:12">
      <c r="E1260" s="32"/>
      <c r="F1260" s="32"/>
      <c r="G1260" s="32"/>
      <c r="H1260" s="32"/>
      <c r="I1260" s="32"/>
      <c r="J1260" s="32"/>
      <c r="K1260" s="32"/>
      <c r="L1260" s="33"/>
    </row>
    <row r="1261" spans="5:12">
      <c r="E1261" s="32"/>
      <c r="F1261" s="32"/>
      <c r="G1261" s="32"/>
      <c r="H1261" s="32"/>
      <c r="I1261" s="32"/>
      <c r="J1261" s="32"/>
      <c r="K1261" s="32"/>
      <c r="L1261" s="33"/>
    </row>
    <row r="1262" spans="5:12">
      <c r="E1262" s="32"/>
      <c r="F1262" s="32"/>
      <c r="G1262" s="32"/>
      <c r="H1262" s="32"/>
      <c r="I1262" s="32"/>
      <c r="J1262" s="32"/>
      <c r="K1262" s="32"/>
      <c r="L1262" s="33"/>
    </row>
  </sheetData>
  <autoFilter ref="E5:Q1160">
    <filterColumn colId="8">
      <filters>
        <filter val="Y"/>
      </filters>
    </filterColumn>
  </autoFilter>
  <sortState ref="A6:L1160">
    <sortCondition ref="L6:L1160"/>
  </sortState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 filterMode="1"/>
  <dimension ref="A1:V1262"/>
  <sheetViews>
    <sheetView topLeftCell="D1" workbookViewId="0">
      <selection activeCell="P2" sqref="P2"/>
    </sheetView>
  </sheetViews>
  <sheetFormatPr defaultRowHeight="15"/>
  <cols>
    <col min="2" max="2" width="12.140625" customWidth="1"/>
    <col min="3" max="3" width="11.5703125" customWidth="1"/>
  </cols>
  <sheetData>
    <row r="1" spans="1:22">
      <c r="E1" t="s">
        <v>103</v>
      </c>
    </row>
    <row r="2" spans="1:22">
      <c r="E2" t="s">
        <v>158</v>
      </c>
      <c r="O2">
        <v>2</v>
      </c>
      <c r="P2" t="s">
        <v>223</v>
      </c>
    </row>
    <row r="3" spans="1:22">
      <c r="E3" t="s">
        <v>105</v>
      </c>
    </row>
    <row r="5" spans="1:22" ht="30">
      <c r="A5" s="2" t="s">
        <v>7</v>
      </c>
      <c r="B5" s="2" t="s">
        <v>9</v>
      </c>
      <c r="C5" s="4" t="s">
        <v>11</v>
      </c>
      <c r="D5" s="4" t="s">
        <v>12</v>
      </c>
      <c r="E5" s="5" t="s">
        <v>13</v>
      </c>
      <c r="F5" s="5" t="s">
        <v>14</v>
      </c>
      <c r="G5" s="5" t="s">
        <v>15</v>
      </c>
      <c r="H5" s="6" t="s">
        <v>16</v>
      </c>
      <c r="I5" s="6" t="s">
        <v>17</v>
      </c>
      <c r="J5" s="6" t="s">
        <v>18</v>
      </c>
      <c r="K5" s="6" t="s">
        <v>19</v>
      </c>
      <c r="L5" s="9" t="s">
        <v>32</v>
      </c>
      <c r="M5" s="32" t="s">
        <v>106</v>
      </c>
      <c r="N5" s="32" t="s">
        <v>107</v>
      </c>
      <c r="O5" s="9" t="s">
        <v>32</v>
      </c>
      <c r="P5" s="5" t="s">
        <v>108</v>
      </c>
      <c r="Q5" s="5" t="s">
        <v>109</v>
      </c>
      <c r="R5" s="5" t="s">
        <v>110</v>
      </c>
      <c r="S5" s="6" t="s">
        <v>111</v>
      </c>
      <c r="T5" s="6" t="s">
        <v>112</v>
      </c>
      <c r="U5" s="6" t="s">
        <v>113</v>
      </c>
      <c r="V5" s="6" t="s">
        <v>114</v>
      </c>
    </row>
    <row r="6" spans="1:22">
      <c r="A6" s="18">
        <v>11586</v>
      </c>
      <c r="B6" s="19">
        <v>38986</v>
      </c>
      <c r="C6" s="4" t="s">
        <v>44</v>
      </c>
      <c r="D6" s="4">
        <v>157</v>
      </c>
      <c r="E6" s="15">
        <v>3</v>
      </c>
      <c r="F6" s="15">
        <v>5</v>
      </c>
      <c r="G6" s="15">
        <v>1</v>
      </c>
      <c r="H6" s="15">
        <v>1</v>
      </c>
      <c r="I6" s="15">
        <v>1</v>
      </c>
      <c r="J6" s="15">
        <v>5</v>
      </c>
      <c r="K6" s="15">
        <v>5</v>
      </c>
      <c r="L6" s="16">
        <v>-1</v>
      </c>
      <c r="M6" t="str">
        <f>IF(MOD(N6,20)=0,"Y","N")</f>
        <v>Y</v>
      </c>
      <c r="N6">
        <v>0</v>
      </c>
      <c r="O6" s="33">
        <f>MEDIAN(L6:L25)</f>
        <v>-0.55600000000000005</v>
      </c>
      <c r="P6" s="34">
        <f>COUNTIF(E6:E25,"&gt;"&amp;$O$2)/COUNT(E6:E25)</f>
        <v>0.4</v>
      </c>
      <c r="Q6" s="34">
        <f t="shared" ref="Q6:V6" si="0">COUNTIF(F6:F25,"&gt;"&amp;$O$2)/COUNT(F6:F25)</f>
        <v>0.35</v>
      </c>
      <c r="R6" s="34">
        <f t="shared" si="0"/>
        <v>0.2</v>
      </c>
      <c r="S6" s="34">
        <f t="shared" si="0"/>
        <v>0.45</v>
      </c>
      <c r="T6" s="34">
        <f t="shared" si="0"/>
        <v>0.25</v>
      </c>
      <c r="U6" s="34">
        <f t="shared" si="0"/>
        <v>0.5</v>
      </c>
      <c r="V6" s="34">
        <f t="shared" si="0"/>
        <v>0.5</v>
      </c>
    </row>
    <row r="7" spans="1:22" hidden="1">
      <c r="A7" s="18">
        <v>36776</v>
      </c>
      <c r="B7" s="19">
        <v>37704</v>
      </c>
      <c r="C7" s="4" t="s">
        <v>48</v>
      </c>
      <c r="D7" s="4">
        <v>1.22</v>
      </c>
      <c r="E7" s="15">
        <v>1</v>
      </c>
      <c r="F7" s="15">
        <v>1</v>
      </c>
      <c r="G7" s="15">
        <v>1</v>
      </c>
      <c r="H7" s="15">
        <v>1</v>
      </c>
      <c r="I7" s="15">
        <v>1</v>
      </c>
      <c r="J7" s="15">
        <v>1</v>
      </c>
      <c r="K7" s="15">
        <v>1</v>
      </c>
      <c r="L7" s="16">
        <v>-1</v>
      </c>
      <c r="M7" t="str">
        <f t="shared" ref="M7:M70" si="1">IF(MOD(N7,20)=0,"Y","N")</f>
        <v>N</v>
      </c>
      <c r="N7">
        <v>1</v>
      </c>
      <c r="O7" s="33">
        <f t="shared" ref="O7:O70" si="2">MEDIAN(L7:L26)</f>
        <v>-0.55600000000000005</v>
      </c>
      <c r="P7" s="34">
        <f t="shared" ref="P7:P70" si="3">COUNTIF(E7:E26,"&gt;"&amp;$O$2)/COUNT(E7:E26)</f>
        <v>0.35</v>
      </c>
      <c r="Q7" s="34">
        <f t="shared" ref="Q7:Q70" si="4">COUNTIF(F7:F26,"&gt;"&amp;$O$2)/COUNT(F7:F26)</f>
        <v>0.3</v>
      </c>
      <c r="R7" s="34">
        <f t="shared" ref="R7:R70" si="5">COUNTIF(G7:G26,"&gt;"&amp;$O$2)/COUNT(G7:G26)</f>
        <v>0.2</v>
      </c>
      <c r="S7" s="34">
        <f t="shared" ref="S7:S70" si="6">COUNTIF(H7:H26,"&gt;"&amp;$O$2)/COUNT(H7:H26)</f>
        <v>0.45</v>
      </c>
      <c r="T7" s="34">
        <f t="shared" ref="T7:T70" si="7">COUNTIF(I7:I26,"&gt;"&amp;$O$2)/COUNT(I7:I26)</f>
        <v>0.25</v>
      </c>
      <c r="U7" s="34">
        <f t="shared" ref="U7:U70" si="8">COUNTIF(J7:J26,"&gt;"&amp;$O$2)/COUNT(J7:J26)</f>
        <v>0.45</v>
      </c>
      <c r="V7" s="34">
        <f t="shared" ref="V7:V70" si="9">COUNTIF(K7:K26,"&gt;"&amp;$O$2)/COUNT(K7:K26)</f>
        <v>0.45</v>
      </c>
    </row>
    <row r="8" spans="1:22" hidden="1">
      <c r="A8" s="12">
        <v>9400</v>
      </c>
      <c r="B8" s="14">
        <v>37874</v>
      </c>
      <c r="C8" s="4" t="s">
        <v>44</v>
      </c>
      <c r="D8" s="4">
        <v>1.29</v>
      </c>
      <c r="E8" s="15">
        <v>1</v>
      </c>
      <c r="F8" s="15">
        <v>1</v>
      </c>
      <c r="G8" s="15">
        <v>1</v>
      </c>
      <c r="H8" s="15">
        <v>3</v>
      </c>
      <c r="I8" s="15">
        <v>3</v>
      </c>
      <c r="J8" s="15">
        <v>1</v>
      </c>
      <c r="K8" s="15">
        <v>5</v>
      </c>
      <c r="L8" s="16">
        <v>-1</v>
      </c>
      <c r="M8" t="str">
        <f t="shared" si="1"/>
        <v>N</v>
      </c>
      <c r="N8">
        <v>2</v>
      </c>
      <c r="O8" s="33">
        <f t="shared" si="2"/>
        <v>-0.55600000000000005</v>
      </c>
      <c r="P8" s="34">
        <f t="shared" si="3"/>
        <v>0.35</v>
      </c>
      <c r="Q8" s="34">
        <f t="shared" si="4"/>
        <v>0.3</v>
      </c>
      <c r="R8" s="34">
        <f t="shared" si="5"/>
        <v>0.2</v>
      </c>
      <c r="S8" s="34">
        <f t="shared" si="6"/>
        <v>0.45</v>
      </c>
      <c r="T8" s="34">
        <f t="shared" si="7"/>
        <v>0.25</v>
      </c>
      <c r="U8" s="34">
        <f t="shared" si="8"/>
        <v>0.45</v>
      </c>
      <c r="V8" s="34">
        <f t="shared" si="9"/>
        <v>0.45</v>
      </c>
    </row>
    <row r="9" spans="1:22" hidden="1">
      <c r="A9" s="18">
        <v>1225</v>
      </c>
      <c r="B9" s="19">
        <v>39359</v>
      </c>
      <c r="C9" s="4" t="s">
        <v>48</v>
      </c>
      <c r="D9" s="4">
        <v>3.42</v>
      </c>
      <c r="E9" s="15">
        <v>1</v>
      </c>
      <c r="F9" s="15">
        <v>1</v>
      </c>
      <c r="G9" s="15">
        <v>1</v>
      </c>
      <c r="H9" s="15">
        <v>1</v>
      </c>
      <c r="I9" s="15">
        <v>1</v>
      </c>
      <c r="J9" s="15">
        <v>5</v>
      </c>
      <c r="K9" s="15">
        <v>1</v>
      </c>
      <c r="L9" s="16">
        <v>-1</v>
      </c>
      <c r="M9" t="str">
        <f t="shared" si="1"/>
        <v>N</v>
      </c>
      <c r="N9">
        <v>3</v>
      </c>
      <c r="O9" s="33">
        <f t="shared" si="2"/>
        <v>-0.55600000000000005</v>
      </c>
      <c r="P9" s="34">
        <f t="shared" si="3"/>
        <v>0.35</v>
      </c>
      <c r="Q9" s="34">
        <f t="shared" si="4"/>
        <v>0.3</v>
      </c>
      <c r="R9" s="34">
        <f t="shared" si="5"/>
        <v>0.2</v>
      </c>
      <c r="S9" s="34">
        <f t="shared" si="6"/>
        <v>0.4</v>
      </c>
      <c r="T9" s="34">
        <f t="shared" si="7"/>
        <v>0.2</v>
      </c>
      <c r="U9" s="34">
        <f t="shared" si="8"/>
        <v>0.5</v>
      </c>
      <c r="V9" s="34">
        <f t="shared" si="9"/>
        <v>0.4</v>
      </c>
    </row>
    <row r="10" spans="1:22" hidden="1">
      <c r="A10" s="20">
        <v>38582</v>
      </c>
      <c r="B10" s="19">
        <v>37001</v>
      </c>
      <c r="C10" s="4" t="s">
        <v>48</v>
      </c>
      <c r="D10" s="4">
        <v>101.8</v>
      </c>
      <c r="E10" s="15">
        <v>1</v>
      </c>
      <c r="F10" s="15">
        <v>1</v>
      </c>
      <c r="G10" s="15">
        <v>1</v>
      </c>
      <c r="H10" s="15">
        <v>1</v>
      </c>
      <c r="I10" s="15">
        <v>1</v>
      </c>
      <c r="J10" s="15">
        <v>3</v>
      </c>
      <c r="K10" s="15">
        <v>1</v>
      </c>
      <c r="L10" s="16">
        <v>-1</v>
      </c>
      <c r="M10" t="str">
        <f t="shared" si="1"/>
        <v>N</v>
      </c>
      <c r="N10">
        <v>4</v>
      </c>
      <c r="O10" s="33">
        <f t="shared" si="2"/>
        <v>-0.55300000000000005</v>
      </c>
      <c r="P10" s="34">
        <f t="shared" si="3"/>
        <v>0.4</v>
      </c>
      <c r="Q10" s="34">
        <f t="shared" si="4"/>
        <v>0.35</v>
      </c>
      <c r="R10" s="34">
        <f t="shared" si="5"/>
        <v>0.25</v>
      </c>
      <c r="S10" s="34">
        <f t="shared" si="6"/>
        <v>0.45</v>
      </c>
      <c r="T10" s="34">
        <f t="shared" si="7"/>
        <v>0.2</v>
      </c>
      <c r="U10" s="34">
        <f t="shared" si="8"/>
        <v>0.45</v>
      </c>
      <c r="V10" s="34">
        <f t="shared" si="9"/>
        <v>0.4</v>
      </c>
    </row>
    <row r="11" spans="1:22" hidden="1">
      <c r="A11" s="20">
        <v>6748</v>
      </c>
      <c r="B11" s="19">
        <v>39225</v>
      </c>
      <c r="C11" s="4" t="s">
        <v>48</v>
      </c>
      <c r="D11" s="4">
        <v>23.94</v>
      </c>
      <c r="E11" s="15">
        <v>1</v>
      </c>
      <c r="F11" s="15">
        <v>1</v>
      </c>
      <c r="G11" s="15">
        <v>1</v>
      </c>
      <c r="H11" s="15">
        <v>1</v>
      </c>
      <c r="I11" s="15">
        <v>1</v>
      </c>
      <c r="J11" s="15">
        <v>1</v>
      </c>
      <c r="K11" s="15">
        <v>1</v>
      </c>
      <c r="L11" s="16">
        <v>-0.73799999999999999</v>
      </c>
      <c r="M11" t="str">
        <f t="shared" si="1"/>
        <v>N</v>
      </c>
      <c r="N11">
        <v>5</v>
      </c>
      <c r="O11" s="33">
        <f t="shared" si="2"/>
        <v>-0.55000000000000004</v>
      </c>
      <c r="P11" s="34">
        <f t="shared" si="3"/>
        <v>0.4</v>
      </c>
      <c r="Q11" s="34">
        <f t="shared" si="4"/>
        <v>0.4</v>
      </c>
      <c r="R11" s="34">
        <f t="shared" si="5"/>
        <v>0.3</v>
      </c>
      <c r="S11" s="34">
        <f t="shared" si="6"/>
        <v>0.45</v>
      </c>
      <c r="T11" s="34">
        <f t="shared" si="7"/>
        <v>0.2</v>
      </c>
      <c r="U11" s="34">
        <f t="shared" si="8"/>
        <v>0.4</v>
      </c>
      <c r="V11" s="34">
        <f t="shared" si="9"/>
        <v>0.4</v>
      </c>
    </row>
    <row r="12" spans="1:22" hidden="1">
      <c r="A12" s="20">
        <v>6749</v>
      </c>
      <c r="B12" s="19">
        <v>39393</v>
      </c>
      <c r="C12" s="4" t="s">
        <v>48</v>
      </c>
      <c r="D12" s="4">
        <v>23.94</v>
      </c>
      <c r="E12" s="15">
        <v>3</v>
      </c>
      <c r="F12" s="15">
        <v>1</v>
      </c>
      <c r="G12" s="15">
        <v>1</v>
      </c>
      <c r="H12" s="15">
        <v>3</v>
      </c>
      <c r="I12" s="15">
        <v>5</v>
      </c>
      <c r="J12" s="15">
        <v>1</v>
      </c>
      <c r="K12" s="15">
        <v>1</v>
      </c>
      <c r="L12" s="16">
        <v>-0.73799999999999999</v>
      </c>
      <c r="M12" t="str">
        <f t="shared" si="1"/>
        <v>N</v>
      </c>
      <c r="N12">
        <v>6</v>
      </c>
      <c r="O12" s="33">
        <f t="shared" si="2"/>
        <v>-0.53900000000000003</v>
      </c>
      <c r="P12" s="34">
        <f t="shared" si="3"/>
        <v>0.45</v>
      </c>
      <c r="Q12" s="34">
        <f t="shared" si="4"/>
        <v>0.45</v>
      </c>
      <c r="R12" s="34">
        <f t="shared" si="5"/>
        <v>0.35</v>
      </c>
      <c r="S12" s="34">
        <f t="shared" si="6"/>
        <v>0.45</v>
      </c>
      <c r="T12" s="34">
        <f t="shared" si="7"/>
        <v>0.25</v>
      </c>
      <c r="U12" s="34">
        <f t="shared" si="8"/>
        <v>0.45</v>
      </c>
      <c r="V12" s="34">
        <f t="shared" si="9"/>
        <v>0.45</v>
      </c>
    </row>
    <row r="13" spans="1:22" hidden="1">
      <c r="A13" s="20">
        <v>32630</v>
      </c>
      <c r="B13" s="19">
        <v>39525</v>
      </c>
      <c r="C13" s="4" t="s">
        <v>48</v>
      </c>
      <c r="D13" s="4">
        <v>23.94</v>
      </c>
      <c r="E13" s="15">
        <v>1</v>
      </c>
      <c r="F13" s="15">
        <v>1</v>
      </c>
      <c r="G13" s="15">
        <v>1</v>
      </c>
      <c r="H13" s="15">
        <v>1</v>
      </c>
      <c r="I13" s="15">
        <v>1</v>
      </c>
      <c r="J13" s="15">
        <v>1</v>
      </c>
      <c r="K13" s="15">
        <v>1</v>
      </c>
      <c r="L13" s="16">
        <v>-0.73799999999999999</v>
      </c>
      <c r="M13" t="str">
        <f t="shared" si="1"/>
        <v>N</v>
      </c>
      <c r="N13">
        <v>7</v>
      </c>
      <c r="O13" s="33">
        <f t="shared" si="2"/>
        <v>-0.52100000000000002</v>
      </c>
      <c r="P13" s="34">
        <f t="shared" si="3"/>
        <v>0.4</v>
      </c>
      <c r="Q13" s="34">
        <f t="shared" si="4"/>
        <v>0.45</v>
      </c>
      <c r="R13" s="34">
        <f t="shared" si="5"/>
        <v>0.4</v>
      </c>
      <c r="S13" s="34">
        <f t="shared" si="6"/>
        <v>0.45</v>
      </c>
      <c r="T13" s="34">
        <f t="shared" si="7"/>
        <v>0.25</v>
      </c>
      <c r="U13" s="34">
        <f t="shared" si="8"/>
        <v>0.45</v>
      </c>
      <c r="V13" s="34">
        <f t="shared" si="9"/>
        <v>0.5</v>
      </c>
    </row>
    <row r="14" spans="1:22" hidden="1">
      <c r="A14" s="18">
        <v>11295</v>
      </c>
      <c r="B14" s="19">
        <v>37118</v>
      </c>
      <c r="C14" s="4" t="s">
        <v>46</v>
      </c>
      <c r="D14" s="4">
        <v>12.8</v>
      </c>
      <c r="E14" s="15">
        <v>2</v>
      </c>
      <c r="F14" s="15">
        <v>3</v>
      </c>
      <c r="G14" s="15">
        <v>1</v>
      </c>
      <c r="H14" s="15">
        <v>1</v>
      </c>
      <c r="I14" s="15">
        <v>1</v>
      </c>
      <c r="J14" s="15">
        <v>3</v>
      </c>
      <c r="K14" s="15">
        <v>3</v>
      </c>
      <c r="L14" s="16">
        <v>-0.60499999999999998</v>
      </c>
      <c r="M14" t="str">
        <f t="shared" si="1"/>
        <v>N</v>
      </c>
      <c r="N14">
        <v>8</v>
      </c>
      <c r="O14" s="33">
        <f t="shared" si="2"/>
        <v>-0.51400000000000001</v>
      </c>
      <c r="P14" s="34">
        <f t="shared" si="3"/>
        <v>0.4</v>
      </c>
      <c r="Q14" s="34">
        <f t="shared" si="4"/>
        <v>0.45</v>
      </c>
      <c r="R14" s="34">
        <f t="shared" si="5"/>
        <v>0.4</v>
      </c>
      <c r="S14" s="34">
        <f t="shared" si="6"/>
        <v>0.5</v>
      </c>
      <c r="T14" s="34">
        <f t="shared" si="7"/>
        <v>0.25</v>
      </c>
      <c r="U14" s="34">
        <f t="shared" si="8"/>
        <v>0.45</v>
      </c>
      <c r="V14" s="34">
        <f t="shared" si="9"/>
        <v>0.55000000000000004</v>
      </c>
    </row>
    <row r="15" spans="1:22" hidden="1">
      <c r="A15" s="12">
        <v>7193</v>
      </c>
      <c r="B15" s="14">
        <v>38286</v>
      </c>
      <c r="C15" s="4" t="s">
        <v>44</v>
      </c>
      <c r="D15" s="4">
        <v>365</v>
      </c>
      <c r="E15" s="15">
        <v>5</v>
      </c>
      <c r="F15" s="15">
        <v>3</v>
      </c>
      <c r="G15" s="15">
        <v>5</v>
      </c>
      <c r="H15" s="15">
        <v>5</v>
      </c>
      <c r="I15" s="15">
        <v>3</v>
      </c>
      <c r="J15" s="15">
        <v>5</v>
      </c>
      <c r="K15" s="15">
        <v>5</v>
      </c>
      <c r="L15" s="16">
        <v>-0.55600000000000005</v>
      </c>
      <c r="M15" t="str">
        <f t="shared" si="1"/>
        <v>N</v>
      </c>
      <c r="N15">
        <v>9</v>
      </c>
      <c r="O15" s="33">
        <f t="shared" si="2"/>
        <v>-0.51400000000000001</v>
      </c>
      <c r="P15" s="34">
        <f t="shared" si="3"/>
        <v>0.4</v>
      </c>
      <c r="Q15" s="34">
        <f t="shared" si="4"/>
        <v>0.4</v>
      </c>
      <c r="R15" s="34">
        <f t="shared" si="5"/>
        <v>0.4</v>
      </c>
      <c r="S15" s="34">
        <f t="shared" si="6"/>
        <v>0.5</v>
      </c>
      <c r="T15" s="34">
        <f t="shared" si="7"/>
        <v>0.25</v>
      </c>
      <c r="U15" s="34">
        <f t="shared" si="8"/>
        <v>0.4</v>
      </c>
      <c r="V15" s="34">
        <f t="shared" si="9"/>
        <v>0.5</v>
      </c>
    </row>
    <row r="16" spans="1:22" hidden="1">
      <c r="A16" s="12">
        <v>7194</v>
      </c>
      <c r="B16" s="14">
        <v>38490</v>
      </c>
      <c r="C16" s="4" t="s">
        <v>44</v>
      </c>
      <c r="D16" s="4">
        <v>365</v>
      </c>
      <c r="E16" s="15">
        <v>3</v>
      </c>
      <c r="F16" s="15">
        <v>1</v>
      </c>
      <c r="G16" s="15">
        <v>5</v>
      </c>
      <c r="H16" s="15">
        <v>5</v>
      </c>
      <c r="I16" s="15">
        <v>5</v>
      </c>
      <c r="J16" s="15">
        <v>5</v>
      </c>
      <c r="K16" s="15">
        <v>5</v>
      </c>
      <c r="L16" s="16">
        <v>-0.55600000000000005</v>
      </c>
      <c r="M16" t="str">
        <f t="shared" si="1"/>
        <v>N</v>
      </c>
      <c r="N16">
        <v>10</v>
      </c>
      <c r="O16" s="33">
        <f t="shared" si="2"/>
        <v>-0.51400000000000001</v>
      </c>
      <c r="P16" s="34">
        <f t="shared" si="3"/>
        <v>0.35</v>
      </c>
      <c r="Q16" s="34">
        <f t="shared" si="4"/>
        <v>0.35</v>
      </c>
      <c r="R16" s="34">
        <f t="shared" si="5"/>
        <v>0.35</v>
      </c>
      <c r="S16" s="34">
        <f t="shared" si="6"/>
        <v>0.45</v>
      </c>
      <c r="T16" s="34">
        <f t="shared" si="7"/>
        <v>0.2</v>
      </c>
      <c r="U16" s="34">
        <f t="shared" si="8"/>
        <v>0.35</v>
      </c>
      <c r="V16" s="34">
        <f t="shared" si="9"/>
        <v>0.45</v>
      </c>
    </row>
    <row r="17" spans="1:22" hidden="1">
      <c r="A17" s="12">
        <v>39232</v>
      </c>
      <c r="B17" s="14">
        <v>39723</v>
      </c>
      <c r="C17" s="4" t="s">
        <v>44</v>
      </c>
      <c r="D17" s="4">
        <v>365</v>
      </c>
      <c r="E17" s="15">
        <v>5</v>
      </c>
      <c r="F17" s="15">
        <v>3</v>
      </c>
      <c r="G17" s="15">
        <v>5</v>
      </c>
      <c r="H17" s="15">
        <v>5</v>
      </c>
      <c r="I17" s="15">
        <v>5</v>
      </c>
      <c r="J17" s="15">
        <v>5</v>
      </c>
      <c r="K17" s="15">
        <v>5</v>
      </c>
      <c r="L17" s="16">
        <v>-0.55600000000000005</v>
      </c>
      <c r="M17" t="str">
        <f t="shared" si="1"/>
        <v>N</v>
      </c>
      <c r="N17">
        <v>11</v>
      </c>
      <c r="O17" s="33">
        <f t="shared" si="2"/>
        <v>-0.51400000000000001</v>
      </c>
      <c r="P17" s="34">
        <f t="shared" si="3"/>
        <v>0.3</v>
      </c>
      <c r="Q17" s="34">
        <f t="shared" si="4"/>
        <v>0.35</v>
      </c>
      <c r="R17" s="34">
        <f t="shared" si="5"/>
        <v>0.3</v>
      </c>
      <c r="S17" s="34">
        <f t="shared" si="6"/>
        <v>0.4</v>
      </c>
      <c r="T17" s="34">
        <f t="shared" si="7"/>
        <v>0.15</v>
      </c>
      <c r="U17" s="34">
        <f t="shared" si="8"/>
        <v>0.3</v>
      </c>
      <c r="V17" s="34">
        <f t="shared" si="9"/>
        <v>0.4</v>
      </c>
    </row>
    <row r="18" spans="1:22" hidden="1">
      <c r="A18" s="18">
        <v>10569</v>
      </c>
      <c r="B18" s="19">
        <v>38140</v>
      </c>
      <c r="C18" s="4" t="s">
        <v>46</v>
      </c>
      <c r="D18" s="4">
        <v>1.1299999999999999</v>
      </c>
      <c r="E18" s="15">
        <v>4</v>
      </c>
      <c r="F18" s="15">
        <v>5</v>
      </c>
      <c r="G18" s="15">
        <v>3</v>
      </c>
      <c r="H18" s="15">
        <v>1</v>
      </c>
      <c r="I18" s="15">
        <v>1</v>
      </c>
      <c r="J18" s="15">
        <v>3</v>
      </c>
      <c r="K18" s="15">
        <v>3</v>
      </c>
      <c r="L18" s="16">
        <v>-0.55600000000000005</v>
      </c>
      <c r="M18" t="str">
        <f t="shared" si="1"/>
        <v>N</v>
      </c>
      <c r="N18">
        <v>12</v>
      </c>
      <c r="O18" s="33">
        <f t="shared" si="2"/>
        <v>-0.50700000000000001</v>
      </c>
      <c r="P18" s="34">
        <f t="shared" si="3"/>
        <v>0.25</v>
      </c>
      <c r="Q18" s="34">
        <f t="shared" si="4"/>
        <v>0.3</v>
      </c>
      <c r="R18" s="34">
        <f t="shared" si="5"/>
        <v>0.25</v>
      </c>
      <c r="S18" s="34">
        <f t="shared" si="6"/>
        <v>0.35</v>
      </c>
      <c r="T18" s="34">
        <f t="shared" si="7"/>
        <v>0.1</v>
      </c>
      <c r="U18" s="34">
        <f t="shared" si="8"/>
        <v>0.25</v>
      </c>
      <c r="V18" s="34">
        <f t="shared" si="9"/>
        <v>0.35</v>
      </c>
    </row>
    <row r="19" spans="1:22" hidden="1">
      <c r="A19" s="18">
        <v>10547</v>
      </c>
      <c r="B19" s="19">
        <v>38916</v>
      </c>
      <c r="C19" s="4" t="s">
        <v>46</v>
      </c>
      <c r="D19" s="4">
        <v>2.84</v>
      </c>
      <c r="E19" s="15">
        <v>1</v>
      </c>
      <c r="F19" s="15">
        <v>1</v>
      </c>
      <c r="G19" s="15">
        <v>1</v>
      </c>
      <c r="H19" s="15">
        <v>5</v>
      </c>
      <c r="I19" s="15">
        <v>1</v>
      </c>
      <c r="J19" s="15">
        <v>1</v>
      </c>
      <c r="K19" s="15">
        <v>5</v>
      </c>
      <c r="L19" s="16">
        <v>-0.55600000000000005</v>
      </c>
      <c r="M19" t="str">
        <f t="shared" si="1"/>
        <v>N</v>
      </c>
      <c r="N19">
        <v>13</v>
      </c>
      <c r="O19" s="33">
        <f t="shared" si="2"/>
        <v>-0.5</v>
      </c>
      <c r="P19" s="34">
        <f t="shared" si="3"/>
        <v>0.2</v>
      </c>
      <c r="Q19" s="34">
        <f t="shared" si="4"/>
        <v>0.25</v>
      </c>
      <c r="R19" s="34">
        <f t="shared" si="5"/>
        <v>0.2</v>
      </c>
      <c r="S19" s="34">
        <f t="shared" si="6"/>
        <v>0.35</v>
      </c>
      <c r="T19" s="34">
        <f t="shared" si="7"/>
        <v>0.1</v>
      </c>
      <c r="U19" s="34">
        <f t="shared" si="8"/>
        <v>0.2</v>
      </c>
      <c r="V19" s="34">
        <f t="shared" si="9"/>
        <v>0.3</v>
      </c>
    </row>
    <row r="20" spans="1:22" hidden="1">
      <c r="A20" s="12">
        <v>6809</v>
      </c>
      <c r="B20" s="14">
        <v>37028</v>
      </c>
      <c r="C20" s="4" t="s">
        <v>44</v>
      </c>
      <c r="D20" s="4">
        <v>16.3</v>
      </c>
      <c r="E20" s="15">
        <v>4</v>
      </c>
      <c r="F20" s="15">
        <v>5</v>
      </c>
      <c r="G20" s="15">
        <v>1</v>
      </c>
      <c r="H20" s="15">
        <v>3</v>
      </c>
      <c r="I20" s="15">
        <v>1</v>
      </c>
      <c r="J20" s="15">
        <v>3</v>
      </c>
      <c r="K20" s="15">
        <v>1</v>
      </c>
      <c r="L20" s="16">
        <v>-0.55000000000000004</v>
      </c>
      <c r="M20" t="str">
        <f t="shared" si="1"/>
        <v>N</v>
      </c>
      <c r="N20">
        <v>14</v>
      </c>
      <c r="O20" s="33">
        <f t="shared" si="2"/>
        <v>-0.5</v>
      </c>
      <c r="P20" s="34">
        <f t="shared" si="3"/>
        <v>0.25</v>
      </c>
      <c r="Q20" s="34">
        <f t="shared" si="4"/>
        <v>0.3</v>
      </c>
      <c r="R20" s="34">
        <f t="shared" si="5"/>
        <v>0.2</v>
      </c>
      <c r="S20" s="34">
        <f t="shared" si="6"/>
        <v>0.3</v>
      </c>
      <c r="T20" s="34">
        <f t="shared" si="7"/>
        <v>0.1</v>
      </c>
      <c r="U20" s="34">
        <f t="shared" si="8"/>
        <v>0.2</v>
      </c>
      <c r="V20" s="34">
        <f t="shared" si="9"/>
        <v>0.25</v>
      </c>
    </row>
    <row r="21" spans="1:22" hidden="1">
      <c r="A21" s="12">
        <v>6810</v>
      </c>
      <c r="B21" s="14">
        <v>37168</v>
      </c>
      <c r="C21" s="4" t="s">
        <v>44</v>
      </c>
      <c r="D21" s="4">
        <v>16.3</v>
      </c>
      <c r="E21" s="15">
        <v>3</v>
      </c>
      <c r="F21" s="15">
        <v>3</v>
      </c>
      <c r="G21" s="15">
        <v>1</v>
      </c>
      <c r="H21" s="15">
        <v>3</v>
      </c>
      <c r="I21" s="15">
        <v>1</v>
      </c>
      <c r="J21" s="15">
        <v>3</v>
      </c>
      <c r="K21" s="15">
        <v>3</v>
      </c>
      <c r="L21" s="16">
        <v>-0.55000000000000004</v>
      </c>
      <c r="M21" t="str">
        <f t="shared" si="1"/>
        <v>N</v>
      </c>
      <c r="N21">
        <v>15</v>
      </c>
      <c r="O21" s="33">
        <f t="shared" si="2"/>
        <v>-0.5</v>
      </c>
      <c r="P21" s="34">
        <f t="shared" si="3"/>
        <v>0.25</v>
      </c>
      <c r="Q21" s="34">
        <f t="shared" si="4"/>
        <v>0.3</v>
      </c>
      <c r="R21" s="34">
        <f t="shared" si="5"/>
        <v>0.2</v>
      </c>
      <c r="S21" s="34">
        <f t="shared" si="6"/>
        <v>0.25</v>
      </c>
      <c r="T21" s="34">
        <f t="shared" si="7"/>
        <v>0.1</v>
      </c>
      <c r="U21" s="34">
        <f t="shared" si="8"/>
        <v>0.15</v>
      </c>
      <c r="V21" s="34">
        <f t="shared" si="9"/>
        <v>0.25</v>
      </c>
    </row>
    <row r="22" spans="1:22" hidden="1">
      <c r="A22" s="18">
        <v>10565</v>
      </c>
      <c r="B22" s="19">
        <v>38918</v>
      </c>
      <c r="C22" s="4" t="s">
        <v>44</v>
      </c>
      <c r="D22" s="4">
        <v>7.83</v>
      </c>
      <c r="E22" s="15">
        <v>1</v>
      </c>
      <c r="F22" s="15">
        <v>1</v>
      </c>
      <c r="G22" s="15">
        <v>1</v>
      </c>
      <c r="H22" s="15">
        <v>3</v>
      </c>
      <c r="I22" s="15">
        <v>1</v>
      </c>
      <c r="J22" s="15">
        <v>1</v>
      </c>
      <c r="K22" s="15">
        <v>3</v>
      </c>
      <c r="L22" s="16">
        <v>-0.52800000000000002</v>
      </c>
      <c r="M22" t="str">
        <f t="shared" si="1"/>
        <v>N</v>
      </c>
      <c r="N22">
        <v>16</v>
      </c>
      <c r="O22" s="33">
        <f t="shared" si="2"/>
        <v>-0.5</v>
      </c>
      <c r="P22" s="34">
        <f t="shared" si="3"/>
        <v>0.2</v>
      </c>
      <c r="Q22" s="34">
        <f t="shared" si="4"/>
        <v>0.25</v>
      </c>
      <c r="R22" s="34">
        <f t="shared" si="5"/>
        <v>0.2</v>
      </c>
      <c r="S22" s="34">
        <f t="shared" si="6"/>
        <v>0.2</v>
      </c>
      <c r="T22" s="34">
        <f t="shared" si="7"/>
        <v>0.1</v>
      </c>
      <c r="U22" s="34">
        <f t="shared" si="8"/>
        <v>0.1</v>
      </c>
      <c r="V22" s="34">
        <f t="shared" si="9"/>
        <v>0.2</v>
      </c>
    </row>
    <row r="23" spans="1:22" hidden="1">
      <c r="A23" s="18">
        <v>32717</v>
      </c>
      <c r="B23" s="19">
        <v>37106</v>
      </c>
      <c r="C23" s="4" t="s">
        <v>48</v>
      </c>
      <c r="D23" s="4">
        <v>1.68</v>
      </c>
      <c r="E23" s="15">
        <v>1</v>
      </c>
      <c r="F23" s="15">
        <v>1</v>
      </c>
      <c r="G23" s="15">
        <v>1</v>
      </c>
      <c r="H23" s="15">
        <v>1</v>
      </c>
      <c r="I23" s="15">
        <v>1</v>
      </c>
      <c r="J23" s="15">
        <v>1</v>
      </c>
      <c r="K23" s="15">
        <v>1</v>
      </c>
      <c r="L23" s="16">
        <v>-0.51400000000000001</v>
      </c>
      <c r="M23" t="str">
        <f t="shared" si="1"/>
        <v>N</v>
      </c>
      <c r="N23">
        <v>17</v>
      </c>
      <c r="O23" s="33">
        <f t="shared" si="2"/>
        <v>-0.5</v>
      </c>
      <c r="P23" s="34">
        <f t="shared" si="3"/>
        <v>0.2</v>
      </c>
      <c r="Q23" s="34">
        <f t="shared" si="4"/>
        <v>0.25</v>
      </c>
      <c r="R23" s="34">
        <f t="shared" si="5"/>
        <v>0.2</v>
      </c>
      <c r="S23" s="34">
        <f t="shared" si="6"/>
        <v>0.15</v>
      </c>
      <c r="T23" s="34">
        <f t="shared" si="7"/>
        <v>0.1</v>
      </c>
      <c r="U23" s="34">
        <f t="shared" si="8"/>
        <v>0.1</v>
      </c>
      <c r="V23" s="34">
        <f t="shared" si="9"/>
        <v>0.15</v>
      </c>
    </row>
    <row r="24" spans="1:22" hidden="1">
      <c r="A24" s="20">
        <v>32693</v>
      </c>
      <c r="B24" s="19">
        <v>38427</v>
      </c>
      <c r="C24" s="4" t="s">
        <v>48</v>
      </c>
      <c r="D24" s="4">
        <v>1.73</v>
      </c>
      <c r="E24" s="15">
        <v>1</v>
      </c>
      <c r="F24" s="15">
        <v>1</v>
      </c>
      <c r="G24" s="15">
        <v>1</v>
      </c>
      <c r="H24" s="15">
        <v>1</v>
      </c>
      <c r="I24" s="15">
        <v>1</v>
      </c>
      <c r="J24" s="15">
        <v>1</v>
      </c>
      <c r="K24" s="15">
        <v>1</v>
      </c>
      <c r="L24" s="16">
        <v>-0.51400000000000001</v>
      </c>
      <c r="M24" t="str">
        <f t="shared" si="1"/>
        <v>N</v>
      </c>
      <c r="N24">
        <v>18</v>
      </c>
      <c r="O24" s="33">
        <f t="shared" si="2"/>
        <v>-0.48599999999999999</v>
      </c>
      <c r="P24" s="34">
        <f t="shared" si="3"/>
        <v>0.2</v>
      </c>
      <c r="Q24" s="34">
        <f t="shared" si="4"/>
        <v>0.25</v>
      </c>
      <c r="R24" s="34">
        <f t="shared" si="5"/>
        <v>0.2</v>
      </c>
      <c r="S24" s="34">
        <f t="shared" si="6"/>
        <v>0.15</v>
      </c>
      <c r="T24" s="34">
        <f t="shared" si="7"/>
        <v>0.1</v>
      </c>
      <c r="U24" s="34">
        <f t="shared" si="8"/>
        <v>0.1</v>
      </c>
      <c r="V24" s="34">
        <f t="shared" si="9"/>
        <v>0.15</v>
      </c>
    </row>
    <row r="25" spans="1:22" hidden="1">
      <c r="A25" s="18">
        <v>32718</v>
      </c>
      <c r="B25" s="19">
        <v>37133</v>
      </c>
      <c r="C25" s="4" t="s">
        <v>48</v>
      </c>
      <c r="D25" s="4">
        <v>1.73</v>
      </c>
      <c r="E25" s="15">
        <v>1</v>
      </c>
      <c r="F25" s="15">
        <v>1</v>
      </c>
      <c r="G25" s="15">
        <v>1</v>
      </c>
      <c r="H25" s="15">
        <v>1</v>
      </c>
      <c r="I25" s="15">
        <v>1</v>
      </c>
      <c r="J25" s="15">
        <v>1</v>
      </c>
      <c r="K25" s="15">
        <v>1</v>
      </c>
      <c r="L25" s="16">
        <v>-0.51400000000000001</v>
      </c>
      <c r="M25" t="str">
        <f t="shared" si="1"/>
        <v>N</v>
      </c>
      <c r="N25">
        <v>19</v>
      </c>
      <c r="O25" s="33">
        <f t="shared" si="2"/>
        <v>-0.47199999999999998</v>
      </c>
      <c r="P25" s="34">
        <f t="shared" si="3"/>
        <v>0.2</v>
      </c>
      <c r="Q25" s="34">
        <f t="shared" si="4"/>
        <v>0.25</v>
      </c>
      <c r="R25" s="34">
        <f t="shared" si="5"/>
        <v>0.2</v>
      </c>
      <c r="S25" s="34">
        <f t="shared" si="6"/>
        <v>0.15</v>
      </c>
      <c r="T25" s="34">
        <f t="shared" si="7"/>
        <v>0.1</v>
      </c>
      <c r="U25" s="34">
        <f t="shared" si="8"/>
        <v>0.1</v>
      </c>
      <c r="V25" s="34">
        <f t="shared" si="9"/>
        <v>0.15</v>
      </c>
    </row>
    <row r="26" spans="1:22">
      <c r="A26" s="18">
        <v>32747</v>
      </c>
      <c r="B26" s="19">
        <v>38426</v>
      </c>
      <c r="C26" s="4" t="s">
        <v>48</v>
      </c>
      <c r="D26" s="4">
        <v>0.67</v>
      </c>
      <c r="E26" s="15">
        <v>1</v>
      </c>
      <c r="F26" s="15">
        <v>1</v>
      </c>
      <c r="G26" s="15">
        <v>1</v>
      </c>
      <c r="H26" s="15">
        <v>1</v>
      </c>
      <c r="I26" s="15">
        <v>1</v>
      </c>
      <c r="J26" s="15">
        <v>1</v>
      </c>
      <c r="K26" s="15">
        <v>1</v>
      </c>
      <c r="L26" s="16">
        <v>-0.51400000000000001</v>
      </c>
      <c r="M26" t="str">
        <f t="shared" si="1"/>
        <v>Y</v>
      </c>
      <c r="N26">
        <v>20</v>
      </c>
      <c r="O26" s="33">
        <f t="shared" si="2"/>
        <v>-0.47199999999999998</v>
      </c>
      <c r="P26" s="34">
        <f t="shared" si="3"/>
        <v>0.2</v>
      </c>
      <c r="Q26" s="34">
        <f t="shared" si="4"/>
        <v>0.25</v>
      </c>
      <c r="R26" s="34">
        <f t="shared" si="5"/>
        <v>0.2</v>
      </c>
      <c r="S26" s="34">
        <f t="shared" si="6"/>
        <v>0.2</v>
      </c>
      <c r="T26" s="34">
        <f t="shared" si="7"/>
        <v>0.15</v>
      </c>
      <c r="U26" s="34">
        <f t="shared" si="8"/>
        <v>0.1</v>
      </c>
      <c r="V26" s="34">
        <f t="shared" si="9"/>
        <v>0.2</v>
      </c>
    </row>
    <row r="27" spans="1:22" hidden="1">
      <c r="A27" s="18">
        <v>32813</v>
      </c>
      <c r="B27" s="19">
        <v>37106</v>
      </c>
      <c r="C27" s="4" t="s">
        <v>48</v>
      </c>
      <c r="D27" s="4">
        <v>0.623</v>
      </c>
      <c r="E27" s="15">
        <v>1</v>
      </c>
      <c r="F27" s="15">
        <v>1</v>
      </c>
      <c r="G27" s="15">
        <v>1</v>
      </c>
      <c r="H27" s="15">
        <v>1</v>
      </c>
      <c r="I27" s="15">
        <v>1</v>
      </c>
      <c r="J27" s="15">
        <v>1</v>
      </c>
      <c r="K27" s="15">
        <v>1</v>
      </c>
      <c r="L27" s="16">
        <v>-0.51400000000000001</v>
      </c>
      <c r="M27" t="str">
        <f t="shared" si="1"/>
        <v>N</v>
      </c>
      <c r="N27">
        <v>21</v>
      </c>
      <c r="O27" s="33">
        <f t="shared" si="2"/>
        <v>-0.47199999999999998</v>
      </c>
      <c r="P27" s="34">
        <f t="shared" si="3"/>
        <v>0.2</v>
      </c>
      <c r="Q27" s="34">
        <f t="shared" si="4"/>
        <v>0.25</v>
      </c>
      <c r="R27" s="34">
        <f t="shared" si="5"/>
        <v>0.2</v>
      </c>
      <c r="S27" s="34">
        <f t="shared" si="6"/>
        <v>0.2</v>
      </c>
      <c r="T27" s="34">
        <f t="shared" si="7"/>
        <v>0.2</v>
      </c>
      <c r="U27" s="34">
        <f t="shared" si="8"/>
        <v>0.15</v>
      </c>
      <c r="V27" s="34">
        <f t="shared" si="9"/>
        <v>0.2</v>
      </c>
    </row>
    <row r="28" spans="1:22" hidden="1">
      <c r="A28" s="18">
        <v>32951</v>
      </c>
      <c r="B28" s="19">
        <v>38429</v>
      </c>
      <c r="C28" s="4" t="s">
        <v>48</v>
      </c>
      <c r="D28" s="4">
        <v>0.79500000000000004</v>
      </c>
      <c r="E28" s="15">
        <v>1</v>
      </c>
      <c r="F28" s="15">
        <v>1</v>
      </c>
      <c r="G28" s="15">
        <v>1</v>
      </c>
      <c r="H28" s="15">
        <v>1</v>
      </c>
      <c r="I28" s="15">
        <v>1</v>
      </c>
      <c r="J28" s="15">
        <v>3</v>
      </c>
      <c r="K28" s="15">
        <v>1</v>
      </c>
      <c r="L28" s="16">
        <v>-0.5</v>
      </c>
      <c r="M28" t="str">
        <f t="shared" si="1"/>
        <v>N</v>
      </c>
      <c r="N28">
        <v>22</v>
      </c>
      <c r="O28" s="33">
        <f t="shared" si="2"/>
        <v>-0.47049999999999997</v>
      </c>
      <c r="P28" s="34">
        <f t="shared" si="3"/>
        <v>0.2</v>
      </c>
      <c r="Q28" s="34">
        <f t="shared" si="4"/>
        <v>0.25</v>
      </c>
      <c r="R28" s="34">
        <f t="shared" si="5"/>
        <v>0.2</v>
      </c>
      <c r="S28" s="34">
        <f t="shared" si="6"/>
        <v>0.25</v>
      </c>
      <c r="T28" s="34">
        <f t="shared" si="7"/>
        <v>0.25</v>
      </c>
      <c r="U28" s="34">
        <f t="shared" si="8"/>
        <v>0.15</v>
      </c>
      <c r="V28" s="34">
        <f t="shared" si="9"/>
        <v>0.25</v>
      </c>
    </row>
    <row r="29" spans="1:22" hidden="1">
      <c r="A29" s="12">
        <v>19381</v>
      </c>
      <c r="B29" s="14">
        <v>37721</v>
      </c>
      <c r="C29" s="4" t="s">
        <v>48</v>
      </c>
      <c r="D29" s="4">
        <v>1.56</v>
      </c>
      <c r="E29" s="15">
        <v>4</v>
      </c>
      <c r="F29" s="15">
        <v>3</v>
      </c>
      <c r="G29" s="15">
        <v>3</v>
      </c>
      <c r="H29" s="15">
        <v>3</v>
      </c>
      <c r="I29" s="15">
        <v>1</v>
      </c>
      <c r="J29" s="15">
        <v>1</v>
      </c>
      <c r="K29" s="15">
        <v>1</v>
      </c>
      <c r="L29" s="16">
        <v>-0.5</v>
      </c>
      <c r="M29" t="str">
        <f t="shared" si="1"/>
        <v>N</v>
      </c>
      <c r="N29">
        <v>23</v>
      </c>
      <c r="O29" s="33">
        <f t="shared" si="2"/>
        <v>-0.46899999999999997</v>
      </c>
      <c r="P29" s="34">
        <f t="shared" si="3"/>
        <v>0.2</v>
      </c>
      <c r="Q29" s="34">
        <f t="shared" si="4"/>
        <v>0.25</v>
      </c>
      <c r="R29" s="34">
        <f t="shared" si="5"/>
        <v>0.2</v>
      </c>
      <c r="S29" s="34">
        <f t="shared" si="6"/>
        <v>0.25</v>
      </c>
      <c r="T29" s="34">
        <f t="shared" si="7"/>
        <v>0.25</v>
      </c>
      <c r="U29" s="34">
        <f t="shared" si="8"/>
        <v>0.15</v>
      </c>
      <c r="V29" s="34">
        <f t="shared" si="9"/>
        <v>0.25</v>
      </c>
    </row>
    <row r="30" spans="1:22" hidden="1">
      <c r="A30" s="12">
        <v>19383</v>
      </c>
      <c r="B30" s="14">
        <v>39555</v>
      </c>
      <c r="C30" s="4" t="s">
        <v>48</v>
      </c>
      <c r="D30" s="4">
        <v>1.56</v>
      </c>
      <c r="E30" s="15">
        <v>1</v>
      </c>
      <c r="F30" s="15">
        <v>3</v>
      </c>
      <c r="G30" s="15">
        <v>3</v>
      </c>
      <c r="H30" s="15">
        <v>1</v>
      </c>
      <c r="I30" s="15">
        <v>1</v>
      </c>
      <c r="J30" s="15">
        <v>1</v>
      </c>
      <c r="K30" s="15">
        <v>1</v>
      </c>
      <c r="L30" s="16">
        <v>-0.5</v>
      </c>
      <c r="M30" t="str">
        <f t="shared" si="1"/>
        <v>N</v>
      </c>
      <c r="N30">
        <v>24</v>
      </c>
      <c r="O30" s="33">
        <f t="shared" si="2"/>
        <v>-0.46899999999999997</v>
      </c>
      <c r="P30" s="34">
        <f t="shared" si="3"/>
        <v>0.15</v>
      </c>
      <c r="Q30" s="34">
        <f t="shared" si="4"/>
        <v>0.2</v>
      </c>
      <c r="R30" s="34">
        <f t="shared" si="5"/>
        <v>0.15</v>
      </c>
      <c r="S30" s="34">
        <f t="shared" si="6"/>
        <v>0.2</v>
      </c>
      <c r="T30" s="34">
        <f t="shared" si="7"/>
        <v>0.25</v>
      </c>
      <c r="U30" s="34">
        <f t="shared" si="8"/>
        <v>0.15</v>
      </c>
      <c r="V30" s="34">
        <f t="shared" si="9"/>
        <v>0.25</v>
      </c>
    </row>
    <row r="31" spans="1:22" hidden="1">
      <c r="A31" s="18">
        <v>10556</v>
      </c>
      <c r="B31" s="19">
        <v>38916</v>
      </c>
      <c r="C31" s="4" t="s">
        <v>46</v>
      </c>
      <c r="D31" s="4">
        <v>2.98</v>
      </c>
      <c r="E31" s="15">
        <v>4</v>
      </c>
      <c r="F31" s="15">
        <v>5</v>
      </c>
      <c r="G31" s="15">
        <v>3</v>
      </c>
      <c r="H31" s="15">
        <v>1</v>
      </c>
      <c r="I31" s="15">
        <v>5</v>
      </c>
      <c r="J31" s="15">
        <v>5</v>
      </c>
      <c r="K31" s="15">
        <v>5</v>
      </c>
      <c r="L31" s="16">
        <v>-0.5</v>
      </c>
      <c r="M31" t="str">
        <f t="shared" si="1"/>
        <v>N</v>
      </c>
      <c r="N31">
        <v>25</v>
      </c>
      <c r="O31" s="33">
        <f t="shared" si="2"/>
        <v>-0.46899999999999997</v>
      </c>
      <c r="P31" s="34">
        <f t="shared" si="3"/>
        <v>0.15</v>
      </c>
      <c r="Q31" s="34">
        <f t="shared" si="4"/>
        <v>0.15</v>
      </c>
      <c r="R31" s="34">
        <f t="shared" si="5"/>
        <v>0.1</v>
      </c>
      <c r="S31" s="34">
        <f t="shared" si="6"/>
        <v>0.2</v>
      </c>
      <c r="T31" s="34">
        <f t="shared" si="7"/>
        <v>0.25</v>
      </c>
      <c r="U31" s="34">
        <f t="shared" si="8"/>
        <v>0.15</v>
      </c>
      <c r="V31" s="34">
        <f t="shared" si="9"/>
        <v>0.25</v>
      </c>
    </row>
    <row r="32" spans="1:22" hidden="1">
      <c r="A32" s="18">
        <v>10554</v>
      </c>
      <c r="B32" s="19">
        <v>38916</v>
      </c>
      <c r="C32" s="4" t="s">
        <v>44</v>
      </c>
      <c r="D32" s="4">
        <v>5.75</v>
      </c>
      <c r="E32" s="15">
        <v>2</v>
      </c>
      <c r="F32" s="15">
        <v>1</v>
      </c>
      <c r="G32" s="15">
        <v>3</v>
      </c>
      <c r="H32" s="15">
        <v>5</v>
      </c>
      <c r="I32" s="15">
        <v>5</v>
      </c>
      <c r="J32" s="15">
        <v>1</v>
      </c>
      <c r="K32" s="15">
        <v>5</v>
      </c>
      <c r="L32" s="16">
        <v>-0.5</v>
      </c>
      <c r="M32" t="str">
        <f t="shared" si="1"/>
        <v>N</v>
      </c>
      <c r="N32">
        <v>26</v>
      </c>
      <c r="O32" s="33">
        <f t="shared" si="2"/>
        <v>-0.46899999999999997</v>
      </c>
      <c r="P32" s="34">
        <f t="shared" si="3"/>
        <v>0.1</v>
      </c>
      <c r="Q32" s="34">
        <f t="shared" si="4"/>
        <v>0.1</v>
      </c>
      <c r="R32" s="34">
        <f t="shared" si="5"/>
        <v>0.1</v>
      </c>
      <c r="S32" s="34">
        <f t="shared" si="6"/>
        <v>0.25</v>
      </c>
      <c r="T32" s="34">
        <f t="shared" si="7"/>
        <v>0.2</v>
      </c>
      <c r="U32" s="34">
        <f t="shared" si="8"/>
        <v>0.1</v>
      </c>
      <c r="V32" s="34">
        <f t="shared" si="9"/>
        <v>0.2</v>
      </c>
    </row>
    <row r="33" spans="1:22" hidden="1">
      <c r="A33" s="18">
        <v>10553</v>
      </c>
      <c r="B33" s="19">
        <v>38946</v>
      </c>
      <c r="C33" s="4" t="s">
        <v>44</v>
      </c>
      <c r="D33" s="4">
        <v>11.1</v>
      </c>
      <c r="E33" s="15">
        <v>2</v>
      </c>
      <c r="F33" s="15">
        <v>1</v>
      </c>
      <c r="G33" s="15">
        <v>1</v>
      </c>
      <c r="H33" s="15">
        <v>3</v>
      </c>
      <c r="I33" s="15">
        <v>1</v>
      </c>
      <c r="J33" s="15">
        <v>1</v>
      </c>
      <c r="K33" s="15">
        <v>3</v>
      </c>
      <c r="L33" s="16">
        <v>-0.5</v>
      </c>
      <c r="M33" t="str">
        <f t="shared" si="1"/>
        <v>N</v>
      </c>
      <c r="N33">
        <v>27</v>
      </c>
      <c r="O33" s="33">
        <f t="shared" si="2"/>
        <v>-0.46899999999999997</v>
      </c>
      <c r="P33" s="34">
        <f t="shared" si="3"/>
        <v>0.1</v>
      </c>
      <c r="Q33" s="34">
        <f t="shared" si="4"/>
        <v>0.1</v>
      </c>
      <c r="R33" s="34">
        <f t="shared" si="5"/>
        <v>0.05</v>
      </c>
      <c r="S33" s="34">
        <f t="shared" si="6"/>
        <v>0.2</v>
      </c>
      <c r="T33" s="34">
        <f t="shared" si="7"/>
        <v>0.15</v>
      </c>
      <c r="U33" s="34">
        <f t="shared" si="8"/>
        <v>0.1</v>
      </c>
      <c r="V33" s="34">
        <f t="shared" si="9"/>
        <v>0.15</v>
      </c>
    </row>
    <row r="34" spans="1:22" hidden="1">
      <c r="A34" s="18">
        <v>34615</v>
      </c>
      <c r="B34" s="19">
        <v>39200</v>
      </c>
      <c r="C34" s="4" t="s">
        <v>48</v>
      </c>
      <c r="D34" s="4">
        <v>0.66500000000000004</v>
      </c>
      <c r="E34" s="15">
        <v>2</v>
      </c>
      <c r="F34" s="15">
        <v>1</v>
      </c>
      <c r="G34" s="15">
        <v>1</v>
      </c>
      <c r="H34" s="15">
        <v>1</v>
      </c>
      <c r="I34" s="15">
        <v>1</v>
      </c>
      <c r="J34" s="15">
        <v>1</v>
      </c>
      <c r="K34" s="15">
        <v>1</v>
      </c>
      <c r="L34" s="16">
        <v>-0.47199999999999998</v>
      </c>
      <c r="M34" t="str">
        <f t="shared" si="1"/>
        <v>N</v>
      </c>
      <c r="N34">
        <v>28</v>
      </c>
      <c r="O34" s="33">
        <f t="shared" si="2"/>
        <v>-0.46899999999999997</v>
      </c>
      <c r="P34" s="34">
        <f t="shared" si="3"/>
        <v>0.1</v>
      </c>
      <c r="Q34" s="34">
        <f t="shared" si="4"/>
        <v>0.1</v>
      </c>
      <c r="R34" s="34">
        <f t="shared" si="5"/>
        <v>0.05</v>
      </c>
      <c r="S34" s="34">
        <f t="shared" si="6"/>
        <v>0.15</v>
      </c>
      <c r="T34" s="34">
        <f t="shared" si="7"/>
        <v>0.15</v>
      </c>
      <c r="U34" s="34">
        <f t="shared" si="8"/>
        <v>0.1</v>
      </c>
      <c r="V34" s="34">
        <f t="shared" si="9"/>
        <v>0.1</v>
      </c>
    </row>
    <row r="35" spans="1:22" hidden="1">
      <c r="A35" s="18">
        <v>1782</v>
      </c>
      <c r="B35" s="19">
        <v>39183</v>
      </c>
      <c r="C35" s="4" t="s">
        <v>48</v>
      </c>
      <c r="D35" s="4">
        <v>0.83399999999999996</v>
      </c>
      <c r="E35" s="15">
        <v>1</v>
      </c>
      <c r="F35" s="15">
        <v>1</v>
      </c>
      <c r="G35" s="15">
        <v>1</v>
      </c>
      <c r="H35" s="15">
        <v>1</v>
      </c>
      <c r="I35" s="15">
        <v>1</v>
      </c>
      <c r="J35" s="15">
        <v>1</v>
      </c>
      <c r="K35" s="15">
        <v>1</v>
      </c>
      <c r="L35" s="16">
        <v>-0.47199999999999998</v>
      </c>
      <c r="M35" t="str">
        <f t="shared" si="1"/>
        <v>N</v>
      </c>
      <c r="N35">
        <v>29</v>
      </c>
      <c r="O35" s="33">
        <f t="shared" si="2"/>
        <v>-0.46899999999999997</v>
      </c>
      <c r="P35" s="34">
        <f t="shared" si="3"/>
        <v>0.15</v>
      </c>
      <c r="Q35" s="34">
        <f t="shared" si="4"/>
        <v>0.15</v>
      </c>
      <c r="R35" s="34">
        <f t="shared" si="5"/>
        <v>0.1</v>
      </c>
      <c r="S35" s="34">
        <f t="shared" si="6"/>
        <v>0.15</v>
      </c>
      <c r="T35" s="34">
        <f t="shared" si="7"/>
        <v>0.2</v>
      </c>
      <c r="U35" s="34">
        <f t="shared" si="8"/>
        <v>0.1</v>
      </c>
      <c r="V35" s="34">
        <f t="shared" si="9"/>
        <v>0.1</v>
      </c>
    </row>
    <row r="36" spans="1:22" hidden="1">
      <c r="A36" s="18">
        <v>36944</v>
      </c>
      <c r="B36" s="19">
        <v>37353</v>
      </c>
      <c r="C36" s="4" t="s">
        <v>48</v>
      </c>
      <c r="D36" s="4">
        <v>0.498</v>
      </c>
      <c r="E36" s="15">
        <v>1</v>
      </c>
      <c r="F36" s="15">
        <v>1</v>
      </c>
      <c r="G36" s="15">
        <v>1</v>
      </c>
      <c r="H36" s="15">
        <v>1</v>
      </c>
      <c r="I36" s="15">
        <v>1</v>
      </c>
      <c r="J36" s="15">
        <v>1</v>
      </c>
      <c r="K36" s="15">
        <v>1</v>
      </c>
      <c r="L36" s="16">
        <v>-0.47199999999999998</v>
      </c>
      <c r="M36" t="str">
        <f t="shared" si="1"/>
        <v>N</v>
      </c>
      <c r="N36">
        <v>30</v>
      </c>
      <c r="O36" s="33">
        <f t="shared" si="2"/>
        <v>-0.46899999999999997</v>
      </c>
      <c r="P36" s="34">
        <f t="shared" si="3"/>
        <v>0.2</v>
      </c>
      <c r="Q36" s="34">
        <f t="shared" si="4"/>
        <v>0.15</v>
      </c>
      <c r="R36" s="34">
        <f t="shared" si="5"/>
        <v>0.1</v>
      </c>
      <c r="S36" s="34">
        <f t="shared" si="6"/>
        <v>0.2</v>
      </c>
      <c r="T36" s="34">
        <f t="shared" si="7"/>
        <v>0.25</v>
      </c>
      <c r="U36" s="34">
        <f t="shared" si="8"/>
        <v>0.15</v>
      </c>
      <c r="V36" s="34">
        <f t="shared" si="9"/>
        <v>0.15</v>
      </c>
    </row>
    <row r="37" spans="1:22" hidden="1">
      <c r="A37" s="18">
        <v>36952</v>
      </c>
      <c r="B37" s="19">
        <v>37369</v>
      </c>
      <c r="C37" s="4" t="s">
        <v>48</v>
      </c>
      <c r="D37" s="4">
        <v>1.55</v>
      </c>
      <c r="E37" s="15">
        <v>1</v>
      </c>
      <c r="F37" s="15">
        <v>1</v>
      </c>
      <c r="G37" s="15">
        <v>1</v>
      </c>
      <c r="H37" s="15">
        <v>1</v>
      </c>
      <c r="I37" s="15">
        <v>1</v>
      </c>
      <c r="J37" s="15">
        <v>1</v>
      </c>
      <c r="K37" s="15">
        <v>1</v>
      </c>
      <c r="L37" s="16">
        <v>-0.47199999999999998</v>
      </c>
      <c r="M37" t="str">
        <f t="shared" si="1"/>
        <v>N</v>
      </c>
      <c r="N37">
        <v>31</v>
      </c>
      <c r="O37" s="33">
        <f t="shared" si="2"/>
        <v>-0.46899999999999997</v>
      </c>
      <c r="P37" s="34">
        <f t="shared" si="3"/>
        <v>0.2</v>
      </c>
      <c r="Q37" s="34">
        <f t="shared" si="4"/>
        <v>0.15</v>
      </c>
      <c r="R37" s="34">
        <f t="shared" si="5"/>
        <v>0.1</v>
      </c>
      <c r="S37" s="34">
        <f t="shared" si="6"/>
        <v>0.2</v>
      </c>
      <c r="T37" s="34">
        <f t="shared" si="7"/>
        <v>0.25</v>
      </c>
      <c r="U37" s="34">
        <f t="shared" si="8"/>
        <v>0.15</v>
      </c>
      <c r="V37" s="34">
        <f t="shared" si="9"/>
        <v>0.15</v>
      </c>
    </row>
    <row r="38" spans="1:22" hidden="1">
      <c r="A38" s="18">
        <v>34577</v>
      </c>
      <c r="B38" s="19">
        <v>39557</v>
      </c>
      <c r="C38" s="4" t="s">
        <v>48</v>
      </c>
      <c r="D38" s="4">
        <v>1.46</v>
      </c>
      <c r="E38" s="15">
        <v>2</v>
      </c>
      <c r="F38" s="15">
        <v>1</v>
      </c>
      <c r="G38" s="15">
        <v>1</v>
      </c>
      <c r="H38" s="15">
        <v>1</v>
      </c>
      <c r="I38" s="15">
        <v>1</v>
      </c>
      <c r="J38" s="15">
        <v>1</v>
      </c>
      <c r="K38" s="15">
        <v>1</v>
      </c>
      <c r="L38" s="16">
        <v>-0.46899999999999997</v>
      </c>
      <c r="M38" t="str">
        <f t="shared" si="1"/>
        <v>N</v>
      </c>
      <c r="N38">
        <v>32</v>
      </c>
      <c r="O38" s="33">
        <f t="shared" si="2"/>
        <v>-0.46299999999999997</v>
      </c>
      <c r="P38" s="34">
        <f t="shared" si="3"/>
        <v>0.2</v>
      </c>
      <c r="Q38" s="34">
        <f t="shared" si="4"/>
        <v>0.15</v>
      </c>
      <c r="R38" s="34">
        <f t="shared" si="5"/>
        <v>0.1</v>
      </c>
      <c r="S38" s="34">
        <f t="shared" si="6"/>
        <v>0.2</v>
      </c>
      <c r="T38" s="34">
        <f t="shared" si="7"/>
        <v>0.25</v>
      </c>
      <c r="U38" s="34">
        <f t="shared" si="8"/>
        <v>0.15</v>
      </c>
      <c r="V38" s="34">
        <f t="shared" si="9"/>
        <v>0.15</v>
      </c>
    </row>
    <row r="39" spans="1:22" hidden="1">
      <c r="A39" s="20">
        <v>43810</v>
      </c>
      <c r="B39" s="19">
        <v>39562</v>
      </c>
      <c r="C39" s="4" t="s">
        <v>48</v>
      </c>
      <c r="D39" s="4">
        <v>1.46</v>
      </c>
      <c r="E39" s="15">
        <v>3</v>
      </c>
      <c r="F39" s="15">
        <v>5</v>
      </c>
      <c r="G39" s="15">
        <v>1</v>
      </c>
      <c r="H39" s="15">
        <v>1</v>
      </c>
      <c r="I39" s="15">
        <v>1</v>
      </c>
      <c r="J39" s="15">
        <v>1</v>
      </c>
      <c r="K39" s="15">
        <v>1</v>
      </c>
      <c r="L39" s="16">
        <v>-0.46899999999999997</v>
      </c>
      <c r="M39" t="str">
        <f t="shared" si="1"/>
        <v>N</v>
      </c>
      <c r="N39">
        <v>33</v>
      </c>
      <c r="O39" s="33">
        <f t="shared" si="2"/>
        <v>-0.45700000000000002</v>
      </c>
      <c r="P39" s="34">
        <f t="shared" si="3"/>
        <v>0.2</v>
      </c>
      <c r="Q39" s="34">
        <f t="shared" si="4"/>
        <v>0.15</v>
      </c>
      <c r="R39" s="34">
        <f t="shared" si="5"/>
        <v>0.1</v>
      </c>
      <c r="S39" s="34">
        <f t="shared" si="6"/>
        <v>0.2</v>
      </c>
      <c r="T39" s="34">
        <f t="shared" si="7"/>
        <v>0.25</v>
      </c>
      <c r="U39" s="34">
        <f t="shared" si="8"/>
        <v>0.15</v>
      </c>
      <c r="V39" s="34">
        <f t="shared" si="9"/>
        <v>0.15</v>
      </c>
    </row>
    <row r="40" spans="1:22" hidden="1">
      <c r="A40" s="20">
        <v>43807</v>
      </c>
      <c r="B40" s="19">
        <v>39708</v>
      </c>
      <c r="C40" s="4" t="s">
        <v>48</v>
      </c>
      <c r="D40" s="4">
        <v>1.46</v>
      </c>
      <c r="E40" s="15">
        <v>3</v>
      </c>
      <c r="F40" s="15">
        <v>5</v>
      </c>
      <c r="G40" s="15">
        <v>1</v>
      </c>
      <c r="H40" s="15">
        <v>1</v>
      </c>
      <c r="I40" s="15">
        <v>1</v>
      </c>
      <c r="J40" s="15">
        <v>1</v>
      </c>
      <c r="K40" s="15">
        <v>1</v>
      </c>
      <c r="L40" s="16">
        <v>-0.46899999999999997</v>
      </c>
      <c r="M40" t="str">
        <f t="shared" si="1"/>
        <v>N</v>
      </c>
      <c r="N40">
        <v>34</v>
      </c>
      <c r="O40" s="33">
        <f t="shared" si="2"/>
        <v>-0.45700000000000002</v>
      </c>
      <c r="P40" s="34">
        <f t="shared" si="3"/>
        <v>0.15</v>
      </c>
      <c r="Q40" s="34">
        <f t="shared" si="4"/>
        <v>0.1</v>
      </c>
      <c r="R40" s="34">
        <f t="shared" si="5"/>
        <v>0.1</v>
      </c>
      <c r="S40" s="34">
        <f t="shared" si="6"/>
        <v>0.2</v>
      </c>
      <c r="T40" s="34">
        <f t="shared" si="7"/>
        <v>0.25</v>
      </c>
      <c r="U40" s="34">
        <f t="shared" si="8"/>
        <v>0.15</v>
      </c>
      <c r="V40" s="34">
        <f t="shared" si="9"/>
        <v>0.15</v>
      </c>
    </row>
    <row r="41" spans="1:22" hidden="1">
      <c r="A41" s="20">
        <v>43808</v>
      </c>
      <c r="B41" s="19">
        <v>39931</v>
      </c>
      <c r="C41" s="4" t="s">
        <v>48</v>
      </c>
      <c r="D41" s="4">
        <v>1.46</v>
      </c>
      <c r="E41" s="15">
        <v>1</v>
      </c>
      <c r="F41" s="15">
        <v>1</v>
      </c>
      <c r="G41" s="15">
        <v>1</v>
      </c>
      <c r="H41" s="15">
        <v>1</v>
      </c>
      <c r="I41" s="15">
        <v>1</v>
      </c>
      <c r="J41" s="15">
        <v>1</v>
      </c>
      <c r="K41" s="15">
        <v>1</v>
      </c>
      <c r="L41" s="16">
        <v>-0.46899999999999997</v>
      </c>
      <c r="M41" t="str">
        <f t="shared" si="1"/>
        <v>N</v>
      </c>
      <c r="N41">
        <v>35</v>
      </c>
      <c r="O41" s="33">
        <f t="shared" si="2"/>
        <v>-0.45700000000000002</v>
      </c>
      <c r="P41" s="34">
        <f t="shared" si="3"/>
        <v>0.1</v>
      </c>
      <c r="Q41" s="34">
        <f t="shared" si="4"/>
        <v>0.05</v>
      </c>
      <c r="R41" s="34">
        <f t="shared" si="5"/>
        <v>0.1</v>
      </c>
      <c r="S41" s="34">
        <f t="shared" si="6"/>
        <v>0.2</v>
      </c>
      <c r="T41" s="34">
        <f t="shared" si="7"/>
        <v>0.25</v>
      </c>
      <c r="U41" s="34">
        <f t="shared" si="8"/>
        <v>0.15</v>
      </c>
      <c r="V41" s="34">
        <f t="shared" si="9"/>
        <v>0.15</v>
      </c>
    </row>
    <row r="42" spans="1:22" hidden="1">
      <c r="A42" s="20">
        <v>43809</v>
      </c>
      <c r="B42" s="19">
        <v>40073</v>
      </c>
      <c r="C42" s="4" t="s">
        <v>48</v>
      </c>
      <c r="D42" s="4">
        <v>1.46</v>
      </c>
      <c r="E42" s="15">
        <v>1</v>
      </c>
      <c r="F42" s="15">
        <v>1</v>
      </c>
      <c r="G42" s="15">
        <v>1</v>
      </c>
      <c r="H42" s="15">
        <v>1</v>
      </c>
      <c r="I42" s="15">
        <v>1</v>
      </c>
      <c r="J42" s="15">
        <v>1</v>
      </c>
      <c r="K42" s="15">
        <v>1</v>
      </c>
      <c r="L42" s="16">
        <v>-0.46899999999999997</v>
      </c>
      <c r="M42" t="str">
        <f t="shared" si="1"/>
        <v>N</v>
      </c>
      <c r="N42">
        <v>36</v>
      </c>
      <c r="O42" s="33">
        <f t="shared" si="2"/>
        <v>-0.45700000000000002</v>
      </c>
      <c r="P42" s="34">
        <f t="shared" si="3"/>
        <v>0.1</v>
      </c>
      <c r="Q42" s="34">
        <f t="shared" si="4"/>
        <v>0.05</v>
      </c>
      <c r="R42" s="34">
        <f t="shared" si="5"/>
        <v>0.1</v>
      </c>
      <c r="S42" s="34">
        <f t="shared" si="6"/>
        <v>0.2</v>
      </c>
      <c r="T42" s="34">
        <f t="shared" si="7"/>
        <v>0.25</v>
      </c>
      <c r="U42" s="34">
        <f t="shared" si="8"/>
        <v>0.15</v>
      </c>
      <c r="V42" s="34">
        <f t="shared" si="9"/>
        <v>0.15</v>
      </c>
    </row>
    <row r="43" spans="1:22" hidden="1">
      <c r="A43" s="20">
        <v>6836</v>
      </c>
      <c r="B43" s="19">
        <v>38869</v>
      </c>
      <c r="C43" s="4" t="s">
        <v>44</v>
      </c>
      <c r="D43" s="4">
        <v>44.28</v>
      </c>
      <c r="E43" s="15">
        <v>1</v>
      </c>
      <c r="F43" s="15">
        <v>1</v>
      </c>
      <c r="G43" s="15">
        <v>1</v>
      </c>
      <c r="H43" s="15">
        <v>1</v>
      </c>
      <c r="I43" s="15">
        <v>1</v>
      </c>
      <c r="J43" s="15">
        <v>1</v>
      </c>
      <c r="K43" s="15">
        <v>1</v>
      </c>
      <c r="L43" s="16">
        <v>-0.46899999999999997</v>
      </c>
      <c r="M43" t="str">
        <f t="shared" si="1"/>
        <v>N</v>
      </c>
      <c r="N43">
        <v>37</v>
      </c>
      <c r="O43" s="33">
        <f t="shared" si="2"/>
        <v>-0.45700000000000002</v>
      </c>
      <c r="P43" s="34">
        <f t="shared" si="3"/>
        <v>0.1</v>
      </c>
      <c r="Q43" s="34">
        <f t="shared" si="4"/>
        <v>0.05</v>
      </c>
      <c r="R43" s="34">
        <f t="shared" si="5"/>
        <v>0.1</v>
      </c>
      <c r="S43" s="34">
        <f t="shared" si="6"/>
        <v>0.2</v>
      </c>
      <c r="T43" s="34">
        <f t="shared" si="7"/>
        <v>0.25</v>
      </c>
      <c r="U43" s="34">
        <f t="shared" si="8"/>
        <v>0.15</v>
      </c>
      <c r="V43" s="34">
        <f t="shared" si="9"/>
        <v>0.15</v>
      </c>
    </row>
    <row r="44" spans="1:22" hidden="1">
      <c r="A44" s="20">
        <v>6837</v>
      </c>
      <c r="B44" s="19">
        <v>39190</v>
      </c>
      <c r="C44" s="4" t="s">
        <v>44</v>
      </c>
      <c r="D44" s="4">
        <v>44.28</v>
      </c>
      <c r="E44" s="15">
        <v>1</v>
      </c>
      <c r="F44" s="15">
        <v>1</v>
      </c>
      <c r="G44" s="15">
        <v>1</v>
      </c>
      <c r="H44" s="15">
        <v>1</v>
      </c>
      <c r="I44" s="15">
        <v>1</v>
      </c>
      <c r="J44" s="15">
        <v>1</v>
      </c>
      <c r="K44" s="15">
        <v>1</v>
      </c>
      <c r="L44" s="16">
        <v>-0.46899999999999997</v>
      </c>
      <c r="M44" t="str">
        <f t="shared" si="1"/>
        <v>N</v>
      </c>
      <c r="N44">
        <v>38</v>
      </c>
      <c r="O44" s="33">
        <f t="shared" si="2"/>
        <v>-0.45700000000000002</v>
      </c>
      <c r="P44" s="34">
        <f t="shared" si="3"/>
        <v>0.1</v>
      </c>
      <c r="Q44" s="34">
        <f t="shared" si="4"/>
        <v>0.1</v>
      </c>
      <c r="R44" s="34">
        <f t="shared" si="5"/>
        <v>0.1</v>
      </c>
      <c r="S44" s="34">
        <f t="shared" si="6"/>
        <v>0.25</v>
      </c>
      <c r="T44" s="34">
        <f t="shared" si="7"/>
        <v>0.25</v>
      </c>
      <c r="U44" s="34">
        <f t="shared" si="8"/>
        <v>0.15</v>
      </c>
      <c r="V44" s="34">
        <f t="shared" si="9"/>
        <v>0.15</v>
      </c>
    </row>
    <row r="45" spans="1:22" hidden="1">
      <c r="A45" s="20">
        <v>39239</v>
      </c>
      <c r="B45" s="19">
        <v>39372</v>
      </c>
      <c r="C45" s="4" t="s">
        <v>44</v>
      </c>
      <c r="D45" s="4">
        <v>44.28</v>
      </c>
      <c r="E45" s="15">
        <v>1</v>
      </c>
      <c r="F45" s="15">
        <v>1</v>
      </c>
      <c r="G45" s="15">
        <v>1</v>
      </c>
      <c r="H45" s="15">
        <v>5</v>
      </c>
      <c r="I45" s="15">
        <v>5</v>
      </c>
      <c r="J45" s="15">
        <v>1</v>
      </c>
      <c r="K45" s="15">
        <v>5</v>
      </c>
      <c r="L45" s="16">
        <v>-0.46899999999999997</v>
      </c>
      <c r="M45" t="str">
        <f t="shared" si="1"/>
        <v>N</v>
      </c>
      <c r="N45">
        <v>39</v>
      </c>
      <c r="O45" s="33">
        <f t="shared" si="2"/>
        <v>-0.45700000000000002</v>
      </c>
      <c r="P45" s="34">
        <f t="shared" si="3"/>
        <v>0.1</v>
      </c>
      <c r="Q45" s="34">
        <f t="shared" si="4"/>
        <v>0.1</v>
      </c>
      <c r="R45" s="34">
        <f t="shared" si="5"/>
        <v>0.1</v>
      </c>
      <c r="S45" s="34">
        <f t="shared" si="6"/>
        <v>0.25</v>
      </c>
      <c r="T45" s="34">
        <f t="shared" si="7"/>
        <v>0.25</v>
      </c>
      <c r="U45" s="34">
        <f t="shared" si="8"/>
        <v>0.15</v>
      </c>
      <c r="V45" s="34">
        <f t="shared" si="9"/>
        <v>0.15</v>
      </c>
    </row>
    <row r="46" spans="1:22">
      <c r="A46" s="20">
        <v>39240</v>
      </c>
      <c r="B46" s="19">
        <v>39542</v>
      </c>
      <c r="C46" s="4" t="s">
        <v>44</v>
      </c>
      <c r="D46" s="4">
        <v>44.28</v>
      </c>
      <c r="E46" s="15">
        <v>2</v>
      </c>
      <c r="F46" s="15">
        <v>1</v>
      </c>
      <c r="G46" s="15">
        <v>1</v>
      </c>
      <c r="H46" s="15">
        <v>1</v>
      </c>
      <c r="I46" s="15">
        <v>5</v>
      </c>
      <c r="J46" s="15">
        <v>5</v>
      </c>
      <c r="K46" s="15">
        <v>1</v>
      </c>
      <c r="L46" s="16">
        <v>-0.46899999999999997</v>
      </c>
      <c r="M46" t="str">
        <f t="shared" si="1"/>
        <v>Y</v>
      </c>
      <c r="N46">
        <v>40</v>
      </c>
      <c r="O46" s="33">
        <f t="shared" si="2"/>
        <v>-0.45700000000000002</v>
      </c>
      <c r="P46" s="34">
        <f t="shared" si="3"/>
        <v>0.1</v>
      </c>
      <c r="Q46" s="34">
        <f t="shared" si="4"/>
        <v>0.15</v>
      </c>
      <c r="R46" s="34">
        <f t="shared" si="5"/>
        <v>0.15</v>
      </c>
      <c r="S46" s="34">
        <f t="shared" si="6"/>
        <v>0.25</v>
      </c>
      <c r="T46" s="34">
        <f t="shared" si="7"/>
        <v>0.2</v>
      </c>
      <c r="U46" s="34">
        <f t="shared" si="8"/>
        <v>0.2</v>
      </c>
      <c r="V46" s="34">
        <f t="shared" si="9"/>
        <v>0.1</v>
      </c>
    </row>
    <row r="47" spans="1:22" hidden="1">
      <c r="A47" s="20">
        <v>39241</v>
      </c>
      <c r="B47" s="19">
        <v>39723</v>
      </c>
      <c r="C47" s="4" t="s">
        <v>44</v>
      </c>
      <c r="D47" s="4">
        <v>44.28</v>
      </c>
      <c r="E47" s="15">
        <v>1</v>
      </c>
      <c r="F47" s="15">
        <v>1</v>
      </c>
      <c r="G47" s="15">
        <v>1</v>
      </c>
      <c r="H47" s="15">
        <v>3</v>
      </c>
      <c r="I47" s="15">
        <v>5</v>
      </c>
      <c r="J47" s="15">
        <v>1</v>
      </c>
      <c r="K47" s="15">
        <v>5</v>
      </c>
      <c r="L47" s="16">
        <v>-0.46899999999999997</v>
      </c>
      <c r="M47" t="str">
        <f t="shared" si="1"/>
        <v>N</v>
      </c>
      <c r="N47">
        <v>41</v>
      </c>
      <c r="O47" s="33">
        <f t="shared" si="2"/>
        <v>-0.45050000000000001</v>
      </c>
      <c r="P47" s="34">
        <f t="shared" si="3"/>
        <v>0.15</v>
      </c>
      <c r="Q47" s="34">
        <f t="shared" si="4"/>
        <v>0.15</v>
      </c>
      <c r="R47" s="34">
        <f t="shared" si="5"/>
        <v>0.2</v>
      </c>
      <c r="S47" s="34">
        <f t="shared" si="6"/>
        <v>0.3</v>
      </c>
      <c r="T47" s="34">
        <f t="shared" si="7"/>
        <v>0.15</v>
      </c>
      <c r="U47" s="34">
        <f t="shared" si="8"/>
        <v>0.15</v>
      </c>
      <c r="V47" s="34">
        <f t="shared" si="9"/>
        <v>0.1</v>
      </c>
    </row>
    <row r="48" spans="1:22" hidden="1">
      <c r="A48" s="18">
        <v>32949</v>
      </c>
      <c r="B48" s="19">
        <v>38429</v>
      </c>
      <c r="C48" s="4" t="s">
        <v>48</v>
      </c>
      <c r="D48" s="4">
        <v>2.92</v>
      </c>
      <c r="E48" s="15">
        <v>1</v>
      </c>
      <c r="F48" s="15">
        <v>1</v>
      </c>
      <c r="G48" s="15">
        <v>1</v>
      </c>
      <c r="H48" s="15">
        <v>1</v>
      </c>
      <c r="I48" s="15">
        <v>1</v>
      </c>
      <c r="J48" s="15">
        <v>5</v>
      </c>
      <c r="K48" s="15">
        <v>1</v>
      </c>
      <c r="L48" s="16">
        <v>-0.45700000000000002</v>
      </c>
      <c r="M48" t="str">
        <f t="shared" si="1"/>
        <v>N</v>
      </c>
      <c r="N48">
        <v>42</v>
      </c>
      <c r="O48" s="33">
        <f t="shared" si="2"/>
        <v>-0.44400000000000001</v>
      </c>
      <c r="P48" s="34">
        <f t="shared" si="3"/>
        <v>0.15</v>
      </c>
      <c r="Q48" s="34">
        <f t="shared" si="4"/>
        <v>0.2</v>
      </c>
      <c r="R48" s="34">
        <f t="shared" si="5"/>
        <v>0.2</v>
      </c>
      <c r="S48" s="34">
        <f t="shared" si="6"/>
        <v>0.25</v>
      </c>
      <c r="T48" s="34">
        <f t="shared" si="7"/>
        <v>0.1</v>
      </c>
      <c r="U48" s="34">
        <f t="shared" si="8"/>
        <v>0.15</v>
      </c>
      <c r="V48" s="34">
        <f t="shared" si="9"/>
        <v>0.05</v>
      </c>
    </row>
    <row r="49" spans="1:22" hidden="1">
      <c r="A49" s="20">
        <v>32958</v>
      </c>
      <c r="B49" s="19">
        <v>38806</v>
      </c>
      <c r="C49" s="4" t="s">
        <v>48</v>
      </c>
      <c r="D49" s="4">
        <v>2.92</v>
      </c>
      <c r="E49" s="15">
        <v>1</v>
      </c>
      <c r="F49" s="15">
        <v>1</v>
      </c>
      <c r="G49" s="15">
        <v>1</v>
      </c>
      <c r="H49" s="15">
        <v>1</v>
      </c>
      <c r="I49" s="15">
        <v>1</v>
      </c>
      <c r="J49" s="15">
        <v>1</v>
      </c>
      <c r="K49" s="15">
        <v>1</v>
      </c>
      <c r="L49" s="16">
        <v>-0.45700000000000002</v>
      </c>
      <c r="M49" t="str">
        <f t="shared" si="1"/>
        <v>N</v>
      </c>
      <c r="N49">
        <v>43</v>
      </c>
      <c r="O49" s="33">
        <f t="shared" si="2"/>
        <v>-0.44400000000000001</v>
      </c>
      <c r="P49" s="34">
        <f t="shared" si="3"/>
        <v>0.15</v>
      </c>
      <c r="Q49" s="34">
        <f t="shared" si="4"/>
        <v>0.2</v>
      </c>
      <c r="R49" s="34">
        <f t="shared" si="5"/>
        <v>0.2</v>
      </c>
      <c r="S49" s="34">
        <f t="shared" si="6"/>
        <v>0.25</v>
      </c>
      <c r="T49" s="34">
        <f t="shared" si="7"/>
        <v>0.1</v>
      </c>
      <c r="U49" s="34">
        <f t="shared" si="8"/>
        <v>0.1</v>
      </c>
      <c r="V49" s="34">
        <f t="shared" si="9"/>
        <v>0.1</v>
      </c>
    </row>
    <row r="50" spans="1:22" hidden="1">
      <c r="A50" s="12">
        <v>6414</v>
      </c>
      <c r="B50" s="14">
        <v>39226</v>
      </c>
      <c r="C50" s="4" t="s">
        <v>48</v>
      </c>
      <c r="D50" s="4">
        <v>1.55</v>
      </c>
      <c r="E50" s="15">
        <v>1</v>
      </c>
      <c r="F50" s="15">
        <v>1</v>
      </c>
      <c r="G50" s="15">
        <v>1</v>
      </c>
      <c r="H50" s="15">
        <v>1</v>
      </c>
      <c r="I50" s="15">
        <v>1</v>
      </c>
      <c r="J50" s="15">
        <v>1</v>
      </c>
      <c r="K50" s="15">
        <v>1</v>
      </c>
      <c r="L50" s="16">
        <v>-0.45700000000000002</v>
      </c>
      <c r="M50" t="str">
        <f t="shared" si="1"/>
        <v>N</v>
      </c>
      <c r="N50">
        <v>44</v>
      </c>
      <c r="O50" s="33">
        <f t="shared" si="2"/>
        <v>-0.44400000000000001</v>
      </c>
      <c r="P50" s="34">
        <f t="shared" si="3"/>
        <v>0.15</v>
      </c>
      <c r="Q50" s="34">
        <f t="shared" si="4"/>
        <v>0.25</v>
      </c>
      <c r="R50" s="34">
        <f t="shared" si="5"/>
        <v>0.2</v>
      </c>
      <c r="S50" s="34">
        <f t="shared" si="6"/>
        <v>0.25</v>
      </c>
      <c r="T50" s="34">
        <f t="shared" si="7"/>
        <v>0.1</v>
      </c>
      <c r="U50" s="34">
        <f t="shared" si="8"/>
        <v>0.1</v>
      </c>
      <c r="V50" s="34">
        <f t="shared" si="9"/>
        <v>0.15</v>
      </c>
    </row>
    <row r="51" spans="1:22" hidden="1">
      <c r="A51" s="12">
        <v>6415</v>
      </c>
      <c r="B51" s="14">
        <v>39427</v>
      </c>
      <c r="C51" s="4" t="s">
        <v>48</v>
      </c>
      <c r="D51" s="4">
        <v>1.55</v>
      </c>
      <c r="E51" s="15">
        <v>2</v>
      </c>
      <c r="F51" s="15">
        <v>1</v>
      </c>
      <c r="G51" s="15">
        <v>3</v>
      </c>
      <c r="H51" s="15">
        <v>5</v>
      </c>
      <c r="I51" s="15">
        <v>1</v>
      </c>
      <c r="J51" s="15">
        <v>1</v>
      </c>
      <c r="K51" s="15">
        <v>1</v>
      </c>
      <c r="L51" s="16">
        <v>-0.45700000000000002</v>
      </c>
      <c r="M51" t="str">
        <f t="shared" si="1"/>
        <v>N</v>
      </c>
      <c r="N51">
        <v>45</v>
      </c>
      <c r="O51" s="33">
        <f t="shared" si="2"/>
        <v>-0.44400000000000001</v>
      </c>
      <c r="P51" s="34">
        <f t="shared" si="3"/>
        <v>0.2</v>
      </c>
      <c r="Q51" s="34">
        <f t="shared" si="4"/>
        <v>0.3</v>
      </c>
      <c r="R51" s="34">
        <f t="shared" si="5"/>
        <v>0.25</v>
      </c>
      <c r="S51" s="34">
        <f t="shared" si="6"/>
        <v>0.3</v>
      </c>
      <c r="T51" s="34">
        <f t="shared" si="7"/>
        <v>0.1</v>
      </c>
      <c r="U51" s="34">
        <f t="shared" si="8"/>
        <v>0.1</v>
      </c>
      <c r="V51" s="34">
        <f t="shared" si="9"/>
        <v>0.15</v>
      </c>
    </row>
    <row r="52" spans="1:22" hidden="1">
      <c r="A52" s="20">
        <v>3434</v>
      </c>
      <c r="B52" s="19">
        <v>38055</v>
      </c>
      <c r="C52" s="4" t="s">
        <v>48</v>
      </c>
      <c r="D52" s="4">
        <v>1.55</v>
      </c>
      <c r="E52" s="15">
        <v>1</v>
      </c>
      <c r="F52" s="15">
        <v>1</v>
      </c>
      <c r="G52" s="15">
        <v>1</v>
      </c>
      <c r="H52" s="15">
        <v>1</v>
      </c>
      <c r="I52" s="15">
        <v>1</v>
      </c>
      <c r="J52" s="15">
        <v>1</v>
      </c>
      <c r="K52" s="15">
        <v>1</v>
      </c>
      <c r="L52" s="16">
        <v>-0.45700000000000002</v>
      </c>
      <c r="M52" t="str">
        <f t="shared" si="1"/>
        <v>N</v>
      </c>
      <c r="N52">
        <v>46</v>
      </c>
      <c r="O52" s="33">
        <f t="shared" si="2"/>
        <v>-0.44400000000000001</v>
      </c>
      <c r="P52" s="34">
        <f t="shared" si="3"/>
        <v>0.2</v>
      </c>
      <c r="Q52" s="34">
        <f t="shared" si="4"/>
        <v>0.35</v>
      </c>
      <c r="R52" s="34">
        <f t="shared" si="5"/>
        <v>0.2</v>
      </c>
      <c r="S52" s="34">
        <f t="shared" si="6"/>
        <v>0.25</v>
      </c>
      <c r="T52" s="34">
        <f t="shared" si="7"/>
        <v>0.1</v>
      </c>
      <c r="U52" s="34">
        <f t="shared" si="8"/>
        <v>0.1</v>
      </c>
      <c r="V52" s="34">
        <f t="shared" si="9"/>
        <v>0.15</v>
      </c>
    </row>
    <row r="53" spans="1:22" hidden="1">
      <c r="A53" s="18">
        <v>32657</v>
      </c>
      <c r="B53" s="19">
        <v>37141</v>
      </c>
      <c r="C53" s="4" t="s">
        <v>48</v>
      </c>
      <c r="D53" s="4">
        <v>1.61</v>
      </c>
      <c r="E53" s="15">
        <v>1</v>
      </c>
      <c r="F53" s="15">
        <v>1</v>
      </c>
      <c r="G53" s="15">
        <v>1</v>
      </c>
      <c r="H53" s="15">
        <v>1</v>
      </c>
      <c r="I53" s="15">
        <v>1</v>
      </c>
      <c r="J53" s="15">
        <v>1</v>
      </c>
      <c r="K53" s="15">
        <v>1</v>
      </c>
      <c r="L53" s="16">
        <v>-0.45700000000000002</v>
      </c>
      <c r="M53" t="str">
        <f t="shared" si="1"/>
        <v>N</v>
      </c>
      <c r="N53">
        <v>47</v>
      </c>
      <c r="O53" s="33">
        <f t="shared" si="2"/>
        <v>-0.44400000000000001</v>
      </c>
      <c r="P53" s="34">
        <f t="shared" si="3"/>
        <v>0.2</v>
      </c>
      <c r="Q53" s="34">
        <f t="shared" si="4"/>
        <v>0.35</v>
      </c>
      <c r="R53" s="34">
        <f t="shared" si="5"/>
        <v>0.2</v>
      </c>
      <c r="S53" s="34">
        <f t="shared" si="6"/>
        <v>0.25</v>
      </c>
      <c r="T53" s="34">
        <f t="shared" si="7"/>
        <v>0.1</v>
      </c>
      <c r="U53" s="34">
        <f t="shared" si="8"/>
        <v>0.1</v>
      </c>
      <c r="V53" s="34">
        <f t="shared" si="9"/>
        <v>0.2</v>
      </c>
    </row>
    <row r="54" spans="1:22" hidden="1">
      <c r="A54" s="12">
        <v>6676</v>
      </c>
      <c r="B54" s="14">
        <v>37040</v>
      </c>
      <c r="C54" s="4" t="s">
        <v>48</v>
      </c>
      <c r="D54" s="4">
        <v>1.27</v>
      </c>
      <c r="E54" s="15">
        <v>3</v>
      </c>
      <c r="F54" s="15">
        <v>5</v>
      </c>
      <c r="G54" s="15">
        <v>3</v>
      </c>
      <c r="H54" s="15">
        <v>1</v>
      </c>
      <c r="I54" s="15">
        <v>5</v>
      </c>
      <c r="J54" s="15">
        <v>1</v>
      </c>
      <c r="K54" s="15">
        <v>1</v>
      </c>
      <c r="L54" s="16">
        <v>-0.45700000000000002</v>
      </c>
      <c r="M54" t="str">
        <f t="shared" si="1"/>
        <v>N</v>
      </c>
      <c r="N54">
        <v>48</v>
      </c>
      <c r="O54" s="33">
        <f t="shared" si="2"/>
        <v>-0.44400000000000001</v>
      </c>
      <c r="P54" s="34">
        <f t="shared" si="3"/>
        <v>0.25</v>
      </c>
      <c r="Q54" s="34">
        <f t="shared" si="4"/>
        <v>0.35</v>
      </c>
      <c r="R54" s="34">
        <f t="shared" si="5"/>
        <v>0.25</v>
      </c>
      <c r="S54" s="34">
        <f t="shared" si="6"/>
        <v>0.3</v>
      </c>
      <c r="T54" s="34">
        <f t="shared" si="7"/>
        <v>0.1</v>
      </c>
      <c r="U54" s="34">
        <f t="shared" si="8"/>
        <v>0.1</v>
      </c>
      <c r="V54" s="34">
        <f t="shared" si="9"/>
        <v>0.2</v>
      </c>
    </row>
    <row r="55" spans="1:22" hidden="1">
      <c r="A55" s="12">
        <v>6677</v>
      </c>
      <c r="B55" s="14">
        <v>37193</v>
      </c>
      <c r="C55" s="4" t="s">
        <v>48</v>
      </c>
      <c r="D55" s="4">
        <v>1.27</v>
      </c>
      <c r="E55" s="15">
        <v>3</v>
      </c>
      <c r="F55" s="15">
        <v>1</v>
      </c>
      <c r="G55" s="15">
        <v>1</v>
      </c>
      <c r="H55" s="15">
        <v>5</v>
      </c>
      <c r="I55" s="15">
        <v>5</v>
      </c>
      <c r="J55" s="15">
        <v>3</v>
      </c>
      <c r="K55" s="15">
        <v>5</v>
      </c>
      <c r="L55" s="16">
        <v>-0.45700000000000002</v>
      </c>
      <c r="M55" t="str">
        <f t="shared" si="1"/>
        <v>N</v>
      </c>
      <c r="N55">
        <v>49</v>
      </c>
      <c r="O55" s="33">
        <f t="shared" si="2"/>
        <v>-0.44400000000000001</v>
      </c>
      <c r="P55" s="34">
        <f t="shared" si="3"/>
        <v>0.2</v>
      </c>
      <c r="Q55" s="34">
        <f t="shared" si="4"/>
        <v>0.35</v>
      </c>
      <c r="R55" s="34">
        <f t="shared" si="5"/>
        <v>0.2</v>
      </c>
      <c r="S55" s="34">
        <f t="shared" si="6"/>
        <v>0.3</v>
      </c>
      <c r="T55" s="34">
        <f t="shared" si="7"/>
        <v>0.05</v>
      </c>
      <c r="U55" s="34">
        <f t="shared" si="8"/>
        <v>0.1</v>
      </c>
      <c r="V55" s="34">
        <f t="shared" si="9"/>
        <v>0.2</v>
      </c>
    </row>
    <row r="56" spans="1:22" hidden="1">
      <c r="A56" s="18">
        <v>32978</v>
      </c>
      <c r="B56" s="19">
        <v>38432</v>
      </c>
      <c r="C56" s="4" t="s">
        <v>48</v>
      </c>
      <c r="D56" s="4">
        <v>1.47</v>
      </c>
      <c r="E56" s="15">
        <v>1</v>
      </c>
      <c r="F56" s="15">
        <v>1</v>
      </c>
      <c r="G56" s="15">
        <v>1</v>
      </c>
      <c r="H56" s="15">
        <v>1</v>
      </c>
      <c r="I56" s="15">
        <v>1</v>
      </c>
      <c r="J56" s="15">
        <v>1</v>
      </c>
      <c r="K56" s="15">
        <v>1</v>
      </c>
      <c r="L56" s="16">
        <v>-0.45700000000000002</v>
      </c>
      <c r="M56" t="str">
        <f t="shared" si="1"/>
        <v>N</v>
      </c>
      <c r="N56">
        <v>50</v>
      </c>
      <c r="O56" s="33">
        <f t="shared" si="2"/>
        <v>-0.44400000000000001</v>
      </c>
      <c r="P56" s="34">
        <f t="shared" si="3"/>
        <v>0.15</v>
      </c>
      <c r="Q56" s="34">
        <f t="shared" si="4"/>
        <v>0.35</v>
      </c>
      <c r="R56" s="34">
        <f t="shared" si="5"/>
        <v>0.2</v>
      </c>
      <c r="S56" s="34">
        <f t="shared" si="6"/>
        <v>0.25</v>
      </c>
      <c r="T56" s="34">
        <f t="shared" si="7"/>
        <v>0</v>
      </c>
      <c r="U56" s="34">
        <f t="shared" si="8"/>
        <v>0.05</v>
      </c>
      <c r="V56" s="34">
        <f t="shared" si="9"/>
        <v>0.15</v>
      </c>
    </row>
    <row r="57" spans="1:22" hidden="1">
      <c r="A57" s="18">
        <v>32957</v>
      </c>
      <c r="B57" s="19">
        <v>38810</v>
      </c>
      <c r="C57" s="4" t="s">
        <v>48</v>
      </c>
      <c r="D57" s="4">
        <v>1.52</v>
      </c>
      <c r="E57" s="15">
        <v>1</v>
      </c>
      <c r="F57" s="15">
        <v>1</v>
      </c>
      <c r="G57" s="15">
        <v>1</v>
      </c>
      <c r="H57" s="15">
        <v>1</v>
      </c>
      <c r="I57" s="15">
        <v>1</v>
      </c>
      <c r="J57" s="15">
        <v>1</v>
      </c>
      <c r="K57" s="15">
        <v>1</v>
      </c>
      <c r="L57" s="16">
        <v>-0.44400000000000001</v>
      </c>
      <c r="M57" t="str">
        <f t="shared" si="1"/>
        <v>N</v>
      </c>
      <c r="N57">
        <v>51</v>
      </c>
      <c r="O57" s="33">
        <f t="shared" si="2"/>
        <v>-0.44400000000000001</v>
      </c>
      <c r="P57" s="34">
        <f t="shared" si="3"/>
        <v>0.15</v>
      </c>
      <c r="Q57" s="34">
        <f t="shared" si="4"/>
        <v>0.35</v>
      </c>
      <c r="R57" s="34">
        <f t="shared" si="5"/>
        <v>0.2</v>
      </c>
      <c r="S57" s="34">
        <f t="shared" si="6"/>
        <v>0.25</v>
      </c>
      <c r="T57" s="34">
        <f t="shared" si="7"/>
        <v>0</v>
      </c>
      <c r="U57" s="34">
        <f t="shared" si="8"/>
        <v>0.05</v>
      </c>
      <c r="V57" s="34">
        <f t="shared" si="9"/>
        <v>0.15</v>
      </c>
    </row>
    <row r="58" spans="1:22" hidden="1">
      <c r="A58" s="18">
        <v>35479</v>
      </c>
      <c r="B58" s="19">
        <v>39145</v>
      </c>
      <c r="C58" s="4" t="s">
        <v>48</v>
      </c>
      <c r="D58" s="4">
        <v>1.72</v>
      </c>
      <c r="E58" s="15">
        <v>1</v>
      </c>
      <c r="F58" s="15">
        <v>1</v>
      </c>
      <c r="G58" s="15">
        <v>1</v>
      </c>
      <c r="H58" s="15">
        <v>1</v>
      </c>
      <c r="I58" s="15">
        <v>1</v>
      </c>
      <c r="J58" s="15">
        <v>1</v>
      </c>
      <c r="K58" s="15">
        <v>1</v>
      </c>
      <c r="L58" s="16">
        <v>-0.44400000000000001</v>
      </c>
      <c r="M58" t="str">
        <f t="shared" si="1"/>
        <v>N</v>
      </c>
      <c r="N58">
        <v>52</v>
      </c>
      <c r="O58" s="33">
        <f t="shared" si="2"/>
        <v>-0.44400000000000001</v>
      </c>
      <c r="P58" s="34">
        <f t="shared" si="3"/>
        <v>0.15</v>
      </c>
      <c r="Q58" s="34">
        <f t="shared" si="4"/>
        <v>0.35</v>
      </c>
      <c r="R58" s="34">
        <f t="shared" si="5"/>
        <v>0.25</v>
      </c>
      <c r="S58" s="34">
        <f t="shared" si="6"/>
        <v>0.25</v>
      </c>
      <c r="T58" s="34">
        <f t="shared" si="7"/>
        <v>0</v>
      </c>
      <c r="U58" s="34">
        <f t="shared" si="8"/>
        <v>0.05</v>
      </c>
      <c r="V58" s="34">
        <f t="shared" si="9"/>
        <v>0.15</v>
      </c>
    </row>
    <row r="59" spans="1:22" hidden="1">
      <c r="A59" s="20">
        <v>17155</v>
      </c>
      <c r="B59" s="19">
        <v>37337</v>
      </c>
      <c r="C59" s="4" t="s">
        <v>48</v>
      </c>
      <c r="D59" s="4">
        <v>1.72</v>
      </c>
      <c r="E59" s="15">
        <v>1</v>
      </c>
      <c r="F59" s="15">
        <v>1</v>
      </c>
      <c r="G59" s="15">
        <v>1</v>
      </c>
      <c r="H59" s="15">
        <v>1</v>
      </c>
      <c r="I59" s="15">
        <v>1</v>
      </c>
      <c r="J59" s="15">
        <v>1</v>
      </c>
      <c r="K59" s="15">
        <v>1</v>
      </c>
      <c r="L59" s="16">
        <v>-0.44400000000000001</v>
      </c>
      <c r="M59" t="str">
        <f t="shared" si="1"/>
        <v>N</v>
      </c>
      <c r="N59">
        <v>53</v>
      </c>
      <c r="O59" s="33">
        <f t="shared" si="2"/>
        <v>-0.44400000000000001</v>
      </c>
      <c r="P59" s="34">
        <f t="shared" si="3"/>
        <v>0.15</v>
      </c>
      <c r="Q59" s="34">
        <f t="shared" si="4"/>
        <v>0.35</v>
      </c>
      <c r="R59" s="34">
        <f t="shared" si="5"/>
        <v>0.25</v>
      </c>
      <c r="S59" s="34">
        <f t="shared" si="6"/>
        <v>0.3</v>
      </c>
      <c r="T59" s="34">
        <f t="shared" si="7"/>
        <v>0</v>
      </c>
      <c r="U59" s="34">
        <f t="shared" si="8"/>
        <v>0.05</v>
      </c>
      <c r="V59" s="34">
        <f t="shared" si="9"/>
        <v>0.15</v>
      </c>
    </row>
    <row r="60" spans="1:22" hidden="1">
      <c r="A60" s="18">
        <v>35480</v>
      </c>
      <c r="B60" s="19">
        <v>39200</v>
      </c>
      <c r="C60" s="4" t="s">
        <v>48</v>
      </c>
      <c r="D60" s="4">
        <v>1.74</v>
      </c>
      <c r="E60" s="15">
        <v>1</v>
      </c>
      <c r="F60" s="15">
        <v>1</v>
      </c>
      <c r="G60" s="15">
        <v>1</v>
      </c>
      <c r="H60" s="15">
        <v>1</v>
      </c>
      <c r="I60" s="15">
        <v>1</v>
      </c>
      <c r="J60" s="15">
        <v>1</v>
      </c>
      <c r="K60" s="15">
        <v>1</v>
      </c>
      <c r="L60" s="16">
        <v>-0.44400000000000001</v>
      </c>
      <c r="M60" t="str">
        <f t="shared" si="1"/>
        <v>N</v>
      </c>
      <c r="N60">
        <v>54</v>
      </c>
      <c r="O60" s="33">
        <f t="shared" si="2"/>
        <v>-0.44400000000000001</v>
      </c>
      <c r="P60" s="34">
        <f t="shared" si="3"/>
        <v>0.2</v>
      </c>
      <c r="Q60" s="34">
        <f t="shared" si="4"/>
        <v>0.4</v>
      </c>
      <c r="R60" s="34">
        <f t="shared" si="5"/>
        <v>0.3</v>
      </c>
      <c r="S60" s="34">
        <f t="shared" si="6"/>
        <v>0.35</v>
      </c>
      <c r="T60" s="34">
        <f t="shared" si="7"/>
        <v>0</v>
      </c>
      <c r="U60" s="34">
        <f t="shared" si="8"/>
        <v>0.05</v>
      </c>
      <c r="V60" s="34">
        <f t="shared" si="9"/>
        <v>0.15</v>
      </c>
    </row>
    <row r="61" spans="1:22" hidden="1">
      <c r="A61" s="12">
        <v>16101</v>
      </c>
      <c r="B61" s="14">
        <v>37698</v>
      </c>
      <c r="C61" s="4" t="s">
        <v>48</v>
      </c>
      <c r="D61" s="4">
        <v>1.39</v>
      </c>
      <c r="E61" s="15">
        <v>1</v>
      </c>
      <c r="F61" s="15">
        <v>1</v>
      </c>
      <c r="G61" s="15">
        <v>1</v>
      </c>
      <c r="H61" s="15">
        <v>1</v>
      </c>
      <c r="I61" s="15">
        <v>1</v>
      </c>
      <c r="J61" s="15">
        <v>1</v>
      </c>
      <c r="K61" s="15">
        <v>1</v>
      </c>
      <c r="L61" s="16">
        <v>-0.44400000000000001</v>
      </c>
      <c r="M61" t="str">
        <f t="shared" si="1"/>
        <v>N</v>
      </c>
      <c r="N61">
        <v>55</v>
      </c>
      <c r="O61" s="33">
        <f t="shared" si="2"/>
        <v>-0.44400000000000001</v>
      </c>
      <c r="P61" s="34">
        <f t="shared" si="3"/>
        <v>0.25</v>
      </c>
      <c r="Q61" s="34">
        <f t="shared" si="4"/>
        <v>0.45</v>
      </c>
      <c r="R61" s="34">
        <f t="shared" si="5"/>
        <v>0.35</v>
      </c>
      <c r="S61" s="34">
        <f t="shared" si="6"/>
        <v>0.4</v>
      </c>
      <c r="T61" s="34">
        <f t="shared" si="7"/>
        <v>0</v>
      </c>
      <c r="U61" s="34">
        <f t="shared" si="8"/>
        <v>0.1</v>
      </c>
      <c r="V61" s="34">
        <f t="shared" si="9"/>
        <v>0.15</v>
      </c>
    </row>
    <row r="62" spans="1:22" hidden="1">
      <c r="A62" s="12">
        <v>16103</v>
      </c>
      <c r="B62" s="14">
        <v>39568</v>
      </c>
      <c r="C62" s="4" t="s">
        <v>48</v>
      </c>
      <c r="D62" s="4">
        <v>1.39</v>
      </c>
      <c r="E62" s="15">
        <v>1</v>
      </c>
      <c r="F62" s="15">
        <v>1</v>
      </c>
      <c r="G62" s="15">
        <v>1</v>
      </c>
      <c r="H62" s="15">
        <v>1</v>
      </c>
      <c r="I62" s="15">
        <v>1</v>
      </c>
      <c r="J62" s="15">
        <v>1</v>
      </c>
      <c r="K62" s="15">
        <v>1</v>
      </c>
      <c r="L62" s="16">
        <v>-0.44400000000000001</v>
      </c>
      <c r="M62" t="str">
        <f t="shared" si="1"/>
        <v>N</v>
      </c>
      <c r="N62">
        <v>56</v>
      </c>
      <c r="O62" s="33">
        <f t="shared" si="2"/>
        <v>-0.44400000000000001</v>
      </c>
      <c r="P62" s="34">
        <f t="shared" si="3"/>
        <v>0.25</v>
      </c>
      <c r="Q62" s="34">
        <f t="shared" si="4"/>
        <v>0.45</v>
      </c>
      <c r="R62" s="34">
        <f t="shared" si="5"/>
        <v>0.35</v>
      </c>
      <c r="S62" s="34">
        <f t="shared" si="6"/>
        <v>0.4</v>
      </c>
      <c r="T62" s="34">
        <f t="shared" si="7"/>
        <v>0</v>
      </c>
      <c r="U62" s="34">
        <f t="shared" si="8"/>
        <v>0.1</v>
      </c>
      <c r="V62" s="34">
        <f t="shared" si="9"/>
        <v>0.15</v>
      </c>
    </row>
    <row r="63" spans="1:22" hidden="1">
      <c r="A63" s="12">
        <v>19550</v>
      </c>
      <c r="B63" s="14">
        <v>37369</v>
      </c>
      <c r="C63" s="4" t="s">
        <v>48</v>
      </c>
      <c r="D63" s="4">
        <v>1.41</v>
      </c>
      <c r="E63" s="15">
        <v>1</v>
      </c>
      <c r="F63" s="15">
        <v>3</v>
      </c>
      <c r="G63" s="15">
        <v>1</v>
      </c>
      <c r="H63" s="15">
        <v>3</v>
      </c>
      <c r="I63" s="15">
        <v>1</v>
      </c>
      <c r="J63" s="15">
        <v>1</v>
      </c>
      <c r="K63" s="15">
        <v>1</v>
      </c>
      <c r="L63" s="16">
        <v>-0.44400000000000001</v>
      </c>
      <c r="M63" t="str">
        <f t="shared" si="1"/>
        <v>N</v>
      </c>
      <c r="N63">
        <v>57</v>
      </c>
      <c r="O63" s="33">
        <f t="shared" si="2"/>
        <v>-0.44400000000000001</v>
      </c>
      <c r="P63" s="34">
        <f t="shared" si="3"/>
        <v>0.25</v>
      </c>
      <c r="Q63" s="34">
        <f t="shared" si="4"/>
        <v>0.45</v>
      </c>
      <c r="R63" s="34">
        <f t="shared" si="5"/>
        <v>0.35</v>
      </c>
      <c r="S63" s="34">
        <f t="shared" si="6"/>
        <v>0.4</v>
      </c>
      <c r="T63" s="34">
        <f t="shared" si="7"/>
        <v>0</v>
      </c>
      <c r="U63" s="34">
        <f t="shared" si="8"/>
        <v>0.1</v>
      </c>
      <c r="V63" s="34">
        <f t="shared" si="9"/>
        <v>0.15</v>
      </c>
    </row>
    <row r="64" spans="1:22" hidden="1">
      <c r="A64" s="12">
        <v>19552</v>
      </c>
      <c r="B64" s="14">
        <v>39202</v>
      </c>
      <c r="C64" s="4" t="s">
        <v>48</v>
      </c>
      <c r="D64" s="4">
        <v>1.41</v>
      </c>
      <c r="E64" s="15">
        <v>1</v>
      </c>
      <c r="F64" s="15">
        <v>1</v>
      </c>
      <c r="G64" s="15">
        <v>1</v>
      </c>
      <c r="H64" s="15">
        <v>1</v>
      </c>
      <c r="I64" s="15">
        <v>1</v>
      </c>
      <c r="J64" s="15">
        <v>1</v>
      </c>
      <c r="K64" s="15">
        <v>1</v>
      </c>
      <c r="L64" s="16">
        <v>-0.44400000000000001</v>
      </c>
      <c r="M64" t="str">
        <f t="shared" si="1"/>
        <v>N</v>
      </c>
      <c r="N64">
        <v>58</v>
      </c>
      <c r="O64" s="33">
        <f t="shared" si="2"/>
        <v>-0.44400000000000001</v>
      </c>
      <c r="P64" s="34">
        <f t="shared" si="3"/>
        <v>0.25</v>
      </c>
      <c r="Q64" s="34">
        <f t="shared" si="4"/>
        <v>0.4</v>
      </c>
      <c r="R64" s="34">
        <f t="shared" si="5"/>
        <v>0.35</v>
      </c>
      <c r="S64" s="34">
        <f t="shared" si="6"/>
        <v>0.35</v>
      </c>
      <c r="T64" s="34">
        <f t="shared" si="7"/>
        <v>0</v>
      </c>
      <c r="U64" s="34">
        <f t="shared" si="8"/>
        <v>0.1</v>
      </c>
      <c r="V64" s="34">
        <f t="shared" si="9"/>
        <v>0.15</v>
      </c>
    </row>
    <row r="65" spans="1:22" hidden="1">
      <c r="A65" s="12">
        <v>19810</v>
      </c>
      <c r="B65" s="14">
        <v>37355</v>
      </c>
      <c r="C65" s="4" t="s">
        <v>48</v>
      </c>
      <c r="D65" s="4">
        <v>4.3899999999999997</v>
      </c>
      <c r="E65" s="15">
        <v>2</v>
      </c>
      <c r="F65" s="15">
        <v>3</v>
      </c>
      <c r="G65" s="15">
        <v>3</v>
      </c>
      <c r="H65" s="15">
        <v>3</v>
      </c>
      <c r="I65" s="15">
        <v>1</v>
      </c>
      <c r="J65" s="15">
        <v>3</v>
      </c>
      <c r="K65" s="15">
        <v>1</v>
      </c>
      <c r="L65" s="16">
        <v>-0.44400000000000001</v>
      </c>
      <c r="M65" t="str">
        <f t="shared" si="1"/>
        <v>N</v>
      </c>
      <c r="N65">
        <v>59</v>
      </c>
      <c r="O65" s="33">
        <f t="shared" si="2"/>
        <v>-0.44400000000000001</v>
      </c>
      <c r="P65" s="34">
        <f t="shared" si="3"/>
        <v>0.25</v>
      </c>
      <c r="Q65" s="34">
        <f t="shared" si="4"/>
        <v>0.45</v>
      </c>
      <c r="R65" s="34">
        <f t="shared" si="5"/>
        <v>0.35</v>
      </c>
      <c r="S65" s="34">
        <f t="shared" si="6"/>
        <v>0.4</v>
      </c>
      <c r="T65" s="34">
        <f t="shared" si="7"/>
        <v>0</v>
      </c>
      <c r="U65" s="34">
        <f t="shared" si="8"/>
        <v>0.1</v>
      </c>
      <c r="V65" s="34">
        <f t="shared" si="9"/>
        <v>0.15</v>
      </c>
    </row>
    <row r="66" spans="1:22">
      <c r="A66" s="12">
        <v>19568</v>
      </c>
      <c r="B66" s="14">
        <v>36623</v>
      </c>
      <c r="C66" s="4" t="s">
        <v>48</v>
      </c>
      <c r="D66" s="4">
        <v>0.83299999999999996</v>
      </c>
      <c r="E66" s="15">
        <v>4</v>
      </c>
      <c r="F66" s="15">
        <v>1</v>
      </c>
      <c r="G66" s="15">
        <v>5</v>
      </c>
      <c r="H66" s="15">
        <v>3</v>
      </c>
      <c r="I66" s="15">
        <v>1</v>
      </c>
      <c r="J66" s="15">
        <v>1</v>
      </c>
      <c r="K66" s="15">
        <v>1</v>
      </c>
      <c r="L66" s="16">
        <v>-0.44400000000000001</v>
      </c>
      <c r="M66" t="str">
        <f t="shared" si="1"/>
        <v>Y</v>
      </c>
      <c r="N66">
        <v>60</v>
      </c>
      <c r="O66" s="33">
        <f t="shared" si="2"/>
        <v>-0.44400000000000001</v>
      </c>
      <c r="P66" s="34">
        <f t="shared" si="3"/>
        <v>0.3</v>
      </c>
      <c r="Q66" s="34">
        <f t="shared" si="4"/>
        <v>0.4</v>
      </c>
      <c r="R66" s="34">
        <f t="shared" si="5"/>
        <v>0.35</v>
      </c>
      <c r="S66" s="34">
        <f t="shared" si="6"/>
        <v>0.4</v>
      </c>
      <c r="T66" s="34">
        <f t="shared" si="7"/>
        <v>0</v>
      </c>
      <c r="U66" s="34">
        <f t="shared" si="8"/>
        <v>0.05</v>
      </c>
      <c r="V66" s="34">
        <f t="shared" si="9"/>
        <v>0.2</v>
      </c>
    </row>
    <row r="67" spans="1:22" hidden="1">
      <c r="A67" s="12">
        <v>19570</v>
      </c>
      <c r="B67" s="14">
        <v>36978</v>
      </c>
      <c r="C67" s="4" t="s">
        <v>48</v>
      </c>
      <c r="D67" s="4">
        <v>0.83299999999999996</v>
      </c>
      <c r="E67" s="15">
        <v>1</v>
      </c>
      <c r="F67" s="15">
        <v>3</v>
      </c>
      <c r="G67" s="15">
        <v>1</v>
      </c>
      <c r="H67" s="15">
        <v>1</v>
      </c>
      <c r="I67" s="15">
        <v>1</v>
      </c>
      <c r="J67" s="15">
        <v>1</v>
      </c>
      <c r="K67" s="15">
        <v>1</v>
      </c>
      <c r="L67" s="16">
        <v>-0.44400000000000001</v>
      </c>
      <c r="M67" t="str">
        <f t="shared" si="1"/>
        <v>N</v>
      </c>
      <c r="N67">
        <v>61</v>
      </c>
      <c r="O67" s="33">
        <f t="shared" si="2"/>
        <v>-0.44400000000000001</v>
      </c>
      <c r="P67" s="34">
        <f t="shared" si="3"/>
        <v>0.3</v>
      </c>
      <c r="Q67" s="34">
        <f t="shared" si="4"/>
        <v>0.4</v>
      </c>
      <c r="R67" s="34">
        <f t="shared" si="5"/>
        <v>0.35</v>
      </c>
      <c r="S67" s="34">
        <f t="shared" si="6"/>
        <v>0.4</v>
      </c>
      <c r="T67" s="34">
        <f t="shared" si="7"/>
        <v>0</v>
      </c>
      <c r="U67" s="34">
        <f t="shared" si="8"/>
        <v>0.1</v>
      </c>
      <c r="V67" s="34">
        <f t="shared" si="9"/>
        <v>0.25</v>
      </c>
    </row>
    <row r="68" spans="1:22" hidden="1">
      <c r="A68" s="12">
        <v>19572</v>
      </c>
      <c r="B68" s="14">
        <v>37355</v>
      </c>
      <c r="C68" s="4" t="s">
        <v>48</v>
      </c>
      <c r="D68" s="4">
        <v>0.83299999999999996</v>
      </c>
      <c r="E68" s="15">
        <v>1</v>
      </c>
      <c r="F68" s="15">
        <v>1</v>
      </c>
      <c r="G68" s="15">
        <v>1</v>
      </c>
      <c r="H68" s="15">
        <v>1</v>
      </c>
      <c r="I68" s="15">
        <v>1</v>
      </c>
      <c r="J68" s="15">
        <v>1</v>
      </c>
      <c r="K68" s="15">
        <v>5</v>
      </c>
      <c r="L68" s="16">
        <v>-0.44400000000000001</v>
      </c>
      <c r="M68" t="str">
        <f t="shared" si="1"/>
        <v>N</v>
      </c>
      <c r="N68">
        <v>62</v>
      </c>
      <c r="O68" s="33">
        <f t="shared" si="2"/>
        <v>-0.44400000000000001</v>
      </c>
      <c r="P68" s="34">
        <f t="shared" si="3"/>
        <v>0.35</v>
      </c>
      <c r="Q68" s="34">
        <f t="shared" si="4"/>
        <v>0.35</v>
      </c>
      <c r="R68" s="34">
        <f t="shared" si="5"/>
        <v>0.4</v>
      </c>
      <c r="S68" s="34">
        <f t="shared" si="6"/>
        <v>0.45</v>
      </c>
      <c r="T68" s="34">
        <f t="shared" si="7"/>
        <v>0.05</v>
      </c>
      <c r="U68" s="34">
        <f t="shared" si="8"/>
        <v>0.1</v>
      </c>
      <c r="V68" s="34">
        <f t="shared" si="9"/>
        <v>0.3</v>
      </c>
    </row>
    <row r="69" spans="1:22" hidden="1">
      <c r="A69" s="12">
        <v>19574</v>
      </c>
      <c r="B69" s="14">
        <v>37714</v>
      </c>
      <c r="C69" s="4" t="s">
        <v>48</v>
      </c>
      <c r="D69" s="4">
        <v>0.83299999999999996</v>
      </c>
      <c r="E69" s="15">
        <v>2</v>
      </c>
      <c r="F69" s="15">
        <v>3</v>
      </c>
      <c r="G69" s="15">
        <v>1</v>
      </c>
      <c r="H69" s="15">
        <v>1</v>
      </c>
      <c r="I69" s="15">
        <v>1</v>
      </c>
      <c r="J69" s="15">
        <v>1</v>
      </c>
      <c r="K69" s="15">
        <v>3</v>
      </c>
      <c r="L69" s="16">
        <v>-0.44400000000000001</v>
      </c>
      <c r="M69" t="str">
        <f t="shared" si="1"/>
        <v>N</v>
      </c>
      <c r="N69">
        <v>63</v>
      </c>
      <c r="O69" s="33">
        <f t="shared" si="2"/>
        <v>-0.44400000000000001</v>
      </c>
      <c r="P69" s="34">
        <f t="shared" si="3"/>
        <v>0.35</v>
      </c>
      <c r="Q69" s="34">
        <f t="shared" si="4"/>
        <v>0.35</v>
      </c>
      <c r="R69" s="34">
        <f t="shared" si="5"/>
        <v>0.45</v>
      </c>
      <c r="S69" s="34">
        <f t="shared" si="6"/>
        <v>0.5</v>
      </c>
      <c r="T69" s="34">
        <f t="shared" si="7"/>
        <v>0.05</v>
      </c>
      <c r="U69" s="34">
        <f t="shared" si="8"/>
        <v>0.1</v>
      </c>
      <c r="V69" s="34">
        <f t="shared" si="9"/>
        <v>0.25</v>
      </c>
    </row>
    <row r="70" spans="1:22" hidden="1">
      <c r="A70" s="12">
        <v>19577</v>
      </c>
      <c r="B70" s="14">
        <v>38070</v>
      </c>
      <c r="C70" s="4" t="s">
        <v>48</v>
      </c>
      <c r="D70" s="4">
        <v>0.83299999999999996</v>
      </c>
      <c r="E70" s="15">
        <v>3</v>
      </c>
      <c r="F70" s="15">
        <v>5</v>
      </c>
      <c r="G70" s="15">
        <v>3</v>
      </c>
      <c r="H70" s="15">
        <v>3</v>
      </c>
      <c r="I70" s="15">
        <v>1</v>
      </c>
      <c r="J70" s="15">
        <v>1</v>
      </c>
      <c r="K70" s="15">
        <v>1</v>
      </c>
      <c r="L70" s="16">
        <v>-0.44400000000000001</v>
      </c>
      <c r="M70" t="str">
        <f t="shared" si="1"/>
        <v>N</v>
      </c>
      <c r="N70">
        <v>64</v>
      </c>
      <c r="O70" s="33">
        <f t="shared" si="2"/>
        <v>-0.44400000000000001</v>
      </c>
      <c r="P70" s="34">
        <f t="shared" si="3"/>
        <v>0.35</v>
      </c>
      <c r="Q70" s="34">
        <f t="shared" si="4"/>
        <v>0.3</v>
      </c>
      <c r="R70" s="34">
        <f t="shared" si="5"/>
        <v>0.45</v>
      </c>
      <c r="S70" s="34">
        <f t="shared" si="6"/>
        <v>0.5</v>
      </c>
      <c r="T70" s="34">
        <f t="shared" si="7"/>
        <v>0.05</v>
      </c>
      <c r="U70" s="34">
        <f t="shared" si="8"/>
        <v>0.1</v>
      </c>
      <c r="V70" s="34">
        <f t="shared" si="9"/>
        <v>0.2</v>
      </c>
    </row>
    <row r="71" spans="1:22" hidden="1">
      <c r="A71" s="12">
        <v>19579</v>
      </c>
      <c r="B71" s="14">
        <v>38476</v>
      </c>
      <c r="C71" s="4" t="s">
        <v>48</v>
      </c>
      <c r="D71" s="4">
        <v>0.83299999999999996</v>
      </c>
      <c r="E71" s="15">
        <v>1</v>
      </c>
      <c r="F71" s="15">
        <v>3</v>
      </c>
      <c r="G71" s="15">
        <v>1</v>
      </c>
      <c r="H71" s="15">
        <v>1</v>
      </c>
      <c r="I71" s="15">
        <v>1</v>
      </c>
      <c r="J71" s="15">
        <v>1</v>
      </c>
      <c r="K71" s="15">
        <v>1</v>
      </c>
      <c r="L71" s="16">
        <v>-0.44400000000000001</v>
      </c>
      <c r="M71" t="str">
        <f t="shared" ref="M71:M134" si="10">IF(MOD(N71,20)=0,"Y","N")</f>
        <v>N</v>
      </c>
      <c r="N71">
        <v>65</v>
      </c>
      <c r="O71" s="33">
        <f t="shared" ref="O71:O134" si="11">MEDIAN(L71:L90)</f>
        <v>-0.44400000000000001</v>
      </c>
      <c r="P71" s="34">
        <f t="shared" ref="P71:P134" si="12">COUNTIF(E71:E90,"&gt;"&amp;$O$2)/COUNT(E71:E90)</f>
        <v>0.35</v>
      </c>
      <c r="Q71" s="34">
        <f t="shared" ref="Q71:Q134" si="13">COUNTIF(F71:F90,"&gt;"&amp;$O$2)/COUNT(F71:F90)</f>
        <v>0.3</v>
      </c>
      <c r="R71" s="34">
        <f t="shared" ref="R71:R134" si="14">COUNTIF(G71:G90,"&gt;"&amp;$O$2)/COUNT(G71:G90)</f>
        <v>0.45</v>
      </c>
      <c r="S71" s="34">
        <f t="shared" ref="S71:S134" si="15">COUNTIF(H71:H90,"&gt;"&amp;$O$2)/COUNT(H71:H90)</f>
        <v>0.5</v>
      </c>
      <c r="T71" s="34">
        <f t="shared" ref="T71:T134" si="16">COUNTIF(I71:I90,"&gt;"&amp;$O$2)/COUNT(I71:I90)</f>
        <v>0.05</v>
      </c>
      <c r="U71" s="34">
        <f t="shared" ref="U71:U134" si="17">COUNTIF(J71:J90,"&gt;"&amp;$O$2)/COUNT(J71:J90)</f>
        <v>0.15</v>
      </c>
      <c r="V71" s="34">
        <f t="shared" ref="V71:V134" si="18">COUNTIF(K71:K90,"&gt;"&amp;$O$2)/COUNT(K71:K90)</f>
        <v>0.2</v>
      </c>
    </row>
    <row r="72" spans="1:22" hidden="1">
      <c r="A72" s="12">
        <v>19581</v>
      </c>
      <c r="B72" s="14">
        <v>38832</v>
      </c>
      <c r="C72" s="4" t="s">
        <v>48</v>
      </c>
      <c r="D72" s="4">
        <v>0.83299999999999996</v>
      </c>
      <c r="E72" s="15">
        <v>1</v>
      </c>
      <c r="F72" s="15">
        <v>1</v>
      </c>
      <c r="G72" s="15">
        <v>1</v>
      </c>
      <c r="H72" s="15">
        <v>1</v>
      </c>
      <c r="I72" s="15">
        <v>1</v>
      </c>
      <c r="J72" s="15">
        <v>1</v>
      </c>
      <c r="K72" s="15">
        <v>3</v>
      </c>
      <c r="L72" s="16">
        <v>-0.44400000000000001</v>
      </c>
      <c r="M72" t="str">
        <f t="shared" si="10"/>
        <v>N</v>
      </c>
      <c r="N72">
        <v>66</v>
      </c>
      <c r="O72" s="33">
        <f t="shared" si="11"/>
        <v>-0.44400000000000001</v>
      </c>
      <c r="P72" s="34">
        <f t="shared" si="12"/>
        <v>0.35</v>
      </c>
      <c r="Q72" s="34">
        <f t="shared" si="13"/>
        <v>0.25</v>
      </c>
      <c r="R72" s="34">
        <f t="shared" si="14"/>
        <v>0.5</v>
      </c>
      <c r="S72" s="34">
        <f t="shared" si="15"/>
        <v>0.55000000000000004</v>
      </c>
      <c r="T72" s="34">
        <f t="shared" si="16"/>
        <v>0.05</v>
      </c>
      <c r="U72" s="34">
        <f t="shared" si="17"/>
        <v>0.15</v>
      </c>
      <c r="V72" s="34">
        <f t="shared" si="18"/>
        <v>0.2</v>
      </c>
    </row>
    <row r="73" spans="1:22" hidden="1">
      <c r="A73" s="12">
        <v>19583</v>
      </c>
      <c r="B73" s="14">
        <v>39196</v>
      </c>
      <c r="C73" s="4" t="s">
        <v>48</v>
      </c>
      <c r="D73" s="4">
        <v>0.83299999999999996</v>
      </c>
      <c r="E73" s="15">
        <v>4</v>
      </c>
      <c r="F73" s="15">
        <v>1</v>
      </c>
      <c r="G73" s="15">
        <v>3</v>
      </c>
      <c r="H73" s="15">
        <v>3</v>
      </c>
      <c r="I73" s="15">
        <v>1</v>
      </c>
      <c r="J73" s="15">
        <v>1</v>
      </c>
      <c r="K73" s="15">
        <v>1</v>
      </c>
      <c r="L73" s="16">
        <v>-0.44400000000000001</v>
      </c>
      <c r="M73" t="str">
        <f t="shared" si="10"/>
        <v>N</v>
      </c>
      <c r="N73">
        <v>67</v>
      </c>
      <c r="O73" s="33">
        <f t="shared" si="11"/>
        <v>-0.44400000000000001</v>
      </c>
      <c r="P73" s="34">
        <f t="shared" si="12"/>
        <v>0.35</v>
      </c>
      <c r="Q73" s="34">
        <f t="shared" si="13"/>
        <v>0.3</v>
      </c>
      <c r="R73" s="34">
        <f t="shared" si="14"/>
        <v>0.5</v>
      </c>
      <c r="S73" s="34">
        <f t="shared" si="15"/>
        <v>0.6</v>
      </c>
      <c r="T73" s="34">
        <f t="shared" si="16"/>
        <v>0.05</v>
      </c>
      <c r="U73" s="34">
        <f t="shared" si="17"/>
        <v>0.15</v>
      </c>
      <c r="V73" s="34">
        <f t="shared" si="18"/>
        <v>0.15</v>
      </c>
    </row>
    <row r="74" spans="1:22" hidden="1">
      <c r="A74" s="12">
        <v>19585</v>
      </c>
      <c r="B74" s="14">
        <v>39561</v>
      </c>
      <c r="C74" s="4" t="s">
        <v>48</v>
      </c>
      <c r="D74" s="4">
        <v>0.83299999999999996</v>
      </c>
      <c r="E74" s="15">
        <v>2</v>
      </c>
      <c r="F74" s="15">
        <v>3</v>
      </c>
      <c r="G74" s="15">
        <v>1</v>
      </c>
      <c r="H74" s="15">
        <v>1</v>
      </c>
      <c r="I74" s="15">
        <v>1</v>
      </c>
      <c r="J74" s="15">
        <v>1</v>
      </c>
      <c r="K74" s="15">
        <v>1</v>
      </c>
      <c r="L74" s="16">
        <v>-0.44400000000000001</v>
      </c>
      <c r="M74" t="str">
        <f t="shared" si="10"/>
        <v>N</v>
      </c>
      <c r="N74">
        <v>68</v>
      </c>
      <c r="O74" s="33">
        <f t="shared" si="11"/>
        <v>-0.44400000000000001</v>
      </c>
      <c r="P74" s="34">
        <f t="shared" si="12"/>
        <v>0.35</v>
      </c>
      <c r="Q74" s="34">
        <f t="shared" si="13"/>
        <v>0.3</v>
      </c>
      <c r="R74" s="34">
        <f t="shared" si="14"/>
        <v>0.5</v>
      </c>
      <c r="S74" s="34">
        <f t="shared" si="15"/>
        <v>0.6</v>
      </c>
      <c r="T74" s="34">
        <f t="shared" si="16"/>
        <v>0.05</v>
      </c>
      <c r="U74" s="34">
        <f t="shared" si="17"/>
        <v>0.15</v>
      </c>
      <c r="V74" s="34">
        <f t="shared" si="18"/>
        <v>0.2</v>
      </c>
    </row>
    <row r="75" spans="1:22" hidden="1">
      <c r="A75" s="12">
        <v>19542</v>
      </c>
      <c r="B75" s="14">
        <v>37354</v>
      </c>
      <c r="C75" s="4" t="s">
        <v>48</v>
      </c>
      <c r="D75" s="4">
        <v>1.39</v>
      </c>
      <c r="E75" s="15">
        <v>1</v>
      </c>
      <c r="F75" s="15">
        <v>1</v>
      </c>
      <c r="G75" s="15">
        <v>1</v>
      </c>
      <c r="H75" s="15">
        <v>1</v>
      </c>
      <c r="I75" s="15">
        <v>1</v>
      </c>
      <c r="J75" s="15">
        <v>1</v>
      </c>
      <c r="K75" s="15">
        <v>1</v>
      </c>
      <c r="L75" s="16">
        <v>-0.44400000000000001</v>
      </c>
      <c r="M75" t="str">
        <f t="shared" si="10"/>
        <v>N</v>
      </c>
      <c r="N75">
        <v>69</v>
      </c>
      <c r="O75" s="33">
        <f t="shared" si="11"/>
        <v>-0.44400000000000001</v>
      </c>
      <c r="P75" s="34">
        <f t="shared" si="12"/>
        <v>0.35</v>
      </c>
      <c r="Q75" s="34">
        <f t="shared" si="13"/>
        <v>0.25</v>
      </c>
      <c r="R75" s="34">
        <f t="shared" si="14"/>
        <v>0.5</v>
      </c>
      <c r="S75" s="34">
        <f t="shared" si="15"/>
        <v>0.6</v>
      </c>
      <c r="T75" s="34">
        <f t="shared" si="16"/>
        <v>0.05</v>
      </c>
      <c r="U75" s="34">
        <f t="shared" si="17"/>
        <v>0.15</v>
      </c>
      <c r="V75" s="34">
        <f t="shared" si="18"/>
        <v>0.2</v>
      </c>
    </row>
    <row r="76" spans="1:22" hidden="1">
      <c r="A76" s="12">
        <v>19543</v>
      </c>
      <c r="B76" s="14">
        <v>38432</v>
      </c>
      <c r="C76" s="4" t="s">
        <v>48</v>
      </c>
      <c r="D76" s="4">
        <v>1.39</v>
      </c>
      <c r="E76" s="15">
        <v>1</v>
      </c>
      <c r="F76" s="15">
        <v>1</v>
      </c>
      <c r="G76" s="15">
        <v>1</v>
      </c>
      <c r="H76" s="15">
        <v>1</v>
      </c>
      <c r="I76" s="15">
        <v>1</v>
      </c>
      <c r="J76" s="15">
        <v>1</v>
      </c>
      <c r="K76" s="15">
        <v>1</v>
      </c>
      <c r="L76" s="16">
        <v>-0.44400000000000001</v>
      </c>
      <c r="M76" t="str">
        <f t="shared" si="10"/>
        <v>N</v>
      </c>
      <c r="N76">
        <v>70</v>
      </c>
      <c r="O76" s="33">
        <f t="shared" si="11"/>
        <v>-0.44400000000000001</v>
      </c>
      <c r="P76" s="34">
        <f t="shared" si="12"/>
        <v>0.35</v>
      </c>
      <c r="Q76" s="34">
        <f t="shared" si="13"/>
        <v>0.25</v>
      </c>
      <c r="R76" s="34">
        <f t="shared" si="14"/>
        <v>0.5</v>
      </c>
      <c r="S76" s="34">
        <f t="shared" si="15"/>
        <v>0.6</v>
      </c>
      <c r="T76" s="34">
        <f t="shared" si="16"/>
        <v>0.05</v>
      </c>
      <c r="U76" s="34">
        <f t="shared" si="17"/>
        <v>0.15</v>
      </c>
      <c r="V76" s="34">
        <f t="shared" si="18"/>
        <v>0.2</v>
      </c>
    </row>
    <row r="77" spans="1:22" hidden="1">
      <c r="A77" s="12">
        <v>19546</v>
      </c>
      <c r="B77" s="14">
        <v>39197</v>
      </c>
      <c r="C77" s="4" t="s">
        <v>48</v>
      </c>
      <c r="D77" s="4">
        <v>1.39</v>
      </c>
      <c r="E77" s="15">
        <v>2</v>
      </c>
      <c r="F77" s="15">
        <v>1</v>
      </c>
      <c r="G77" s="15">
        <v>3</v>
      </c>
      <c r="H77" s="15">
        <v>1</v>
      </c>
      <c r="I77" s="15">
        <v>1</v>
      </c>
      <c r="J77" s="15">
        <v>1</v>
      </c>
      <c r="K77" s="15">
        <v>1</v>
      </c>
      <c r="L77" s="16">
        <v>-0.44400000000000001</v>
      </c>
      <c r="M77" t="str">
        <f t="shared" si="10"/>
        <v>N</v>
      </c>
      <c r="N77">
        <v>71</v>
      </c>
      <c r="O77" s="33">
        <f t="shared" si="11"/>
        <v>-0.44400000000000001</v>
      </c>
      <c r="P77" s="34">
        <f t="shared" si="12"/>
        <v>0.35</v>
      </c>
      <c r="Q77" s="34">
        <f t="shared" si="13"/>
        <v>0.25</v>
      </c>
      <c r="R77" s="34">
        <f t="shared" si="14"/>
        <v>0.5</v>
      </c>
      <c r="S77" s="34">
        <f t="shared" si="15"/>
        <v>0.6</v>
      </c>
      <c r="T77" s="34">
        <f t="shared" si="16"/>
        <v>0.05</v>
      </c>
      <c r="U77" s="34">
        <f t="shared" si="17"/>
        <v>0.15</v>
      </c>
      <c r="V77" s="34">
        <f t="shared" si="18"/>
        <v>0.2</v>
      </c>
    </row>
    <row r="78" spans="1:22" hidden="1">
      <c r="A78" s="18">
        <v>35463</v>
      </c>
      <c r="B78" s="19">
        <v>39568</v>
      </c>
      <c r="C78" s="4" t="s">
        <v>48</v>
      </c>
      <c r="D78" s="4">
        <v>9.09</v>
      </c>
      <c r="E78" s="15">
        <v>1</v>
      </c>
      <c r="F78" s="15">
        <v>1</v>
      </c>
      <c r="G78" s="15">
        <v>1</v>
      </c>
      <c r="H78" s="15">
        <v>3</v>
      </c>
      <c r="I78" s="15">
        <v>1</v>
      </c>
      <c r="J78" s="15">
        <v>1</v>
      </c>
      <c r="K78" s="15">
        <v>1</v>
      </c>
      <c r="L78" s="16">
        <v>-0.44400000000000001</v>
      </c>
      <c r="M78" t="str">
        <f t="shared" si="10"/>
        <v>N</v>
      </c>
      <c r="N78">
        <v>72</v>
      </c>
      <c r="O78" s="33">
        <f t="shared" si="11"/>
        <v>-0.44400000000000001</v>
      </c>
      <c r="P78" s="34">
        <f t="shared" si="12"/>
        <v>0.35</v>
      </c>
      <c r="Q78" s="34">
        <f t="shared" si="13"/>
        <v>0.3</v>
      </c>
      <c r="R78" s="34">
        <f t="shared" si="14"/>
        <v>0.45</v>
      </c>
      <c r="S78" s="34">
        <f t="shared" si="15"/>
        <v>0.6</v>
      </c>
      <c r="T78" s="34">
        <f t="shared" si="16"/>
        <v>0.05</v>
      </c>
      <c r="U78" s="34">
        <f t="shared" si="17"/>
        <v>0.15</v>
      </c>
      <c r="V78" s="34">
        <f t="shared" si="18"/>
        <v>0.2</v>
      </c>
    </row>
    <row r="79" spans="1:22" hidden="1">
      <c r="A79" s="12">
        <v>18029</v>
      </c>
      <c r="B79" s="14">
        <v>37362</v>
      </c>
      <c r="C79" s="4" t="s">
        <v>48</v>
      </c>
      <c r="D79" s="4">
        <v>0.65</v>
      </c>
      <c r="E79" s="15">
        <v>3</v>
      </c>
      <c r="F79" s="15">
        <v>3</v>
      </c>
      <c r="G79" s="15">
        <v>3</v>
      </c>
      <c r="H79" s="15">
        <v>3</v>
      </c>
      <c r="I79" s="15">
        <v>1</v>
      </c>
      <c r="J79" s="15">
        <v>1</v>
      </c>
      <c r="K79" s="15">
        <v>1</v>
      </c>
      <c r="L79" s="16">
        <v>-0.44400000000000001</v>
      </c>
      <c r="M79" t="str">
        <f t="shared" si="10"/>
        <v>N</v>
      </c>
      <c r="N79">
        <v>73</v>
      </c>
      <c r="O79" s="33">
        <f t="shared" si="11"/>
        <v>-0.44400000000000001</v>
      </c>
      <c r="P79" s="34">
        <f t="shared" si="12"/>
        <v>0.4</v>
      </c>
      <c r="Q79" s="34">
        <f t="shared" si="13"/>
        <v>0.35</v>
      </c>
      <c r="R79" s="34">
        <f t="shared" si="14"/>
        <v>0.5</v>
      </c>
      <c r="S79" s="34">
        <f t="shared" si="15"/>
        <v>0.6</v>
      </c>
      <c r="T79" s="34">
        <f t="shared" si="16"/>
        <v>0.05</v>
      </c>
      <c r="U79" s="34">
        <f t="shared" si="17"/>
        <v>0.15</v>
      </c>
      <c r="V79" s="34">
        <f t="shared" si="18"/>
        <v>0.2</v>
      </c>
    </row>
    <row r="80" spans="1:22" hidden="1">
      <c r="A80" s="12">
        <v>18030</v>
      </c>
      <c r="B80" s="14">
        <v>38441</v>
      </c>
      <c r="C80" s="4" t="s">
        <v>48</v>
      </c>
      <c r="D80" s="4">
        <v>0.65</v>
      </c>
      <c r="E80" s="15">
        <v>4</v>
      </c>
      <c r="F80" s="15">
        <v>5</v>
      </c>
      <c r="G80" s="15">
        <v>3</v>
      </c>
      <c r="H80" s="15">
        <v>5</v>
      </c>
      <c r="I80" s="15">
        <v>1</v>
      </c>
      <c r="J80" s="15">
        <v>3</v>
      </c>
      <c r="K80" s="15">
        <v>1</v>
      </c>
      <c r="L80" s="16">
        <v>-0.44400000000000001</v>
      </c>
      <c r="M80" t="str">
        <f t="shared" si="10"/>
        <v>N</v>
      </c>
      <c r="N80">
        <v>74</v>
      </c>
      <c r="O80" s="33">
        <f t="shared" si="11"/>
        <v>-0.44400000000000001</v>
      </c>
      <c r="P80" s="34">
        <f t="shared" si="12"/>
        <v>0.35</v>
      </c>
      <c r="Q80" s="34">
        <f t="shared" si="13"/>
        <v>0.35</v>
      </c>
      <c r="R80" s="34">
        <f t="shared" si="14"/>
        <v>0.45</v>
      </c>
      <c r="S80" s="34">
        <f t="shared" si="15"/>
        <v>0.55000000000000004</v>
      </c>
      <c r="T80" s="34">
        <f t="shared" si="16"/>
        <v>0.05</v>
      </c>
      <c r="U80" s="34">
        <f t="shared" si="17"/>
        <v>0.15</v>
      </c>
      <c r="V80" s="34">
        <f t="shared" si="18"/>
        <v>0.2</v>
      </c>
    </row>
    <row r="81" spans="1:22" hidden="1">
      <c r="A81" s="20">
        <v>35408</v>
      </c>
      <c r="B81" s="19">
        <v>39561</v>
      </c>
      <c r="C81" s="4" t="s">
        <v>48</v>
      </c>
      <c r="D81" s="4">
        <v>1.02</v>
      </c>
      <c r="E81" s="15">
        <v>1</v>
      </c>
      <c r="F81" s="15">
        <v>1</v>
      </c>
      <c r="G81" s="15">
        <v>1</v>
      </c>
      <c r="H81" s="15">
        <v>1</v>
      </c>
      <c r="I81" s="15">
        <v>1</v>
      </c>
      <c r="J81" s="15">
        <v>1</v>
      </c>
      <c r="K81" s="15">
        <v>1</v>
      </c>
      <c r="L81" s="16">
        <v>-0.44400000000000001</v>
      </c>
      <c r="M81" t="str">
        <f t="shared" si="10"/>
        <v>N</v>
      </c>
      <c r="N81">
        <v>75</v>
      </c>
      <c r="O81" s="33">
        <f t="shared" si="11"/>
        <v>-0.44400000000000001</v>
      </c>
      <c r="P81" s="34">
        <f t="shared" si="12"/>
        <v>0.3</v>
      </c>
      <c r="Q81" s="34">
        <f t="shared" si="13"/>
        <v>0.3</v>
      </c>
      <c r="R81" s="34">
        <f t="shared" si="14"/>
        <v>0.4</v>
      </c>
      <c r="S81" s="34">
        <f t="shared" si="15"/>
        <v>0.5</v>
      </c>
      <c r="T81" s="34">
        <f t="shared" si="16"/>
        <v>0.05</v>
      </c>
      <c r="U81" s="34">
        <f t="shared" si="17"/>
        <v>0.1</v>
      </c>
      <c r="V81" s="34">
        <f t="shared" si="18"/>
        <v>0.2</v>
      </c>
    </row>
    <row r="82" spans="1:22" hidden="1">
      <c r="A82" s="18">
        <v>35409</v>
      </c>
      <c r="B82" s="19">
        <v>38836</v>
      </c>
      <c r="C82" s="4" t="s">
        <v>48</v>
      </c>
      <c r="D82" s="4">
        <v>1.02</v>
      </c>
      <c r="E82" s="15">
        <v>1</v>
      </c>
      <c r="F82" s="15">
        <v>1</v>
      </c>
      <c r="G82" s="15">
        <v>1</v>
      </c>
      <c r="H82" s="15">
        <v>1</v>
      </c>
      <c r="I82" s="15">
        <v>1</v>
      </c>
      <c r="J82" s="15">
        <v>1</v>
      </c>
      <c r="K82" s="15">
        <v>1</v>
      </c>
      <c r="L82" s="16">
        <v>-0.44400000000000001</v>
      </c>
      <c r="M82" t="str">
        <f t="shared" si="10"/>
        <v>N</v>
      </c>
      <c r="N82">
        <v>76</v>
      </c>
      <c r="O82" s="33">
        <f t="shared" si="11"/>
        <v>-0.44400000000000001</v>
      </c>
      <c r="P82" s="34">
        <f t="shared" si="12"/>
        <v>0.3</v>
      </c>
      <c r="Q82" s="34">
        <f t="shared" si="13"/>
        <v>0.35</v>
      </c>
      <c r="R82" s="34">
        <f t="shared" si="14"/>
        <v>0.4</v>
      </c>
      <c r="S82" s="34">
        <f t="shared" si="15"/>
        <v>0.5</v>
      </c>
      <c r="T82" s="34">
        <f t="shared" si="16"/>
        <v>0.05</v>
      </c>
      <c r="U82" s="34">
        <f t="shared" si="17"/>
        <v>0.1</v>
      </c>
      <c r="V82" s="34">
        <f t="shared" si="18"/>
        <v>0.2</v>
      </c>
    </row>
    <row r="83" spans="1:22" hidden="1">
      <c r="A83" s="12">
        <v>17275</v>
      </c>
      <c r="B83" s="14">
        <v>37350</v>
      </c>
      <c r="C83" s="4" t="s">
        <v>48</v>
      </c>
      <c r="D83" s="4">
        <v>1.6</v>
      </c>
      <c r="E83" s="15">
        <v>2</v>
      </c>
      <c r="F83" s="15">
        <v>1</v>
      </c>
      <c r="G83" s="15">
        <v>1</v>
      </c>
      <c r="H83" s="15">
        <v>1</v>
      </c>
      <c r="I83" s="15">
        <v>1</v>
      </c>
      <c r="J83" s="15">
        <v>1</v>
      </c>
      <c r="K83" s="15">
        <v>1</v>
      </c>
      <c r="L83" s="16">
        <v>-0.44400000000000001</v>
      </c>
      <c r="M83" t="str">
        <f t="shared" si="10"/>
        <v>N</v>
      </c>
      <c r="N83">
        <v>77</v>
      </c>
      <c r="O83" s="33">
        <f t="shared" si="11"/>
        <v>-0.44400000000000001</v>
      </c>
      <c r="P83" s="34">
        <f t="shared" si="12"/>
        <v>0.3</v>
      </c>
      <c r="Q83" s="34">
        <f t="shared" si="13"/>
        <v>0.4</v>
      </c>
      <c r="R83" s="34">
        <f t="shared" si="14"/>
        <v>0.4</v>
      </c>
      <c r="S83" s="34">
        <f t="shared" si="15"/>
        <v>0.5</v>
      </c>
      <c r="T83" s="34">
        <f t="shared" si="16"/>
        <v>0.05</v>
      </c>
      <c r="U83" s="34">
        <f t="shared" si="17"/>
        <v>0.1</v>
      </c>
      <c r="V83" s="34">
        <f t="shared" si="18"/>
        <v>0.2</v>
      </c>
    </row>
    <row r="84" spans="1:22" hidden="1">
      <c r="A84" s="12">
        <v>18532</v>
      </c>
      <c r="B84" s="14">
        <v>36612</v>
      </c>
      <c r="C84" s="4" t="s">
        <v>48</v>
      </c>
      <c r="D84" s="4">
        <v>0.50800000000000001</v>
      </c>
      <c r="E84" s="15">
        <v>1</v>
      </c>
      <c r="F84" s="15">
        <v>3</v>
      </c>
      <c r="G84" s="15">
        <v>1</v>
      </c>
      <c r="H84" s="15">
        <v>3</v>
      </c>
      <c r="I84" s="15">
        <v>1</v>
      </c>
      <c r="J84" s="15">
        <v>1</v>
      </c>
      <c r="K84" s="15">
        <v>1</v>
      </c>
      <c r="L84" s="16">
        <v>-0.44400000000000001</v>
      </c>
      <c r="M84" t="str">
        <f t="shared" si="10"/>
        <v>N</v>
      </c>
      <c r="N84">
        <v>78</v>
      </c>
      <c r="O84" s="33">
        <f t="shared" si="11"/>
        <v>-0.44400000000000001</v>
      </c>
      <c r="P84" s="34">
        <f t="shared" si="12"/>
        <v>0.3</v>
      </c>
      <c r="Q84" s="34">
        <f t="shared" si="13"/>
        <v>0.45</v>
      </c>
      <c r="R84" s="34">
        <f t="shared" si="14"/>
        <v>0.4</v>
      </c>
      <c r="S84" s="34">
        <f t="shared" si="15"/>
        <v>0.5</v>
      </c>
      <c r="T84" s="34">
        <f t="shared" si="16"/>
        <v>0.05</v>
      </c>
      <c r="U84" s="34">
        <f t="shared" si="17"/>
        <v>0.1</v>
      </c>
      <c r="V84" s="34">
        <f t="shared" si="18"/>
        <v>0.2</v>
      </c>
    </row>
    <row r="85" spans="1:22" hidden="1">
      <c r="A85" s="12">
        <v>18534</v>
      </c>
      <c r="B85" s="14">
        <v>36983</v>
      </c>
      <c r="C85" s="4" t="s">
        <v>48</v>
      </c>
      <c r="D85" s="4">
        <v>0.50800000000000001</v>
      </c>
      <c r="E85" s="15">
        <v>3</v>
      </c>
      <c r="F85" s="15">
        <v>1</v>
      </c>
      <c r="G85" s="15">
        <v>5</v>
      </c>
      <c r="H85" s="15">
        <v>5</v>
      </c>
      <c r="I85" s="15">
        <v>1</v>
      </c>
      <c r="J85" s="15">
        <v>1</v>
      </c>
      <c r="K85" s="15">
        <v>3</v>
      </c>
      <c r="L85" s="16">
        <v>-0.44400000000000001</v>
      </c>
      <c r="M85" t="str">
        <f t="shared" si="10"/>
        <v>N</v>
      </c>
      <c r="N85">
        <v>79</v>
      </c>
      <c r="O85" s="33">
        <f t="shared" si="11"/>
        <v>-0.44400000000000001</v>
      </c>
      <c r="P85" s="34">
        <f t="shared" si="12"/>
        <v>0.3</v>
      </c>
      <c r="Q85" s="34">
        <f t="shared" si="13"/>
        <v>0.45</v>
      </c>
      <c r="R85" s="34">
        <f t="shared" si="14"/>
        <v>0.4</v>
      </c>
      <c r="S85" s="34">
        <f t="shared" si="15"/>
        <v>0.45</v>
      </c>
      <c r="T85" s="34">
        <f t="shared" si="16"/>
        <v>0.05</v>
      </c>
      <c r="U85" s="34">
        <f t="shared" si="17"/>
        <v>0.1</v>
      </c>
      <c r="V85" s="34">
        <f t="shared" si="18"/>
        <v>0.2</v>
      </c>
    </row>
    <row r="86" spans="1:22">
      <c r="A86" s="12">
        <v>18536</v>
      </c>
      <c r="B86" s="14">
        <v>37368</v>
      </c>
      <c r="C86" s="4" t="s">
        <v>48</v>
      </c>
      <c r="D86" s="4">
        <v>0.50800000000000001</v>
      </c>
      <c r="E86" s="15">
        <v>4</v>
      </c>
      <c r="F86" s="15">
        <v>1</v>
      </c>
      <c r="G86" s="15">
        <v>5</v>
      </c>
      <c r="H86" s="15">
        <v>5</v>
      </c>
      <c r="I86" s="15">
        <v>1</v>
      </c>
      <c r="J86" s="15">
        <v>3</v>
      </c>
      <c r="K86" s="15">
        <v>5</v>
      </c>
      <c r="L86" s="16">
        <v>-0.44400000000000001</v>
      </c>
      <c r="M86" t="str">
        <f t="shared" si="10"/>
        <v>Y</v>
      </c>
      <c r="N86">
        <v>80</v>
      </c>
      <c r="O86" s="33">
        <f t="shared" si="11"/>
        <v>-0.44400000000000001</v>
      </c>
      <c r="P86" s="34">
        <f t="shared" si="12"/>
        <v>0.25</v>
      </c>
      <c r="Q86" s="34">
        <f t="shared" si="13"/>
        <v>0.45</v>
      </c>
      <c r="R86" s="34">
        <f t="shared" si="14"/>
        <v>0.35</v>
      </c>
      <c r="S86" s="34">
        <f t="shared" si="15"/>
        <v>0.4</v>
      </c>
      <c r="T86" s="34">
        <f t="shared" si="16"/>
        <v>0.05</v>
      </c>
      <c r="U86" s="34">
        <f t="shared" si="17"/>
        <v>0.1</v>
      </c>
      <c r="V86" s="34">
        <f t="shared" si="18"/>
        <v>0.15</v>
      </c>
    </row>
    <row r="87" spans="1:22" hidden="1">
      <c r="A87" s="12">
        <v>18538</v>
      </c>
      <c r="B87" s="14">
        <v>37706</v>
      </c>
      <c r="C87" s="4" t="s">
        <v>48</v>
      </c>
      <c r="D87" s="4">
        <v>0.50800000000000001</v>
      </c>
      <c r="E87" s="15">
        <v>4</v>
      </c>
      <c r="F87" s="15">
        <v>1</v>
      </c>
      <c r="G87" s="15">
        <v>5</v>
      </c>
      <c r="H87" s="15">
        <v>5</v>
      </c>
      <c r="I87" s="15">
        <v>3</v>
      </c>
      <c r="J87" s="15">
        <v>1</v>
      </c>
      <c r="K87" s="15">
        <v>5</v>
      </c>
      <c r="L87" s="16">
        <v>-0.44400000000000001</v>
      </c>
      <c r="M87" t="str">
        <f t="shared" si="10"/>
        <v>N</v>
      </c>
      <c r="N87">
        <v>81</v>
      </c>
      <c r="O87" s="33">
        <f t="shared" si="11"/>
        <v>-0.44400000000000001</v>
      </c>
      <c r="P87" s="34">
        <f t="shared" si="12"/>
        <v>0.2</v>
      </c>
      <c r="Q87" s="34">
        <f t="shared" si="13"/>
        <v>0.45</v>
      </c>
      <c r="R87" s="34">
        <f t="shared" si="14"/>
        <v>0.3</v>
      </c>
      <c r="S87" s="34">
        <f t="shared" si="15"/>
        <v>0.35</v>
      </c>
      <c r="T87" s="34">
        <f t="shared" si="16"/>
        <v>0.05</v>
      </c>
      <c r="U87" s="34">
        <f t="shared" si="17"/>
        <v>0.05</v>
      </c>
      <c r="V87" s="34">
        <f t="shared" si="18"/>
        <v>0.1</v>
      </c>
    </row>
    <row r="88" spans="1:22" hidden="1">
      <c r="A88" s="12">
        <v>18539</v>
      </c>
      <c r="B88" s="14">
        <v>37717</v>
      </c>
      <c r="C88" s="4" t="s">
        <v>48</v>
      </c>
      <c r="D88" s="4">
        <v>0.50800000000000001</v>
      </c>
      <c r="E88" s="15">
        <v>2</v>
      </c>
      <c r="F88" s="15">
        <v>1</v>
      </c>
      <c r="G88" s="15">
        <v>3</v>
      </c>
      <c r="H88" s="15">
        <v>3</v>
      </c>
      <c r="I88" s="15">
        <v>1</v>
      </c>
      <c r="J88" s="15">
        <v>1</v>
      </c>
      <c r="K88" s="15">
        <v>1</v>
      </c>
      <c r="L88" s="16">
        <v>-0.44400000000000001</v>
      </c>
      <c r="M88" t="str">
        <f t="shared" si="10"/>
        <v>N</v>
      </c>
      <c r="N88">
        <v>82</v>
      </c>
      <c r="O88" s="33">
        <f t="shared" si="11"/>
        <v>-0.44400000000000001</v>
      </c>
      <c r="P88" s="34">
        <f t="shared" si="12"/>
        <v>0.15</v>
      </c>
      <c r="Q88" s="34">
        <f t="shared" si="13"/>
        <v>0.45</v>
      </c>
      <c r="R88" s="34">
        <f t="shared" si="14"/>
        <v>0.25</v>
      </c>
      <c r="S88" s="34">
        <f t="shared" si="15"/>
        <v>0.3</v>
      </c>
      <c r="T88" s="34">
        <f t="shared" si="16"/>
        <v>0</v>
      </c>
      <c r="U88" s="34">
        <f t="shared" si="17"/>
        <v>0.05</v>
      </c>
      <c r="V88" s="34">
        <f t="shared" si="18"/>
        <v>0.1</v>
      </c>
    </row>
    <row r="89" spans="1:22" hidden="1">
      <c r="A89" s="12">
        <v>18540</v>
      </c>
      <c r="B89" s="14">
        <v>38090</v>
      </c>
      <c r="C89" s="4" t="s">
        <v>48</v>
      </c>
      <c r="D89" s="4">
        <v>0.50800000000000001</v>
      </c>
      <c r="E89" s="15">
        <v>1</v>
      </c>
      <c r="F89" s="15">
        <v>1</v>
      </c>
      <c r="G89" s="15">
        <v>1</v>
      </c>
      <c r="H89" s="15">
        <v>1</v>
      </c>
      <c r="I89" s="15">
        <v>1</v>
      </c>
      <c r="J89" s="15">
        <v>1</v>
      </c>
      <c r="K89" s="15">
        <v>1</v>
      </c>
      <c r="L89" s="16">
        <v>-0.44400000000000001</v>
      </c>
      <c r="M89" t="str">
        <f t="shared" si="10"/>
        <v>N</v>
      </c>
      <c r="N89">
        <v>83</v>
      </c>
      <c r="O89" s="33">
        <f t="shared" si="11"/>
        <v>-0.44400000000000001</v>
      </c>
      <c r="P89" s="34">
        <f t="shared" si="12"/>
        <v>0.15</v>
      </c>
      <c r="Q89" s="34">
        <f t="shared" si="13"/>
        <v>0.45</v>
      </c>
      <c r="R89" s="34">
        <f t="shared" si="14"/>
        <v>0.2</v>
      </c>
      <c r="S89" s="34">
        <f t="shared" si="15"/>
        <v>0.25</v>
      </c>
      <c r="T89" s="34">
        <f t="shared" si="16"/>
        <v>0</v>
      </c>
      <c r="U89" s="34">
        <f t="shared" si="17"/>
        <v>0.05</v>
      </c>
      <c r="V89" s="34">
        <f t="shared" si="18"/>
        <v>0.1</v>
      </c>
    </row>
    <row r="90" spans="1:22" hidden="1">
      <c r="A90" s="12">
        <v>18542</v>
      </c>
      <c r="B90" s="14">
        <v>38453</v>
      </c>
      <c r="C90" s="4" t="s">
        <v>48</v>
      </c>
      <c r="D90" s="4">
        <v>0.50800000000000001</v>
      </c>
      <c r="E90" s="15">
        <v>4</v>
      </c>
      <c r="F90" s="15">
        <v>5</v>
      </c>
      <c r="G90" s="15">
        <v>3</v>
      </c>
      <c r="H90" s="15">
        <v>3</v>
      </c>
      <c r="I90" s="15">
        <v>1</v>
      </c>
      <c r="J90" s="15">
        <v>5</v>
      </c>
      <c r="K90" s="15">
        <v>1</v>
      </c>
      <c r="L90" s="16">
        <v>-0.44400000000000001</v>
      </c>
      <c r="M90" t="str">
        <f t="shared" si="10"/>
        <v>N</v>
      </c>
      <c r="N90">
        <v>84</v>
      </c>
      <c r="O90" s="33">
        <f t="shared" si="11"/>
        <v>-0.44400000000000001</v>
      </c>
      <c r="P90" s="34">
        <f t="shared" si="12"/>
        <v>0.15</v>
      </c>
      <c r="Q90" s="34">
        <f t="shared" si="13"/>
        <v>0.5</v>
      </c>
      <c r="R90" s="34">
        <f t="shared" si="14"/>
        <v>0.2</v>
      </c>
      <c r="S90" s="34">
        <f t="shared" si="15"/>
        <v>0.3</v>
      </c>
      <c r="T90" s="34">
        <f t="shared" si="16"/>
        <v>0</v>
      </c>
      <c r="U90" s="34">
        <f t="shared" si="17"/>
        <v>0.05</v>
      </c>
      <c r="V90" s="34">
        <f t="shared" si="18"/>
        <v>0.1</v>
      </c>
    </row>
    <row r="91" spans="1:22" hidden="1">
      <c r="A91" s="12">
        <v>18545</v>
      </c>
      <c r="B91" s="14">
        <v>38813</v>
      </c>
      <c r="C91" s="4" t="s">
        <v>48</v>
      </c>
      <c r="D91" s="4">
        <v>0.50800000000000001</v>
      </c>
      <c r="E91" s="15">
        <v>2</v>
      </c>
      <c r="F91" s="15">
        <v>1</v>
      </c>
      <c r="G91" s="15">
        <v>5</v>
      </c>
      <c r="H91" s="15">
        <v>3</v>
      </c>
      <c r="I91" s="15">
        <v>1</v>
      </c>
      <c r="J91" s="15">
        <v>1</v>
      </c>
      <c r="K91" s="15">
        <v>1</v>
      </c>
      <c r="L91" s="16">
        <v>-0.44400000000000001</v>
      </c>
      <c r="M91" t="str">
        <f t="shared" si="10"/>
        <v>N</v>
      </c>
      <c r="N91">
        <v>85</v>
      </c>
      <c r="O91" s="33">
        <f t="shared" si="11"/>
        <v>-0.44400000000000001</v>
      </c>
      <c r="P91" s="34">
        <f t="shared" si="12"/>
        <v>0.1</v>
      </c>
      <c r="Q91" s="34">
        <f t="shared" si="13"/>
        <v>0.45</v>
      </c>
      <c r="R91" s="34">
        <f t="shared" si="14"/>
        <v>0.15</v>
      </c>
      <c r="S91" s="34">
        <f t="shared" si="15"/>
        <v>0.25</v>
      </c>
      <c r="T91" s="34">
        <f t="shared" si="16"/>
        <v>0</v>
      </c>
      <c r="U91" s="34">
        <f t="shared" si="17"/>
        <v>0</v>
      </c>
      <c r="V91" s="34">
        <f t="shared" si="18"/>
        <v>0.1</v>
      </c>
    </row>
    <row r="92" spans="1:22" hidden="1">
      <c r="A92" s="12">
        <v>18547</v>
      </c>
      <c r="B92" s="14">
        <v>39202</v>
      </c>
      <c r="C92" s="4" t="s">
        <v>48</v>
      </c>
      <c r="D92" s="4">
        <v>0.50800000000000001</v>
      </c>
      <c r="E92" s="15">
        <v>2</v>
      </c>
      <c r="F92" s="15">
        <v>3</v>
      </c>
      <c r="G92" s="15">
        <v>1</v>
      </c>
      <c r="H92" s="15">
        <v>3</v>
      </c>
      <c r="I92" s="15">
        <v>1</v>
      </c>
      <c r="J92" s="15">
        <v>1</v>
      </c>
      <c r="K92" s="15">
        <v>1</v>
      </c>
      <c r="L92" s="16">
        <v>-0.44400000000000001</v>
      </c>
      <c r="M92" t="str">
        <f t="shared" si="10"/>
        <v>N</v>
      </c>
      <c r="N92">
        <v>86</v>
      </c>
      <c r="O92" s="33">
        <f t="shared" si="11"/>
        <v>-0.44400000000000001</v>
      </c>
      <c r="P92" s="34">
        <f t="shared" si="12"/>
        <v>0.1</v>
      </c>
      <c r="Q92" s="34">
        <f t="shared" si="13"/>
        <v>0.5</v>
      </c>
      <c r="R92" s="34">
        <f t="shared" si="14"/>
        <v>0.15</v>
      </c>
      <c r="S92" s="34">
        <f t="shared" si="15"/>
        <v>0.2</v>
      </c>
      <c r="T92" s="34">
        <f t="shared" si="16"/>
        <v>0</v>
      </c>
      <c r="U92" s="34">
        <f t="shared" si="17"/>
        <v>0.05</v>
      </c>
      <c r="V92" s="34">
        <f t="shared" si="18"/>
        <v>0.1</v>
      </c>
    </row>
    <row r="93" spans="1:22" hidden="1">
      <c r="A93" s="12">
        <v>18549</v>
      </c>
      <c r="B93" s="14">
        <v>39553</v>
      </c>
      <c r="C93" s="4" t="s">
        <v>48</v>
      </c>
      <c r="D93" s="4">
        <v>0.50800000000000001</v>
      </c>
      <c r="E93" s="15">
        <v>4</v>
      </c>
      <c r="F93" s="15">
        <v>1</v>
      </c>
      <c r="G93" s="15">
        <v>5</v>
      </c>
      <c r="H93" s="15">
        <v>5</v>
      </c>
      <c r="I93" s="15">
        <v>1</v>
      </c>
      <c r="J93" s="15">
        <v>1</v>
      </c>
      <c r="K93" s="15">
        <v>5</v>
      </c>
      <c r="L93" s="16">
        <v>-0.44400000000000001</v>
      </c>
      <c r="M93" t="str">
        <f t="shared" si="10"/>
        <v>N</v>
      </c>
      <c r="N93">
        <v>87</v>
      </c>
      <c r="O93" s="33">
        <f t="shared" si="11"/>
        <v>-0.44400000000000001</v>
      </c>
      <c r="P93" s="34">
        <f t="shared" si="12"/>
        <v>0.1</v>
      </c>
      <c r="Q93" s="34">
        <f t="shared" si="13"/>
        <v>0.5</v>
      </c>
      <c r="R93" s="34">
        <f t="shared" si="14"/>
        <v>0.15</v>
      </c>
      <c r="S93" s="34">
        <f t="shared" si="15"/>
        <v>0.15</v>
      </c>
      <c r="T93" s="34">
        <f t="shared" si="16"/>
        <v>0</v>
      </c>
      <c r="U93" s="34">
        <f t="shared" si="17"/>
        <v>0.05</v>
      </c>
      <c r="V93" s="34">
        <f t="shared" si="18"/>
        <v>0.1</v>
      </c>
    </row>
    <row r="94" spans="1:22" hidden="1">
      <c r="A94" s="20">
        <v>35458</v>
      </c>
      <c r="B94" s="19">
        <v>39550</v>
      </c>
      <c r="C94" s="4" t="s">
        <v>48</v>
      </c>
      <c r="D94" s="4">
        <v>0.77100000000000002</v>
      </c>
      <c r="E94" s="15">
        <v>1</v>
      </c>
      <c r="F94" s="15">
        <v>1</v>
      </c>
      <c r="G94" s="15">
        <v>1</v>
      </c>
      <c r="H94" s="15">
        <v>1</v>
      </c>
      <c r="I94" s="15">
        <v>1</v>
      </c>
      <c r="J94" s="15">
        <v>1</v>
      </c>
      <c r="K94" s="15">
        <v>1</v>
      </c>
      <c r="L94" s="16">
        <v>-0.44400000000000001</v>
      </c>
      <c r="M94" t="str">
        <f t="shared" si="10"/>
        <v>N</v>
      </c>
      <c r="N94">
        <v>88</v>
      </c>
      <c r="O94" s="33">
        <f t="shared" si="11"/>
        <v>-0.44400000000000001</v>
      </c>
      <c r="P94" s="34">
        <f t="shared" si="12"/>
        <v>0.05</v>
      </c>
      <c r="Q94" s="34">
        <f t="shared" si="13"/>
        <v>0.5</v>
      </c>
      <c r="R94" s="34">
        <f t="shared" si="14"/>
        <v>0.1</v>
      </c>
      <c r="S94" s="34">
        <f t="shared" si="15"/>
        <v>0.1</v>
      </c>
      <c r="T94" s="34">
        <f t="shared" si="16"/>
        <v>0</v>
      </c>
      <c r="U94" s="34">
        <f t="shared" si="17"/>
        <v>0.05</v>
      </c>
      <c r="V94" s="34">
        <f t="shared" si="18"/>
        <v>0.05</v>
      </c>
    </row>
    <row r="95" spans="1:22" hidden="1">
      <c r="A95" s="18">
        <v>35462</v>
      </c>
      <c r="B95" s="19">
        <v>39568</v>
      </c>
      <c r="C95" s="4" t="s">
        <v>48</v>
      </c>
      <c r="D95" s="4">
        <v>0.77100000000000002</v>
      </c>
      <c r="E95" s="15">
        <v>1</v>
      </c>
      <c r="F95" s="15">
        <v>1</v>
      </c>
      <c r="G95" s="15">
        <v>1</v>
      </c>
      <c r="H95" s="15">
        <v>1</v>
      </c>
      <c r="I95" s="15">
        <v>1</v>
      </c>
      <c r="J95" s="15">
        <v>1</v>
      </c>
      <c r="K95" s="15">
        <v>1</v>
      </c>
      <c r="L95" s="16">
        <v>-0.44400000000000001</v>
      </c>
      <c r="M95" t="str">
        <f t="shared" si="10"/>
        <v>N</v>
      </c>
      <c r="N95">
        <v>89</v>
      </c>
      <c r="O95" s="33">
        <f t="shared" si="11"/>
        <v>-0.44400000000000001</v>
      </c>
      <c r="P95" s="34">
        <f t="shared" si="12"/>
        <v>0.05</v>
      </c>
      <c r="Q95" s="34">
        <f t="shared" si="13"/>
        <v>0.55000000000000004</v>
      </c>
      <c r="R95" s="34">
        <f t="shared" si="14"/>
        <v>0.1</v>
      </c>
      <c r="S95" s="34">
        <f t="shared" si="15"/>
        <v>0.1</v>
      </c>
      <c r="T95" s="34">
        <f t="shared" si="16"/>
        <v>0</v>
      </c>
      <c r="U95" s="34">
        <f t="shared" si="17"/>
        <v>0.05</v>
      </c>
      <c r="V95" s="34">
        <f t="shared" si="18"/>
        <v>0.05</v>
      </c>
    </row>
    <row r="96" spans="1:22" hidden="1">
      <c r="A96" s="12">
        <v>18928</v>
      </c>
      <c r="B96" s="14">
        <v>36609</v>
      </c>
      <c r="C96" s="4" t="s">
        <v>48</v>
      </c>
      <c r="D96" s="4">
        <v>1.33</v>
      </c>
      <c r="E96" s="15">
        <v>1</v>
      </c>
      <c r="F96" s="15">
        <v>1</v>
      </c>
      <c r="G96" s="15">
        <v>1</v>
      </c>
      <c r="H96" s="15">
        <v>1</v>
      </c>
      <c r="I96" s="15">
        <v>1</v>
      </c>
      <c r="J96" s="15">
        <v>1</v>
      </c>
      <c r="K96" s="15">
        <v>1</v>
      </c>
      <c r="L96" s="16">
        <v>-0.44400000000000001</v>
      </c>
      <c r="M96" t="str">
        <f t="shared" si="10"/>
        <v>N</v>
      </c>
      <c r="N96">
        <v>90</v>
      </c>
      <c r="O96" s="33">
        <f t="shared" si="11"/>
        <v>-0.44400000000000001</v>
      </c>
      <c r="P96" s="34">
        <f t="shared" si="12"/>
        <v>0.05</v>
      </c>
      <c r="Q96" s="34">
        <f t="shared" si="13"/>
        <v>0.55000000000000004</v>
      </c>
      <c r="R96" s="34">
        <f t="shared" si="14"/>
        <v>0.1</v>
      </c>
      <c r="S96" s="34">
        <f t="shared" si="15"/>
        <v>0.1</v>
      </c>
      <c r="T96" s="34">
        <f t="shared" si="16"/>
        <v>0</v>
      </c>
      <c r="U96" s="34">
        <f t="shared" si="17"/>
        <v>0.05</v>
      </c>
      <c r="V96" s="34">
        <f t="shared" si="18"/>
        <v>0.05</v>
      </c>
    </row>
    <row r="97" spans="1:22" hidden="1">
      <c r="A97" s="12">
        <v>18931</v>
      </c>
      <c r="B97" s="14">
        <v>36984</v>
      </c>
      <c r="C97" s="4" t="s">
        <v>48</v>
      </c>
      <c r="D97" s="4">
        <v>1.33</v>
      </c>
      <c r="E97" s="15">
        <v>2</v>
      </c>
      <c r="F97" s="15">
        <v>5</v>
      </c>
      <c r="G97" s="15">
        <v>1</v>
      </c>
      <c r="H97" s="15">
        <v>1</v>
      </c>
      <c r="I97" s="15">
        <v>1</v>
      </c>
      <c r="J97" s="15">
        <v>1</v>
      </c>
      <c r="K97" s="15">
        <v>1</v>
      </c>
      <c r="L97" s="16">
        <v>-0.44400000000000001</v>
      </c>
      <c r="M97" t="str">
        <f t="shared" si="10"/>
        <v>N</v>
      </c>
      <c r="N97">
        <v>91</v>
      </c>
      <c r="O97" s="33">
        <f t="shared" si="11"/>
        <v>-0.44400000000000001</v>
      </c>
      <c r="P97" s="34">
        <f t="shared" si="12"/>
        <v>0.05</v>
      </c>
      <c r="Q97" s="34">
        <f t="shared" si="13"/>
        <v>0.6</v>
      </c>
      <c r="R97" s="34">
        <f t="shared" si="14"/>
        <v>0.1</v>
      </c>
      <c r="S97" s="34">
        <f t="shared" si="15"/>
        <v>0.1</v>
      </c>
      <c r="T97" s="34">
        <f t="shared" si="16"/>
        <v>0</v>
      </c>
      <c r="U97" s="34">
        <f t="shared" si="17"/>
        <v>0.05</v>
      </c>
      <c r="V97" s="34">
        <f t="shared" si="18"/>
        <v>0.05</v>
      </c>
    </row>
    <row r="98" spans="1:22" hidden="1">
      <c r="A98" s="12">
        <v>18933</v>
      </c>
      <c r="B98" s="14">
        <v>37365</v>
      </c>
      <c r="C98" s="4" t="s">
        <v>48</v>
      </c>
      <c r="D98" s="4">
        <v>1.33</v>
      </c>
      <c r="E98" s="15">
        <v>3</v>
      </c>
      <c r="F98" s="15">
        <v>3</v>
      </c>
      <c r="G98" s="15">
        <v>3</v>
      </c>
      <c r="H98" s="15">
        <v>3</v>
      </c>
      <c r="I98" s="15">
        <v>1</v>
      </c>
      <c r="J98" s="15">
        <v>1</v>
      </c>
      <c r="K98" s="15">
        <v>1</v>
      </c>
      <c r="L98" s="16">
        <v>-0.44400000000000001</v>
      </c>
      <c r="M98" t="str">
        <f t="shared" si="10"/>
        <v>N</v>
      </c>
      <c r="N98">
        <v>92</v>
      </c>
      <c r="O98" s="33">
        <f t="shared" si="11"/>
        <v>-0.44400000000000001</v>
      </c>
      <c r="P98" s="34">
        <f t="shared" si="12"/>
        <v>0.05</v>
      </c>
      <c r="Q98" s="34">
        <f t="shared" si="13"/>
        <v>0.6</v>
      </c>
      <c r="R98" s="34">
        <f t="shared" si="14"/>
        <v>0.1</v>
      </c>
      <c r="S98" s="34">
        <f t="shared" si="15"/>
        <v>0.1</v>
      </c>
      <c r="T98" s="34">
        <f t="shared" si="16"/>
        <v>0</v>
      </c>
      <c r="U98" s="34">
        <f t="shared" si="17"/>
        <v>0.05</v>
      </c>
      <c r="V98" s="34">
        <f t="shared" si="18"/>
        <v>0.05</v>
      </c>
    </row>
    <row r="99" spans="1:22" hidden="1">
      <c r="A99" s="12">
        <v>18934</v>
      </c>
      <c r="B99" s="14">
        <v>37705</v>
      </c>
      <c r="C99" s="4" t="s">
        <v>48</v>
      </c>
      <c r="D99" s="4">
        <v>1.33</v>
      </c>
      <c r="E99" s="15">
        <v>2</v>
      </c>
      <c r="F99" s="15">
        <v>5</v>
      </c>
      <c r="G99" s="15">
        <v>1</v>
      </c>
      <c r="H99" s="15">
        <v>1</v>
      </c>
      <c r="I99" s="15">
        <v>1</v>
      </c>
      <c r="J99" s="15">
        <v>1</v>
      </c>
      <c r="K99" s="15">
        <v>1</v>
      </c>
      <c r="L99" s="16">
        <v>-0.44400000000000001</v>
      </c>
      <c r="M99" t="str">
        <f t="shared" si="10"/>
        <v>N</v>
      </c>
      <c r="N99">
        <v>93</v>
      </c>
      <c r="O99" s="33">
        <f t="shared" si="11"/>
        <v>-0.44400000000000001</v>
      </c>
      <c r="P99" s="34">
        <f t="shared" si="12"/>
        <v>0</v>
      </c>
      <c r="Q99" s="34">
        <f t="shared" si="13"/>
        <v>0.55000000000000004</v>
      </c>
      <c r="R99" s="34">
        <f t="shared" si="14"/>
        <v>0.05</v>
      </c>
      <c r="S99" s="34">
        <f t="shared" si="15"/>
        <v>0.05</v>
      </c>
      <c r="T99" s="34">
        <f t="shared" si="16"/>
        <v>0</v>
      </c>
      <c r="U99" s="34">
        <f t="shared" si="17"/>
        <v>0.05</v>
      </c>
      <c r="V99" s="34">
        <f t="shared" si="18"/>
        <v>0.05</v>
      </c>
    </row>
    <row r="100" spans="1:22" hidden="1">
      <c r="A100" s="12">
        <v>18935</v>
      </c>
      <c r="B100" s="14">
        <v>38097</v>
      </c>
      <c r="C100" s="4" t="s">
        <v>48</v>
      </c>
      <c r="D100" s="4">
        <v>1.33</v>
      </c>
      <c r="E100" s="15">
        <v>1</v>
      </c>
      <c r="F100" s="15">
        <v>1</v>
      </c>
      <c r="G100" s="15">
        <v>1</v>
      </c>
      <c r="H100" s="15">
        <v>1</v>
      </c>
      <c r="I100" s="15">
        <v>1</v>
      </c>
      <c r="J100" s="15">
        <v>1</v>
      </c>
      <c r="K100" s="15">
        <v>1</v>
      </c>
      <c r="L100" s="16">
        <v>-0.44400000000000001</v>
      </c>
      <c r="M100" t="str">
        <f t="shared" si="10"/>
        <v>N</v>
      </c>
      <c r="N100">
        <v>94</v>
      </c>
      <c r="O100" s="33">
        <f t="shared" si="11"/>
        <v>-0.44400000000000001</v>
      </c>
      <c r="P100" s="34">
        <f t="shared" si="12"/>
        <v>0</v>
      </c>
      <c r="Q100" s="34">
        <f t="shared" si="13"/>
        <v>0.55000000000000004</v>
      </c>
      <c r="R100" s="34">
        <f t="shared" si="14"/>
        <v>0.05</v>
      </c>
      <c r="S100" s="34">
        <f t="shared" si="15"/>
        <v>0.05</v>
      </c>
      <c r="T100" s="34">
        <f t="shared" si="16"/>
        <v>0</v>
      </c>
      <c r="U100" s="34">
        <f t="shared" si="17"/>
        <v>0.05</v>
      </c>
      <c r="V100" s="34">
        <f t="shared" si="18"/>
        <v>0.05</v>
      </c>
    </row>
    <row r="101" spans="1:22" hidden="1">
      <c r="A101" s="12">
        <v>18936</v>
      </c>
      <c r="B101" s="14">
        <v>38443</v>
      </c>
      <c r="C101" s="4" t="s">
        <v>48</v>
      </c>
      <c r="D101" s="4">
        <v>1.33</v>
      </c>
      <c r="E101" s="15">
        <v>2</v>
      </c>
      <c r="F101" s="15">
        <v>5</v>
      </c>
      <c r="G101" s="15">
        <v>1</v>
      </c>
      <c r="H101" s="15">
        <v>1</v>
      </c>
      <c r="I101" s="15">
        <v>1</v>
      </c>
      <c r="J101" s="15">
        <v>1</v>
      </c>
      <c r="K101" s="15">
        <v>1</v>
      </c>
      <c r="L101" s="16">
        <v>-0.44400000000000001</v>
      </c>
      <c r="M101" t="str">
        <f t="shared" si="10"/>
        <v>N</v>
      </c>
      <c r="N101">
        <v>95</v>
      </c>
      <c r="O101" s="33">
        <f t="shared" si="11"/>
        <v>-0.44400000000000001</v>
      </c>
      <c r="P101" s="34">
        <f t="shared" si="12"/>
        <v>0</v>
      </c>
      <c r="Q101" s="34">
        <f t="shared" si="13"/>
        <v>0.55000000000000004</v>
      </c>
      <c r="R101" s="34">
        <f t="shared" si="14"/>
        <v>0.05</v>
      </c>
      <c r="S101" s="34">
        <f t="shared" si="15"/>
        <v>0.05</v>
      </c>
      <c r="T101" s="34">
        <f t="shared" si="16"/>
        <v>0</v>
      </c>
      <c r="U101" s="34">
        <f t="shared" si="17"/>
        <v>0.05</v>
      </c>
      <c r="V101" s="34">
        <f t="shared" si="18"/>
        <v>0.05</v>
      </c>
    </row>
    <row r="102" spans="1:22" hidden="1">
      <c r="A102" s="12">
        <v>18938</v>
      </c>
      <c r="B102" s="14">
        <v>38813</v>
      </c>
      <c r="C102" s="4" t="s">
        <v>48</v>
      </c>
      <c r="D102" s="4">
        <v>1.33</v>
      </c>
      <c r="E102" s="15">
        <v>1</v>
      </c>
      <c r="F102" s="15">
        <v>3</v>
      </c>
      <c r="G102" s="15">
        <v>1</v>
      </c>
      <c r="H102" s="15">
        <v>1</v>
      </c>
      <c r="I102" s="15">
        <v>1</v>
      </c>
      <c r="J102" s="15">
        <v>1</v>
      </c>
      <c r="K102" s="15">
        <v>1</v>
      </c>
      <c r="L102" s="16">
        <v>-0.44400000000000001</v>
      </c>
      <c r="M102" t="str">
        <f t="shared" si="10"/>
        <v>N</v>
      </c>
      <c r="N102">
        <v>96</v>
      </c>
      <c r="O102" s="33">
        <f t="shared" si="11"/>
        <v>-0.44400000000000001</v>
      </c>
      <c r="P102" s="34">
        <f t="shared" si="12"/>
        <v>0</v>
      </c>
      <c r="Q102" s="34">
        <f t="shared" si="13"/>
        <v>0.5</v>
      </c>
      <c r="R102" s="34">
        <f t="shared" si="14"/>
        <v>0.05</v>
      </c>
      <c r="S102" s="34">
        <f t="shared" si="15"/>
        <v>0.05</v>
      </c>
      <c r="T102" s="34">
        <f t="shared" si="16"/>
        <v>0</v>
      </c>
      <c r="U102" s="34">
        <f t="shared" si="17"/>
        <v>0.05</v>
      </c>
      <c r="V102" s="34">
        <f t="shared" si="18"/>
        <v>0.05</v>
      </c>
    </row>
    <row r="103" spans="1:22" hidden="1">
      <c r="A103" s="12">
        <v>18940</v>
      </c>
      <c r="B103" s="14">
        <v>39203</v>
      </c>
      <c r="C103" s="4" t="s">
        <v>48</v>
      </c>
      <c r="D103" s="4">
        <v>1.33</v>
      </c>
      <c r="E103" s="15">
        <v>1</v>
      </c>
      <c r="F103" s="15">
        <v>3</v>
      </c>
      <c r="G103" s="15">
        <v>1</v>
      </c>
      <c r="H103" s="15">
        <v>1</v>
      </c>
      <c r="I103" s="15">
        <v>1</v>
      </c>
      <c r="J103" s="15">
        <v>1</v>
      </c>
      <c r="K103" s="15">
        <v>1</v>
      </c>
      <c r="L103" s="16">
        <v>-0.44400000000000001</v>
      </c>
      <c r="M103" t="str">
        <f t="shared" si="10"/>
        <v>N</v>
      </c>
      <c r="N103">
        <v>97</v>
      </c>
      <c r="O103" s="33">
        <f t="shared" si="11"/>
        <v>-0.44400000000000001</v>
      </c>
      <c r="P103" s="34">
        <f t="shared" si="12"/>
        <v>0</v>
      </c>
      <c r="Q103" s="34">
        <f t="shared" si="13"/>
        <v>0.45</v>
      </c>
      <c r="R103" s="34">
        <f t="shared" si="14"/>
        <v>0.05</v>
      </c>
      <c r="S103" s="34">
        <f t="shared" si="15"/>
        <v>0.05</v>
      </c>
      <c r="T103" s="34">
        <f t="shared" si="16"/>
        <v>0</v>
      </c>
      <c r="U103" s="34">
        <f t="shared" si="17"/>
        <v>0.05</v>
      </c>
      <c r="V103" s="34">
        <f t="shared" si="18"/>
        <v>0.05</v>
      </c>
    </row>
    <row r="104" spans="1:22" hidden="1">
      <c r="A104" s="12">
        <v>18942</v>
      </c>
      <c r="B104" s="14">
        <v>39561</v>
      </c>
      <c r="C104" s="4" t="s">
        <v>48</v>
      </c>
      <c r="D104" s="4">
        <v>1.33</v>
      </c>
      <c r="E104" s="15">
        <v>2</v>
      </c>
      <c r="F104" s="15">
        <v>5</v>
      </c>
      <c r="G104" s="15">
        <v>1</v>
      </c>
      <c r="H104" s="15">
        <v>1</v>
      </c>
      <c r="I104" s="15">
        <v>1</v>
      </c>
      <c r="J104" s="15">
        <v>1</v>
      </c>
      <c r="K104" s="15">
        <v>1</v>
      </c>
      <c r="L104" s="16">
        <v>-0.44400000000000001</v>
      </c>
      <c r="M104" t="str">
        <f t="shared" si="10"/>
        <v>N</v>
      </c>
      <c r="N104">
        <v>98</v>
      </c>
      <c r="O104" s="33">
        <f t="shared" si="11"/>
        <v>-0.44400000000000001</v>
      </c>
      <c r="P104" s="34">
        <f t="shared" si="12"/>
        <v>0</v>
      </c>
      <c r="Q104" s="34">
        <f t="shared" si="13"/>
        <v>0.45</v>
      </c>
      <c r="R104" s="34">
        <f t="shared" si="14"/>
        <v>0.05</v>
      </c>
      <c r="S104" s="34">
        <f t="shared" si="15"/>
        <v>0.05</v>
      </c>
      <c r="T104" s="34">
        <f t="shared" si="16"/>
        <v>0</v>
      </c>
      <c r="U104" s="34">
        <f t="shared" si="17"/>
        <v>0.05</v>
      </c>
      <c r="V104" s="34">
        <f t="shared" si="18"/>
        <v>0.05</v>
      </c>
    </row>
    <row r="105" spans="1:22" hidden="1">
      <c r="A105" s="12">
        <v>18022</v>
      </c>
      <c r="B105" s="14">
        <v>37362</v>
      </c>
      <c r="C105" s="4" t="s">
        <v>48</v>
      </c>
      <c r="D105" s="4">
        <v>0.879</v>
      </c>
      <c r="E105" s="15">
        <v>1</v>
      </c>
      <c r="F105" s="15">
        <v>1</v>
      </c>
      <c r="G105" s="15">
        <v>1</v>
      </c>
      <c r="H105" s="15">
        <v>1</v>
      </c>
      <c r="I105" s="15">
        <v>1</v>
      </c>
      <c r="J105" s="15">
        <v>1</v>
      </c>
      <c r="K105" s="15">
        <v>1</v>
      </c>
      <c r="L105" s="16">
        <v>-0.44400000000000001</v>
      </c>
      <c r="M105" t="str">
        <f t="shared" si="10"/>
        <v>N</v>
      </c>
      <c r="N105">
        <v>99</v>
      </c>
      <c r="O105" s="33">
        <f t="shared" si="11"/>
        <v>-0.44400000000000001</v>
      </c>
      <c r="P105" s="34">
        <f t="shared" si="12"/>
        <v>0</v>
      </c>
      <c r="Q105" s="34">
        <f t="shared" si="13"/>
        <v>0.4</v>
      </c>
      <c r="R105" s="34">
        <f t="shared" si="14"/>
        <v>0.05</v>
      </c>
      <c r="S105" s="34">
        <f t="shared" si="15"/>
        <v>0.05</v>
      </c>
      <c r="T105" s="34">
        <f t="shared" si="16"/>
        <v>0</v>
      </c>
      <c r="U105" s="34">
        <f t="shared" si="17"/>
        <v>0.05</v>
      </c>
      <c r="V105" s="34">
        <f t="shared" si="18"/>
        <v>0.05</v>
      </c>
    </row>
    <row r="106" spans="1:22">
      <c r="A106" s="12">
        <v>18230</v>
      </c>
      <c r="B106" s="14">
        <v>37000</v>
      </c>
      <c r="C106" s="4" t="s">
        <v>48</v>
      </c>
      <c r="D106" s="4">
        <v>0.85699999999999998</v>
      </c>
      <c r="E106" s="15">
        <v>1</v>
      </c>
      <c r="F106" s="15">
        <v>1</v>
      </c>
      <c r="G106" s="15">
        <v>1</v>
      </c>
      <c r="H106" s="15">
        <v>1</v>
      </c>
      <c r="I106" s="15">
        <v>1</v>
      </c>
      <c r="J106" s="15">
        <v>1</v>
      </c>
      <c r="K106" s="15">
        <v>1</v>
      </c>
      <c r="L106" s="16">
        <v>-0.44400000000000001</v>
      </c>
      <c r="M106" t="str">
        <f t="shared" si="10"/>
        <v>Y</v>
      </c>
      <c r="N106">
        <v>100</v>
      </c>
      <c r="O106" s="33">
        <f t="shared" si="11"/>
        <v>-0.44400000000000001</v>
      </c>
      <c r="P106" s="34">
        <f t="shared" si="12"/>
        <v>0</v>
      </c>
      <c r="Q106" s="34">
        <f t="shared" si="13"/>
        <v>0.4</v>
      </c>
      <c r="R106" s="34">
        <f t="shared" si="14"/>
        <v>0.05</v>
      </c>
      <c r="S106" s="34">
        <f t="shared" si="15"/>
        <v>0.05</v>
      </c>
      <c r="T106" s="34">
        <f t="shared" si="16"/>
        <v>0</v>
      </c>
      <c r="U106" s="34">
        <f t="shared" si="17"/>
        <v>0.05</v>
      </c>
      <c r="V106" s="34">
        <f t="shared" si="18"/>
        <v>0.05</v>
      </c>
    </row>
    <row r="107" spans="1:22" hidden="1">
      <c r="A107" s="12">
        <v>18231</v>
      </c>
      <c r="B107" s="14">
        <v>38114</v>
      </c>
      <c r="C107" s="4" t="s">
        <v>48</v>
      </c>
      <c r="D107" s="4">
        <v>0.85699999999999998</v>
      </c>
      <c r="E107" s="15">
        <v>1</v>
      </c>
      <c r="F107" s="15">
        <v>1</v>
      </c>
      <c r="G107" s="15">
        <v>1</v>
      </c>
      <c r="H107" s="15">
        <v>1</v>
      </c>
      <c r="I107" s="15">
        <v>1</v>
      </c>
      <c r="J107" s="15">
        <v>1</v>
      </c>
      <c r="K107" s="15">
        <v>5</v>
      </c>
      <c r="L107" s="16">
        <v>-0.44400000000000001</v>
      </c>
      <c r="M107" t="str">
        <f t="shared" si="10"/>
        <v>N</v>
      </c>
      <c r="N107">
        <v>101</v>
      </c>
      <c r="O107" s="33">
        <f t="shared" si="11"/>
        <v>-0.44400000000000001</v>
      </c>
      <c r="P107" s="34">
        <f t="shared" si="12"/>
        <v>0</v>
      </c>
      <c r="Q107" s="34">
        <f t="shared" si="13"/>
        <v>0.45</v>
      </c>
      <c r="R107" s="34">
        <f t="shared" si="14"/>
        <v>0.05</v>
      </c>
      <c r="S107" s="34">
        <f t="shared" si="15"/>
        <v>0.05</v>
      </c>
      <c r="T107" s="34">
        <f t="shared" si="16"/>
        <v>0</v>
      </c>
      <c r="U107" s="34">
        <f t="shared" si="17"/>
        <v>0.05</v>
      </c>
      <c r="V107" s="34">
        <f t="shared" si="18"/>
        <v>0.05</v>
      </c>
    </row>
    <row r="108" spans="1:22" hidden="1">
      <c r="A108" s="12">
        <v>18610</v>
      </c>
      <c r="B108" s="14">
        <v>36612</v>
      </c>
      <c r="C108" s="4" t="s">
        <v>48</v>
      </c>
      <c r="D108" s="4">
        <v>1.25</v>
      </c>
      <c r="E108" s="15">
        <v>1</v>
      </c>
      <c r="F108" s="15">
        <v>1</v>
      </c>
      <c r="G108" s="15">
        <v>1</v>
      </c>
      <c r="H108" s="15">
        <v>1</v>
      </c>
      <c r="I108" s="15">
        <v>1</v>
      </c>
      <c r="J108" s="15">
        <v>1</v>
      </c>
      <c r="K108" s="15">
        <v>1</v>
      </c>
      <c r="L108" s="16">
        <v>-0.44400000000000001</v>
      </c>
      <c r="M108" t="str">
        <f t="shared" si="10"/>
        <v>N</v>
      </c>
      <c r="N108">
        <v>102</v>
      </c>
      <c r="O108" s="33">
        <f t="shared" si="11"/>
        <v>-0.44400000000000001</v>
      </c>
      <c r="P108" s="34">
        <f t="shared" si="12"/>
        <v>0</v>
      </c>
      <c r="Q108" s="34">
        <f t="shared" si="13"/>
        <v>0.45</v>
      </c>
      <c r="R108" s="34">
        <f t="shared" si="14"/>
        <v>0.05</v>
      </c>
      <c r="S108" s="34">
        <f t="shared" si="15"/>
        <v>0.05</v>
      </c>
      <c r="T108" s="34">
        <f t="shared" si="16"/>
        <v>0</v>
      </c>
      <c r="U108" s="34">
        <f t="shared" si="17"/>
        <v>0.05</v>
      </c>
      <c r="V108" s="34">
        <f t="shared" si="18"/>
        <v>0</v>
      </c>
    </row>
    <row r="109" spans="1:22" hidden="1">
      <c r="A109" s="12">
        <v>18612</v>
      </c>
      <c r="B109" s="14">
        <v>36998</v>
      </c>
      <c r="C109" s="4" t="s">
        <v>48</v>
      </c>
      <c r="D109" s="4">
        <v>1.25</v>
      </c>
      <c r="E109" s="15">
        <v>2</v>
      </c>
      <c r="F109" s="15">
        <v>3</v>
      </c>
      <c r="G109" s="15">
        <v>1</v>
      </c>
      <c r="H109" s="15">
        <v>3</v>
      </c>
      <c r="I109" s="15">
        <v>1</v>
      </c>
      <c r="J109" s="15">
        <v>1</v>
      </c>
      <c r="K109" s="15">
        <v>1</v>
      </c>
      <c r="L109" s="16">
        <v>-0.44400000000000001</v>
      </c>
      <c r="M109" t="str">
        <f t="shared" si="10"/>
        <v>N</v>
      </c>
      <c r="N109">
        <v>103</v>
      </c>
      <c r="O109" s="33">
        <f t="shared" si="11"/>
        <v>-0.44400000000000001</v>
      </c>
      <c r="P109" s="34">
        <f t="shared" si="12"/>
        <v>0</v>
      </c>
      <c r="Q109" s="34">
        <f t="shared" si="13"/>
        <v>0.5</v>
      </c>
      <c r="R109" s="34">
        <f t="shared" si="14"/>
        <v>0.05</v>
      </c>
      <c r="S109" s="34">
        <f t="shared" si="15"/>
        <v>0.05</v>
      </c>
      <c r="T109" s="34">
        <f t="shared" si="16"/>
        <v>0</v>
      </c>
      <c r="U109" s="34">
        <f t="shared" si="17"/>
        <v>0.05</v>
      </c>
      <c r="V109" s="34">
        <f t="shared" si="18"/>
        <v>0</v>
      </c>
    </row>
    <row r="110" spans="1:22" hidden="1">
      <c r="A110" s="12">
        <v>18614</v>
      </c>
      <c r="B110" s="14">
        <v>37361</v>
      </c>
      <c r="C110" s="4" t="s">
        <v>48</v>
      </c>
      <c r="D110" s="4">
        <v>1.25</v>
      </c>
      <c r="E110" s="15">
        <v>1</v>
      </c>
      <c r="F110" s="15">
        <v>1</v>
      </c>
      <c r="G110" s="15">
        <v>1</v>
      </c>
      <c r="H110" s="15">
        <v>1</v>
      </c>
      <c r="I110" s="15">
        <v>1</v>
      </c>
      <c r="J110" s="15">
        <v>1</v>
      </c>
      <c r="K110" s="15">
        <v>1</v>
      </c>
      <c r="L110" s="16">
        <v>-0.44400000000000001</v>
      </c>
      <c r="M110" t="str">
        <f t="shared" si="10"/>
        <v>N</v>
      </c>
      <c r="N110">
        <v>104</v>
      </c>
      <c r="O110" s="33">
        <f t="shared" si="11"/>
        <v>-0.44400000000000001</v>
      </c>
      <c r="P110" s="34">
        <f t="shared" si="12"/>
        <v>0.05</v>
      </c>
      <c r="Q110" s="34">
        <f t="shared" si="13"/>
        <v>0.45</v>
      </c>
      <c r="R110" s="34">
        <f t="shared" si="14"/>
        <v>0.1</v>
      </c>
      <c r="S110" s="34">
        <f t="shared" si="15"/>
        <v>0.05</v>
      </c>
      <c r="T110" s="34">
        <f t="shared" si="16"/>
        <v>0.05</v>
      </c>
      <c r="U110" s="34">
        <f t="shared" si="17"/>
        <v>0.05</v>
      </c>
      <c r="V110" s="34">
        <f t="shared" si="18"/>
        <v>0.05</v>
      </c>
    </row>
    <row r="111" spans="1:22" hidden="1">
      <c r="A111" s="12">
        <v>18615</v>
      </c>
      <c r="B111" s="14">
        <v>37705</v>
      </c>
      <c r="C111" s="4" t="s">
        <v>48</v>
      </c>
      <c r="D111" s="4">
        <v>1.25</v>
      </c>
      <c r="E111" s="15">
        <v>2</v>
      </c>
      <c r="F111" s="15">
        <v>5</v>
      </c>
      <c r="G111" s="15">
        <v>3</v>
      </c>
      <c r="H111" s="15">
        <v>1</v>
      </c>
      <c r="I111" s="15">
        <v>1</v>
      </c>
      <c r="J111" s="15">
        <v>3</v>
      </c>
      <c r="K111" s="15">
        <v>1</v>
      </c>
      <c r="L111" s="16">
        <v>-0.44400000000000001</v>
      </c>
      <c r="M111" t="str">
        <f t="shared" si="10"/>
        <v>N</v>
      </c>
      <c r="N111">
        <v>105</v>
      </c>
      <c r="O111" s="33">
        <f t="shared" si="11"/>
        <v>-0.44400000000000001</v>
      </c>
      <c r="P111" s="34">
        <f t="shared" si="12"/>
        <v>0.1</v>
      </c>
      <c r="Q111" s="34">
        <f t="shared" si="13"/>
        <v>0.45</v>
      </c>
      <c r="R111" s="34">
        <f t="shared" si="14"/>
        <v>0.15</v>
      </c>
      <c r="S111" s="34">
        <f t="shared" si="15"/>
        <v>0.1</v>
      </c>
      <c r="T111" s="34">
        <f t="shared" si="16"/>
        <v>0.05</v>
      </c>
      <c r="U111" s="34">
        <f t="shared" si="17"/>
        <v>0.05</v>
      </c>
      <c r="V111" s="34">
        <f t="shared" si="18"/>
        <v>0.1</v>
      </c>
    </row>
    <row r="112" spans="1:22" hidden="1">
      <c r="A112" s="12">
        <v>18618</v>
      </c>
      <c r="B112" s="14">
        <v>38443</v>
      </c>
      <c r="C112" s="4" t="s">
        <v>48</v>
      </c>
      <c r="D112" s="4">
        <v>1.25</v>
      </c>
      <c r="E112" s="15">
        <v>2</v>
      </c>
      <c r="F112" s="15">
        <v>5</v>
      </c>
      <c r="G112" s="15">
        <v>1</v>
      </c>
      <c r="H112" s="15">
        <v>1</v>
      </c>
      <c r="I112" s="15">
        <v>1</v>
      </c>
      <c r="J112" s="15">
        <v>1</v>
      </c>
      <c r="K112" s="15">
        <v>1</v>
      </c>
      <c r="L112" s="16">
        <v>-0.44400000000000001</v>
      </c>
      <c r="M112" t="str">
        <f t="shared" si="10"/>
        <v>N</v>
      </c>
      <c r="N112">
        <v>106</v>
      </c>
      <c r="O112" s="33">
        <f t="shared" si="11"/>
        <v>-0.44400000000000001</v>
      </c>
      <c r="P112" s="34">
        <f t="shared" si="12"/>
        <v>0.1</v>
      </c>
      <c r="Q112" s="34">
        <f t="shared" si="13"/>
        <v>0.4</v>
      </c>
      <c r="R112" s="34">
        <f t="shared" si="14"/>
        <v>0.1</v>
      </c>
      <c r="S112" s="34">
        <f t="shared" si="15"/>
        <v>0.15</v>
      </c>
      <c r="T112" s="34">
        <f t="shared" si="16"/>
        <v>0.05</v>
      </c>
      <c r="U112" s="34">
        <f t="shared" si="17"/>
        <v>0</v>
      </c>
      <c r="V112" s="34">
        <f t="shared" si="18"/>
        <v>0.1</v>
      </c>
    </row>
    <row r="113" spans="1:22" hidden="1">
      <c r="A113" s="12">
        <v>18620</v>
      </c>
      <c r="B113" s="14">
        <v>38821</v>
      </c>
      <c r="C113" s="4" t="s">
        <v>48</v>
      </c>
      <c r="D113" s="4">
        <v>1.25</v>
      </c>
      <c r="E113" s="15">
        <v>1</v>
      </c>
      <c r="F113" s="15">
        <v>1</v>
      </c>
      <c r="G113" s="15">
        <v>1</v>
      </c>
      <c r="H113" s="15">
        <v>1</v>
      </c>
      <c r="I113" s="15">
        <v>1</v>
      </c>
      <c r="J113" s="15">
        <v>1</v>
      </c>
      <c r="K113" s="15">
        <v>1</v>
      </c>
      <c r="L113" s="16">
        <v>-0.44400000000000001</v>
      </c>
      <c r="M113" t="str">
        <f t="shared" si="10"/>
        <v>N</v>
      </c>
      <c r="N113">
        <v>107</v>
      </c>
      <c r="O113" s="33">
        <f t="shared" si="11"/>
        <v>-0.44400000000000001</v>
      </c>
      <c r="P113" s="34">
        <f t="shared" si="12"/>
        <v>0.15</v>
      </c>
      <c r="Q113" s="34">
        <f t="shared" si="13"/>
        <v>0.35</v>
      </c>
      <c r="R113" s="34">
        <f t="shared" si="14"/>
        <v>0.15</v>
      </c>
      <c r="S113" s="34">
        <f t="shared" si="15"/>
        <v>0.2</v>
      </c>
      <c r="T113" s="34">
        <f t="shared" si="16"/>
        <v>0.1</v>
      </c>
      <c r="U113" s="34">
        <f t="shared" si="17"/>
        <v>0</v>
      </c>
      <c r="V113" s="34">
        <f t="shared" si="18"/>
        <v>0.15</v>
      </c>
    </row>
    <row r="114" spans="1:22" hidden="1">
      <c r="A114" s="12">
        <v>18308</v>
      </c>
      <c r="B114" s="14">
        <v>36998</v>
      </c>
      <c r="C114" s="4" t="s">
        <v>48</v>
      </c>
      <c r="D114" s="4">
        <v>6.26</v>
      </c>
      <c r="E114" s="15">
        <v>1</v>
      </c>
      <c r="F114" s="15">
        <v>3</v>
      </c>
      <c r="G114" s="15">
        <v>1</v>
      </c>
      <c r="H114" s="15">
        <v>1</v>
      </c>
      <c r="I114" s="15">
        <v>1</v>
      </c>
      <c r="J114" s="15">
        <v>1</v>
      </c>
      <c r="K114" s="15">
        <v>1</v>
      </c>
      <c r="L114" s="16">
        <v>-0.44400000000000001</v>
      </c>
      <c r="M114" t="str">
        <f t="shared" si="10"/>
        <v>N</v>
      </c>
      <c r="N114">
        <v>108</v>
      </c>
      <c r="O114" s="33">
        <f t="shared" si="11"/>
        <v>-0.44400000000000001</v>
      </c>
      <c r="P114" s="34">
        <f t="shared" si="12"/>
        <v>0.2</v>
      </c>
      <c r="Q114" s="34">
        <f t="shared" si="13"/>
        <v>0.4</v>
      </c>
      <c r="R114" s="34">
        <f t="shared" si="14"/>
        <v>0.2</v>
      </c>
      <c r="S114" s="34">
        <f t="shared" si="15"/>
        <v>0.25</v>
      </c>
      <c r="T114" s="34">
        <f t="shared" si="16"/>
        <v>0.1</v>
      </c>
      <c r="U114" s="34">
        <f t="shared" si="17"/>
        <v>0</v>
      </c>
      <c r="V114" s="34">
        <f t="shared" si="18"/>
        <v>0.2</v>
      </c>
    </row>
    <row r="115" spans="1:22" hidden="1">
      <c r="A115" s="20">
        <v>18329</v>
      </c>
      <c r="B115" s="19">
        <v>38124</v>
      </c>
      <c r="C115" s="4" t="s">
        <v>48</v>
      </c>
      <c r="D115" s="4">
        <v>6.26</v>
      </c>
      <c r="E115" s="15">
        <v>1</v>
      </c>
      <c r="F115" s="15">
        <v>1</v>
      </c>
      <c r="G115" s="15">
        <v>1</v>
      </c>
      <c r="H115" s="15">
        <v>1</v>
      </c>
      <c r="I115" s="15">
        <v>1</v>
      </c>
      <c r="J115" s="15">
        <v>1</v>
      </c>
      <c r="K115" s="15">
        <v>1</v>
      </c>
      <c r="L115" s="16">
        <v>-0.44400000000000001</v>
      </c>
      <c r="M115" t="str">
        <f t="shared" si="10"/>
        <v>N</v>
      </c>
      <c r="N115">
        <v>109</v>
      </c>
      <c r="O115" s="33">
        <f t="shared" si="11"/>
        <v>-0.44400000000000001</v>
      </c>
      <c r="P115" s="34">
        <f t="shared" si="12"/>
        <v>0.2</v>
      </c>
      <c r="Q115" s="34">
        <f t="shared" si="13"/>
        <v>0.4</v>
      </c>
      <c r="R115" s="34">
        <f t="shared" si="14"/>
        <v>0.2</v>
      </c>
      <c r="S115" s="34">
        <f t="shared" si="15"/>
        <v>0.25</v>
      </c>
      <c r="T115" s="34">
        <f t="shared" si="16"/>
        <v>0.1</v>
      </c>
      <c r="U115" s="34">
        <f t="shared" si="17"/>
        <v>0</v>
      </c>
      <c r="V115" s="34">
        <f t="shared" si="18"/>
        <v>0.2</v>
      </c>
    </row>
    <row r="116" spans="1:22" hidden="1">
      <c r="A116" s="12">
        <v>18048</v>
      </c>
      <c r="B116" s="14">
        <v>37357</v>
      </c>
      <c r="C116" s="4" t="s">
        <v>48</v>
      </c>
      <c r="D116" s="4">
        <v>1.81</v>
      </c>
      <c r="E116" s="15">
        <v>2</v>
      </c>
      <c r="F116" s="15">
        <v>3</v>
      </c>
      <c r="G116" s="15">
        <v>1</v>
      </c>
      <c r="H116" s="15">
        <v>1</v>
      </c>
      <c r="I116" s="15">
        <v>1</v>
      </c>
      <c r="J116" s="15">
        <v>1</v>
      </c>
      <c r="K116" s="15">
        <v>1</v>
      </c>
      <c r="L116" s="16">
        <v>-0.44400000000000001</v>
      </c>
      <c r="M116" t="str">
        <f t="shared" si="10"/>
        <v>N</v>
      </c>
      <c r="N116">
        <v>110</v>
      </c>
      <c r="O116" s="33">
        <f t="shared" si="11"/>
        <v>-0.44400000000000001</v>
      </c>
      <c r="P116" s="34">
        <f t="shared" si="12"/>
        <v>0.2</v>
      </c>
      <c r="Q116" s="34">
        <f t="shared" si="13"/>
        <v>0.4</v>
      </c>
      <c r="R116" s="34">
        <f t="shared" si="14"/>
        <v>0.2</v>
      </c>
      <c r="S116" s="34">
        <f t="shared" si="15"/>
        <v>0.25</v>
      </c>
      <c r="T116" s="34">
        <f t="shared" si="16"/>
        <v>0.1</v>
      </c>
      <c r="U116" s="34">
        <f t="shared" si="17"/>
        <v>0</v>
      </c>
      <c r="V116" s="34">
        <f t="shared" si="18"/>
        <v>0.2</v>
      </c>
    </row>
    <row r="117" spans="1:22" hidden="1">
      <c r="A117" s="12">
        <v>18050</v>
      </c>
      <c r="B117" s="14">
        <v>38441</v>
      </c>
      <c r="C117" s="4" t="s">
        <v>48</v>
      </c>
      <c r="D117" s="4">
        <v>1.81</v>
      </c>
      <c r="E117" s="15">
        <v>2</v>
      </c>
      <c r="F117" s="15">
        <v>3</v>
      </c>
      <c r="G117" s="15">
        <v>1</v>
      </c>
      <c r="H117" s="15">
        <v>1</v>
      </c>
      <c r="I117" s="15">
        <v>1</v>
      </c>
      <c r="J117" s="15">
        <v>1</v>
      </c>
      <c r="K117" s="15">
        <v>1</v>
      </c>
      <c r="L117" s="16">
        <v>-0.44400000000000001</v>
      </c>
      <c r="M117" t="str">
        <f t="shared" si="10"/>
        <v>N</v>
      </c>
      <c r="N117">
        <v>111</v>
      </c>
      <c r="O117" s="33">
        <f t="shared" si="11"/>
        <v>-0.44400000000000001</v>
      </c>
      <c r="P117" s="34">
        <f t="shared" si="12"/>
        <v>0.25</v>
      </c>
      <c r="Q117" s="34">
        <f t="shared" si="13"/>
        <v>0.35</v>
      </c>
      <c r="R117" s="34">
        <f t="shared" si="14"/>
        <v>0.25</v>
      </c>
      <c r="S117" s="34">
        <f t="shared" si="15"/>
        <v>0.3</v>
      </c>
      <c r="T117" s="34">
        <f t="shared" si="16"/>
        <v>0.15</v>
      </c>
      <c r="U117" s="34">
        <f t="shared" si="17"/>
        <v>0</v>
      </c>
      <c r="V117" s="34">
        <f t="shared" si="18"/>
        <v>0.25</v>
      </c>
    </row>
    <row r="118" spans="1:22" hidden="1">
      <c r="A118" s="12">
        <v>18052</v>
      </c>
      <c r="B118" s="14">
        <v>39204</v>
      </c>
      <c r="C118" s="4" t="s">
        <v>48</v>
      </c>
      <c r="D118" s="4">
        <v>1.81</v>
      </c>
      <c r="E118" s="15">
        <v>1</v>
      </c>
      <c r="F118" s="15">
        <v>1</v>
      </c>
      <c r="G118" s="15">
        <v>1</v>
      </c>
      <c r="H118" s="15">
        <v>1</v>
      </c>
      <c r="I118" s="15">
        <v>1</v>
      </c>
      <c r="J118" s="15">
        <v>1</v>
      </c>
      <c r="K118" s="15">
        <v>1</v>
      </c>
      <c r="L118" s="16">
        <v>-0.44400000000000001</v>
      </c>
      <c r="M118" t="str">
        <f t="shared" si="10"/>
        <v>N</v>
      </c>
      <c r="N118">
        <v>112</v>
      </c>
      <c r="O118" s="33">
        <f t="shared" si="11"/>
        <v>-0.44400000000000001</v>
      </c>
      <c r="P118" s="34">
        <f t="shared" si="12"/>
        <v>0.3</v>
      </c>
      <c r="Q118" s="34">
        <f t="shared" si="13"/>
        <v>0.3</v>
      </c>
      <c r="R118" s="34">
        <f t="shared" si="14"/>
        <v>0.3</v>
      </c>
      <c r="S118" s="34">
        <f t="shared" si="15"/>
        <v>0.35</v>
      </c>
      <c r="T118" s="34">
        <f t="shared" si="16"/>
        <v>0.15</v>
      </c>
      <c r="U118" s="34">
        <f t="shared" si="17"/>
        <v>0</v>
      </c>
      <c r="V118" s="34">
        <f t="shared" si="18"/>
        <v>0.25</v>
      </c>
    </row>
    <row r="119" spans="1:22" hidden="1">
      <c r="A119" s="12">
        <v>18150</v>
      </c>
      <c r="B119" s="14">
        <v>38072</v>
      </c>
      <c r="C119" s="4" t="s">
        <v>48</v>
      </c>
      <c r="D119" s="4">
        <v>1</v>
      </c>
      <c r="E119" s="15">
        <v>1</v>
      </c>
      <c r="F119" s="15">
        <v>3</v>
      </c>
      <c r="G119" s="15">
        <v>1</v>
      </c>
      <c r="H119" s="15">
        <v>1</v>
      </c>
      <c r="I119" s="15">
        <v>1</v>
      </c>
      <c r="J119" s="15">
        <v>1</v>
      </c>
      <c r="K119" s="15">
        <v>1</v>
      </c>
      <c r="L119" s="16">
        <v>-0.44400000000000001</v>
      </c>
      <c r="M119" t="str">
        <f t="shared" si="10"/>
        <v>N</v>
      </c>
      <c r="N119">
        <v>113</v>
      </c>
      <c r="O119" s="33">
        <f t="shared" si="11"/>
        <v>-0.44400000000000001</v>
      </c>
      <c r="P119" s="34">
        <f t="shared" si="12"/>
        <v>0.35</v>
      </c>
      <c r="Q119" s="34">
        <f t="shared" si="13"/>
        <v>0.35</v>
      </c>
      <c r="R119" s="34">
        <f t="shared" si="14"/>
        <v>0.35</v>
      </c>
      <c r="S119" s="34">
        <f t="shared" si="15"/>
        <v>0.35</v>
      </c>
      <c r="T119" s="34">
        <f t="shared" si="16"/>
        <v>0.15</v>
      </c>
      <c r="U119" s="34">
        <f t="shared" si="17"/>
        <v>0</v>
      </c>
      <c r="V119" s="34">
        <f t="shared" si="18"/>
        <v>0.25</v>
      </c>
    </row>
    <row r="120" spans="1:22" hidden="1">
      <c r="A120" s="18">
        <v>2988</v>
      </c>
      <c r="B120" s="19">
        <v>37713</v>
      </c>
      <c r="C120" s="4" t="s">
        <v>48</v>
      </c>
      <c r="D120" s="4">
        <v>0.67300000000000004</v>
      </c>
      <c r="E120" s="15">
        <v>1</v>
      </c>
      <c r="F120" s="15">
        <v>1</v>
      </c>
      <c r="G120" s="15">
        <v>1</v>
      </c>
      <c r="H120" s="15">
        <v>1</v>
      </c>
      <c r="I120" s="15">
        <v>1</v>
      </c>
      <c r="J120" s="15">
        <v>1</v>
      </c>
      <c r="K120" s="15">
        <v>1</v>
      </c>
      <c r="L120" s="16">
        <v>-0.44400000000000001</v>
      </c>
      <c r="M120" t="str">
        <f t="shared" si="10"/>
        <v>N</v>
      </c>
      <c r="N120">
        <v>114</v>
      </c>
      <c r="O120" s="33">
        <f t="shared" si="11"/>
        <v>-0.44400000000000001</v>
      </c>
      <c r="P120" s="34">
        <f t="shared" si="12"/>
        <v>0.4</v>
      </c>
      <c r="Q120" s="34">
        <f t="shared" si="13"/>
        <v>0.35</v>
      </c>
      <c r="R120" s="34">
        <f t="shared" si="14"/>
        <v>0.4</v>
      </c>
      <c r="S120" s="34">
        <f t="shared" si="15"/>
        <v>0.4</v>
      </c>
      <c r="T120" s="34">
        <f t="shared" si="16"/>
        <v>0.15</v>
      </c>
      <c r="U120" s="34">
        <f t="shared" si="17"/>
        <v>0</v>
      </c>
      <c r="V120" s="34">
        <f t="shared" si="18"/>
        <v>0.25</v>
      </c>
    </row>
    <row r="121" spans="1:22" hidden="1">
      <c r="A121" s="12">
        <v>18042</v>
      </c>
      <c r="B121" s="14">
        <v>37357</v>
      </c>
      <c r="C121" s="4" t="s">
        <v>48</v>
      </c>
      <c r="D121" s="4">
        <v>1.38</v>
      </c>
      <c r="E121" s="15">
        <v>1</v>
      </c>
      <c r="F121" s="15">
        <v>1</v>
      </c>
      <c r="G121" s="15">
        <v>1</v>
      </c>
      <c r="H121" s="15">
        <v>1</v>
      </c>
      <c r="I121" s="15">
        <v>1</v>
      </c>
      <c r="J121" s="15">
        <v>1</v>
      </c>
      <c r="K121" s="15">
        <v>1</v>
      </c>
      <c r="L121" s="16">
        <v>-0.44400000000000001</v>
      </c>
      <c r="M121" t="str">
        <f t="shared" si="10"/>
        <v>N</v>
      </c>
      <c r="N121">
        <v>115</v>
      </c>
      <c r="O121" s="33">
        <f t="shared" si="11"/>
        <v>-0.44400000000000001</v>
      </c>
      <c r="P121" s="34">
        <f t="shared" si="12"/>
        <v>0.4</v>
      </c>
      <c r="Q121" s="34">
        <f t="shared" si="13"/>
        <v>0.35</v>
      </c>
      <c r="R121" s="34">
        <f t="shared" si="14"/>
        <v>0.4</v>
      </c>
      <c r="S121" s="34">
        <f t="shared" si="15"/>
        <v>0.4</v>
      </c>
      <c r="T121" s="34">
        <f t="shared" si="16"/>
        <v>0.15</v>
      </c>
      <c r="U121" s="34">
        <f t="shared" si="17"/>
        <v>0</v>
      </c>
      <c r="V121" s="34">
        <f t="shared" si="18"/>
        <v>0.25</v>
      </c>
    </row>
    <row r="122" spans="1:22" hidden="1">
      <c r="A122" s="20">
        <v>2996</v>
      </c>
      <c r="B122" s="19">
        <v>37713</v>
      </c>
      <c r="C122" s="4" t="s">
        <v>48</v>
      </c>
      <c r="D122" s="4">
        <v>8.51</v>
      </c>
      <c r="E122" s="15">
        <v>1</v>
      </c>
      <c r="F122" s="15">
        <v>1</v>
      </c>
      <c r="G122" s="15">
        <v>1</v>
      </c>
      <c r="H122" s="15">
        <v>1</v>
      </c>
      <c r="I122" s="15">
        <v>1</v>
      </c>
      <c r="J122" s="15">
        <v>1</v>
      </c>
      <c r="K122" s="15">
        <v>1</v>
      </c>
      <c r="L122" s="16">
        <v>-0.44400000000000001</v>
      </c>
      <c r="M122" t="str">
        <f t="shared" si="10"/>
        <v>N</v>
      </c>
      <c r="N122">
        <v>116</v>
      </c>
      <c r="O122" s="33">
        <f t="shared" si="11"/>
        <v>-0.44400000000000001</v>
      </c>
      <c r="P122" s="34">
        <f t="shared" si="12"/>
        <v>0.4</v>
      </c>
      <c r="Q122" s="34">
        <f t="shared" si="13"/>
        <v>0.35</v>
      </c>
      <c r="R122" s="34">
        <f t="shared" si="14"/>
        <v>0.4</v>
      </c>
      <c r="S122" s="34">
        <f t="shared" si="15"/>
        <v>0.4</v>
      </c>
      <c r="T122" s="34">
        <f t="shared" si="16"/>
        <v>0.15</v>
      </c>
      <c r="U122" s="34">
        <f t="shared" si="17"/>
        <v>0</v>
      </c>
      <c r="V122" s="34">
        <f t="shared" si="18"/>
        <v>0.25</v>
      </c>
    </row>
    <row r="123" spans="1:22" hidden="1">
      <c r="A123" s="18">
        <v>2997</v>
      </c>
      <c r="B123" s="19">
        <v>37713</v>
      </c>
      <c r="C123" s="4" t="s">
        <v>48</v>
      </c>
      <c r="D123" s="4">
        <v>8.51</v>
      </c>
      <c r="E123" s="15">
        <v>2</v>
      </c>
      <c r="F123" s="15">
        <v>5</v>
      </c>
      <c r="G123" s="15">
        <v>1</v>
      </c>
      <c r="H123" s="15">
        <v>1</v>
      </c>
      <c r="I123" s="15">
        <v>1</v>
      </c>
      <c r="J123" s="15">
        <v>1</v>
      </c>
      <c r="K123" s="15">
        <v>1</v>
      </c>
      <c r="L123" s="16">
        <v>-0.44400000000000001</v>
      </c>
      <c r="M123" t="str">
        <f t="shared" si="10"/>
        <v>N</v>
      </c>
      <c r="N123">
        <v>117</v>
      </c>
      <c r="O123" s="33">
        <f t="shared" si="11"/>
        <v>-0.44400000000000001</v>
      </c>
      <c r="P123" s="34">
        <f t="shared" si="12"/>
        <v>0.4</v>
      </c>
      <c r="Q123" s="34">
        <f t="shared" si="13"/>
        <v>0.35</v>
      </c>
      <c r="R123" s="34">
        <f t="shared" si="14"/>
        <v>0.4</v>
      </c>
      <c r="S123" s="34">
        <f t="shared" si="15"/>
        <v>0.4</v>
      </c>
      <c r="T123" s="34">
        <f t="shared" si="16"/>
        <v>0.15</v>
      </c>
      <c r="U123" s="34">
        <f t="shared" si="17"/>
        <v>0</v>
      </c>
      <c r="V123" s="34">
        <f t="shared" si="18"/>
        <v>0.25</v>
      </c>
    </row>
    <row r="124" spans="1:22" hidden="1">
      <c r="A124" s="12">
        <v>19440</v>
      </c>
      <c r="B124" s="14">
        <v>37715</v>
      </c>
      <c r="C124" s="4" t="s">
        <v>48</v>
      </c>
      <c r="D124" s="4">
        <v>1.24</v>
      </c>
      <c r="E124" s="15">
        <v>1</v>
      </c>
      <c r="F124" s="15">
        <v>1</v>
      </c>
      <c r="G124" s="15">
        <v>1</v>
      </c>
      <c r="H124" s="15">
        <v>1</v>
      </c>
      <c r="I124" s="15">
        <v>1</v>
      </c>
      <c r="J124" s="15">
        <v>1</v>
      </c>
      <c r="K124" s="15">
        <v>1</v>
      </c>
      <c r="L124" s="16">
        <v>-0.44400000000000001</v>
      </c>
      <c r="M124" t="str">
        <f t="shared" si="10"/>
        <v>N</v>
      </c>
      <c r="N124">
        <v>118</v>
      </c>
      <c r="O124" s="33">
        <f t="shared" si="11"/>
        <v>-0.44400000000000001</v>
      </c>
      <c r="P124" s="34">
        <f t="shared" si="12"/>
        <v>0.4</v>
      </c>
      <c r="Q124" s="34">
        <f t="shared" si="13"/>
        <v>0.3</v>
      </c>
      <c r="R124" s="34">
        <f t="shared" si="14"/>
        <v>0.4</v>
      </c>
      <c r="S124" s="34">
        <f t="shared" si="15"/>
        <v>0.4</v>
      </c>
      <c r="T124" s="34">
        <f t="shared" si="16"/>
        <v>0.15</v>
      </c>
      <c r="U124" s="34">
        <f t="shared" si="17"/>
        <v>0</v>
      </c>
      <c r="V124" s="34">
        <f t="shared" si="18"/>
        <v>0.25</v>
      </c>
    </row>
    <row r="125" spans="1:22" hidden="1">
      <c r="A125" s="12">
        <v>19442</v>
      </c>
      <c r="B125" s="14">
        <v>39553</v>
      </c>
      <c r="C125" s="4" t="s">
        <v>48</v>
      </c>
      <c r="D125" s="4">
        <v>1.24</v>
      </c>
      <c r="E125" s="15">
        <v>1</v>
      </c>
      <c r="F125" s="15">
        <v>1</v>
      </c>
      <c r="G125" s="15">
        <v>1</v>
      </c>
      <c r="H125" s="15">
        <v>1</v>
      </c>
      <c r="I125" s="15">
        <v>1</v>
      </c>
      <c r="J125" s="15">
        <v>1</v>
      </c>
      <c r="K125" s="15">
        <v>1</v>
      </c>
      <c r="L125" s="16">
        <v>-0.44400000000000001</v>
      </c>
      <c r="M125" t="str">
        <f t="shared" si="10"/>
        <v>N</v>
      </c>
      <c r="N125">
        <v>119</v>
      </c>
      <c r="O125" s="33">
        <f t="shared" si="11"/>
        <v>-0.44400000000000001</v>
      </c>
      <c r="P125" s="34">
        <f t="shared" si="12"/>
        <v>0.45</v>
      </c>
      <c r="Q125" s="34">
        <f t="shared" si="13"/>
        <v>0.35</v>
      </c>
      <c r="R125" s="34">
        <f t="shared" si="14"/>
        <v>0.45</v>
      </c>
      <c r="S125" s="34">
        <f t="shared" si="15"/>
        <v>0.45</v>
      </c>
      <c r="T125" s="34">
        <f t="shared" si="16"/>
        <v>0.2</v>
      </c>
      <c r="U125" s="34">
        <f t="shared" si="17"/>
        <v>0.05</v>
      </c>
      <c r="V125" s="34">
        <f t="shared" si="18"/>
        <v>0.3</v>
      </c>
    </row>
    <row r="126" spans="1:22">
      <c r="A126" s="12">
        <v>2995</v>
      </c>
      <c r="B126" s="14">
        <v>37714</v>
      </c>
      <c r="C126" s="4" t="s">
        <v>48</v>
      </c>
      <c r="D126" s="4">
        <v>2.99</v>
      </c>
      <c r="E126" s="15">
        <v>1</v>
      </c>
      <c r="F126" s="15">
        <v>3</v>
      </c>
      <c r="G126" s="15">
        <v>1</v>
      </c>
      <c r="H126" s="15">
        <v>1</v>
      </c>
      <c r="I126" s="15">
        <v>1</v>
      </c>
      <c r="J126" s="15">
        <v>1</v>
      </c>
      <c r="K126" s="15">
        <v>1</v>
      </c>
      <c r="L126" s="16">
        <v>-0.44400000000000001</v>
      </c>
      <c r="M126" t="str">
        <f t="shared" si="10"/>
        <v>Y</v>
      </c>
      <c r="N126">
        <v>120</v>
      </c>
      <c r="O126" s="33">
        <f t="shared" si="11"/>
        <v>-0.44400000000000001</v>
      </c>
      <c r="P126" s="34">
        <f t="shared" si="12"/>
        <v>0.5</v>
      </c>
      <c r="Q126" s="34">
        <f t="shared" si="13"/>
        <v>0.4</v>
      </c>
      <c r="R126" s="34">
        <f t="shared" si="14"/>
        <v>0.5</v>
      </c>
      <c r="S126" s="34">
        <f t="shared" si="15"/>
        <v>0.5</v>
      </c>
      <c r="T126" s="34">
        <f t="shared" si="16"/>
        <v>0.25</v>
      </c>
      <c r="U126" s="34">
        <f t="shared" si="17"/>
        <v>0.1</v>
      </c>
      <c r="V126" s="34">
        <f t="shared" si="18"/>
        <v>0.3</v>
      </c>
    </row>
    <row r="127" spans="1:22" hidden="1">
      <c r="A127" s="20">
        <v>19447</v>
      </c>
      <c r="B127" s="19">
        <v>37714</v>
      </c>
      <c r="C127" s="4" t="s">
        <v>48</v>
      </c>
      <c r="D127" s="4">
        <v>2.99</v>
      </c>
      <c r="E127" s="15">
        <v>1</v>
      </c>
      <c r="F127" s="15">
        <v>1</v>
      </c>
      <c r="G127" s="15">
        <v>1</v>
      </c>
      <c r="H127" s="15">
        <v>1</v>
      </c>
      <c r="I127" s="15">
        <v>1</v>
      </c>
      <c r="J127" s="15">
        <v>1</v>
      </c>
      <c r="K127" s="15">
        <v>1</v>
      </c>
      <c r="L127" s="16">
        <v>-0.44400000000000001</v>
      </c>
      <c r="M127" t="str">
        <f t="shared" si="10"/>
        <v>N</v>
      </c>
      <c r="N127">
        <v>121</v>
      </c>
      <c r="O127" s="33">
        <f t="shared" si="11"/>
        <v>-0.44400000000000001</v>
      </c>
      <c r="P127" s="34">
        <f t="shared" si="12"/>
        <v>0.55000000000000004</v>
      </c>
      <c r="Q127" s="34">
        <f t="shared" si="13"/>
        <v>0.4</v>
      </c>
      <c r="R127" s="34">
        <f t="shared" si="14"/>
        <v>0.55000000000000004</v>
      </c>
      <c r="S127" s="34">
        <f t="shared" si="15"/>
        <v>0.55000000000000004</v>
      </c>
      <c r="T127" s="34">
        <f t="shared" si="16"/>
        <v>0.25</v>
      </c>
      <c r="U127" s="34">
        <f t="shared" si="17"/>
        <v>0.1</v>
      </c>
      <c r="V127" s="34">
        <f t="shared" si="18"/>
        <v>0.35</v>
      </c>
    </row>
    <row r="128" spans="1:22" hidden="1">
      <c r="A128" s="20">
        <v>19449</v>
      </c>
      <c r="B128" s="19">
        <v>39553</v>
      </c>
      <c r="C128" s="4" t="s">
        <v>48</v>
      </c>
      <c r="D128" s="4">
        <v>2.99</v>
      </c>
      <c r="E128" s="15">
        <v>1</v>
      </c>
      <c r="F128" s="15">
        <v>3</v>
      </c>
      <c r="G128" s="15">
        <v>1</v>
      </c>
      <c r="H128" s="15">
        <v>1</v>
      </c>
      <c r="I128" s="15">
        <v>1</v>
      </c>
      <c r="J128" s="15">
        <v>1</v>
      </c>
      <c r="K128" s="15">
        <v>1</v>
      </c>
      <c r="L128" s="16">
        <v>-0.44400000000000001</v>
      </c>
      <c r="M128" t="str">
        <f t="shared" si="10"/>
        <v>N</v>
      </c>
      <c r="N128">
        <v>122</v>
      </c>
      <c r="O128" s="33">
        <f t="shared" si="11"/>
        <v>-0.44400000000000001</v>
      </c>
      <c r="P128" s="34">
        <f t="shared" si="12"/>
        <v>0.6</v>
      </c>
      <c r="Q128" s="34">
        <f t="shared" si="13"/>
        <v>0.45</v>
      </c>
      <c r="R128" s="34">
        <f t="shared" si="14"/>
        <v>0.6</v>
      </c>
      <c r="S128" s="34">
        <f t="shared" si="15"/>
        <v>0.6</v>
      </c>
      <c r="T128" s="34">
        <f t="shared" si="16"/>
        <v>0.25</v>
      </c>
      <c r="U128" s="34">
        <f t="shared" si="17"/>
        <v>0.1</v>
      </c>
      <c r="V128" s="34">
        <f t="shared" si="18"/>
        <v>0.4</v>
      </c>
    </row>
    <row r="129" spans="1:22" hidden="1">
      <c r="A129" s="12">
        <v>19468</v>
      </c>
      <c r="B129" s="14">
        <v>37383</v>
      </c>
      <c r="C129" s="4" t="s">
        <v>48</v>
      </c>
      <c r="D129" s="4">
        <v>0.90700000000000003</v>
      </c>
      <c r="E129" s="15">
        <v>3</v>
      </c>
      <c r="F129" s="15">
        <v>1</v>
      </c>
      <c r="G129" s="15">
        <v>3</v>
      </c>
      <c r="H129" s="15">
        <v>5</v>
      </c>
      <c r="I129" s="15">
        <v>3</v>
      </c>
      <c r="J129" s="15">
        <v>1</v>
      </c>
      <c r="K129" s="15">
        <v>5</v>
      </c>
      <c r="L129" s="16">
        <v>-0.44400000000000001</v>
      </c>
      <c r="M129" t="str">
        <f t="shared" si="10"/>
        <v>N</v>
      </c>
      <c r="N129">
        <v>123</v>
      </c>
      <c r="O129" s="33">
        <f t="shared" si="11"/>
        <v>-0.44400000000000001</v>
      </c>
      <c r="P129" s="34">
        <f t="shared" si="12"/>
        <v>0.65</v>
      </c>
      <c r="Q129" s="34">
        <f t="shared" si="13"/>
        <v>0.45</v>
      </c>
      <c r="R129" s="34">
        <f t="shared" si="14"/>
        <v>0.65</v>
      </c>
      <c r="S129" s="34">
        <f t="shared" si="15"/>
        <v>0.65</v>
      </c>
      <c r="T129" s="34">
        <f t="shared" si="16"/>
        <v>0.25</v>
      </c>
      <c r="U129" s="34">
        <f t="shared" si="17"/>
        <v>0.1</v>
      </c>
      <c r="V129" s="34">
        <f t="shared" si="18"/>
        <v>0.45</v>
      </c>
    </row>
    <row r="130" spans="1:22" hidden="1">
      <c r="A130" s="12">
        <v>19470</v>
      </c>
      <c r="B130" s="14">
        <v>39561</v>
      </c>
      <c r="C130" s="4" t="s">
        <v>48</v>
      </c>
      <c r="D130" s="4">
        <v>0.90700000000000003</v>
      </c>
      <c r="E130" s="15">
        <v>4</v>
      </c>
      <c r="F130" s="15">
        <v>1</v>
      </c>
      <c r="G130" s="15">
        <v>5</v>
      </c>
      <c r="H130" s="15">
        <v>3</v>
      </c>
      <c r="I130" s="15">
        <v>1</v>
      </c>
      <c r="J130" s="15">
        <v>1</v>
      </c>
      <c r="K130" s="15">
        <v>5</v>
      </c>
      <c r="L130" s="16">
        <v>-0.44400000000000001</v>
      </c>
      <c r="M130" t="str">
        <f t="shared" si="10"/>
        <v>N</v>
      </c>
      <c r="N130">
        <v>124</v>
      </c>
      <c r="O130" s="33">
        <f t="shared" si="11"/>
        <v>-0.44400000000000001</v>
      </c>
      <c r="P130" s="34">
        <f t="shared" si="12"/>
        <v>0.65</v>
      </c>
      <c r="Q130" s="34">
        <f t="shared" si="13"/>
        <v>0.5</v>
      </c>
      <c r="R130" s="34">
        <f t="shared" si="14"/>
        <v>0.65</v>
      </c>
      <c r="S130" s="34">
        <f t="shared" si="15"/>
        <v>0.65</v>
      </c>
      <c r="T130" s="34">
        <f t="shared" si="16"/>
        <v>0.25</v>
      </c>
      <c r="U130" s="34">
        <f t="shared" si="17"/>
        <v>0.15</v>
      </c>
      <c r="V130" s="34">
        <f t="shared" si="18"/>
        <v>0.45</v>
      </c>
    </row>
    <row r="131" spans="1:22" hidden="1">
      <c r="A131" s="12">
        <v>19476</v>
      </c>
      <c r="B131" s="14">
        <v>37379</v>
      </c>
      <c r="C131" s="4" t="s">
        <v>48</v>
      </c>
      <c r="D131" s="4">
        <v>0.66700000000000004</v>
      </c>
      <c r="E131" s="15">
        <v>1</v>
      </c>
      <c r="F131" s="15">
        <v>1</v>
      </c>
      <c r="G131" s="15">
        <v>1</v>
      </c>
      <c r="H131" s="15">
        <v>3</v>
      </c>
      <c r="I131" s="15">
        <v>1</v>
      </c>
      <c r="J131" s="15">
        <v>1</v>
      </c>
      <c r="K131" s="15">
        <v>1</v>
      </c>
      <c r="L131" s="16">
        <v>-0.44400000000000001</v>
      </c>
      <c r="M131" t="str">
        <f t="shared" si="10"/>
        <v>N</v>
      </c>
      <c r="N131">
        <v>125</v>
      </c>
      <c r="O131" s="33">
        <f t="shared" si="11"/>
        <v>-0.44400000000000001</v>
      </c>
      <c r="P131" s="34">
        <f t="shared" si="12"/>
        <v>0.6</v>
      </c>
      <c r="Q131" s="34">
        <f t="shared" si="13"/>
        <v>0.55000000000000004</v>
      </c>
      <c r="R131" s="34">
        <f t="shared" si="14"/>
        <v>0.6</v>
      </c>
      <c r="S131" s="34">
        <f t="shared" si="15"/>
        <v>0.6</v>
      </c>
      <c r="T131" s="34">
        <f t="shared" si="16"/>
        <v>0.25</v>
      </c>
      <c r="U131" s="34">
        <f t="shared" si="17"/>
        <v>0.15</v>
      </c>
      <c r="V131" s="34">
        <f t="shared" si="18"/>
        <v>0.45</v>
      </c>
    </row>
    <row r="132" spans="1:22" hidden="1">
      <c r="A132" s="12">
        <v>19491</v>
      </c>
      <c r="B132" s="14">
        <v>37383</v>
      </c>
      <c r="C132" s="4" t="s">
        <v>48</v>
      </c>
      <c r="D132" s="4">
        <v>3.19</v>
      </c>
      <c r="E132" s="15">
        <v>3</v>
      </c>
      <c r="F132" s="15">
        <v>1</v>
      </c>
      <c r="G132" s="15">
        <v>3</v>
      </c>
      <c r="H132" s="15">
        <v>5</v>
      </c>
      <c r="I132" s="15">
        <v>3</v>
      </c>
      <c r="J132" s="15">
        <v>1</v>
      </c>
      <c r="K132" s="15">
        <v>5</v>
      </c>
      <c r="L132" s="16">
        <v>-0.44400000000000001</v>
      </c>
      <c r="M132" t="str">
        <f t="shared" si="10"/>
        <v>N</v>
      </c>
      <c r="N132">
        <v>126</v>
      </c>
      <c r="O132" s="33">
        <f t="shared" si="11"/>
        <v>-0.44400000000000001</v>
      </c>
      <c r="P132" s="34">
        <f t="shared" si="12"/>
        <v>0.65</v>
      </c>
      <c r="Q132" s="34">
        <f t="shared" si="13"/>
        <v>0.6</v>
      </c>
      <c r="R132" s="34">
        <f t="shared" si="14"/>
        <v>0.6</v>
      </c>
      <c r="S132" s="34">
        <f t="shared" si="15"/>
        <v>0.55000000000000004</v>
      </c>
      <c r="T132" s="34">
        <f t="shared" si="16"/>
        <v>0.3</v>
      </c>
      <c r="U132" s="34">
        <f t="shared" si="17"/>
        <v>0.2</v>
      </c>
      <c r="V132" s="34">
        <f t="shared" si="18"/>
        <v>0.45</v>
      </c>
    </row>
    <row r="133" spans="1:22" hidden="1">
      <c r="A133" s="12">
        <v>19493</v>
      </c>
      <c r="B133" s="14">
        <v>39570</v>
      </c>
      <c r="C133" s="4" t="s">
        <v>48</v>
      </c>
      <c r="D133" s="4">
        <v>3.19</v>
      </c>
      <c r="E133" s="15">
        <v>3</v>
      </c>
      <c r="F133" s="15">
        <v>3</v>
      </c>
      <c r="G133" s="15">
        <v>5</v>
      </c>
      <c r="H133" s="15">
        <v>3</v>
      </c>
      <c r="I133" s="15">
        <v>1</v>
      </c>
      <c r="J133" s="15">
        <v>1</v>
      </c>
      <c r="K133" s="15">
        <v>5</v>
      </c>
      <c r="L133" s="16">
        <v>-0.44400000000000001</v>
      </c>
      <c r="M133" t="str">
        <f t="shared" si="10"/>
        <v>N</v>
      </c>
      <c r="N133">
        <v>127</v>
      </c>
      <c r="O133" s="33">
        <f t="shared" si="11"/>
        <v>-0.44400000000000001</v>
      </c>
      <c r="P133" s="34">
        <f t="shared" si="12"/>
        <v>0.65</v>
      </c>
      <c r="Q133" s="34">
        <f t="shared" si="13"/>
        <v>0.65</v>
      </c>
      <c r="R133" s="34">
        <f t="shared" si="14"/>
        <v>0.55000000000000004</v>
      </c>
      <c r="S133" s="34">
        <f t="shared" si="15"/>
        <v>0.55000000000000004</v>
      </c>
      <c r="T133" s="34">
        <f t="shared" si="16"/>
        <v>0.3</v>
      </c>
      <c r="U133" s="34">
        <f t="shared" si="17"/>
        <v>0.25</v>
      </c>
      <c r="V133" s="34">
        <f t="shared" si="18"/>
        <v>0.45</v>
      </c>
    </row>
    <row r="134" spans="1:22" hidden="1">
      <c r="A134" s="12">
        <v>19525</v>
      </c>
      <c r="B134" s="14">
        <v>37721</v>
      </c>
      <c r="C134" s="4" t="s">
        <v>48</v>
      </c>
      <c r="D134" s="4">
        <v>0.91700000000000004</v>
      </c>
      <c r="E134" s="15">
        <v>2</v>
      </c>
      <c r="F134" s="15">
        <v>5</v>
      </c>
      <c r="G134" s="15">
        <v>1</v>
      </c>
      <c r="H134" s="15">
        <v>1</v>
      </c>
      <c r="I134" s="15">
        <v>1</v>
      </c>
      <c r="J134" s="15">
        <v>1</v>
      </c>
      <c r="K134" s="15">
        <v>1</v>
      </c>
      <c r="L134" s="16">
        <v>-0.44400000000000001</v>
      </c>
      <c r="M134" t="str">
        <f t="shared" si="10"/>
        <v>N</v>
      </c>
      <c r="N134">
        <v>128</v>
      </c>
      <c r="O134" s="33">
        <f t="shared" si="11"/>
        <v>-0.4425</v>
      </c>
      <c r="P134" s="34">
        <f t="shared" si="12"/>
        <v>0.6</v>
      </c>
      <c r="Q134" s="34">
        <f t="shared" si="13"/>
        <v>0.65</v>
      </c>
      <c r="R134" s="34">
        <f t="shared" si="14"/>
        <v>0.5</v>
      </c>
      <c r="S134" s="34">
        <f t="shared" si="15"/>
        <v>0.5</v>
      </c>
      <c r="T134" s="34">
        <f t="shared" si="16"/>
        <v>0.3</v>
      </c>
      <c r="U134" s="34">
        <f t="shared" si="17"/>
        <v>0.25</v>
      </c>
      <c r="V134" s="34">
        <f t="shared" si="18"/>
        <v>0.4</v>
      </c>
    </row>
    <row r="135" spans="1:22" hidden="1">
      <c r="A135" s="12">
        <v>19527</v>
      </c>
      <c r="B135" s="14">
        <v>39553</v>
      </c>
      <c r="C135" s="4" t="s">
        <v>48</v>
      </c>
      <c r="D135" s="4">
        <v>0.91700000000000004</v>
      </c>
      <c r="E135" s="15">
        <v>1</v>
      </c>
      <c r="F135" s="15">
        <v>1</v>
      </c>
      <c r="G135" s="15">
        <v>1</v>
      </c>
      <c r="H135" s="15">
        <v>1</v>
      </c>
      <c r="I135" s="15">
        <v>1</v>
      </c>
      <c r="J135" s="15">
        <v>1</v>
      </c>
      <c r="K135" s="15">
        <v>1</v>
      </c>
      <c r="L135" s="16">
        <v>-0.44400000000000001</v>
      </c>
      <c r="M135" t="str">
        <f t="shared" ref="M135:M198" si="19">IF(MOD(N135,20)=0,"Y","N")</f>
        <v>N</v>
      </c>
      <c r="N135">
        <v>129</v>
      </c>
      <c r="O135" s="33">
        <f t="shared" ref="O135:O198" si="20">MEDIAN(L135:L154)</f>
        <v>-0.4395</v>
      </c>
      <c r="P135" s="34">
        <f t="shared" ref="P135:P198" si="21">COUNTIF(E135:E154,"&gt;"&amp;$O$2)/COUNT(E135:E154)</f>
        <v>0.6</v>
      </c>
      <c r="Q135" s="34">
        <f t="shared" ref="Q135:Q198" si="22">COUNTIF(F135:F154,"&gt;"&amp;$O$2)/COUNT(F135:F154)</f>
        <v>0.6</v>
      </c>
      <c r="R135" s="34">
        <f t="shared" ref="R135:R198" si="23">COUNTIF(G135:G154,"&gt;"&amp;$O$2)/COUNT(G135:G154)</f>
        <v>0.5</v>
      </c>
      <c r="S135" s="34">
        <f t="shared" ref="S135:S198" si="24">COUNTIF(H135:H154,"&gt;"&amp;$O$2)/COUNT(H135:H154)</f>
        <v>0.5</v>
      </c>
      <c r="T135" s="34">
        <f t="shared" ref="T135:T198" si="25">COUNTIF(I135:I154,"&gt;"&amp;$O$2)/COUNT(I135:I154)</f>
        <v>0.3</v>
      </c>
      <c r="U135" s="34">
        <f t="shared" ref="U135:U198" si="26">COUNTIF(J135:J154,"&gt;"&amp;$O$2)/COUNT(J135:J154)</f>
        <v>0.25</v>
      </c>
      <c r="V135" s="34">
        <f t="shared" ref="V135:V198" si="27">COUNTIF(K135:K154,"&gt;"&amp;$O$2)/COUNT(K135:K154)</f>
        <v>0.4</v>
      </c>
    </row>
    <row r="136" spans="1:22" hidden="1">
      <c r="A136" s="12">
        <v>16613</v>
      </c>
      <c r="B136" s="14">
        <v>37004</v>
      </c>
      <c r="C136" s="4" t="s">
        <v>48</v>
      </c>
      <c r="D136" s="4">
        <v>2.63</v>
      </c>
      <c r="E136" s="15">
        <v>3</v>
      </c>
      <c r="F136" s="15">
        <v>1</v>
      </c>
      <c r="G136" s="15">
        <v>5</v>
      </c>
      <c r="H136" s="15">
        <v>5</v>
      </c>
      <c r="I136" s="15">
        <v>3</v>
      </c>
      <c r="J136" s="15">
        <v>1</v>
      </c>
      <c r="K136" s="15">
        <v>3</v>
      </c>
      <c r="L136" s="16">
        <v>-0.44400000000000001</v>
      </c>
      <c r="M136" t="str">
        <f t="shared" si="19"/>
        <v>N</v>
      </c>
      <c r="N136">
        <v>130</v>
      </c>
      <c r="O136" s="33">
        <f t="shared" si="20"/>
        <v>-0.438</v>
      </c>
      <c r="P136" s="34">
        <f t="shared" si="21"/>
        <v>0.6</v>
      </c>
      <c r="Q136" s="34">
        <f t="shared" si="22"/>
        <v>0.65</v>
      </c>
      <c r="R136" s="34">
        <f t="shared" si="23"/>
        <v>0.5</v>
      </c>
      <c r="S136" s="34">
        <f t="shared" si="24"/>
        <v>0.5</v>
      </c>
      <c r="T136" s="34">
        <f t="shared" si="25"/>
        <v>0.3</v>
      </c>
      <c r="U136" s="34">
        <f t="shared" si="26"/>
        <v>0.25</v>
      </c>
      <c r="V136" s="34">
        <f t="shared" si="27"/>
        <v>0.4</v>
      </c>
    </row>
    <row r="137" spans="1:22" hidden="1">
      <c r="A137" s="18">
        <v>34590</v>
      </c>
      <c r="B137" s="19">
        <v>39564</v>
      </c>
      <c r="C137" s="4" t="s">
        <v>48</v>
      </c>
      <c r="D137" s="4">
        <v>1.17</v>
      </c>
      <c r="E137" s="15">
        <v>3</v>
      </c>
      <c r="F137" s="15">
        <v>1</v>
      </c>
      <c r="G137" s="15">
        <v>3</v>
      </c>
      <c r="H137" s="15">
        <v>3</v>
      </c>
      <c r="I137" s="15">
        <v>1</v>
      </c>
      <c r="J137" s="15">
        <v>1</v>
      </c>
      <c r="K137" s="15">
        <v>1</v>
      </c>
      <c r="L137" s="16">
        <v>-0.44400000000000001</v>
      </c>
      <c r="M137" t="str">
        <f t="shared" si="19"/>
        <v>N</v>
      </c>
      <c r="N137">
        <v>131</v>
      </c>
      <c r="O137" s="33">
        <f t="shared" si="20"/>
        <v>-0.438</v>
      </c>
      <c r="P137" s="34">
        <f t="shared" si="21"/>
        <v>0.6</v>
      </c>
      <c r="Q137" s="34">
        <f t="shared" si="22"/>
        <v>0.65</v>
      </c>
      <c r="R137" s="34">
        <f t="shared" si="23"/>
        <v>0.45</v>
      </c>
      <c r="S137" s="34">
        <f t="shared" si="24"/>
        <v>0.5</v>
      </c>
      <c r="T137" s="34">
        <f t="shared" si="25"/>
        <v>0.3</v>
      </c>
      <c r="U137" s="34">
        <f t="shared" si="26"/>
        <v>0.25</v>
      </c>
      <c r="V137" s="34">
        <f t="shared" si="27"/>
        <v>0.4</v>
      </c>
    </row>
    <row r="138" spans="1:22" hidden="1">
      <c r="A138" s="18">
        <v>2056</v>
      </c>
      <c r="B138" s="19">
        <v>37713</v>
      </c>
      <c r="C138" s="4" t="s">
        <v>48</v>
      </c>
      <c r="D138" s="4">
        <v>0.66100000000000003</v>
      </c>
      <c r="E138" s="15">
        <v>3</v>
      </c>
      <c r="F138" s="15">
        <v>5</v>
      </c>
      <c r="G138" s="15">
        <v>3</v>
      </c>
      <c r="H138" s="15">
        <v>1</v>
      </c>
      <c r="I138" s="15">
        <v>1</v>
      </c>
      <c r="J138" s="15">
        <v>1</v>
      </c>
      <c r="K138" s="15">
        <v>1</v>
      </c>
      <c r="L138" s="16">
        <v>-0.44400000000000001</v>
      </c>
      <c r="M138" t="str">
        <f t="shared" si="19"/>
        <v>N</v>
      </c>
      <c r="N138">
        <v>132</v>
      </c>
      <c r="O138" s="33">
        <f t="shared" si="20"/>
        <v>-0.438</v>
      </c>
      <c r="P138" s="34">
        <f t="shared" si="21"/>
        <v>0.55000000000000004</v>
      </c>
      <c r="Q138" s="34">
        <f t="shared" si="22"/>
        <v>0.65</v>
      </c>
      <c r="R138" s="34">
        <f t="shared" si="23"/>
        <v>0.4</v>
      </c>
      <c r="S138" s="34">
        <f t="shared" si="24"/>
        <v>0.45</v>
      </c>
      <c r="T138" s="34">
        <f t="shared" si="25"/>
        <v>0.3</v>
      </c>
      <c r="U138" s="34">
        <f t="shared" si="26"/>
        <v>0.25</v>
      </c>
      <c r="V138" s="34">
        <f t="shared" si="27"/>
        <v>0.4</v>
      </c>
    </row>
    <row r="139" spans="1:22" hidden="1">
      <c r="A139" s="18">
        <v>36935</v>
      </c>
      <c r="B139" s="19">
        <v>37317</v>
      </c>
      <c r="C139" s="4" t="s">
        <v>48</v>
      </c>
      <c r="D139" s="4">
        <v>2.64</v>
      </c>
      <c r="E139" s="15">
        <v>4</v>
      </c>
      <c r="F139" s="15">
        <v>3</v>
      </c>
      <c r="G139" s="15">
        <v>3</v>
      </c>
      <c r="H139" s="15">
        <v>3</v>
      </c>
      <c r="I139" s="15">
        <v>1</v>
      </c>
      <c r="J139" s="15">
        <v>1</v>
      </c>
      <c r="K139" s="15">
        <v>1</v>
      </c>
      <c r="L139" s="16">
        <v>-0.44400000000000001</v>
      </c>
      <c r="M139" t="str">
        <f t="shared" si="19"/>
        <v>N</v>
      </c>
      <c r="N139">
        <v>133</v>
      </c>
      <c r="O139" s="33">
        <f t="shared" si="20"/>
        <v>-0.42749999999999999</v>
      </c>
      <c r="P139" s="34">
        <f t="shared" si="21"/>
        <v>0.5</v>
      </c>
      <c r="Q139" s="34">
        <f t="shared" si="22"/>
        <v>0.6</v>
      </c>
      <c r="R139" s="34">
        <f t="shared" si="23"/>
        <v>0.35</v>
      </c>
      <c r="S139" s="34">
        <f t="shared" si="24"/>
        <v>0.45</v>
      </c>
      <c r="T139" s="34">
        <f t="shared" si="25"/>
        <v>0.3</v>
      </c>
      <c r="U139" s="34">
        <f t="shared" si="26"/>
        <v>0.25</v>
      </c>
      <c r="V139" s="34">
        <f t="shared" si="27"/>
        <v>0.4</v>
      </c>
    </row>
    <row r="140" spans="1:22" hidden="1">
      <c r="A140" s="20">
        <v>35512</v>
      </c>
      <c r="B140" s="19">
        <v>38802</v>
      </c>
      <c r="C140" s="4" t="s">
        <v>48</v>
      </c>
      <c r="D140" s="4">
        <v>25.67</v>
      </c>
      <c r="E140" s="15">
        <v>1</v>
      </c>
      <c r="F140" s="15">
        <v>1</v>
      </c>
      <c r="G140" s="15">
        <v>1</v>
      </c>
      <c r="H140" s="15">
        <v>1</v>
      </c>
      <c r="I140" s="15">
        <v>1</v>
      </c>
      <c r="J140" s="15">
        <v>1</v>
      </c>
      <c r="K140" s="15">
        <v>1</v>
      </c>
      <c r="L140" s="16">
        <v>-0.44400000000000001</v>
      </c>
      <c r="M140" t="str">
        <f t="shared" si="19"/>
        <v>N</v>
      </c>
      <c r="N140">
        <v>134</v>
      </c>
      <c r="O140" s="33">
        <f t="shared" si="20"/>
        <v>-0.41449999999999998</v>
      </c>
      <c r="P140" s="34">
        <f t="shared" si="21"/>
        <v>0.5</v>
      </c>
      <c r="Q140" s="34">
        <f t="shared" si="22"/>
        <v>0.55000000000000004</v>
      </c>
      <c r="R140" s="34">
        <f t="shared" si="23"/>
        <v>0.35</v>
      </c>
      <c r="S140" s="34">
        <f t="shared" si="24"/>
        <v>0.45</v>
      </c>
      <c r="T140" s="34">
        <f t="shared" si="25"/>
        <v>0.35</v>
      </c>
      <c r="U140" s="34">
        <f t="shared" si="26"/>
        <v>0.25</v>
      </c>
      <c r="V140" s="34">
        <f t="shared" si="27"/>
        <v>0.45</v>
      </c>
    </row>
    <row r="141" spans="1:22" hidden="1">
      <c r="A141" s="20">
        <v>38558</v>
      </c>
      <c r="B141" s="19">
        <v>37717</v>
      </c>
      <c r="C141" s="4" t="s">
        <v>48</v>
      </c>
      <c r="D141" s="4">
        <v>25.67</v>
      </c>
      <c r="E141" s="15">
        <v>1</v>
      </c>
      <c r="F141" s="15">
        <v>1</v>
      </c>
      <c r="G141" s="15">
        <v>1</v>
      </c>
      <c r="H141" s="15">
        <v>1</v>
      </c>
      <c r="I141" s="15">
        <v>1</v>
      </c>
      <c r="J141" s="15">
        <v>1</v>
      </c>
      <c r="K141" s="15">
        <v>1</v>
      </c>
      <c r="L141" s="16">
        <v>-0.44400000000000001</v>
      </c>
      <c r="M141" t="str">
        <f t="shared" si="19"/>
        <v>N</v>
      </c>
      <c r="N141">
        <v>135</v>
      </c>
      <c r="O141" s="33">
        <f t="shared" si="20"/>
        <v>-0.40900000000000003</v>
      </c>
      <c r="P141" s="34">
        <f t="shared" si="21"/>
        <v>0.55000000000000004</v>
      </c>
      <c r="Q141" s="34">
        <f t="shared" si="22"/>
        <v>0.55000000000000004</v>
      </c>
      <c r="R141" s="34">
        <f t="shared" si="23"/>
        <v>0.4</v>
      </c>
      <c r="S141" s="34">
        <f t="shared" si="24"/>
        <v>0.5</v>
      </c>
      <c r="T141" s="34">
        <f t="shared" si="25"/>
        <v>0.35</v>
      </c>
      <c r="U141" s="34">
        <f t="shared" si="26"/>
        <v>0.25</v>
      </c>
      <c r="V141" s="34">
        <f t="shared" si="27"/>
        <v>0.5</v>
      </c>
    </row>
    <row r="142" spans="1:22" hidden="1">
      <c r="A142" s="20">
        <v>38560</v>
      </c>
      <c r="B142" s="19">
        <v>37737</v>
      </c>
      <c r="C142" s="4" t="s">
        <v>48</v>
      </c>
      <c r="D142" s="4">
        <v>25.67</v>
      </c>
      <c r="E142" s="15">
        <v>1</v>
      </c>
      <c r="F142" s="15">
        <v>1</v>
      </c>
      <c r="G142" s="15">
        <v>1</v>
      </c>
      <c r="H142" s="15">
        <v>1</v>
      </c>
      <c r="I142" s="15">
        <v>1</v>
      </c>
      <c r="J142" s="15">
        <v>1</v>
      </c>
      <c r="K142" s="15">
        <v>1</v>
      </c>
      <c r="L142" s="16">
        <v>-0.44400000000000001</v>
      </c>
      <c r="M142" t="str">
        <f t="shared" si="19"/>
        <v>N</v>
      </c>
      <c r="N142">
        <v>136</v>
      </c>
      <c r="O142" s="33">
        <f t="shared" si="20"/>
        <v>-0.40600000000000003</v>
      </c>
      <c r="P142" s="34">
        <f t="shared" si="21"/>
        <v>0.6</v>
      </c>
      <c r="Q142" s="34">
        <f t="shared" si="22"/>
        <v>0.6</v>
      </c>
      <c r="R142" s="34">
        <f t="shared" si="23"/>
        <v>0.45</v>
      </c>
      <c r="S142" s="34">
        <f t="shared" si="24"/>
        <v>0.55000000000000004</v>
      </c>
      <c r="T142" s="34">
        <f t="shared" si="25"/>
        <v>0.35</v>
      </c>
      <c r="U142" s="34">
        <f t="shared" si="26"/>
        <v>0.25</v>
      </c>
      <c r="V142" s="34">
        <f t="shared" si="27"/>
        <v>0.5</v>
      </c>
    </row>
    <row r="143" spans="1:22" hidden="1">
      <c r="A143" s="20">
        <v>1890</v>
      </c>
      <c r="B143" s="19">
        <v>38055</v>
      </c>
      <c r="C143" s="4" t="s">
        <v>48</v>
      </c>
      <c r="D143" s="4">
        <v>25.67</v>
      </c>
      <c r="E143" s="15">
        <v>1</v>
      </c>
      <c r="F143" s="15">
        <v>1</v>
      </c>
      <c r="G143" s="15">
        <v>1</v>
      </c>
      <c r="H143" s="15">
        <v>1</v>
      </c>
      <c r="I143" s="15">
        <v>1</v>
      </c>
      <c r="J143" s="15">
        <v>1</v>
      </c>
      <c r="K143" s="15">
        <v>1</v>
      </c>
      <c r="L143" s="16">
        <v>-0.44400000000000001</v>
      </c>
      <c r="M143" t="str">
        <f t="shared" si="19"/>
        <v>N</v>
      </c>
      <c r="N143">
        <v>137</v>
      </c>
      <c r="O143" s="33">
        <f t="shared" si="20"/>
        <v>-0.40600000000000003</v>
      </c>
      <c r="P143" s="34">
        <f t="shared" si="21"/>
        <v>0.65</v>
      </c>
      <c r="Q143" s="34">
        <f t="shared" si="22"/>
        <v>0.6</v>
      </c>
      <c r="R143" s="34">
        <f t="shared" si="23"/>
        <v>0.5</v>
      </c>
      <c r="S143" s="34">
        <f t="shared" si="24"/>
        <v>0.6</v>
      </c>
      <c r="T143" s="34">
        <f t="shared" si="25"/>
        <v>0.35</v>
      </c>
      <c r="U143" s="34">
        <f t="shared" si="26"/>
        <v>0.25</v>
      </c>
      <c r="V143" s="34">
        <f t="shared" si="27"/>
        <v>0.5</v>
      </c>
    </row>
    <row r="144" spans="1:22" hidden="1">
      <c r="A144" s="18">
        <v>33241</v>
      </c>
      <c r="B144" s="19">
        <v>37413</v>
      </c>
      <c r="C144" s="4" t="s">
        <v>44</v>
      </c>
      <c r="D144" s="4">
        <v>70</v>
      </c>
      <c r="E144" s="15">
        <v>4</v>
      </c>
      <c r="F144" s="15">
        <v>5</v>
      </c>
      <c r="G144" s="15">
        <v>5</v>
      </c>
      <c r="H144" s="15">
        <v>5</v>
      </c>
      <c r="I144" s="15">
        <v>5</v>
      </c>
      <c r="J144" s="15">
        <v>3</v>
      </c>
      <c r="K144" s="15">
        <v>5</v>
      </c>
      <c r="L144" s="16">
        <v>-0.441</v>
      </c>
      <c r="M144" t="str">
        <f t="shared" si="19"/>
        <v>N</v>
      </c>
      <c r="N144">
        <v>138</v>
      </c>
      <c r="O144" s="33">
        <f t="shared" si="20"/>
        <v>-0.40300000000000002</v>
      </c>
      <c r="P144" s="34">
        <f t="shared" si="21"/>
        <v>0.65</v>
      </c>
      <c r="Q144" s="34">
        <f t="shared" si="22"/>
        <v>0.65</v>
      </c>
      <c r="R144" s="34">
        <f t="shared" si="23"/>
        <v>0.55000000000000004</v>
      </c>
      <c r="S144" s="34">
        <f t="shared" si="24"/>
        <v>0.65</v>
      </c>
      <c r="T144" s="34">
        <f t="shared" si="25"/>
        <v>0.35</v>
      </c>
      <c r="U144" s="34">
        <f t="shared" si="26"/>
        <v>0.25</v>
      </c>
      <c r="V144" s="34">
        <f t="shared" si="27"/>
        <v>0.5</v>
      </c>
    </row>
    <row r="145" spans="1:22" hidden="1">
      <c r="A145" s="12">
        <v>18134</v>
      </c>
      <c r="B145" s="14">
        <v>36629</v>
      </c>
      <c r="C145" s="4" t="s">
        <v>48</v>
      </c>
      <c r="D145" s="4">
        <v>3.85</v>
      </c>
      <c r="E145" s="15">
        <v>5</v>
      </c>
      <c r="F145" s="15">
        <v>5</v>
      </c>
      <c r="G145" s="15">
        <v>5</v>
      </c>
      <c r="H145" s="15">
        <v>5</v>
      </c>
      <c r="I145" s="15">
        <v>5</v>
      </c>
      <c r="J145" s="15">
        <v>5</v>
      </c>
      <c r="K145" s="15">
        <v>1</v>
      </c>
      <c r="L145" s="16">
        <v>-0.438</v>
      </c>
      <c r="M145" t="str">
        <f t="shared" si="19"/>
        <v>N</v>
      </c>
      <c r="N145">
        <v>139</v>
      </c>
      <c r="O145" s="33">
        <f t="shared" si="20"/>
        <v>-0.4</v>
      </c>
      <c r="P145" s="34">
        <f t="shared" si="21"/>
        <v>0.65</v>
      </c>
      <c r="Q145" s="34">
        <f t="shared" si="22"/>
        <v>0.65</v>
      </c>
      <c r="R145" s="34">
        <f t="shared" si="23"/>
        <v>0.5</v>
      </c>
      <c r="S145" s="34">
        <f t="shared" si="24"/>
        <v>0.65</v>
      </c>
      <c r="T145" s="34">
        <f t="shared" si="25"/>
        <v>0.3</v>
      </c>
      <c r="U145" s="34">
        <f t="shared" si="26"/>
        <v>0.2</v>
      </c>
      <c r="V145" s="34">
        <f t="shared" si="27"/>
        <v>0.45</v>
      </c>
    </row>
    <row r="146" spans="1:22">
      <c r="A146" s="12">
        <v>18137</v>
      </c>
      <c r="B146" s="14">
        <v>37005</v>
      </c>
      <c r="C146" s="4" t="s">
        <v>48</v>
      </c>
      <c r="D146" s="4">
        <v>3.85</v>
      </c>
      <c r="E146" s="15">
        <v>4</v>
      </c>
      <c r="F146" s="15">
        <v>5</v>
      </c>
      <c r="G146" s="15">
        <v>5</v>
      </c>
      <c r="H146" s="15">
        <v>5</v>
      </c>
      <c r="I146" s="15">
        <v>1</v>
      </c>
      <c r="J146" s="15">
        <v>1</v>
      </c>
      <c r="K146" s="15">
        <v>3</v>
      </c>
      <c r="L146" s="16">
        <v>-0.438</v>
      </c>
      <c r="M146" t="str">
        <f t="shared" si="19"/>
        <v>Y</v>
      </c>
      <c r="N146">
        <v>140</v>
      </c>
      <c r="O146" s="33">
        <f t="shared" si="20"/>
        <v>-0.39450000000000002</v>
      </c>
      <c r="P146" s="34">
        <f t="shared" si="21"/>
        <v>0.6</v>
      </c>
      <c r="Q146" s="34">
        <f t="shared" si="22"/>
        <v>0.65</v>
      </c>
      <c r="R146" s="34">
        <f t="shared" si="23"/>
        <v>0.45</v>
      </c>
      <c r="S146" s="34">
        <f t="shared" si="24"/>
        <v>0.6</v>
      </c>
      <c r="T146" s="34">
        <f t="shared" si="25"/>
        <v>0.25</v>
      </c>
      <c r="U146" s="34">
        <f t="shared" si="26"/>
        <v>0.15</v>
      </c>
      <c r="V146" s="34">
        <f t="shared" si="27"/>
        <v>0.45</v>
      </c>
    </row>
    <row r="147" spans="1:22" hidden="1">
      <c r="A147" s="12">
        <v>18138</v>
      </c>
      <c r="B147" s="14">
        <v>38467</v>
      </c>
      <c r="C147" s="4" t="s">
        <v>48</v>
      </c>
      <c r="D147" s="4">
        <v>3.85</v>
      </c>
      <c r="E147" s="15">
        <v>4</v>
      </c>
      <c r="F147" s="15">
        <v>3</v>
      </c>
      <c r="G147" s="15">
        <v>5</v>
      </c>
      <c r="H147" s="15">
        <v>5</v>
      </c>
      <c r="I147" s="15">
        <v>1</v>
      </c>
      <c r="J147" s="15">
        <v>1</v>
      </c>
      <c r="K147" s="15">
        <v>5</v>
      </c>
      <c r="L147" s="16">
        <v>-0.438</v>
      </c>
      <c r="M147" t="str">
        <f t="shared" si="19"/>
        <v>N</v>
      </c>
      <c r="N147">
        <v>141</v>
      </c>
      <c r="O147" s="33">
        <f t="shared" si="20"/>
        <v>-0.38900000000000001</v>
      </c>
      <c r="P147" s="34">
        <f t="shared" si="21"/>
        <v>0.55000000000000004</v>
      </c>
      <c r="Q147" s="34">
        <f t="shared" si="22"/>
        <v>0.65</v>
      </c>
      <c r="R147" s="34">
        <f t="shared" si="23"/>
        <v>0.4</v>
      </c>
      <c r="S147" s="34">
        <f t="shared" si="24"/>
        <v>0.55000000000000004</v>
      </c>
      <c r="T147" s="34">
        <f t="shared" si="25"/>
        <v>0.25</v>
      </c>
      <c r="U147" s="34">
        <f t="shared" si="26"/>
        <v>0.15</v>
      </c>
      <c r="V147" s="34">
        <f t="shared" si="27"/>
        <v>0.4</v>
      </c>
    </row>
    <row r="148" spans="1:22" hidden="1">
      <c r="A148" s="12">
        <v>18140</v>
      </c>
      <c r="B148" s="14">
        <v>39568</v>
      </c>
      <c r="C148" s="4" t="s">
        <v>48</v>
      </c>
      <c r="D148" s="4">
        <v>3.85</v>
      </c>
      <c r="E148" s="15">
        <v>5</v>
      </c>
      <c r="F148" s="15">
        <v>3</v>
      </c>
      <c r="G148" s="15">
        <v>5</v>
      </c>
      <c r="H148" s="15">
        <v>5</v>
      </c>
      <c r="I148" s="15">
        <v>1</v>
      </c>
      <c r="J148" s="15">
        <v>1</v>
      </c>
      <c r="K148" s="15">
        <v>5</v>
      </c>
      <c r="L148" s="16">
        <v>-0.438</v>
      </c>
      <c r="M148" t="str">
        <f t="shared" si="19"/>
        <v>N</v>
      </c>
      <c r="N148">
        <v>142</v>
      </c>
      <c r="O148" s="33">
        <f t="shared" si="20"/>
        <v>-0.38900000000000001</v>
      </c>
      <c r="P148" s="34">
        <f t="shared" si="21"/>
        <v>0.55000000000000004</v>
      </c>
      <c r="Q148" s="34">
        <f t="shared" si="22"/>
        <v>0.65</v>
      </c>
      <c r="R148" s="34">
        <f t="shared" si="23"/>
        <v>0.4</v>
      </c>
      <c r="S148" s="34">
        <f t="shared" si="24"/>
        <v>0.55000000000000004</v>
      </c>
      <c r="T148" s="34">
        <f t="shared" si="25"/>
        <v>0.25</v>
      </c>
      <c r="U148" s="34">
        <f t="shared" si="26"/>
        <v>0.2</v>
      </c>
      <c r="V148" s="34">
        <f t="shared" si="27"/>
        <v>0.35</v>
      </c>
    </row>
    <row r="149" spans="1:22" hidden="1">
      <c r="A149" s="18">
        <v>10854</v>
      </c>
      <c r="B149" s="19">
        <v>38853</v>
      </c>
      <c r="C149" s="4" t="s">
        <v>46</v>
      </c>
      <c r="D149" s="4">
        <v>1.26</v>
      </c>
      <c r="E149" s="15">
        <v>5</v>
      </c>
      <c r="F149" s="15">
        <v>3</v>
      </c>
      <c r="G149" s="15">
        <v>5</v>
      </c>
      <c r="H149" s="15">
        <v>5</v>
      </c>
      <c r="I149" s="15">
        <v>5</v>
      </c>
      <c r="J149" s="15">
        <v>5</v>
      </c>
      <c r="K149" s="15">
        <v>3</v>
      </c>
      <c r="L149" s="16">
        <v>-0.41699999999999998</v>
      </c>
      <c r="M149" t="str">
        <f t="shared" si="19"/>
        <v>N</v>
      </c>
      <c r="N149">
        <v>143</v>
      </c>
      <c r="O149" s="33">
        <f t="shared" si="20"/>
        <v>-0.38900000000000001</v>
      </c>
      <c r="P149" s="34">
        <f t="shared" si="21"/>
        <v>0.5</v>
      </c>
      <c r="Q149" s="34">
        <f t="shared" si="22"/>
        <v>0.6</v>
      </c>
      <c r="R149" s="34">
        <f t="shared" si="23"/>
        <v>0.35</v>
      </c>
      <c r="S149" s="34">
        <f t="shared" si="24"/>
        <v>0.5</v>
      </c>
      <c r="T149" s="34">
        <f t="shared" si="25"/>
        <v>0.25</v>
      </c>
      <c r="U149" s="34">
        <f t="shared" si="26"/>
        <v>0.2</v>
      </c>
      <c r="V149" s="34">
        <f t="shared" si="27"/>
        <v>0.3</v>
      </c>
    </row>
    <row r="150" spans="1:22" hidden="1">
      <c r="A150" s="12">
        <v>10550</v>
      </c>
      <c r="B150" s="14">
        <v>38944</v>
      </c>
      <c r="C150" s="4" t="s">
        <v>44</v>
      </c>
      <c r="D150" s="4">
        <v>19.8</v>
      </c>
      <c r="E150" s="15">
        <v>1</v>
      </c>
      <c r="F150" s="15">
        <v>3</v>
      </c>
      <c r="G150" s="15">
        <v>1</v>
      </c>
      <c r="H150" s="15">
        <v>1</v>
      </c>
      <c r="I150" s="15">
        <v>1</v>
      </c>
      <c r="J150" s="15">
        <v>1</v>
      </c>
      <c r="K150" s="15">
        <v>5</v>
      </c>
      <c r="L150" s="16">
        <v>-0.41199999999999998</v>
      </c>
      <c r="M150" t="str">
        <f t="shared" si="19"/>
        <v>N</v>
      </c>
      <c r="N150">
        <v>144</v>
      </c>
      <c r="O150" s="33">
        <f t="shared" si="20"/>
        <v>-0.38900000000000001</v>
      </c>
      <c r="P150" s="34">
        <f t="shared" si="21"/>
        <v>0.45</v>
      </c>
      <c r="Q150" s="34">
        <f t="shared" si="22"/>
        <v>0.55000000000000004</v>
      </c>
      <c r="R150" s="34">
        <f t="shared" si="23"/>
        <v>0.3</v>
      </c>
      <c r="S150" s="34">
        <f t="shared" si="24"/>
        <v>0.45</v>
      </c>
      <c r="T150" s="34">
        <f t="shared" si="25"/>
        <v>0.2</v>
      </c>
      <c r="U150" s="34">
        <f t="shared" si="26"/>
        <v>0.15</v>
      </c>
      <c r="V150" s="34">
        <f t="shared" si="27"/>
        <v>0.25</v>
      </c>
    </row>
    <row r="151" spans="1:22" hidden="1">
      <c r="A151" s="12">
        <v>6585</v>
      </c>
      <c r="B151" s="14">
        <v>39237</v>
      </c>
      <c r="C151" s="4" t="s">
        <v>48</v>
      </c>
      <c r="D151" s="4">
        <v>5.74</v>
      </c>
      <c r="E151" s="15">
        <v>3</v>
      </c>
      <c r="F151" s="15">
        <v>5</v>
      </c>
      <c r="G151" s="15">
        <v>1</v>
      </c>
      <c r="H151" s="15">
        <v>1</v>
      </c>
      <c r="I151" s="15">
        <v>5</v>
      </c>
      <c r="J151" s="15">
        <v>3</v>
      </c>
      <c r="K151" s="15">
        <v>1</v>
      </c>
      <c r="L151" s="16">
        <v>-0.40600000000000003</v>
      </c>
      <c r="M151" t="str">
        <f t="shared" si="19"/>
        <v>N</v>
      </c>
      <c r="N151">
        <v>145</v>
      </c>
      <c r="O151" s="33">
        <f t="shared" si="20"/>
        <v>-0.38900000000000001</v>
      </c>
      <c r="P151" s="34">
        <f t="shared" si="21"/>
        <v>0.45</v>
      </c>
      <c r="Q151" s="34">
        <f t="shared" si="22"/>
        <v>0.5</v>
      </c>
      <c r="R151" s="34">
        <f t="shared" si="23"/>
        <v>0.3</v>
      </c>
      <c r="S151" s="34">
        <f t="shared" si="24"/>
        <v>0.45</v>
      </c>
      <c r="T151" s="34">
        <f t="shared" si="25"/>
        <v>0.2</v>
      </c>
      <c r="U151" s="34">
        <f t="shared" si="26"/>
        <v>0.15</v>
      </c>
      <c r="V151" s="34">
        <f t="shared" si="27"/>
        <v>0.2</v>
      </c>
    </row>
    <row r="152" spans="1:22" hidden="1">
      <c r="A152" s="12">
        <v>6586</v>
      </c>
      <c r="B152" s="14">
        <v>39387</v>
      </c>
      <c r="C152" s="4" t="s">
        <v>48</v>
      </c>
      <c r="D152" s="4">
        <v>5.74</v>
      </c>
      <c r="E152" s="15">
        <v>3</v>
      </c>
      <c r="F152" s="15">
        <v>3</v>
      </c>
      <c r="G152" s="15">
        <v>1</v>
      </c>
      <c r="H152" s="15">
        <v>3</v>
      </c>
      <c r="I152" s="15">
        <v>5</v>
      </c>
      <c r="J152" s="15">
        <v>3</v>
      </c>
      <c r="K152" s="15">
        <v>5</v>
      </c>
      <c r="L152" s="16">
        <v>-0.40600000000000003</v>
      </c>
      <c r="M152" t="str">
        <f t="shared" si="19"/>
        <v>N</v>
      </c>
      <c r="N152">
        <v>146</v>
      </c>
      <c r="O152" s="33">
        <f t="shared" si="20"/>
        <v>-0.38900000000000001</v>
      </c>
      <c r="P152" s="34">
        <f t="shared" si="21"/>
        <v>0.4</v>
      </c>
      <c r="Q152" s="34">
        <f t="shared" si="22"/>
        <v>0.45</v>
      </c>
      <c r="R152" s="34">
        <f t="shared" si="23"/>
        <v>0.35</v>
      </c>
      <c r="S152" s="34">
        <f t="shared" si="24"/>
        <v>0.5</v>
      </c>
      <c r="T152" s="34">
        <f t="shared" si="25"/>
        <v>0.2</v>
      </c>
      <c r="U152" s="34">
        <f t="shared" si="26"/>
        <v>0.1</v>
      </c>
      <c r="V152" s="34">
        <f t="shared" si="27"/>
        <v>0.25</v>
      </c>
    </row>
    <row r="153" spans="1:22" hidden="1">
      <c r="A153" s="20">
        <v>2663</v>
      </c>
      <c r="B153" s="19">
        <v>38085</v>
      </c>
      <c r="C153" s="4" t="s">
        <v>48</v>
      </c>
      <c r="D153" s="4">
        <v>5.74</v>
      </c>
      <c r="E153" s="15">
        <v>1</v>
      </c>
      <c r="F153" s="15">
        <v>3</v>
      </c>
      <c r="G153" s="15">
        <v>1</v>
      </c>
      <c r="H153" s="15">
        <v>1</v>
      </c>
      <c r="I153" s="15">
        <v>1</v>
      </c>
      <c r="J153" s="15">
        <v>1</v>
      </c>
      <c r="K153" s="15">
        <v>1</v>
      </c>
      <c r="L153" s="16">
        <v>-0.40600000000000003</v>
      </c>
      <c r="M153" t="str">
        <f t="shared" si="19"/>
        <v>N</v>
      </c>
      <c r="N153">
        <v>147</v>
      </c>
      <c r="O153" s="33">
        <f t="shared" si="20"/>
        <v>-0.38900000000000001</v>
      </c>
      <c r="P153" s="34">
        <f t="shared" si="21"/>
        <v>0.35</v>
      </c>
      <c r="Q153" s="34">
        <f t="shared" si="22"/>
        <v>0.45</v>
      </c>
      <c r="R153" s="34">
        <f t="shared" si="23"/>
        <v>0.35</v>
      </c>
      <c r="S153" s="34">
        <f t="shared" si="24"/>
        <v>0.45</v>
      </c>
      <c r="T153" s="34">
        <f t="shared" si="25"/>
        <v>0.15</v>
      </c>
      <c r="U153" s="34">
        <f t="shared" si="26"/>
        <v>0.1</v>
      </c>
      <c r="V153" s="34">
        <f t="shared" si="27"/>
        <v>0.2</v>
      </c>
    </row>
    <row r="154" spans="1:22" hidden="1">
      <c r="A154" s="18">
        <v>10545</v>
      </c>
      <c r="B154" s="19">
        <v>38918</v>
      </c>
      <c r="C154" s="4" t="s">
        <v>44</v>
      </c>
      <c r="D154" s="4">
        <v>4.84</v>
      </c>
      <c r="E154" s="15">
        <v>1</v>
      </c>
      <c r="F154" s="15">
        <v>1</v>
      </c>
      <c r="G154" s="15">
        <v>1</v>
      </c>
      <c r="H154" s="15">
        <v>1</v>
      </c>
      <c r="I154" s="15">
        <v>1</v>
      </c>
      <c r="J154" s="15">
        <v>1</v>
      </c>
      <c r="K154" s="15">
        <v>1</v>
      </c>
      <c r="L154" s="16">
        <v>-0.4</v>
      </c>
      <c r="M154" t="str">
        <f t="shared" si="19"/>
        <v>N</v>
      </c>
      <c r="N154">
        <v>148</v>
      </c>
      <c r="O154" s="33">
        <f t="shared" si="20"/>
        <v>-0.38900000000000001</v>
      </c>
      <c r="P154" s="34">
        <f t="shared" si="21"/>
        <v>0.35</v>
      </c>
      <c r="Q154" s="34">
        <f t="shared" si="22"/>
        <v>0.4</v>
      </c>
      <c r="R154" s="34">
        <f t="shared" si="23"/>
        <v>0.35</v>
      </c>
      <c r="S154" s="34">
        <f t="shared" si="24"/>
        <v>0.45</v>
      </c>
      <c r="T154" s="34">
        <f t="shared" si="25"/>
        <v>0.15</v>
      </c>
      <c r="U154" s="34">
        <f t="shared" si="26"/>
        <v>0.1</v>
      </c>
      <c r="V154" s="34">
        <f t="shared" si="27"/>
        <v>0.2</v>
      </c>
    </row>
    <row r="155" spans="1:22" hidden="1">
      <c r="A155" s="18">
        <v>34558</v>
      </c>
      <c r="B155" s="19">
        <v>39564</v>
      </c>
      <c r="C155" s="4" t="s">
        <v>48</v>
      </c>
      <c r="D155" s="4">
        <v>61.4</v>
      </c>
      <c r="E155" s="15">
        <v>2</v>
      </c>
      <c r="F155" s="15">
        <v>5</v>
      </c>
      <c r="G155" s="15">
        <v>1</v>
      </c>
      <c r="H155" s="15">
        <v>1</v>
      </c>
      <c r="I155" s="15">
        <v>1</v>
      </c>
      <c r="J155" s="15">
        <v>1</v>
      </c>
      <c r="K155" s="15">
        <v>1</v>
      </c>
      <c r="L155" s="16">
        <v>-0.4</v>
      </c>
      <c r="M155" t="str">
        <f t="shared" si="19"/>
        <v>N</v>
      </c>
      <c r="N155">
        <v>149</v>
      </c>
      <c r="O155" s="33">
        <f t="shared" si="20"/>
        <v>-0.38900000000000001</v>
      </c>
      <c r="P155" s="34">
        <f t="shared" si="21"/>
        <v>0.35</v>
      </c>
      <c r="Q155" s="34">
        <f t="shared" si="22"/>
        <v>0.45</v>
      </c>
      <c r="R155" s="34">
        <f t="shared" si="23"/>
        <v>0.35</v>
      </c>
      <c r="S155" s="34">
        <f t="shared" si="24"/>
        <v>0.45</v>
      </c>
      <c r="T155" s="34">
        <f t="shared" si="25"/>
        <v>0.15</v>
      </c>
      <c r="U155" s="34">
        <f t="shared" si="26"/>
        <v>0.1</v>
      </c>
      <c r="V155" s="34">
        <f t="shared" si="27"/>
        <v>0.2</v>
      </c>
    </row>
    <row r="156" spans="1:22" hidden="1">
      <c r="A156" s="18">
        <v>2827</v>
      </c>
      <c r="B156" s="19">
        <v>37320</v>
      </c>
      <c r="C156" s="4" t="s">
        <v>48</v>
      </c>
      <c r="D156" s="4">
        <v>1.8</v>
      </c>
      <c r="E156" s="15">
        <v>3</v>
      </c>
      <c r="F156" s="15">
        <v>1</v>
      </c>
      <c r="G156" s="15">
        <v>1</v>
      </c>
      <c r="H156" s="15">
        <v>5</v>
      </c>
      <c r="I156" s="15">
        <v>5</v>
      </c>
      <c r="J156" s="15">
        <v>1</v>
      </c>
      <c r="K156" s="15">
        <v>5</v>
      </c>
      <c r="L156" s="16">
        <v>-0.38900000000000001</v>
      </c>
      <c r="M156" t="str">
        <f t="shared" si="19"/>
        <v>N</v>
      </c>
      <c r="N156">
        <v>150</v>
      </c>
      <c r="O156" s="33">
        <f t="shared" si="20"/>
        <v>-0.38900000000000001</v>
      </c>
      <c r="P156" s="34">
        <f t="shared" si="21"/>
        <v>0.35</v>
      </c>
      <c r="Q156" s="34">
        <f t="shared" si="22"/>
        <v>0.45</v>
      </c>
      <c r="R156" s="34">
        <f t="shared" si="23"/>
        <v>0.35</v>
      </c>
      <c r="S156" s="34">
        <f t="shared" si="24"/>
        <v>0.45</v>
      </c>
      <c r="T156" s="34">
        <f t="shared" si="25"/>
        <v>0.15</v>
      </c>
      <c r="U156" s="34">
        <f t="shared" si="26"/>
        <v>0.1</v>
      </c>
      <c r="V156" s="34">
        <f t="shared" si="27"/>
        <v>0.2</v>
      </c>
    </row>
    <row r="157" spans="1:22" hidden="1">
      <c r="A157" s="12">
        <v>16385</v>
      </c>
      <c r="B157" s="14">
        <v>37001</v>
      </c>
      <c r="C157" s="4" t="s">
        <v>48</v>
      </c>
      <c r="D157" s="4">
        <v>1.1000000000000001</v>
      </c>
      <c r="E157" s="15">
        <v>1</v>
      </c>
      <c r="F157" s="15">
        <v>1</v>
      </c>
      <c r="G157" s="15">
        <v>1</v>
      </c>
      <c r="H157" s="15">
        <v>1</v>
      </c>
      <c r="I157" s="15">
        <v>1</v>
      </c>
      <c r="J157" s="15">
        <v>1</v>
      </c>
      <c r="K157" s="15">
        <v>1</v>
      </c>
      <c r="L157" s="16">
        <v>-0.38900000000000001</v>
      </c>
      <c r="M157" t="str">
        <f t="shared" si="19"/>
        <v>N</v>
      </c>
      <c r="N157">
        <v>151</v>
      </c>
      <c r="O157" s="33">
        <f t="shared" si="20"/>
        <v>-0.38900000000000001</v>
      </c>
      <c r="P157" s="34">
        <f t="shared" si="21"/>
        <v>0.3</v>
      </c>
      <c r="Q157" s="34">
        <f t="shared" si="22"/>
        <v>0.5</v>
      </c>
      <c r="R157" s="34">
        <f t="shared" si="23"/>
        <v>0.35</v>
      </c>
      <c r="S157" s="34">
        <f t="shared" si="24"/>
        <v>0.4</v>
      </c>
      <c r="T157" s="34">
        <f t="shared" si="25"/>
        <v>0.1</v>
      </c>
      <c r="U157" s="34">
        <f t="shared" si="26"/>
        <v>0.1</v>
      </c>
      <c r="V157" s="34">
        <f t="shared" si="27"/>
        <v>0.15</v>
      </c>
    </row>
    <row r="158" spans="1:22" hidden="1">
      <c r="A158" s="12">
        <v>16388</v>
      </c>
      <c r="B158" s="14">
        <v>38817</v>
      </c>
      <c r="C158" s="4" t="s">
        <v>48</v>
      </c>
      <c r="D158" s="4">
        <v>1.1000000000000001</v>
      </c>
      <c r="E158" s="15">
        <v>1</v>
      </c>
      <c r="F158" s="15">
        <v>1</v>
      </c>
      <c r="G158" s="15">
        <v>1</v>
      </c>
      <c r="H158" s="15">
        <v>1</v>
      </c>
      <c r="I158" s="15">
        <v>1</v>
      </c>
      <c r="J158" s="15">
        <v>1</v>
      </c>
      <c r="K158" s="15">
        <v>1</v>
      </c>
      <c r="L158" s="16">
        <v>-0.38900000000000001</v>
      </c>
      <c r="M158" t="str">
        <f t="shared" si="19"/>
        <v>N</v>
      </c>
      <c r="N158">
        <v>152</v>
      </c>
      <c r="O158" s="33">
        <f t="shared" si="20"/>
        <v>-0.38900000000000001</v>
      </c>
      <c r="P158" s="34">
        <f t="shared" si="21"/>
        <v>0.3</v>
      </c>
      <c r="Q158" s="34">
        <f t="shared" si="22"/>
        <v>0.55000000000000004</v>
      </c>
      <c r="R158" s="34">
        <f t="shared" si="23"/>
        <v>0.35</v>
      </c>
      <c r="S158" s="34">
        <f t="shared" si="24"/>
        <v>0.45</v>
      </c>
      <c r="T158" s="34">
        <f t="shared" si="25"/>
        <v>0.1</v>
      </c>
      <c r="U158" s="34">
        <f t="shared" si="26"/>
        <v>0.1</v>
      </c>
      <c r="V158" s="34">
        <f t="shared" si="27"/>
        <v>0.15</v>
      </c>
    </row>
    <row r="159" spans="1:22" hidden="1">
      <c r="A159" s="12">
        <v>16344</v>
      </c>
      <c r="B159" s="14">
        <v>36991</v>
      </c>
      <c r="C159" s="4" t="s">
        <v>48</v>
      </c>
      <c r="D159" s="4">
        <v>0.95499999999999996</v>
      </c>
      <c r="E159" s="15">
        <v>5</v>
      </c>
      <c r="F159" s="15">
        <v>1</v>
      </c>
      <c r="G159" s="15">
        <v>5</v>
      </c>
      <c r="H159" s="15">
        <v>5</v>
      </c>
      <c r="I159" s="15">
        <v>3</v>
      </c>
      <c r="J159" s="15">
        <v>1</v>
      </c>
      <c r="K159" s="15">
        <v>5</v>
      </c>
      <c r="L159" s="16">
        <v>-0.38900000000000001</v>
      </c>
      <c r="M159" t="str">
        <f t="shared" si="19"/>
        <v>N</v>
      </c>
      <c r="N159">
        <v>153</v>
      </c>
      <c r="O159" s="33">
        <f t="shared" si="20"/>
        <v>-0.38900000000000001</v>
      </c>
      <c r="P159" s="34">
        <f t="shared" si="21"/>
        <v>0.3</v>
      </c>
      <c r="Q159" s="34">
        <f t="shared" si="22"/>
        <v>0.55000000000000004</v>
      </c>
      <c r="R159" s="34">
        <f t="shared" si="23"/>
        <v>0.35</v>
      </c>
      <c r="S159" s="34">
        <f t="shared" si="24"/>
        <v>0.45</v>
      </c>
      <c r="T159" s="34">
        <f t="shared" si="25"/>
        <v>0.1</v>
      </c>
      <c r="U159" s="34">
        <f t="shared" si="26"/>
        <v>0.1</v>
      </c>
      <c r="V159" s="34">
        <f t="shared" si="27"/>
        <v>0.15</v>
      </c>
    </row>
    <row r="160" spans="1:22" hidden="1">
      <c r="A160" s="12">
        <v>16347</v>
      </c>
      <c r="B160" s="14">
        <v>38820</v>
      </c>
      <c r="C160" s="4" t="s">
        <v>48</v>
      </c>
      <c r="D160" s="4">
        <v>0.95499999999999996</v>
      </c>
      <c r="E160" s="15">
        <v>3</v>
      </c>
      <c r="F160" s="15">
        <v>1</v>
      </c>
      <c r="G160" s="15">
        <v>3</v>
      </c>
      <c r="H160" s="15">
        <v>3</v>
      </c>
      <c r="I160" s="15">
        <v>1</v>
      </c>
      <c r="J160" s="15">
        <v>1</v>
      </c>
      <c r="K160" s="15">
        <v>3</v>
      </c>
      <c r="L160" s="16">
        <v>-0.38900000000000001</v>
      </c>
      <c r="M160" t="str">
        <f t="shared" si="19"/>
        <v>N</v>
      </c>
      <c r="N160">
        <v>154</v>
      </c>
      <c r="O160" s="33">
        <f t="shared" si="20"/>
        <v>-0.38900000000000001</v>
      </c>
      <c r="P160" s="34">
        <f t="shared" si="21"/>
        <v>0.25</v>
      </c>
      <c r="Q160" s="34">
        <f t="shared" si="22"/>
        <v>0.6</v>
      </c>
      <c r="R160" s="34">
        <f t="shared" si="23"/>
        <v>0.3</v>
      </c>
      <c r="S160" s="34">
        <f t="shared" si="24"/>
        <v>0.4</v>
      </c>
      <c r="T160" s="34">
        <f t="shared" si="25"/>
        <v>0.05</v>
      </c>
      <c r="U160" s="34">
        <f t="shared" si="26"/>
        <v>0.1</v>
      </c>
      <c r="V160" s="34">
        <f t="shared" si="27"/>
        <v>0.1</v>
      </c>
    </row>
    <row r="161" spans="1:22" hidden="1">
      <c r="A161" s="12">
        <v>19483</v>
      </c>
      <c r="B161" s="14">
        <v>38113</v>
      </c>
      <c r="C161" s="4" t="s">
        <v>48</v>
      </c>
      <c r="D161" s="4">
        <v>6.61</v>
      </c>
      <c r="E161" s="15">
        <v>4</v>
      </c>
      <c r="F161" s="15">
        <v>5</v>
      </c>
      <c r="G161" s="15">
        <v>3</v>
      </c>
      <c r="H161" s="15">
        <v>3</v>
      </c>
      <c r="I161" s="15">
        <v>1</v>
      </c>
      <c r="J161" s="15">
        <v>1</v>
      </c>
      <c r="K161" s="15">
        <v>1</v>
      </c>
      <c r="L161" s="16">
        <v>-0.38900000000000001</v>
      </c>
      <c r="M161" t="str">
        <f t="shared" si="19"/>
        <v>N</v>
      </c>
      <c r="N161">
        <v>155</v>
      </c>
      <c r="O161" s="33">
        <f t="shared" si="20"/>
        <v>-0.38900000000000001</v>
      </c>
      <c r="P161" s="34">
        <f t="shared" si="21"/>
        <v>0.25</v>
      </c>
      <c r="Q161" s="34">
        <f t="shared" si="22"/>
        <v>0.65</v>
      </c>
      <c r="R161" s="34">
        <f t="shared" si="23"/>
        <v>0.3</v>
      </c>
      <c r="S161" s="34">
        <f t="shared" si="24"/>
        <v>0.4</v>
      </c>
      <c r="T161" s="34">
        <f t="shared" si="25"/>
        <v>0.05</v>
      </c>
      <c r="U161" s="34">
        <f t="shared" si="26"/>
        <v>0.15</v>
      </c>
      <c r="V161" s="34">
        <f t="shared" si="27"/>
        <v>0.05</v>
      </c>
    </row>
    <row r="162" spans="1:22" hidden="1">
      <c r="A162" s="12">
        <v>19484</v>
      </c>
      <c r="B162" s="14">
        <v>38475</v>
      </c>
      <c r="C162" s="4" t="s">
        <v>48</v>
      </c>
      <c r="D162" s="4">
        <v>6.61</v>
      </c>
      <c r="E162" s="15">
        <v>3</v>
      </c>
      <c r="F162" s="15">
        <v>1</v>
      </c>
      <c r="G162" s="15">
        <v>3</v>
      </c>
      <c r="H162" s="15">
        <v>3</v>
      </c>
      <c r="I162" s="15">
        <v>1</v>
      </c>
      <c r="J162" s="15">
        <v>1</v>
      </c>
      <c r="K162" s="15">
        <v>1</v>
      </c>
      <c r="L162" s="16">
        <v>-0.38900000000000001</v>
      </c>
      <c r="M162" t="str">
        <f t="shared" si="19"/>
        <v>N</v>
      </c>
      <c r="N162">
        <v>156</v>
      </c>
      <c r="O162" s="33">
        <f t="shared" si="20"/>
        <v>-0.38900000000000001</v>
      </c>
      <c r="P162" s="34">
        <f t="shared" si="21"/>
        <v>0.2</v>
      </c>
      <c r="Q162" s="34">
        <f t="shared" si="22"/>
        <v>0.6</v>
      </c>
      <c r="R162" s="34">
        <f t="shared" si="23"/>
        <v>0.3</v>
      </c>
      <c r="S162" s="34">
        <f t="shared" si="24"/>
        <v>0.4</v>
      </c>
      <c r="T162" s="34">
        <f t="shared" si="25"/>
        <v>0.05</v>
      </c>
      <c r="U162" s="34">
        <f t="shared" si="26"/>
        <v>0.15</v>
      </c>
      <c r="V162" s="34">
        <f t="shared" si="27"/>
        <v>0.05</v>
      </c>
    </row>
    <row r="163" spans="1:22" hidden="1">
      <c r="A163" s="12">
        <v>19485</v>
      </c>
      <c r="B163" s="14">
        <v>38839</v>
      </c>
      <c r="C163" s="4" t="s">
        <v>48</v>
      </c>
      <c r="D163" s="4">
        <v>6.61</v>
      </c>
      <c r="E163" s="15">
        <v>2</v>
      </c>
      <c r="F163" s="15">
        <v>3</v>
      </c>
      <c r="G163" s="15">
        <v>3</v>
      </c>
      <c r="H163" s="15">
        <v>3</v>
      </c>
      <c r="I163" s="15">
        <v>1</v>
      </c>
      <c r="J163" s="15">
        <v>1</v>
      </c>
      <c r="K163" s="15">
        <v>1</v>
      </c>
      <c r="L163" s="16">
        <v>-0.38900000000000001</v>
      </c>
      <c r="M163" t="str">
        <f t="shared" si="19"/>
        <v>N</v>
      </c>
      <c r="N163">
        <v>157</v>
      </c>
      <c r="O163" s="33">
        <f t="shared" si="20"/>
        <v>-0.38900000000000001</v>
      </c>
      <c r="P163" s="34">
        <f t="shared" si="21"/>
        <v>0.15</v>
      </c>
      <c r="Q163" s="34">
        <f t="shared" si="22"/>
        <v>0.65</v>
      </c>
      <c r="R163" s="34">
        <f t="shared" si="23"/>
        <v>0.25</v>
      </c>
      <c r="S163" s="34">
        <f t="shared" si="24"/>
        <v>0.35</v>
      </c>
      <c r="T163" s="34">
        <f t="shared" si="25"/>
        <v>0.05</v>
      </c>
      <c r="U163" s="34">
        <f t="shared" si="26"/>
        <v>0.2</v>
      </c>
      <c r="V163" s="34">
        <f t="shared" si="27"/>
        <v>0.05</v>
      </c>
    </row>
    <row r="164" spans="1:22" hidden="1">
      <c r="A164" s="12">
        <v>19486</v>
      </c>
      <c r="B164" s="14">
        <v>39195</v>
      </c>
      <c r="C164" s="4" t="s">
        <v>48</v>
      </c>
      <c r="D164" s="4">
        <v>6.61</v>
      </c>
      <c r="E164" s="15">
        <v>3</v>
      </c>
      <c r="F164" s="15">
        <v>3</v>
      </c>
      <c r="G164" s="15">
        <v>1</v>
      </c>
      <c r="H164" s="15">
        <v>3</v>
      </c>
      <c r="I164" s="15">
        <v>1</v>
      </c>
      <c r="J164" s="15">
        <v>1</v>
      </c>
      <c r="K164" s="15">
        <v>1</v>
      </c>
      <c r="L164" s="16">
        <v>-0.38900000000000001</v>
      </c>
      <c r="M164" t="str">
        <f t="shared" si="19"/>
        <v>N</v>
      </c>
      <c r="N164">
        <v>158</v>
      </c>
      <c r="O164" s="33">
        <f t="shared" si="20"/>
        <v>-0.38900000000000001</v>
      </c>
      <c r="P164" s="34">
        <f t="shared" si="21"/>
        <v>0.15</v>
      </c>
      <c r="Q164" s="34">
        <f t="shared" si="22"/>
        <v>0.65</v>
      </c>
      <c r="R164" s="34">
        <f t="shared" si="23"/>
        <v>0.2</v>
      </c>
      <c r="S164" s="34">
        <f t="shared" si="24"/>
        <v>0.3</v>
      </c>
      <c r="T164" s="34">
        <f t="shared" si="25"/>
        <v>0.05</v>
      </c>
      <c r="U164" s="34">
        <f t="shared" si="26"/>
        <v>0.2</v>
      </c>
      <c r="V164" s="34">
        <f t="shared" si="27"/>
        <v>0.05</v>
      </c>
    </row>
    <row r="165" spans="1:22" hidden="1">
      <c r="A165" s="12">
        <v>19487</v>
      </c>
      <c r="B165" s="14">
        <v>39555</v>
      </c>
      <c r="C165" s="4" t="s">
        <v>48</v>
      </c>
      <c r="D165" s="4">
        <v>6.61</v>
      </c>
      <c r="E165" s="15">
        <v>2</v>
      </c>
      <c r="F165" s="15">
        <v>3</v>
      </c>
      <c r="G165" s="15">
        <v>1</v>
      </c>
      <c r="H165" s="15">
        <v>1</v>
      </c>
      <c r="I165" s="15">
        <v>1</v>
      </c>
      <c r="J165" s="15">
        <v>1</v>
      </c>
      <c r="K165" s="15">
        <v>1</v>
      </c>
      <c r="L165" s="16">
        <v>-0.38900000000000001</v>
      </c>
      <c r="M165" t="str">
        <f t="shared" si="19"/>
        <v>N</v>
      </c>
      <c r="N165">
        <v>159</v>
      </c>
      <c r="O165" s="33">
        <f t="shared" si="20"/>
        <v>-0.38900000000000001</v>
      </c>
      <c r="P165" s="34">
        <f t="shared" si="21"/>
        <v>0.1</v>
      </c>
      <c r="Q165" s="34">
        <f t="shared" si="22"/>
        <v>0.65</v>
      </c>
      <c r="R165" s="34">
        <f t="shared" si="23"/>
        <v>0.2</v>
      </c>
      <c r="S165" s="34">
        <f t="shared" si="24"/>
        <v>0.25</v>
      </c>
      <c r="T165" s="34">
        <f t="shared" si="25"/>
        <v>0.05</v>
      </c>
      <c r="U165" s="34">
        <f t="shared" si="26"/>
        <v>0.2</v>
      </c>
      <c r="V165" s="34">
        <f t="shared" si="27"/>
        <v>0.05</v>
      </c>
    </row>
    <row r="166" spans="1:22">
      <c r="A166" s="18">
        <v>17323</v>
      </c>
      <c r="B166" s="19">
        <v>36970</v>
      </c>
      <c r="C166" s="4" t="s">
        <v>48</v>
      </c>
      <c r="D166" s="4">
        <v>0.72</v>
      </c>
      <c r="E166" s="15">
        <v>1</v>
      </c>
      <c r="F166" s="15">
        <v>3</v>
      </c>
      <c r="G166" s="15">
        <v>1</v>
      </c>
      <c r="H166" s="15">
        <v>1</v>
      </c>
      <c r="I166" s="15">
        <v>1</v>
      </c>
      <c r="J166" s="15">
        <v>1</v>
      </c>
      <c r="K166" s="15">
        <v>1</v>
      </c>
      <c r="L166" s="16">
        <v>-0.38900000000000001</v>
      </c>
      <c r="M166" t="str">
        <f t="shared" si="19"/>
        <v>Y</v>
      </c>
      <c r="N166">
        <v>160</v>
      </c>
      <c r="O166" s="33">
        <f t="shared" si="20"/>
        <v>-0.38900000000000001</v>
      </c>
      <c r="P166" s="34">
        <f t="shared" si="21"/>
        <v>0.15</v>
      </c>
      <c r="Q166" s="34">
        <f t="shared" si="22"/>
        <v>0.65</v>
      </c>
      <c r="R166" s="34">
        <f t="shared" si="23"/>
        <v>0.25</v>
      </c>
      <c r="S166" s="34">
        <f t="shared" si="24"/>
        <v>0.3</v>
      </c>
      <c r="T166" s="34">
        <f t="shared" si="25"/>
        <v>0.05</v>
      </c>
      <c r="U166" s="34">
        <f t="shared" si="26"/>
        <v>0.2</v>
      </c>
      <c r="V166" s="34">
        <f t="shared" si="27"/>
        <v>0.05</v>
      </c>
    </row>
    <row r="167" spans="1:22" hidden="1">
      <c r="A167" s="12">
        <v>17355</v>
      </c>
      <c r="B167" s="14">
        <v>36973</v>
      </c>
      <c r="C167" s="4" t="s">
        <v>48</v>
      </c>
      <c r="D167" s="4">
        <v>7.4</v>
      </c>
      <c r="E167" s="15">
        <v>4</v>
      </c>
      <c r="F167" s="15">
        <v>5</v>
      </c>
      <c r="G167" s="15">
        <v>3</v>
      </c>
      <c r="H167" s="15">
        <v>3</v>
      </c>
      <c r="I167" s="15">
        <v>1</v>
      </c>
      <c r="J167" s="15">
        <v>5</v>
      </c>
      <c r="K167" s="15">
        <v>1</v>
      </c>
      <c r="L167" s="16">
        <v>-0.38900000000000001</v>
      </c>
      <c r="M167" t="str">
        <f t="shared" si="19"/>
        <v>N</v>
      </c>
      <c r="N167">
        <v>161</v>
      </c>
      <c r="O167" s="33">
        <f t="shared" si="20"/>
        <v>-0.38900000000000001</v>
      </c>
      <c r="P167" s="34">
        <f t="shared" si="21"/>
        <v>0.2</v>
      </c>
      <c r="Q167" s="34">
        <f t="shared" si="22"/>
        <v>0.65</v>
      </c>
      <c r="R167" s="34">
        <f t="shared" si="23"/>
        <v>0.3</v>
      </c>
      <c r="S167" s="34">
        <f t="shared" si="24"/>
        <v>0.35</v>
      </c>
      <c r="T167" s="34">
        <f t="shared" si="25"/>
        <v>0.05</v>
      </c>
      <c r="U167" s="34">
        <f t="shared" si="26"/>
        <v>0.2</v>
      </c>
      <c r="V167" s="34">
        <f t="shared" si="27"/>
        <v>0.1</v>
      </c>
    </row>
    <row r="168" spans="1:22" hidden="1">
      <c r="A168" s="12">
        <v>16233</v>
      </c>
      <c r="B168" s="14">
        <v>36973</v>
      </c>
      <c r="C168" s="4" t="s">
        <v>48</v>
      </c>
      <c r="D168" s="4">
        <v>0.67600000000000005</v>
      </c>
      <c r="E168" s="15">
        <v>1</v>
      </c>
      <c r="F168" s="15">
        <v>1</v>
      </c>
      <c r="G168" s="15">
        <v>1</v>
      </c>
      <c r="H168" s="15">
        <v>1</v>
      </c>
      <c r="I168" s="15">
        <v>1</v>
      </c>
      <c r="J168" s="15">
        <v>1</v>
      </c>
      <c r="K168" s="15">
        <v>1</v>
      </c>
      <c r="L168" s="16">
        <v>-0.38900000000000001</v>
      </c>
      <c r="M168" t="str">
        <f t="shared" si="19"/>
        <v>N</v>
      </c>
      <c r="N168">
        <v>162</v>
      </c>
      <c r="O168" s="33">
        <f t="shared" si="20"/>
        <v>-0.38900000000000001</v>
      </c>
      <c r="P168" s="34">
        <f t="shared" si="21"/>
        <v>0.15</v>
      </c>
      <c r="Q168" s="34">
        <f t="shared" si="22"/>
        <v>0.6</v>
      </c>
      <c r="R168" s="34">
        <f t="shared" si="23"/>
        <v>0.25</v>
      </c>
      <c r="S168" s="34">
        <f t="shared" si="24"/>
        <v>0.3</v>
      </c>
      <c r="T168" s="34">
        <f t="shared" si="25"/>
        <v>0.05</v>
      </c>
      <c r="U168" s="34">
        <f t="shared" si="26"/>
        <v>0.15</v>
      </c>
      <c r="V168" s="34">
        <f t="shared" si="27"/>
        <v>0.15</v>
      </c>
    </row>
    <row r="169" spans="1:22" hidden="1">
      <c r="A169" s="12">
        <v>16236</v>
      </c>
      <c r="B169" s="14">
        <v>38813</v>
      </c>
      <c r="C169" s="4" t="s">
        <v>48</v>
      </c>
      <c r="D169" s="4">
        <v>0.67600000000000005</v>
      </c>
      <c r="E169" s="15">
        <v>1</v>
      </c>
      <c r="F169" s="15">
        <v>1</v>
      </c>
      <c r="G169" s="15">
        <v>1</v>
      </c>
      <c r="H169" s="15">
        <v>1</v>
      </c>
      <c r="I169" s="15">
        <v>1</v>
      </c>
      <c r="J169" s="15">
        <v>1</v>
      </c>
      <c r="K169" s="15">
        <v>1</v>
      </c>
      <c r="L169" s="16">
        <v>-0.38900000000000001</v>
      </c>
      <c r="M169" t="str">
        <f t="shared" si="19"/>
        <v>N</v>
      </c>
      <c r="N169">
        <v>163</v>
      </c>
      <c r="O169" s="33">
        <f t="shared" si="20"/>
        <v>-0.38900000000000001</v>
      </c>
      <c r="P169" s="34">
        <f t="shared" si="21"/>
        <v>0.2</v>
      </c>
      <c r="Q169" s="34">
        <f t="shared" si="22"/>
        <v>0.6</v>
      </c>
      <c r="R169" s="34">
        <f t="shared" si="23"/>
        <v>0.3</v>
      </c>
      <c r="S169" s="34">
        <f t="shared" si="24"/>
        <v>0.35</v>
      </c>
      <c r="T169" s="34">
        <f t="shared" si="25"/>
        <v>0.1</v>
      </c>
      <c r="U169" s="34">
        <f t="shared" si="26"/>
        <v>0.2</v>
      </c>
      <c r="V169" s="34">
        <f t="shared" si="27"/>
        <v>0.2</v>
      </c>
    </row>
    <row r="170" spans="1:22" hidden="1">
      <c r="A170" s="12">
        <v>17436</v>
      </c>
      <c r="B170" s="14">
        <v>36986</v>
      </c>
      <c r="C170" s="4" t="s">
        <v>48</v>
      </c>
      <c r="D170" s="4">
        <v>1.1499999999999999</v>
      </c>
      <c r="E170" s="15">
        <v>1</v>
      </c>
      <c r="F170" s="15">
        <v>1</v>
      </c>
      <c r="G170" s="15">
        <v>1</v>
      </c>
      <c r="H170" s="15">
        <v>1</v>
      </c>
      <c r="I170" s="15">
        <v>1</v>
      </c>
      <c r="J170" s="15">
        <v>1</v>
      </c>
      <c r="K170" s="15">
        <v>1</v>
      </c>
      <c r="L170" s="16">
        <v>-0.38900000000000001</v>
      </c>
      <c r="M170" t="str">
        <f t="shared" si="19"/>
        <v>N</v>
      </c>
      <c r="N170">
        <v>164</v>
      </c>
      <c r="O170" s="33">
        <f t="shared" si="20"/>
        <v>-0.38900000000000001</v>
      </c>
      <c r="P170" s="34">
        <f t="shared" si="21"/>
        <v>0.25</v>
      </c>
      <c r="Q170" s="34">
        <f t="shared" si="22"/>
        <v>0.65</v>
      </c>
      <c r="R170" s="34">
        <f t="shared" si="23"/>
        <v>0.35</v>
      </c>
      <c r="S170" s="34">
        <f t="shared" si="24"/>
        <v>0.4</v>
      </c>
      <c r="T170" s="34">
        <f t="shared" si="25"/>
        <v>0.15</v>
      </c>
      <c r="U170" s="34">
        <f t="shared" si="26"/>
        <v>0.25</v>
      </c>
      <c r="V170" s="34">
        <f t="shared" si="27"/>
        <v>0.25</v>
      </c>
    </row>
    <row r="171" spans="1:22" hidden="1">
      <c r="A171" s="18">
        <v>38615</v>
      </c>
      <c r="B171" s="19">
        <v>36988</v>
      </c>
      <c r="C171" s="4" t="s">
        <v>48</v>
      </c>
      <c r="D171" s="4">
        <v>1.01</v>
      </c>
      <c r="E171" s="15">
        <v>2</v>
      </c>
      <c r="F171" s="15">
        <v>1</v>
      </c>
      <c r="G171" s="15">
        <v>3</v>
      </c>
      <c r="H171" s="15">
        <v>3</v>
      </c>
      <c r="I171" s="15">
        <v>3</v>
      </c>
      <c r="J171" s="15">
        <v>1</v>
      </c>
      <c r="K171" s="15">
        <v>5</v>
      </c>
      <c r="L171" s="16">
        <v>-0.38900000000000001</v>
      </c>
      <c r="M171" t="str">
        <f t="shared" si="19"/>
        <v>N</v>
      </c>
      <c r="N171">
        <v>165</v>
      </c>
      <c r="O171" s="33">
        <f t="shared" si="20"/>
        <v>-0.38200000000000001</v>
      </c>
      <c r="P171" s="34">
        <f t="shared" si="21"/>
        <v>0.25</v>
      </c>
      <c r="Q171" s="34">
        <f t="shared" si="22"/>
        <v>0.65</v>
      </c>
      <c r="R171" s="34">
        <f t="shared" si="23"/>
        <v>0.35</v>
      </c>
      <c r="S171" s="34">
        <f t="shared" si="24"/>
        <v>0.4</v>
      </c>
      <c r="T171" s="34">
        <f t="shared" si="25"/>
        <v>0.15</v>
      </c>
      <c r="U171" s="34">
        <f t="shared" si="26"/>
        <v>0.25</v>
      </c>
      <c r="V171" s="34">
        <f t="shared" si="27"/>
        <v>0.25</v>
      </c>
    </row>
    <row r="172" spans="1:22" hidden="1">
      <c r="A172" s="18">
        <v>38611</v>
      </c>
      <c r="B172" s="19">
        <v>37009</v>
      </c>
      <c r="C172" s="4" t="s">
        <v>48</v>
      </c>
      <c r="D172" s="4">
        <v>0.754</v>
      </c>
      <c r="E172" s="15">
        <v>2</v>
      </c>
      <c r="F172" s="15">
        <v>3</v>
      </c>
      <c r="G172" s="15">
        <v>1</v>
      </c>
      <c r="H172" s="15">
        <v>1</v>
      </c>
      <c r="I172" s="15">
        <v>1</v>
      </c>
      <c r="J172" s="15">
        <v>3</v>
      </c>
      <c r="K172" s="15">
        <v>1</v>
      </c>
      <c r="L172" s="16">
        <v>-0.38900000000000001</v>
      </c>
      <c r="M172" t="str">
        <f t="shared" si="19"/>
        <v>N</v>
      </c>
      <c r="N172">
        <v>166</v>
      </c>
      <c r="O172" s="33">
        <f t="shared" si="20"/>
        <v>-0.375</v>
      </c>
      <c r="P172" s="34">
        <f t="shared" si="21"/>
        <v>0.3</v>
      </c>
      <c r="Q172" s="34">
        <f t="shared" si="22"/>
        <v>0.7</v>
      </c>
      <c r="R172" s="34">
        <f t="shared" si="23"/>
        <v>0.35</v>
      </c>
      <c r="S172" s="34">
        <f t="shared" si="24"/>
        <v>0.4</v>
      </c>
      <c r="T172" s="34">
        <f t="shared" si="25"/>
        <v>0.15</v>
      </c>
      <c r="U172" s="34">
        <f t="shared" si="26"/>
        <v>0.3</v>
      </c>
      <c r="V172" s="34">
        <f t="shared" si="27"/>
        <v>0.25</v>
      </c>
    </row>
    <row r="173" spans="1:22" hidden="1">
      <c r="A173" s="20">
        <v>38639</v>
      </c>
      <c r="B173" s="19">
        <v>36974</v>
      </c>
      <c r="C173" s="4" t="s">
        <v>48</v>
      </c>
      <c r="D173" s="4">
        <v>2.96</v>
      </c>
      <c r="E173" s="15">
        <v>1</v>
      </c>
      <c r="F173" s="15">
        <v>1</v>
      </c>
      <c r="G173" s="15">
        <v>1</v>
      </c>
      <c r="H173" s="15">
        <v>1</v>
      </c>
      <c r="I173" s="15">
        <v>1</v>
      </c>
      <c r="J173" s="15">
        <v>1</v>
      </c>
      <c r="K173" s="15">
        <v>1</v>
      </c>
      <c r="L173" s="16">
        <v>-0.38900000000000001</v>
      </c>
      <c r="M173" t="str">
        <f t="shared" si="19"/>
        <v>N</v>
      </c>
      <c r="N173">
        <v>167</v>
      </c>
      <c r="O173" s="33">
        <f t="shared" si="20"/>
        <v>-0.375</v>
      </c>
      <c r="P173" s="34">
        <f t="shared" si="21"/>
        <v>0.35</v>
      </c>
      <c r="Q173" s="34">
        <f t="shared" si="22"/>
        <v>0.7</v>
      </c>
      <c r="R173" s="34">
        <f t="shared" si="23"/>
        <v>0.4</v>
      </c>
      <c r="S173" s="34">
        <f t="shared" si="24"/>
        <v>0.45</v>
      </c>
      <c r="T173" s="34">
        <f t="shared" si="25"/>
        <v>0.15</v>
      </c>
      <c r="U173" s="34">
        <f t="shared" si="26"/>
        <v>0.3</v>
      </c>
      <c r="V173" s="34">
        <f t="shared" si="27"/>
        <v>0.25</v>
      </c>
    </row>
    <row r="174" spans="1:22" hidden="1">
      <c r="A174" s="12">
        <v>16220</v>
      </c>
      <c r="B174" s="14">
        <v>36985</v>
      </c>
      <c r="C174" s="4" t="s">
        <v>48</v>
      </c>
      <c r="D174" s="4">
        <v>2.96</v>
      </c>
      <c r="E174" s="15">
        <v>1</v>
      </c>
      <c r="F174" s="15">
        <v>3</v>
      </c>
      <c r="G174" s="15">
        <v>1</v>
      </c>
      <c r="H174" s="15">
        <v>1</v>
      </c>
      <c r="I174" s="15">
        <v>1</v>
      </c>
      <c r="J174" s="15">
        <v>1</v>
      </c>
      <c r="K174" s="15">
        <v>1</v>
      </c>
      <c r="L174" s="16">
        <v>-0.38900000000000001</v>
      </c>
      <c r="M174" t="str">
        <f t="shared" si="19"/>
        <v>N</v>
      </c>
      <c r="N174">
        <v>168</v>
      </c>
      <c r="O174" s="33">
        <f t="shared" si="20"/>
        <v>-0.375</v>
      </c>
      <c r="P174" s="34">
        <f t="shared" si="21"/>
        <v>0.4</v>
      </c>
      <c r="Q174" s="34">
        <f t="shared" si="22"/>
        <v>0.7</v>
      </c>
      <c r="R174" s="34">
        <f t="shared" si="23"/>
        <v>0.45</v>
      </c>
      <c r="S174" s="34">
        <f t="shared" si="24"/>
        <v>0.5</v>
      </c>
      <c r="T174" s="34">
        <f t="shared" si="25"/>
        <v>0.2</v>
      </c>
      <c r="U174" s="34">
        <f t="shared" si="26"/>
        <v>0.35</v>
      </c>
      <c r="V174" s="34">
        <f t="shared" si="27"/>
        <v>0.3</v>
      </c>
    </row>
    <row r="175" spans="1:22" hidden="1">
      <c r="A175" s="12">
        <v>16223</v>
      </c>
      <c r="B175" s="14">
        <v>38805</v>
      </c>
      <c r="C175" s="4" t="s">
        <v>48</v>
      </c>
      <c r="D175" s="4">
        <v>2.96</v>
      </c>
      <c r="E175" s="15">
        <v>2</v>
      </c>
      <c r="F175" s="15">
        <v>3</v>
      </c>
      <c r="G175" s="15">
        <v>1</v>
      </c>
      <c r="H175" s="15">
        <v>1</v>
      </c>
      <c r="I175" s="15">
        <v>1</v>
      </c>
      <c r="J175" s="15">
        <v>1</v>
      </c>
      <c r="K175" s="15">
        <v>1</v>
      </c>
      <c r="L175" s="16">
        <v>-0.38900000000000001</v>
      </c>
      <c r="M175" t="str">
        <f t="shared" si="19"/>
        <v>N</v>
      </c>
      <c r="N175">
        <v>169</v>
      </c>
      <c r="O175" s="33">
        <f t="shared" si="20"/>
        <v>-0.375</v>
      </c>
      <c r="P175" s="34">
        <f t="shared" si="21"/>
        <v>0.45</v>
      </c>
      <c r="Q175" s="34">
        <f t="shared" si="22"/>
        <v>0.7</v>
      </c>
      <c r="R175" s="34">
        <f t="shared" si="23"/>
        <v>0.5</v>
      </c>
      <c r="S175" s="34">
        <f t="shared" si="24"/>
        <v>0.55000000000000004</v>
      </c>
      <c r="T175" s="34">
        <f t="shared" si="25"/>
        <v>0.25</v>
      </c>
      <c r="U175" s="34">
        <f t="shared" si="26"/>
        <v>0.4</v>
      </c>
      <c r="V175" s="34">
        <f t="shared" si="27"/>
        <v>0.35</v>
      </c>
    </row>
    <row r="176" spans="1:22" hidden="1">
      <c r="A176" s="12">
        <v>16211</v>
      </c>
      <c r="B176" s="14">
        <v>37013</v>
      </c>
      <c r="C176" s="4" t="s">
        <v>48</v>
      </c>
      <c r="D176" s="4">
        <v>2.95</v>
      </c>
      <c r="E176" s="15">
        <v>1</v>
      </c>
      <c r="F176" s="15">
        <v>3</v>
      </c>
      <c r="G176" s="15">
        <v>1</v>
      </c>
      <c r="H176" s="15">
        <v>1</v>
      </c>
      <c r="I176" s="15">
        <v>1</v>
      </c>
      <c r="J176" s="15">
        <v>1</v>
      </c>
      <c r="K176" s="15">
        <v>1</v>
      </c>
      <c r="L176" s="16">
        <v>-0.38900000000000001</v>
      </c>
      <c r="M176" t="str">
        <f t="shared" si="19"/>
        <v>N</v>
      </c>
      <c r="N176">
        <v>170</v>
      </c>
      <c r="O176" s="33">
        <f t="shared" si="20"/>
        <v>-0.375</v>
      </c>
      <c r="P176" s="34">
        <f t="shared" si="21"/>
        <v>0.45</v>
      </c>
      <c r="Q176" s="34">
        <f t="shared" si="22"/>
        <v>0.65</v>
      </c>
      <c r="R176" s="34">
        <f t="shared" si="23"/>
        <v>0.5</v>
      </c>
      <c r="S176" s="34">
        <f t="shared" si="24"/>
        <v>0.55000000000000004</v>
      </c>
      <c r="T176" s="34">
        <f t="shared" si="25"/>
        <v>0.25</v>
      </c>
      <c r="U176" s="34">
        <f t="shared" si="26"/>
        <v>0.4</v>
      </c>
      <c r="V176" s="34">
        <f t="shared" si="27"/>
        <v>0.35</v>
      </c>
    </row>
    <row r="177" spans="1:22" hidden="1">
      <c r="A177" s="12">
        <v>16214</v>
      </c>
      <c r="B177" s="14">
        <v>38805</v>
      </c>
      <c r="C177" s="4" t="s">
        <v>48</v>
      </c>
      <c r="D177" s="4">
        <v>2.95</v>
      </c>
      <c r="E177" s="15">
        <v>2</v>
      </c>
      <c r="F177" s="15">
        <v>3</v>
      </c>
      <c r="G177" s="15">
        <v>1</v>
      </c>
      <c r="H177" s="15">
        <v>3</v>
      </c>
      <c r="I177" s="15">
        <v>1</v>
      </c>
      <c r="J177" s="15">
        <v>1</v>
      </c>
      <c r="K177" s="15">
        <v>1</v>
      </c>
      <c r="L177" s="16">
        <v>-0.38900000000000001</v>
      </c>
      <c r="M177" t="str">
        <f t="shared" si="19"/>
        <v>N</v>
      </c>
      <c r="N177">
        <v>171</v>
      </c>
      <c r="O177" s="33">
        <f t="shared" si="20"/>
        <v>-0.3715</v>
      </c>
      <c r="P177" s="34">
        <f t="shared" si="21"/>
        <v>0.45</v>
      </c>
      <c r="Q177" s="34">
        <f t="shared" si="22"/>
        <v>0.6</v>
      </c>
      <c r="R177" s="34">
        <f t="shared" si="23"/>
        <v>0.5</v>
      </c>
      <c r="S177" s="34">
        <f t="shared" si="24"/>
        <v>0.55000000000000004</v>
      </c>
      <c r="T177" s="34">
        <f t="shared" si="25"/>
        <v>0.25</v>
      </c>
      <c r="U177" s="34">
        <f t="shared" si="26"/>
        <v>0.4</v>
      </c>
      <c r="V177" s="34">
        <f t="shared" si="27"/>
        <v>0.35</v>
      </c>
    </row>
    <row r="178" spans="1:22" hidden="1">
      <c r="A178" s="12">
        <v>16203</v>
      </c>
      <c r="B178" s="14">
        <v>37013</v>
      </c>
      <c r="C178" s="4" t="s">
        <v>48</v>
      </c>
      <c r="D178" s="4">
        <v>0.74</v>
      </c>
      <c r="E178" s="15">
        <v>1</v>
      </c>
      <c r="F178" s="15">
        <v>1</v>
      </c>
      <c r="G178" s="15">
        <v>1</v>
      </c>
      <c r="H178" s="15">
        <v>1</v>
      </c>
      <c r="I178" s="15">
        <v>1</v>
      </c>
      <c r="J178" s="15">
        <v>1</v>
      </c>
      <c r="K178" s="15">
        <v>1</v>
      </c>
      <c r="L178" s="16">
        <v>-0.38900000000000001</v>
      </c>
      <c r="M178" t="str">
        <f t="shared" si="19"/>
        <v>N</v>
      </c>
      <c r="N178">
        <v>172</v>
      </c>
      <c r="O178" s="33">
        <f t="shared" si="20"/>
        <v>-0.36799999999999999</v>
      </c>
      <c r="P178" s="34">
        <f t="shared" si="21"/>
        <v>0.5</v>
      </c>
      <c r="Q178" s="34">
        <f t="shared" si="22"/>
        <v>0.55000000000000004</v>
      </c>
      <c r="R178" s="34">
        <f t="shared" si="23"/>
        <v>0.55000000000000004</v>
      </c>
      <c r="S178" s="34">
        <f t="shared" si="24"/>
        <v>0.55000000000000004</v>
      </c>
      <c r="T178" s="34">
        <f t="shared" si="25"/>
        <v>0.3</v>
      </c>
      <c r="U178" s="34">
        <f t="shared" si="26"/>
        <v>0.4</v>
      </c>
      <c r="V178" s="34">
        <f t="shared" si="27"/>
        <v>0.4</v>
      </c>
    </row>
    <row r="179" spans="1:22" hidden="1">
      <c r="A179" s="12">
        <v>16206</v>
      </c>
      <c r="B179" s="14">
        <v>38805</v>
      </c>
      <c r="C179" s="4" t="s">
        <v>48</v>
      </c>
      <c r="D179" s="4">
        <v>0.74</v>
      </c>
      <c r="E179" s="15">
        <v>2</v>
      </c>
      <c r="F179" s="15">
        <v>5</v>
      </c>
      <c r="G179" s="15">
        <v>1</v>
      </c>
      <c r="H179" s="15">
        <v>1</v>
      </c>
      <c r="I179" s="15">
        <v>1</v>
      </c>
      <c r="J179" s="15">
        <v>1</v>
      </c>
      <c r="K179" s="15">
        <v>1</v>
      </c>
      <c r="L179" s="16">
        <v>-0.38900000000000001</v>
      </c>
      <c r="M179" t="str">
        <f t="shared" si="19"/>
        <v>N</v>
      </c>
      <c r="N179">
        <v>173</v>
      </c>
      <c r="O179" s="33">
        <f t="shared" si="20"/>
        <v>-0.36799999999999999</v>
      </c>
      <c r="P179" s="34">
        <f t="shared" si="21"/>
        <v>0.55000000000000004</v>
      </c>
      <c r="Q179" s="34">
        <f t="shared" si="22"/>
        <v>0.6</v>
      </c>
      <c r="R179" s="34">
        <f t="shared" si="23"/>
        <v>0.6</v>
      </c>
      <c r="S179" s="34">
        <f t="shared" si="24"/>
        <v>0.6</v>
      </c>
      <c r="T179" s="34">
        <f t="shared" si="25"/>
        <v>0.3</v>
      </c>
      <c r="U179" s="34">
        <f t="shared" si="26"/>
        <v>0.4</v>
      </c>
      <c r="V179" s="34">
        <f t="shared" si="27"/>
        <v>0.45</v>
      </c>
    </row>
    <row r="180" spans="1:22" hidden="1">
      <c r="A180" s="18">
        <v>38643</v>
      </c>
      <c r="B180" s="19">
        <v>37002</v>
      </c>
      <c r="C180" s="4" t="s">
        <v>48</v>
      </c>
      <c r="D180" s="4">
        <v>0.64800000000000002</v>
      </c>
      <c r="E180" s="15">
        <v>4</v>
      </c>
      <c r="F180" s="15">
        <v>5</v>
      </c>
      <c r="G180" s="15">
        <v>3</v>
      </c>
      <c r="H180" s="15">
        <v>3</v>
      </c>
      <c r="I180" s="15">
        <v>1</v>
      </c>
      <c r="J180" s="15">
        <v>3</v>
      </c>
      <c r="K180" s="15">
        <v>1</v>
      </c>
      <c r="L180" s="16">
        <v>-0.38900000000000001</v>
      </c>
      <c r="M180" t="str">
        <f t="shared" si="19"/>
        <v>N</v>
      </c>
      <c r="N180">
        <v>174</v>
      </c>
      <c r="O180" s="33">
        <f t="shared" si="20"/>
        <v>-0.36799999999999999</v>
      </c>
      <c r="P180" s="34">
        <f t="shared" si="21"/>
        <v>0.6</v>
      </c>
      <c r="Q180" s="34">
        <f t="shared" si="22"/>
        <v>0.6</v>
      </c>
      <c r="R180" s="34">
        <f t="shared" si="23"/>
        <v>0.65</v>
      </c>
      <c r="S180" s="34">
        <f t="shared" si="24"/>
        <v>0.6</v>
      </c>
      <c r="T180" s="34">
        <f t="shared" si="25"/>
        <v>0.3</v>
      </c>
      <c r="U180" s="34">
        <f t="shared" si="26"/>
        <v>0.4</v>
      </c>
      <c r="V180" s="34">
        <f t="shared" si="27"/>
        <v>0.45</v>
      </c>
    </row>
    <row r="181" spans="1:22" hidden="1">
      <c r="A181" s="12">
        <v>17363</v>
      </c>
      <c r="B181" s="14">
        <v>37006</v>
      </c>
      <c r="C181" s="4" t="s">
        <v>48</v>
      </c>
      <c r="D181" s="4">
        <v>9.06</v>
      </c>
      <c r="E181" s="15">
        <v>2</v>
      </c>
      <c r="F181" s="15">
        <v>1</v>
      </c>
      <c r="G181" s="15">
        <v>3</v>
      </c>
      <c r="H181" s="15">
        <v>3</v>
      </c>
      <c r="I181" s="15">
        <v>1</v>
      </c>
      <c r="J181" s="15">
        <v>1</v>
      </c>
      <c r="K181" s="15">
        <v>1</v>
      </c>
      <c r="L181" s="16">
        <v>-0.375</v>
      </c>
      <c r="M181" t="str">
        <f t="shared" si="19"/>
        <v>N</v>
      </c>
      <c r="N181">
        <v>175</v>
      </c>
      <c r="O181" s="33">
        <f t="shared" si="20"/>
        <v>-0.36799999999999999</v>
      </c>
      <c r="P181" s="34">
        <f t="shared" si="21"/>
        <v>0.6</v>
      </c>
      <c r="Q181" s="34">
        <f t="shared" si="22"/>
        <v>0.55000000000000004</v>
      </c>
      <c r="R181" s="34">
        <f t="shared" si="23"/>
        <v>0.65</v>
      </c>
      <c r="S181" s="34">
        <f t="shared" si="24"/>
        <v>0.6</v>
      </c>
      <c r="T181" s="34">
        <f t="shared" si="25"/>
        <v>0.3</v>
      </c>
      <c r="U181" s="34">
        <f t="shared" si="26"/>
        <v>0.35</v>
      </c>
      <c r="V181" s="34">
        <f t="shared" si="27"/>
        <v>0.45</v>
      </c>
    </row>
    <row r="182" spans="1:22" hidden="1">
      <c r="A182" s="12">
        <v>17366</v>
      </c>
      <c r="B182" s="14">
        <v>38819</v>
      </c>
      <c r="C182" s="4" t="s">
        <v>48</v>
      </c>
      <c r="D182" s="4">
        <v>9.06</v>
      </c>
      <c r="E182" s="15">
        <v>2</v>
      </c>
      <c r="F182" s="15">
        <v>3</v>
      </c>
      <c r="G182" s="15">
        <v>1</v>
      </c>
      <c r="H182" s="15">
        <v>1</v>
      </c>
      <c r="I182" s="15">
        <v>1</v>
      </c>
      <c r="J182" s="15">
        <v>3</v>
      </c>
      <c r="K182" s="15">
        <v>1</v>
      </c>
      <c r="L182" s="16">
        <v>-0.375</v>
      </c>
      <c r="M182" t="str">
        <f t="shared" si="19"/>
        <v>N</v>
      </c>
      <c r="N182">
        <v>176</v>
      </c>
      <c r="O182" s="33">
        <f t="shared" si="20"/>
        <v>-0.36799999999999999</v>
      </c>
      <c r="P182" s="34">
        <f t="shared" si="21"/>
        <v>0.65</v>
      </c>
      <c r="Q182" s="34">
        <f t="shared" si="22"/>
        <v>0.55000000000000004</v>
      </c>
      <c r="R182" s="34">
        <f t="shared" si="23"/>
        <v>0.65</v>
      </c>
      <c r="S182" s="34">
        <f t="shared" si="24"/>
        <v>0.6</v>
      </c>
      <c r="T182" s="34">
        <f t="shared" si="25"/>
        <v>0.3</v>
      </c>
      <c r="U182" s="34">
        <f t="shared" si="26"/>
        <v>0.35</v>
      </c>
      <c r="V182" s="34">
        <f t="shared" si="27"/>
        <v>0.5</v>
      </c>
    </row>
    <row r="183" spans="1:22" hidden="1">
      <c r="A183" s="12">
        <v>16024</v>
      </c>
      <c r="B183" s="14">
        <v>36640</v>
      </c>
      <c r="C183" s="4" t="s">
        <v>48</v>
      </c>
      <c r="D183" s="4">
        <v>7.46</v>
      </c>
      <c r="E183" s="15">
        <v>2</v>
      </c>
      <c r="F183" s="15">
        <v>3</v>
      </c>
      <c r="G183" s="15">
        <v>1</v>
      </c>
      <c r="H183" s="15">
        <v>1</v>
      </c>
      <c r="I183" s="15">
        <v>1</v>
      </c>
      <c r="J183" s="15">
        <v>1</v>
      </c>
      <c r="K183" s="15">
        <v>1</v>
      </c>
      <c r="L183" s="16">
        <v>-0.375</v>
      </c>
      <c r="M183" t="str">
        <f t="shared" si="19"/>
        <v>N</v>
      </c>
      <c r="N183">
        <v>177</v>
      </c>
      <c r="O183" s="33">
        <f t="shared" si="20"/>
        <v>-0.36799999999999999</v>
      </c>
      <c r="P183" s="34">
        <f t="shared" si="21"/>
        <v>0.7</v>
      </c>
      <c r="Q183" s="34">
        <f t="shared" si="22"/>
        <v>0.55000000000000004</v>
      </c>
      <c r="R183" s="34">
        <f t="shared" si="23"/>
        <v>0.7</v>
      </c>
      <c r="S183" s="34">
        <f t="shared" si="24"/>
        <v>0.65</v>
      </c>
      <c r="T183" s="34">
        <f t="shared" si="25"/>
        <v>0.35</v>
      </c>
      <c r="U183" s="34">
        <f t="shared" si="26"/>
        <v>0.3</v>
      </c>
      <c r="V183" s="34">
        <f t="shared" si="27"/>
        <v>0.5</v>
      </c>
    </row>
    <row r="184" spans="1:22" hidden="1">
      <c r="A184" s="12">
        <v>16026</v>
      </c>
      <c r="B184" s="14">
        <v>37364</v>
      </c>
      <c r="C184" s="4" t="s">
        <v>48</v>
      </c>
      <c r="D184" s="4">
        <v>7.46</v>
      </c>
      <c r="E184" s="15">
        <v>2</v>
      </c>
      <c r="F184" s="15">
        <v>3</v>
      </c>
      <c r="G184" s="15">
        <v>1</v>
      </c>
      <c r="H184" s="15">
        <v>1</v>
      </c>
      <c r="I184" s="15">
        <v>1</v>
      </c>
      <c r="J184" s="15">
        <v>1</v>
      </c>
      <c r="K184" s="15">
        <v>1</v>
      </c>
      <c r="L184" s="16">
        <v>-0.375</v>
      </c>
      <c r="M184" t="str">
        <f t="shared" si="19"/>
        <v>N</v>
      </c>
      <c r="N184">
        <v>178</v>
      </c>
      <c r="O184" s="33">
        <f t="shared" si="20"/>
        <v>-0.36799999999999999</v>
      </c>
      <c r="P184" s="34">
        <f t="shared" si="21"/>
        <v>0.7</v>
      </c>
      <c r="Q184" s="34">
        <f t="shared" si="22"/>
        <v>0.55000000000000004</v>
      </c>
      <c r="R184" s="34">
        <f t="shared" si="23"/>
        <v>0.7</v>
      </c>
      <c r="S184" s="34">
        <f t="shared" si="24"/>
        <v>0.65</v>
      </c>
      <c r="T184" s="34">
        <f t="shared" si="25"/>
        <v>0.35</v>
      </c>
      <c r="U184" s="34">
        <f t="shared" si="26"/>
        <v>0.3</v>
      </c>
      <c r="V184" s="34">
        <f t="shared" si="27"/>
        <v>0.5</v>
      </c>
    </row>
    <row r="185" spans="1:22" hidden="1">
      <c r="A185" s="18">
        <v>34560</v>
      </c>
      <c r="B185" s="19">
        <v>39551</v>
      </c>
      <c r="C185" s="4" t="s">
        <v>48</v>
      </c>
      <c r="D185" s="4">
        <v>4.9000000000000004</v>
      </c>
      <c r="E185" s="15">
        <v>3</v>
      </c>
      <c r="F185" s="15">
        <v>3</v>
      </c>
      <c r="G185" s="15">
        <v>3</v>
      </c>
      <c r="H185" s="15">
        <v>3</v>
      </c>
      <c r="I185" s="15">
        <v>1</v>
      </c>
      <c r="J185" s="15">
        <v>1</v>
      </c>
      <c r="K185" s="15">
        <v>1</v>
      </c>
      <c r="L185" s="16">
        <v>-0.375</v>
      </c>
      <c r="M185" t="str">
        <f t="shared" si="19"/>
        <v>N</v>
      </c>
      <c r="N185">
        <v>179</v>
      </c>
      <c r="O185" s="33">
        <f t="shared" si="20"/>
        <v>-0.36799999999999999</v>
      </c>
      <c r="P185" s="34">
        <f t="shared" si="21"/>
        <v>0.7</v>
      </c>
      <c r="Q185" s="34">
        <f t="shared" si="22"/>
        <v>0.5</v>
      </c>
      <c r="R185" s="34">
        <f t="shared" si="23"/>
        <v>0.7</v>
      </c>
      <c r="S185" s="34">
        <f t="shared" si="24"/>
        <v>0.65</v>
      </c>
      <c r="T185" s="34">
        <f t="shared" si="25"/>
        <v>0.35</v>
      </c>
      <c r="U185" s="34">
        <f t="shared" si="26"/>
        <v>0.3</v>
      </c>
      <c r="V185" s="34">
        <f t="shared" si="27"/>
        <v>0.5</v>
      </c>
    </row>
    <row r="186" spans="1:22">
      <c r="A186" s="18">
        <v>3270</v>
      </c>
      <c r="B186" s="19">
        <v>36612</v>
      </c>
      <c r="C186" s="4" t="s">
        <v>48</v>
      </c>
      <c r="D186" s="4">
        <v>2.2400000000000002</v>
      </c>
      <c r="E186" s="15">
        <v>4</v>
      </c>
      <c r="F186" s="15">
        <v>3</v>
      </c>
      <c r="G186" s="15">
        <v>5</v>
      </c>
      <c r="H186" s="15">
        <v>3</v>
      </c>
      <c r="I186" s="15">
        <v>1</v>
      </c>
      <c r="J186" s="15">
        <v>1</v>
      </c>
      <c r="K186" s="15">
        <v>5</v>
      </c>
      <c r="L186" s="16">
        <v>-0.375</v>
      </c>
      <c r="M186" t="str">
        <f t="shared" si="19"/>
        <v>Y</v>
      </c>
      <c r="N186">
        <v>180</v>
      </c>
      <c r="O186" s="33">
        <f t="shared" si="20"/>
        <v>-0.36799999999999999</v>
      </c>
      <c r="P186" s="34">
        <f t="shared" si="21"/>
        <v>0.7</v>
      </c>
      <c r="Q186" s="34">
        <f t="shared" si="22"/>
        <v>0.45</v>
      </c>
      <c r="R186" s="34">
        <f t="shared" si="23"/>
        <v>0.7</v>
      </c>
      <c r="S186" s="34">
        <f t="shared" si="24"/>
        <v>0.65</v>
      </c>
      <c r="T186" s="34">
        <f t="shared" si="25"/>
        <v>0.35</v>
      </c>
      <c r="U186" s="34">
        <f t="shared" si="26"/>
        <v>0.3</v>
      </c>
      <c r="V186" s="34">
        <f t="shared" si="27"/>
        <v>0.5</v>
      </c>
    </row>
    <row r="187" spans="1:22" hidden="1">
      <c r="A187" s="12">
        <v>6890</v>
      </c>
      <c r="B187" s="14">
        <v>36640</v>
      </c>
      <c r="C187" s="4" t="s">
        <v>44</v>
      </c>
      <c r="D187" s="4">
        <v>120</v>
      </c>
      <c r="E187" s="15">
        <v>1</v>
      </c>
      <c r="F187" s="15">
        <v>1</v>
      </c>
      <c r="G187" s="15">
        <v>1</v>
      </c>
      <c r="H187" s="15">
        <v>1</v>
      </c>
      <c r="I187" s="15">
        <v>1</v>
      </c>
      <c r="J187" s="15">
        <v>1</v>
      </c>
      <c r="K187" s="15">
        <v>5</v>
      </c>
      <c r="L187" s="16">
        <v>-0.36799999999999999</v>
      </c>
      <c r="M187" t="str">
        <f t="shared" si="19"/>
        <v>N</v>
      </c>
      <c r="N187">
        <v>181</v>
      </c>
      <c r="O187" s="33">
        <f t="shared" si="20"/>
        <v>-0.36449999999999999</v>
      </c>
      <c r="P187" s="34">
        <f t="shared" si="21"/>
        <v>0.65</v>
      </c>
      <c r="Q187" s="34">
        <f t="shared" si="22"/>
        <v>0.45</v>
      </c>
      <c r="R187" s="34">
        <f t="shared" si="23"/>
        <v>0.7</v>
      </c>
      <c r="S187" s="34">
        <f t="shared" si="24"/>
        <v>0.65</v>
      </c>
      <c r="T187" s="34">
        <f t="shared" si="25"/>
        <v>0.35</v>
      </c>
      <c r="U187" s="34">
        <f t="shared" si="26"/>
        <v>0.3</v>
      </c>
      <c r="V187" s="34">
        <f t="shared" si="27"/>
        <v>0.45</v>
      </c>
    </row>
    <row r="188" spans="1:22" hidden="1">
      <c r="A188" s="12">
        <v>6891</v>
      </c>
      <c r="B188" s="14">
        <v>36823</v>
      </c>
      <c r="C188" s="4" t="s">
        <v>44</v>
      </c>
      <c r="D188" s="4">
        <v>120</v>
      </c>
      <c r="E188" s="15">
        <v>3</v>
      </c>
      <c r="F188" s="15">
        <v>1</v>
      </c>
      <c r="G188" s="15">
        <v>5</v>
      </c>
      <c r="H188" s="15">
        <v>5</v>
      </c>
      <c r="I188" s="15">
        <v>5</v>
      </c>
      <c r="J188" s="15">
        <v>5</v>
      </c>
      <c r="K188" s="15">
        <v>5</v>
      </c>
      <c r="L188" s="16">
        <v>-0.36799999999999999</v>
      </c>
      <c r="M188" t="str">
        <f t="shared" si="19"/>
        <v>N</v>
      </c>
      <c r="N188">
        <v>182</v>
      </c>
      <c r="O188" s="33">
        <f t="shared" si="20"/>
        <v>-0.36099999999999999</v>
      </c>
      <c r="P188" s="34">
        <f t="shared" si="21"/>
        <v>0.7</v>
      </c>
      <c r="Q188" s="34">
        <f t="shared" si="22"/>
        <v>0.45</v>
      </c>
      <c r="R188" s="34">
        <f t="shared" si="23"/>
        <v>0.75</v>
      </c>
      <c r="S188" s="34">
        <f t="shared" si="24"/>
        <v>0.7</v>
      </c>
      <c r="T188" s="34">
        <f t="shared" si="25"/>
        <v>0.35</v>
      </c>
      <c r="U188" s="34">
        <f t="shared" si="26"/>
        <v>0.3</v>
      </c>
      <c r="V188" s="34">
        <f t="shared" si="27"/>
        <v>0.4</v>
      </c>
    </row>
    <row r="189" spans="1:22" hidden="1">
      <c r="A189" s="12">
        <v>6892</v>
      </c>
      <c r="B189" s="14">
        <v>37158</v>
      </c>
      <c r="C189" s="4" t="s">
        <v>44</v>
      </c>
      <c r="D189" s="4">
        <v>120</v>
      </c>
      <c r="E189" s="15">
        <v>3</v>
      </c>
      <c r="F189" s="15">
        <v>3</v>
      </c>
      <c r="G189" s="15">
        <v>3</v>
      </c>
      <c r="H189" s="15">
        <v>5</v>
      </c>
      <c r="I189" s="15">
        <v>3</v>
      </c>
      <c r="J189" s="15">
        <v>5</v>
      </c>
      <c r="K189" s="15">
        <v>5</v>
      </c>
      <c r="L189" s="16">
        <v>-0.36799999999999999</v>
      </c>
      <c r="M189" t="str">
        <f t="shared" si="19"/>
        <v>N</v>
      </c>
      <c r="N189">
        <v>183</v>
      </c>
      <c r="O189" s="33">
        <f t="shared" si="20"/>
        <v>-0.36099999999999999</v>
      </c>
      <c r="P189" s="34">
        <f t="shared" si="21"/>
        <v>0.7</v>
      </c>
      <c r="Q189" s="34">
        <f t="shared" si="22"/>
        <v>0.5</v>
      </c>
      <c r="R189" s="34">
        <f t="shared" si="23"/>
        <v>0.75</v>
      </c>
      <c r="S189" s="34">
        <f t="shared" si="24"/>
        <v>0.65</v>
      </c>
      <c r="T189" s="34">
        <f t="shared" si="25"/>
        <v>0.3</v>
      </c>
      <c r="U189" s="34">
        <f t="shared" si="26"/>
        <v>0.25</v>
      </c>
      <c r="V189" s="34">
        <f t="shared" si="27"/>
        <v>0.35</v>
      </c>
    </row>
    <row r="190" spans="1:22" hidden="1">
      <c r="A190" s="12">
        <v>6893</v>
      </c>
      <c r="B190" s="14">
        <v>37364</v>
      </c>
      <c r="C190" s="4" t="s">
        <v>44</v>
      </c>
      <c r="D190" s="4">
        <v>120</v>
      </c>
      <c r="E190" s="15">
        <v>1</v>
      </c>
      <c r="F190" s="15">
        <v>1</v>
      </c>
      <c r="G190" s="15">
        <v>1</v>
      </c>
      <c r="H190" s="15">
        <v>1</v>
      </c>
      <c r="I190" s="15">
        <v>1</v>
      </c>
      <c r="J190" s="15">
        <v>1</v>
      </c>
      <c r="K190" s="15">
        <v>1</v>
      </c>
      <c r="L190" s="16">
        <v>-0.36799999999999999</v>
      </c>
      <c r="M190" t="str">
        <f t="shared" si="19"/>
        <v>N</v>
      </c>
      <c r="N190">
        <v>184</v>
      </c>
      <c r="O190" s="33">
        <f t="shared" si="20"/>
        <v>-0.36099999999999999</v>
      </c>
      <c r="P190" s="34">
        <f t="shared" si="21"/>
        <v>0.7</v>
      </c>
      <c r="Q190" s="34">
        <f t="shared" si="22"/>
        <v>0.45</v>
      </c>
      <c r="R190" s="34">
        <f t="shared" si="23"/>
        <v>0.75</v>
      </c>
      <c r="S190" s="34">
        <f t="shared" si="24"/>
        <v>0.65</v>
      </c>
      <c r="T190" s="34">
        <f t="shared" si="25"/>
        <v>0.25</v>
      </c>
      <c r="U190" s="34">
        <f t="shared" si="26"/>
        <v>0.2</v>
      </c>
      <c r="V190" s="34">
        <f t="shared" si="27"/>
        <v>0.3</v>
      </c>
    </row>
    <row r="191" spans="1:22" hidden="1">
      <c r="A191" s="12">
        <v>6894</v>
      </c>
      <c r="B191" s="14">
        <v>37546</v>
      </c>
      <c r="C191" s="4" t="s">
        <v>44</v>
      </c>
      <c r="D191" s="4">
        <v>120</v>
      </c>
      <c r="E191" s="15">
        <v>5</v>
      </c>
      <c r="F191" s="15">
        <v>5</v>
      </c>
      <c r="G191" s="15">
        <v>3</v>
      </c>
      <c r="H191" s="15">
        <v>5</v>
      </c>
      <c r="I191" s="15">
        <v>3</v>
      </c>
      <c r="J191" s="15">
        <v>5</v>
      </c>
      <c r="K191" s="15">
        <v>5</v>
      </c>
      <c r="L191" s="16">
        <v>-0.36799999999999999</v>
      </c>
      <c r="M191" t="str">
        <f t="shared" si="19"/>
        <v>N</v>
      </c>
      <c r="N191">
        <v>185</v>
      </c>
      <c r="O191" s="33">
        <f t="shared" si="20"/>
        <v>-0.36099999999999999</v>
      </c>
      <c r="P191" s="34">
        <f t="shared" si="21"/>
        <v>0.75</v>
      </c>
      <c r="Q191" s="34">
        <f t="shared" si="22"/>
        <v>0.45</v>
      </c>
      <c r="R191" s="34">
        <f t="shared" si="23"/>
        <v>0.8</v>
      </c>
      <c r="S191" s="34">
        <f t="shared" si="24"/>
        <v>0.7</v>
      </c>
      <c r="T191" s="34">
        <f t="shared" si="25"/>
        <v>0.25</v>
      </c>
      <c r="U191" s="34">
        <f t="shared" si="26"/>
        <v>0.2</v>
      </c>
      <c r="V191" s="34">
        <f t="shared" si="27"/>
        <v>0.35</v>
      </c>
    </row>
    <row r="192" spans="1:22" hidden="1">
      <c r="A192" s="12">
        <v>6895</v>
      </c>
      <c r="B192" s="14">
        <v>38490</v>
      </c>
      <c r="C192" s="4" t="s">
        <v>44</v>
      </c>
      <c r="D192" s="4">
        <v>120</v>
      </c>
      <c r="E192" s="15">
        <v>4</v>
      </c>
      <c r="F192" s="15">
        <v>3</v>
      </c>
      <c r="G192" s="15">
        <v>3</v>
      </c>
      <c r="H192" s="15">
        <v>5</v>
      </c>
      <c r="I192" s="15">
        <v>1</v>
      </c>
      <c r="J192" s="15">
        <v>5</v>
      </c>
      <c r="K192" s="15">
        <v>1</v>
      </c>
      <c r="L192" s="16">
        <v>-0.36799999999999999</v>
      </c>
      <c r="M192" t="str">
        <f t="shared" si="19"/>
        <v>N</v>
      </c>
      <c r="N192">
        <v>186</v>
      </c>
      <c r="O192" s="33">
        <f t="shared" si="20"/>
        <v>-0.36099999999999999</v>
      </c>
      <c r="P192" s="34">
        <f t="shared" si="21"/>
        <v>0.7</v>
      </c>
      <c r="Q192" s="34">
        <f t="shared" si="22"/>
        <v>0.45</v>
      </c>
      <c r="R192" s="34">
        <f t="shared" si="23"/>
        <v>0.75</v>
      </c>
      <c r="S192" s="34">
        <f t="shared" si="24"/>
        <v>0.65</v>
      </c>
      <c r="T192" s="34">
        <f t="shared" si="25"/>
        <v>0.2</v>
      </c>
      <c r="U192" s="34">
        <f t="shared" si="26"/>
        <v>0.15</v>
      </c>
      <c r="V192" s="34">
        <f t="shared" si="27"/>
        <v>0.3</v>
      </c>
    </row>
    <row r="193" spans="1:22" hidden="1">
      <c r="A193" s="12">
        <v>39247</v>
      </c>
      <c r="B193" s="14">
        <v>39552</v>
      </c>
      <c r="C193" s="4" t="s">
        <v>44</v>
      </c>
      <c r="D193" s="4">
        <v>120</v>
      </c>
      <c r="E193" s="15">
        <v>4</v>
      </c>
      <c r="F193" s="15">
        <v>1</v>
      </c>
      <c r="G193" s="15">
        <v>3</v>
      </c>
      <c r="H193" s="15">
        <v>5</v>
      </c>
      <c r="I193" s="15">
        <v>5</v>
      </c>
      <c r="J193" s="15">
        <v>5</v>
      </c>
      <c r="K193" s="15">
        <v>5</v>
      </c>
      <c r="L193" s="16">
        <v>-0.36799999999999999</v>
      </c>
      <c r="M193" t="str">
        <f t="shared" si="19"/>
        <v>N</v>
      </c>
      <c r="N193">
        <v>187</v>
      </c>
      <c r="O193" s="33">
        <f t="shared" si="20"/>
        <v>-0.36099999999999999</v>
      </c>
      <c r="P193" s="34">
        <f t="shared" si="21"/>
        <v>0.65</v>
      </c>
      <c r="Q193" s="34">
        <f t="shared" si="22"/>
        <v>0.45</v>
      </c>
      <c r="R193" s="34">
        <f t="shared" si="23"/>
        <v>0.7</v>
      </c>
      <c r="S193" s="34">
        <f t="shared" si="24"/>
        <v>0.6</v>
      </c>
      <c r="T193" s="34">
        <f t="shared" si="25"/>
        <v>0.2</v>
      </c>
      <c r="U193" s="34">
        <f t="shared" si="26"/>
        <v>0.1</v>
      </c>
      <c r="V193" s="34">
        <f t="shared" si="27"/>
        <v>0.3</v>
      </c>
    </row>
    <row r="194" spans="1:22" hidden="1">
      <c r="A194" s="12">
        <v>39248</v>
      </c>
      <c r="B194" s="14">
        <v>39723</v>
      </c>
      <c r="C194" s="4" t="s">
        <v>44</v>
      </c>
      <c r="D194" s="4">
        <v>120</v>
      </c>
      <c r="E194" s="15">
        <v>4</v>
      </c>
      <c r="F194" s="15">
        <v>3</v>
      </c>
      <c r="G194" s="15">
        <v>3</v>
      </c>
      <c r="H194" s="15">
        <v>5</v>
      </c>
      <c r="I194" s="15">
        <v>5</v>
      </c>
      <c r="J194" s="15">
        <v>5</v>
      </c>
      <c r="K194" s="15">
        <v>5</v>
      </c>
      <c r="L194" s="16">
        <v>-0.36799999999999999</v>
      </c>
      <c r="M194" t="str">
        <f t="shared" si="19"/>
        <v>N</v>
      </c>
      <c r="N194">
        <v>188</v>
      </c>
      <c r="O194" s="33">
        <f t="shared" si="20"/>
        <v>-0.36099999999999999</v>
      </c>
      <c r="P194" s="34">
        <f t="shared" si="21"/>
        <v>0.65</v>
      </c>
      <c r="Q194" s="34">
        <f t="shared" si="22"/>
        <v>0.45</v>
      </c>
      <c r="R194" s="34">
        <f t="shared" si="23"/>
        <v>0.7</v>
      </c>
      <c r="S194" s="34">
        <f t="shared" si="24"/>
        <v>0.6</v>
      </c>
      <c r="T194" s="34">
        <f t="shared" si="25"/>
        <v>0.2</v>
      </c>
      <c r="U194" s="34">
        <f t="shared" si="26"/>
        <v>0.05</v>
      </c>
      <c r="V194" s="34">
        <f t="shared" si="27"/>
        <v>0.3</v>
      </c>
    </row>
    <row r="195" spans="1:22" hidden="1">
      <c r="A195" s="18">
        <v>11287</v>
      </c>
      <c r="B195" s="19">
        <v>37118</v>
      </c>
      <c r="C195" s="4" t="s">
        <v>46</v>
      </c>
      <c r="D195" s="4">
        <v>5.74</v>
      </c>
      <c r="E195" s="15">
        <v>1</v>
      </c>
      <c r="F195" s="15">
        <v>1</v>
      </c>
      <c r="G195" s="15">
        <v>1</v>
      </c>
      <c r="H195" s="15">
        <v>1</v>
      </c>
      <c r="I195" s="15">
        <v>1</v>
      </c>
      <c r="J195" s="15">
        <v>1</v>
      </c>
      <c r="K195" s="15">
        <v>1</v>
      </c>
      <c r="L195" s="16">
        <v>-0.36799999999999999</v>
      </c>
      <c r="M195" t="str">
        <f t="shared" si="19"/>
        <v>N</v>
      </c>
      <c r="N195">
        <v>189</v>
      </c>
      <c r="O195" s="33">
        <f t="shared" si="20"/>
        <v>-0.36099999999999999</v>
      </c>
      <c r="P195" s="34">
        <f t="shared" si="21"/>
        <v>0.65</v>
      </c>
      <c r="Q195" s="34">
        <f t="shared" si="22"/>
        <v>0.45</v>
      </c>
      <c r="R195" s="34">
        <f t="shared" si="23"/>
        <v>0.65</v>
      </c>
      <c r="S195" s="34">
        <f t="shared" si="24"/>
        <v>0.55000000000000004</v>
      </c>
      <c r="T195" s="34">
        <f t="shared" si="25"/>
        <v>0.2</v>
      </c>
      <c r="U195" s="34">
        <f t="shared" si="26"/>
        <v>0.05</v>
      </c>
      <c r="V195" s="34">
        <f t="shared" si="27"/>
        <v>0.3</v>
      </c>
    </row>
    <row r="196" spans="1:22" hidden="1">
      <c r="A196" s="20">
        <v>11288</v>
      </c>
      <c r="B196" s="19">
        <v>38929</v>
      </c>
      <c r="C196" s="4" t="s">
        <v>46</v>
      </c>
      <c r="D196" s="4">
        <v>5.74</v>
      </c>
      <c r="E196" s="15">
        <v>2</v>
      </c>
      <c r="F196" s="15">
        <v>1</v>
      </c>
      <c r="G196" s="15">
        <v>1</v>
      </c>
      <c r="H196" s="15">
        <v>1</v>
      </c>
      <c r="I196" s="15">
        <v>1</v>
      </c>
      <c r="J196" s="15">
        <v>1</v>
      </c>
      <c r="K196" s="15">
        <v>1</v>
      </c>
      <c r="L196" s="16">
        <v>-0.36799999999999999</v>
      </c>
      <c r="M196" t="str">
        <f t="shared" si="19"/>
        <v>N</v>
      </c>
      <c r="N196">
        <v>190</v>
      </c>
      <c r="O196" s="33">
        <f t="shared" si="20"/>
        <v>-0.36099999999999999</v>
      </c>
      <c r="P196" s="34">
        <f t="shared" si="21"/>
        <v>0.7</v>
      </c>
      <c r="Q196" s="34">
        <f t="shared" si="22"/>
        <v>0.5</v>
      </c>
      <c r="R196" s="34">
        <f t="shared" si="23"/>
        <v>0.7</v>
      </c>
      <c r="S196" s="34">
        <f t="shared" si="24"/>
        <v>0.6</v>
      </c>
      <c r="T196" s="34">
        <f t="shared" si="25"/>
        <v>0.2</v>
      </c>
      <c r="U196" s="34">
        <f t="shared" si="26"/>
        <v>0.1</v>
      </c>
      <c r="V196" s="34">
        <f t="shared" si="27"/>
        <v>0.35</v>
      </c>
    </row>
    <row r="197" spans="1:22" hidden="1">
      <c r="A197" s="12">
        <v>17847</v>
      </c>
      <c r="B197" s="14">
        <v>37735</v>
      </c>
      <c r="C197" s="4" t="s">
        <v>48</v>
      </c>
      <c r="D197" s="4">
        <v>2.74</v>
      </c>
      <c r="E197" s="15">
        <v>4</v>
      </c>
      <c r="F197" s="15">
        <v>1</v>
      </c>
      <c r="G197" s="15">
        <v>5</v>
      </c>
      <c r="H197" s="15">
        <v>5</v>
      </c>
      <c r="I197" s="15">
        <v>3</v>
      </c>
      <c r="J197" s="15">
        <v>1</v>
      </c>
      <c r="K197" s="15">
        <v>5</v>
      </c>
      <c r="L197" s="16">
        <v>-0.36099999999999999</v>
      </c>
      <c r="M197" t="str">
        <f t="shared" si="19"/>
        <v>N</v>
      </c>
      <c r="N197">
        <v>191</v>
      </c>
      <c r="O197" s="33">
        <f t="shared" si="20"/>
        <v>-0.36099999999999999</v>
      </c>
      <c r="P197" s="34">
        <f t="shared" si="21"/>
        <v>0.7</v>
      </c>
      <c r="Q197" s="34">
        <f t="shared" si="22"/>
        <v>0.55000000000000004</v>
      </c>
      <c r="R197" s="34">
        <f t="shared" si="23"/>
        <v>0.75</v>
      </c>
      <c r="S197" s="34">
        <f t="shared" si="24"/>
        <v>0.65</v>
      </c>
      <c r="T197" s="34">
        <f t="shared" si="25"/>
        <v>0.2</v>
      </c>
      <c r="U197" s="34">
        <f t="shared" si="26"/>
        <v>0.1</v>
      </c>
      <c r="V197" s="34">
        <f t="shared" si="27"/>
        <v>0.4</v>
      </c>
    </row>
    <row r="198" spans="1:22" hidden="1">
      <c r="A198" s="12">
        <v>17848</v>
      </c>
      <c r="B198" s="14">
        <v>38111</v>
      </c>
      <c r="C198" s="4" t="s">
        <v>48</v>
      </c>
      <c r="D198" s="4">
        <v>2.74</v>
      </c>
      <c r="E198" s="15">
        <v>4</v>
      </c>
      <c r="F198" s="15">
        <v>3</v>
      </c>
      <c r="G198" s="15">
        <v>5</v>
      </c>
      <c r="H198" s="15">
        <v>5</v>
      </c>
      <c r="I198" s="15">
        <v>1</v>
      </c>
      <c r="J198" s="15">
        <v>1</v>
      </c>
      <c r="K198" s="15">
        <v>5</v>
      </c>
      <c r="L198" s="16">
        <v>-0.36099999999999999</v>
      </c>
      <c r="M198" t="str">
        <f t="shared" si="19"/>
        <v>N</v>
      </c>
      <c r="N198">
        <v>192</v>
      </c>
      <c r="O198" s="33">
        <f t="shared" si="20"/>
        <v>-0.36099999999999999</v>
      </c>
      <c r="P198" s="34">
        <f t="shared" si="21"/>
        <v>0.7</v>
      </c>
      <c r="Q198" s="34">
        <f t="shared" si="22"/>
        <v>0.55000000000000004</v>
      </c>
      <c r="R198" s="34">
        <f t="shared" si="23"/>
        <v>0.75</v>
      </c>
      <c r="S198" s="34">
        <f t="shared" si="24"/>
        <v>0.65</v>
      </c>
      <c r="T198" s="34">
        <f t="shared" si="25"/>
        <v>0.2</v>
      </c>
      <c r="U198" s="34">
        <f t="shared" si="26"/>
        <v>0.1</v>
      </c>
      <c r="V198" s="34">
        <f t="shared" si="27"/>
        <v>0.4</v>
      </c>
    </row>
    <row r="199" spans="1:22" hidden="1">
      <c r="A199" s="12">
        <v>17849</v>
      </c>
      <c r="B199" s="14">
        <v>38838</v>
      </c>
      <c r="C199" s="4" t="s">
        <v>48</v>
      </c>
      <c r="D199" s="4">
        <v>2.74</v>
      </c>
      <c r="E199" s="15">
        <v>3</v>
      </c>
      <c r="F199" s="15">
        <v>5</v>
      </c>
      <c r="G199" s="15">
        <v>3</v>
      </c>
      <c r="H199" s="15">
        <v>1</v>
      </c>
      <c r="I199" s="15">
        <v>1</v>
      </c>
      <c r="J199" s="15">
        <v>1</v>
      </c>
      <c r="K199" s="15">
        <v>1</v>
      </c>
      <c r="L199" s="16">
        <v>-0.36099999999999999</v>
      </c>
      <c r="M199" t="str">
        <f t="shared" ref="M199:M262" si="28">IF(MOD(N199,20)=0,"Y","N")</f>
        <v>N</v>
      </c>
      <c r="N199">
        <v>193</v>
      </c>
      <c r="O199" s="33">
        <f t="shared" ref="O199:O262" si="29">MEDIAN(L199:L218)</f>
        <v>-0.36099999999999999</v>
      </c>
      <c r="P199" s="34">
        <f t="shared" ref="P199:P262" si="30">COUNTIF(E199:E218,"&gt;"&amp;$O$2)/COUNT(E199:E218)</f>
        <v>0.7</v>
      </c>
      <c r="Q199" s="34">
        <f t="shared" ref="Q199:Q262" si="31">COUNTIF(F199:F218,"&gt;"&amp;$O$2)/COUNT(F199:F218)</f>
        <v>0.55000000000000004</v>
      </c>
      <c r="R199" s="34">
        <f t="shared" ref="R199:R262" si="32">COUNTIF(G199:G218,"&gt;"&amp;$O$2)/COUNT(G199:G218)</f>
        <v>0.75</v>
      </c>
      <c r="S199" s="34">
        <f t="shared" ref="S199:S262" si="33">COUNTIF(H199:H218,"&gt;"&amp;$O$2)/COUNT(H199:H218)</f>
        <v>0.65</v>
      </c>
      <c r="T199" s="34">
        <f t="shared" ref="T199:T262" si="34">COUNTIF(I199:I218,"&gt;"&amp;$O$2)/COUNT(I199:I218)</f>
        <v>0.25</v>
      </c>
      <c r="U199" s="34">
        <f t="shared" ref="U199:U262" si="35">COUNTIF(J199:J218,"&gt;"&amp;$O$2)/COUNT(J199:J218)</f>
        <v>0.1</v>
      </c>
      <c r="V199" s="34">
        <f t="shared" ref="V199:V262" si="36">COUNTIF(K199:K218,"&gt;"&amp;$O$2)/COUNT(K199:K218)</f>
        <v>0.35</v>
      </c>
    </row>
    <row r="200" spans="1:22" hidden="1">
      <c r="A200" s="12">
        <v>17850</v>
      </c>
      <c r="B200" s="14">
        <v>39192</v>
      </c>
      <c r="C200" s="4" t="s">
        <v>48</v>
      </c>
      <c r="D200" s="4">
        <v>2.74</v>
      </c>
      <c r="E200" s="15">
        <v>4</v>
      </c>
      <c r="F200" s="15">
        <v>1</v>
      </c>
      <c r="G200" s="15">
        <v>5</v>
      </c>
      <c r="H200" s="15">
        <v>5</v>
      </c>
      <c r="I200" s="15">
        <v>1</v>
      </c>
      <c r="J200" s="15">
        <v>1</v>
      </c>
      <c r="K200" s="15">
        <v>1</v>
      </c>
      <c r="L200" s="16">
        <v>-0.36099999999999999</v>
      </c>
      <c r="M200" t="str">
        <f t="shared" si="28"/>
        <v>N</v>
      </c>
      <c r="N200">
        <v>194</v>
      </c>
      <c r="O200" s="33">
        <f t="shared" si="29"/>
        <v>-0.36099999999999999</v>
      </c>
      <c r="P200" s="34">
        <f t="shared" si="30"/>
        <v>0.65</v>
      </c>
      <c r="Q200" s="34">
        <f t="shared" si="31"/>
        <v>0.55000000000000004</v>
      </c>
      <c r="R200" s="34">
        <f t="shared" si="32"/>
        <v>0.7</v>
      </c>
      <c r="S200" s="34">
        <f t="shared" si="33"/>
        <v>0.65</v>
      </c>
      <c r="T200" s="34">
        <f t="shared" si="34"/>
        <v>0.25</v>
      </c>
      <c r="U200" s="34">
        <f t="shared" si="35"/>
        <v>0.1</v>
      </c>
      <c r="V200" s="34">
        <f t="shared" si="36"/>
        <v>0.35</v>
      </c>
    </row>
    <row r="201" spans="1:22" hidden="1">
      <c r="A201" s="12">
        <v>17853</v>
      </c>
      <c r="B201" s="14">
        <v>37742</v>
      </c>
      <c r="C201" s="4" t="s">
        <v>48</v>
      </c>
      <c r="D201" s="4">
        <v>2.74</v>
      </c>
      <c r="E201" s="15">
        <v>5</v>
      </c>
      <c r="F201" s="15">
        <v>1</v>
      </c>
      <c r="G201" s="15">
        <v>5</v>
      </c>
      <c r="H201" s="15">
        <v>5</v>
      </c>
      <c r="I201" s="15">
        <v>1</v>
      </c>
      <c r="J201" s="15">
        <v>1</v>
      </c>
      <c r="K201" s="15">
        <v>5</v>
      </c>
      <c r="L201" s="16">
        <v>-0.36099999999999999</v>
      </c>
      <c r="M201" t="str">
        <f t="shared" si="28"/>
        <v>N</v>
      </c>
      <c r="N201">
        <v>195</v>
      </c>
      <c r="O201" s="33">
        <f t="shared" si="29"/>
        <v>-0.36099999999999999</v>
      </c>
      <c r="P201" s="34">
        <f t="shared" si="30"/>
        <v>0.6</v>
      </c>
      <c r="Q201" s="34">
        <f t="shared" si="31"/>
        <v>0.6</v>
      </c>
      <c r="R201" s="34">
        <f t="shared" si="32"/>
        <v>0.65</v>
      </c>
      <c r="S201" s="34">
        <f t="shared" si="33"/>
        <v>0.6</v>
      </c>
      <c r="T201" s="34">
        <f t="shared" si="34"/>
        <v>0.3</v>
      </c>
      <c r="U201" s="34">
        <f t="shared" si="35"/>
        <v>0.15</v>
      </c>
      <c r="V201" s="34">
        <f t="shared" si="36"/>
        <v>0.35</v>
      </c>
    </row>
    <row r="202" spans="1:22" hidden="1">
      <c r="A202" s="12">
        <v>17854</v>
      </c>
      <c r="B202" s="14">
        <v>38481</v>
      </c>
      <c r="C202" s="4" t="s">
        <v>48</v>
      </c>
      <c r="D202" s="4">
        <v>2.74</v>
      </c>
      <c r="E202" s="15">
        <v>5</v>
      </c>
      <c r="F202" s="15">
        <v>3</v>
      </c>
      <c r="G202" s="15">
        <v>5</v>
      </c>
      <c r="H202" s="15">
        <v>5</v>
      </c>
      <c r="I202" s="15">
        <v>3</v>
      </c>
      <c r="J202" s="15">
        <v>1</v>
      </c>
      <c r="K202" s="15">
        <v>1</v>
      </c>
      <c r="L202" s="16">
        <v>-0.36099999999999999</v>
      </c>
      <c r="M202" t="str">
        <f t="shared" si="28"/>
        <v>N</v>
      </c>
      <c r="N202">
        <v>196</v>
      </c>
      <c r="O202" s="33">
        <f t="shared" si="29"/>
        <v>-0.36099999999999999</v>
      </c>
      <c r="P202" s="34">
        <f t="shared" si="30"/>
        <v>0.6</v>
      </c>
      <c r="Q202" s="34">
        <f t="shared" si="31"/>
        <v>0.65</v>
      </c>
      <c r="R202" s="34">
        <f t="shared" si="32"/>
        <v>0.6</v>
      </c>
      <c r="S202" s="34">
        <f t="shared" si="33"/>
        <v>0.6</v>
      </c>
      <c r="T202" s="34">
        <f t="shared" si="34"/>
        <v>0.35</v>
      </c>
      <c r="U202" s="34">
        <f t="shared" si="35"/>
        <v>0.15</v>
      </c>
      <c r="V202" s="34">
        <f t="shared" si="36"/>
        <v>0.35</v>
      </c>
    </row>
    <row r="203" spans="1:22" hidden="1">
      <c r="A203" s="12">
        <v>17855</v>
      </c>
      <c r="B203" s="14">
        <v>38838</v>
      </c>
      <c r="C203" s="4" t="s">
        <v>48</v>
      </c>
      <c r="D203" s="4">
        <v>2.74</v>
      </c>
      <c r="E203" s="15">
        <v>1</v>
      </c>
      <c r="F203" s="15">
        <v>3</v>
      </c>
      <c r="G203" s="15">
        <v>1</v>
      </c>
      <c r="H203" s="15">
        <v>1</v>
      </c>
      <c r="I203" s="15">
        <v>1</v>
      </c>
      <c r="J203" s="15">
        <v>1</v>
      </c>
      <c r="K203" s="15">
        <v>1</v>
      </c>
      <c r="L203" s="16">
        <v>-0.36099999999999999</v>
      </c>
      <c r="M203" t="str">
        <f t="shared" si="28"/>
        <v>N</v>
      </c>
      <c r="N203">
        <v>197</v>
      </c>
      <c r="O203" s="33">
        <f t="shared" si="29"/>
        <v>-0.36049999999999999</v>
      </c>
      <c r="P203" s="34">
        <f t="shared" si="30"/>
        <v>0.55000000000000004</v>
      </c>
      <c r="Q203" s="34">
        <f t="shared" si="31"/>
        <v>0.6</v>
      </c>
      <c r="R203" s="34">
        <f t="shared" si="32"/>
        <v>0.6</v>
      </c>
      <c r="S203" s="34">
        <f t="shared" si="33"/>
        <v>0.6</v>
      </c>
      <c r="T203" s="34">
        <f t="shared" si="34"/>
        <v>0.3</v>
      </c>
      <c r="U203" s="34">
        <f t="shared" si="35"/>
        <v>0.15</v>
      </c>
      <c r="V203" s="34">
        <f t="shared" si="36"/>
        <v>0.4</v>
      </c>
    </row>
    <row r="204" spans="1:22" hidden="1">
      <c r="A204" s="12">
        <v>17856</v>
      </c>
      <c r="B204" s="14">
        <v>39173</v>
      </c>
      <c r="C204" s="4" t="s">
        <v>48</v>
      </c>
      <c r="D204" s="4">
        <v>2.74</v>
      </c>
      <c r="E204" s="15">
        <v>1</v>
      </c>
      <c r="F204" s="15">
        <v>1</v>
      </c>
      <c r="G204" s="15">
        <v>1</v>
      </c>
      <c r="H204" s="15">
        <v>1</v>
      </c>
      <c r="I204" s="15">
        <v>1</v>
      </c>
      <c r="J204" s="15">
        <v>1</v>
      </c>
      <c r="K204" s="15">
        <v>1</v>
      </c>
      <c r="L204" s="16">
        <v>-0.36099999999999999</v>
      </c>
      <c r="M204" t="str">
        <f t="shared" si="28"/>
        <v>N</v>
      </c>
      <c r="N204">
        <v>198</v>
      </c>
      <c r="O204" s="33">
        <f t="shared" si="29"/>
        <v>-0.36</v>
      </c>
      <c r="P204" s="34">
        <f t="shared" si="30"/>
        <v>0.6</v>
      </c>
      <c r="Q204" s="34">
        <f t="shared" si="31"/>
        <v>0.55000000000000004</v>
      </c>
      <c r="R204" s="34">
        <f t="shared" si="32"/>
        <v>0.65</v>
      </c>
      <c r="S204" s="34">
        <f t="shared" si="33"/>
        <v>0.65</v>
      </c>
      <c r="T204" s="34">
        <f t="shared" si="34"/>
        <v>0.35</v>
      </c>
      <c r="U204" s="34">
        <f t="shared" si="35"/>
        <v>0.15</v>
      </c>
      <c r="V204" s="34">
        <f t="shared" si="36"/>
        <v>0.45</v>
      </c>
    </row>
    <row r="205" spans="1:22" hidden="1">
      <c r="A205" s="12">
        <v>17859</v>
      </c>
      <c r="B205" s="14">
        <v>39567</v>
      </c>
      <c r="C205" s="4" t="s">
        <v>48</v>
      </c>
      <c r="D205" s="4">
        <v>2.74</v>
      </c>
      <c r="E205" s="15">
        <v>4</v>
      </c>
      <c r="F205" s="15">
        <v>1</v>
      </c>
      <c r="G205" s="15">
        <v>5</v>
      </c>
      <c r="H205" s="15">
        <v>5</v>
      </c>
      <c r="I205" s="15">
        <v>1</v>
      </c>
      <c r="J205" s="15">
        <v>1</v>
      </c>
      <c r="K205" s="15">
        <v>1</v>
      </c>
      <c r="L205" s="16">
        <v>-0.36099999999999999</v>
      </c>
      <c r="M205" t="str">
        <f t="shared" si="28"/>
        <v>N</v>
      </c>
      <c r="N205">
        <v>199</v>
      </c>
      <c r="O205" s="33">
        <f t="shared" si="29"/>
        <v>-0.35849999999999999</v>
      </c>
      <c r="P205" s="34">
        <f t="shared" si="30"/>
        <v>0.65</v>
      </c>
      <c r="Q205" s="34">
        <f t="shared" si="31"/>
        <v>0.55000000000000004</v>
      </c>
      <c r="R205" s="34">
        <f t="shared" si="32"/>
        <v>0.7</v>
      </c>
      <c r="S205" s="34">
        <f t="shared" si="33"/>
        <v>0.7</v>
      </c>
      <c r="T205" s="34">
        <f t="shared" si="34"/>
        <v>0.35</v>
      </c>
      <c r="U205" s="34">
        <f t="shared" si="35"/>
        <v>0.2</v>
      </c>
      <c r="V205" s="34">
        <f t="shared" si="36"/>
        <v>0.5</v>
      </c>
    </row>
    <row r="206" spans="1:22">
      <c r="A206" s="12">
        <v>17948</v>
      </c>
      <c r="B206" s="14">
        <v>36647</v>
      </c>
      <c r="C206" s="4" t="s">
        <v>48</v>
      </c>
      <c r="D206" s="4">
        <v>2.74</v>
      </c>
      <c r="E206" s="15">
        <v>1</v>
      </c>
      <c r="F206" s="15">
        <v>3</v>
      </c>
      <c r="G206" s="15">
        <v>3</v>
      </c>
      <c r="H206" s="15">
        <v>3</v>
      </c>
      <c r="I206" s="15">
        <v>1</v>
      </c>
      <c r="J206" s="15">
        <v>1</v>
      </c>
      <c r="K206" s="15">
        <v>1</v>
      </c>
      <c r="L206" s="16">
        <v>-0.36099999999999999</v>
      </c>
      <c r="M206" t="str">
        <f t="shared" si="28"/>
        <v>Y</v>
      </c>
      <c r="N206">
        <v>200</v>
      </c>
      <c r="O206" s="33">
        <f t="shared" si="29"/>
        <v>-0.35699999999999998</v>
      </c>
      <c r="P206" s="34">
        <f t="shared" si="30"/>
        <v>0.65</v>
      </c>
      <c r="Q206" s="34">
        <f t="shared" si="31"/>
        <v>0.6</v>
      </c>
      <c r="R206" s="34">
        <f t="shared" si="32"/>
        <v>0.7</v>
      </c>
      <c r="S206" s="34">
        <f t="shared" si="33"/>
        <v>0.7</v>
      </c>
      <c r="T206" s="34">
        <f t="shared" si="34"/>
        <v>0.35</v>
      </c>
      <c r="U206" s="34">
        <f t="shared" si="35"/>
        <v>0.2</v>
      </c>
      <c r="V206" s="34">
        <f t="shared" si="36"/>
        <v>0.5</v>
      </c>
    </row>
    <row r="207" spans="1:22" hidden="1">
      <c r="A207" s="12">
        <v>17950</v>
      </c>
      <c r="B207" s="14">
        <v>37735</v>
      </c>
      <c r="C207" s="4" t="s">
        <v>48</v>
      </c>
      <c r="D207" s="4">
        <v>2.74</v>
      </c>
      <c r="E207" s="15">
        <v>4</v>
      </c>
      <c r="F207" s="15">
        <v>1</v>
      </c>
      <c r="G207" s="15">
        <v>5</v>
      </c>
      <c r="H207" s="15">
        <v>3</v>
      </c>
      <c r="I207" s="15">
        <v>1</v>
      </c>
      <c r="J207" s="15">
        <v>1</v>
      </c>
      <c r="K207" s="15">
        <v>1</v>
      </c>
      <c r="L207" s="16">
        <v>-0.36099999999999999</v>
      </c>
      <c r="M207" t="str">
        <f t="shared" si="28"/>
        <v>N</v>
      </c>
      <c r="N207">
        <v>201</v>
      </c>
      <c r="O207" s="33">
        <f t="shared" si="29"/>
        <v>-0.35349999999999998</v>
      </c>
      <c r="P207" s="34">
        <f t="shared" si="30"/>
        <v>0.65</v>
      </c>
      <c r="Q207" s="34">
        <f t="shared" si="31"/>
        <v>0.55000000000000004</v>
      </c>
      <c r="R207" s="34">
        <f t="shared" si="32"/>
        <v>0.65</v>
      </c>
      <c r="S207" s="34">
        <f t="shared" si="33"/>
        <v>0.65</v>
      </c>
      <c r="T207" s="34">
        <f t="shared" si="34"/>
        <v>0.35</v>
      </c>
      <c r="U207" s="34">
        <f t="shared" si="35"/>
        <v>0.2</v>
      </c>
      <c r="V207" s="34">
        <f t="shared" si="36"/>
        <v>0.5</v>
      </c>
    </row>
    <row r="208" spans="1:22" hidden="1">
      <c r="A208" s="12">
        <v>17952</v>
      </c>
      <c r="B208" s="14">
        <v>39192</v>
      </c>
      <c r="C208" s="4" t="s">
        <v>48</v>
      </c>
      <c r="D208" s="4">
        <v>2.74</v>
      </c>
      <c r="E208" s="15">
        <v>3</v>
      </c>
      <c r="F208" s="15">
        <v>3</v>
      </c>
      <c r="G208" s="15">
        <v>3</v>
      </c>
      <c r="H208" s="15">
        <v>1</v>
      </c>
      <c r="I208" s="15">
        <v>1</v>
      </c>
      <c r="J208" s="15">
        <v>1</v>
      </c>
      <c r="K208" s="15">
        <v>1</v>
      </c>
      <c r="L208" s="16">
        <v>-0.36099999999999999</v>
      </c>
      <c r="M208" t="str">
        <f t="shared" si="28"/>
        <v>N</v>
      </c>
      <c r="N208">
        <v>202</v>
      </c>
      <c r="O208" s="33">
        <f t="shared" si="29"/>
        <v>-0.35</v>
      </c>
      <c r="P208" s="34">
        <f t="shared" si="30"/>
        <v>0.65</v>
      </c>
      <c r="Q208" s="34">
        <f t="shared" si="31"/>
        <v>0.6</v>
      </c>
      <c r="R208" s="34">
        <f t="shared" si="32"/>
        <v>0.65</v>
      </c>
      <c r="S208" s="34">
        <f t="shared" si="33"/>
        <v>0.65</v>
      </c>
      <c r="T208" s="34">
        <f t="shared" si="34"/>
        <v>0.35</v>
      </c>
      <c r="U208" s="34">
        <f t="shared" si="35"/>
        <v>0.2</v>
      </c>
      <c r="V208" s="34">
        <f t="shared" si="36"/>
        <v>0.5</v>
      </c>
    </row>
    <row r="209" spans="1:22" hidden="1">
      <c r="A209" s="12">
        <v>17954</v>
      </c>
      <c r="B209" s="14">
        <v>39569</v>
      </c>
      <c r="C209" s="4" t="s">
        <v>48</v>
      </c>
      <c r="D209" s="4">
        <v>2.74</v>
      </c>
      <c r="E209" s="15">
        <v>4</v>
      </c>
      <c r="F209" s="15">
        <v>1</v>
      </c>
      <c r="G209" s="15">
        <v>5</v>
      </c>
      <c r="H209" s="15">
        <v>3</v>
      </c>
      <c r="I209" s="15">
        <v>1</v>
      </c>
      <c r="J209" s="15">
        <v>1</v>
      </c>
      <c r="K209" s="15">
        <v>1</v>
      </c>
      <c r="L209" s="16">
        <v>-0.36099999999999999</v>
      </c>
      <c r="M209" t="str">
        <f t="shared" si="28"/>
        <v>N</v>
      </c>
      <c r="N209">
        <v>203</v>
      </c>
      <c r="O209" s="33">
        <f t="shared" si="29"/>
        <v>-0.35</v>
      </c>
      <c r="P209" s="34">
        <f t="shared" si="30"/>
        <v>0.65</v>
      </c>
      <c r="Q209" s="34">
        <f t="shared" si="31"/>
        <v>0.6</v>
      </c>
      <c r="R209" s="34">
        <f t="shared" si="32"/>
        <v>0.65</v>
      </c>
      <c r="S209" s="34">
        <f t="shared" si="33"/>
        <v>0.7</v>
      </c>
      <c r="T209" s="34">
        <f t="shared" si="34"/>
        <v>0.35</v>
      </c>
      <c r="U209" s="34">
        <f t="shared" si="35"/>
        <v>0.2</v>
      </c>
      <c r="V209" s="34">
        <f t="shared" si="36"/>
        <v>0.55000000000000004</v>
      </c>
    </row>
    <row r="210" spans="1:22" hidden="1">
      <c r="A210" s="12">
        <v>17873</v>
      </c>
      <c r="B210" s="14">
        <v>37734</v>
      </c>
      <c r="C210" s="4" t="s">
        <v>48</v>
      </c>
      <c r="D210" s="4">
        <v>0.97799999999999998</v>
      </c>
      <c r="E210" s="15">
        <v>3</v>
      </c>
      <c r="F210" s="15">
        <v>1</v>
      </c>
      <c r="G210" s="15">
        <v>5</v>
      </c>
      <c r="H210" s="15">
        <v>3</v>
      </c>
      <c r="I210" s="15">
        <v>1</v>
      </c>
      <c r="J210" s="15">
        <v>1</v>
      </c>
      <c r="K210" s="15">
        <v>5</v>
      </c>
      <c r="L210" s="16">
        <v>-0.36099999999999999</v>
      </c>
      <c r="M210" t="str">
        <f t="shared" si="28"/>
        <v>N</v>
      </c>
      <c r="N210">
        <v>204</v>
      </c>
      <c r="O210" s="33">
        <f t="shared" si="29"/>
        <v>-0.35</v>
      </c>
      <c r="P210" s="34">
        <f t="shared" si="30"/>
        <v>0.65</v>
      </c>
      <c r="Q210" s="34">
        <f t="shared" si="31"/>
        <v>0.6</v>
      </c>
      <c r="R210" s="34">
        <f t="shared" si="32"/>
        <v>0.65</v>
      </c>
      <c r="S210" s="34">
        <f t="shared" si="33"/>
        <v>0.7</v>
      </c>
      <c r="T210" s="34">
        <f t="shared" si="34"/>
        <v>0.35</v>
      </c>
      <c r="U210" s="34">
        <f t="shared" si="35"/>
        <v>0.2</v>
      </c>
      <c r="V210" s="34">
        <f t="shared" si="36"/>
        <v>0.6</v>
      </c>
    </row>
    <row r="211" spans="1:22" hidden="1">
      <c r="A211" s="12">
        <v>17874</v>
      </c>
      <c r="B211" s="14">
        <v>39192</v>
      </c>
      <c r="C211" s="4" t="s">
        <v>48</v>
      </c>
      <c r="D211" s="4">
        <v>0.97799999999999998</v>
      </c>
      <c r="E211" s="15">
        <v>1</v>
      </c>
      <c r="F211" s="15">
        <v>3</v>
      </c>
      <c r="G211" s="15">
        <v>1</v>
      </c>
      <c r="H211" s="15">
        <v>1</v>
      </c>
      <c r="I211" s="15">
        <v>1</v>
      </c>
      <c r="J211" s="15">
        <v>1</v>
      </c>
      <c r="K211" s="15">
        <v>1</v>
      </c>
      <c r="L211" s="16">
        <v>-0.36099999999999999</v>
      </c>
      <c r="M211" t="str">
        <f t="shared" si="28"/>
        <v>N</v>
      </c>
      <c r="N211">
        <v>205</v>
      </c>
      <c r="O211" s="33">
        <f t="shared" si="29"/>
        <v>-0.35</v>
      </c>
      <c r="P211" s="34">
        <f t="shared" si="30"/>
        <v>0.65</v>
      </c>
      <c r="Q211" s="34">
        <f t="shared" si="31"/>
        <v>0.6</v>
      </c>
      <c r="R211" s="34">
        <f t="shared" si="32"/>
        <v>0.65</v>
      </c>
      <c r="S211" s="34">
        <f t="shared" si="33"/>
        <v>0.7</v>
      </c>
      <c r="T211" s="34">
        <f t="shared" si="34"/>
        <v>0.35</v>
      </c>
      <c r="U211" s="34">
        <f t="shared" si="35"/>
        <v>0.2</v>
      </c>
      <c r="V211" s="34">
        <f t="shared" si="36"/>
        <v>0.6</v>
      </c>
    </row>
    <row r="212" spans="1:22" hidden="1">
      <c r="A212" s="12">
        <v>17876</v>
      </c>
      <c r="B212" s="14">
        <v>39569</v>
      </c>
      <c r="C212" s="4" t="s">
        <v>48</v>
      </c>
      <c r="D212" s="4">
        <v>0.97799999999999998</v>
      </c>
      <c r="E212" s="15">
        <v>2</v>
      </c>
      <c r="F212" s="15">
        <v>5</v>
      </c>
      <c r="G212" s="15">
        <v>1</v>
      </c>
      <c r="H212" s="15">
        <v>1</v>
      </c>
      <c r="I212" s="15">
        <v>1</v>
      </c>
      <c r="J212" s="15">
        <v>1</v>
      </c>
      <c r="K212" s="15">
        <v>1</v>
      </c>
      <c r="L212" s="16">
        <v>-0.36099999999999999</v>
      </c>
      <c r="M212" t="str">
        <f t="shared" si="28"/>
        <v>N</v>
      </c>
      <c r="N212">
        <v>206</v>
      </c>
      <c r="O212" s="33">
        <f t="shared" si="29"/>
        <v>-0.35</v>
      </c>
      <c r="P212" s="34">
        <f t="shared" si="30"/>
        <v>0.65</v>
      </c>
      <c r="Q212" s="34">
        <f t="shared" si="31"/>
        <v>0.6</v>
      </c>
      <c r="R212" s="34">
        <f t="shared" si="32"/>
        <v>0.7</v>
      </c>
      <c r="S212" s="34">
        <f t="shared" si="33"/>
        <v>0.75</v>
      </c>
      <c r="T212" s="34">
        <f t="shared" si="34"/>
        <v>0.35</v>
      </c>
      <c r="U212" s="34">
        <f t="shared" si="35"/>
        <v>0.2</v>
      </c>
      <c r="V212" s="34">
        <f t="shared" si="36"/>
        <v>0.6</v>
      </c>
    </row>
    <row r="213" spans="1:22" hidden="1">
      <c r="A213" s="18">
        <v>34568</v>
      </c>
      <c r="B213" s="19">
        <v>39552</v>
      </c>
      <c r="C213" s="4" t="s">
        <v>48</v>
      </c>
      <c r="D213" s="4">
        <v>2.86</v>
      </c>
      <c r="E213" s="15">
        <v>5</v>
      </c>
      <c r="F213" s="15">
        <v>1</v>
      </c>
      <c r="G213" s="15">
        <v>5</v>
      </c>
      <c r="H213" s="15">
        <v>5</v>
      </c>
      <c r="I213" s="15">
        <v>5</v>
      </c>
      <c r="J213" s="15">
        <v>1</v>
      </c>
      <c r="K213" s="15">
        <v>5</v>
      </c>
      <c r="L213" s="16">
        <v>-0.36</v>
      </c>
      <c r="M213" t="str">
        <f t="shared" si="28"/>
        <v>N</v>
      </c>
      <c r="N213">
        <v>207</v>
      </c>
      <c r="O213" s="33">
        <f t="shared" si="29"/>
        <v>-0.35</v>
      </c>
      <c r="P213" s="34">
        <f t="shared" si="30"/>
        <v>0.65</v>
      </c>
      <c r="Q213" s="34">
        <f t="shared" si="31"/>
        <v>0.55000000000000004</v>
      </c>
      <c r="R213" s="34">
        <f t="shared" si="32"/>
        <v>0.7</v>
      </c>
      <c r="S213" s="34">
        <f t="shared" si="33"/>
        <v>0.75</v>
      </c>
      <c r="T213" s="34">
        <f t="shared" si="34"/>
        <v>0.35</v>
      </c>
      <c r="U213" s="34">
        <f t="shared" si="35"/>
        <v>0.2</v>
      </c>
      <c r="V213" s="34">
        <f t="shared" si="36"/>
        <v>0.6</v>
      </c>
    </row>
    <row r="214" spans="1:22" hidden="1">
      <c r="A214" s="18">
        <v>34492</v>
      </c>
      <c r="B214" s="19">
        <v>39549</v>
      </c>
      <c r="C214" s="4" t="s">
        <v>46</v>
      </c>
      <c r="D214" s="4">
        <v>2.14</v>
      </c>
      <c r="E214" s="15">
        <v>4</v>
      </c>
      <c r="F214" s="15">
        <v>3</v>
      </c>
      <c r="G214" s="15">
        <v>1</v>
      </c>
      <c r="H214" s="15">
        <v>1</v>
      </c>
      <c r="I214" s="15">
        <v>5</v>
      </c>
      <c r="J214" s="15">
        <v>5</v>
      </c>
      <c r="K214" s="15">
        <v>5</v>
      </c>
      <c r="L214" s="16">
        <v>-0.36</v>
      </c>
      <c r="M214" t="str">
        <f t="shared" si="28"/>
        <v>N</v>
      </c>
      <c r="N214">
        <v>208</v>
      </c>
      <c r="O214" s="33">
        <f t="shared" si="29"/>
        <v>-0.34599999999999997</v>
      </c>
      <c r="P214" s="34">
        <f t="shared" si="30"/>
        <v>0.6</v>
      </c>
      <c r="Q214" s="34">
        <f t="shared" si="31"/>
        <v>0.55000000000000004</v>
      </c>
      <c r="R214" s="34">
        <f t="shared" si="32"/>
        <v>0.65</v>
      </c>
      <c r="S214" s="34">
        <f t="shared" si="33"/>
        <v>0.7</v>
      </c>
      <c r="T214" s="34">
        <f t="shared" si="34"/>
        <v>0.3</v>
      </c>
      <c r="U214" s="34">
        <f t="shared" si="35"/>
        <v>0.2</v>
      </c>
      <c r="V214" s="34">
        <f t="shared" si="36"/>
        <v>0.55000000000000004</v>
      </c>
    </row>
    <row r="215" spans="1:22" hidden="1">
      <c r="A215" s="18">
        <v>1216</v>
      </c>
      <c r="B215" s="19">
        <v>39299</v>
      </c>
      <c r="C215" s="4" t="s">
        <v>44</v>
      </c>
      <c r="D215" s="4">
        <v>5.03</v>
      </c>
      <c r="E215" s="15">
        <v>5</v>
      </c>
      <c r="F215" s="15">
        <v>5</v>
      </c>
      <c r="G215" s="15">
        <v>5</v>
      </c>
      <c r="H215" s="15">
        <v>3</v>
      </c>
      <c r="I215" s="15">
        <v>1</v>
      </c>
      <c r="J215" s="15">
        <v>3</v>
      </c>
      <c r="K215" s="15">
        <v>5</v>
      </c>
      <c r="L215" s="16">
        <v>-0.35699999999999998</v>
      </c>
      <c r="M215" t="str">
        <f t="shared" si="28"/>
        <v>N</v>
      </c>
      <c r="N215">
        <v>209</v>
      </c>
      <c r="O215" s="33">
        <f t="shared" si="29"/>
        <v>-0.33750000000000002</v>
      </c>
      <c r="P215" s="34">
        <f t="shared" si="30"/>
        <v>0.55000000000000004</v>
      </c>
      <c r="Q215" s="34">
        <f t="shared" si="31"/>
        <v>0.55000000000000004</v>
      </c>
      <c r="R215" s="34">
        <f t="shared" si="32"/>
        <v>0.65</v>
      </c>
      <c r="S215" s="34">
        <f t="shared" si="33"/>
        <v>0.7</v>
      </c>
      <c r="T215" s="34">
        <f t="shared" si="34"/>
        <v>0.25</v>
      </c>
      <c r="U215" s="34">
        <f t="shared" si="35"/>
        <v>0.15</v>
      </c>
      <c r="V215" s="34">
        <f t="shared" si="36"/>
        <v>0.5</v>
      </c>
    </row>
    <row r="216" spans="1:22" hidden="1">
      <c r="A216" s="18">
        <v>33234</v>
      </c>
      <c r="B216" s="19">
        <v>37414</v>
      </c>
      <c r="C216" s="4" t="s">
        <v>44</v>
      </c>
      <c r="D216" s="4">
        <v>3.9</v>
      </c>
      <c r="E216" s="15">
        <v>1</v>
      </c>
      <c r="F216" s="15">
        <v>3</v>
      </c>
      <c r="G216" s="15">
        <v>3</v>
      </c>
      <c r="H216" s="15">
        <v>3</v>
      </c>
      <c r="I216" s="15">
        <v>1</v>
      </c>
      <c r="J216" s="15">
        <v>1</v>
      </c>
      <c r="K216" s="15">
        <v>5</v>
      </c>
      <c r="L216" s="16">
        <v>-0.35699999999999998</v>
      </c>
      <c r="M216" t="str">
        <f t="shared" si="28"/>
        <v>N</v>
      </c>
      <c r="N216">
        <v>210</v>
      </c>
      <c r="O216" s="33">
        <f t="shared" si="29"/>
        <v>-0.33300000000000002</v>
      </c>
      <c r="P216" s="34">
        <f t="shared" si="30"/>
        <v>0.5</v>
      </c>
      <c r="Q216" s="34">
        <f t="shared" si="31"/>
        <v>0.5</v>
      </c>
      <c r="R216" s="34">
        <f t="shared" si="32"/>
        <v>0.6</v>
      </c>
      <c r="S216" s="34">
        <f t="shared" si="33"/>
        <v>0.65</v>
      </c>
      <c r="T216" s="34">
        <f t="shared" si="34"/>
        <v>0.25</v>
      </c>
      <c r="U216" s="34">
        <f t="shared" si="35"/>
        <v>0.1</v>
      </c>
      <c r="V216" s="34">
        <f t="shared" si="36"/>
        <v>0.45</v>
      </c>
    </row>
    <row r="217" spans="1:22" hidden="1">
      <c r="A217" s="12">
        <v>6405</v>
      </c>
      <c r="B217" s="14">
        <v>38874</v>
      </c>
      <c r="C217" s="4" t="s">
        <v>48</v>
      </c>
      <c r="D217" s="4">
        <v>23.4</v>
      </c>
      <c r="E217" s="15">
        <v>3</v>
      </c>
      <c r="F217" s="15">
        <v>1</v>
      </c>
      <c r="G217" s="15">
        <v>3</v>
      </c>
      <c r="H217" s="15">
        <v>5</v>
      </c>
      <c r="I217" s="15">
        <v>3</v>
      </c>
      <c r="J217" s="15">
        <v>1</v>
      </c>
      <c r="K217" s="15">
        <v>3</v>
      </c>
      <c r="L217" s="16">
        <v>-0.35</v>
      </c>
      <c r="M217" t="str">
        <f t="shared" si="28"/>
        <v>N</v>
      </c>
      <c r="N217">
        <v>211</v>
      </c>
      <c r="O217" s="33">
        <f t="shared" si="29"/>
        <v>-0.33300000000000002</v>
      </c>
      <c r="P217" s="34">
        <f t="shared" si="30"/>
        <v>0.5</v>
      </c>
      <c r="Q217" s="34">
        <f t="shared" si="31"/>
        <v>0.45</v>
      </c>
      <c r="R217" s="34">
        <f t="shared" si="32"/>
        <v>0.55000000000000004</v>
      </c>
      <c r="S217" s="34">
        <f t="shared" si="33"/>
        <v>0.6</v>
      </c>
      <c r="T217" s="34">
        <f t="shared" si="34"/>
        <v>0.25</v>
      </c>
      <c r="U217" s="34">
        <f t="shared" si="35"/>
        <v>0.1</v>
      </c>
      <c r="V217" s="34">
        <f t="shared" si="36"/>
        <v>0.4</v>
      </c>
    </row>
    <row r="218" spans="1:22" hidden="1">
      <c r="A218" s="12">
        <v>6406</v>
      </c>
      <c r="B218" s="14">
        <v>39065</v>
      </c>
      <c r="C218" s="4" t="s">
        <v>48</v>
      </c>
      <c r="D218" s="4">
        <v>23.4</v>
      </c>
      <c r="E218" s="15">
        <v>5</v>
      </c>
      <c r="F218" s="15">
        <v>5</v>
      </c>
      <c r="G218" s="15">
        <v>3</v>
      </c>
      <c r="H218" s="15">
        <v>3</v>
      </c>
      <c r="I218" s="15">
        <v>5</v>
      </c>
      <c r="J218" s="15">
        <v>1</v>
      </c>
      <c r="K218" s="15">
        <v>1</v>
      </c>
      <c r="L218" s="16">
        <v>-0.35</v>
      </c>
      <c r="M218" t="str">
        <f t="shared" si="28"/>
        <v>N</v>
      </c>
      <c r="N218">
        <v>212</v>
      </c>
      <c r="O218" s="33">
        <f t="shared" si="29"/>
        <v>-0.33300000000000002</v>
      </c>
      <c r="P218" s="34">
        <f t="shared" si="30"/>
        <v>0.45</v>
      </c>
      <c r="Q218" s="34">
        <f t="shared" si="31"/>
        <v>0.5</v>
      </c>
      <c r="R218" s="34">
        <f t="shared" si="32"/>
        <v>0.5</v>
      </c>
      <c r="S218" s="34">
        <f t="shared" si="33"/>
        <v>0.55000000000000004</v>
      </c>
      <c r="T218" s="34">
        <f t="shared" si="34"/>
        <v>0.2</v>
      </c>
      <c r="U218" s="34">
        <f t="shared" si="35"/>
        <v>0.1</v>
      </c>
      <c r="V218" s="34">
        <f t="shared" si="36"/>
        <v>0.35</v>
      </c>
    </row>
    <row r="219" spans="1:22" hidden="1">
      <c r="A219" s="12">
        <v>6407</v>
      </c>
      <c r="B219" s="14">
        <v>39203</v>
      </c>
      <c r="C219" s="4" t="s">
        <v>48</v>
      </c>
      <c r="D219" s="4">
        <v>23.4</v>
      </c>
      <c r="E219" s="15">
        <v>2</v>
      </c>
      <c r="F219" s="15">
        <v>5</v>
      </c>
      <c r="G219" s="15">
        <v>1</v>
      </c>
      <c r="H219" s="15">
        <v>1</v>
      </c>
      <c r="I219" s="15">
        <v>1</v>
      </c>
      <c r="J219" s="15">
        <v>1</v>
      </c>
      <c r="K219" s="15">
        <v>1</v>
      </c>
      <c r="L219" s="16">
        <v>-0.35</v>
      </c>
      <c r="M219" t="str">
        <f t="shared" si="28"/>
        <v>N</v>
      </c>
      <c r="N219">
        <v>213</v>
      </c>
      <c r="O219" s="33">
        <f t="shared" si="29"/>
        <v>-0.33300000000000002</v>
      </c>
      <c r="P219" s="34">
        <f t="shared" si="30"/>
        <v>0.45</v>
      </c>
      <c r="Q219" s="34">
        <f t="shared" si="31"/>
        <v>0.45</v>
      </c>
      <c r="R219" s="34">
        <f t="shared" si="32"/>
        <v>0.5</v>
      </c>
      <c r="S219" s="34">
        <f t="shared" si="33"/>
        <v>0.55000000000000004</v>
      </c>
      <c r="T219" s="34">
        <f t="shared" si="34"/>
        <v>0.15</v>
      </c>
      <c r="U219" s="34">
        <f t="shared" si="35"/>
        <v>0.1</v>
      </c>
      <c r="V219" s="34">
        <f t="shared" si="36"/>
        <v>0.35</v>
      </c>
    </row>
    <row r="220" spans="1:22" hidden="1">
      <c r="A220" s="12">
        <v>39391</v>
      </c>
      <c r="B220" s="14">
        <v>39547</v>
      </c>
      <c r="C220" s="4" t="s">
        <v>48</v>
      </c>
      <c r="D220" s="4">
        <v>23.4</v>
      </c>
      <c r="E220" s="15">
        <v>2</v>
      </c>
      <c r="F220" s="15">
        <v>3</v>
      </c>
      <c r="G220" s="15">
        <v>1</v>
      </c>
      <c r="H220" s="15">
        <v>1</v>
      </c>
      <c r="I220" s="15">
        <v>5</v>
      </c>
      <c r="J220" s="15">
        <v>3</v>
      </c>
      <c r="K220" s="15">
        <v>1</v>
      </c>
      <c r="L220" s="16">
        <v>-0.35</v>
      </c>
      <c r="M220" t="str">
        <f t="shared" si="28"/>
        <v>N</v>
      </c>
      <c r="N220">
        <v>214</v>
      </c>
      <c r="O220" s="33">
        <f t="shared" si="29"/>
        <v>-0.33300000000000002</v>
      </c>
      <c r="P220" s="34">
        <f t="shared" si="30"/>
        <v>0.5</v>
      </c>
      <c r="Q220" s="34">
        <f t="shared" si="31"/>
        <v>0.4</v>
      </c>
      <c r="R220" s="34">
        <f t="shared" si="32"/>
        <v>0.55000000000000004</v>
      </c>
      <c r="S220" s="34">
        <f t="shared" si="33"/>
        <v>0.6</v>
      </c>
      <c r="T220" s="34">
        <f t="shared" si="34"/>
        <v>0.15</v>
      </c>
      <c r="U220" s="34">
        <f t="shared" si="35"/>
        <v>0.1</v>
      </c>
      <c r="V220" s="34">
        <f t="shared" si="36"/>
        <v>0.35</v>
      </c>
    </row>
    <row r="221" spans="1:22" hidden="1">
      <c r="A221" s="12">
        <v>39392</v>
      </c>
      <c r="B221" s="14">
        <v>39755</v>
      </c>
      <c r="C221" s="4" t="s">
        <v>48</v>
      </c>
      <c r="D221" s="4">
        <v>23.4</v>
      </c>
      <c r="E221" s="15">
        <v>3</v>
      </c>
      <c r="F221" s="15">
        <v>3</v>
      </c>
      <c r="G221" s="15">
        <v>1</v>
      </c>
      <c r="H221" s="15">
        <v>3</v>
      </c>
      <c r="I221" s="15">
        <v>5</v>
      </c>
      <c r="J221" s="15">
        <v>1</v>
      </c>
      <c r="K221" s="15">
        <v>5</v>
      </c>
      <c r="L221" s="16">
        <v>-0.35</v>
      </c>
      <c r="M221" t="str">
        <f t="shared" si="28"/>
        <v>N</v>
      </c>
      <c r="N221">
        <v>215</v>
      </c>
      <c r="O221" s="33">
        <f t="shared" si="29"/>
        <v>-0.33300000000000002</v>
      </c>
      <c r="P221" s="34">
        <f t="shared" si="30"/>
        <v>0.5</v>
      </c>
      <c r="Q221" s="34">
        <f t="shared" si="31"/>
        <v>0.4</v>
      </c>
      <c r="R221" s="34">
        <f t="shared" si="32"/>
        <v>0.6</v>
      </c>
      <c r="S221" s="34">
        <f t="shared" si="33"/>
        <v>0.65</v>
      </c>
      <c r="T221" s="34">
        <f t="shared" si="34"/>
        <v>0.1</v>
      </c>
      <c r="U221" s="34">
        <f t="shared" si="35"/>
        <v>0.05</v>
      </c>
      <c r="V221" s="34">
        <f t="shared" si="36"/>
        <v>0.35</v>
      </c>
    </row>
    <row r="222" spans="1:22" hidden="1">
      <c r="A222" s="18">
        <v>34508</v>
      </c>
      <c r="B222" s="19">
        <v>38780</v>
      </c>
      <c r="C222" s="4" t="s">
        <v>44</v>
      </c>
      <c r="D222" s="4">
        <v>242</v>
      </c>
      <c r="E222" s="15">
        <v>2</v>
      </c>
      <c r="F222" s="15">
        <v>1</v>
      </c>
      <c r="G222" s="15">
        <v>5</v>
      </c>
      <c r="H222" s="15">
        <v>3</v>
      </c>
      <c r="I222" s="15">
        <v>1</v>
      </c>
      <c r="J222" s="15">
        <v>1</v>
      </c>
      <c r="K222" s="15">
        <v>5</v>
      </c>
      <c r="L222" s="16">
        <v>-0.35</v>
      </c>
      <c r="M222" t="str">
        <f t="shared" si="28"/>
        <v>N</v>
      </c>
      <c r="N222">
        <v>216</v>
      </c>
      <c r="O222" s="33">
        <f t="shared" si="29"/>
        <v>-0.33300000000000002</v>
      </c>
      <c r="P222" s="34">
        <f t="shared" si="30"/>
        <v>0.5</v>
      </c>
      <c r="Q222" s="34">
        <f t="shared" si="31"/>
        <v>0.35</v>
      </c>
      <c r="R222" s="34">
        <f t="shared" si="32"/>
        <v>0.65</v>
      </c>
      <c r="S222" s="34">
        <f t="shared" si="33"/>
        <v>0.65</v>
      </c>
      <c r="T222" s="34">
        <f t="shared" si="34"/>
        <v>0.05</v>
      </c>
      <c r="U222" s="34">
        <f t="shared" si="35"/>
        <v>0.05</v>
      </c>
      <c r="V222" s="34">
        <f t="shared" si="36"/>
        <v>0.3</v>
      </c>
    </row>
    <row r="223" spans="1:22" hidden="1">
      <c r="A223" s="18">
        <v>1220</v>
      </c>
      <c r="B223" s="19">
        <v>39268</v>
      </c>
      <c r="C223" s="4" t="s">
        <v>44</v>
      </c>
      <c r="D223" s="4">
        <v>13.1</v>
      </c>
      <c r="E223" s="15">
        <v>3</v>
      </c>
      <c r="F223" s="15">
        <v>1</v>
      </c>
      <c r="G223" s="15">
        <v>5</v>
      </c>
      <c r="H223" s="15">
        <v>5</v>
      </c>
      <c r="I223" s="15">
        <v>3</v>
      </c>
      <c r="J223" s="15">
        <v>1</v>
      </c>
      <c r="K223" s="15">
        <v>5</v>
      </c>
      <c r="L223" s="16">
        <v>-0.35</v>
      </c>
      <c r="M223" t="str">
        <f t="shared" si="28"/>
        <v>N</v>
      </c>
      <c r="N223">
        <v>217</v>
      </c>
      <c r="O223" s="33">
        <f t="shared" si="29"/>
        <v>-0.33300000000000002</v>
      </c>
      <c r="P223" s="34">
        <f t="shared" si="30"/>
        <v>0.5</v>
      </c>
      <c r="Q223" s="34">
        <f t="shared" si="31"/>
        <v>0.35</v>
      </c>
      <c r="R223" s="34">
        <f t="shared" si="32"/>
        <v>0.65</v>
      </c>
      <c r="S223" s="34">
        <f t="shared" si="33"/>
        <v>0.65</v>
      </c>
      <c r="T223" s="34">
        <f t="shared" si="34"/>
        <v>0.05</v>
      </c>
      <c r="U223" s="34">
        <f t="shared" si="35"/>
        <v>0.05</v>
      </c>
      <c r="V223" s="34">
        <f t="shared" si="36"/>
        <v>0.25</v>
      </c>
    </row>
    <row r="224" spans="1:22" hidden="1">
      <c r="A224" s="18">
        <v>36697</v>
      </c>
      <c r="B224" s="19">
        <v>38085</v>
      </c>
      <c r="C224" s="4" t="s">
        <v>44</v>
      </c>
      <c r="D224" s="4">
        <v>277</v>
      </c>
      <c r="E224" s="15">
        <v>4</v>
      </c>
      <c r="F224" s="15">
        <v>1</v>
      </c>
      <c r="G224" s="15">
        <v>5</v>
      </c>
      <c r="H224" s="15">
        <v>5</v>
      </c>
      <c r="I224" s="15">
        <v>1</v>
      </c>
      <c r="J224" s="15">
        <v>5</v>
      </c>
      <c r="K224" s="15">
        <v>5</v>
      </c>
      <c r="L224" s="16">
        <v>-0.34200000000000003</v>
      </c>
      <c r="M224" t="str">
        <f t="shared" si="28"/>
        <v>N</v>
      </c>
      <c r="N224">
        <v>218</v>
      </c>
      <c r="O224" s="33">
        <f t="shared" si="29"/>
        <v>-0.33300000000000002</v>
      </c>
      <c r="P224" s="34">
        <f t="shared" si="30"/>
        <v>0.45</v>
      </c>
      <c r="Q224" s="34">
        <f t="shared" si="31"/>
        <v>0.4</v>
      </c>
      <c r="R224" s="34">
        <f t="shared" si="32"/>
        <v>0.6</v>
      </c>
      <c r="S224" s="34">
        <f t="shared" si="33"/>
        <v>0.6</v>
      </c>
      <c r="T224" s="34">
        <f t="shared" si="34"/>
        <v>0</v>
      </c>
      <c r="U224" s="34">
        <f t="shared" si="35"/>
        <v>0.05</v>
      </c>
      <c r="V224" s="34">
        <f t="shared" si="36"/>
        <v>0.2</v>
      </c>
    </row>
    <row r="225" spans="1:22" hidden="1">
      <c r="A225" s="18">
        <v>38624</v>
      </c>
      <c r="B225" s="19">
        <v>36988</v>
      </c>
      <c r="C225" s="4" t="s">
        <v>48</v>
      </c>
      <c r="D225" s="4">
        <v>0.89</v>
      </c>
      <c r="E225" s="15">
        <v>3</v>
      </c>
      <c r="F225" s="15">
        <v>5</v>
      </c>
      <c r="G225" s="15">
        <v>3</v>
      </c>
      <c r="H225" s="15">
        <v>3</v>
      </c>
      <c r="I225" s="15">
        <v>1</v>
      </c>
      <c r="J225" s="15">
        <v>1</v>
      </c>
      <c r="K225" s="15">
        <v>1</v>
      </c>
      <c r="L225" s="16">
        <v>-0.33300000000000002</v>
      </c>
      <c r="M225" t="str">
        <f t="shared" si="28"/>
        <v>N</v>
      </c>
      <c r="N225">
        <v>219</v>
      </c>
      <c r="O225" s="33">
        <f t="shared" si="29"/>
        <v>-0.33300000000000002</v>
      </c>
      <c r="P225" s="34">
        <f t="shared" si="30"/>
        <v>0.4</v>
      </c>
      <c r="Q225" s="34">
        <f t="shared" si="31"/>
        <v>0.4</v>
      </c>
      <c r="R225" s="34">
        <f t="shared" si="32"/>
        <v>0.55000000000000004</v>
      </c>
      <c r="S225" s="34">
        <f t="shared" si="33"/>
        <v>0.55000000000000004</v>
      </c>
      <c r="T225" s="34">
        <f t="shared" si="34"/>
        <v>0</v>
      </c>
      <c r="U225" s="34">
        <f t="shared" si="35"/>
        <v>0</v>
      </c>
      <c r="V225" s="34">
        <f t="shared" si="36"/>
        <v>0.15</v>
      </c>
    </row>
    <row r="226" spans="1:22">
      <c r="A226" s="12">
        <v>17909</v>
      </c>
      <c r="B226" s="14">
        <v>37740</v>
      </c>
      <c r="C226" s="4" t="s">
        <v>48</v>
      </c>
      <c r="D226" s="4">
        <v>0.89</v>
      </c>
      <c r="E226" s="15">
        <v>1</v>
      </c>
      <c r="F226" s="15">
        <v>1</v>
      </c>
      <c r="G226" s="15">
        <v>1</v>
      </c>
      <c r="H226" s="15">
        <v>1</v>
      </c>
      <c r="I226" s="15">
        <v>1</v>
      </c>
      <c r="J226" s="15">
        <v>1</v>
      </c>
      <c r="K226" s="15">
        <v>1</v>
      </c>
      <c r="L226" s="16">
        <v>-0.33300000000000002</v>
      </c>
      <c r="M226" t="str">
        <f t="shared" si="28"/>
        <v>Y</v>
      </c>
      <c r="N226">
        <v>220</v>
      </c>
      <c r="O226" s="33">
        <f t="shared" si="29"/>
        <v>-0.33300000000000002</v>
      </c>
      <c r="P226" s="34">
        <f t="shared" si="30"/>
        <v>0.35</v>
      </c>
      <c r="Q226" s="34">
        <f t="shared" si="31"/>
        <v>0.35</v>
      </c>
      <c r="R226" s="34">
        <f t="shared" si="32"/>
        <v>0.5</v>
      </c>
      <c r="S226" s="34">
        <f t="shared" si="33"/>
        <v>0.5</v>
      </c>
      <c r="T226" s="34">
        <f t="shared" si="34"/>
        <v>0</v>
      </c>
      <c r="U226" s="34">
        <f t="shared" si="35"/>
        <v>0</v>
      </c>
      <c r="V226" s="34">
        <f t="shared" si="36"/>
        <v>0.15</v>
      </c>
    </row>
    <row r="227" spans="1:22" hidden="1">
      <c r="A227" s="12">
        <v>17910</v>
      </c>
      <c r="B227" s="14">
        <v>39189</v>
      </c>
      <c r="C227" s="4" t="s">
        <v>48</v>
      </c>
      <c r="D227" s="4">
        <v>0.89</v>
      </c>
      <c r="E227" s="15">
        <v>3</v>
      </c>
      <c r="F227" s="15">
        <v>5</v>
      </c>
      <c r="G227" s="15">
        <v>3</v>
      </c>
      <c r="H227" s="15">
        <v>3</v>
      </c>
      <c r="I227" s="15">
        <v>1</v>
      </c>
      <c r="J227" s="15">
        <v>1</v>
      </c>
      <c r="K227" s="15">
        <v>1</v>
      </c>
      <c r="L227" s="16">
        <v>-0.33300000000000002</v>
      </c>
      <c r="M227" t="str">
        <f t="shared" si="28"/>
        <v>N</v>
      </c>
      <c r="N227">
        <v>221</v>
      </c>
      <c r="O227" s="33">
        <f t="shared" si="29"/>
        <v>-0.33300000000000002</v>
      </c>
      <c r="P227" s="34">
        <f t="shared" si="30"/>
        <v>0.35</v>
      </c>
      <c r="Q227" s="34">
        <f t="shared" si="31"/>
        <v>0.35</v>
      </c>
      <c r="R227" s="34">
        <f t="shared" si="32"/>
        <v>0.5</v>
      </c>
      <c r="S227" s="34">
        <f t="shared" si="33"/>
        <v>0.5</v>
      </c>
      <c r="T227" s="34">
        <f t="shared" si="34"/>
        <v>0</v>
      </c>
      <c r="U227" s="34">
        <f t="shared" si="35"/>
        <v>0</v>
      </c>
      <c r="V227" s="34">
        <f t="shared" si="36"/>
        <v>0.15</v>
      </c>
    </row>
    <row r="228" spans="1:22" hidden="1">
      <c r="A228" s="12">
        <v>17912</v>
      </c>
      <c r="B228" s="14">
        <v>39570</v>
      </c>
      <c r="C228" s="4" t="s">
        <v>48</v>
      </c>
      <c r="D228" s="4">
        <v>0.89</v>
      </c>
      <c r="E228" s="15">
        <v>4</v>
      </c>
      <c r="F228" s="15">
        <v>3</v>
      </c>
      <c r="G228" s="15">
        <v>3</v>
      </c>
      <c r="H228" s="15">
        <v>5</v>
      </c>
      <c r="I228" s="15">
        <v>1</v>
      </c>
      <c r="J228" s="15">
        <v>1</v>
      </c>
      <c r="K228" s="15">
        <v>5</v>
      </c>
      <c r="L228" s="16">
        <v>-0.33300000000000002</v>
      </c>
      <c r="M228" t="str">
        <f t="shared" si="28"/>
        <v>N</v>
      </c>
      <c r="N228">
        <v>222</v>
      </c>
      <c r="O228" s="33">
        <f t="shared" si="29"/>
        <v>-0.33300000000000002</v>
      </c>
      <c r="P228" s="34">
        <f t="shared" si="30"/>
        <v>0.3</v>
      </c>
      <c r="Q228" s="34">
        <f t="shared" si="31"/>
        <v>0.3</v>
      </c>
      <c r="R228" s="34">
        <f t="shared" si="32"/>
        <v>0.45</v>
      </c>
      <c r="S228" s="34">
        <f t="shared" si="33"/>
        <v>0.45</v>
      </c>
      <c r="T228" s="34">
        <f t="shared" si="34"/>
        <v>0</v>
      </c>
      <c r="U228" s="34">
        <f t="shared" si="35"/>
        <v>0</v>
      </c>
      <c r="V228" s="34">
        <f t="shared" si="36"/>
        <v>0.15</v>
      </c>
    </row>
    <row r="229" spans="1:22" hidden="1">
      <c r="A229" s="12">
        <v>17505</v>
      </c>
      <c r="B229" s="14">
        <v>36613</v>
      </c>
      <c r="C229" s="4" t="s">
        <v>48</v>
      </c>
      <c r="D229" s="4">
        <v>0.96799999999999997</v>
      </c>
      <c r="E229" s="15">
        <v>4</v>
      </c>
      <c r="F229" s="15">
        <v>1</v>
      </c>
      <c r="G229" s="15">
        <v>5</v>
      </c>
      <c r="H229" s="15">
        <v>3</v>
      </c>
      <c r="I229" s="15">
        <v>1</v>
      </c>
      <c r="J229" s="15">
        <v>1</v>
      </c>
      <c r="K229" s="15">
        <v>5</v>
      </c>
      <c r="L229" s="16">
        <v>-0.33300000000000002</v>
      </c>
      <c r="M229" t="str">
        <f t="shared" si="28"/>
        <v>N</v>
      </c>
      <c r="N229">
        <v>223</v>
      </c>
      <c r="O229" s="33">
        <f t="shared" si="29"/>
        <v>-0.33300000000000002</v>
      </c>
      <c r="P229" s="34">
        <f t="shared" si="30"/>
        <v>0.3</v>
      </c>
      <c r="Q229" s="34">
        <f t="shared" si="31"/>
        <v>0.3</v>
      </c>
      <c r="R229" s="34">
        <f t="shared" si="32"/>
        <v>0.45</v>
      </c>
      <c r="S229" s="34">
        <f t="shared" si="33"/>
        <v>0.45</v>
      </c>
      <c r="T229" s="34">
        <f t="shared" si="34"/>
        <v>0</v>
      </c>
      <c r="U229" s="34">
        <f t="shared" si="35"/>
        <v>0</v>
      </c>
      <c r="V229" s="34">
        <f t="shared" si="36"/>
        <v>0.1</v>
      </c>
    </row>
    <row r="230" spans="1:22" hidden="1">
      <c r="A230" s="12">
        <v>17508</v>
      </c>
      <c r="B230" s="14">
        <v>36994</v>
      </c>
      <c r="C230" s="4" t="s">
        <v>48</v>
      </c>
      <c r="D230" s="4">
        <v>0.96799999999999997</v>
      </c>
      <c r="E230" s="15">
        <v>4</v>
      </c>
      <c r="F230" s="15">
        <v>1</v>
      </c>
      <c r="G230" s="15">
        <v>5</v>
      </c>
      <c r="H230" s="15">
        <v>3</v>
      </c>
      <c r="I230" s="15">
        <v>1</v>
      </c>
      <c r="J230" s="15">
        <v>1</v>
      </c>
      <c r="K230" s="15">
        <v>5</v>
      </c>
      <c r="L230" s="16">
        <v>-0.33300000000000002</v>
      </c>
      <c r="M230" t="str">
        <f t="shared" si="28"/>
        <v>N</v>
      </c>
      <c r="N230">
        <v>224</v>
      </c>
      <c r="O230" s="33">
        <f t="shared" si="29"/>
        <v>-0.33300000000000002</v>
      </c>
      <c r="P230" s="34">
        <f t="shared" si="30"/>
        <v>0.3</v>
      </c>
      <c r="Q230" s="34">
        <f t="shared" si="31"/>
        <v>0.3</v>
      </c>
      <c r="R230" s="34">
        <f t="shared" si="32"/>
        <v>0.45</v>
      </c>
      <c r="S230" s="34">
        <f t="shared" si="33"/>
        <v>0.45</v>
      </c>
      <c r="T230" s="34">
        <f t="shared" si="34"/>
        <v>0</v>
      </c>
      <c r="U230" s="34">
        <f t="shared" si="35"/>
        <v>0</v>
      </c>
      <c r="V230" s="34">
        <f t="shared" si="36"/>
        <v>0.05</v>
      </c>
    </row>
    <row r="231" spans="1:22" hidden="1">
      <c r="A231" s="12">
        <v>17510</v>
      </c>
      <c r="B231" s="14">
        <v>37356</v>
      </c>
      <c r="C231" s="4" t="s">
        <v>48</v>
      </c>
      <c r="D231" s="4">
        <v>0.96799999999999997</v>
      </c>
      <c r="E231" s="15">
        <v>2</v>
      </c>
      <c r="F231" s="15">
        <v>3</v>
      </c>
      <c r="G231" s="15">
        <v>3</v>
      </c>
      <c r="H231" s="15">
        <v>3</v>
      </c>
      <c r="I231" s="15">
        <v>1</v>
      </c>
      <c r="J231" s="15">
        <v>1</v>
      </c>
      <c r="K231" s="15">
        <v>1</v>
      </c>
      <c r="L231" s="16">
        <v>-0.33300000000000002</v>
      </c>
      <c r="M231" t="str">
        <f t="shared" si="28"/>
        <v>N</v>
      </c>
      <c r="N231">
        <v>225</v>
      </c>
      <c r="O231" s="33">
        <f t="shared" si="29"/>
        <v>-0.33300000000000002</v>
      </c>
      <c r="P231" s="34">
        <f t="shared" si="30"/>
        <v>0.3</v>
      </c>
      <c r="Q231" s="34">
        <f t="shared" si="31"/>
        <v>0.3</v>
      </c>
      <c r="R231" s="34">
        <f t="shared" si="32"/>
        <v>0.45</v>
      </c>
      <c r="S231" s="34">
        <f t="shared" si="33"/>
        <v>0.45</v>
      </c>
      <c r="T231" s="34">
        <f t="shared" si="34"/>
        <v>0</v>
      </c>
      <c r="U231" s="34">
        <f t="shared" si="35"/>
        <v>0</v>
      </c>
      <c r="V231" s="34">
        <f t="shared" si="36"/>
        <v>0</v>
      </c>
    </row>
    <row r="232" spans="1:22" hidden="1">
      <c r="A232" s="12">
        <v>17512</v>
      </c>
      <c r="B232" s="14">
        <v>37728</v>
      </c>
      <c r="C232" s="4" t="s">
        <v>48</v>
      </c>
      <c r="D232" s="4">
        <v>0.96799999999999997</v>
      </c>
      <c r="E232" s="15">
        <v>1</v>
      </c>
      <c r="F232" s="15">
        <v>1</v>
      </c>
      <c r="G232" s="15">
        <v>1</v>
      </c>
      <c r="H232" s="15">
        <v>1</v>
      </c>
      <c r="I232" s="15">
        <v>1</v>
      </c>
      <c r="J232" s="15">
        <v>1</v>
      </c>
      <c r="K232" s="15">
        <v>1</v>
      </c>
      <c r="L232" s="16">
        <v>-0.33300000000000002</v>
      </c>
      <c r="M232" t="str">
        <f t="shared" si="28"/>
        <v>N</v>
      </c>
      <c r="N232">
        <v>226</v>
      </c>
      <c r="O232" s="33">
        <f t="shared" si="29"/>
        <v>-0.33300000000000002</v>
      </c>
      <c r="P232" s="34">
        <f t="shared" si="30"/>
        <v>0.35</v>
      </c>
      <c r="Q232" s="34">
        <f t="shared" si="31"/>
        <v>0.25</v>
      </c>
      <c r="R232" s="34">
        <f t="shared" si="32"/>
        <v>0.45</v>
      </c>
      <c r="S232" s="34">
        <f t="shared" si="33"/>
        <v>0.45</v>
      </c>
      <c r="T232" s="34">
        <f t="shared" si="34"/>
        <v>0</v>
      </c>
      <c r="U232" s="34">
        <f t="shared" si="35"/>
        <v>0</v>
      </c>
      <c r="V232" s="34">
        <f t="shared" si="36"/>
        <v>0</v>
      </c>
    </row>
    <row r="233" spans="1:22" hidden="1">
      <c r="A233" s="12">
        <v>17514</v>
      </c>
      <c r="B233" s="14">
        <v>38100</v>
      </c>
      <c r="C233" s="4" t="s">
        <v>48</v>
      </c>
      <c r="D233" s="4">
        <v>0.96799999999999997</v>
      </c>
      <c r="E233" s="15">
        <v>1</v>
      </c>
      <c r="F233" s="15">
        <v>1</v>
      </c>
      <c r="G233" s="15">
        <v>1</v>
      </c>
      <c r="H233" s="15">
        <v>1</v>
      </c>
      <c r="I233" s="15">
        <v>1</v>
      </c>
      <c r="J233" s="15">
        <v>1</v>
      </c>
      <c r="K233" s="15">
        <v>1</v>
      </c>
      <c r="L233" s="16">
        <v>-0.33300000000000002</v>
      </c>
      <c r="M233" t="str">
        <f t="shared" si="28"/>
        <v>N</v>
      </c>
      <c r="N233">
        <v>227</v>
      </c>
      <c r="O233" s="33">
        <f t="shared" si="29"/>
        <v>-0.33300000000000002</v>
      </c>
      <c r="P233" s="34">
        <f t="shared" si="30"/>
        <v>0.35</v>
      </c>
      <c r="Q233" s="34">
        <f t="shared" si="31"/>
        <v>0.3</v>
      </c>
      <c r="R233" s="34">
        <f t="shared" si="32"/>
        <v>0.45</v>
      </c>
      <c r="S233" s="34">
        <f t="shared" si="33"/>
        <v>0.45</v>
      </c>
      <c r="T233" s="34">
        <f t="shared" si="34"/>
        <v>0</v>
      </c>
      <c r="U233" s="34">
        <f t="shared" si="35"/>
        <v>0</v>
      </c>
      <c r="V233" s="34">
        <f t="shared" si="36"/>
        <v>0</v>
      </c>
    </row>
    <row r="234" spans="1:22" hidden="1">
      <c r="A234" s="12">
        <v>17516</v>
      </c>
      <c r="B234" s="14">
        <v>38447</v>
      </c>
      <c r="C234" s="4" t="s">
        <v>48</v>
      </c>
      <c r="D234" s="4">
        <v>0.96799999999999997</v>
      </c>
      <c r="E234" s="15">
        <v>1</v>
      </c>
      <c r="F234" s="15">
        <v>3</v>
      </c>
      <c r="G234" s="15">
        <v>1</v>
      </c>
      <c r="H234" s="15">
        <v>1</v>
      </c>
      <c r="I234" s="15">
        <v>1</v>
      </c>
      <c r="J234" s="15">
        <v>1</v>
      </c>
      <c r="K234" s="15">
        <v>1</v>
      </c>
      <c r="L234" s="16">
        <v>-0.33300000000000002</v>
      </c>
      <c r="M234" t="str">
        <f t="shared" si="28"/>
        <v>N</v>
      </c>
      <c r="N234">
        <v>228</v>
      </c>
      <c r="O234" s="33">
        <f t="shared" si="29"/>
        <v>-0.33300000000000002</v>
      </c>
      <c r="P234" s="34">
        <f t="shared" si="30"/>
        <v>0.4</v>
      </c>
      <c r="Q234" s="34">
        <f t="shared" si="31"/>
        <v>0.35</v>
      </c>
      <c r="R234" s="34">
        <f t="shared" si="32"/>
        <v>0.5</v>
      </c>
      <c r="S234" s="34">
        <f t="shared" si="33"/>
        <v>0.5</v>
      </c>
      <c r="T234" s="34">
        <f t="shared" si="34"/>
        <v>0</v>
      </c>
      <c r="U234" s="34">
        <f t="shared" si="35"/>
        <v>0</v>
      </c>
      <c r="V234" s="34">
        <f t="shared" si="36"/>
        <v>0</v>
      </c>
    </row>
    <row r="235" spans="1:22" hidden="1">
      <c r="A235" s="12">
        <v>17519</v>
      </c>
      <c r="B235" s="14">
        <v>38811</v>
      </c>
      <c r="C235" s="4" t="s">
        <v>48</v>
      </c>
      <c r="D235" s="4">
        <v>0.96799999999999997</v>
      </c>
      <c r="E235" s="15">
        <v>1</v>
      </c>
      <c r="F235" s="15">
        <v>1</v>
      </c>
      <c r="G235" s="15">
        <v>1</v>
      </c>
      <c r="H235" s="15">
        <v>1</v>
      </c>
      <c r="I235" s="15">
        <v>1</v>
      </c>
      <c r="J235" s="15">
        <v>1</v>
      </c>
      <c r="K235" s="15">
        <v>1</v>
      </c>
      <c r="L235" s="16">
        <v>-0.33300000000000002</v>
      </c>
      <c r="M235" t="str">
        <f t="shared" si="28"/>
        <v>N</v>
      </c>
      <c r="N235">
        <v>229</v>
      </c>
      <c r="O235" s="33">
        <f t="shared" si="29"/>
        <v>-0.33300000000000002</v>
      </c>
      <c r="P235" s="34">
        <f t="shared" si="30"/>
        <v>0.4</v>
      </c>
      <c r="Q235" s="34">
        <f t="shared" si="31"/>
        <v>0.3</v>
      </c>
      <c r="R235" s="34">
        <f t="shared" si="32"/>
        <v>0.5</v>
      </c>
      <c r="S235" s="34">
        <f t="shared" si="33"/>
        <v>0.5</v>
      </c>
      <c r="T235" s="34">
        <f t="shared" si="34"/>
        <v>0</v>
      </c>
      <c r="U235" s="34">
        <f t="shared" si="35"/>
        <v>0.05</v>
      </c>
      <c r="V235" s="34">
        <f t="shared" si="36"/>
        <v>0</v>
      </c>
    </row>
    <row r="236" spans="1:22" hidden="1">
      <c r="A236" s="12">
        <v>17521</v>
      </c>
      <c r="B236" s="14">
        <v>39183</v>
      </c>
      <c r="C236" s="4" t="s">
        <v>48</v>
      </c>
      <c r="D236" s="4">
        <v>0.96799999999999997</v>
      </c>
      <c r="E236" s="15">
        <v>1</v>
      </c>
      <c r="F236" s="15">
        <v>1</v>
      </c>
      <c r="G236" s="15">
        <v>1</v>
      </c>
      <c r="H236" s="15">
        <v>1</v>
      </c>
      <c r="I236" s="15">
        <v>1</v>
      </c>
      <c r="J236" s="15">
        <v>1</v>
      </c>
      <c r="K236" s="15">
        <v>1</v>
      </c>
      <c r="L236" s="16">
        <v>-0.33300000000000002</v>
      </c>
      <c r="M236" t="str">
        <f t="shared" si="28"/>
        <v>N</v>
      </c>
      <c r="N236">
        <v>230</v>
      </c>
      <c r="O236" s="33">
        <f t="shared" si="29"/>
        <v>-0.33300000000000002</v>
      </c>
      <c r="P236" s="34">
        <f t="shared" si="30"/>
        <v>0.45</v>
      </c>
      <c r="Q236" s="34">
        <f t="shared" si="31"/>
        <v>0.35</v>
      </c>
      <c r="R236" s="34">
        <f t="shared" si="32"/>
        <v>0.55000000000000004</v>
      </c>
      <c r="S236" s="34">
        <f t="shared" si="33"/>
        <v>0.55000000000000004</v>
      </c>
      <c r="T236" s="34">
        <f t="shared" si="34"/>
        <v>0</v>
      </c>
      <c r="U236" s="34">
        <f t="shared" si="35"/>
        <v>0.1</v>
      </c>
      <c r="V236" s="34">
        <f t="shared" si="36"/>
        <v>0</v>
      </c>
    </row>
    <row r="237" spans="1:22" hidden="1">
      <c r="A237" s="12">
        <v>17523</v>
      </c>
      <c r="B237" s="14">
        <v>39562</v>
      </c>
      <c r="C237" s="4" t="s">
        <v>48</v>
      </c>
      <c r="D237" s="4">
        <v>0.96799999999999997</v>
      </c>
      <c r="E237" s="15">
        <v>2</v>
      </c>
      <c r="F237" s="15">
        <v>5</v>
      </c>
      <c r="G237" s="15">
        <v>1</v>
      </c>
      <c r="H237" s="15">
        <v>1</v>
      </c>
      <c r="I237" s="15">
        <v>1</v>
      </c>
      <c r="J237" s="15">
        <v>1</v>
      </c>
      <c r="K237" s="15">
        <v>1</v>
      </c>
      <c r="L237" s="16">
        <v>-0.33300000000000002</v>
      </c>
      <c r="M237" t="str">
        <f t="shared" si="28"/>
        <v>N</v>
      </c>
      <c r="N237">
        <v>231</v>
      </c>
      <c r="O237" s="33">
        <f t="shared" si="29"/>
        <v>-0.33300000000000002</v>
      </c>
      <c r="P237" s="34">
        <f t="shared" si="30"/>
        <v>0.45</v>
      </c>
      <c r="Q237" s="34">
        <f t="shared" si="31"/>
        <v>0.35</v>
      </c>
      <c r="R237" s="34">
        <f t="shared" si="32"/>
        <v>0.55000000000000004</v>
      </c>
      <c r="S237" s="34">
        <f t="shared" si="33"/>
        <v>0.55000000000000004</v>
      </c>
      <c r="T237" s="34">
        <f t="shared" si="34"/>
        <v>0</v>
      </c>
      <c r="U237" s="34">
        <f t="shared" si="35"/>
        <v>0.1</v>
      </c>
      <c r="V237" s="34">
        <f t="shared" si="36"/>
        <v>0</v>
      </c>
    </row>
    <row r="238" spans="1:22" hidden="1">
      <c r="A238" s="12">
        <v>17555</v>
      </c>
      <c r="B238" s="14">
        <v>36614</v>
      </c>
      <c r="C238" s="4" t="s">
        <v>48</v>
      </c>
      <c r="D238" s="4">
        <v>0.47699999999999998</v>
      </c>
      <c r="E238" s="15">
        <v>4</v>
      </c>
      <c r="F238" s="15">
        <v>1</v>
      </c>
      <c r="G238" s="15">
        <v>5</v>
      </c>
      <c r="H238" s="15">
        <v>5</v>
      </c>
      <c r="I238" s="15">
        <v>1</v>
      </c>
      <c r="J238" s="15">
        <v>1</v>
      </c>
      <c r="K238" s="15">
        <v>1</v>
      </c>
      <c r="L238" s="16">
        <v>-0.33300000000000002</v>
      </c>
      <c r="M238" t="str">
        <f t="shared" si="28"/>
        <v>N</v>
      </c>
      <c r="N238">
        <v>232</v>
      </c>
      <c r="O238" s="33">
        <f t="shared" si="29"/>
        <v>-0.33300000000000002</v>
      </c>
      <c r="P238" s="34">
        <f t="shared" si="30"/>
        <v>0.45</v>
      </c>
      <c r="Q238" s="34">
        <f t="shared" si="31"/>
        <v>0.35</v>
      </c>
      <c r="R238" s="34">
        <f t="shared" si="32"/>
        <v>0.6</v>
      </c>
      <c r="S238" s="34">
        <f t="shared" si="33"/>
        <v>0.6</v>
      </c>
      <c r="T238" s="34">
        <f t="shared" si="34"/>
        <v>0</v>
      </c>
      <c r="U238" s="34">
        <f t="shared" si="35"/>
        <v>0.1</v>
      </c>
      <c r="V238" s="34">
        <f t="shared" si="36"/>
        <v>0</v>
      </c>
    </row>
    <row r="239" spans="1:22" hidden="1">
      <c r="A239" s="12">
        <v>17557</v>
      </c>
      <c r="B239" s="14">
        <v>36999</v>
      </c>
      <c r="C239" s="4" t="s">
        <v>48</v>
      </c>
      <c r="D239" s="4">
        <v>0.47699999999999998</v>
      </c>
      <c r="E239" s="15">
        <v>3</v>
      </c>
      <c r="F239" s="15">
        <v>1</v>
      </c>
      <c r="G239" s="15">
        <v>3</v>
      </c>
      <c r="H239" s="15">
        <v>3</v>
      </c>
      <c r="I239" s="15">
        <v>1</v>
      </c>
      <c r="J239" s="15">
        <v>1</v>
      </c>
      <c r="K239" s="15">
        <v>1</v>
      </c>
      <c r="L239" s="16">
        <v>-0.33300000000000002</v>
      </c>
      <c r="M239" t="str">
        <f t="shared" si="28"/>
        <v>N</v>
      </c>
      <c r="N239">
        <v>233</v>
      </c>
      <c r="O239" s="33">
        <f t="shared" si="29"/>
        <v>-0.33300000000000002</v>
      </c>
      <c r="P239" s="34">
        <f t="shared" si="30"/>
        <v>0.4</v>
      </c>
      <c r="Q239" s="34">
        <f t="shared" si="31"/>
        <v>0.4</v>
      </c>
      <c r="R239" s="34">
        <f t="shared" si="32"/>
        <v>0.55000000000000004</v>
      </c>
      <c r="S239" s="34">
        <f t="shared" si="33"/>
        <v>0.55000000000000004</v>
      </c>
      <c r="T239" s="34">
        <f t="shared" si="34"/>
        <v>0</v>
      </c>
      <c r="U239" s="34">
        <f t="shared" si="35"/>
        <v>0.15</v>
      </c>
      <c r="V239" s="34">
        <f t="shared" si="36"/>
        <v>0</v>
      </c>
    </row>
    <row r="240" spans="1:22" hidden="1">
      <c r="A240" s="12">
        <v>17558</v>
      </c>
      <c r="B240" s="14">
        <v>37356</v>
      </c>
      <c r="C240" s="4" t="s">
        <v>48</v>
      </c>
      <c r="D240" s="4">
        <v>0.47699999999999998</v>
      </c>
      <c r="E240" s="15">
        <v>1</v>
      </c>
      <c r="F240" s="15">
        <v>3</v>
      </c>
      <c r="G240" s="15">
        <v>3</v>
      </c>
      <c r="H240" s="15">
        <v>3</v>
      </c>
      <c r="I240" s="15">
        <v>1</v>
      </c>
      <c r="J240" s="15">
        <v>1</v>
      </c>
      <c r="K240" s="15">
        <v>1</v>
      </c>
      <c r="L240" s="16">
        <v>-0.33300000000000002</v>
      </c>
      <c r="M240" t="str">
        <f t="shared" si="28"/>
        <v>N</v>
      </c>
      <c r="N240">
        <v>234</v>
      </c>
      <c r="O240" s="33">
        <f t="shared" si="29"/>
        <v>-0.33300000000000002</v>
      </c>
      <c r="P240" s="34">
        <f t="shared" si="30"/>
        <v>0.4</v>
      </c>
      <c r="Q240" s="34">
        <f t="shared" si="31"/>
        <v>0.45</v>
      </c>
      <c r="R240" s="34">
        <f t="shared" si="32"/>
        <v>0.55000000000000004</v>
      </c>
      <c r="S240" s="34">
        <f t="shared" si="33"/>
        <v>0.55000000000000004</v>
      </c>
      <c r="T240" s="34">
        <f t="shared" si="34"/>
        <v>0</v>
      </c>
      <c r="U240" s="34">
        <f t="shared" si="35"/>
        <v>0.2</v>
      </c>
      <c r="V240" s="34">
        <f t="shared" si="36"/>
        <v>0.05</v>
      </c>
    </row>
    <row r="241" spans="1:22" hidden="1">
      <c r="A241" s="12">
        <v>17559</v>
      </c>
      <c r="B241" s="14">
        <v>37736</v>
      </c>
      <c r="C241" s="4" t="s">
        <v>48</v>
      </c>
      <c r="D241" s="4">
        <v>0.47699999999999998</v>
      </c>
      <c r="E241" s="15">
        <v>4</v>
      </c>
      <c r="F241" s="15">
        <v>1</v>
      </c>
      <c r="G241" s="15">
        <v>5</v>
      </c>
      <c r="H241" s="15">
        <v>5</v>
      </c>
      <c r="I241" s="15">
        <v>1</v>
      </c>
      <c r="J241" s="15">
        <v>1</v>
      </c>
      <c r="K241" s="15">
        <v>1</v>
      </c>
      <c r="L241" s="16">
        <v>-0.33300000000000002</v>
      </c>
      <c r="M241" t="str">
        <f t="shared" si="28"/>
        <v>N</v>
      </c>
      <c r="N241">
        <v>235</v>
      </c>
      <c r="O241" s="33">
        <f t="shared" si="29"/>
        <v>-0.33300000000000002</v>
      </c>
      <c r="P241" s="34">
        <f t="shared" si="30"/>
        <v>0.45</v>
      </c>
      <c r="Q241" s="34">
        <f t="shared" si="31"/>
        <v>0.4</v>
      </c>
      <c r="R241" s="34">
        <f t="shared" si="32"/>
        <v>0.55000000000000004</v>
      </c>
      <c r="S241" s="34">
        <f t="shared" si="33"/>
        <v>0.55000000000000004</v>
      </c>
      <c r="T241" s="34">
        <f t="shared" si="34"/>
        <v>0</v>
      </c>
      <c r="U241" s="34">
        <f t="shared" si="35"/>
        <v>0.2</v>
      </c>
      <c r="V241" s="34">
        <f t="shared" si="36"/>
        <v>0.1</v>
      </c>
    </row>
    <row r="242" spans="1:22" hidden="1">
      <c r="A242" s="12">
        <v>17562</v>
      </c>
      <c r="B242" s="14">
        <v>38098</v>
      </c>
      <c r="C242" s="4" t="s">
        <v>48</v>
      </c>
      <c r="D242" s="4">
        <v>0.47699999999999998</v>
      </c>
      <c r="E242" s="15">
        <v>2</v>
      </c>
      <c r="F242" s="15">
        <v>1</v>
      </c>
      <c r="G242" s="15">
        <v>3</v>
      </c>
      <c r="H242" s="15">
        <v>3</v>
      </c>
      <c r="I242" s="15">
        <v>1</v>
      </c>
      <c r="J242" s="15">
        <v>1</v>
      </c>
      <c r="K242" s="15">
        <v>1</v>
      </c>
      <c r="L242" s="16">
        <v>-0.33300000000000002</v>
      </c>
      <c r="M242" t="str">
        <f t="shared" si="28"/>
        <v>N</v>
      </c>
      <c r="N242">
        <v>236</v>
      </c>
      <c r="O242" s="33">
        <f t="shared" si="29"/>
        <v>-0.33300000000000002</v>
      </c>
      <c r="P242" s="34">
        <f t="shared" si="30"/>
        <v>0.45</v>
      </c>
      <c r="Q242" s="34">
        <f t="shared" si="31"/>
        <v>0.4</v>
      </c>
      <c r="R242" s="34">
        <f t="shared" si="32"/>
        <v>0.55000000000000004</v>
      </c>
      <c r="S242" s="34">
        <f t="shared" si="33"/>
        <v>0.55000000000000004</v>
      </c>
      <c r="T242" s="34">
        <f t="shared" si="34"/>
        <v>0.05</v>
      </c>
      <c r="U242" s="34">
        <f t="shared" si="35"/>
        <v>0.2</v>
      </c>
      <c r="V242" s="34">
        <f t="shared" si="36"/>
        <v>0.15</v>
      </c>
    </row>
    <row r="243" spans="1:22" hidden="1">
      <c r="A243" s="12">
        <v>17563</v>
      </c>
      <c r="B243" s="14">
        <v>38448</v>
      </c>
      <c r="C243" s="4" t="s">
        <v>48</v>
      </c>
      <c r="D243" s="4">
        <v>0.47699999999999998</v>
      </c>
      <c r="E243" s="15">
        <v>2</v>
      </c>
      <c r="F243" s="15">
        <v>5</v>
      </c>
      <c r="G243" s="15">
        <v>1</v>
      </c>
      <c r="H243" s="15">
        <v>1</v>
      </c>
      <c r="I243" s="15">
        <v>1</v>
      </c>
      <c r="J243" s="15">
        <v>1</v>
      </c>
      <c r="K243" s="15">
        <v>1</v>
      </c>
      <c r="L243" s="16">
        <v>-0.33300000000000002</v>
      </c>
      <c r="M243" t="str">
        <f t="shared" si="28"/>
        <v>N</v>
      </c>
      <c r="N243">
        <v>237</v>
      </c>
      <c r="O243" s="33">
        <f t="shared" si="29"/>
        <v>-0.33300000000000002</v>
      </c>
      <c r="P243" s="34">
        <f t="shared" si="30"/>
        <v>0.45</v>
      </c>
      <c r="Q243" s="34">
        <f t="shared" si="31"/>
        <v>0.4</v>
      </c>
      <c r="R243" s="34">
        <f t="shared" si="32"/>
        <v>0.5</v>
      </c>
      <c r="S243" s="34">
        <f t="shared" si="33"/>
        <v>0.5</v>
      </c>
      <c r="T243" s="34">
        <f t="shared" si="34"/>
        <v>0.05</v>
      </c>
      <c r="U243" s="34">
        <f t="shared" si="35"/>
        <v>0.2</v>
      </c>
      <c r="V243" s="34">
        <f t="shared" si="36"/>
        <v>0.15</v>
      </c>
    </row>
    <row r="244" spans="1:22" hidden="1">
      <c r="A244" s="12">
        <v>17565</v>
      </c>
      <c r="B244" s="14">
        <v>38799</v>
      </c>
      <c r="C244" s="4" t="s">
        <v>48</v>
      </c>
      <c r="D244" s="4">
        <v>0.47699999999999998</v>
      </c>
      <c r="E244" s="15">
        <v>1</v>
      </c>
      <c r="F244" s="15">
        <v>1</v>
      </c>
      <c r="G244" s="15">
        <v>1</v>
      </c>
      <c r="H244" s="15">
        <v>1</v>
      </c>
      <c r="I244" s="15">
        <v>1</v>
      </c>
      <c r="J244" s="15">
        <v>1</v>
      </c>
      <c r="K244" s="15">
        <v>1</v>
      </c>
      <c r="L244" s="16">
        <v>-0.33300000000000002</v>
      </c>
      <c r="M244" t="str">
        <f t="shared" si="28"/>
        <v>N</v>
      </c>
      <c r="N244">
        <v>238</v>
      </c>
      <c r="O244" s="33">
        <f t="shared" si="29"/>
        <v>-0.33300000000000002</v>
      </c>
      <c r="P244" s="34">
        <f t="shared" si="30"/>
        <v>0.45</v>
      </c>
      <c r="Q244" s="34">
        <f t="shared" si="31"/>
        <v>0.35</v>
      </c>
      <c r="R244" s="34">
        <f t="shared" si="32"/>
        <v>0.5</v>
      </c>
      <c r="S244" s="34">
        <f t="shared" si="33"/>
        <v>0.5</v>
      </c>
      <c r="T244" s="34">
        <f t="shared" si="34"/>
        <v>0.05</v>
      </c>
      <c r="U244" s="34">
        <f t="shared" si="35"/>
        <v>0.2</v>
      </c>
      <c r="V244" s="34">
        <f t="shared" si="36"/>
        <v>0.15</v>
      </c>
    </row>
    <row r="245" spans="1:22" hidden="1">
      <c r="A245" s="12">
        <v>17567</v>
      </c>
      <c r="B245" s="14">
        <v>39161</v>
      </c>
      <c r="C245" s="4" t="s">
        <v>48</v>
      </c>
      <c r="D245" s="4">
        <v>0.47699999999999998</v>
      </c>
      <c r="E245" s="15">
        <v>1</v>
      </c>
      <c r="F245" s="15">
        <v>1</v>
      </c>
      <c r="G245" s="15">
        <v>1</v>
      </c>
      <c r="H245" s="15">
        <v>1</v>
      </c>
      <c r="I245" s="15">
        <v>1</v>
      </c>
      <c r="J245" s="15">
        <v>1</v>
      </c>
      <c r="K245" s="15">
        <v>1</v>
      </c>
      <c r="L245" s="16">
        <v>-0.33300000000000002</v>
      </c>
      <c r="M245" t="str">
        <f t="shared" si="28"/>
        <v>N</v>
      </c>
      <c r="N245">
        <v>239</v>
      </c>
      <c r="O245" s="33">
        <f t="shared" si="29"/>
        <v>-0.33300000000000002</v>
      </c>
      <c r="P245" s="34">
        <f t="shared" si="30"/>
        <v>0.5</v>
      </c>
      <c r="Q245" s="34">
        <f t="shared" si="31"/>
        <v>0.35</v>
      </c>
      <c r="R245" s="34">
        <f t="shared" si="32"/>
        <v>0.55000000000000004</v>
      </c>
      <c r="S245" s="34">
        <f t="shared" si="33"/>
        <v>0.55000000000000004</v>
      </c>
      <c r="T245" s="34">
        <f t="shared" si="34"/>
        <v>0.1</v>
      </c>
      <c r="U245" s="34">
        <f t="shared" si="35"/>
        <v>0.2</v>
      </c>
      <c r="V245" s="34">
        <f t="shared" si="36"/>
        <v>0.2</v>
      </c>
    </row>
    <row r="246" spans="1:22">
      <c r="A246" s="12">
        <v>17569</v>
      </c>
      <c r="B246" s="14">
        <v>39553</v>
      </c>
      <c r="C246" s="4" t="s">
        <v>48</v>
      </c>
      <c r="D246" s="4">
        <v>0.47699999999999998</v>
      </c>
      <c r="E246" s="15">
        <v>1</v>
      </c>
      <c r="F246" s="15">
        <v>1</v>
      </c>
      <c r="G246" s="15">
        <v>1</v>
      </c>
      <c r="H246" s="15">
        <v>1</v>
      </c>
      <c r="I246" s="15">
        <v>1</v>
      </c>
      <c r="J246" s="15">
        <v>1</v>
      </c>
      <c r="K246" s="15">
        <v>1</v>
      </c>
      <c r="L246" s="16">
        <v>-0.33300000000000002</v>
      </c>
      <c r="M246" t="str">
        <f t="shared" si="28"/>
        <v>Y</v>
      </c>
      <c r="N246">
        <v>240</v>
      </c>
      <c r="O246" s="33">
        <f t="shared" si="29"/>
        <v>-0.33300000000000002</v>
      </c>
      <c r="P246" s="34">
        <f t="shared" si="30"/>
        <v>0.5</v>
      </c>
      <c r="Q246" s="34">
        <f t="shared" si="31"/>
        <v>0.35</v>
      </c>
      <c r="R246" s="34">
        <f t="shared" si="32"/>
        <v>0.55000000000000004</v>
      </c>
      <c r="S246" s="34">
        <f t="shared" si="33"/>
        <v>0.55000000000000004</v>
      </c>
      <c r="T246" s="34">
        <f t="shared" si="34"/>
        <v>0.1</v>
      </c>
      <c r="U246" s="34">
        <f t="shared" si="35"/>
        <v>0.2</v>
      </c>
      <c r="V246" s="34">
        <f t="shared" si="36"/>
        <v>0.2</v>
      </c>
    </row>
    <row r="247" spans="1:22" hidden="1">
      <c r="A247" s="12">
        <v>17603</v>
      </c>
      <c r="B247" s="14">
        <v>36976</v>
      </c>
      <c r="C247" s="4" t="s">
        <v>48</v>
      </c>
      <c r="D247" s="4">
        <v>0.97199999999999998</v>
      </c>
      <c r="E247" s="15">
        <v>1</v>
      </c>
      <c r="F247" s="15">
        <v>1</v>
      </c>
      <c r="G247" s="15">
        <v>1</v>
      </c>
      <c r="H247" s="15">
        <v>1</v>
      </c>
      <c r="I247" s="15">
        <v>1</v>
      </c>
      <c r="J247" s="15">
        <v>1</v>
      </c>
      <c r="K247" s="15">
        <v>1</v>
      </c>
      <c r="L247" s="16">
        <v>-0.33300000000000002</v>
      </c>
      <c r="M247" t="str">
        <f t="shared" si="28"/>
        <v>N</v>
      </c>
      <c r="N247">
        <v>241</v>
      </c>
      <c r="O247" s="33">
        <f t="shared" si="29"/>
        <v>-0.33300000000000002</v>
      </c>
      <c r="P247" s="34">
        <f t="shared" si="30"/>
        <v>0.5</v>
      </c>
      <c r="Q247" s="34">
        <f t="shared" si="31"/>
        <v>0.35</v>
      </c>
      <c r="R247" s="34">
        <f t="shared" si="32"/>
        <v>0.55000000000000004</v>
      </c>
      <c r="S247" s="34">
        <f t="shared" si="33"/>
        <v>0.55000000000000004</v>
      </c>
      <c r="T247" s="34">
        <f t="shared" si="34"/>
        <v>0.1</v>
      </c>
      <c r="U247" s="34">
        <f t="shared" si="35"/>
        <v>0.2</v>
      </c>
      <c r="V247" s="34">
        <f t="shared" si="36"/>
        <v>0.2</v>
      </c>
    </row>
    <row r="248" spans="1:22" hidden="1">
      <c r="A248" s="12">
        <v>17606</v>
      </c>
      <c r="B248" s="14">
        <v>38113</v>
      </c>
      <c r="C248" s="4" t="s">
        <v>48</v>
      </c>
      <c r="D248" s="4">
        <v>0.97199999999999998</v>
      </c>
      <c r="E248" s="15">
        <v>3</v>
      </c>
      <c r="F248" s="15">
        <v>3</v>
      </c>
      <c r="G248" s="15">
        <v>3</v>
      </c>
      <c r="H248" s="15">
        <v>3</v>
      </c>
      <c r="I248" s="15">
        <v>1</v>
      </c>
      <c r="J248" s="15">
        <v>1</v>
      </c>
      <c r="K248" s="15">
        <v>1</v>
      </c>
      <c r="L248" s="16">
        <v>-0.33300000000000002</v>
      </c>
      <c r="M248" t="str">
        <f t="shared" si="28"/>
        <v>N</v>
      </c>
      <c r="N248">
        <v>242</v>
      </c>
      <c r="O248" s="33">
        <f t="shared" si="29"/>
        <v>-0.33300000000000002</v>
      </c>
      <c r="P248" s="34">
        <f t="shared" si="30"/>
        <v>0.5</v>
      </c>
      <c r="Q248" s="34">
        <f t="shared" si="31"/>
        <v>0.35</v>
      </c>
      <c r="R248" s="34">
        <f t="shared" si="32"/>
        <v>0.55000000000000004</v>
      </c>
      <c r="S248" s="34">
        <f t="shared" si="33"/>
        <v>0.55000000000000004</v>
      </c>
      <c r="T248" s="34">
        <f t="shared" si="34"/>
        <v>0.1</v>
      </c>
      <c r="U248" s="34">
        <f t="shared" si="35"/>
        <v>0.2</v>
      </c>
      <c r="V248" s="34">
        <f t="shared" si="36"/>
        <v>0.2</v>
      </c>
    </row>
    <row r="249" spans="1:22" hidden="1">
      <c r="A249" s="12">
        <v>17608</v>
      </c>
      <c r="B249" s="14">
        <v>38462</v>
      </c>
      <c r="C249" s="4" t="s">
        <v>48</v>
      </c>
      <c r="D249" s="4">
        <v>0.97199999999999998</v>
      </c>
      <c r="E249" s="15">
        <v>4</v>
      </c>
      <c r="F249" s="15">
        <v>1</v>
      </c>
      <c r="G249" s="15">
        <v>5</v>
      </c>
      <c r="H249" s="15">
        <v>5</v>
      </c>
      <c r="I249" s="15">
        <v>1</v>
      </c>
      <c r="J249" s="15">
        <v>1</v>
      </c>
      <c r="K249" s="15">
        <v>1</v>
      </c>
      <c r="L249" s="16">
        <v>-0.33300000000000002</v>
      </c>
      <c r="M249" t="str">
        <f t="shared" si="28"/>
        <v>N</v>
      </c>
      <c r="N249">
        <v>243</v>
      </c>
      <c r="O249" s="33">
        <f t="shared" si="29"/>
        <v>-0.33300000000000002</v>
      </c>
      <c r="P249" s="34">
        <f t="shared" si="30"/>
        <v>0.45</v>
      </c>
      <c r="Q249" s="34">
        <f t="shared" si="31"/>
        <v>0.3</v>
      </c>
      <c r="R249" s="34">
        <f t="shared" si="32"/>
        <v>0.5</v>
      </c>
      <c r="S249" s="34">
        <f t="shared" si="33"/>
        <v>0.5</v>
      </c>
      <c r="T249" s="34">
        <f t="shared" si="34"/>
        <v>0.1</v>
      </c>
      <c r="U249" s="34">
        <f t="shared" si="35"/>
        <v>0.2</v>
      </c>
      <c r="V249" s="34">
        <f t="shared" si="36"/>
        <v>0.2</v>
      </c>
    </row>
    <row r="250" spans="1:22" hidden="1">
      <c r="A250" s="12">
        <v>17610</v>
      </c>
      <c r="B250" s="14">
        <v>38804</v>
      </c>
      <c r="C250" s="4" t="s">
        <v>48</v>
      </c>
      <c r="D250" s="4">
        <v>0.97199999999999998</v>
      </c>
      <c r="E250" s="15">
        <v>4</v>
      </c>
      <c r="F250" s="15">
        <v>1</v>
      </c>
      <c r="G250" s="15">
        <v>3</v>
      </c>
      <c r="H250" s="15">
        <v>3</v>
      </c>
      <c r="I250" s="15">
        <v>1</v>
      </c>
      <c r="J250" s="15">
        <v>1</v>
      </c>
      <c r="K250" s="15">
        <v>1</v>
      </c>
      <c r="L250" s="16">
        <v>-0.33300000000000002</v>
      </c>
      <c r="M250" t="str">
        <f t="shared" si="28"/>
        <v>N</v>
      </c>
      <c r="N250">
        <v>244</v>
      </c>
      <c r="O250" s="33">
        <f t="shared" si="29"/>
        <v>-0.32900000000000001</v>
      </c>
      <c r="P250" s="34">
        <f t="shared" si="30"/>
        <v>0.4</v>
      </c>
      <c r="Q250" s="34">
        <f t="shared" si="31"/>
        <v>0.3</v>
      </c>
      <c r="R250" s="34">
        <f t="shared" si="32"/>
        <v>0.45</v>
      </c>
      <c r="S250" s="34">
        <f t="shared" si="33"/>
        <v>0.45</v>
      </c>
      <c r="T250" s="34">
        <f t="shared" si="34"/>
        <v>0.1</v>
      </c>
      <c r="U250" s="34">
        <f t="shared" si="35"/>
        <v>0.2</v>
      </c>
      <c r="V250" s="34">
        <f t="shared" si="36"/>
        <v>0.2</v>
      </c>
    </row>
    <row r="251" spans="1:22" hidden="1">
      <c r="A251" s="12">
        <v>17612</v>
      </c>
      <c r="B251" s="14">
        <v>38826</v>
      </c>
      <c r="C251" s="4" t="s">
        <v>48</v>
      </c>
      <c r="D251" s="4">
        <v>0.97199999999999998</v>
      </c>
      <c r="E251" s="15">
        <v>3</v>
      </c>
      <c r="F251" s="15">
        <v>1</v>
      </c>
      <c r="G251" s="15">
        <v>3</v>
      </c>
      <c r="H251" s="15">
        <v>3</v>
      </c>
      <c r="I251" s="15">
        <v>1</v>
      </c>
      <c r="J251" s="15">
        <v>1</v>
      </c>
      <c r="K251" s="15">
        <v>1</v>
      </c>
      <c r="L251" s="16">
        <v>-0.33300000000000002</v>
      </c>
      <c r="M251" t="str">
        <f t="shared" si="28"/>
        <v>N</v>
      </c>
      <c r="N251">
        <v>245</v>
      </c>
      <c r="O251" s="33">
        <f t="shared" si="29"/>
        <v>-0.32500000000000001</v>
      </c>
      <c r="P251" s="34">
        <f t="shared" si="30"/>
        <v>0.4</v>
      </c>
      <c r="Q251" s="34">
        <f t="shared" si="31"/>
        <v>0.3</v>
      </c>
      <c r="R251" s="34">
        <f t="shared" si="32"/>
        <v>0.45</v>
      </c>
      <c r="S251" s="34">
        <f t="shared" si="33"/>
        <v>0.4</v>
      </c>
      <c r="T251" s="34">
        <f t="shared" si="34"/>
        <v>0.1</v>
      </c>
      <c r="U251" s="34">
        <f t="shared" si="35"/>
        <v>0.2</v>
      </c>
      <c r="V251" s="34">
        <f t="shared" si="36"/>
        <v>0.2</v>
      </c>
    </row>
    <row r="252" spans="1:22" hidden="1">
      <c r="A252" s="12">
        <v>17614</v>
      </c>
      <c r="B252" s="14">
        <v>39185</v>
      </c>
      <c r="C252" s="4" t="s">
        <v>48</v>
      </c>
      <c r="D252" s="4">
        <v>0.97199999999999998</v>
      </c>
      <c r="E252" s="15">
        <v>2</v>
      </c>
      <c r="F252" s="15">
        <v>3</v>
      </c>
      <c r="G252" s="15">
        <v>1</v>
      </c>
      <c r="H252" s="15">
        <v>1</v>
      </c>
      <c r="I252" s="15">
        <v>1</v>
      </c>
      <c r="J252" s="15">
        <v>1</v>
      </c>
      <c r="K252" s="15">
        <v>1</v>
      </c>
      <c r="L252" s="16">
        <v>-0.33300000000000002</v>
      </c>
      <c r="M252" t="str">
        <f t="shared" si="28"/>
        <v>N</v>
      </c>
      <c r="N252">
        <v>246</v>
      </c>
      <c r="O252" s="33">
        <f t="shared" si="29"/>
        <v>-0.32500000000000001</v>
      </c>
      <c r="P252" s="34">
        <f t="shared" si="30"/>
        <v>0.35</v>
      </c>
      <c r="Q252" s="34">
        <f t="shared" si="31"/>
        <v>0.35</v>
      </c>
      <c r="R252" s="34">
        <f t="shared" si="32"/>
        <v>0.4</v>
      </c>
      <c r="S252" s="34">
        <f t="shared" si="33"/>
        <v>0.35</v>
      </c>
      <c r="T252" s="34">
        <f t="shared" si="34"/>
        <v>0.1</v>
      </c>
      <c r="U252" s="34">
        <f t="shared" si="35"/>
        <v>0.2</v>
      </c>
      <c r="V252" s="34">
        <f t="shared" si="36"/>
        <v>0.2</v>
      </c>
    </row>
    <row r="253" spans="1:22" hidden="1">
      <c r="A253" s="12">
        <v>17616</v>
      </c>
      <c r="B253" s="14">
        <v>39573</v>
      </c>
      <c r="C253" s="4" t="s">
        <v>48</v>
      </c>
      <c r="D253" s="4">
        <v>0.97199999999999998</v>
      </c>
      <c r="E253" s="15">
        <v>3</v>
      </c>
      <c r="F253" s="15">
        <v>3</v>
      </c>
      <c r="G253" s="15">
        <v>3</v>
      </c>
      <c r="H253" s="15">
        <v>3</v>
      </c>
      <c r="I253" s="15">
        <v>1</v>
      </c>
      <c r="J253" s="15">
        <v>1</v>
      </c>
      <c r="K253" s="15">
        <v>1</v>
      </c>
      <c r="L253" s="16">
        <v>-0.33300000000000002</v>
      </c>
      <c r="M253" t="str">
        <f t="shared" si="28"/>
        <v>N</v>
      </c>
      <c r="N253">
        <v>247</v>
      </c>
      <c r="O253" s="33">
        <f t="shared" si="29"/>
        <v>-0.32300000000000001</v>
      </c>
      <c r="P253" s="34">
        <f t="shared" si="30"/>
        <v>0.35</v>
      </c>
      <c r="Q253" s="34">
        <f t="shared" si="31"/>
        <v>0.3</v>
      </c>
      <c r="R253" s="34">
        <f t="shared" si="32"/>
        <v>0.4</v>
      </c>
      <c r="S253" s="34">
        <f t="shared" si="33"/>
        <v>0.35</v>
      </c>
      <c r="T253" s="34">
        <f t="shared" si="34"/>
        <v>0.1</v>
      </c>
      <c r="U253" s="34">
        <f t="shared" si="35"/>
        <v>0.2</v>
      </c>
      <c r="V253" s="34">
        <f t="shared" si="36"/>
        <v>0.2</v>
      </c>
    </row>
    <row r="254" spans="1:22" hidden="1">
      <c r="A254" s="18">
        <v>34544</v>
      </c>
      <c r="B254" s="19">
        <v>39166</v>
      </c>
      <c r="C254" s="4" t="s">
        <v>48</v>
      </c>
      <c r="D254" s="4">
        <v>0.25800000000000001</v>
      </c>
      <c r="E254" s="15">
        <v>1</v>
      </c>
      <c r="F254" s="15">
        <v>1</v>
      </c>
      <c r="G254" s="15">
        <v>1</v>
      </c>
      <c r="H254" s="15">
        <v>1</v>
      </c>
      <c r="I254" s="15">
        <v>1</v>
      </c>
      <c r="J254" s="15">
        <v>5</v>
      </c>
      <c r="K254" s="15">
        <v>1</v>
      </c>
      <c r="L254" s="16">
        <v>-0.33300000000000002</v>
      </c>
      <c r="M254" t="str">
        <f t="shared" si="28"/>
        <v>N</v>
      </c>
      <c r="N254">
        <v>248</v>
      </c>
      <c r="O254" s="33">
        <f t="shared" si="29"/>
        <v>-0.32050000000000001</v>
      </c>
      <c r="P254" s="34">
        <f t="shared" si="30"/>
        <v>0.3</v>
      </c>
      <c r="Q254" s="34">
        <f t="shared" si="31"/>
        <v>0.25</v>
      </c>
      <c r="R254" s="34">
        <f t="shared" si="32"/>
        <v>0.35</v>
      </c>
      <c r="S254" s="34">
        <f t="shared" si="33"/>
        <v>0.3</v>
      </c>
      <c r="T254" s="34">
        <f t="shared" si="34"/>
        <v>0.1</v>
      </c>
      <c r="U254" s="34">
        <f t="shared" si="35"/>
        <v>0.2</v>
      </c>
      <c r="V254" s="34">
        <f t="shared" si="36"/>
        <v>0.2</v>
      </c>
    </row>
    <row r="255" spans="1:22" hidden="1">
      <c r="A255" s="18">
        <v>34576</v>
      </c>
      <c r="B255" s="19">
        <v>39557</v>
      </c>
      <c r="C255" s="4" t="s">
        <v>48</v>
      </c>
      <c r="D255" s="4">
        <v>0.71199999999999997</v>
      </c>
      <c r="E255" s="15">
        <v>5</v>
      </c>
      <c r="F255" s="15">
        <v>3</v>
      </c>
      <c r="G255" s="15">
        <v>5</v>
      </c>
      <c r="H255" s="15">
        <v>5</v>
      </c>
      <c r="I255" s="15">
        <v>1</v>
      </c>
      <c r="J255" s="15">
        <v>5</v>
      </c>
      <c r="K255" s="15">
        <v>1</v>
      </c>
      <c r="L255" s="16">
        <v>-0.33300000000000002</v>
      </c>
      <c r="M255" t="str">
        <f t="shared" si="28"/>
        <v>N</v>
      </c>
      <c r="N255">
        <v>249</v>
      </c>
      <c r="O255" s="33">
        <f t="shared" si="29"/>
        <v>-0.32</v>
      </c>
      <c r="P255" s="34">
        <f t="shared" si="30"/>
        <v>0.3</v>
      </c>
      <c r="Q255" s="34">
        <f t="shared" si="31"/>
        <v>0.25</v>
      </c>
      <c r="R255" s="34">
        <f t="shared" si="32"/>
        <v>0.35</v>
      </c>
      <c r="S255" s="34">
        <f t="shared" si="33"/>
        <v>0.3</v>
      </c>
      <c r="T255" s="34">
        <f t="shared" si="34"/>
        <v>0.1</v>
      </c>
      <c r="U255" s="34">
        <f t="shared" si="35"/>
        <v>0.15</v>
      </c>
      <c r="V255" s="34">
        <f t="shared" si="36"/>
        <v>0.2</v>
      </c>
    </row>
    <row r="256" spans="1:22" hidden="1">
      <c r="A256" s="18">
        <v>9881</v>
      </c>
      <c r="B256" s="19">
        <v>38840</v>
      </c>
      <c r="C256" s="4" t="s">
        <v>44</v>
      </c>
      <c r="D256" s="4">
        <v>0.68200000000000005</v>
      </c>
      <c r="E256" s="15">
        <v>1</v>
      </c>
      <c r="F256" s="15">
        <v>1</v>
      </c>
      <c r="G256" s="15">
        <v>1</v>
      </c>
      <c r="H256" s="15">
        <v>1</v>
      </c>
      <c r="I256" s="15">
        <v>1</v>
      </c>
      <c r="J256" s="15">
        <v>1</v>
      </c>
      <c r="K256" s="15">
        <v>1</v>
      </c>
      <c r="L256" s="16">
        <v>-0.33300000000000002</v>
      </c>
      <c r="M256" t="str">
        <f t="shared" si="28"/>
        <v>N</v>
      </c>
      <c r="N256">
        <v>250</v>
      </c>
      <c r="O256" s="33">
        <f t="shared" si="29"/>
        <v>-0.32</v>
      </c>
      <c r="P256" s="34">
        <f t="shared" si="30"/>
        <v>0.25</v>
      </c>
      <c r="Q256" s="34">
        <f t="shared" si="31"/>
        <v>0.2</v>
      </c>
      <c r="R256" s="34">
        <f t="shared" si="32"/>
        <v>0.3</v>
      </c>
      <c r="S256" s="34">
        <f t="shared" si="33"/>
        <v>0.25</v>
      </c>
      <c r="T256" s="34">
        <f t="shared" si="34"/>
        <v>0.1</v>
      </c>
      <c r="U256" s="34">
        <f t="shared" si="35"/>
        <v>0.1</v>
      </c>
      <c r="V256" s="34">
        <f t="shared" si="36"/>
        <v>0.2</v>
      </c>
    </row>
    <row r="257" spans="1:22" hidden="1">
      <c r="A257" s="18">
        <v>34596</v>
      </c>
      <c r="B257" s="19">
        <v>39171</v>
      </c>
      <c r="C257" s="4" t="s">
        <v>48</v>
      </c>
      <c r="D257" s="4">
        <v>9.3800000000000008</v>
      </c>
      <c r="E257" s="15">
        <v>2</v>
      </c>
      <c r="F257" s="15">
        <v>3</v>
      </c>
      <c r="G257" s="15">
        <v>3</v>
      </c>
      <c r="H257" s="15">
        <v>3</v>
      </c>
      <c r="I257" s="15">
        <v>1</v>
      </c>
      <c r="J257" s="15">
        <v>1</v>
      </c>
      <c r="K257" s="15">
        <v>1</v>
      </c>
      <c r="L257" s="16">
        <v>-0.33300000000000002</v>
      </c>
      <c r="M257" t="str">
        <f t="shared" si="28"/>
        <v>N</v>
      </c>
      <c r="N257">
        <v>251</v>
      </c>
      <c r="O257" s="33">
        <f t="shared" si="29"/>
        <v>-0.32</v>
      </c>
      <c r="P257" s="34">
        <f t="shared" si="30"/>
        <v>0.3</v>
      </c>
      <c r="Q257" s="34">
        <f t="shared" si="31"/>
        <v>0.2</v>
      </c>
      <c r="R257" s="34">
        <f t="shared" si="32"/>
        <v>0.35</v>
      </c>
      <c r="S257" s="34">
        <f t="shared" si="33"/>
        <v>0.3</v>
      </c>
      <c r="T257" s="34">
        <f t="shared" si="34"/>
        <v>0.15</v>
      </c>
      <c r="U257" s="34">
        <f t="shared" si="35"/>
        <v>0.1</v>
      </c>
      <c r="V257" s="34">
        <f t="shared" si="36"/>
        <v>0.25</v>
      </c>
    </row>
    <row r="258" spans="1:22" hidden="1">
      <c r="A258" s="18">
        <v>36837</v>
      </c>
      <c r="B258" s="19">
        <v>36618</v>
      </c>
      <c r="C258" s="4" t="s">
        <v>48</v>
      </c>
      <c r="D258" s="4">
        <v>9.3800000000000008</v>
      </c>
      <c r="E258" s="15">
        <v>2</v>
      </c>
      <c r="F258" s="15">
        <v>5</v>
      </c>
      <c r="G258" s="15">
        <v>1</v>
      </c>
      <c r="H258" s="15">
        <v>1</v>
      </c>
      <c r="I258" s="15">
        <v>1</v>
      </c>
      <c r="J258" s="15">
        <v>3</v>
      </c>
      <c r="K258" s="15">
        <v>1</v>
      </c>
      <c r="L258" s="16">
        <v>-0.33300000000000002</v>
      </c>
      <c r="M258" t="str">
        <f t="shared" si="28"/>
        <v>N</v>
      </c>
      <c r="N258">
        <v>252</v>
      </c>
      <c r="O258" s="33">
        <f t="shared" si="29"/>
        <v>-0.32</v>
      </c>
      <c r="P258" s="34">
        <f t="shared" si="30"/>
        <v>0.3</v>
      </c>
      <c r="Q258" s="34">
        <f t="shared" si="31"/>
        <v>0.15</v>
      </c>
      <c r="R258" s="34">
        <f t="shared" si="32"/>
        <v>0.3</v>
      </c>
      <c r="S258" s="34">
        <f t="shared" si="33"/>
        <v>0.25</v>
      </c>
      <c r="T258" s="34">
        <f t="shared" si="34"/>
        <v>0.15</v>
      </c>
      <c r="U258" s="34">
        <f t="shared" si="35"/>
        <v>0.1</v>
      </c>
      <c r="V258" s="34">
        <f t="shared" si="36"/>
        <v>0.25</v>
      </c>
    </row>
    <row r="259" spans="1:22" hidden="1">
      <c r="A259" s="18">
        <v>3412</v>
      </c>
      <c r="B259" s="19">
        <v>38071</v>
      </c>
      <c r="C259" s="4" t="s">
        <v>46</v>
      </c>
      <c r="D259" s="4">
        <v>0.68899999999999995</v>
      </c>
      <c r="E259" s="15">
        <v>5</v>
      </c>
      <c r="F259" s="15">
        <v>5</v>
      </c>
      <c r="G259" s="15">
        <v>3</v>
      </c>
      <c r="H259" s="15">
        <v>5</v>
      </c>
      <c r="I259" s="15">
        <v>1</v>
      </c>
      <c r="J259" s="15">
        <v>5</v>
      </c>
      <c r="K259" s="15">
        <v>5</v>
      </c>
      <c r="L259" s="16">
        <v>-0.33300000000000002</v>
      </c>
      <c r="M259" t="str">
        <f t="shared" si="28"/>
        <v>N</v>
      </c>
      <c r="N259">
        <v>253</v>
      </c>
      <c r="O259" s="33">
        <f t="shared" si="29"/>
        <v>-0.32</v>
      </c>
      <c r="P259" s="34">
        <f t="shared" si="30"/>
        <v>0.35</v>
      </c>
      <c r="Q259" s="34">
        <f t="shared" si="31"/>
        <v>0.15</v>
      </c>
      <c r="R259" s="34">
        <f t="shared" si="32"/>
        <v>0.35</v>
      </c>
      <c r="S259" s="34">
        <f t="shared" si="33"/>
        <v>0.3</v>
      </c>
      <c r="T259" s="34">
        <f t="shared" si="34"/>
        <v>0.2</v>
      </c>
      <c r="U259" s="34">
        <f t="shared" si="35"/>
        <v>0.1</v>
      </c>
      <c r="V259" s="34">
        <f t="shared" si="36"/>
        <v>0.3</v>
      </c>
    </row>
    <row r="260" spans="1:22" hidden="1">
      <c r="A260" s="12">
        <v>16943</v>
      </c>
      <c r="B260" s="14">
        <v>37701</v>
      </c>
      <c r="C260" s="4" t="s">
        <v>48</v>
      </c>
      <c r="D260" s="4">
        <v>0.65100000000000002</v>
      </c>
      <c r="E260" s="15">
        <v>4</v>
      </c>
      <c r="F260" s="15">
        <v>1</v>
      </c>
      <c r="G260" s="15">
        <v>5</v>
      </c>
      <c r="H260" s="15">
        <v>5</v>
      </c>
      <c r="I260" s="15">
        <v>1</v>
      </c>
      <c r="J260" s="15">
        <v>1</v>
      </c>
      <c r="K260" s="15">
        <v>3</v>
      </c>
      <c r="L260" s="16">
        <v>-0.32500000000000001</v>
      </c>
      <c r="M260" t="str">
        <f t="shared" si="28"/>
        <v>N</v>
      </c>
      <c r="N260">
        <v>254</v>
      </c>
      <c r="O260" s="33">
        <f t="shared" si="29"/>
        <v>-0.32</v>
      </c>
      <c r="P260" s="34">
        <f t="shared" si="30"/>
        <v>0.35</v>
      </c>
      <c r="Q260" s="34">
        <f t="shared" si="31"/>
        <v>0.15</v>
      </c>
      <c r="R260" s="34">
        <f t="shared" si="32"/>
        <v>0.35</v>
      </c>
      <c r="S260" s="34">
        <f t="shared" si="33"/>
        <v>0.3</v>
      </c>
      <c r="T260" s="34">
        <f t="shared" si="34"/>
        <v>0.2</v>
      </c>
      <c r="U260" s="34">
        <f t="shared" si="35"/>
        <v>0.1</v>
      </c>
      <c r="V260" s="34">
        <f t="shared" si="36"/>
        <v>0.3</v>
      </c>
    </row>
    <row r="261" spans="1:22" hidden="1">
      <c r="A261" s="18">
        <v>34562</v>
      </c>
      <c r="B261" s="19">
        <v>39551</v>
      </c>
      <c r="C261" s="4" t="s">
        <v>48</v>
      </c>
      <c r="D261" s="4">
        <v>11.1</v>
      </c>
      <c r="E261" s="15">
        <v>4</v>
      </c>
      <c r="F261" s="15">
        <v>1</v>
      </c>
      <c r="G261" s="15">
        <v>5</v>
      </c>
      <c r="H261" s="15">
        <v>5</v>
      </c>
      <c r="I261" s="15">
        <v>3</v>
      </c>
      <c r="J261" s="15">
        <v>1</v>
      </c>
      <c r="K261" s="15">
        <v>5</v>
      </c>
      <c r="L261" s="16">
        <v>-0.32500000000000001</v>
      </c>
      <c r="M261" t="str">
        <f t="shared" si="28"/>
        <v>N</v>
      </c>
      <c r="N261">
        <v>255</v>
      </c>
      <c r="O261" s="33">
        <f t="shared" si="29"/>
        <v>-0.32</v>
      </c>
      <c r="P261" s="34">
        <f t="shared" si="30"/>
        <v>0.35</v>
      </c>
      <c r="Q261" s="34">
        <f t="shared" si="31"/>
        <v>0.2</v>
      </c>
      <c r="R261" s="34">
        <f t="shared" si="32"/>
        <v>0.35</v>
      </c>
      <c r="S261" s="34">
        <f t="shared" si="33"/>
        <v>0.25</v>
      </c>
      <c r="T261" s="34">
        <f t="shared" si="34"/>
        <v>0.2</v>
      </c>
      <c r="U261" s="34">
        <f t="shared" si="35"/>
        <v>0.15</v>
      </c>
      <c r="V261" s="34">
        <f t="shared" si="36"/>
        <v>0.25</v>
      </c>
    </row>
    <row r="262" spans="1:22" hidden="1">
      <c r="A262" s="12">
        <v>15986</v>
      </c>
      <c r="B262" s="14">
        <v>37732</v>
      </c>
      <c r="C262" s="4" t="s">
        <v>48</v>
      </c>
      <c r="D262" s="4">
        <v>11.1</v>
      </c>
      <c r="E262" s="15">
        <v>1</v>
      </c>
      <c r="F262" s="15">
        <v>1</v>
      </c>
      <c r="G262" s="15">
        <v>1</v>
      </c>
      <c r="H262" s="15">
        <v>1</v>
      </c>
      <c r="I262" s="15">
        <v>1</v>
      </c>
      <c r="J262" s="15">
        <v>1</v>
      </c>
      <c r="K262" s="15">
        <v>1</v>
      </c>
      <c r="L262" s="16">
        <v>-0.32500000000000001</v>
      </c>
      <c r="M262" t="str">
        <f t="shared" si="28"/>
        <v>N</v>
      </c>
      <c r="N262">
        <v>256</v>
      </c>
      <c r="O262" s="33">
        <f t="shared" si="29"/>
        <v>-0.32</v>
      </c>
      <c r="P262" s="34">
        <f t="shared" si="30"/>
        <v>0.35</v>
      </c>
      <c r="Q262" s="34">
        <f t="shared" si="31"/>
        <v>0.25</v>
      </c>
      <c r="R262" s="34">
        <f t="shared" si="32"/>
        <v>0.35</v>
      </c>
      <c r="S262" s="34">
        <f t="shared" si="33"/>
        <v>0.25</v>
      </c>
      <c r="T262" s="34">
        <f t="shared" si="34"/>
        <v>0.2</v>
      </c>
      <c r="U262" s="34">
        <f t="shared" si="35"/>
        <v>0.2</v>
      </c>
      <c r="V262" s="34">
        <f t="shared" si="36"/>
        <v>0.25</v>
      </c>
    </row>
    <row r="263" spans="1:22" hidden="1">
      <c r="A263" s="18">
        <v>3247</v>
      </c>
      <c r="B263" s="19">
        <v>36605</v>
      </c>
      <c r="C263" s="4" t="s">
        <v>48</v>
      </c>
      <c r="D263" s="4">
        <v>0.72299999999999998</v>
      </c>
      <c r="E263" s="15">
        <v>1</v>
      </c>
      <c r="F263" s="15">
        <v>1</v>
      </c>
      <c r="G263" s="15">
        <v>1</v>
      </c>
      <c r="H263" s="15">
        <v>1</v>
      </c>
      <c r="I263" s="15">
        <v>1</v>
      </c>
      <c r="J263" s="15">
        <v>1</v>
      </c>
      <c r="K263" s="15">
        <v>1</v>
      </c>
      <c r="L263" s="16">
        <v>-0.32100000000000001</v>
      </c>
      <c r="M263" t="str">
        <f t="shared" ref="M263:M326" si="37">IF(MOD(N263,20)=0,"Y","N")</f>
        <v>N</v>
      </c>
      <c r="N263">
        <v>257</v>
      </c>
      <c r="O263" s="33">
        <f t="shared" ref="O263:O326" si="38">MEDIAN(L263:L282)</f>
        <v>-0.32</v>
      </c>
      <c r="P263" s="34">
        <f t="shared" ref="P263:P326" si="39">COUNTIF(E263:E282,"&gt;"&amp;$O$2)/COUNT(E263:E282)</f>
        <v>0.4</v>
      </c>
      <c r="Q263" s="34">
        <f t="shared" ref="Q263:Q326" si="40">COUNTIF(F263:F282,"&gt;"&amp;$O$2)/COUNT(F263:F282)</f>
        <v>0.3</v>
      </c>
      <c r="R263" s="34">
        <f t="shared" ref="R263:R326" si="41">COUNTIF(G263:G282,"&gt;"&amp;$O$2)/COUNT(G263:G282)</f>
        <v>0.4</v>
      </c>
      <c r="S263" s="34">
        <f t="shared" ref="S263:S326" si="42">COUNTIF(H263:H282,"&gt;"&amp;$O$2)/COUNT(H263:H282)</f>
        <v>0.25</v>
      </c>
      <c r="T263" s="34">
        <f t="shared" ref="T263:T326" si="43">COUNTIF(I263:I282,"&gt;"&amp;$O$2)/COUNT(I263:I282)</f>
        <v>0.2</v>
      </c>
      <c r="U263" s="34">
        <f t="shared" ref="U263:U326" si="44">COUNTIF(J263:J282,"&gt;"&amp;$O$2)/COUNT(J263:J282)</f>
        <v>0.25</v>
      </c>
      <c r="V263" s="34">
        <f t="shared" ref="V263:V326" si="45">COUNTIF(K263:K282,"&gt;"&amp;$O$2)/COUNT(K263:K282)</f>
        <v>0.3</v>
      </c>
    </row>
    <row r="264" spans="1:22" hidden="1">
      <c r="A264" s="18">
        <v>34548</v>
      </c>
      <c r="B264" s="19">
        <v>39556</v>
      </c>
      <c r="C264" s="4" t="s">
        <v>48</v>
      </c>
      <c r="D264" s="4">
        <v>0.754</v>
      </c>
      <c r="E264" s="15">
        <v>5</v>
      </c>
      <c r="F264" s="15">
        <v>1</v>
      </c>
      <c r="G264" s="15">
        <v>5</v>
      </c>
      <c r="H264" s="15">
        <v>5</v>
      </c>
      <c r="I264" s="15">
        <v>5</v>
      </c>
      <c r="J264" s="15">
        <v>1</v>
      </c>
      <c r="K264" s="15">
        <v>5</v>
      </c>
      <c r="L264" s="16">
        <v>-0.32</v>
      </c>
      <c r="M264" t="str">
        <f t="shared" si="37"/>
        <v>N</v>
      </c>
      <c r="N264">
        <v>258</v>
      </c>
      <c r="O264" s="33">
        <f t="shared" si="38"/>
        <v>-0.32</v>
      </c>
      <c r="P264" s="34">
        <f t="shared" si="39"/>
        <v>0.45</v>
      </c>
      <c r="Q264" s="34">
        <f t="shared" si="40"/>
        <v>0.35</v>
      </c>
      <c r="R264" s="34">
        <f t="shared" si="41"/>
        <v>0.4</v>
      </c>
      <c r="S264" s="34">
        <f t="shared" si="42"/>
        <v>0.25</v>
      </c>
      <c r="T264" s="34">
        <f t="shared" si="43"/>
        <v>0.2</v>
      </c>
      <c r="U264" s="34">
        <f t="shared" si="44"/>
        <v>0.3</v>
      </c>
      <c r="V264" s="34">
        <f t="shared" si="45"/>
        <v>0.3</v>
      </c>
    </row>
    <row r="265" spans="1:22" hidden="1">
      <c r="A265" s="18">
        <v>2075</v>
      </c>
      <c r="B265" s="19">
        <v>36600</v>
      </c>
      <c r="C265" s="4" t="s">
        <v>48</v>
      </c>
      <c r="D265" s="4">
        <v>2.4900000000000002</v>
      </c>
      <c r="E265" s="15">
        <v>1</v>
      </c>
      <c r="F265" s="15">
        <v>1</v>
      </c>
      <c r="G265" s="15">
        <v>1</v>
      </c>
      <c r="H265" s="15">
        <v>1</v>
      </c>
      <c r="I265" s="15">
        <v>1</v>
      </c>
      <c r="J265" s="15">
        <v>1</v>
      </c>
      <c r="K265" s="15">
        <v>1</v>
      </c>
      <c r="L265" s="16">
        <v>-0.32</v>
      </c>
      <c r="M265" t="str">
        <f t="shared" si="37"/>
        <v>N</v>
      </c>
      <c r="N265">
        <v>259</v>
      </c>
      <c r="O265" s="33">
        <f t="shared" si="38"/>
        <v>-0.32</v>
      </c>
      <c r="P265" s="34">
        <f t="shared" si="39"/>
        <v>0.4</v>
      </c>
      <c r="Q265" s="34">
        <f t="shared" si="40"/>
        <v>0.35</v>
      </c>
      <c r="R265" s="34">
        <f t="shared" si="41"/>
        <v>0.4</v>
      </c>
      <c r="S265" s="34">
        <f t="shared" si="42"/>
        <v>0.25</v>
      </c>
      <c r="T265" s="34">
        <f t="shared" si="43"/>
        <v>0.2</v>
      </c>
      <c r="U265" s="34">
        <f t="shared" si="44"/>
        <v>0.35</v>
      </c>
      <c r="V265" s="34">
        <f t="shared" si="45"/>
        <v>0.3</v>
      </c>
    </row>
    <row r="266" spans="1:22">
      <c r="A266" s="18">
        <v>34565</v>
      </c>
      <c r="B266" s="19">
        <v>39537</v>
      </c>
      <c r="C266" s="4" t="s">
        <v>48</v>
      </c>
      <c r="D266" s="4">
        <v>1.89</v>
      </c>
      <c r="E266" s="15">
        <v>1</v>
      </c>
      <c r="F266" s="15">
        <v>1</v>
      </c>
      <c r="G266" s="15">
        <v>1</v>
      </c>
      <c r="H266" s="15">
        <v>1</v>
      </c>
      <c r="I266" s="15">
        <v>1</v>
      </c>
      <c r="J266" s="15">
        <v>1</v>
      </c>
      <c r="K266" s="15">
        <v>1</v>
      </c>
      <c r="L266" s="16">
        <v>-0.32</v>
      </c>
      <c r="M266" t="str">
        <f t="shared" si="37"/>
        <v>Y</v>
      </c>
      <c r="N266">
        <v>260</v>
      </c>
      <c r="O266" s="33">
        <f t="shared" si="38"/>
        <v>-0.32</v>
      </c>
      <c r="P266" s="34">
        <f t="shared" si="39"/>
        <v>0.45</v>
      </c>
      <c r="Q266" s="34">
        <f t="shared" si="40"/>
        <v>0.35</v>
      </c>
      <c r="R266" s="34">
        <f t="shared" si="41"/>
        <v>0.45</v>
      </c>
      <c r="S266" s="34">
        <f t="shared" si="42"/>
        <v>0.3</v>
      </c>
      <c r="T266" s="34">
        <f t="shared" si="43"/>
        <v>0.25</v>
      </c>
      <c r="U266" s="34">
        <f t="shared" si="44"/>
        <v>0.4</v>
      </c>
      <c r="V266" s="34">
        <f t="shared" si="45"/>
        <v>0.35</v>
      </c>
    </row>
    <row r="267" spans="1:22" hidden="1">
      <c r="A267" s="18">
        <v>34566</v>
      </c>
      <c r="B267" s="19">
        <v>39537</v>
      </c>
      <c r="C267" s="4" t="s">
        <v>48</v>
      </c>
      <c r="D267" s="4">
        <v>0.8</v>
      </c>
      <c r="E267" s="15">
        <v>1</v>
      </c>
      <c r="F267" s="15">
        <v>1</v>
      </c>
      <c r="G267" s="15">
        <v>1</v>
      </c>
      <c r="H267" s="15">
        <v>1</v>
      </c>
      <c r="I267" s="15">
        <v>1</v>
      </c>
      <c r="J267" s="15">
        <v>1</v>
      </c>
      <c r="K267" s="15">
        <v>1</v>
      </c>
      <c r="L267" s="16">
        <v>-0.32</v>
      </c>
      <c r="M267" t="str">
        <f t="shared" si="37"/>
        <v>N</v>
      </c>
      <c r="N267">
        <v>261</v>
      </c>
      <c r="O267" s="33">
        <f t="shared" si="38"/>
        <v>-0.32</v>
      </c>
      <c r="P267" s="34">
        <f t="shared" si="39"/>
        <v>0.45</v>
      </c>
      <c r="Q267" s="34">
        <f t="shared" si="40"/>
        <v>0.35</v>
      </c>
      <c r="R267" s="34">
        <f t="shared" si="41"/>
        <v>0.45</v>
      </c>
      <c r="S267" s="34">
        <f t="shared" si="42"/>
        <v>0.3</v>
      </c>
      <c r="T267" s="34">
        <f t="shared" si="43"/>
        <v>0.25</v>
      </c>
      <c r="U267" s="34">
        <f t="shared" si="44"/>
        <v>0.4</v>
      </c>
      <c r="V267" s="34">
        <f t="shared" si="45"/>
        <v>0.35</v>
      </c>
    </row>
    <row r="268" spans="1:22" hidden="1">
      <c r="A268" s="18">
        <v>2086</v>
      </c>
      <c r="B268" s="19">
        <v>36614</v>
      </c>
      <c r="C268" s="4" t="s">
        <v>48</v>
      </c>
      <c r="D268" s="4">
        <v>1.54</v>
      </c>
      <c r="E268" s="15">
        <v>1</v>
      </c>
      <c r="F268" s="15">
        <v>1</v>
      </c>
      <c r="G268" s="15">
        <v>1</v>
      </c>
      <c r="H268" s="15">
        <v>1</v>
      </c>
      <c r="I268" s="15">
        <v>1</v>
      </c>
      <c r="J268" s="15">
        <v>1</v>
      </c>
      <c r="K268" s="15">
        <v>1</v>
      </c>
      <c r="L268" s="16">
        <v>-0.32</v>
      </c>
      <c r="M268" t="str">
        <f t="shared" si="37"/>
        <v>N</v>
      </c>
      <c r="N268">
        <v>262</v>
      </c>
      <c r="O268" s="33">
        <f t="shared" si="38"/>
        <v>-0.317</v>
      </c>
      <c r="P268" s="34">
        <f t="shared" si="39"/>
        <v>0.5</v>
      </c>
      <c r="Q268" s="34">
        <f t="shared" si="40"/>
        <v>0.35</v>
      </c>
      <c r="R268" s="34">
        <f t="shared" si="41"/>
        <v>0.5</v>
      </c>
      <c r="S268" s="34">
        <f t="shared" si="42"/>
        <v>0.35</v>
      </c>
      <c r="T268" s="34">
        <f t="shared" si="43"/>
        <v>0.25</v>
      </c>
      <c r="U268" s="34">
        <f t="shared" si="44"/>
        <v>0.4</v>
      </c>
      <c r="V268" s="34">
        <f t="shared" si="45"/>
        <v>0.35</v>
      </c>
    </row>
    <row r="269" spans="1:22" hidden="1">
      <c r="A269" s="20">
        <v>43492</v>
      </c>
      <c r="B269" s="19">
        <v>39541</v>
      </c>
      <c r="C269" s="4" t="s">
        <v>48</v>
      </c>
      <c r="D269" s="4">
        <v>0.97299999999999998</v>
      </c>
      <c r="E269" s="15">
        <v>1</v>
      </c>
      <c r="F269" s="15">
        <v>1</v>
      </c>
      <c r="G269" s="15">
        <v>1</v>
      </c>
      <c r="H269" s="15">
        <v>1</v>
      </c>
      <c r="I269" s="15">
        <v>1</v>
      </c>
      <c r="J269" s="15">
        <v>1</v>
      </c>
      <c r="K269" s="15">
        <v>1</v>
      </c>
      <c r="L269" s="16">
        <v>-0.32</v>
      </c>
      <c r="M269" t="str">
        <f t="shared" si="37"/>
        <v>N</v>
      </c>
      <c r="N269">
        <v>263</v>
      </c>
      <c r="O269" s="33">
        <f t="shared" si="38"/>
        <v>-0.314</v>
      </c>
      <c r="P269" s="34">
        <f t="shared" si="39"/>
        <v>0.55000000000000004</v>
      </c>
      <c r="Q269" s="34">
        <f t="shared" si="40"/>
        <v>0.4</v>
      </c>
      <c r="R269" s="34">
        <f t="shared" si="41"/>
        <v>0.55000000000000004</v>
      </c>
      <c r="S269" s="34">
        <f t="shared" si="42"/>
        <v>0.4</v>
      </c>
      <c r="T269" s="34">
        <f t="shared" si="43"/>
        <v>0.25</v>
      </c>
      <c r="U269" s="34">
        <f t="shared" si="44"/>
        <v>0.4</v>
      </c>
      <c r="V269" s="34">
        <f t="shared" si="45"/>
        <v>0.35</v>
      </c>
    </row>
    <row r="270" spans="1:22" hidden="1">
      <c r="A270" s="18">
        <v>2067</v>
      </c>
      <c r="B270" s="19">
        <v>37699</v>
      </c>
      <c r="C270" s="4" t="s">
        <v>48</v>
      </c>
      <c r="D270" s="4">
        <v>0.97299999999999998</v>
      </c>
      <c r="E270" s="15">
        <v>3</v>
      </c>
      <c r="F270" s="15">
        <v>1</v>
      </c>
      <c r="G270" s="15">
        <v>3</v>
      </c>
      <c r="H270" s="15">
        <v>1</v>
      </c>
      <c r="I270" s="15">
        <v>1</v>
      </c>
      <c r="J270" s="15">
        <v>1</v>
      </c>
      <c r="K270" s="15">
        <v>1</v>
      </c>
      <c r="L270" s="16">
        <v>-0.32</v>
      </c>
      <c r="M270" t="str">
        <f t="shared" si="37"/>
        <v>N</v>
      </c>
      <c r="N270">
        <v>264</v>
      </c>
      <c r="O270" s="33">
        <f t="shared" si="38"/>
        <v>-0.314</v>
      </c>
      <c r="P270" s="34">
        <f t="shared" si="39"/>
        <v>0.55000000000000004</v>
      </c>
      <c r="Q270" s="34">
        <f t="shared" si="40"/>
        <v>0.45</v>
      </c>
      <c r="R270" s="34">
        <f t="shared" si="41"/>
        <v>0.6</v>
      </c>
      <c r="S270" s="34">
        <f t="shared" si="42"/>
        <v>0.4</v>
      </c>
      <c r="T270" s="34">
        <f t="shared" si="43"/>
        <v>0.25</v>
      </c>
      <c r="U270" s="34">
        <f t="shared" si="44"/>
        <v>0.4</v>
      </c>
      <c r="V270" s="34">
        <f t="shared" si="45"/>
        <v>0.35</v>
      </c>
    </row>
    <row r="271" spans="1:22" hidden="1">
      <c r="A271" s="20">
        <v>43483</v>
      </c>
      <c r="B271" s="19">
        <v>39195</v>
      </c>
      <c r="C271" s="4" t="s">
        <v>48</v>
      </c>
      <c r="D271" s="4">
        <v>1.88</v>
      </c>
      <c r="E271" s="15">
        <v>2</v>
      </c>
      <c r="F271" s="15">
        <v>3</v>
      </c>
      <c r="G271" s="15">
        <v>1</v>
      </c>
      <c r="H271" s="15">
        <v>1</v>
      </c>
      <c r="I271" s="15">
        <v>1</v>
      </c>
      <c r="J271" s="15">
        <v>1</v>
      </c>
      <c r="K271" s="15">
        <v>1</v>
      </c>
      <c r="L271" s="16">
        <v>-0.32</v>
      </c>
      <c r="M271" t="str">
        <f t="shared" si="37"/>
        <v>N</v>
      </c>
      <c r="N271">
        <v>265</v>
      </c>
      <c r="O271" s="33">
        <f t="shared" si="38"/>
        <v>-0.314</v>
      </c>
      <c r="P271" s="34">
        <f t="shared" si="39"/>
        <v>0.55000000000000004</v>
      </c>
      <c r="Q271" s="34">
        <f t="shared" si="40"/>
        <v>0.45</v>
      </c>
      <c r="R271" s="34">
        <f t="shared" si="41"/>
        <v>0.6</v>
      </c>
      <c r="S271" s="34">
        <f t="shared" si="42"/>
        <v>0.45</v>
      </c>
      <c r="T271" s="34">
        <f t="shared" si="43"/>
        <v>0.25</v>
      </c>
      <c r="U271" s="34">
        <f t="shared" si="44"/>
        <v>0.4</v>
      </c>
      <c r="V271" s="34">
        <f t="shared" si="45"/>
        <v>0.35</v>
      </c>
    </row>
    <row r="272" spans="1:22" hidden="1">
      <c r="A272" s="18">
        <v>2662</v>
      </c>
      <c r="B272" s="19">
        <v>38048</v>
      </c>
      <c r="C272" s="4" t="s">
        <v>48</v>
      </c>
      <c r="D272" s="4">
        <v>1.88</v>
      </c>
      <c r="E272" s="15">
        <v>1</v>
      </c>
      <c r="F272" s="15">
        <v>1</v>
      </c>
      <c r="G272" s="15">
        <v>1</v>
      </c>
      <c r="H272" s="15">
        <v>1</v>
      </c>
      <c r="I272" s="15">
        <v>1</v>
      </c>
      <c r="J272" s="15">
        <v>1</v>
      </c>
      <c r="K272" s="15">
        <v>1</v>
      </c>
      <c r="L272" s="16">
        <v>-0.32</v>
      </c>
      <c r="M272" t="str">
        <f t="shared" si="37"/>
        <v>N</v>
      </c>
      <c r="N272">
        <v>266</v>
      </c>
      <c r="O272" s="33">
        <f t="shared" si="38"/>
        <v>-0.314</v>
      </c>
      <c r="P272" s="34">
        <f t="shared" si="39"/>
        <v>0.6</v>
      </c>
      <c r="Q272" s="34">
        <f t="shared" si="40"/>
        <v>0.45</v>
      </c>
      <c r="R272" s="34">
        <f t="shared" si="41"/>
        <v>0.65</v>
      </c>
      <c r="S272" s="34">
        <f t="shared" si="42"/>
        <v>0.5</v>
      </c>
      <c r="T272" s="34">
        <f t="shared" si="43"/>
        <v>0.25</v>
      </c>
      <c r="U272" s="34">
        <f t="shared" si="44"/>
        <v>0.4</v>
      </c>
      <c r="V272" s="34">
        <f t="shared" si="45"/>
        <v>0.35</v>
      </c>
    </row>
    <row r="273" spans="1:22" hidden="1">
      <c r="A273" s="18">
        <v>2337</v>
      </c>
      <c r="B273" s="19">
        <v>38048</v>
      </c>
      <c r="C273" s="4" t="s">
        <v>48</v>
      </c>
      <c r="D273" s="4">
        <v>0.35199999999999998</v>
      </c>
      <c r="E273" s="15">
        <v>1</v>
      </c>
      <c r="F273" s="15">
        <v>1</v>
      </c>
      <c r="G273" s="15">
        <v>1</v>
      </c>
      <c r="H273" s="15">
        <v>1</v>
      </c>
      <c r="I273" s="15">
        <v>1</v>
      </c>
      <c r="J273" s="15">
        <v>1</v>
      </c>
      <c r="K273" s="15">
        <v>1</v>
      </c>
      <c r="L273" s="16">
        <v>-0.32</v>
      </c>
      <c r="M273" t="str">
        <f t="shared" si="37"/>
        <v>N</v>
      </c>
      <c r="N273">
        <v>267</v>
      </c>
      <c r="O273" s="33">
        <f t="shared" si="38"/>
        <v>-0.314</v>
      </c>
      <c r="P273" s="34">
        <f t="shared" si="39"/>
        <v>0.65</v>
      </c>
      <c r="Q273" s="34">
        <f t="shared" si="40"/>
        <v>0.5</v>
      </c>
      <c r="R273" s="34">
        <f t="shared" si="41"/>
        <v>0.7</v>
      </c>
      <c r="S273" s="34">
        <f t="shared" si="42"/>
        <v>0.55000000000000004</v>
      </c>
      <c r="T273" s="34">
        <f t="shared" si="43"/>
        <v>0.25</v>
      </c>
      <c r="U273" s="34">
        <f t="shared" si="44"/>
        <v>0.4</v>
      </c>
      <c r="V273" s="34">
        <f t="shared" si="45"/>
        <v>0.35</v>
      </c>
    </row>
    <row r="274" spans="1:22" hidden="1">
      <c r="A274" s="20">
        <v>36823</v>
      </c>
      <c r="B274" s="19">
        <v>37730</v>
      </c>
      <c r="C274" s="4" t="s">
        <v>48</v>
      </c>
      <c r="D274" s="4">
        <v>0.73799999999999999</v>
      </c>
      <c r="E274" s="15">
        <v>1</v>
      </c>
      <c r="F274" s="15">
        <v>1</v>
      </c>
      <c r="G274" s="15">
        <v>1</v>
      </c>
      <c r="H274" s="15">
        <v>1</v>
      </c>
      <c r="I274" s="15">
        <v>1</v>
      </c>
      <c r="J274" s="15">
        <v>1</v>
      </c>
      <c r="K274" s="15">
        <v>1</v>
      </c>
      <c r="L274" s="16">
        <v>-0.32</v>
      </c>
      <c r="M274" t="str">
        <f t="shared" si="37"/>
        <v>N</v>
      </c>
      <c r="N274">
        <v>268</v>
      </c>
      <c r="O274" s="33">
        <f t="shared" si="38"/>
        <v>-0.314</v>
      </c>
      <c r="P274" s="34">
        <f t="shared" si="39"/>
        <v>0.65</v>
      </c>
      <c r="Q274" s="34">
        <f t="shared" si="40"/>
        <v>0.55000000000000004</v>
      </c>
      <c r="R274" s="34">
        <f t="shared" si="41"/>
        <v>0.75</v>
      </c>
      <c r="S274" s="34">
        <f t="shared" si="42"/>
        <v>0.6</v>
      </c>
      <c r="T274" s="34">
        <f t="shared" si="43"/>
        <v>0.25</v>
      </c>
      <c r="U274" s="34">
        <f t="shared" si="44"/>
        <v>0.4</v>
      </c>
      <c r="V274" s="34">
        <f t="shared" si="45"/>
        <v>0.35</v>
      </c>
    </row>
    <row r="275" spans="1:22" hidden="1">
      <c r="A275" s="18">
        <v>2335</v>
      </c>
      <c r="B275" s="19">
        <v>38048</v>
      </c>
      <c r="C275" s="4" t="s">
        <v>48</v>
      </c>
      <c r="D275" s="4">
        <v>0.73799999999999999</v>
      </c>
      <c r="E275" s="15">
        <v>1</v>
      </c>
      <c r="F275" s="15">
        <v>1</v>
      </c>
      <c r="G275" s="15">
        <v>1</v>
      </c>
      <c r="H275" s="15">
        <v>1</v>
      </c>
      <c r="I275" s="15">
        <v>1</v>
      </c>
      <c r="J275" s="15">
        <v>1</v>
      </c>
      <c r="K275" s="15">
        <v>1</v>
      </c>
      <c r="L275" s="16">
        <v>-0.32</v>
      </c>
      <c r="M275" t="str">
        <f t="shared" si="37"/>
        <v>N</v>
      </c>
      <c r="N275">
        <v>269</v>
      </c>
      <c r="O275" s="33">
        <f t="shared" si="38"/>
        <v>-0.314</v>
      </c>
      <c r="P275" s="34">
        <f t="shared" si="39"/>
        <v>0.65</v>
      </c>
      <c r="Q275" s="34">
        <f t="shared" si="40"/>
        <v>0.6</v>
      </c>
      <c r="R275" s="34">
        <f t="shared" si="41"/>
        <v>0.75</v>
      </c>
      <c r="S275" s="34">
        <f t="shared" si="42"/>
        <v>0.6</v>
      </c>
      <c r="T275" s="34">
        <f t="shared" si="43"/>
        <v>0.25</v>
      </c>
      <c r="U275" s="34">
        <f t="shared" si="44"/>
        <v>0.4</v>
      </c>
      <c r="V275" s="34">
        <f t="shared" si="45"/>
        <v>0.35</v>
      </c>
    </row>
    <row r="276" spans="1:22" hidden="1">
      <c r="A276" s="18">
        <v>2055</v>
      </c>
      <c r="B276" s="19">
        <v>39561</v>
      </c>
      <c r="C276" s="4" t="s">
        <v>48</v>
      </c>
      <c r="D276" s="4">
        <v>0.57799999999999996</v>
      </c>
      <c r="E276" s="15">
        <v>5</v>
      </c>
      <c r="F276" s="15">
        <v>1</v>
      </c>
      <c r="G276" s="15">
        <v>5</v>
      </c>
      <c r="H276" s="15">
        <v>5</v>
      </c>
      <c r="I276" s="15">
        <v>5</v>
      </c>
      <c r="J276" s="15">
        <v>1</v>
      </c>
      <c r="K276" s="15">
        <v>5</v>
      </c>
      <c r="L276" s="16">
        <v>-0.32</v>
      </c>
      <c r="M276" t="str">
        <f t="shared" si="37"/>
        <v>N</v>
      </c>
      <c r="N276">
        <v>270</v>
      </c>
      <c r="O276" s="33">
        <f t="shared" si="38"/>
        <v>-0.3135</v>
      </c>
      <c r="P276" s="34">
        <f t="shared" si="39"/>
        <v>0.65</v>
      </c>
      <c r="Q276" s="34">
        <f t="shared" si="40"/>
        <v>0.6</v>
      </c>
      <c r="R276" s="34">
        <f t="shared" si="41"/>
        <v>0.8</v>
      </c>
      <c r="S276" s="34">
        <f t="shared" si="42"/>
        <v>0.65</v>
      </c>
      <c r="T276" s="34">
        <f t="shared" si="43"/>
        <v>0.25</v>
      </c>
      <c r="U276" s="34">
        <f t="shared" si="44"/>
        <v>0.4</v>
      </c>
      <c r="V276" s="34">
        <f t="shared" si="45"/>
        <v>0.35</v>
      </c>
    </row>
    <row r="277" spans="1:22" hidden="1">
      <c r="A277" s="18">
        <v>34575</v>
      </c>
      <c r="B277" s="19">
        <v>38822</v>
      </c>
      <c r="C277" s="4" t="s">
        <v>48</v>
      </c>
      <c r="D277" s="4">
        <v>0.46700000000000003</v>
      </c>
      <c r="E277" s="15">
        <v>2</v>
      </c>
      <c r="F277" s="15">
        <v>1</v>
      </c>
      <c r="G277" s="15">
        <v>1</v>
      </c>
      <c r="H277" s="15">
        <v>1</v>
      </c>
      <c r="I277" s="15">
        <v>1</v>
      </c>
      <c r="J277" s="15">
        <v>1</v>
      </c>
      <c r="K277" s="15">
        <v>1</v>
      </c>
      <c r="L277" s="16">
        <v>-0.32</v>
      </c>
      <c r="M277" t="str">
        <f t="shared" si="37"/>
        <v>N</v>
      </c>
      <c r="N277">
        <v>271</v>
      </c>
      <c r="O277" s="33">
        <f t="shared" si="38"/>
        <v>-0.313</v>
      </c>
      <c r="P277" s="34">
        <f t="shared" si="39"/>
        <v>0.65</v>
      </c>
      <c r="Q277" s="34">
        <f t="shared" si="40"/>
        <v>0.65</v>
      </c>
      <c r="R277" s="34">
        <f t="shared" si="41"/>
        <v>0.8</v>
      </c>
      <c r="S277" s="34">
        <f t="shared" si="42"/>
        <v>0.65</v>
      </c>
      <c r="T277" s="34">
        <f t="shared" si="43"/>
        <v>0.2</v>
      </c>
      <c r="U277" s="34">
        <f t="shared" si="44"/>
        <v>0.4</v>
      </c>
      <c r="V277" s="34">
        <f t="shared" si="45"/>
        <v>0.3</v>
      </c>
    </row>
    <row r="278" spans="1:22" hidden="1">
      <c r="A278" s="12">
        <v>7157</v>
      </c>
      <c r="B278" s="14">
        <v>37460</v>
      </c>
      <c r="C278" s="4" t="s">
        <v>44</v>
      </c>
      <c r="D278" s="4">
        <v>279</v>
      </c>
      <c r="E278" s="15">
        <v>5</v>
      </c>
      <c r="F278" s="15">
        <v>5</v>
      </c>
      <c r="G278" s="15">
        <v>5</v>
      </c>
      <c r="H278" s="15">
        <v>5</v>
      </c>
      <c r="I278" s="15">
        <v>5</v>
      </c>
      <c r="J278" s="15">
        <v>5</v>
      </c>
      <c r="K278" s="15">
        <v>5</v>
      </c>
      <c r="L278" s="16">
        <v>-0.314</v>
      </c>
      <c r="M278" t="str">
        <f t="shared" si="37"/>
        <v>N</v>
      </c>
      <c r="N278">
        <v>272</v>
      </c>
      <c r="O278" s="33">
        <f t="shared" si="38"/>
        <v>-0.313</v>
      </c>
      <c r="P278" s="34">
        <f t="shared" si="39"/>
        <v>0.7</v>
      </c>
      <c r="Q278" s="34">
        <f t="shared" si="40"/>
        <v>0.65</v>
      </c>
      <c r="R278" s="34">
        <f t="shared" si="41"/>
        <v>0.85</v>
      </c>
      <c r="S278" s="34">
        <f t="shared" si="42"/>
        <v>0.7</v>
      </c>
      <c r="T278" s="34">
        <f t="shared" si="43"/>
        <v>0.2</v>
      </c>
      <c r="U278" s="34">
        <f t="shared" si="44"/>
        <v>0.4</v>
      </c>
      <c r="V278" s="34">
        <f t="shared" si="45"/>
        <v>0.35</v>
      </c>
    </row>
    <row r="279" spans="1:22" hidden="1">
      <c r="A279" s="12">
        <v>7158</v>
      </c>
      <c r="B279" s="14">
        <v>38211</v>
      </c>
      <c r="C279" s="4" t="s">
        <v>44</v>
      </c>
      <c r="D279" s="4">
        <v>279</v>
      </c>
      <c r="E279" s="15">
        <v>5</v>
      </c>
      <c r="F279" s="15">
        <v>5</v>
      </c>
      <c r="G279" s="15">
        <v>3</v>
      </c>
      <c r="H279" s="15">
        <v>3</v>
      </c>
      <c r="I279" s="15">
        <v>1</v>
      </c>
      <c r="J279" s="15">
        <v>5</v>
      </c>
      <c r="K279" s="15">
        <v>3</v>
      </c>
      <c r="L279" s="16">
        <v>-0.314</v>
      </c>
      <c r="M279" t="str">
        <f t="shared" si="37"/>
        <v>N</v>
      </c>
      <c r="N279">
        <v>273</v>
      </c>
      <c r="O279" s="33">
        <f t="shared" si="38"/>
        <v>-0.313</v>
      </c>
      <c r="P279" s="34">
        <f t="shared" si="39"/>
        <v>0.65</v>
      </c>
      <c r="Q279" s="34">
        <f t="shared" si="40"/>
        <v>0.6</v>
      </c>
      <c r="R279" s="34">
        <f t="shared" si="41"/>
        <v>0.85</v>
      </c>
      <c r="S279" s="34">
        <f t="shared" si="42"/>
        <v>0.7</v>
      </c>
      <c r="T279" s="34">
        <f t="shared" si="43"/>
        <v>0.15</v>
      </c>
      <c r="U279" s="34">
        <f t="shared" si="44"/>
        <v>0.35</v>
      </c>
      <c r="V279" s="34">
        <f t="shared" si="45"/>
        <v>0.3</v>
      </c>
    </row>
    <row r="280" spans="1:22" hidden="1">
      <c r="A280" s="12">
        <v>7159</v>
      </c>
      <c r="B280" s="14">
        <v>38481</v>
      </c>
      <c r="C280" s="4" t="s">
        <v>44</v>
      </c>
      <c r="D280" s="4">
        <v>279</v>
      </c>
      <c r="E280" s="15">
        <v>5</v>
      </c>
      <c r="F280" s="15">
        <v>3</v>
      </c>
      <c r="G280" s="15">
        <v>3</v>
      </c>
      <c r="H280" s="15">
        <v>1</v>
      </c>
      <c r="I280" s="15">
        <v>1</v>
      </c>
      <c r="J280" s="15">
        <v>5</v>
      </c>
      <c r="K280" s="15">
        <v>1</v>
      </c>
      <c r="L280" s="16">
        <v>-0.314</v>
      </c>
      <c r="M280" t="str">
        <f t="shared" si="37"/>
        <v>N</v>
      </c>
      <c r="N280">
        <v>274</v>
      </c>
      <c r="O280" s="33">
        <f t="shared" si="38"/>
        <v>-0.313</v>
      </c>
      <c r="P280" s="34">
        <f t="shared" si="39"/>
        <v>0.6</v>
      </c>
      <c r="Q280" s="34">
        <f t="shared" si="40"/>
        <v>0.6</v>
      </c>
      <c r="R280" s="34">
        <f t="shared" si="41"/>
        <v>0.85</v>
      </c>
      <c r="S280" s="34">
        <f t="shared" si="42"/>
        <v>0.7</v>
      </c>
      <c r="T280" s="34">
        <f t="shared" si="43"/>
        <v>0.15</v>
      </c>
      <c r="U280" s="34">
        <f t="shared" si="44"/>
        <v>0.3</v>
      </c>
      <c r="V280" s="34">
        <f t="shared" si="45"/>
        <v>0.25</v>
      </c>
    </row>
    <row r="281" spans="1:22" hidden="1">
      <c r="A281" s="12">
        <v>7160</v>
      </c>
      <c r="B281" s="14">
        <v>38658</v>
      </c>
      <c r="C281" s="4" t="s">
        <v>44</v>
      </c>
      <c r="D281" s="4">
        <v>279</v>
      </c>
      <c r="E281" s="15">
        <v>4</v>
      </c>
      <c r="F281" s="15">
        <v>3</v>
      </c>
      <c r="G281" s="15">
        <v>5</v>
      </c>
      <c r="H281" s="15">
        <v>3</v>
      </c>
      <c r="I281" s="15">
        <v>5</v>
      </c>
      <c r="J281" s="15">
        <v>5</v>
      </c>
      <c r="K281" s="15">
        <v>5</v>
      </c>
      <c r="L281" s="16">
        <v>-0.314</v>
      </c>
      <c r="M281" t="str">
        <f t="shared" si="37"/>
        <v>N</v>
      </c>
      <c r="N281">
        <v>275</v>
      </c>
      <c r="O281" s="33">
        <f t="shared" si="38"/>
        <v>-0.313</v>
      </c>
      <c r="P281" s="34">
        <f t="shared" si="39"/>
        <v>0.55000000000000004</v>
      </c>
      <c r="Q281" s="34">
        <f t="shared" si="40"/>
        <v>0.55000000000000004</v>
      </c>
      <c r="R281" s="34">
        <f t="shared" si="41"/>
        <v>0.8</v>
      </c>
      <c r="S281" s="34">
        <f t="shared" si="42"/>
        <v>0.7</v>
      </c>
      <c r="T281" s="34">
        <f t="shared" si="43"/>
        <v>0.15</v>
      </c>
      <c r="U281" s="34">
        <f t="shared" si="44"/>
        <v>0.25</v>
      </c>
      <c r="V281" s="34">
        <f t="shared" si="45"/>
        <v>0.25</v>
      </c>
    </row>
    <row r="282" spans="1:22" hidden="1">
      <c r="A282" s="12">
        <v>7161</v>
      </c>
      <c r="B282" s="14">
        <v>38806</v>
      </c>
      <c r="C282" s="4" t="s">
        <v>44</v>
      </c>
      <c r="D282" s="4">
        <v>279</v>
      </c>
      <c r="E282" s="15">
        <v>3</v>
      </c>
      <c r="F282" s="15">
        <v>3</v>
      </c>
      <c r="G282" s="15">
        <v>5</v>
      </c>
      <c r="H282" s="15">
        <v>1</v>
      </c>
      <c r="I282" s="15">
        <v>1</v>
      </c>
      <c r="J282" s="15">
        <v>3</v>
      </c>
      <c r="K282" s="15">
        <v>5</v>
      </c>
      <c r="L282" s="16">
        <v>-0.314</v>
      </c>
      <c r="M282" t="str">
        <f t="shared" si="37"/>
        <v>N</v>
      </c>
      <c r="N282">
        <v>276</v>
      </c>
      <c r="O282" s="33">
        <f t="shared" si="38"/>
        <v>-0.313</v>
      </c>
      <c r="P282" s="34">
        <f t="shared" si="39"/>
        <v>0.5</v>
      </c>
      <c r="Q282" s="34">
        <f t="shared" si="40"/>
        <v>0.5</v>
      </c>
      <c r="R282" s="34">
        <f t="shared" si="41"/>
        <v>0.75</v>
      </c>
      <c r="S282" s="34">
        <f t="shared" si="42"/>
        <v>0.65</v>
      </c>
      <c r="T282" s="34">
        <f t="shared" si="43"/>
        <v>0.1</v>
      </c>
      <c r="U282" s="34">
        <f t="shared" si="44"/>
        <v>0.2</v>
      </c>
      <c r="V282" s="34">
        <f t="shared" si="45"/>
        <v>0.2</v>
      </c>
    </row>
    <row r="283" spans="1:22" hidden="1">
      <c r="A283" s="12">
        <v>7162</v>
      </c>
      <c r="B283" s="14">
        <v>39210</v>
      </c>
      <c r="C283" s="4" t="s">
        <v>44</v>
      </c>
      <c r="D283" s="4">
        <v>279</v>
      </c>
      <c r="E283" s="15">
        <v>5</v>
      </c>
      <c r="F283" s="15">
        <v>5</v>
      </c>
      <c r="G283" s="15">
        <v>1</v>
      </c>
      <c r="H283" s="15">
        <v>1</v>
      </c>
      <c r="I283" s="15">
        <v>1</v>
      </c>
      <c r="J283" s="15">
        <v>3</v>
      </c>
      <c r="K283" s="15">
        <v>1</v>
      </c>
      <c r="L283" s="16">
        <v>-0.314</v>
      </c>
      <c r="M283" t="str">
        <f t="shared" si="37"/>
        <v>N</v>
      </c>
      <c r="N283">
        <v>277</v>
      </c>
      <c r="O283" s="33">
        <f t="shared" si="38"/>
        <v>-0.313</v>
      </c>
      <c r="P283" s="34">
        <f t="shared" si="39"/>
        <v>0.45</v>
      </c>
      <c r="Q283" s="34">
        <f t="shared" si="40"/>
        <v>0.45</v>
      </c>
      <c r="R283" s="34">
        <f t="shared" si="41"/>
        <v>0.7</v>
      </c>
      <c r="S283" s="34">
        <f t="shared" si="42"/>
        <v>0.65</v>
      </c>
      <c r="T283" s="34">
        <f t="shared" si="43"/>
        <v>0.1</v>
      </c>
      <c r="U283" s="34">
        <f t="shared" si="44"/>
        <v>0.15</v>
      </c>
      <c r="V283" s="34">
        <f t="shared" si="45"/>
        <v>0.15</v>
      </c>
    </row>
    <row r="284" spans="1:22" hidden="1">
      <c r="A284" s="12">
        <v>39298</v>
      </c>
      <c r="B284" s="14">
        <v>39364</v>
      </c>
      <c r="C284" s="4" t="s">
        <v>44</v>
      </c>
      <c r="D284" s="4">
        <v>279</v>
      </c>
      <c r="E284" s="15">
        <v>1</v>
      </c>
      <c r="F284" s="15">
        <v>1</v>
      </c>
      <c r="G284" s="15">
        <v>3</v>
      </c>
      <c r="H284" s="15">
        <v>5</v>
      </c>
      <c r="I284" s="15">
        <v>5</v>
      </c>
      <c r="J284" s="15">
        <v>3</v>
      </c>
      <c r="K284" s="15">
        <v>5</v>
      </c>
      <c r="L284" s="16">
        <v>-0.314</v>
      </c>
      <c r="M284" t="str">
        <f t="shared" si="37"/>
        <v>N</v>
      </c>
      <c r="N284">
        <v>278</v>
      </c>
      <c r="O284" s="33">
        <f t="shared" si="38"/>
        <v>-0.313</v>
      </c>
      <c r="P284" s="34">
        <f t="shared" si="39"/>
        <v>0.4</v>
      </c>
      <c r="Q284" s="34">
        <f t="shared" si="40"/>
        <v>0.45</v>
      </c>
      <c r="R284" s="34">
        <f t="shared" si="41"/>
        <v>0.7</v>
      </c>
      <c r="S284" s="34">
        <f t="shared" si="42"/>
        <v>0.7</v>
      </c>
      <c r="T284" s="34">
        <f t="shared" si="43"/>
        <v>0.1</v>
      </c>
      <c r="U284" s="34">
        <f t="shared" si="44"/>
        <v>0.1</v>
      </c>
      <c r="V284" s="34">
        <f t="shared" si="45"/>
        <v>0.15</v>
      </c>
    </row>
    <row r="285" spans="1:22" hidden="1">
      <c r="A285" s="12">
        <v>39299</v>
      </c>
      <c r="B285" s="14">
        <v>39720</v>
      </c>
      <c r="C285" s="4" t="s">
        <v>44</v>
      </c>
      <c r="D285" s="4">
        <v>279</v>
      </c>
      <c r="E285" s="15">
        <v>4</v>
      </c>
      <c r="F285" s="15">
        <v>1</v>
      </c>
      <c r="G285" s="15">
        <v>5</v>
      </c>
      <c r="H285" s="15">
        <v>3</v>
      </c>
      <c r="I285" s="15">
        <v>5</v>
      </c>
      <c r="J285" s="15">
        <v>5</v>
      </c>
      <c r="K285" s="15">
        <v>5</v>
      </c>
      <c r="L285" s="16">
        <v>-0.314</v>
      </c>
      <c r="M285" t="str">
        <f t="shared" si="37"/>
        <v>N</v>
      </c>
      <c r="N285">
        <v>279</v>
      </c>
      <c r="O285" s="33">
        <f t="shared" si="38"/>
        <v>-0.313</v>
      </c>
      <c r="P285" s="34">
        <f t="shared" si="39"/>
        <v>0.4</v>
      </c>
      <c r="Q285" s="34">
        <f t="shared" si="40"/>
        <v>0.45</v>
      </c>
      <c r="R285" s="34">
        <f t="shared" si="41"/>
        <v>0.65</v>
      </c>
      <c r="S285" s="34">
        <f t="shared" si="42"/>
        <v>0.7</v>
      </c>
      <c r="T285" s="34">
        <f t="shared" si="43"/>
        <v>0.05</v>
      </c>
      <c r="U285" s="34">
        <f t="shared" si="44"/>
        <v>0.05</v>
      </c>
      <c r="V285" s="34">
        <f t="shared" si="45"/>
        <v>0.1</v>
      </c>
    </row>
    <row r="286" spans="1:22">
      <c r="A286" s="18">
        <v>10564</v>
      </c>
      <c r="B286" s="19">
        <v>38945</v>
      </c>
      <c r="C286" s="4" t="s">
        <v>44</v>
      </c>
      <c r="D286" s="4">
        <v>19.5</v>
      </c>
      <c r="E286" s="15">
        <v>1</v>
      </c>
      <c r="F286" s="15">
        <v>1</v>
      </c>
      <c r="G286" s="15">
        <v>1</v>
      </c>
      <c r="H286" s="15">
        <v>1</v>
      </c>
      <c r="I286" s="15">
        <v>1</v>
      </c>
      <c r="J286" s="15">
        <v>1</v>
      </c>
      <c r="K286" s="15">
        <v>1</v>
      </c>
      <c r="L286" s="16">
        <v>-0.313</v>
      </c>
      <c r="M286" t="str">
        <f t="shared" si="37"/>
        <v>Y</v>
      </c>
      <c r="N286">
        <v>280</v>
      </c>
      <c r="O286" s="33">
        <f t="shared" si="38"/>
        <v>-0.313</v>
      </c>
      <c r="P286" s="34">
        <f t="shared" si="39"/>
        <v>0.4</v>
      </c>
      <c r="Q286" s="34">
        <f t="shared" si="40"/>
        <v>0.5</v>
      </c>
      <c r="R286" s="34">
        <f t="shared" si="41"/>
        <v>0.65</v>
      </c>
      <c r="S286" s="34">
        <f t="shared" si="42"/>
        <v>0.7</v>
      </c>
      <c r="T286" s="34">
        <f t="shared" si="43"/>
        <v>0</v>
      </c>
      <c r="U286" s="34">
        <f t="shared" si="44"/>
        <v>0</v>
      </c>
      <c r="V286" s="34">
        <f t="shared" si="45"/>
        <v>0.05</v>
      </c>
    </row>
    <row r="287" spans="1:22" hidden="1">
      <c r="A287" s="12">
        <v>17974</v>
      </c>
      <c r="B287" s="14">
        <v>36647</v>
      </c>
      <c r="C287" s="4" t="s">
        <v>48</v>
      </c>
      <c r="D287" s="4">
        <v>3.52</v>
      </c>
      <c r="E287" s="15">
        <v>3</v>
      </c>
      <c r="F287" s="15">
        <v>1</v>
      </c>
      <c r="G287" s="15">
        <v>3</v>
      </c>
      <c r="H287" s="15">
        <v>3</v>
      </c>
      <c r="I287" s="15">
        <v>1</v>
      </c>
      <c r="J287" s="15">
        <v>1</v>
      </c>
      <c r="K287" s="15">
        <v>1</v>
      </c>
      <c r="L287" s="16">
        <v>-0.313</v>
      </c>
      <c r="M287" t="str">
        <f t="shared" si="37"/>
        <v>N</v>
      </c>
      <c r="N287">
        <v>281</v>
      </c>
      <c r="O287" s="33">
        <f t="shared" si="38"/>
        <v>-0.313</v>
      </c>
      <c r="P287" s="34">
        <f t="shared" si="39"/>
        <v>0.45</v>
      </c>
      <c r="Q287" s="34">
        <f t="shared" si="40"/>
        <v>0.55000000000000004</v>
      </c>
      <c r="R287" s="34">
        <f t="shared" si="41"/>
        <v>0.7</v>
      </c>
      <c r="S287" s="34">
        <f t="shared" si="42"/>
        <v>0.75</v>
      </c>
      <c r="T287" s="34">
        <f t="shared" si="43"/>
        <v>0</v>
      </c>
      <c r="U287" s="34">
        <f t="shared" si="44"/>
        <v>0</v>
      </c>
      <c r="V287" s="34">
        <f t="shared" si="45"/>
        <v>0.05</v>
      </c>
    </row>
    <row r="288" spans="1:22" hidden="1">
      <c r="A288" s="12">
        <v>17976</v>
      </c>
      <c r="B288" s="14">
        <v>36993</v>
      </c>
      <c r="C288" s="4" t="s">
        <v>48</v>
      </c>
      <c r="D288" s="4">
        <v>3.52</v>
      </c>
      <c r="E288" s="15">
        <v>5</v>
      </c>
      <c r="F288" s="15">
        <v>5</v>
      </c>
      <c r="G288" s="15">
        <v>5</v>
      </c>
      <c r="H288" s="15">
        <v>3</v>
      </c>
      <c r="I288" s="15">
        <v>1</v>
      </c>
      <c r="J288" s="15">
        <v>1</v>
      </c>
      <c r="K288" s="15">
        <v>1</v>
      </c>
      <c r="L288" s="16">
        <v>-0.313</v>
      </c>
      <c r="M288" t="str">
        <f t="shared" si="37"/>
        <v>N</v>
      </c>
      <c r="N288">
        <v>282</v>
      </c>
      <c r="O288" s="33">
        <f t="shared" si="38"/>
        <v>-0.313</v>
      </c>
      <c r="P288" s="34">
        <f t="shared" si="39"/>
        <v>0.45</v>
      </c>
      <c r="Q288" s="34">
        <f t="shared" si="40"/>
        <v>0.55000000000000004</v>
      </c>
      <c r="R288" s="34">
        <f t="shared" si="41"/>
        <v>0.7</v>
      </c>
      <c r="S288" s="34">
        <f t="shared" si="42"/>
        <v>0.75</v>
      </c>
      <c r="T288" s="34">
        <f t="shared" si="43"/>
        <v>0</v>
      </c>
      <c r="U288" s="34">
        <f t="shared" si="44"/>
        <v>0</v>
      </c>
      <c r="V288" s="34">
        <f t="shared" si="45"/>
        <v>0.05</v>
      </c>
    </row>
    <row r="289" spans="1:22" hidden="1">
      <c r="A289" s="12">
        <v>17978</v>
      </c>
      <c r="B289" s="14">
        <v>37363</v>
      </c>
      <c r="C289" s="4" t="s">
        <v>48</v>
      </c>
      <c r="D289" s="4">
        <v>3.52</v>
      </c>
      <c r="E289" s="15">
        <v>2</v>
      </c>
      <c r="F289" s="15">
        <v>5</v>
      </c>
      <c r="G289" s="15">
        <v>3</v>
      </c>
      <c r="H289" s="15">
        <v>1</v>
      </c>
      <c r="I289" s="15">
        <v>1</v>
      </c>
      <c r="J289" s="15">
        <v>1</v>
      </c>
      <c r="K289" s="15">
        <v>1</v>
      </c>
      <c r="L289" s="16">
        <v>-0.313</v>
      </c>
      <c r="M289" t="str">
        <f t="shared" si="37"/>
        <v>N</v>
      </c>
      <c r="N289">
        <v>283</v>
      </c>
      <c r="O289" s="33">
        <f t="shared" si="38"/>
        <v>-0.313</v>
      </c>
      <c r="P289" s="34">
        <f t="shared" si="39"/>
        <v>0.4</v>
      </c>
      <c r="Q289" s="34">
        <f t="shared" si="40"/>
        <v>0.5</v>
      </c>
      <c r="R289" s="34">
        <f t="shared" si="41"/>
        <v>0.65</v>
      </c>
      <c r="S289" s="34">
        <f t="shared" si="42"/>
        <v>0.7</v>
      </c>
      <c r="T289" s="34">
        <f t="shared" si="43"/>
        <v>0</v>
      </c>
      <c r="U289" s="34">
        <f t="shared" si="44"/>
        <v>0</v>
      </c>
      <c r="V289" s="34">
        <f t="shared" si="45"/>
        <v>0.05</v>
      </c>
    </row>
    <row r="290" spans="1:22" hidden="1">
      <c r="A290" s="12">
        <v>17979</v>
      </c>
      <c r="B290" s="14">
        <v>37735</v>
      </c>
      <c r="C290" s="4" t="s">
        <v>48</v>
      </c>
      <c r="D290" s="4">
        <v>3.52</v>
      </c>
      <c r="E290" s="15">
        <v>4</v>
      </c>
      <c r="F290" s="15">
        <v>1</v>
      </c>
      <c r="G290" s="15">
        <v>5</v>
      </c>
      <c r="H290" s="15">
        <v>5</v>
      </c>
      <c r="I290" s="15">
        <v>1</v>
      </c>
      <c r="J290" s="15">
        <v>1</v>
      </c>
      <c r="K290" s="15">
        <v>1</v>
      </c>
      <c r="L290" s="16">
        <v>-0.313</v>
      </c>
      <c r="M290" t="str">
        <f t="shared" si="37"/>
        <v>N</v>
      </c>
      <c r="N290">
        <v>284</v>
      </c>
      <c r="O290" s="33">
        <f t="shared" si="38"/>
        <v>-0.313</v>
      </c>
      <c r="P290" s="34">
        <f t="shared" si="39"/>
        <v>0.4</v>
      </c>
      <c r="Q290" s="34">
        <f t="shared" si="40"/>
        <v>0.45</v>
      </c>
      <c r="R290" s="34">
        <f t="shared" si="41"/>
        <v>0.6</v>
      </c>
      <c r="S290" s="34">
        <f t="shared" si="42"/>
        <v>0.75</v>
      </c>
      <c r="T290" s="34">
        <f t="shared" si="43"/>
        <v>0</v>
      </c>
      <c r="U290" s="34">
        <f t="shared" si="44"/>
        <v>0</v>
      </c>
      <c r="V290" s="34">
        <f t="shared" si="45"/>
        <v>0.05</v>
      </c>
    </row>
    <row r="291" spans="1:22" hidden="1">
      <c r="A291" s="12">
        <v>17981</v>
      </c>
      <c r="B291" s="14">
        <v>38111</v>
      </c>
      <c r="C291" s="4" t="s">
        <v>48</v>
      </c>
      <c r="D291" s="4">
        <v>3.52</v>
      </c>
      <c r="E291" s="15">
        <v>3</v>
      </c>
      <c r="F291" s="15">
        <v>3</v>
      </c>
      <c r="G291" s="15">
        <v>3</v>
      </c>
      <c r="H291" s="15">
        <v>3</v>
      </c>
      <c r="I291" s="15">
        <v>1</v>
      </c>
      <c r="J291" s="15">
        <v>1</v>
      </c>
      <c r="K291" s="15">
        <v>1</v>
      </c>
      <c r="L291" s="16">
        <v>-0.313</v>
      </c>
      <c r="M291" t="str">
        <f t="shared" si="37"/>
        <v>N</v>
      </c>
      <c r="N291">
        <v>285</v>
      </c>
      <c r="O291" s="33">
        <f t="shared" si="38"/>
        <v>-0.313</v>
      </c>
      <c r="P291" s="34">
        <f t="shared" si="39"/>
        <v>0.4</v>
      </c>
      <c r="Q291" s="34">
        <f t="shared" si="40"/>
        <v>0.5</v>
      </c>
      <c r="R291" s="34">
        <f t="shared" si="41"/>
        <v>0.55000000000000004</v>
      </c>
      <c r="S291" s="34">
        <f t="shared" si="42"/>
        <v>0.7</v>
      </c>
      <c r="T291" s="34">
        <f t="shared" si="43"/>
        <v>0</v>
      </c>
      <c r="U291" s="34">
        <f t="shared" si="44"/>
        <v>0</v>
      </c>
      <c r="V291" s="34">
        <f t="shared" si="45"/>
        <v>0.1</v>
      </c>
    </row>
    <row r="292" spans="1:22" hidden="1">
      <c r="A292" s="12">
        <v>17983</v>
      </c>
      <c r="B292" s="14">
        <v>38462</v>
      </c>
      <c r="C292" s="4" t="s">
        <v>48</v>
      </c>
      <c r="D292" s="4">
        <v>3.52</v>
      </c>
      <c r="E292" s="15">
        <v>4</v>
      </c>
      <c r="F292" s="15">
        <v>5</v>
      </c>
      <c r="G292" s="15">
        <v>3</v>
      </c>
      <c r="H292" s="15">
        <v>3</v>
      </c>
      <c r="I292" s="15">
        <v>1</v>
      </c>
      <c r="J292" s="15">
        <v>1</v>
      </c>
      <c r="K292" s="15">
        <v>1</v>
      </c>
      <c r="L292" s="16">
        <v>-0.313</v>
      </c>
      <c r="M292" t="str">
        <f t="shared" si="37"/>
        <v>N</v>
      </c>
      <c r="N292">
        <v>286</v>
      </c>
      <c r="O292" s="33">
        <f t="shared" si="38"/>
        <v>-0.313</v>
      </c>
      <c r="P292" s="34">
        <f t="shared" si="39"/>
        <v>0.35</v>
      </c>
      <c r="Q292" s="34">
        <f t="shared" si="40"/>
        <v>0.45</v>
      </c>
      <c r="R292" s="34">
        <f t="shared" si="41"/>
        <v>0.5</v>
      </c>
      <c r="S292" s="34">
        <f t="shared" si="42"/>
        <v>0.65</v>
      </c>
      <c r="T292" s="34">
        <f t="shared" si="43"/>
        <v>0.05</v>
      </c>
      <c r="U292" s="34">
        <f t="shared" si="44"/>
        <v>0.05</v>
      </c>
      <c r="V292" s="34">
        <f t="shared" si="45"/>
        <v>0.15</v>
      </c>
    </row>
    <row r="293" spans="1:22" hidden="1">
      <c r="A293" s="12">
        <v>17985</v>
      </c>
      <c r="B293" s="14">
        <v>38838</v>
      </c>
      <c r="C293" s="4" t="s">
        <v>48</v>
      </c>
      <c r="D293" s="4">
        <v>3.52</v>
      </c>
      <c r="E293" s="15">
        <v>2</v>
      </c>
      <c r="F293" s="15">
        <v>3</v>
      </c>
      <c r="G293" s="15">
        <v>3</v>
      </c>
      <c r="H293" s="15">
        <v>3</v>
      </c>
      <c r="I293" s="15">
        <v>1</v>
      </c>
      <c r="J293" s="15">
        <v>1</v>
      </c>
      <c r="K293" s="15">
        <v>1</v>
      </c>
      <c r="L293" s="16">
        <v>-0.313</v>
      </c>
      <c r="M293" t="str">
        <f t="shared" si="37"/>
        <v>N</v>
      </c>
      <c r="N293">
        <v>287</v>
      </c>
      <c r="O293" s="33">
        <f t="shared" si="38"/>
        <v>-0.313</v>
      </c>
      <c r="P293" s="34">
        <f t="shared" si="39"/>
        <v>0.3</v>
      </c>
      <c r="Q293" s="34">
        <f t="shared" si="40"/>
        <v>0.45</v>
      </c>
      <c r="R293" s="34">
        <f t="shared" si="41"/>
        <v>0.45</v>
      </c>
      <c r="S293" s="34">
        <f t="shared" si="42"/>
        <v>0.6</v>
      </c>
      <c r="T293" s="34">
        <f t="shared" si="43"/>
        <v>0.05</v>
      </c>
      <c r="U293" s="34">
        <f t="shared" si="44"/>
        <v>0.05</v>
      </c>
      <c r="V293" s="34">
        <f t="shared" si="45"/>
        <v>0.15</v>
      </c>
    </row>
    <row r="294" spans="1:22" hidden="1">
      <c r="A294" s="12">
        <v>17987</v>
      </c>
      <c r="B294" s="14">
        <v>39192</v>
      </c>
      <c r="C294" s="4" t="s">
        <v>48</v>
      </c>
      <c r="D294" s="4">
        <v>3.52</v>
      </c>
      <c r="E294" s="15">
        <v>2</v>
      </c>
      <c r="F294" s="15">
        <v>5</v>
      </c>
      <c r="G294" s="15">
        <v>1</v>
      </c>
      <c r="H294" s="15">
        <v>1</v>
      </c>
      <c r="I294" s="15">
        <v>1</v>
      </c>
      <c r="J294" s="15">
        <v>1</v>
      </c>
      <c r="K294" s="15">
        <v>1</v>
      </c>
      <c r="L294" s="16">
        <v>-0.313</v>
      </c>
      <c r="M294" t="str">
        <f t="shared" si="37"/>
        <v>N</v>
      </c>
      <c r="N294">
        <v>288</v>
      </c>
      <c r="O294" s="33">
        <f t="shared" si="38"/>
        <v>-0.313</v>
      </c>
      <c r="P294" s="34">
        <f t="shared" si="39"/>
        <v>0.35</v>
      </c>
      <c r="Q294" s="34">
        <f t="shared" si="40"/>
        <v>0.45</v>
      </c>
      <c r="R294" s="34">
        <f t="shared" si="41"/>
        <v>0.45</v>
      </c>
      <c r="S294" s="34">
        <f t="shared" si="42"/>
        <v>0.6</v>
      </c>
      <c r="T294" s="34">
        <f t="shared" si="43"/>
        <v>0.05</v>
      </c>
      <c r="U294" s="34">
        <f t="shared" si="44"/>
        <v>0.1</v>
      </c>
      <c r="V294" s="34">
        <f t="shared" si="45"/>
        <v>0.15</v>
      </c>
    </row>
    <row r="295" spans="1:22" hidden="1">
      <c r="A295" s="12">
        <v>17989</v>
      </c>
      <c r="B295" s="14">
        <v>39570</v>
      </c>
      <c r="C295" s="4" t="s">
        <v>48</v>
      </c>
      <c r="D295" s="4">
        <v>3.52</v>
      </c>
      <c r="E295" s="15">
        <v>2</v>
      </c>
      <c r="F295" s="15">
        <v>1</v>
      </c>
      <c r="G295" s="15">
        <v>3</v>
      </c>
      <c r="H295" s="15">
        <v>3</v>
      </c>
      <c r="I295" s="15">
        <v>1</v>
      </c>
      <c r="J295" s="15">
        <v>1</v>
      </c>
      <c r="K295" s="15">
        <v>1</v>
      </c>
      <c r="L295" s="16">
        <v>-0.313</v>
      </c>
      <c r="M295" t="str">
        <f t="shared" si="37"/>
        <v>N</v>
      </c>
      <c r="N295">
        <v>289</v>
      </c>
      <c r="O295" s="33">
        <f t="shared" si="38"/>
        <v>-0.313</v>
      </c>
      <c r="P295" s="34">
        <f t="shared" si="39"/>
        <v>0.35</v>
      </c>
      <c r="Q295" s="34">
        <f t="shared" si="40"/>
        <v>0.4</v>
      </c>
      <c r="R295" s="34">
        <f t="shared" si="41"/>
        <v>0.45</v>
      </c>
      <c r="S295" s="34">
        <f t="shared" si="42"/>
        <v>0.6</v>
      </c>
      <c r="T295" s="34">
        <f t="shared" si="43"/>
        <v>0.05</v>
      </c>
      <c r="U295" s="34">
        <f t="shared" si="44"/>
        <v>0.1</v>
      </c>
      <c r="V295" s="34">
        <f t="shared" si="45"/>
        <v>0.15</v>
      </c>
    </row>
    <row r="296" spans="1:22" hidden="1">
      <c r="A296" s="12">
        <v>17574</v>
      </c>
      <c r="B296" s="14">
        <v>36994</v>
      </c>
      <c r="C296" s="4" t="s">
        <v>48</v>
      </c>
      <c r="D296" s="4">
        <v>0.625</v>
      </c>
      <c r="E296" s="15">
        <v>3</v>
      </c>
      <c r="F296" s="15">
        <v>3</v>
      </c>
      <c r="G296" s="15">
        <v>3</v>
      </c>
      <c r="H296" s="15">
        <v>3</v>
      </c>
      <c r="I296" s="15">
        <v>1</v>
      </c>
      <c r="J296" s="15">
        <v>1</v>
      </c>
      <c r="K296" s="15">
        <v>1</v>
      </c>
      <c r="L296" s="16">
        <v>-0.313</v>
      </c>
      <c r="M296" t="str">
        <f t="shared" si="37"/>
        <v>N</v>
      </c>
      <c r="N296">
        <v>290</v>
      </c>
      <c r="O296" s="33">
        <f t="shared" si="38"/>
        <v>-0.313</v>
      </c>
      <c r="P296" s="34">
        <f t="shared" si="39"/>
        <v>0.35</v>
      </c>
      <c r="Q296" s="34">
        <f t="shared" si="40"/>
        <v>0.45</v>
      </c>
      <c r="R296" s="34">
        <f t="shared" si="41"/>
        <v>0.45</v>
      </c>
      <c r="S296" s="34">
        <f t="shared" si="42"/>
        <v>0.6</v>
      </c>
      <c r="T296" s="34">
        <f t="shared" si="43"/>
        <v>0.05</v>
      </c>
      <c r="U296" s="34">
        <f t="shared" si="44"/>
        <v>0.1</v>
      </c>
      <c r="V296" s="34">
        <f t="shared" si="45"/>
        <v>0.15</v>
      </c>
    </row>
    <row r="297" spans="1:22" hidden="1">
      <c r="A297" s="12">
        <v>17575</v>
      </c>
      <c r="B297" s="14">
        <v>37732</v>
      </c>
      <c r="C297" s="4" t="s">
        <v>48</v>
      </c>
      <c r="D297" s="4">
        <v>0.625</v>
      </c>
      <c r="E297" s="15">
        <v>4</v>
      </c>
      <c r="F297" s="15">
        <v>1</v>
      </c>
      <c r="G297" s="15">
        <v>5</v>
      </c>
      <c r="H297" s="15">
        <v>5</v>
      </c>
      <c r="I297" s="15">
        <v>1</v>
      </c>
      <c r="J297" s="15">
        <v>1</v>
      </c>
      <c r="K297" s="15">
        <v>5</v>
      </c>
      <c r="L297" s="16">
        <v>-0.313</v>
      </c>
      <c r="M297" t="str">
        <f t="shared" si="37"/>
        <v>N</v>
      </c>
      <c r="N297">
        <v>291</v>
      </c>
      <c r="O297" s="33">
        <f t="shared" si="38"/>
        <v>-0.313</v>
      </c>
      <c r="P297" s="34">
        <f t="shared" si="39"/>
        <v>0.35</v>
      </c>
      <c r="Q297" s="34">
        <f t="shared" si="40"/>
        <v>0.45</v>
      </c>
      <c r="R297" s="34">
        <f t="shared" si="41"/>
        <v>0.45</v>
      </c>
      <c r="S297" s="34">
        <f t="shared" si="42"/>
        <v>0.6</v>
      </c>
      <c r="T297" s="34">
        <f t="shared" si="43"/>
        <v>0.05</v>
      </c>
      <c r="U297" s="34">
        <f t="shared" si="44"/>
        <v>0.15</v>
      </c>
      <c r="V297" s="34">
        <f t="shared" si="45"/>
        <v>0.2</v>
      </c>
    </row>
    <row r="298" spans="1:22" hidden="1">
      <c r="A298" s="12">
        <v>17576</v>
      </c>
      <c r="B298" s="14">
        <v>38099</v>
      </c>
      <c r="C298" s="4" t="s">
        <v>48</v>
      </c>
      <c r="D298" s="4">
        <v>0.625</v>
      </c>
      <c r="E298" s="15">
        <v>2</v>
      </c>
      <c r="F298" s="15">
        <v>1</v>
      </c>
      <c r="G298" s="15">
        <v>3</v>
      </c>
      <c r="H298" s="15">
        <v>3</v>
      </c>
      <c r="I298" s="15">
        <v>1</v>
      </c>
      <c r="J298" s="15">
        <v>1</v>
      </c>
      <c r="K298" s="15">
        <v>1</v>
      </c>
      <c r="L298" s="16">
        <v>-0.313</v>
      </c>
      <c r="M298" t="str">
        <f t="shared" si="37"/>
        <v>N</v>
      </c>
      <c r="N298">
        <v>292</v>
      </c>
      <c r="O298" s="33">
        <f t="shared" si="38"/>
        <v>-0.313</v>
      </c>
      <c r="P298" s="34">
        <f t="shared" si="39"/>
        <v>0.35</v>
      </c>
      <c r="Q298" s="34">
        <f t="shared" si="40"/>
        <v>0.5</v>
      </c>
      <c r="R298" s="34">
        <f t="shared" si="41"/>
        <v>0.45</v>
      </c>
      <c r="S298" s="34">
        <f t="shared" si="42"/>
        <v>0.6</v>
      </c>
      <c r="T298" s="34">
        <f t="shared" si="43"/>
        <v>0.05</v>
      </c>
      <c r="U298" s="34">
        <f t="shared" si="44"/>
        <v>0.2</v>
      </c>
      <c r="V298" s="34">
        <f t="shared" si="45"/>
        <v>0.2</v>
      </c>
    </row>
    <row r="299" spans="1:22" hidden="1">
      <c r="A299" s="12">
        <v>17577</v>
      </c>
      <c r="B299" s="14">
        <v>38436</v>
      </c>
      <c r="C299" s="4" t="s">
        <v>48</v>
      </c>
      <c r="D299" s="4">
        <v>0.625</v>
      </c>
      <c r="E299" s="15">
        <v>2</v>
      </c>
      <c r="F299" s="15">
        <v>3</v>
      </c>
      <c r="G299" s="15">
        <v>3</v>
      </c>
      <c r="H299" s="15">
        <v>3</v>
      </c>
      <c r="I299" s="15">
        <v>1</v>
      </c>
      <c r="J299" s="15">
        <v>1</v>
      </c>
      <c r="K299" s="15">
        <v>1</v>
      </c>
      <c r="L299" s="16">
        <v>-0.313</v>
      </c>
      <c r="M299" t="str">
        <f t="shared" si="37"/>
        <v>N</v>
      </c>
      <c r="N299">
        <v>293</v>
      </c>
      <c r="O299" s="33">
        <f t="shared" si="38"/>
        <v>-0.313</v>
      </c>
      <c r="P299" s="34">
        <f t="shared" si="39"/>
        <v>0.35</v>
      </c>
      <c r="Q299" s="34">
        <f t="shared" si="40"/>
        <v>0.55000000000000004</v>
      </c>
      <c r="R299" s="34">
        <f t="shared" si="41"/>
        <v>0.4</v>
      </c>
      <c r="S299" s="34">
        <f t="shared" si="42"/>
        <v>0.55000000000000004</v>
      </c>
      <c r="T299" s="34">
        <f t="shared" si="43"/>
        <v>0.1</v>
      </c>
      <c r="U299" s="34">
        <f t="shared" si="44"/>
        <v>0.2</v>
      </c>
      <c r="V299" s="34">
        <f t="shared" si="45"/>
        <v>0.25</v>
      </c>
    </row>
    <row r="300" spans="1:22" hidden="1">
      <c r="A300" s="12">
        <v>17579</v>
      </c>
      <c r="B300" s="14">
        <v>38796</v>
      </c>
      <c r="C300" s="4" t="s">
        <v>48</v>
      </c>
      <c r="D300" s="4">
        <v>0.625</v>
      </c>
      <c r="E300" s="15">
        <v>1</v>
      </c>
      <c r="F300" s="15">
        <v>1</v>
      </c>
      <c r="G300" s="15">
        <v>1</v>
      </c>
      <c r="H300" s="15">
        <v>1</v>
      </c>
      <c r="I300" s="15">
        <v>1</v>
      </c>
      <c r="J300" s="15">
        <v>1</v>
      </c>
      <c r="K300" s="15">
        <v>1</v>
      </c>
      <c r="L300" s="16">
        <v>-0.313</v>
      </c>
      <c r="M300" t="str">
        <f t="shared" si="37"/>
        <v>N</v>
      </c>
      <c r="N300">
        <v>294</v>
      </c>
      <c r="O300" s="33">
        <f t="shared" si="38"/>
        <v>-0.3105</v>
      </c>
      <c r="P300" s="34">
        <f t="shared" si="39"/>
        <v>0.35</v>
      </c>
      <c r="Q300" s="34">
        <f t="shared" si="40"/>
        <v>0.5</v>
      </c>
      <c r="R300" s="34">
        <f t="shared" si="41"/>
        <v>0.35</v>
      </c>
      <c r="S300" s="34">
        <f t="shared" si="42"/>
        <v>0.5</v>
      </c>
      <c r="T300" s="34">
        <f t="shared" si="43"/>
        <v>0.1</v>
      </c>
      <c r="U300" s="34">
        <f t="shared" si="44"/>
        <v>0.25</v>
      </c>
      <c r="V300" s="34">
        <f t="shared" si="45"/>
        <v>0.3</v>
      </c>
    </row>
    <row r="301" spans="1:22" hidden="1">
      <c r="A301" s="12">
        <v>17581</v>
      </c>
      <c r="B301" s="14">
        <v>39160</v>
      </c>
      <c r="C301" s="4" t="s">
        <v>48</v>
      </c>
      <c r="D301" s="4">
        <v>0.625</v>
      </c>
      <c r="E301" s="15">
        <v>1</v>
      </c>
      <c r="F301" s="15">
        <v>1</v>
      </c>
      <c r="G301" s="15">
        <v>1</v>
      </c>
      <c r="H301" s="15">
        <v>1</v>
      </c>
      <c r="I301" s="15">
        <v>1</v>
      </c>
      <c r="J301" s="15">
        <v>1</v>
      </c>
      <c r="K301" s="15">
        <v>1</v>
      </c>
      <c r="L301" s="16">
        <v>-0.313</v>
      </c>
      <c r="M301" t="str">
        <f t="shared" si="37"/>
        <v>N</v>
      </c>
      <c r="N301">
        <v>295</v>
      </c>
      <c r="O301" s="33">
        <f t="shared" si="38"/>
        <v>-0.308</v>
      </c>
      <c r="P301" s="34">
        <f t="shared" si="39"/>
        <v>0.35</v>
      </c>
      <c r="Q301" s="34">
        <f t="shared" si="40"/>
        <v>0.5</v>
      </c>
      <c r="R301" s="34">
        <f t="shared" si="41"/>
        <v>0.4</v>
      </c>
      <c r="S301" s="34">
        <f t="shared" si="42"/>
        <v>0.5</v>
      </c>
      <c r="T301" s="34">
        <f t="shared" si="43"/>
        <v>0.15</v>
      </c>
      <c r="U301" s="34">
        <f t="shared" si="44"/>
        <v>0.3</v>
      </c>
      <c r="V301" s="34">
        <f t="shared" si="45"/>
        <v>0.35</v>
      </c>
    </row>
    <row r="302" spans="1:22" hidden="1">
      <c r="A302" s="12">
        <v>17584</v>
      </c>
      <c r="B302" s="14">
        <v>39526</v>
      </c>
      <c r="C302" s="4" t="s">
        <v>48</v>
      </c>
      <c r="D302" s="4">
        <v>0.625</v>
      </c>
      <c r="E302" s="15">
        <v>1</v>
      </c>
      <c r="F302" s="15">
        <v>1</v>
      </c>
      <c r="G302" s="15">
        <v>1</v>
      </c>
      <c r="H302" s="15">
        <v>1</v>
      </c>
      <c r="I302" s="15">
        <v>1</v>
      </c>
      <c r="J302" s="15">
        <v>1</v>
      </c>
      <c r="K302" s="15">
        <v>1</v>
      </c>
      <c r="L302" s="16">
        <v>-0.313</v>
      </c>
      <c r="M302" t="str">
        <f t="shared" si="37"/>
        <v>N</v>
      </c>
      <c r="N302">
        <v>296</v>
      </c>
      <c r="O302" s="33">
        <f t="shared" si="38"/>
        <v>-0.307</v>
      </c>
      <c r="P302" s="34">
        <f t="shared" si="39"/>
        <v>0.35</v>
      </c>
      <c r="Q302" s="34">
        <f t="shared" si="40"/>
        <v>0.5</v>
      </c>
      <c r="R302" s="34">
        <f t="shared" si="41"/>
        <v>0.4</v>
      </c>
      <c r="S302" s="34">
        <f t="shared" si="42"/>
        <v>0.5</v>
      </c>
      <c r="T302" s="34">
        <f t="shared" si="43"/>
        <v>0.15</v>
      </c>
      <c r="U302" s="34">
        <f t="shared" si="44"/>
        <v>0.3</v>
      </c>
      <c r="V302" s="34">
        <f t="shared" si="45"/>
        <v>0.4</v>
      </c>
    </row>
    <row r="303" spans="1:22" hidden="1">
      <c r="A303" s="12">
        <v>17587</v>
      </c>
      <c r="B303" s="14">
        <v>36613</v>
      </c>
      <c r="C303" s="4" t="s">
        <v>48</v>
      </c>
      <c r="D303" s="4">
        <v>0.625</v>
      </c>
      <c r="E303" s="15">
        <v>2</v>
      </c>
      <c r="F303" s="15">
        <v>5</v>
      </c>
      <c r="G303" s="15">
        <v>1</v>
      </c>
      <c r="H303" s="15">
        <v>3</v>
      </c>
      <c r="I303" s="15">
        <v>1</v>
      </c>
      <c r="J303" s="15">
        <v>1</v>
      </c>
      <c r="K303" s="15">
        <v>1</v>
      </c>
      <c r="L303" s="16">
        <v>-0.313</v>
      </c>
      <c r="M303" t="str">
        <f t="shared" si="37"/>
        <v>N</v>
      </c>
      <c r="N303">
        <v>297</v>
      </c>
      <c r="O303" s="33">
        <f t="shared" si="38"/>
        <v>-0.30599999999999999</v>
      </c>
      <c r="P303" s="34">
        <f t="shared" si="39"/>
        <v>0.4</v>
      </c>
      <c r="Q303" s="34">
        <f t="shared" si="40"/>
        <v>0.55000000000000004</v>
      </c>
      <c r="R303" s="34">
        <f t="shared" si="41"/>
        <v>0.4</v>
      </c>
      <c r="S303" s="34">
        <f t="shared" si="42"/>
        <v>0.5</v>
      </c>
      <c r="T303" s="34">
        <f t="shared" si="43"/>
        <v>0.15</v>
      </c>
      <c r="U303" s="34">
        <f t="shared" si="44"/>
        <v>0.35</v>
      </c>
      <c r="V303" s="34">
        <f t="shared" si="45"/>
        <v>0.45</v>
      </c>
    </row>
    <row r="304" spans="1:22" hidden="1">
      <c r="A304" s="12">
        <v>17589</v>
      </c>
      <c r="B304" s="14">
        <v>36994</v>
      </c>
      <c r="C304" s="4" t="s">
        <v>48</v>
      </c>
      <c r="D304" s="4">
        <v>0.625</v>
      </c>
      <c r="E304" s="15">
        <v>1</v>
      </c>
      <c r="F304" s="15">
        <v>1</v>
      </c>
      <c r="G304" s="15">
        <v>1</v>
      </c>
      <c r="H304" s="15">
        <v>3</v>
      </c>
      <c r="I304" s="15">
        <v>1</v>
      </c>
      <c r="J304" s="15">
        <v>1</v>
      </c>
      <c r="K304" s="15">
        <v>1</v>
      </c>
      <c r="L304" s="16">
        <v>-0.313</v>
      </c>
      <c r="M304" t="str">
        <f t="shared" si="37"/>
        <v>N</v>
      </c>
      <c r="N304">
        <v>298</v>
      </c>
      <c r="O304" s="33">
        <f t="shared" si="38"/>
        <v>-0.30599999999999999</v>
      </c>
      <c r="P304" s="34">
        <f t="shared" si="39"/>
        <v>0.45</v>
      </c>
      <c r="Q304" s="34">
        <f t="shared" si="40"/>
        <v>0.55000000000000004</v>
      </c>
      <c r="R304" s="34">
        <f t="shared" si="41"/>
        <v>0.45</v>
      </c>
      <c r="S304" s="34">
        <f t="shared" si="42"/>
        <v>0.5</v>
      </c>
      <c r="T304" s="34">
        <f t="shared" si="43"/>
        <v>0.2</v>
      </c>
      <c r="U304" s="34">
        <f t="shared" si="44"/>
        <v>0.4</v>
      </c>
      <c r="V304" s="34">
        <f t="shared" si="45"/>
        <v>0.5</v>
      </c>
    </row>
    <row r="305" spans="1:22" hidden="1">
      <c r="A305" s="12">
        <v>17590</v>
      </c>
      <c r="B305" s="14">
        <v>37732</v>
      </c>
      <c r="C305" s="4" t="s">
        <v>48</v>
      </c>
      <c r="D305" s="4">
        <v>0.625</v>
      </c>
      <c r="E305" s="15">
        <v>3</v>
      </c>
      <c r="F305" s="15">
        <v>3</v>
      </c>
      <c r="G305" s="15">
        <v>3</v>
      </c>
      <c r="H305" s="15">
        <v>5</v>
      </c>
      <c r="I305" s="15">
        <v>1</v>
      </c>
      <c r="J305" s="15">
        <v>1</v>
      </c>
      <c r="K305" s="15">
        <v>1</v>
      </c>
      <c r="L305" s="16">
        <v>-0.313</v>
      </c>
      <c r="M305" t="str">
        <f t="shared" si="37"/>
        <v>N</v>
      </c>
      <c r="N305">
        <v>299</v>
      </c>
      <c r="O305" s="33">
        <f t="shared" si="38"/>
        <v>-0.30599999999999999</v>
      </c>
      <c r="P305" s="34">
        <f t="shared" si="39"/>
        <v>0.45</v>
      </c>
      <c r="Q305" s="34">
        <f t="shared" si="40"/>
        <v>0.55000000000000004</v>
      </c>
      <c r="R305" s="34">
        <f t="shared" si="41"/>
        <v>0.5</v>
      </c>
      <c r="S305" s="34">
        <f t="shared" si="42"/>
        <v>0.45</v>
      </c>
      <c r="T305" s="34">
        <f t="shared" si="43"/>
        <v>0.25</v>
      </c>
      <c r="U305" s="34">
        <f t="shared" si="44"/>
        <v>0.4</v>
      </c>
      <c r="V305" s="34">
        <f t="shared" si="45"/>
        <v>0.55000000000000004</v>
      </c>
    </row>
    <row r="306" spans="1:22">
      <c r="A306" s="12">
        <v>17591</v>
      </c>
      <c r="B306" s="14">
        <v>38478</v>
      </c>
      <c r="C306" s="4" t="s">
        <v>48</v>
      </c>
      <c r="D306" s="4">
        <v>0.625</v>
      </c>
      <c r="E306" s="15">
        <v>3</v>
      </c>
      <c r="F306" s="15">
        <v>3</v>
      </c>
      <c r="G306" s="15">
        <v>3</v>
      </c>
      <c r="H306" s="15">
        <v>3</v>
      </c>
      <c r="I306" s="15">
        <v>1</v>
      </c>
      <c r="J306" s="15">
        <v>1</v>
      </c>
      <c r="K306" s="15">
        <v>1</v>
      </c>
      <c r="L306" s="16">
        <v>-0.313</v>
      </c>
      <c r="M306" t="str">
        <f t="shared" si="37"/>
        <v>Y</v>
      </c>
      <c r="N306">
        <v>300</v>
      </c>
      <c r="O306" s="33">
        <f t="shared" si="38"/>
        <v>-0.30299999999999999</v>
      </c>
      <c r="P306" s="34">
        <f t="shared" si="39"/>
        <v>0.45</v>
      </c>
      <c r="Q306" s="34">
        <f t="shared" si="40"/>
        <v>0.55000000000000004</v>
      </c>
      <c r="R306" s="34">
        <f t="shared" si="41"/>
        <v>0.5</v>
      </c>
      <c r="S306" s="34">
        <f t="shared" si="42"/>
        <v>0.45</v>
      </c>
      <c r="T306" s="34">
        <f t="shared" si="43"/>
        <v>0.25</v>
      </c>
      <c r="U306" s="34">
        <f t="shared" si="44"/>
        <v>0.4</v>
      </c>
      <c r="V306" s="34">
        <f t="shared" si="45"/>
        <v>0.55000000000000004</v>
      </c>
    </row>
    <row r="307" spans="1:22" hidden="1">
      <c r="A307" s="12">
        <v>17592</v>
      </c>
      <c r="B307" s="14">
        <v>38838</v>
      </c>
      <c r="C307" s="4" t="s">
        <v>48</v>
      </c>
      <c r="D307" s="4">
        <v>0.625</v>
      </c>
      <c r="E307" s="15">
        <v>3</v>
      </c>
      <c r="F307" s="15">
        <v>1</v>
      </c>
      <c r="G307" s="15">
        <v>3</v>
      </c>
      <c r="H307" s="15">
        <v>3</v>
      </c>
      <c r="I307" s="15">
        <v>1</v>
      </c>
      <c r="J307" s="15">
        <v>1</v>
      </c>
      <c r="K307" s="15">
        <v>1</v>
      </c>
      <c r="L307" s="16">
        <v>-0.313</v>
      </c>
      <c r="M307" t="str">
        <f t="shared" si="37"/>
        <v>N</v>
      </c>
      <c r="N307">
        <v>301</v>
      </c>
      <c r="O307" s="33">
        <f t="shared" si="38"/>
        <v>-0.29699999999999999</v>
      </c>
      <c r="P307" s="34">
        <f t="shared" si="39"/>
        <v>0.4</v>
      </c>
      <c r="Q307" s="34">
        <f t="shared" si="40"/>
        <v>0.5</v>
      </c>
      <c r="R307" s="34">
        <f t="shared" si="41"/>
        <v>0.5</v>
      </c>
      <c r="S307" s="34">
        <f t="shared" si="42"/>
        <v>0.45</v>
      </c>
      <c r="T307" s="34">
        <f t="shared" si="43"/>
        <v>0.25</v>
      </c>
      <c r="U307" s="34">
        <f t="shared" si="44"/>
        <v>0.4</v>
      </c>
      <c r="V307" s="34">
        <f t="shared" si="45"/>
        <v>0.6</v>
      </c>
    </row>
    <row r="308" spans="1:22" hidden="1">
      <c r="A308" s="18">
        <v>10559</v>
      </c>
      <c r="B308" s="19">
        <v>38917</v>
      </c>
      <c r="C308" s="4" t="s">
        <v>44</v>
      </c>
      <c r="D308" s="4">
        <v>9.24</v>
      </c>
      <c r="E308" s="15">
        <v>1</v>
      </c>
      <c r="F308" s="15">
        <v>1</v>
      </c>
      <c r="G308" s="15">
        <v>1</v>
      </c>
      <c r="H308" s="15">
        <v>1</v>
      </c>
      <c r="I308" s="15">
        <v>1</v>
      </c>
      <c r="J308" s="15">
        <v>1</v>
      </c>
      <c r="K308" s="15">
        <v>1</v>
      </c>
      <c r="L308" s="16">
        <v>-0.313</v>
      </c>
      <c r="M308" t="str">
        <f t="shared" si="37"/>
        <v>N</v>
      </c>
      <c r="N308">
        <v>302</v>
      </c>
      <c r="O308" s="33">
        <f t="shared" si="38"/>
        <v>-0.29399999999999998</v>
      </c>
      <c r="P308" s="34">
        <f t="shared" si="39"/>
        <v>0.35</v>
      </c>
      <c r="Q308" s="34">
        <f t="shared" si="40"/>
        <v>0.5</v>
      </c>
      <c r="R308" s="34">
        <f t="shared" si="41"/>
        <v>0.5</v>
      </c>
      <c r="S308" s="34">
        <f t="shared" si="42"/>
        <v>0.45</v>
      </c>
      <c r="T308" s="34">
        <f t="shared" si="43"/>
        <v>0.3</v>
      </c>
      <c r="U308" s="34">
        <f t="shared" si="44"/>
        <v>0.4</v>
      </c>
      <c r="V308" s="34">
        <f t="shared" si="45"/>
        <v>0.65</v>
      </c>
    </row>
    <row r="309" spans="1:22" hidden="1">
      <c r="A309" s="20">
        <v>18003</v>
      </c>
      <c r="B309" s="19">
        <v>36647</v>
      </c>
      <c r="C309" s="4" t="s">
        <v>48</v>
      </c>
      <c r="D309" s="4">
        <v>4.41</v>
      </c>
      <c r="E309" s="15">
        <v>1</v>
      </c>
      <c r="F309" s="15">
        <v>1</v>
      </c>
      <c r="G309" s="15">
        <v>1</v>
      </c>
      <c r="H309" s="15">
        <v>3</v>
      </c>
      <c r="I309" s="15">
        <v>1</v>
      </c>
      <c r="J309" s="15">
        <v>1</v>
      </c>
      <c r="K309" s="15">
        <v>1</v>
      </c>
      <c r="L309" s="16">
        <v>-0.313</v>
      </c>
      <c r="M309" t="str">
        <f t="shared" si="37"/>
        <v>N</v>
      </c>
      <c r="N309">
        <v>303</v>
      </c>
      <c r="O309" s="33">
        <f t="shared" si="38"/>
        <v>-0.29399999999999998</v>
      </c>
      <c r="P309" s="34">
        <f t="shared" si="39"/>
        <v>0.35</v>
      </c>
      <c r="Q309" s="34">
        <f t="shared" si="40"/>
        <v>0.55000000000000004</v>
      </c>
      <c r="R309" s="34">
        <f t="shared" si="41"/>
        <v>0.55000000000000004</v>
      </c>
      <c r="S309" s="34">
        <f t="shared" si="42"/>
        <v>0.45</v>
      </c>
      <c r="T309" s="34">
        <f t="shared" si="43"/>
        <v>0.35</v>
      </c>
      <c r="U309" s="34">
        <f t="shared" si="44"/>
        <v>0.4</v>
      </c>
      <c r="V309" s="34">
        <f t="shared" si="45"/>
        <v>0.65</v>
      </c>
    </row>
    <row r="310" spans="1:22" hidden="1">
      <c r="A310" s="12">
        <v>11300</v>
      </c>
      <c r="B310" s="14">
        <v>37117</v>
      </c>
      <c r="C310" s="4" t="s">
        <v>46</v>
      </c>
      <c r="D310" s="4">
        <v>45.6</v>
      </c>
      <c r="E310" s="15">
        <v>4</v>
      </c>
      <c r="F310" s="15">
        <v>3</v>
      </c>
      <c r="G310" s="15">
        <v>1</v>
      </c>
      <c r="H310" s="15">
        <v>1</v>
      </c>
      <c r="I310" s="15">
        <v>1</v>
      </c>
      <c r="J310" s="15">
        <v>1</v>
      </c>
      <c r="K310" s="15">
        <v>5</v>
      </c>
      <c r="L310" s="16">
        <v>-0.308</v>
      </c>
      <c r="M310" t="str">
        <f t="shared" si="37"/>
        <v>N</v>
      </c>
      <c r="N310">
        <v>304</v>
      </c>
      <c r="O310" s="33">
        <f t="shared" si="38"/>
        <v>-0.29399999999999998</v>
      </c>
      <c r="P310" s="34">
        <f t="shared" si="39"/>
        <v>0.35</v>
      </c>
      <c r="Q310" s="34">
        <f t="shared" si="40"/>
        <v>0.55000000000000004</v>
      </c>
      <c r="R310" s="34">
        <f t="shared" si="41"/>
        <v>0.6</v>
      </c>
      <c r="S310" s="34">
        <f t="shared" si="42"/>
        <v>0.45</v>
      </c>
      <c r="T310" s="34">
        <f t="shared" si="43"/>
        <v>0.4</v>
      </c>
      <c r="U310" s="34">
        <f t="shared" si="44"/>
        <v>0.4</v>
      </c>
      <c r="V310" s="34">
        <f t="shared" si="45"/>
        <v>0.7</v>
      </c>
    </row>
    <row r="311" spans="1:22" hidden="1">
      <c r="A311" s="12">
        <v>11301</v>
      </c>
      <c r="B311" s="14">
        <v>37117</v>
      </c>
      <c r="C311" s="4" t="s">
        <v>46</v>
      </c>
      <c r="D311" s="4">
        <v>45.6</v>
      </c>
      <c r="E311" s="15">
        <v>2</v>
      </c>
      <c r="F311" s="15">
        <v>1</v>
      </c>
      <c r="G311" s="15">
        <v>1</v>
      </c>
      <c r="H311" s="15">
        <v>1</v>
      </c>
      <c r="I311" s="15">
        <v>3</v>
      </c>
      <c r="J311" s="15">
        <v>3</v>
      </c>
      <c r="K311" s="15">
        <v>5</v>
      </c>
      <c r="L311" s="16">
        <v>-0.308</v>
      </c>
      <c r="M311" t="str">
        <f t="shared" si="37"/>
        <v>N</v>
      </c>
      <c r="N311">
        <v>305</v>
      </c>
      <c r="O311" s="33">
        <f t="shared" si="38"/>
        <v>-0.29399999999999998</v>
      </c>
      <c r="P311" s="34">
        <f t="shared" si="39"/>
        <v>0.3</v>
      </c>
      <c r="Q311" s="34">
        <f t="shared" si="40"/>
        <v>0.5</v>
      </c>
      <c r="R311" s="34">
        <f t="shared" si="41"/>
        <v>0.6</v>
      </c>
      <c r="S311" s="34">
        <f t="shared" si="42"/>
        <v>0.45</v>
      </c>
      <c r="T311" s="34">
        <f t="shared" si="43"/>
        <v>0.4</v>
      </c>
      <c r="U311" s="34">
        <f t="shared" si="44"/>
        <v>0.4</v>
      </c>
      <c r="V311" s="34">
        <f t="shared" si="45"/>
        <v>0.65</v>
      </c>
    </row>
    <row r="312" spans="1:22" hidden="1">
      <c r="A312" s="18">
        <v>36954</v>
      </c>
      <c r="B312" s="19">
        <v>37324</v>
      </c>
      <c r="C312" s="4" t="s">
        <v>48</v>
      </c>
      <c r="D312" s="4">
        <v>1.69</v>
      </c>
      <c r="E312" s="15">
        <v>1</v>
      </c>
      <c r="F312" s="15">
        <v>3</v>
      </c>
      <c r="G312" s="15">
        <v>1</v>
      </c>
      <c r="H312" s="15">
        <v>1</v>
      </c>
      <c r="I312" s="15">
        <v>1</v>
      </c>
      <c r="J312" s="15">
        <v>1</v>
      </c>
      <c r="K312" s="15">
        <v>1</v>
      </c>
      <c r="L312" s="16">
        <v>-0.30599999999999999</v>
      </c>
      <c r="M312" t="str">
        <f t="shared" si="37"/>
        <v>N</v>
      </c>
      <c r="N312">
        <v>306</v>
      </c>
      <c r="O312" s="33">
        <f t="shared" si="38"/>
        <v>-0.29399999999999998</v>
      </c>
      <c r="P312" s="34">
        <f t="shared" si="39"/>
        <v>0.35</v>
      </c>
      <c r="Q312" s="34">
        <f t="shared" si="40"/>
        <v>0.55000000000000004</v>
      </c>
      <c r="R312" s="34">
        <f t="shared" si="41"/>
        <v>0.65</v>
      </c>
      <c r="S312" s="34">
        <f t="shared" si="42"/>
        <v>0.5</v>
      </c>
      <c r="T312" s="34">
        <f t="shared" si="43"/>
        <v>0.35</v>
      </c>
      <c r="U312" s="34">
        <f t="shared" si="44"/>
        <v>0.35</v>
      </c>
      <c r="V312" s="34">
        <f t="shared" si="45"/>
        <v>0.6</v>
      </c>
    </row>
    <row r="313" spans="1:22" hidden="1">
      <c r="A313" s="18">
        <v>1799</v>
      </c>
      <c r="B313" s="19">
        <v>37319</v>
      </c>
      <c r="C313" s="4" t="s">
        <v>48</v>
      </c>
      <c r="D313" s="4">
        <v>101</v>
      </c>
      <c r="E313" s="15">
        <v>3</v>
      </c>
      <c r="F313" s="15">
        <v>5</v>
      </c>
      <c r="G313" s="15">
        <v>3</v>
      </c>
      <c r="H313" s="15">
        <v>3</v>
      </c>
      <c r="I313" s="15">
        <v>1</v>
      </c>
      <c r="J313" s="15">
        <v>3</v>
      </c>
      <c r="K313" s="15">
        <v>1</v>
      </c>
      <c r="L313" s="16">
        <v>-0.30599999999999999</v>
      </c>
      <c r="M313" t="str">
        <f t="shared" si="37"/>
        <v>N</v>
      </c>
      <c r="N313">
        <v>307</v>
      </c>
      <c r="O313" s="33">
        <f t="shared" si="38"/>
        <v>-0.29399999999999998</v>
      </c>
      <c r="P313" s="34">
        <f t="shared" si="39"/>
        <v>0.35</v>
      </c>
      <c r="Q313" s="34">
        <f t="shared" si="40"/>
        <v>0.5</v>
      </c>
      <c r="R313" s="34">
        <f t="shared" si="41"/>
        <v>0.7</v>
      </c>
      <c r="S313" s="34">
        <f t="shared" si="42"/>
        <v>0.55000000000000004</v>
      </c>
      <c r="T313" s="34">
        <f t="shared" si="43"/>
        <v>0.35</v>
      </c>
      <c r="U313" s="34">
        <f t="shared" si="44"/>
        <v>0.35</v>
      </c>
      <c r="V313" s="34">
        <f t="shared" si="45"/>
        <v>0.6</v>
      </c>
    </row>
    <row r="314" spans="1:22" hidden="1">
      <c r="A314" s="18">
        <v>1783</v>
      </c>
      <c r="B314" s="19">
        <v>37321</v>
      </c>
      <c r="C314" s="4" t="s">
        <v>48</v>
      </c>
      <c r="D314" s="4">
        <v>0.47499999999999998</v>
      </c>
      <c r="E314" s="15">
        <v>1</v>
      </c>
      <c r="F314" s="15">
        <v>1</v>
      </c>
      <c r="G314" s="15">
        <v>1</v>
      </c>
      <c r="H314" s="15">
        <v>1</v>
      </c>
      <c r="I314" s="15">
        <v>1</v>
      </c>
      <c r="J314" s="15">
        <v>1</v>
      </c>
      <c r="K314" s="15">
        <v>1</v>
      </c>
      <c r="L314" s="16">
        <v>-0.30599999999999999</v>
      </c>
      <c r="M314" t="str">
        <f t="shared" si="37"/>
        <v>N</v>
      </c>
      <c r="N314">
        <v>308</v>
      </c>
      <c r="O314" s="33">
        <f t="shared" si="38"/>
        <v>-0.29399999999999998</v>
      </c>
      <c r="P314" s="34">
        <f t="shared" si="39"/>
        <v>0.35</v>
      </c>
      <c r="Q314" s="34">
        <f t="shared" si="40"/>
        <v>0.5</v>
      </c>
      <c r="R314" s="34">
        <f t="shared" si="41"/>
        <v>0.65</v>
      </c>
      <c r="S314" s="34">
        <f t="shared" si="42"/>
        <v>0.5</v>
      </c>
      <c r="T314" s="34">
        <f t="shared" si="43"/>
        <v>0.35</v>
      </c>
      <c r="U314" s="34">
        <f t="shared" si="44"/>
        <v>0.3</v>
      </c>
      <c r="V314" s="34">
        <f t="shared" si="45"/>
        <v>0.6</v>
      </c>
    </row>
    <row r="315" spans="1:22" hidden="1">
      <c r="A315" s="18">
        <v>36966</v>
      </c>
      <c r="B315" s="19">
        <v>37369</v>
      </c>
      <c r="C315" s="4" t="s">
        <v>48</v>
      </c>
      <c r="D315" s="4">
        <v>0.749</v>
      </c>
      <c r="E315" s="15">
        <v>2</v>
      </c>
      <c r="F315" s="15">
        <v>3</v>
      </c>
      <c r="G315" s="15">
        <v>3</v>
      </c>
      <c r="H315" s="15">
        <v>3</v>
      </c>
      <c r="I315" s="15">
        <v>1</v>
      </c>
      <c r="J315" s="15">
        <v>1</v>
      </c>
      <c r="K315" s="15">
        <v>1</v>
      </c>
      <c r="L315" s="16">
        <v>-0.30599999999999999</v>
      </c>
      <c r="M315" t="str">
        <f t="shared" si="37"/>
        <v>N</v>
      </c>
      <c r="N315">
        <v>309</v>
      </c>
      <c r="O315" s="33">
        <f t="shared" si="38"/>
        <v>-0.29399999999999998</v>
      </c>
      <c r="P315" s="34">
        <f t="shared" si="39"/>
        <v>0.35</v>
      </c>
      <c r="Q315" s="34">
        <f t="shared" si="40"/>
        <v>0.5</v>
      </c>
      <c r="R315" s="34">
        <f t="shared" si="41"/>
        <v>0.65</v>
      </c>
      <c r="S315" s="34">
        <f t="shared" si="42"/>
        <v>0.5</v>
      </c>
      <c r="T315" s="34">
        <f t="shared" si="43"/>
        <v>0.35</v>
      </c>
      <c r="U315" s="34">
        <f t="shared" si="44"/>
        <v>0.3</v>
      </c>
      <c r="V315" s="34">
        <f t="shared" si="45"/>
        <v>0.6</v>
      </c>
    </row>
    <row r="316" spans="1:22" hidden="1">
      <c r="A316" s="18">
        <v>7198</v>
      </c>
      <c r="B316" s="19">
        <v>38490</v>
      </c>
      <c r="C316" s="4" t="s">
        <v>44</v>
      </c>
      <c r="D316" s="4">
        <v>294</v>
      </c>
      <c r="E316" s="15">
        <v>5</v>
      </c>
      <c r="F316" s="15">
        <v>3</v>
      </c>
      <c r="G316" s="15">
        <v>5</v>
      </c>
      <c r="H316" s="15">
        <v>5</v>
      </c>
      <c r="I316" s="15">
        <v>1</v>
      </c>
      <c r="J316" s="15">
        <v>3</v>
      </c>
      <c r="K316" s="15">
        <v>5</v>
      </c>
      <c r="L316" s="16">
        <v>-0.3</v>
      </c>
      <c r="M316" t="str">
        <f t="shared" si="37"/>
        <v>N</v>
      </c>
      <c r="N316">
        <v>310</v>
      </c>
      <c r="O316" s="33">
        <f t="shared" si="38"/>
        <v>-0.29299999999999998</v>
      </c>
      <c r="P316" s="34">
        <f t="shared" si="39"/>
        <v>0.35</v>
      </c>
      <c r="Q316" s="34">
        <f t="shared" si="40"/>
        <v>0.45</v>
      </c>
      <c r="R316" s="34">
        <f t="shared" si="41"/>
        <v>0.6</v>
      </c>
      <c r="S316" s="34">
        <f t="shared" si="42"/>
        <v>0.45</v>
      </c>
      <c r="T316" s="34">
        <f t="shared" si="43"/>
        <v>0.35</v>
      </c>
      <c r="U316" s="34">
        <f t="shared" si="44"/>
        <v>0.3</v>
      </c>
      <c r="V316" s="34">
        <f t="shared" si="45"/>
        <v>0.6</v>
      </c>
    </row>
    <row r="317" spans="1:22" hidden="1">
      <c r="A317" s="12">
        <v>7151</v>
      </c>
      <c r="B317" s="14">
        <v>37460</v>
      </c>
      <c r="C317" s="4" t="s">
        <v>44</v>
      </c>
      <c r="D317" s="4">
        <v>284</v>
      </c>
      <c r="E317" s="15">
        <v>5</v>
      </c>
      <c r="F317" s="15">
        <v>5</v>
      </c>
      <c r="G317" s="15">
        <v>3</v>
      </c>
      <c r="H317" s="15">
        <v>5</v>
      </c>
      <c r="I317" s="15">
        <v>1</v>
      </c>
      <c r="J317" s="15">
        <v>5</v>
      </c>
      <c r="K317" s="15">
        <v>3</v>
      </c>
      <c r="L317" s="16">
        <v>-0.29399999999999998</v>
      </c>
      <c r="M317" t="str">
        <f t="shared" si="37"/>
        <v>N</v>
      </c>
      <c r="N317">
        <v>311</v>
      </c>
      <c r="O317" s="33">
        <f t="shared" si="38"/>
        <v>-0.29199999999999998</v>
      </c>
      <c r="P317" s="34">
        <f t="shared" si="39"/>
        <v>0.3</v>
      </c>
      <c r="Q317" s="34">
        <f t="shared" si="40"/>
        <v>0.45</v>
      </c>
      <c r="R317" s="34">
        <f t="shared" si="41"/>
        <v>0.6</v>
      </c>
      <c r="S317" s="34">
        <f t="shared" si="42"/>
        <v>0.4</v>
      </c>
      <c r="T317" s="34">
        <f t="shared" si="43"/>
        <v>0.35</v>
      </c>
      <c r="U317" s="34">
        <f t="shared" si="44"/>
        <v>0.25</v>
      </c>
      <c r="V317" s="34">
        <f t="shared" si="45"/>
        <v>0.55000000000000004</v>
      </c>
    </row>
    <row r="318" spans="1:22" hidden="1">
      <c r="A318" s="12">
        <v>7152</v>
      </c>
      <c r="B318" s="14">
        <v>38211</v>
      </c>
      <c r="C318" s="4" t="s">
        <v>44</v>
      </c>
      <c r="D318" s="4">
        <v>284</v>
      </c>
      <c r="E318" s="15">
        <v>2</v>
      </c>
      <c r="F318" s="15">
        <v>3</v>
      </c>
      <c r="G318" s="15">
        <v>1</v>
      </c>
      <c r="H318" s="15">
        <v>1</v>
      </c>
      <c r="I318" s="15">
        <v>3</v>
      </c>
      <c r="J318" s="15">
        <v>1</v>
      </c>
      <c r="K318" s="15">
        <v>5</v>
      </c>
      <c r="L318" s="16">
        <v>-0.29399999999999998</v>
      </c>
      <c r="M318" t="str">
        <f t="shared" si="37"/>
        <v>N</v>
      </c>
      <c r="N318">
        <v>312</v>
      </c>
      <c r="O318" s="33">
        <f t="shared" si="38"/>
        <v>-0.29199999999999998</v>
      </c>
      <c r="P318" s="34">
        <f t="shared" si="39"/>
        <v>0.3</v>
      </c>
      <c r="Q318" s="34">
        <f t="shared" si="40"/>
        <v>0.4</v>
      </c>
      <c r="R318" s="34">
        <f t="shared" si="41"/>
        <v>0.6</v>
      </c>
      <c r="S318" s="34">
        <f t="shared" si="42"/>
        <v>0.4</v>
      </c>
      <c r="T318" s="34">
        <f t="shared" si="43"/>
        <v>0.4</v>
      </c>
      <c r="U318" s="34">
        <f t="shared" si="44"/>
        <v>0.2</v>
      </c>
      <c r="V318" s="34">
        <f t="shared" si="45"/>
        <v>0.55000000000000004</v>
      </c>
    </row>
    <row r="319" spans="1:22" hidden="1">
      <c r="A319" s="12">
        <v>7153</v>
      </c>
      <c r="B319" s="14">
        <v>38481</v>
      </c>
      <c r="C319" s="4" t="s">
        <v>44</v>
      </c>
      <c r="D319" s="4">
        <v>284</v>
      </c>
      <c r="E319" s="15">
        <v>1</v>
      </c>
      <c r="F319" s="15">
        <v>1</v>
      </c>
      <c r="G319" s="15">
        <v>1</v>
      </c>
      <c r="H319" s="15">
        <v>1</v>
      </c>
      <c r="I319" s="15">
        <v>1</v>
      </c>
      <c r="J319" s="15">
        <v>3</v>
      </c>
      <c r="K319" s="15">
        <v>5</v>
      </c>
      <c r="L319" s="16">
        <v>-0.29399999999999998</v>
      </c>
      <c r="M319" t="str">
        <f t="shared" si="37"/>
        <v>N</v>
      </c>
      <c r="N319">
        <v>313</v>
      </c>
      <c r="O319" s="33">
        <f t="shared" si="38"/>
        <v>-0.29199999999999998</v>
      </c>
      <c r="P319" s="34">
        <f t="shared" si="39"/>
        <v>0.3</v>
      </c>
      <c r="Q319" s="34">
        <f t="shared" si="40"/>
        <v>0.4</v>
      </c>
      <c r="R319" s="34">
        <f t="shared" si="41"/>
        <v>0.6</v>
      </c>
      <c r="S319" s="34">
        <f t="shared" si="42"/>
        <v>0.45</v>
      </c>
      <c r="T319" s="34">
        <f t="shared" si="43"/>
        <v>0.35</v>
      </c>
      <c r="U319" s="34">
        <f t="shared" si="44"/>
        <v>0.25</v>
      </c>
      <c r="V319" s="34">
        <f t="shared" si="45"/>
        <v>0.5</v>
      </c>
    </row>
    <row r="320" spans="1:22" hidden="1">
      <c r="A320" s="12">
        <v>7154</v>
      </c>
      <c r="B320" s="14">
        <v>38658</v>
      </c>
      <c r="C320" s="4" t="s">
        <v>44</v>
      </c>
      <c r="D320" s="4">
        <v>284</v>
      </c>
      <c r="E320" s="15">
        <v>2</v>
      </c>
      <c r="F320" s="15">
        <v>1</v>
      </c>
      <c r="G320" s="15">
        <v>3</v>
      </c>
      <c r="H320" s="15">
        <v>1</v>
      </c>
      <c r="I320" s="15">
        <v>5</v>
      </c>
      <c r="J320" s="15">
        <v>3</v>
      </c>
      <c r="K320" s="15">
        <v>5</v>
      </c>
      <c r="L320" s="16">
        <v>-0.29399999999999998</v>
      </c>
      <c r="M320" t="str">
        <f t="shared" si="37"/>
        <v>N</v>
      </c>
      <c r="N320">
        <v>314</v>
      </c>
      <c r="O320" s="33">
        <f t="shared" si="38"/>
        <v>-0.29099999999999998</v>
      </c>
      <c r="P320" s="34">
        <f t="shared" si="39"/>
        <v>0.35</v>
      </c>
      <c r="Q320" s="34">
        <f t="shared" si="40"/>
        <v>0.4</v>
      </c>
      <c r="R320" s="34">
        <f t="shared" si="41"/>
        <v>0.65</v>
      </c>
      <c r="S320" s="34">
        <f t="shared" si="42"/>
        <v>0.5</v>
      </c>
      <c r="T320" s="34">
        <f t="shared" si="43"/>
        <v>0.35</v>
      </c>
      <c r="U320" s="34">
        <f t="shared" si="44"/>
        <v>0.25</v>
      </c>
      <c r="V320" s="34">
        <f t="shared" si="45"/>
        <v>0.45</v>
      </c>
    </row>
    <row r="321" spans="1:22" hidden="1">
      <c r="A321" s="12">
        <v>7155</v>
      </c>
      <c r="B321" s="14">
        <v>38806</v>
      </c>
      <c r="C321" s="4" t="s">
        <v>44</v>
      </c>
      <c r="D321" s="4">
        <v>284</v>
      </c>
      <c r="E321" s="15">
        <v>1</v>
      </c>
      <c r="F321" s="15">
        <v>1</v>
      </c>
      <c r="G321" s="15">
        <v>1</v>
      </c>
      <c r="H321" s="15">
        <v>1</v>
      </c>
      <c r="I321" s="15">
        <v>1</v>
      </c>
      <c r="J321" s="15">
        <v>1</v>
      </c>
      <c r="K321" s="15">
        <v>3</v>
      </c>
      <c r="L321" s="16">
        <v>-0.29399999999999998</v>
      </c>
      <c r="M321" t="str">
        <f t="shared" si="37"/>
        <v>N</v>
      </c>
      <c r="N321">
        <v>315</v>
      </c>
      <c r="O321" s="33">
        <f t="shared" si="38"/>
        <v>-0.28400000000000003</v>
      </c>
      <c r="P321" s="34">
        <f t="shared" si="39"/>
        <v>0.35</v>
      </c>
      <c r="Q321" s="34">
        <f t="shared" si="40"/>
        <v>0.4</v>
      </c>
      <c r="R321" s="34">
        <f t="shared" si="41"/>
        <v>0.6</v>
      </c>
      <c r="S321" s="34">
        <f t="shared" si="42"/>
        <v>0.5</v>
      </c>
      <c r="T321" s="34">
        <f t="shared" si="43"/>
        <v>0.3</v>
      </c>
      <c r="U321" s="34">
        <f t="shared" si="44"/>
        <v>0.25</v>
      </c>
      <c r="V321" s="34">
        <f t="shared" si="45"/>
        <v>0.4</v>
      </c>
    </row>
    <row r="322" spans="1:22" hidden="1">
      <c r="A322" s="12">
        <v>7156</v>
      </c>
      <c r="B322" s="14">
        <v>39210</v>
      </c>
      <c r="C322" s="4" t="s">
        <v>44</v>
      </c>
      <c r="D322" s="4">
        <v>284</v>
      </c>
      <c r="E322" s="15">
        <v>4</v>
      </c>
      <c r="F322" s="15">
        <v>5</v>
      </c>
      <c r="G322" s="15">
        <v>1</v>
      </c>
      <c r="H322" s="15">
        <v>1</v>
      </c>
      <c r="I322" s="15">
        <v>1</v>
      </c>
      <c r="J322" s="15">
        <v>5</v>
      </c>
      <c r="K322" s="15">
        <v>3</v>
      </c>
      <c r="L322" s="16">
        <v>-0.29399999999999998</v>
      </c>
      <c r="M322" t="str">
        <f t="shared" si="37"/>
        <v>N</v>
      </c>
      <c r="N322">
        <v>316</v>
      </c>
      <c r="O322" s="33">
        <f t="shared" si="38"/>
        <v>-0.27800000000000002</v>
      </c>
      <c r="P322" s="34">
        <f t="shared" si="39"/>
        <v>0.35</v>
      </c>
      <c r="Q322" s="34">
        <f t="shared" si="40"/>
        <v>0.4</v>
      </c>
      <c r="R322" s="34">
        <f t="shared" si="41"/>
        <v>0.6</v>
      </c>
      <c r="S322" s="34">
        <f t="shared" si="42"/>
        <v>0.5</v>
      </c>
      <c r="T322" s="34">
        <f t="shared" si="43"/>
        <v>0.3</v>
      </c>
      <c r="U322" s="34">
        <f t="shared" si="44"/>
        <v>0.25</v>
      </c>
      <c r="V322" s="34">
        <f t="shared" si="45"/>
        <v>0.35</v>
      </c>
    </row>
    <row r="323" spans="1:22" hidden="1">
      <c r="A323" s="12">
        <v>39305</v>
      </c>
      <c r="B323" s="14">
        <v>39364</v>
      </c>
      <c r="C323" s="4" t="s">
        <v>44</v>
      </c>
      <c r="D323" s="4">
        <v>284</v>
      </c>
      <c r="E323" s="15">
        <v>4</v>
      </c>
      <c r="F323" s="15">
        <v>3</v>
      </c>
      <c r="G323" s="15">
        <v>5</v>
      </c>
      <c r="H323" s="15">
        <v>5</v>
      </c>
      <c r="I323" s="15">
        <v>5</v>
      </c>
      <c r="J323" s="15">
        <v>3</v>
      </c>
      <c r="K323" s="15">
        <v>5</v>
      </c>
      <c r="L323" s="16">
        <v>-0.29399999999999998</v>
      </c>
      <c r="M323" t="str">
        <f t="shared" si="37"/>
        <v>N</v>
      </c>
      <c r="N323">
        <v>317</v>
      </c>
      <c r="O323" s="33">
        <f t="shared" si="38"/>
        <v>-0.27800000000000002</v>
      </c>
      <c r="P323" s="34">
        <f t="shared" si="39"/>
        <v>0.35</v>
      </c>
      <c r="Q323" s="34">
        <f t="shared" si="40"/>
        <v>0.35</v>
      </c>
      <c r="R323" s="34">
        <f t="shared" si="41"/>
        <v>0.65</v>
      </c>
      <c r="S323" s="34">
        <f t="shared" si="42"/>
        <v>0.55000000000000004</v>
      </c>
      <c r="T323" s="34">
        <f t="shared" si="43"/>
        <v>0.35</v>
      </c>
      <c r="U323" s="34">
        <f t="shared" si="44"/>
        <v>0.2</v>
      </c>
      <c r="V323" s="34">
        <f t="shared" si="45"/>
        <v>0.35</v>
      </c>
    </row>
    <row r="324" spans="1:22" hidden="1">
      <c r="A324" s="12">
        <v>39306</v>
      </c>
      <c r="B324" s="14">
        <v>39720</v>
      </c>
      <c r="C324" s="4" t="s">
        <v>44</v>
      </c>
      <c r="D324" s="4">
        <v>284</v>
      </c>
      <c r="E324" s="15">
        <v>2</v>
      </c>
      <c r="F324" s="15">
        <v>1</v>
      </c>
      <c r="G324" s="15">
        <v>5</v>
      </c>
      <c r="H324" s="15">
        <v>1</v>
      </c>
      <c r="I324" s="15">
        <v>5</v>
      </c>
      <c r="J324" s="15">
        <v>1</v>
      </c>
      <c r="K324" s="15">
        <v>5</v>
      </c>
      <c r="L324" s="16">
        <v>-0.29399999999999998</v>
      </c>
      <c r="M324" t="str">
        <f t="shared" si="37"/>
        <v>N</v>
      </c>
      <c r="N324">
        <v>318</v>
      </c>
      <c r="O324" s="33">
        <f t="shared" si="38"/>
        <v>-0.27800000000000002</v>
      </c>
      <c r="P324" s="34">
        <f t="shared" si="39"/>
        <v>0.35</v>
      </c>
      <c r="Q324" s="34">
        <f t="shared" si="40"/>
        <v>0.35</v>
      </c>
      <c r="R324" s="34">
        <f t="shared" si="41"/>
        <v>0.65</v>
      </c>
      <c r="S324" s="34">
        <f t="shared" si="42"/>
        <v>0.55000000000000004</v>
      </c>
      <c r="T324" s="34">
        <f t="shared" si="43"/>
        <v>0.3</v>
      </c>
      <c r="U324" s="34">
        <f t="shared" si="44"/>
        <v>0.15</v>
      </c>
      <c r="V324" s="34">
        <f t="shared" si="45"/>
        <v>0.3</v>
      </c>
    </row>
    <row r="325" spans="1:22" hidden="1">
      <c r="A325" s="18">
        <v>9218</v>
      </c>
      <c r="B325" s="19">
        <v>37803</v>
      </c>
      <c r="C325" s="4" t="s">
        <v>44</v>
      </c>
      <c r="D325" s="4">
        <v>3.07</v>
      </c>
      <c r="E325" s="15">
        <v>5</v>
      </c>
      <c r="F325" s="15">
        <v>5</v>
      </c>
      <c r="G325" s="15">
        <v>5</v>
      </c>
      <c r="H325" s="15">
        <v>3</v>
      </c>
      <c r="I325" s="15">
        <v>1</v>
      </c>
      <c r="J325" s="15">
        <v>1</v>
      </c>
      <c r="K325" s="15">
        <v>1</v>
      </c>
      <c r="L325" s="16">
        <v>-0.29399999999999998</v>
      </c>
      <c r="M325" t="str">
        <f t="shared" si="37"/>
        <v>N</v>
      </c>
      <c r="N325">
        <v>319</v>
      </c>
      <c r="O325" s="33">
        <f t="shared" si="38"/>
        <v>-0.27800000000000002</v>
      </c>
      <c r="P325" s="34">
        <f t="shared" si="39"/>
        <v>0.4</v>
      </c>
      <c r="Q325" s="34">
        <f t="shared" si="40"/>
        <v>0.4</v>
      </c>
      <c r="R325" s="34">
        <f t="shared" si="41"/>
        <v>0.65</v>
      </c>
      <c r="S325" s="34">
        <f t="shared" si="42"/>
        <v>0.55000000000000004</v>
      </c>
      <c r="T325" s="34">
        <f t="shared" si="43"/>
        <v>0.3</v>
      </c>
      <c r="U325" s="34">
        <f t="shared" si="44"/>
        <v>0.2</v>
      </c>
      <c r="V325" s="34">
        <f t="shared" si="45"/>
        <v>0.3</v>
      </c>
    </row>
    <row r="326" spans="1:22">
      <c r="A326" s="12">
        <v>40436</v>
      </c>
      <c r="B326" s="14">
        <v>36664</v>
      </c>
      <c r="C326" s="4" t="s">
        <v>46</v>
      </c>
      <c r="D326" s="4">
        <v>1.35</v>
      </c>
      <c r="E326" s="15">
        <v>2</v>
      </c>
      <c r="F326" s="15">
        <v>1</v>
      </c>
      <c r="G326" s="15">
        <v>5</v>
      </c>
      <c r="H326" s="15">
        <v>5</v>
      </c>
      <c r="I326" s="15">
        <v>1</v>
      </c>
      <c r="J326" s="15">
        <v>1</v>
      </c>
      <c r="K326" s="15">
        <v>5</v>
      </c>
      <c r="L326" s="16">
        <v>-0.29199999999999998</v>
      </c>
      <c r="M326" t="str">
        <f t="shared" si="37"/>
        <v>Y</v>
      </c>
      <c r="N326">
        <v>320</v>
      </c>
      <c r="O326" s="33">
        <f t="shared" si="38"/>
        <v>-0.27800000000000002</v>
      </c>
      <c r="P326" s="34">
        <f t="shared" si="39"/>
        <v>0.4</v>
      </c>
      <c r="Q326" s="34">
        <f t="shared" si="40"/>
        <v>0.4</v>
      </c>
      <c r="R326" s="34">
        <f t="shared" si="41"/>
        <v>0.65</v>
      </c>
      <c r="S326" s="34">
        <f t="shared" si="42"/>
        <v>0.55000000000000004</v>
      </c>
      <c r="T326" s="34">
        <f t="shared" si="43"/>
        <v>0.3</v>
      </c>
      <c r="U326" s="34">
        <f t="shared" si="44"/>
        <v>0.25</v>
      </c>
      <c r="V326" s="34">
        <f t="shared" si="45"/>
        <v>0.35</v>
      </c>
    </row>
    <row r="327" spans="1:22" hidden="1">
      <c r="A327" s="12">
        <v>40433</v>
      </c>
      <c r="B327" s="14">
        <v>37021</v>
      </c>
      <c r="C327" s="4" t="s">
        <v>46</v>
      </c>
      <c r="D327" s="4">
        <v>1.35</v>
      </c>
      <c r="E327" s="15">
        <v>1</v>
      </c>
      <c r="F327" s="15">
        <v>1</v>
      </c>
      <c r="G327" s="15">
        <v>5</v>
      </c>
      <c r="H327" s="15">
        <v>5</v>
      </c>
      <c r="I327" s="15">
        <v>5</v>
      </c>
      <c r="J327" s="15">
        <v>1</v>
      </c>
      <c r="K327" s="15">
        <v>5</v>
      </c>
      <c r="L327" s="16">
        <v>-0.29199999999999998</v>
      </c>
      <c r="M327" t="str">
        <f t="shared" ref="M327:M390" si="46">IF(MOD(N327,20)=0,"Y","N")</f>
        <v>N</v>
      </c>
      <c r="N327">
        <v>321</v>
      </c>
      <c r="O327" s="33">
        <f t="shared" ref="O327:O390" si="47">MEDIAN(L327:L346)</f>
        <v>-0.27800000000000002</v>
      </c>
      <c r="P327" s="34">
        <f t="shared" ref="P327:P390" si="48">COUNTIF(E327:E346,"&gt;"&amp;$O$2)/COUNT(E327:E346)</f>
        <v>0.45</v>
      </c>
      <c r="Q327" s="34">
        <f t="shared" ref="Q327:Q390" si="49">COUNTIF(F327:F346,"&gt;"&amp;$O$2)/COUNT(F327:F346)</f>
        <v>0.45</v>
      </c>
      <c r="R327" s="34">
        <f t="shared" ref="R327:R390" si="50">COUNTIF(G327:G346,"&gt;"&amp;$O$2)/COUNT(G327:G346)</f>
        <v>0.65</v>
      </c>
      <c r="S327" s="34">
        <f t="shared" ref="S327:S390" si="51">COUNTIF(H327:H346,"&gt;"&amp;$O$2)/COUNT(H327:H346)</f>
        <v>0.55000000000000004</v>
      </c>
      <c r="T327" s="34">
        <f t="shared" ref="T327:T390" si="52">COUNTIF(I327:I346,"&gt;"&amp;$O$2)/COUNT(I327:I346)</f>
        <v>0.3</v>
      </c>
      <c r="U327" s="34">
        <f t="shared" ref="U327:U390" si="53">COUNTIF(J327:J346,"&gt;"&amp;$O$2)/COUNT(J327:J346)</f>
        <v>0.3</v>
      </c>
      <c r="V327" s="34">
        <f t="shared" ref="V327:V390" si="54">COUNTIF(K327:K346,"&gt;"&amp;$O$2)/COUNT(K327:K346)</f>
        <v>0.35</v>
      </c>
    </row>
    <row r="328" spans="1:22" hidden="1">
      <c r="A328" s="12">
        <v>40434</v>
      </c>
      <c r="B328" s="14">
        <v>37364</v>
      </c>
      <c r="C328" s="4" t="s">
        <v>46</v>
      </c>
      <c r="D328" s="4">
        <v>1.35</v>
      </c>
      <c r="E328" s="15">
        <v>2</v>
      </c>
      <c r="F328" s="15">
        <v>5</v>
      </c>
      <c r="G328" s="15">
        <v>5</v>
      </c>
      <c r="H328" s="15">
        <v>1</v>
      </c>
      <c r="I328" s="15">
        <v>3</v>
      </c>
      <c r="J328" s="15">
        <v>1</v>
      </c>
      <c r="K328" s="15">
        <v>1</v>
      </c>
      <c r="L328" s="16">
        <v>-0.29199999999999998</v>
      </c>
      <c r="M328" t="str">
        <f t="shared" si="46"/>
        <v>N</v>
      </c>
      <c r="N328">
        <v>322</v>
      </c>
      <c r="O328" s="33">
        <f t="shared" si="47"/>
        <v>-0.27800000000000002</v>
      </c>
      <c r="P328" s="34">
        <f t="shared" si="48"/>
        <v>0.5</v>
      </c>
      <c r="Q328" s="34">
        <f t="shared" si="49"/>
        <v>0.5</v>
      </c>
      <c r="R328" s="34">
        <f t="shared" si="50"/>
        <v>0.6</v>
      </c>
      <c r="S328" s="34">
        <f t="shared" si="51"/>
        <v>0.5</v>
      </c>
      <c r="T328" s="34">
        <f t="shared" si="52"/>
        <v>0.25</v>
      </c>
      <c r="U328" s="34">
        <f t="shared" si="53"/>
        <v>0.35</v>
      </c>
      <c r="V328" s="34">
        <f t="shared" si="54"/>
        <v>0.3</v>
      </c>
    </row>
    <row r="329" spans="1:22" hidden="1">
      <c r="A329" s="12">
        <v>40435</v>
      </c>
      <c r="B329" s="14">
        <v>37749</v>
      </c>
      <c r="C329" s="4" t="s">
        <v>46</v>
      </c>
      <c r="D329" s="4">
        <v>1.35</v>
      </c>
      <c r="E329" s="15">
        <v>2</v>
      </c>
      <c r="F329" s="15">
        <v>1</v>
      </c>
      <c r="G329" s="15">
        <v>5</v>
      </c>
      <c r="H329" s="15">
        <v>5</v>
      </c>
      <c r="I329" s="15">
        <v>5</v>
      </c>
      <c r="J329" s="15">
        <v>1</v>
      </c>
      <c r="K329" s="15">
        <v>5</v>
      </c>
      <c r="L329" s="16">
        <v>-0.29199999999999998</v>
      </c>
      <c r="M329" t="str">
        <f t="shared" si="46"/>
        <v>N</v>
      </c>
      <c r="N329">
        <v>323</v>
      </c>
      <c r="O329" s="33">
        <f t="shared" si="47"/>
        <v>-0.27800000000000002</v>
      </c>
      <c r="P329" s="34">
        <f t="shared" si="48"/>
        <v>0.55000000000000004</v>
      </c>
      <c r="Q329" s="34">
        <f t="shared" si="49"/>
        <v>0.5</v>
      </c>
      <c r="R329" s="34">
        <f t="shared" si="50"/>
        <v>0.55000000000000004</v>
      </c>
      <c r="S329" s="34">
        <f t="shared" si="51"/>
        <v>0.5</v>
      </c>
      <c r="T329" s="34">
        <f t="shared" si="52"/>
        <v>0.2</v>
      </c>
      <c r="U329" s="34">
        <f t="shared" si="53"/>
        <v>0.4</v>
      </c>
      <c r="V329" s="34">
        <f t="shared" si="54"/>
        <v>0.35</v>
      </c>
    </row>
    <row r="330" spans="1:22" hidden="1">
      <c r="A330" s="18">
        <v>10557</v>
      </c>
      <c r="B330" s="19">
        <v>38916</v>
      </c>
      <c r="C330" s="4" t="s">
        <v>44</v>
      </c>
      <c r="D330" s="4">
        <v>22</v>
      </c>
      <c r="E330" s="15">
        <v>1</v>
      </c>
      <c r="F330" s="15">
        <v>1</v>
      </c>
      <c r="G330" s="15">
        <v>1</v>
      </c>
      <c r="H330" s="15">
        <v>1</v>
      </c>
      <c r="I330" s="15">
        <v>1</v>
      </c>
      <c r="J330" s="15">
        <v>1</v>
      </c>
      <c r="K330" s="15">
        <v>1</v>
      </c>
      <c r="L330" s="16">
        <v>-0.28999999999999998</v>
      </c>
      <c r="M330" t="str">
        <f t="shared" si="46"/>
        <v>N</v>
      </c>
      <c r="N330">
        <v>324</v>
      </c>
      <c r="O330" s="33">
        <f t="shared" si="47"/>
        <v>-0.27800000000000002</v>
      </c>
      <c r="P330" s="34">
        <f t="shared" si="48"/>
        <v>0.55000000000000004</v>
      </c>
      <c r="Q330" s="34">
        <f t="shared" si="49"/>
        <v>0.5</v>
      </c>
      <c r="R330" s="34">
        <f t="shared" si="50"/>
        <v>0.5</v>
      </c>
      <c r="S330" s="34">
        <f t="shared" si="51"/>
        <v>0.45</v>
      </c>
      <c r="T330" s="34">
        <f t="shared" si="52"/>
        <v>0.15</v>
      </c>
      <c r="U330" s="34">
        <f t="shared" si="53"/>
        <v>0.4</v>
      </c>
      <c r="V330" s="34">
        <f t="shared" si="54"/>
        <v>0.35</v>
      </c>
    </row>
    <row r="331" spans="1:22" hidden="1">
      <c r="A331" s="18">
        <v>38583</v>
      </c>
      <c r="B331" s="19">
        <v>37008</v>
      </c>
      <c r="C331" s="4" t="s">
        <v>48</v>
      </c>
      <c r="D331" s="4">
        <v>2.15</v>
      </c>
      <c r="E331" s="15">
        <v>5</v>
      </c>
      <c r="F331" s="15">
        <v>3</v>
      </c>
      <c r="G331" s="15">
        <v>5</v>
      </c>
      <c r="H331" s="15">
        <v>5</v>
      </c>
      <c r="I331" s="15">
        <v>1</v>
      </c>
      <c r="J331" s="15">
        <v>1</v>
      </c>
      <c r="K331" s="15">
        <v>1</v>
      </c>
      <c r="L331" s="16">
        <v>-0.27800000000000002</v>
      </c>
      <c r="M331" t="str">
        <f t="shared" si="46"/>
        <v>N</v>
      </c>
      <c r="N331">
        <v>325</v>
      </c>
      <c r="O331" s="33">
        <f t="shared" si="47"/>
        <v>-0.27800000000000002</v>
      </c>
      <c r="P331" s="34">
        <f t="shared" si="48"/>
        <v>0.6</v>
      </c>
      <c r="Q331" s="34">
        <f t="shared" si="49"/>
        <v>0.55000000000000004</v>
      </c>
      <c r="R331" s="34">
        <f t="shared" si="50"/>
        <v>0.55000000000000004</v>
      </c>
      <c r="S331" s="34">
        <f t="shared" si="51"/>
        <v>0.5</v>
      </c>
      <c r="T331" s="34">
        <f t="shared" si="52"/>
        <v>0.2</v>
      </c>
      <c r="U331" s="34">
        <f t="shared" si="53"/>
        <v>0.45</v>
      </c>
      <c r="V331" s="34">
        <f t="shared" si="54"/>
        <v>0.4</v>
      </c>
    </row>
    <row r="332" spans="1:22" hidden="1">
      <c r="A332" s="12">
        <v>16311</v>
      </c>
      <c r="B332" s="14">
        <v>36999</v>
      </c>
      <c r="C332" s="4" t="s">
        <v>48</v>
      </c>
      <c r="D332" s="4">
        <v>2.15</v>
      </c>
      <c r="E332" s="15">
        <v>2</v>
      </c>
      <c r="F332" s="15">
        <v>1</v>
      </c>
      <c r="G332" s="15">
        <v>3</v>
      </c>
      <c r="H332" s="15">
        <v>3</v>
      </c>
      <c r="I332" s="15">
        <v>1</v>
      </c>
      <c r="J332" s="15">
        <v>1</v>
      </c>
      <c r="K332" s="15">
        <v>1</v>
      </c>
      <c r="L332" s="16">
        <v>-0.27800000000000002</v>
      </c>
      <c r="M332" t="str">
        <f t="shared" si="46"/>
        <v>N</v>
      </c>
      <c r="N332">
        <v>326</v>
      </c>
      <c r="O332" s="33">
        <f t="shared" si="47"/>
        <v>-0.27800000000000002</v>
      </c>
      <c r="P332" s="34">
        <f t="shared" si="48"/>
        <v>0.6</v>
      </c>
      <c r="Q332" s="34">
        <f t="shared" si="49"/>
        <v>0.55000000000000004</v>
      </c>
      <c r="R332" s="34">
        <f t="shared" si="50"/>
        <v>0.55000000000000004</v>
      </c>
      <c r="S332" s="34">
        <f t="shared" si="51"/>
        <v>0.45</v>
      </c>
      <c r="T332" s="34">
        <f t="shared" si="52"/>
        <v>0.25</v>
      </c>
      <c r="U332" s="34">
        <f t="shared" si="53"/>
        <v>0.5</v>
      </c>
      <c r="V332" s="34">
        <f t="shared" si="54"/>
        <v>0.4</v>
      </c>
    </row>
    <row r="333" spans="1:22" hidden="1">
      <c r="A333" s="18">
        <v>16632</v>
      </c>
      <c r="B333" s="19">
        <v>36640</v>
      </c>
      <c r="C333" s="4" t="s">
        <v>48</v>
      </c>
      <c r="D333" s="4">
        <v>1.65</v>
      </c>
      <c r="E333" s="15">
        <v>3</v>
      </c>
      <c r="F333" s="15">
        <v>3</v>
      </c>
      <c r="G333" s="15">
        <v>1</v>
      </c>
      <c r="H333" s="15">
        <v>1</v>
      </c>
      <c r="I333" s="15">
        <v>1</v>
      </c>
      <c r="J333" s="15">
        <v>1</v>
      </c>
      <c r="K333" s="15">
        <v>1</v>
      </c>
      <c r="L333" s="16">
        <v>-0.27800000000000002</v>
      </c>
      <c r="M333" t="str">
        <f t="shared" si="46"/>
        <v>N</v>
      </c>
      <c r="N333">
        <v>327</v>
      </c>
      <c r="O333" s="33">
        <f t="shared" si="47"/>
        <v>-0.27800000000000002</v>
      </c>
      <c r="P333" s="34">
        <f t="shared" si="48"/>
        <v>0.6</v>
      </c>
      <c r="Q333" s="34">
        <f t="shared" si="49"/>
        <v>0.6</v>
      </c>
      <c r="R333" s="34">
        <f t="shared" si="50"/>
        <v>0.5</v>
      </c>
      <c r="S333" s="34">
        <f t="shared" si="51"/>
        <v>0.4</v>
      </c>
      <c r="T333" s="34">
        <f t="shared" si="52"/>
        <v>0.25</v>
      </c>
      <c r="U333" s="34">
        <f t="shared" si="53"/>
        <v>0.55000000000000004</v>
      </c>
      <c r="V333" s="34">
        <f t="shared" si="54"/>
        <v>0.4</v>
      </c>
    </row>
    <row r="334" spans="1:22" hidden="1">
      <c r="A334" s="20">
        <v>38586</v>
      </c>
      <c r="B334" s="19">
        <v>37008</v>
      </c>
      <c r="C334" s="4" t="s">
        <v>48</v>
      </c>
      <c r="D334" s="4">
        <v>1.06</v>
      </c>
      <c r="E334" s="15">
        <v>1</v>
      </c>
      <c r="F334" s="15">
        <v>1</v>
      </c>
      <c r="G334" s="15">
        <v>1</v>
      </c>
      <c r="H334" s="15">
        <v>1</v>
      </c>
      <c r="I334" s="15">
        <v>1</v>
      </c>
      <c r="J334" s="15">
        <v>1</v>
      </c>
      <c r="K334" s="15">
        <v>1</v>
      </c>
      <c r="L334" s="16">
        <v>-0.27800000000000002</v>
      </c>
      <c r="M334" t="str">
        <f t="shared" si="46"/>
        <v>N</v>
      </c>
      <c r="N334">
        <v>328</v>
      </c>
      <c r="O334" s="33">
        <f t="shared" si="47"/>
        <v>-0.27800000000000002</v>
      </c>
      <c r="P334" s="34">
        <f t="shared" si="48"/>
        <v>0.55000000000000004</v>
      </c>
      <c r="Q334" s="34">
        <f t="shared" si="49"/>
        <v>0.55000000000000004</v>
      </c>
      <c r="R334" s="34">
        <f t="shared" si="50"/>
        <v>0.55000000000000004</v>
      </c>
      <c r="S334" s="34">
        <f t="shared" si="51"/>
        <v>0.45</v>
      </c>
      <c r="T334" s="34">
        <f t="shared" si="52"/>
        <v>0.3</v>
      </c>
      <c r="U334" s="34">
        <f t="shared" si="53"/>
        <v>0.55000000000000004</v>
      </c>
      <c r="V334" s="34">
        <f t="shared" si="54"/>
        <v>0.45</v>
      </c>
    </row>
    <row r="335" spans="1:22" hidden="1">
      <c r="A335" s="12">
        <v>16369</v>
      </c>
      <c r="B335" s="14">
        <v>36999</v>
      </c>
      <c r="C335" s="4" t="s">
        <v>48</v>
      </c>
      <c r="D335" s="4">
        <v>1.06</v>
      </c>
      <c r="E335" s="15">
        <v>1</v>
      </c>
      <c r="F335" s="15">
        <v>1</v>
      </c>
      <c r="G335" s="15">
        <v>1</v>
      </c>
      <c r="H335" s="15">
        <v>1</v>
      </c>
      <c r="I335" s="15">
        <v>1</v>
      </c>
      <c r="J335" s="15">
        <v>1</v>
      </c>
      <c r="K335" s="15">
        <v>1</v>
      </c>
      <c r="L335" s="16">
        <v>-0.27800000000000002</v>
      </c>
      <c r="M335" t="str">
        <f t="shared" si="46"/>
        <v>N</v>
      </c>
      <c r="N335">
        <v>329</v>
      </c>
      <c r="O335" s="33">
        <f t="shared" si="47"/>
        <v>-0.27800000000000002</v>
      </c>
      <c r="P335" s="34">
        <f t="shared" si="48"/>
        <v>0.55000000000000004</v>
      </c>
      <c r="Q335" s="34">
        <f t="shared" si="49"/>
        <v>0.6</v>
      </c>
      <c r="R335" s="34">
        <f t="shared" si="50"/>
        <v>0.55000000000000004</v>
      </c>
      <c r="S335" s="34">
        <f t="shared" si="51"/>
        <v>0.45</v>
      </c>
      <c r="T335" s="34">
        <f t="shared" si="52"/>
        <v>0.3</v>
      </c>
      <c r="U335" s="34">
        <f t="shared" si="53"/>
        <v>0.6</v>
      </c>
      <c r="V335" s="34">
        <f t="shared" si="54"/>
        <v>0.45</v>
      </c>
    </row>
    <row r="336" spans="1:22" hidden="1">
      <c r="A336" s="12">
        <v>16370</v>
      </c>
      <c r="B336" s="14">
        <v>38819</v>
      </c>
      <c r="C336" s="4" t="s">
        <v>48</v>
      </c>
      <c r="D336" s="4">
        <v>1.06</v>
      </c>
      <c r="E336" s="15">
        <v>2</v>
      </c>
      <c r="F336" s="15">
        <v>3</v>
      </c>
      <c r="G336" s="15">
        <v>3</v>
      </c>
      <c r="H336" s="15">
        <v>1</v>
      </c>
      <c r="I336" s="15">
        <v>1</v>
      </c>
      <c r="J336" s="15">
        <v>1</v>
      </c>
      <c r="K336" s="15">
        <v>1</v>
      </c>
      <c r="L336" s="16">
        <v>-0.27800000000000002</v>
      </c>
      <c r="M336" t="str">
        <f t="shared" si="46"/>
        <v>N</v>
      </c>
      <c r="N336">
        <v>330</v>
      </c>
      <c r="O336" s="33">
        <f t="shared" si="47"/>
        <v>-0.27800000000000002</v>
      </c>
      <c r="P336" s="34">
        <f t="shared" si="48"/>
        <v>0.6</v>
      </c>
      <c r="Q336" s="34">
        <f t="shared" si="49"/>
        <v>0.65</v>
      </c>
      <c r="R336" s="34">
        <f t="shared" si="50"/>
        <v>0.6</v>
      </c>
      <c r="S336" s="34">
        <f t="shared" si="51"/>
        <v>0.5</v>
      </c>
      <c r="T336" s="34">
        <f t="shared" si="52"/>
        <v>0.35</v>
      </c>
      <c r="U336" s="34">
        <f t="shared" si="53"/>
        <v>0.65</v>
      </c>
      <c r="V336" s="34">
        <f t="shared" si="54"/>
        <v>0.45</v>
      </c>
    </row>
    <row r="337" spans="1:22" hidden="1">
      <c r="A337" s="12">
        <v>16010</v>
      </c>
      <c r="B337" s="14">
        <v>36621</v>
      </c>
      <c r="C337" s="4" t="s">
        <v>48</v>
      </c>
      <c r="D337" s="4">
        <v>0.57299999999999995</v>
      </c>
      <c r="E337" s="15">
        <v>5</v>
      </c>
      <c r="F337" s="15">
        <v>1</v>
      </c>
      <c r="G337" s="15">
        <v>5</v>
      </c>
      <c r="H337" s="15">
        <v>5</v>
      </c>
      <c r="I337" s="15">
        <v>3</v>
      </c>
      <c r="J337" s="15">
        <v>1</v>
      </c>
      <c r="K337" s="15">
        <v>5</v>
      </c>
      <c r="L337" s="16">
        <v>-0.27800000000000002</v>
      </c>
      <c r="M337" t="str">
        <f t="shared" si="46"/>
        <v>N</v>
      </c>
      <c r="N337">
        <v>331</v>
      </c>
      <c r="O337" s="33">
        <f t="shared" si="47"/>
        <v>-0.27800000000000002</v>
      </c>
      <c r="P337" s="34">
        <f t="shared" si="48"/>
        <v>0.65</v>
      </c>
      <c r="Q337" s="34">
        <f t="shared" si="49"/>
        <v>0.65</v>
      </c>
      <c r="R337" s="34">
        <f t="shared" si="50"/>
        <v>0.55000000000000004</v>
      </c>
      <c r="S337" s="34">
        <f t="shared" si="51"/>
        <v>0.55000000000000004</v>
      </c>
      <c r="T337" s="34">
        <f t="shared" si="52"/>
        <v>0.35</v>
      </c>
      <c r="U337" s="34">
        <f t="shared" si="53"/>
        <v>0.7</v>
      </c>
      <c r="V337" s="34">
        <f t="shared" si="54"/>
        <v>0.45</v>
      </c>
    </row>
    <row r="338" spans="1:22" hidden="1">
      <c r="A338" s="12">
        <v>16012</v>
      </c>
      <c r="B338" s="14">
        <v>37376</v>
      </c>
      <c r="C338" s="4" t="s">
        <v>48</v>
      </c>
      <c r="D338" s="4">
        <v>0.57299999999999995</v>
      </c>
      <c r="E338" s="15">
        <v>2</v>
      </c>
      <c r="F338" s="15">
        <v>3</v>
      </c>
      <c r="G338" s="15">
        <v>1</v>
      </c>
      <c r="H338" s="15">
        <v>3</v>
      </c>
      <c r="I338" s="15">
        <v>1</v>
      </c>
      <c r="J338" s="15">
        <v>3</v>
      </c>
      <c r="K338" s="15">
        <v>1</v>
      </c>
      <c r="L338" s="16">
        <v>-0.27800000000000002</v>
      </c>
      <c r="M338" t="str">
        <f t="shared" si="46"/>
        <v>N</v>
      </c>
      <c r="N338">
        <v>332</v>
      </c>
      <c r="O338" s="33">
        <f t="shared" si="47"/>
        <v>-0.27800000000000002</v>
      </c>
      <c r="P338" s="34">
        <f t="shared" si="48"/>
        <v>0.65</v>
      </c>
      <c r="Q338" s="34">
        <f t="shared" si="49"/>
        <v>0.7</v>
      </c>
      <c r="R338" s="34">
        <f t="shared" si="50"/>
        <v>0.55000000000000004</v>
      </c>
      <c r="S338" s="34">
        <f t="shared" si="51"/>
        <v>0.55000000000000004</v>
      </c>
      <c r="T338" s="34">
        <f t="shared" si="52"/>
        <v>0.3</v>
      </c>
      <c r="U338" s="34">
        <f t="shared" si="53"/>
        <v>0.75</v>
      </c>
      <c r="V338" s="34">
        <f t="shared" si="54"/>
        <v>0.4</v>
      </c>
    </row>
    <row r="339" spans="1:22" hidden="1">
      <c r="A339" s="12">
        <v>16003</v>
      </c>
      <c r="B339" s="14">
        <v>36643</v>
      </c>
      <c r="C339" s="4" t="s">
        <v>48</v>
      </c>
      <c r="D339" s="4">
        <v>0.69099999999999995</v>
      </c>
      <c r="E339" s="15">
        <v>4</v>
      </c>
      <c r="F339" s="15">
        <v>1</v>
      </c>
      <c r="G339" s="15">
        <v>5</v>
      </c>
      <c r="H339" s="15">
        <v>5</v>
      </c>
      <c r="I339" s="15">
        <v>1</v>
      </c>
      <c r="J339" s="15">
        <v>3</v>
      </c>
      <c r="K339" s="15">
        <v>1</v>
      </c>
      <c r="L339" s="16">
        <v>-0.27800000000000002</v>
      </c>
      <c r="M339" t="str">
        <f t="shared" si="46"/>
        <v>N</v>
      </c>
      <c r="N339">
        <v>333</v>
      </c>
      <c r="O339" s="33">
        <f t="shared" si="47"/>
        <v>-0.27800000000000002</v>
      </c>
      <c r="P339" s="34">
        <f t="shared" si="48"/>
        <v>0.65</v>
      </c>
      <c r="Q339" s="34">
        <f t="shared" si="49"/>
        <v>0.65</v>
      </c>
      <c r="R339" s="34">
        <f t="shared" si="50"/>
        <v>0.55000000000000004</v>
      </c>
      <c r="S339" s="34">
        <f t="shared" si="51"/>
        <v>0.5</v>
      </c>
      <c r="T339" s="34">
        <f t="shared" si="52"/>
        <v>0.3</v>
      </c>
      <c r="U339" s="34">
        <f t="shared" si="53"/>
        <v>0.7</v>
      </c>
      <c r="V339" s="34">
        <f t="shared" si="54"/>
        <v>0.4</v>
      </c>
    </row>
    <row r="340" spans="1:22" hidden="1">
      <c r="A340" s="12">
        <v>16005</v>
      </c>
      <c r="B340" s="14">
        <v>37376</v>
      </c>
      <c r="C340" s="4" t="s">
        <v>48</v>
      </c>
      <c r="D340" s="4">
        <v>0.69099999999999995</v>
      </c>
      <c r="E340" s="15">
        <v>1</v>
      </c>
      <c r="F340" s="15">
        <v>1</v>
      </c>
      <c r="G340" s="15">
        <v>1</v>
      </c>
      <c r="H340" s="15">
        <v>1</v>
      </c>
      <c r="I340" s="15">
        <v>1</v>
      </c>
      <c r="J340" s="15">
        <v>3</v>
      </c>
      <c r="K340" s="15">
        <v>1</v>
      </c>
      <c r="L340" s="16">
        <v>-0.27800000000000002</v>
      </c>
      <c r="M340" t="str">
        <f t="shared" si="46"/>
        <v>N</v>
      </c>
      <c r="N340">
        <v>334</v>
      </c>
      <c r="O340" s="33">
        <f t="shared" si="47"/>
        <v>-0.27550000000000002</v>
      </c>
      <c r="P340" s="34">
        <f t="shared" si="48"/>
        <v>0.6</v>
      </c>
      <c r="Q340" s="34">
        <f t="shared" si="49"/>
        <v>0.65</v>
      </c>
      <c r="R340" s="34">
        <f t="shared" si="50"/>
        <v>0.5</v>
      </c>
      <c r="S340" s="34">
        <f t="shared" si="51"/>
        <v>0.45</v>
      </c>
      <c r="T340" s="34">
        <f t="shared" si="52"/>
        <v>0.3</v>
      </c>
      <c r="U340" s="34">
        <f t="shared" si="53"/>
        <v>0.65</v>
      </c>
      <c r="V340" s="34">
        <f t="shared" si="54"/>
        <v>0.4</v>
      </c>
    </row>
    <row r="341" spans="1:22" hidden="1">
      <c r="A341" s="18">
        <v>38596</v>
      </c>
      <c r="B341" s="19">
        <v>37001</v>
      </c>
      <c r="C341" s="4" t="s">
        <v>48</v>
      </c>
      <c r="D341" s="4">
        <v>1.33</v>
      </c>
      <c r="E341" s="15">
        <v>1</v>
      </c>
      <c r="F341" s="15">
        <v>1</v>
      </c>
      <c r="G341" s="15">
        <v>1</v>
      </c>
      <c r="H341" s="15">
        <v>1</v>
      </c>
      <c r="I341" s="15">
        <v>1</v>
      </c>
      <c r="J341" s="15">
        <v>1</v>
      </c>
      <c r="K341" s="15">
        <v>1</v>
      </c>
      <c r="L341" s="16">
        <v>-0.27800000000000002</v>
      </c>
      <c r="M341" t="str">
        <f t="shared" si="46"/>
        <v>N</v>
      </c>
      <c r="N341">
        <v>335</v>
      </c>
      <c r="O341" s="33">
        <f t="shared" si="47"/>
        <v>-0.27300000000000002</v>
      </c>
      <c r="P341" s="34">
        <f t="shared" si="48"/>
        <v>0.65</v>
      </c>
      <c r="Q341" s="34">
        <f t="shared" si="49"/>
        <v>0.7</v>
      </c>
      <c r="R341" s="34">
        <f t="shared" si="50"/>
        <v>0.55000000000000004</v>
      </c>
      <c r="S341" s="34">
        <f t="shared" si="51"/>
        <v>0.5</v>
      </c>
      <c r="T341" s="34">
        <f t="shared" si="52"/>
        <v>0.3</v>
      </c>
      <c r="U341" s="34">
        <f t="shared" si="53"/>
        <v>0.6</v>
      </c>
      <c r="V341" s="34">
        <f t="shared" si="54"/>
        <v>0.4</v>
      </c>
    </row>
    <row r="342" spans="1:22" hidden="1">
      <c r="A342" s="12">
        <v>17004</v>
      </c>
      <c r="B342" s="14">
        <v>36635</v>
      </c>
      <c r="C342" s="4" t="s">
        <v>48</v>
      </c>
      <c r="D342" s="4">
        <v>1.1000000000000001</v>
      </c>
      <c r="E342" s="15">
        <v>5</v>
      </c>
      <c r="F342" s="15">
        <v>1</v>
      </c>
      <c r="G342" s="15">
        <v>5</v>
      </c>
      <c r="H342" s="15">
        <v>5</v>
      </c>
      <c r="I342" s="15">
        <v>5</v>
      </c>
      <c r="J342" s="15">
        <v>1</v>
      </c>
      <c r="K342" s="15">
        <v>5</v>
      </c>
      <c r="L342" s="16">
        <v>-0.27800000000000002</v>
      </c>
      <c r="M342" t="str">
        <f t="shared" si="46"/>
        <v>N</v>
      </c>
      <c r="N342">
        <v>336</v>
      </c>
      <c r="O342" s="33">
        <f t="shared" si="47"/>
        <v>-0.27300000000000002</v>
      </c>
      <c r="P342" s="34">
        <f t="shared" si="48"/>
        <v>0.7</v>
      </c>
      <c r="Q342" s="34">
        <f t="shared" si="49"/>
        <v>0.75</v>
      </c>
      <c r="R342" s="34">
        <f t="shared" si="50"/>
        <v>0.6</v>
      </c>
      <c r="S342" s="34">
        <f t="shared" si="51"/>
        <v>0.55000000000000004</v>
      </c>
      <c r="T342" s="34">
        <f t="shared" si="52"/>
        <v>0.3</v>
      </c>
      <c r="U342" s="34">
        <f t="shared" si="53"/>
        <v>0.65</v>
      </c>
      <c r="V342" s="34">
        <f t="shared" si="54"/>
        <v>0.4</v>
      </c>
    </row>
    <row r="343" spans="1:22" hidden="1">
      <c r="A343" s="12">
        <v>17006</v>
      </c>
      <c r="B343" s="14">
        <v>38481</v>
      </c>
      <c r="C343" s="4" t="s">
        <v>48</v>
      </c>
      <c r="D343" s="4">
        <v>1.1000000000000001</v>
      </c>
      <c r="E343" s="15">
        <v>4</v>
      </c>
      <c r="F343" s="15">
        <v>5</v>
      </c>
      <c r="G343" s="15">
        <v>3</v>
      </c>
      <c r="H343" s="15">
        <v>3</v>
      </c>
      <c r="I343" s="15">
        <v>1</v>
      </c>
      <c r="J343" s="15">
        <v>1</v>
      </c>
      <c r="K343" s="15">
        <v>1</v>
      </c>
      <c r="L343" s="16">
        <v>-0.27800000000000002</v>
      </c>
      <c r="M343" t="str">
        <f t="shared" si="46"/>
        <v>N</v>
      </c>
      <c r="N343">
        <v>337</v>
      </c>
      <c r="O343" s="33">
        <f t="shared" si="47"/>
        <v>-0.27050000000000002</v>
      </c>
      <c r="P343" s="34">
        <f t="shared" si="48"/>
        <v>0.65</v>
      </c>
      <c r="Q343" s="34">
        <f t="shared" si="49"/>
        <v>0.8</v>
      </c>
      <c r="R343" s="34">
        <f t="shared" si="50"/>
        <v>0.55000000000000004</v>
      </c>
      <c r="S343" s="34">
        <f t="shared" si="51"/>
        <v>0.5</v>
      </c>
      <c r="T343" s="34">
        <f t="shared" si="52"/>
        <v>0.25</v>
      </c>
      <c r="U343" s="34">
        <f t="shared" si="53"/>
        <v>0.65</v>
      </c>
      <c r="V343" s="34">
        <f t="shared" si="54"/>
        <v>0.35</v>
      </c>
    </row>
    <row r="344" spans="1:22" hidden="1">
      <c r="A344" s="18">
        <v>34375</v>
      </c>
      <c r="B344" s="19">
        <v>39170</v>
      </c>
      <c r="C344" s="4" t="s">
        <v>46</v>
      </c>
      <c r="D344" s="4">
        <v>0.77400000000000002</v>
      </c>
      <c r="E344" s="15">
        <v>5</v>
      </c>
      <c r="F344" s="15">
        <v>5</v>
      </c>
      <c r="G344" s="15">
        <v>5</v>
      </c>
      <c r="H344" s="15">
        <v>1</v>
      </c>
      <c r="I344" s="15">
        <v>3</v>
      </c>
      <c r="J344" s="15">
        <v>5</v>
      </c>
      <c r="K344" s="15">
        <v>5</v>
      </c>
      <c r="L344" s="16">
        <v>-0.27800000000000002</v>
      </c>
      <c r="M344" t="str">
        <f t="shared" si="46"/>
        <v>N</v>
      </c>
      <c r="N344">
        <v>338</v>
      </c>
      <c r="O344" s="33">
        <f t="shared" si="47"/>
        <v>-0.26450000000000001</v>
      </c>
      <c r="P344" s="34">
        <f t="shared" si="48"/>
        <v>0.6</v>
      </c>
      <c r="Q344" s="34">
        <f t="shared" si="49"/>
        <v>0.75</v>
      </c>
      <c r="R344" s="34">
        <f t="shared" si="50"/>
        <v>0.5</v>
      </c>
      <c r="S344" s="34">
        <f t="shared" si="51"/>
        <v>0.45</v>
      </c>
      <c r="T344" s="34">
        <f t="shared" si="52"/>
        <v>0.25</v>
      </c>
      <c r="U344" s="34">
        <f t="shared" si="53"/>
        <v>0.65</v>
      </c>
      <c r="V344" s="34">
        <f t="shared" si="54"/>
        <v>0.35</v>
      </c>
    </row>
    <row r="345" spans="1:22" hidden="1">
      <c r="A345" s="18">
        <v>34378</v>
      </c>
      <c r="B345" s="19">
        <v>39194</v>
      </c>
      <c r="C345" s="4" t="s">
        <v>46</v>
      </c>
      <c r="D345" s="4">
        <v>1.06</v>
      </c>
      <c r="E345" s="15">
        <v>5</v>
      </c>
      <c r="F345" s="15">
        <v>5</v>
      </c>
      <c r="G345" s="15">
        <v>5</v>
      </c>
      <c r="H345" s="15">
        <v>5</v>
      </c>
      <c r="I345" s="15">
        <v>1</v>
      </c>
      <c r="J345" s="15">
        <v>5</v>
      </c>
      <c r="K345" s="15">
        <v>5</v>
      </c>
      <c r="L345" s="16">
        <v>-0.27800000000000002</v>
      </c>
      <c r="M345" t="str">
        <f t="shared" si="46"/>
        <v>N</v>
      </c>
      <c r="N345">
        <v>339</v>
      </c>
      <c r="O345" s="33">
        <f t="shared" si="47"/>
        <v>-0.26</v>
      </c>
      <c r="P345" s="34">
        <f t="shared" si="48"/>
        <v>0.6</v>
      </c>
      <c r="Q345" s="34">
        <f t="shared" si="49"/>
        <v>0.75</v>
      </c>
      <c r="R345" s="34">
        <f t="shared" si="50"/>
        <v>0.45</v>
      </c>
      <c r="S345" s="34">
        <f t="shared" si="51"/>
        <v>0.5</v>
      </c>
      <c r="T345" s="34">
        <f t="shared" si="52"/>
        <v>0.2</v>
      </c>
      <c r="U345" s="34">
        <f t="shared" si="53"/>
        <v>0.6</v>
      </c>
      <c r="V345" s="34">
        <f t="shared" si="54"/>
        <v>0.3</v>
      </c>
    </row>
    <row r="346" spans="1:22">
      <c r="A346" s="18">
        <v>34380</v>
      </c>
      <c r="B346" s="19">
        <v>39194</v>
      </c>
      <c r="C346" s="4" t="s">
        <v>46</v>
      </c>
      <c r="D346" s="4">
        <v>0.95599999999999996</v>
      </c>
      <c r="E346" s="15">
        <v>4</v>
      </c>
      <c r="F346" s="15">
        <v>3</v>
      </c>
      <c r="G346" s="15">
        <v>5</v>
      </c>
      <c r="H346" s="15">
        <v>5</v>
      </c>
      <c r="I346" s="15">
        <v>1</v>
      </c>
      <c r="J346" s="15">
        <v>5</v>
      </c>
      <c r="K346" s="15">
        <v>3</v>
      </c>
      <c r="L346" s="16">
        <v>-0.27800000000000002</v>
      </c>
      <c r="M346" t="str">
        <f t="shared" si="46"/>
        <v>Y</v>
      </c>
      <c r="N346">
        <v>340</v>
      </c>
      <c r="O346" s="33">
        <f t="shared" si="47"/>
        <v>-0.2545</v>
      </c>
      <c r="P346" s="34">
        <f t="shared" si="48"/>
        <v>0.55000000000000004</v>
      </c>
      <c r="Q346" s="34">
        <f t="shared" si="49"/>
        <v>0.75</v>
      </c>
      <c r="R346" s="34">
        <f t="shared" si="50"/>
        <v>0.4</v>
      </c>
      <c r="S346" s="34">
        <f t="shared" si="51"/>
        <v>0.45</v>
      </c>
      <c r="T346" s="34">
        <f t="shared" si="52"/>
        <v>0.2</v>
      </c>
      <c r="U346" s="34">
        <f t="shared" si="53"/>
        <v>0.55000000000000004</v>
      </c>
      <c r="V346" s="34">
        <f t="shared" si="54"/>
        <v>0.25</v>
      </c>
    </row>
    <row r="347" spans="1:22" hidden="1">
      <c r="A347" s="18">
        <v>3411</v>
      </c>
      <c r="B347" s="19">
        <v>38057</v>
      </c>
      <c r="C347" s="4" t="s">
        <v>46</v>
      </c>
      <c r="D347" s="4">
        <v>1.76</v>
      </c>
      <c r="E347" s="15">
        <v>3</v>
      </c>
      <c r="F347" s="15">
        <v>3</v>
      </c>
      <c r="G347" s="15">
        <v>1</v>
      </c>
      <c r="H347" s="15">
        <v>1</v>
      </c>
      <c r="I347" s="15">
        <v>1</v>
      </c>
      <c r="J347" s="15">
        <v>3</v>
      </c>
      <c r="K347" s="15">
        <v>1</v>
      </c>
      <c r="L347" s="16">
        <v>-0.27800000000000002</v>
      </c>
      <c r="M347" t="str">
        <f t="shared" si="46"/>
        <v>N</v>
      </c>
      <c r="N347">
        <v>341</v>
      </c>
      <c r="O347" s="33">
        <f t="shared" si="47"/>
        <v>-0.25</v>
      </c>
      <c r="P347" s="34">
        <f t="shared" si="48"/>
        <v>0.5</v>
      </c>
      <c r="Q347" s="34">
        <f t="shared" si="49"/>
        <v>0.75</v>
      </c>
      <c r="R347" s="34">
        <f t="shared" si="50"/>
        <v>0.35</v>
      </c>
      <c r="S347" s="34">
        <f t="shared" si="51"/>
        <v>0.4</v>
      </c>
      <c r="T347" s="34">
        <f t="shared" si="52"/>
        <v>0.2</v>
      </c>
      <c r="U347" s="34">
        <f t="shared" si="53"/>
        <v>0.5</v>
      </c>
      <c r="V347" s="34">
        <f t="shared" si="54"/>
        <v>0.2</v>
      </c>
    </row>
    <row r="348" spans="1:22" hidden="1">
      <c r="A348" s="20">
        <v>3413</v>
      </c>
      <c r="B348" s="19">
        <v>38057</v>
      </c>
      <c r="C348" s="4" t="s">
        <v>46</v>
      </c>
      <c r="D348" s="4">
        <v>1.76</v>
      </c>
      <c r="E348" s="15">
        <v>5</v>
      </c>
      <c r="F348" s="15">
        <v>5</v>
      </c>
      <c r="G348" s="15">
        <v>1</v>
      </c>
      <c r="H348" s="15">
        <v>1</v>
      </c>
      <c r="I348" s="15">
        <v>1</v>
      </c>
      <c r="J348" s="15">
        <v>5</v>
      </c>
      <c r="K348" s="15">
        <v>3</v>
      </c>
      <c r="L348" s="16">
        <v>-0.27800000000000002</v>
      </c>
      <c r="M348" t="str">
        <f t="shared" si="46"/>
        <v>N</v>
      </c>
      <c r="N348">
        <v>342</v>
      </c>
      <c r="O348" s="33">
        <f t="shared" si="47"/>
        <v>-0.25</v>
      </c>
      <c r="P348" s="34">
        <f t="shared" si="48"/>
        <v>0.45</v>
      </c>
      <c r="Q348" s="34">
        <f t="shared" si="49"/>
        <v>0.75</v>
      </c>
      <c r="R348" s="34">
        <f t="shared" si="50"/>
        <v>0.35</v>
      </c>
      <c r="S348" s="34">
        <f t="shared" si="51"/>
        <v>0.4</v>
      </c>
      <c r="T348" s="34">
        <f t="shared" si="52"/>
        <v>0.2</v>
      </c>
      <c r="U348" s="34">
        <f t="shared" si="53"/>
        <v>0.45</v>
      </c>
      <c r="V348" s="34">
        <f t="shared" si="54"/>
        <v>0.2</v>
      </c>
    </row>
    <row r="349" spans="1:22" hidden="1">
      <c r="A349" s="20">
        <v>34434</v>
      </c>
      <c r="B349" s="19">
        <v>39549</v>
      </c>
      <c r="C349" s="4" t="s">
        <v>46</v>
      </c>
      <c r="D349" s="4">
        <v>74.67</v>
      </c>
      <c r="E349" s="15">
        <v>1</v>
      </c>
      <c r="F349" s="15">
        <v>1</v>
      </c>
      <c r="G349" s="15">
        <v>1</v>
      </c>
      <c r="H349" s="15">
        <v>1</v>
      </c>
      <c r="I349" s="15">
        <v>1</v>
      </c>
      <c r="J349" s="15">
        <v>1</v>
      </c>
      <c r="K349" s="15">
        <v>3</v>
      </c>
      <c r="L349" s="16">
        <v>-0.27800000000000002</v>
      </c>
      <c r="M349" t="str">
        <f t="shared" si="46"/>
        <v>N</v>
      </c>
      <c r="N349">
        <v>343</v>
      </c>
      <c r="O349" s="33">
        <f t="shared" si="47"/>
        <v>-0.25</v>
      </c>
      <c r="P349" s="34">
        <f t="shared" si="48"/>
        <v>0.4</v>
      </c>
      <c r="Q349" s="34">
        <f t="shared" si="49"/>
        <v>0.75</v>
      </c>
      <c r="R349" s="34">
        <f t="shared" si="50"/>
        <v>0.35</v>
      </c>
      <c r="S349" s="34">
        <f t="shared" si="51"/>
        <v>0.45</v>
      </c>
      <c r="T349" s="34">
        <f t="shared" si="52"/>
        <v>0.2</v>
      </c>
      <c r="U349" s="34">
        <f t="shared" si="53"/>
        <v>0.4</v>
      </c>
      <c r="V349" s="34">
        <f t="shared" si="54"/>
        <v>0.15</v>
      </c>
    </row>
    <row r="350" spans="1:22" hidden="1">
      <c r="A350" s="18">
        <v>36579</v>
      </c>
      <c r="B350" s="19">
        <v>37006</v>
      </c>
      <c r="C350" s="4" t="s">
        <v>46</v>
      </c>
      <c r="D350" s="4">
        <v>0.71399999999999997</v>
      </c>
      <c r="E350" s="15">
        <v>5</v>
      </c>
      <c r="F350" s="15">
        <v>5</v>
      </c>
      <c r="G350" s="15">
        <v>5</v>
      </c>
      <c r="H350" s="15">
        <v>5</v>
      </c>
      <c r="I350" s="15">
        <v>3</v>
      </c>
      <c r="J350" s="15">
        <v>5</v>
      </c>
      <c r="K350" s="15">
        <v>5</v>
      </c>
      <c r="L350" s="16">
        <v>-0.27300000000000002</v>
      </c>
      <c r="M350" t="str">
        <f t="shared" si="46"/>
        <v>N</v>
      </c>
      <c r="N350">
        <v>344</v>
      </c>
      <c r="O350" s="33">
        <f t="shared" si="47"/>
        <v>-0.25</v>
      </c>
      <c r="P350" s="34">
        <f t="shared" si="48"/>
        <v>0.4</v>
      </c>
      <c r="Q350" s="34">
        <f t="shared" si="49"/>
        <v>0.75</v>
      </c>
      <c r="R350" s="34">
        <f t="shared" si="50"/>
        <v>0.35</v>
      </c>
      <c r="S350" s="34">
        <f t="shared" si="51"/>
        <v>0.45</v>
      </c>
      <c r="T350" s="34">
        <f t="shared" si="52"/>
        <v>0.2</v>
      </c>
      <c r="U350" s="34">
        <f t="shared" si="53"/>
        <v>0.4</v>
      </c>
      <c r="V350" s="34">
        <f t="shared" si="54"/>
        <v>0.1</v>
      </c>
    </row>
    <row r="351" spans="1:22" hidden="1">
      <c r="A351" s="18">
        <v>36588</v>
      </c>
      <c r="B351" s="19">
        <v>36993</v>
      </c>
      <c r="C351" s="4" t="s">
        <v>46</v>
      </c>
      <c r="D351" s="4">
        <v>1.89</v>
      </c>
      <c r="E351" s="15">
        <v>5</v>
      </c>
      <c r="F351" s="15">
        <v>5</v>
      </c>
      <c r="G351" s="15">
        <v>5</v>
      </c>
      <c r="H351" s="15">
        <v>1</v>
      </c>
      <c r="I351" s="15">
        <v>5</v>
      </c>
      <c r="J351" s="15">
        <v>5</v>
      </c>
      <c r="K351" s="15">
        <v>1</v>
      </c>
      <c r="L351" s="16">
        <v>-0.27300000000000002</v>
      </c>
      <c r="M351" t="str">
        <f t="shared" si="46"/>
        <v>N</v>
      </c>
      <c r="N351">
        <v>345</v>
      </c>
      <c r="O351" s="33">
        <f t="shared" si="47"/>
        <v>-0.25</v>
      </c>
      <c r="P351" s="34">
        <f t="shared" si="48"/>
        <v>0.4</v>
      </c>
      <c r="Q351" s="34">
        <f t="shared" si="49"/>
        <v>0.7</v>
      </c>
      <c r="R351" s="34">
        <f t="shared" si="50"/>
        <v>0.35</v>
      </c>
      <c r="S351" s="34">
        <f t="shared" si="51"/>
        <v>0.45</v>
      </c>
      <c r="T351" s="34">
        <f t="shared" si="52"/>
        <v>0.2</v>
      </c>
      <c r="U351" s="34">
        <f t="shared" si="53"/>
        <v>0.35</v>
      </c>
      <c r="V351" s="34">
        <f t="shared" si="54"/>
        <v>0.05</v>
      </c>
    </row>
    <row r="352" spans="1:22" hidden="1">
      <c r="A352" s="20">
        <v>36866</v>
      </c>
      <c r="B352" s="19">
        <v>36626</v>
      </c>
      <c r="C352" s="4" t="s">
        <v>48</v>
      </c>
      <c r="D352" s="4">
        <v>507.6</v>
      </c>
      <c r="E352" s="15">
        <v>2</v>
      </c>
      <c r="F352" s="15">
        <v>5</v>
      </c>
      <c r="G352" s="15">
        <v>1</v>
      </c>
      <c r="H352" s="15">
        <v>1</v>
      </c>
      <c r="I352" s="15">
        <v>1</v>
      </c>
      <c r="J352" s="15">
        <v>3</v>
      </c>
      <c r="K352" s="15">
        <v>1</v>
      </c>
      <c r="L352" s="16">
        <v>-0.27300000000000002</v>
      </c>
      <c r="M352" t="str">
        <f t="shared" si="46"/>
        <v>N</v>
      </c>
      <c r="N352">
        <v>346</v>
      </c>
      <c r="O352" s="33">
        <f t="shared" si="47"/>
        <v>-0.25</v>
      </c>
      <c r="P352" s="34">
        <f t="shared" si="48"/>
        <v>0.35</v>
      </c>
      <c r="Q352" s="34">
        <f t="shared" si="49"/>
        <v>0.65</v>
      </c>
      <c r="R352" s="34">
        <f t="shared" si="50"/>
        <v>0.3</v>
      </c>
      <c r="S352" s="34">
        <f t="shared" si="51"/>
        <v>0.45</v>
      </c>
      <c r="T352" s="34">
        <f t="shared" si="52"/>
        <v>0.15</v>
      </c>
      <c r="U352" s="34">
        <f t="shared" si="53"/>
        <v>0.3</v>
      </c>
      <c r="V352" s="34">
        <f t="shared" si="54"/>
        <v>0.05</v>
      </c>
    </row>
    <row r="353" spans="1:22" hidden="1">
      <c r="A353" s="18">
        <v>36698</v>
      </c>
      <c r="B353" s="19">
        <v>38080</v>
      </c>
      <c r="C353" s="4" t="s">
        <v>44</v>
      </c>
      <c r="D353" s="4">
        <v>241</v>
      </c>
      <c r="E353" s="15">
        <v>2</v>
      </c>
      <c r="F353" s="15">
        <v>1</v>
      </c>
      <c r="G353" s="15">
        <v>5</v>
      </c>
      <c r="H353" s="15">
        <v>5</v>
      </c>
      <c r="I353" s="15">
        <v>5</v>
      </c>
      <c r="J353" s="15">
        <v>1</v>
      </c>
      <c r="K353" s="15">
        <v>5</v>
      </c>
      <c r="L353" s="16">
        <v>-0.26800000000000002</v>
      </c>
      <c r="M353" t="str">
        <f t="shared" si="46"/>
        <v>N</v>
      </c>
      <c r="N353">
        <v>347</v>
      </c>
      <c r="O353" s="33">
        <f t="shared" si="47"/>
        <v>-0.25</v>
      </c>
      <c r="P353" s="34">
        <f t="shared" si="48"/>
        <v>0.4</v>
      </c>
      <c r="Q353" s="34">
        <f t="shared" si="49"/>
        <v>0.65</v>
      </c>
      <c r="R353" s="34">
        <f t="shared" si="50"/>
        <v>0.35</v>
      </c>
      <c r="S353" s="34">
        <f t="shared" si="51"/>
        <v>0.5</v>
      </c>
      <c r="T353" s="34">
        <f t="shared" si="52"/>
        <v>0.2</v>
      </c>
      <c r="U353" s="34">
        <f t="shared" si="53"/>
        <v>0.25</v>
      </c>
      <c r="V353" s="34">
        <f t="shared" si="54"/>
        <v>0.05</v>
      </c>
    </row>
    <row r="354" spans="1:22" hidden="1">
      <c r="A354" s="18">
        <v>18121</v>
      </c>
      <c r="B354" s="19">
        <v>37011</v>
      </c>
      <c r="C354" s="4" t="s">
        <v>48</v>
      </c>
      <c r="D354" s="4">
        <v>2</v>
      </c>
      <c r="E354" s="15">
        <v>2</v>
      </c>
      <c r="F354" s="15">
        <v>5</v>
      </c>
      <c r="G354" s="15">
        <v>1</v>
      </c>
      <c r="H354" s="15">
        <v>1</v>
      </c>
      <c r="I354" s="15">
        <v>1</v>
      </c>
      <c r="J354" s="15">
        <v>3</v>
      </c>
      <c r="K354" s="15">
        <v>1</v>
      </c>
      <c r="L354" s="16">
        <v>-0.26100000000000001</v>
      </c>
      <c r="M354" t="str">
        <f t="shared" si="46"/>
        <v>N</v>
      </c>
      <c r="N354">
        <v>348</v>
      </c>
      <c r="O354" s="33">
        <f t="shared" si="47"/>
        <v>-0.25</v>
      </c>
      <c r="P354" s="34">
        <f t="shared" si="48"/>
        <v>0.45</v>
      </c>
      <c r="Q354" s="34">
        <f t="shared" si="49"/>
        <v>0.7</v>
      </c>
      <c r="R354" s="34">
        <f t="shared" si="50"/>
        <v>0.3</v>
      </c>
      <c r="S354" s="34">
        <f t="shared" si="51"/>
        <v>0.45</v>
      </c>
      <c r="T354" s="34">
        <f t="shared" si="52"/>
        <v>0.2</v>
      </c>
      <c r="U354" s="34">
        <f t="shared" si="53"/>
        <v>0.3</v>
      </c>
      <c r="V354" s="34">
        <f t="shared" si="54"/>
        <v>0</v>
      </c>
    </row>
    <row r="355" spans="1:22" hidden="1">
      <c r="A355" s="18">
        <v>6711</v>
      </c>
      <c r="B355" s="19">
        <v>37518</v>
      </c>
      <c r="C355" s="4" t="s">
        <v>48</v>
      </c>
      <c r="D355" s="4">
        <v>365</v>
      </c>
      <c r="E355" s="15">
        <v>4</v>
      </c>
      <c r="F355" s="15">
        <v>5</v>
      </c>
      <c r="G355" s="15">
        <v>3</v>
      </c>
      <c r="H355" s="15">
        <v>5</v>
      </c>
      <c r="I355" s="15">
        <v>5</v>
      </c>
      <c r="J355" s="15">
        <v>3</v>
      </c>
      <c r="K355" s="15">
        <v>1</v>
      </c>
      <c r="L355" s="16">
        <v>-0.25900000000000001</v>
      </c>
      <c r="M355" t="str">
        <f t="shared" si="46"/>
        <v>N</v>
      </c>
      <c r="N355">
        <v>349</v>
      </c>
      <c r="O355" s="33">
        <f t="shared" si="47"/>
        <v>-0.25</v>
      </c>
      <c r="P355" s="34">
        <f t="shared" si="48"/>
        <v>0.45</v>
      </c>
      <c r="Q355" s="34">
        <f t="shared" si="49"/>
        <v>0.7</v>
      </c>
      <c r="R355" s="34">
        <f t="shared" si="50"/>
        <v>0.3</v>
      </c>
      <c r="S355" s="34">
        <f t="shared" si="51"/>
        <v>0.5</v>
      </c>
      <c r="T355" s="34">
        <f t="shared" si="52"/>
        <v>0.2</v>
      </c>
      <c r="U355" s="34">
        <f t="shared" si="53"/>
        <v>0.3</v>
      </c>
      <c r="V355" s="34">
        <f t="shared" si="54"/>
        <v>0.05</v>
      </c>
    </row>
    <row r="356" spans="1:22" hidden="1">
      <c r="A356" s="18">
        <v>10975</v>
      </c>
      <c r="B356" s="19">
        <v>38932</v>
      </c>
      <c r="C356" s="4" t="s">
        <v>44</v>
      </c>
      <c r="D356" s="4">
        <v>651</v>
      </c>
      <c r="E356" s="15">
        <v>5</v>
      </c>
      <c r="F356" s="15">
        <v>5</v>
      </c>
      <c r="G356" s="15">
        <v>1</v>
      </c>
      <c r="H356" s="15">
        <v>3</v>
      </c>
      <c r="I356" s="15">
        <v>1</v>
      </c>
      <c r="J356" s="15">
        <v>3</v>
      </c>
      <c r="K356" s="15">
        <v>1</v>
      </c>
      <c r="L356" s="16">
        <v>-0.25</v>
      </c>
      <c r="M356" t="str">
        <f t="shared" si="46"/>
        <v>N</v>
      </c>
      <c r="N356">
        <v>350</v>
      </c>
      <c r="O356" s="33">
        <f t="shared" si="47"/>
        <v>-0.25</v>
      </c>
      <c r="P356" s="34">
        <f t="shared" si="48"/>
        <v>0.45</v>
      </c>
      <c r="Q356" s="34">
        <f t="shared" si="49"/>
        <v>0.7</v>
      </c>
      <c r="R356" s="34">
        <f t="shared" si="50"/>
        <v>0.25</v>
      </c>
      <c r="S356" s="34">
        <f t="shared" si="51"/>
        <v>0.45</v>
      </c>
      <c r="T356" s="34">
        <f t="shared" si="52"/>
        <v>0.15</v>
      </c>
      <c r="U356" s="34">
        <f t="shared" si="53"/>
        <v>0.3</v>
      </c>
      <c r="V356" s="34">
        <f t="shared" si="54"/>
        <v>0.05</v>
      </c>
    </row>
    <row r="357" spans="1:22" hidden="1">
      <c r="A357" s="18">
        <v>38593</v>
      </c>
      <c r="B357" s="19">
        <v>37001</v>
      </c>
      <c r="C357" s="4" t="s">
        <v>48</v>
      </c>
      <c r="D357" s="4">
        <v>1.65</v>
      </c>
      <c r="E357" s="15">
        <v>3</v>
      </c>
      <c r="F357" s="15">
        <v>5</v>
      </c>
      <c r="G357" s="15">
        <v>3</v>
      </c>
      <c r="H357" s="15">
        <v>3</v>
      </c>
      <c r="I357" s="15">
        <v>1</v>
      </c>
      <c r="J357" s="15">
        <v>3</v>
      </c>
      <c r="K357" s="15">
        <v>1</v>
      </c>
      <c r="L357" s="16">
        <v>-0.25</v>
      </c>
      <c r="M357" t="str">
        <f t="shared" si="46"/>
        <v>N</v>
      </c>
      <c r="N357">
        <v>351</v>
      </c>
      <c r="O357" s="33">
        <f t="shared" si="47"/>
        <v>-0.25</v>
      </c>
      <c r="P357" s="34">
        <f t="shared" si="48"/>
        <v>0.45</v>
      </c>
      <c r="Q357" s="34">
        <f t="shared" si="49"/>
        <v>0.7</v>
      </c>
      <c r="R357" s="34">
        <f t="shared" si="50"/>
        <v>0.3</v>
      </c>
      <c r="S357" s="34">
        <f t="shared" si="51"/>
        <v>0.45</v>
      </c>
      <c r="T357" s="34">
        <f t="shared" si="52"/>
        <v>0.2</v>
      </c>
      <c r="U357" s="34">
        <f t="shared" si="53"/>
        <v>0.3</v>
      </c>
      <c r="V357" s="34">
        <f t="shared" si="54"/>
        <v>0.1</v>
      </c>
    </row>
    <row r="358" spans="1:22" hidden="1">
      <c r="A358" s="12">
        <v>16135</v>
      </c>
      <c r="B358" s="14">
        <v>36640</v>
      </c>
      <c r="C358" s="4" t="s">
        <v>48</v>
      </c>
      <c r="D358" s="4">
        <v>1.65</v>
      </c>
      <c r="E358" s="15">
        <v>1</v>
      </c>
      <c r="F358" s="15">
        <v>1</v>
      </c>
      <c r="G358" s="15">
        <v>1</v>
      </c>
      <c r="H358" s="15">
        <v>1</v>
      </c>
      <c r="I358" s="15">
        <v>1</v>
      </c>
      <c r="J358" s="15">
        <v>1</v>
      </c>
      <c r="K358" s="15">
        <v>1</v>
      </c>
      <c r="L358" s="16">
        <v>-0.25</v>
      </c>
      <c r="M358" t="str">
        <f t="shared" si="46"/>
        <v>N</v>
      </c>
      <c r="N358">
        <v>352</v>
      </c>
      <c r="O358" s="33">
        <f t="shared" si="47"/>
        <v>-0.25</v>
      </c>
      <c r="P358" s="34">
        <f t="shared" si="48"/>
        <v>0.45</v>
      </c>
      <c r="Q358" s="34">
        <f t="shared" si="49"/>
        <v>0.7</v>
      </c>
      <c r="R358" s="34">
        <f t="shared" si="50"/>
        <v>0.3</v>
      </c>
      <c r="S358" s="34">
        <f t="shared" si="51"/>
        <v>0.45</v>
      </c>
      <c r="T358" s="34">
        <f t="shared" si="52"/>
        <v>0.25</v>
      </c>
      <c r="U358" s="34">
        <f t="shared" si="53"/>
        <v>0.3</v>
      </c>
      <c r="V358" s="34">
        <f t="shared" si="54"/>
        <v>0.15</v>
      </c>
    </row>
    <row r="359" spans="1:22" hidden="1">
      <c r="A359" s="12">
        <v>16138</v>
      </c>
      <c r="B359" s="14">
        <v>37014</v>
      </c>
      <c r="C359" s="4" t="s">
        <v>48</v>
      </c>
      <c r="D359" s="4">
        <v>1.65</v>
      </c>
      <c r="E359" s="15">
        <v>1</v>
      </c>
      <c r="F359" s="15">
        <v>1</v>
      </c>
      <c r="G359" s="15">
        <v>1</v>
      </c>
      <c r="H359" s="15">
        <v>1</v>
      </c>
      <c r="I359" s="15">
        <v>1</v>
      </c>
      <c r="J359" s="15">
        <v>1</v>
      </c>
      <c r="K359" s="15">
        <v>1</v>
      </c>
      <c r="L359" s="16">
        <v>-0.25</v>
      </c>
      <c r="M359" t="str">
        <f t="shared" si="46"/>
        <v>N</v>
      </c>
      <c r="N359">
        <v>353</v>
      </c>
      <c r="O359" s="33">
        <f t="shared" si="47"/>
        <v>-0.25</v>
      </c>
      <c r="P359" s="34">
        <f t="shared" si="48"/>
        <v>0.5</v>
      </c>
      <c r="Q359" s="34">
        <f t="shared" si="49"/>
        <v>0.75</v>
      </c>
      <c r="R359" s="34">
        <f t="shared" si="50"/>
        <v>0.35</v>
      </c>
      <c r="S359" s="34">
        <f t="shared" si="51"/>
        <v>0.5</v>
      </c>
      <c r="T359" s="34">
        <f t="shared" si="52"/>
        <v>0.3</v>
      </c>
      <c r="U359" s="34">
        <f t="shared" si="53"/>
        <v>0.35</v>
      </c>
      <c r="V359" s="34">
        <f t="shared" si="54"/>
        <v>0.2</v>
      </c>
    </row>
    <row r="360" spans="1:22" hidden="1">
      <c r="A360" s="12">
        <v>17631</v>
      </c>
      <c r="B360" s="14">
        <v>36613</v>
      </c>
      <c r="C360" s="4" t="s">
        <v>48</v>
      </c>
      <c r="D360" s="4">
        <v>1.44</v>
      </c>
      <c r="E360" s="15">
        <v>3</v>
      </c>
      <c r="F360" s="15">
        <v>3</v>
      </c>
      <c r="G360" s="15">
        <v>3</v>
      </c>
      <c r="H360" s="15">
        <v>3</v>
      </c>
      <c r="I360" s="15">
        <v>1</v>
      </c>
      <c r="J360" s="15">
        <v>1</v>
      </c>
      <c r="K360" s="15">
        <v>1</v>
      </c>
      <c r="L360" s="16">
        <v>-0.25</v>
      </c>
      <c r="M360" t="str">
        <f t="shared" si="46"/>
        <v>N</v>
      </c>
      <c r="N360">
        <v>354</v>
      </c>
      <c r="O360" s="33">
        <f t="shared" si="47"/>
        <v>-0.25</v>
      </c>
      <c r="P360" s="34">
        <f t="shared" si="48"/>
        <v>0.55000000000000004</v>
      </c>
      <c r="Q360" s="34">
        <f t="shared" si="49"/>
        <v>0.8</v>
      </c>
      <c r="R360" s="34">
        <f t="shared" si="50"/>
        <v>0.4</v>
      </c>
      <c r="S360" s="34">
        <f t="shared" si="51"/>
        <v>0.55000000000000004</v>
      </c>
      <c r="T360" s="34">
        <f t="shared" si="52"/>
        <v>0.35</v>
      </c>
      <c r="U360" s="34">
        <f t="shared" si="53"/>
        <v>0.4</v>
      </c>
      <c r="V360" s="34">
        <f t="shared" si="54"/>
        <v>0.25</v>
      </c>
    </row>
    <row r="361" spans="1:22" hidden="1">
      <c r="A361" s="12">
        <v>17633</v>
      </c>
      <c r="B361" s="14">
        <v>36976</v>
      </c>
      <c r="C361" s="4" t="s">
        <v>48</v>
      </c>
      <c r="D361" s="4">
        <v>1.44</v>
      </c>
      <c r="E361" s="15">
        <v>5</v>
      </c>
      <c r="F361" s="15">
        <v>3</v>
      </c>
      <c r="G361" s="15">
        <v>3</v>
      </c>
      <c r="H361" s="15">
        <v>5</v>
      </c>
      <c r="I361" s="15">
        <v>1</v>
      </c>
      <c r="J361" s="15">
        <v>3</v>
      </c>
      <c r="K361" s="15">
        <v>1</v>
      </c>
      <c r="L361" s="16">
        <v>-0.25</v>
      </c>
      <c r="M361" t="str">
        <f t="shared" si="46"/>
        <v>N</v>
      </c>
      <c r="N361">
        <v>355</v>
      </c>
      <c r="O361" s="33">
        <f t="shared" si="47"/>
        <v>-0.245</v>
      </c>
      <c r="P361" s="34">
        <f t="shared" si="48"/>
        <v>0.55000000000000004</v>
      </c>
      <c r="Q361" s="34">
        <f t="shared" si="49"/>
        <v>0.8</v>
      </c>
      <c r="R361" s="34">
        <f t="shared" si="50"/>
        <v>0.4</v>
      </c>
      <c r="S361" s="34">
        <f t="shared" si="51"/>
        <v>0.55000000000000004</v>
      </c>
      <c r="T361" s="34">
        <f t="shared" si="52"/>
        <v>0.4</v>
      </c>
      <c r="U361" s="34">
        <f t="shared" si="53"/>
        <v>0.45</v>
      </c>
      <c r="V361" s="34">
        <f t="shared" si="54"/>
        <v>0.3</v>
      </c>
    </row>
    <row r="362" spans="1:22" hidden="1">
      <c r="A362" s="12">
        <v>17636</v>
      </c>
      <c r="B362" s="14">
        <v>37726</v>
      </c>
      <c r="C362" s="4" t="s">
        <v>48</v>
      </c>
      <c r="D362" s="4">
        <v>1.44</v>
      </c>
      <c r="E362" s="15">
        <v>2</v>
      </c>
      <c r="F362" s="15">
        <v>3</v>
      </c>
      <c r="G362" s="15">
        <v>1</v>
      </c>
      <c r="H362" s="15">
        <v>1</v>
      </c>
      <c r="I362" s="15">
        <v>1</v>
      </c>
      <c r="J362" s="15">
        <v>1</v>
      </c>
      <c r="K362" s="15">
        <v>1</v>
      </c>
      <c r="L362" s="16">
        <v>-0.25</v>
      </c>
      <c r="M362" t="str">
        <f t="shared" si="46"/>
        <v>N</v>
      </c>
      <c r="N362">
        <v>356</v>
      </c>
      <c r="O362" s="33">
        <f t="shared" si="47"/>
        <v>-0.24</v>
      </c>
      <c r="P362" s="34">
        <f t="shared" si="48"/>
        <v>0.55000000000000004</v>
      </c>
      <c r="Q362" s="34">
        <f t="shared" si="49"/>
        <v>0.75</v>
      </c>
      <c r="R362" s="34">
        <f t="shared" si="50"/>
        <v>0.4</v>
      </c>
      <c r="S362" s="34">
        <f t="shared" si="51"/>
        <v>0.55000000000000004</v>
      </c>
      <c r="T362" s="34">
        <f t="shared" si="52"/>
        <v>0.45</v>
      </c>
      <c r="U362" s="34">
        <f t="shared" si="53"/>
        <v>0.45</v>
      </c>
      <c r="V362" s="34">
        <f t="shared" si="54"/>
        <v>0.3</v>
      </c>
    </row>
    <row r="363" spans="1:22" hidden="1">
      <c r="A363" s="12">
        <v>17638</v>
      </c>
      <c r="B363" s="14">
        <v>38104</v>
      </c>
      <c r="C363" s="4" t="s">
        <v>48</v>
      </c>
      <c r="D363" s="4">
        <v>1.44</v>
      </c>
      <c r="E363" s="15">
        <v>1</v>
      </c>
      <c r="F363" s="15">
        <v>1</v>
      </c>
      <c r="G363" s="15">
        <v>1</v>
      </c>
      <c r="H363" s="15">
        <v>1</v>
      </c>
      <c r="I363" s="15">
        <v>1</v>
      </c>
      <c r="J363" s="15">
        <v>1</v>
      </c>
      <c r="K363" s="15">
        <v>1</v>
      </c>
      <c r="L363" s="16">
        <v>-0.25</v>
      </c>
      <c r="M363" t="str">
        <f t="shared" si="46"/>
        <v>N</v>
      </c>
      <c r="N363">
        <v>357</v>
      </c>
      <c r="O363" s="33">
        <f t="shared" si="47"/>
        <v>-0.23849999999999999</v>
      </c>
      <c r="P363" s="34">
        <f t="shared" si="48"/>
        <v>0.6</v>
      </c>
      <c r="Q363" s="34">
        <f t="shared" si="49"/>
        <v>0.75</v>
      </c>
      <c r="R363" s="34">
        <f t="shared" si="50"/>
        <v>0.45</v>
      </c>
      <c r="S363" s="34">
        <f t="shared" si="51"/>
        <v>0.6</v>
      </c>
      <c r="T363" s="34">
        <f t="shared" si="52"/>
        <v>0.45</v>
      </c>
      <c r="U363" s="34">
        <f t="shared" si="53"/>
        <v>0.5</v>
      </c>
      <c r="V363" s="34">
        <f t="shared" si="54"/>
        <v>0.3</v>
      </c>
    </row>
    <row r="364" spans="1:22" hidden="1">
      <c r="A364" s="12">
        <v>17640</v>
      </c>
      <c r="B364" s="14">
        <v>38414</v>
      </c>
      <c r="C364" s="4" t="s">
        <v>48</v>
      </c>
      <c r="D364" s="4">
        <v>1.44</v>
      </c>
      <c r="E364" s="15">
        <v>3</v>
      </c>
      <c r="F364" s="15">
        <v>5</v>
      </c>
      <c r="G364" s="15">
        <v>1</v>
      </c>
      <c r="H364" s="15">
        <v>3</v>
      </c>
      <c r="I364" s="15">
        <v>1</v>
      </c>
      <c r="J364" s="15">
        <v>1</v>
      </c>
      <c r="K364" s="15">
        <v>1</v>
      </c>
      <c r="L364" s="16">
        <v>-0.25</v>
      </c>
      <c r="M364" t="str">
        <f t="shared" si="46"/>
        <v>N</v>
      </c>
      <c r="N364">
        <v>358</v>
      </c>
      <c r="O364" s="33">
        <f t="shared" si="47"/>
        <v>-0.23699999999999999</v>
      </c>
      <c r="P364" s="34">
        <f t="shared" si="48"/>
        <v>0.65</v>
      </c>
      <c r="Q364" s="34">
        <f t="shared" si="49"/>
        <v>0.8</v>
      </c>
      <c r="R364" s="34">
        <f t="shared" si="50"/>
        <v>0.45</v>
      </c>
      <c r="S364" s="34">
        <f t="shared" si="51"/>
        <v>0.6</v>
      </c>
      <c r="T364" s="34">
        <f t="shared" si="52"/>
        <v>0.45</v>
      </c>
      <c r="U364" s="34">
        <f t="shared" si="53"/>
        <v>0.55000000000000004</v>
      </c>
      <c r="V364" s="34">
        <f t="shared" si="54"/>
        <v>0.3</v>
      </c>
    </row>
    <row r="365" spans="1:22" hidden="1">
      <c r="A365" s="12">
        <v>17644</v>
      </c>
      <c r="B365" s="14">
        <v>38826</v>
      </c>
      <c r="C365" s="4" t="s">
        <v>48</v>
      </c>
      <c r="D365" s="4">
        <v>1.44</v>
      </c>
      <c r="E365" s="15">
        <v>1</v>
      </c>
      <c r="F365" s="15">
        <v>3</v>
      </c>
      <c r="G365" s="15">
        <v>1</v>
      </c>
      <c r="H365" s="15">
        <v>1</v>
      </c>
      <c r="I365" s="15">
        <v>1</v>
      </c>
      <c r="J365" s="15">
        <v>1</v>
      </c>
      <c r="K365" s="15">
        <v>1</v>
      </c>
      <c r="L365" s="16">
        <v>-0.25</v>
      </c>
      <c r="M365" t="str">
        <f t="shared" si="46"/>
        <v>N</v>
      </c>
      <c r="N365">
        <v>359</v>
      </c>
      <c r="O365" s="33">
        <f t="shared" si="47"/>
        <v>-0.23699999999999999</v>
      </c>
      <c r="P365" s="34">
        <f t="shared" si="48"/>
        <v>0.65</v>
      </c>
      <c r="Q365" s="34">
        <f t="shared" si="49"/>
        <v>0.8</v>
      </c>
      <c r="R365" s="34">
        <f t="shared" si="50"/>
        <v>0.5</v>
      </c>
      <c r="S365" s="34">
        <f t="shared" si="51"/>
        <v>0.6</v>
      </c>
      <c r="T365" s="34">
        <f t="shared" si="52"/>
        <v>0.5</v>
      </c>
      <c r="U365" s="34">
        <f t="shared" si="53"/>
        <v>0.6</v>
      </c>
      <c r="V365" s="34">
        <f t="shared" si="54"/>
        <v>0.35</v>
      </c>
    </row>
    <row r="366" spans="1:22">
      <c r="A366" s="12">
        <v>17646</v>
      </c>
      <c r="B366" s="14">
        <v>39185</v>
      </c>
      <c r="C366" s="4" t="s">
        <v>48</v>
      </c>
      <c r="D366" s="4">
        <v>1.44</v>
      </c>
      <c r="E366" s="15">
        <v>1</v>
      </c>
      <c r="F366" s="15">
        <v>3</v>
      </c>
      <c r="G366" s="15">
        <v>1</v>
      </c>
      <c r="H366" s="15">
        <v>1</v>
      </c>
      <c r="I366" s="15">
        <v>1</v>
      </c>
      <c r="J366" s="15">
        <v>1</v>
      </c>
      <c r="K366" s="15">
        <v>1</v>
      </c>
      <c r="L366" s="16">
        <v>-0.25</v>
      </c>
      <c r="M366" t="str">
        <f t="shared" si="46"/>
        <v>Y</v>
      </c>
      <c r="N366">
        <v>360</v>
      </c>
      <c r="O366" s="33">
        <f t="shared" si="47"/>
        <v>-0.23699999999999999</v>
      </c>
      <c r="P366" s="34">
        <f t="shared" si="48"/>
        <v>0.7</v>
      </c>
      <c r="Q366" s="34">
        <f t="shared" si="49"/>
        <v>0.75</v>
      </c>
      <c r="R366" s="34">
        <f t="shared" si="50"/>
        <v>0.55000000000000004</v>
      </c>
      <c r="S366" s="34">
        <f t="shared" si="51"/>
        <v>0.65</v>
      </c>
      <c r="T366" s="34">
        <f t="shared" si="52"/>
        <v>0.55000000000000004</v>
      </c>
      <c r="U366" s="34">
        <f t="shared" si="53"/>
        <v>0.65</v>
      </c>
      <c r="V366" s="34">
        <f t="shared" si="54"/>
        <v>0.4</v>
      </c>
    </row>
    <row r="367" spans="1:22" hidden="1">
      <c r="A367" s="12">
        <v>17648</v>
      </c>
      <c r="B367" s="14">
        <v>39573</v>
      </c>
      <c r="C367" s="4" t="s">
        <v>48</v>
      </c>
      <c r="D367" s="4">
        <v>1.44</v>
      </c>
      <c r="E367" s="15">
        <v>2</v>
      </c>
      <c r="F367" s="15">
        <v>5</v>
      </c>
      <c r="G367" s="15">
        <v>1</v>
      </c>
      <c r="H367" s="15">
        <v>1</v>
      </c>
      <c r="I367" s="15">
        <v>1</v>
      </c>
      <c r="J367" s="15">
        <v>1</v>
      </c>
      <c r="K367" s="15">
        <v>1</v>
      </c>
      <c r="L367" s="16">
        <v>-0.25</v>
      </c>
      <c r="M367" t="str">
        <f t="shared" si="46"/>
        <v>N</v>
      </c>
      <c r="N367">
        <v>361</v>
      </c>
      <c r="O367" s="33">
        <f t="shared" si="47"/>
        <v>-0.23699999999999999</v>
      </c>
      <c r="P367" s="34">
        <f t="shared" si="48"/>
        <v>0.75</v>
      </c>
      <c r="Q367" s="34">
        <f t="shared" si="49"/>
        <v>0.7</v>
      </c>
      <c r="R367" s="34">
        <f t="shared" si="50"/>
        <v>0.6</v>
      </c>
      <c r="S367" s="34">
        <f t="shared" si="51"/>
        <v>0.7</v>
      </c>
      <c r="T367" s="34">
        <f t="shared" si="52"/>
        <v>0.6</v>
      </c>
      <c r="U367" s="34">
        <f t="shared" si="53"/>
        <v>0.7</v>
      </c>
      <c r="V367" s="34">
        <f t="shared" si="54"/>
        <v>0.45</v>
      </c>
    </row>
    <row r="368" spans="1:22" hidden="1">
      <c r="A368" s="18">
        <v>38613</v>
      </c>
      <c r="B368" s="19">
        <v>36961</v>
      </c>
      <c r="C368" s="4" t="s">
        <v>48</v>
      </c>
      <c r="D368" s="4">
        <v>1.36</v>
      </c>
      <c r="E368" s="15">
        <v>1</v>
      </c>
      <c r="F368" s="15">
        <v>3</v>
      </c>
      <c r="G368" s="15">
        <v>1</v>
      </c>
      <c r="H368" s="15">
        <v>3</v>
      </c>
      <c r="I368" s="15">
        <v>1</v>
      </c>
      <c r="J368" s="15">
        <v>1</v>
      </c>
      <c r="K368" s="15">
        <v>1</v>
      </c>
      <c r="L368" s="16">
        <v>-0.25</v>
      </c>
      <c r="M368" t="str">
        <f t="shared" si="46"/>
        <v>N</v>
      </c>
      <c r="N368">
        <v>362</v>
      </c>
      <c r="O368" s="33">
        <f t="shared" si="47"/>
        <v>-0.23699999999999999</v>
      </c>
      <c r="P368" s="34">
        <f t="shared" si="48"/>
        <v>0.8</v>
      </c>
      <c r="Q368" s="34">
        <f t="shared" si="49"/>
        <v>0.7</v>
      </c>
      <c r="R368" s="34">
        <f t="shared" si="50"/>
        <v>0.6</v>
      </c>
      <c r="S368" s="34">
        <f t="shared" si="51"/>
        <v>0.7</v>
      </c>
      <c r="T368" s="34">
        <f t="shared" si="52"/>
        <v>0.6</v>
      </c>
      <c r="U368" s="34">
        <f t="shared" si="53"/>
        <v>0.7</v>
      </c>
      <c r="V368" s="34">
        <f t="shared" si="54"/>
        <v>0.5</v>
      </c>
    </row>
    <row r="369" spans="1:22" hidden="1">
      <c r="A369" s="12">
        <v>15980</v>
      </c>
      <c r="B369" s="14">
        <v>37729</v>
      </c>
      <c r="C369" s="4" t="s">
        <v>48</v>
      </c>
      <c r="D369" s="4">
        <v>1.5</v>
      </c>
      <c r="E369" s="15">
        <v>1</v>
      </c>
      <c r="F369" s="15">
        <v>1</v>
      </c>
      <c r="G369" s="15">
        <v>1</v>
      </c>
      <c r="H369" s="15">
        <v>1</v>
      </c>
      <c r="I369" s="15">
        <v>1</v>
      </c>
      <c r="J369" s="15">
        <v>1</v>
      </c>
      <c r="K369" s="15">
        <v>1</v>
      </c>
      <c r="L369" s="16">
        <v>-0.25</v>
      </c>
      <c r="M369" t="str">
        <f t="shared" si="46"/>
        <v>N</v>
      </c>
      <c r="N369">
        <v>363</v>
      </c>
      <c r="O369" s="33">
        <f t="shared" si="47"/>
        <v>-0.23699999999999999</v>
      </c>
      <c r="P369" s="34">
        <f t="shared" si="48"/>
        <v>0.85</v>
      </c>
      <c r="Q369" s="34">
        <f t="shared" si="49"/>
        <v>0.7</v>
      </c>
      <c r="R369" s="34">
        <f t="shared" si="50"/>
        <v>0.65</v>
      </c>
      <c r="S369" s="34">
        <f t="shared" si="51"/>
        <v>0.7</v>
      </c>
      <c r="T369" s="34">
        <f t="shared" si="52"/>
        <v>0.6</v>
      </c>
      <c r="U369" s="34">
        <f t="shared" si="53"/>
        <v>0.7</v>
      </c>
      <c r="V369" s="34">
        <f t="shared" si="54"/>
        <v>0.55000000000000004</v>
      </c>
    </row>
    <row r="370" spans="1:22" hidden="1">
      <c r="A370" s="12">
        <v>15982</v>
      </c>
      <c r="B370" s="14">
        <v>39575</v>
      </c>
      <c r="C370" s="4" t="s">
        <v>48</v>
      </c>
      <c r="D370" s="4">
        <v>1.5</v>
      </c>
      <c r="E370" s="15">
        <v>5</v>
      </c>
      <c r="F370" s="15">
        <v>1</v>
      </c>
      <c r="G370" s="15">
        <v>5</v>
      </c>
      <c r="H370" s="15">
        <v>5</v>
      </c>
      <c r="I370" s="15">
        <v>3</v>
      </c>
      <c r="J370" s="15">
        <v>1</v>
      </c>
      <c r="K370" s="15">
        <v>1</v>
      </c>
      <c r="L370" s="16">
        <v>-0.25</v>
      </c>
      <c r="M370" t="str">
        <f t="shared" si="46"/>
        <v>N</v>
      </c>
      <c r="N370">
        <v>364</v>
      </c>
      <c r="O370" s="33">
        <f t="shared" si="47"/>
        <v>-0.23699999999999999</v>
      </c>
      <c r="P370" s="34">
        <f t="shared" si="48"/>
        <v>0.9</v>
      </c>
      <c r="Q370" s="34">
        <f t="shared" si="49"/>
        <v>0.75</v>
      </c>
      <c r="R370" s="34">
        <f t="shared" si="50"/>
        <v>0.7</v>
      </c>
      <c r="S370" s="34">
        <f t="shared" si="51"/>
        <v>0.7</v>
      </c>
      <c r="T370" s="34">
        <f t="shared" si="52"/>
        <v>0.65</v>
      </c>
      <c r="U370" s="34">
        <f t="shared" si="53"/>
        <v>0.75</v>
      </c>
      <c r="V370" s="34">
        <f t="shared" si="54"/>
        <v>0.6</v>
      </c>
    </row>
    <row r="371" spans="1:22" hidden="1">
      <c r="A371" s="20">
        <v>2049</v>
      </c>
      <c r="B371" s="19">
        <v>36599</v>
      </c>
      <c r="C371" s="4" t="s">
        <v>48</v>
      </c>
      <c r="D371" s="4">
        <v>1.46</v>
      </c>
      <c r="E371" s="15">
        <v>1</v>
      </c>
      <c r="F371" s="15">
        <v>1</v>
      </c>
      <c r="G371" s="15">
        <v>1</v>
      </c>
      <c r="H371" s="15">
        <v>1</v>
      </c>
      <c r="I371" s="15">
        <v>1</v>
      </c>
      <c r="J371" s="15">
        <v>1</v>
      </c>
      <c r="K371" s="15">
        <v>1</v>
      </c>
      <c r="L371" s="16">
        <v>-0.24</v>
      </c>
      <c r="M371" t="str">
        <f t="shared" si="46"/>
        <v>N</v>
      </c>
      <c r="N371">
        <v>365</v>
      </c>
      <c r="O371" s="33">
        <f t="shared" si="47"/>
        <v>-0.23699999999999999</v>
      </c>
      <c r="P371" s="34">
        <f t="shared" si="48"/>
        <v>0.85</v>
      </c>
      <c r="Q371" s="34">
        <f t="shared" si="49"/>
        <v>0.75</v>
      </c>
      <c r="R371" s="34">
        <f t="shared" si="50"/>
        <v>0.65</v>
      </c>
      <c r="S371" s="34">
        <f t="shared" si="51"/>
        <v>0.65</v>
      </c>
      <c r="T371" s="34">
        <f t="shared" si="52"/>
        <v>0.6</v>
      </c>
      <c r="U371" s="34">
        <f t="shared" si="53"/>
        <v>0.75</v>
      </c>
      <c r="V371" s="34">
        <f t="shared" si="54"/>
        <v>0.6</v>
      </c>
    </row>
    <row r="372" spans="1:22" hidden="1">
      <c r="A372" s="18">
        <v>2071</v>
      </c>
      <c r="B372" s="19">
        <v>36612</v>
      </c>
      <c r="C372" s="4" t="s">
        <v>48</v>
      </c>
      <c r="D372" s="4">
        <v>1.46</v>
      </c>
      <c r="E372" s="15">
        <v>3</v>
      </c>
      <c r="F372" s="15">
        <v>3</v>
      </c>
      <c r="G372" s="15">
        <v>3</v>
      </c>
      <c r="H372" s="15">
        <v>3</v>
      </c>
      <c r="I372" s="15">
        <v>5</v>
      </c>
      <c r="J372" s="15">
        <v>1</v>
      </c>
      <c r="K372" s="15">
        <v>1</v>
      </c>
      <c r="L372" s="16">
        <v>-0.24</v>
      </c>
      <c r="M372" t="str">
        <f t="shared" si="46"/>
        <v>N</v>
      </c>
      <c r="N372">
        <v>366</v>
      </c>
      <c r="O372" s="33">
        <f t="shared" si="47"/>
        <v>-0.23699999999999999</v>
      </c>
      <c r="P372" s="34">
        <f t="shared" si="48"/>
        <v>0.9</v>
      </c>
      <c r="Q372" s="34">
        <f t="shared" si="49"/>
        <v>0.8</v>
      </c>
      <c r="R372" s="34">
        <f t="shared" si="50"/>
        <v>0.65</v>
      </c>
      <c r="S372" s="34">
        <f t="shared" si="51"/>
        <v>0.65</v>
      </c>
      <c r="T372" s="34">
        <f t="shared" si="52"/>
        <v>0.6</v>
      </c>
      <c r="U372" s="34">
        <f t="shared" si="53"/>
        <v>0.8</v>
      </c>
      <c r="V372" s="34">
        <f t="shared" si="54"/>
        <v>0.65</v>
      </c>
    </row>
    <row r="373" spans="1:22" hidden="1">
      <c r="A373" s="12">
        <v>6815</v>
      </c>
      <c r="B373" s="14">
        <v>36640</v>
      </c>
      <c r="C373" s="4" t="s">
        <v>44</v>
      </c>
      <c r="D373" s="4">
        <v>11.7</v>
      </c>
      <c r="E373" s="15">
        <v>4</v>
      </c>
      <c r="F373" s="15">
        <v>5</v>
      </c>
      <c r="G373" s="15">
        <v>1</v>
      </c>
      <c r="H373" s="15">
        <v>1</v>
      </c>
      <c r="I373" s="15">
        <v>3</v>
      </c>
      <c r="J373" s="15">
        <v>5</v>
      </c>
      <c r="K373" s="15">
        <v>1</v>
      </c>
      <c r="L373" s="16">
        <v>-0.23699999999999999</v>
      </c>
      <c r="M373" t="str">
        <f t="shared" si="46"/>
        <v>N</v>
      </c>
      <c r="N373">
        <v>367</v>
      </c>
      <c r="O373" s="33">
        <f t="shared" si="47"/>
        <v>-0.23699999999999999</v>
      </c>
      <c r="P373" s="34">
        <f t="shared" si="48"/>
        <v>0.9</v>
      </c>
      <c r="Q373" s="34">
        <f t="shared" si="49"/>
        <v>0.8</v>
      </c>
      <c r="R373" s="34">
        <f t="shared" si="50"/>
        <v>0.65</v>
      </c>
      <c r="S373" s="34">
        <f t="shared" si="51"/>
        <v>0.65</v>
      </c>
      <c r="T373" s="34">
        <f t="shared" si="52"/>
        <v>0.55000000000000004</v>
      </c>
      <c r="U373" s="34">
        <f t="shared" si="53"/>
        <v>0.8</v>
      </c>
      <c r="V373" s="34">
        <f t="shared" si="54"/>
        <v>0.7</v>
      </c>
    </row>
    <row r="374" spans="1:22" hidden="1">
      <c r="A374" s="12">
        <v>6816</v>
      </c>
      <c r="B374" s="14">
        <v>37158</v>
      </c>
      <c r="C374" s="4" t="s">
        <v>44</v>
      </c>
      <c r="D374" s="4">
        <v>11.7</v>
      </c>
      <c r="E374" s="15">
        <v>2</v>
      </c>
      <c r="F374" s="15">
        <v>3</v>
      </c>
      <c r="G374" s="15">
        <v>1</v>
      </c>
      <c r="H374" s="15">
        <v>5</v>
      </c>
      <c r="I374" s="15">
        <v>1</v>
      </c>
      <c r="J374" s="15">
        <v>3</v>
      </c>
      <c r="K374" s="15">
        <v>3</v>
      </c>
      <c r="L374" s="16">
        <v>-0.23699999999999999</v>
      </c>
      <c r="M374" t="str">
        <f t="shared" si="46"/>
        <v>N</v>
      </c>
      <c r="N374">
        <v>368</v>
      </c>
      <c r="O374" s="33">
        <f t="shared" si="47"/>
        <v>-0.23699999999999999</v>
      </c>
      <c r="P374" s="34">
        <f t="shared" si="48"/>
        <v>0.85</v>
      </c>
      <c r="Q374" s="34">
        <f t="shared" si="49"/>
        <v>0.75</v>
      </c>
      <c r="R374" s="34">
        <f t="shared" si="50"/>
        <v>0.65</v>
      </c>
      <c r="S374" s="34">
        <f t="shared" si="51"/>
        <v>0.7</v>
      </c>
      <c r="T374" s="34">
        <f t="shared" si="52"/>
        <v>0.5</v>
      </c>
      <c r="U374" s="34">
        <f t="shared" si="53"/>
        <v>0.75</v>
      </c>
      <c r="V374" s="34">
        <f t="shared" si="54"/>
        <v>0.7</v>
      </c>
    </row>
    <row r="375" spans="1:22" hidden="1">
      <c r="A375" s="12">
        <v>6817</v>
      </c>
      <c r="B375" s="14">
        <v>37690</v>
      </c>
      <c r="C375" s="4" t="s">
        <v>44</v>
      </c>
      <c r="D375" s="4">
        <v>11.7</v>
      </c>
      <c r="E375" s="15">
        <v>5</v>
      </c>
      <c r="F375" s="15">
        <v>5</v>
      </c>
      <c r="G375" s="15">
        <v>1</v>
      </c>
      <c r="H375" s="15">
        <v>1</v>
      </c>
      <c r="I375" s="15">
        <v>1</v>
      </c>
      <c r="J375" s="15">
        <v>5</v>
      </c>
      <c r="K375" s="15">
        <v>1</v>
      </c>
      <c r="L375" s="16">
        <v>-0.23699999999999999</v>
      </c>
      <c r="M375" t="str">
        <f t="shared" si="46"/>
        <v>N</v>
      </c>
      <c r="N375">
        <v>369</v>
      </c>
      <c r="O375" s="33">
        <f t="shared" si="47"/>
        <v>-0.23699999999999999</v>
      </c>
      <c r="P375" s="34">
        <f t="shared" si="48"/>
        <v>0.9</v>
      </c>
      <c r="Q375" s="34">
        <f t="shared" si="49"/>
        <v>0.7</v>
      </c>
      <c r="R375" s="34">
        <f t="shared" si="50"/>
        <v>0.7</v>
      </c>
      <c r="S375" s="34">
        <f t="shared" si="51"/>
        <v>0.7</v>
      </c>
      <c r="T375" s="34">
        <f t="shared" si="52"/>
        <v>0.55000000000000004</v>
      </c>
      <c r="U375" s="34">
        <f t="shared" si="53"/>
        <v>0.7</v>
      </c>
      <c r="V375" s="34">
        <f t="shared" si="54"/>
        <v>0.7</v>
      </c>
    </row>
    <row r="376" spans="1:22" hidden="1">
      <c r="A376" s="12">
        <v>6818</v>
      </c>
      <c r="B376" s="14">
        <v>37923</v>
      </c>
      <c r="C376" s="4" t="s">
        <v>44</v>
      </c>
      <c r="D376" s="4">
        <v>11.7</v>
      </c>
      <c r="E376" s="15">
        <v>4</v>
      </c>
      <c r="F376" s="15">
        <v>5</v>
      </c>
      <c r="G376" s="15">
        <v>5</v>
      </c>
      <c r="H376" s="15">
        <v>5</v>
      </c>
      <c r="I376" s="15">
        <v>5</v>
      </c>
      <c r="J376" s="15">
        <v>5</v>
      </c>
      <c r="K376" s="15">
        <v>5</v>
      </c>
      <c r="L376" s="16">
        <v>-0.23699999999999999</v>
      </c>
      <c r="M376" t="str">
        <f t="shared" si="46"/>
        <v>N</v>
      </c>
      <c r="N376">
        <v>370</v>
      </c>
      <c r="O376" s="33">
        <f t="shared" si="47"/>
        <v>-0.23699999999999999</v>
      </c>
      <c r="P376" s="34">
        <f t="shared" si="48"/>
        <v>0.9</v>
      </c>
      <c r="Q376" s="34">
        <f t="shared" si="49"/>
        <v>0.65</v>
      </c>
      <c r="R376" s="34">
        <f t="shared" si="50"/>
        <v>0.75</v>
      </c>
      <c r="S376" s="34">
        <f t="shared" si="51"/>
        <v>0.75</v>
      </c>
      <c r="T376" s="34">
        <f t="shared" si="52"/>
        <v>0.6</v>
      </c>
      <c r="U376" s="34">
        <f t="shared" si="53"/>
        <v>0.7</v>
      </c>
      <c r="V376" s="34">
        <f t="shared" si="54"/>
        <v>0.75</v>
      </c>
    </row>
    <row r="377" spans="1:22" hidden="1">
      <c r="A377" s="12">
        <v>6819</v>
      </c>
      <c r="B377" s="14">
        <v>38114</v>
      </c>
      <c r="C377" s="4" t="s">
        <v>44</v>
      </c>
      <c r="D377" s="4">
        <v>11.7</v>
      </c>
      <c r="E377" s="15">
        <v>5</v>
      </c>
      <c r="F377" s="15">
        <v>3</v>
      </c>
      <c r="G377" s="15">
        <v>5</v>
      </c>
      <c r="H377" s="15">
        <v>5</v>
      </c>
      <c r="I377" s="15">
        <v>5</v>
      </c>
      <c r="J377" s="15">
        <v>3</v>
      </c>
      <c r="K377" s="15">
        <v>5</v>
      </c>
      <c r="L377" s="16">
        <v>-0.23699999999999999</v>
      </c>
      <c r="M377" t="str">
        <f t="shared" si="46"/>
        <v>N</v>
      </c>
      <c r="N377">
        <v>371</v>
      </c>
      <c r="O377" s="33">
        <f t="shared" si="47"/>
        <v>-0.23599999999999999</v>
      </c>
      <c r="P377" s="34">
        <f t="shared" si="48"/>
        <v>0.9</v>
      </c>
      <c r="Q377" s="34">
        <f t="shared" si="49"/>
        <v>0.65</v>
      </c>
      <c r="R377" s="34">
        <f t="shared" si="50"/>
        <v>0.75</v>
      </c>
      <c r="S377" s="34">
        <f t="shared" si="51"/>
        <v>0.7</v>
      </c>
      <c r="T377" s="34">
        <f t="shared" si="52"/>
        <v>0.55000000000000004</v>
      </c>
      <c r="U377" s="34">
        <f t="shared" si="53"/>
        <v>0.7</v>
      </c>
      <c r="V377" s="34">
        <f t="shared" si="54"/>
        <v>0.75</v>
      </c>
    </row>
    <row r="378" spans="1:22" hidden="1">
      <c r="A378" s="12">
        <v>6820</v>
      </c>
      <c r="B378" s="14">
        <v>38286</v>
      </c>
      <c r="C378" s="4" t="s">
        <v>44</v>
      </c>
      <c r="D378" s="4">
        <v>11.7</v>
      </c>
      <c r="E378" s="15">
        <v>5</v>
      </c>
      <c r="F378" s="15">
        <v>5</v>
      </c>
      <c r="G378" s="15">
        <v>3</v>
      </c>
      <c r="H378" s="15">
        <v>5</v>
      </c>
      <c r="I378" s="15">
        <v>3</v>
      </c>
      <c r="J378" s="15">
        <v>5</v>
      </c>
      <c r="K378" s="15">
        <v>3</v>
      </c>
      <c r="L378" s="16">
        <v>-0.23699999999999999</v>
      </c>
      <c r="M378" t="str">
        <f t="shared" si="46"/>
        <v>N</v>
      </c>
      <c r="N378">
        <v>372</v>
      </c>
      <c r="O378" s="33">
        <f t="shared" si="47"/>
        <v>-0.23499999999999999</v>
      </c>
      <c r="P378" s="34">
        <f t="shared" si="48"/>
        <v>0.9</v>
      </c>
      <c r="Q378" s="34">
        <f t="shared" si="49"/>
        <v>0.6</v>
      </c>
      <c r="R378" s="34">
        <f t="shared" si="50"/>
        <v>0.75</v>
      </c>
      <c r="S378" s="34">
        <f t="shared" si="51"/>
        <v>0.7</v>
      </c>
      <c r="T378" s="34">
        <f t="shared" si="52"/>
        <v>0.55000000000000004</v>
      </c>
      <c r="U378" s="34">
        <f t="shared" si="53"/>
        <v>0.65</v>
      </c>
      <c r="V378" s="34">
        <f t="shared" si="54"/>
        <v>0.75</v>
      </c>
    </row>
    <row r="379" spans="1:22" hidden="1">
      <c r="A379" s="12">
        <v>6821</v>
      </c>
      <c r="B379" s="14">
        <v>38663</v>
      </c>
      <c r="C379" s="4" t="s">
        <v>44</v>
      </c>
      <c r="D379" s="4">
        <v>11.7</v>
      </c>
      <c r="E379" s="15">
        <v>5</v>
      </c>
      <c r="F379" s="15">
        <v>3</v>
      </c>
      <c r="G379" s="15">
        <v>5</v>
      </c>
      <c r="H379" s="15">
        <v>5</v>
      </c>
      <c r="I379" s="15">
        <v>5</v>
      </c>
      <c r="J379" s="15">
        <v>5</v>
      </c>
      <c r="K379" s="15">
        <v>5</v>
      </c>
      <c r="L379" s="16">
        <v>-0.23699999999999999</v>
      </c>
      <c r="M379" t="str">
        <f t="shared" si="46"/>
        <v>N</v>
      </c>
      <c r="N379">
        <v>373</v>
      </c>
      <c r="O379" s="33">
        <f t="shared" si="47"/>
        <v>-0.23499999999999999</v>
      </c>
      <c r="P379" s="34">
        <f t="shared" si="48"/>
        <v>0.9</v>
      </c>
      <c r="Q379" s="34">
        <f t="shared" si="49"/>
        <v>0.55000000000000004</v>
      </c>
      <c r="R379" s="34">
        <f t="shared" si="50"/>
        <v>0.7</v>
      </c>
      <c r="S379" s="34">
        <f t="shared" si="51"/>
        <v>0.65</v>
      </c>
      <c r="T379" s="34">
        <f t="shared" si="52"/>
        <v>0.55000000000000004</v>
      </c>
      <c r="U379" s="34">
        <f t="shared" si="53"/>
        <v>0.65</v>
      </c>
      <c r="V379" s="34">
        <f t="shared" si="54"/>
        <v>0.7</v>
      </c>
    </row>
    <row r="380" spans="1:22" hidden="1">
      <c r="A380" s="18">
        <v>6822</v>
      </c>
      <c r="B380" s="19">
        <v>38114</v>
      </c>
      <c r="C380" s="4" t="s">
        <v>44</v>
      </c>
      <c r="D380" s="4">
        <v>11.7</v>
      </c>
      <c r="E380" s="15">
        <v>5</v>
      </c>
      <c r="F380" s="15">
        <v>5</v>
      </c>
      <c r="G380" s="15">
        <v>5</v>
      </c>
      <c r="H380" s="15">
        <v>5</v>
      </c>
      <c r="I380" s="15">
        <v>5</v>
      </c>
      <c r="J380" s="15">
        <v>5</v>
      </c>
      <c r="K380" s="15">
        <v>5</v>
      </c>
      <c r="L380" s="16">
        <v>-0.23699999999999999</v>
      </c>
      <c r="M380" t="str">
        <f t="shared" si="46"/>
        <v>N</v>
      </c>
      <c r="N380">
        <v>374</v>
      </c>
      <c r="O380" s="33">
        <f t="shared" si="47"/>
        <v>-0.23499999999999999</v>
      </c>
      <c r="P380" s="34">
        <f t="shared" si="48"/>
        <v>0.9</v>
      </c>
      <c r="Q380" s="34">
        <f t="shared" si="49"/>
        <v>0.55000000000000004</v>
      </c>
      <c r="R380" s="34">
        <f t="shared" si="50"/>
        <v>0.7</v>
      </c>
      <c r="S380" s="34">
        <f t="shared" si="51"/>
        <v>0.65</v>
      </c>
      <c r="T380" s="34">
        <f t="shared" si="52"/>
        <v>0.55000000000000004</v>
      </c>
      <c r="U380" s="34">
        <f t="shared" si="53"/>
        <v>0.65</v>
      </c>
      <c r="V380" s="34">
        <f t="shared" si="54"/>
        <v>0.7</v>
      </c>
    </row>
    <row r="381" spans="1:22" hidden="1">
      <c r="A381" s="12">
        <v>6781</v>
      </c>
      <c r="B381" s="14">
        <v>36819</v>
      </c>
      <c r="C381" s="4" t="s">
        <v>44</v>
      </c>
      <c r="D381" s="4">
        <v>7.49</v>
      </c>
      <c r="E381" s="15">
        <v>4</v>
      </c>
      <c r="F381" s="15">
        <v>1</v>
      </c>
      <c r="G381" s="15">
        <v>3</v>
      </c>
      <c r="H381" s="15">
        <v>5</v>
      </c>
      <c r="I381" s="15">
        <v>5</v>
      </c>
      <c r="J381" s="15">
        <v>5</v>
      </c>
      <c r="K381" s="15">
        <v>1</v>
      </c>
      <c r="L381" s="16">
        <v>-0.23699999999999999</v>
      </c>
      <c r="M381" t="str">
        <f t="shared" si="46"/>
        <v>N</v>
      </c>
      <c r="N381">
        <v>375</v>
      </c>
      <c r="O381" s="33">
        <f t="shared" si="47"/>
        <v>-0.23499999999999999</v>
      </c>
      <c r="P381" s="34">
        <f t="shared" si="48"/>
        <v>0.9</v>
      </c>
      <c r="Q381" s="34">
        <f t="shared" si="49"/>
        <v>0.55000000000000004</v>
      </c>
      <c r="R381" s="34">
        <f t="shared" si="50"/>
        <v>0.65</v>
      </c>
      <c r="S381" s="34">
        <f t="shared" si="51"/>
        <v>0.6</v>
      </c>
      <c r="T381" s="34">
        <f t="shared" si="52"/>
        <v>0.5</v>
      </c>
      <c r="U381" s="34">
        <f t="shared" si="53"/>
        <v>0.65</v>
      </c>
      <c r="V381" s="34">
        <f t="shared" si="54"/>
        <v>0.65</v>
      </c>
    </row>
    <row r="382" spans="1:22" hidden="1">
      <c r="A382" s="12">
        <v>6782</v>
      </c>
      <c r="B382" s="14">
        <v>37187</v>
      </c>
      <c r="C382" s="4" t="s">
        <v>44</v>
      </c>
      <c r="D382" s="4">
        <v>7.49</v>
      </c>
      <c r="E382" s="15">
        <v>4</v>
      </c>
      <c r="F382" s="15">
        <v>3</v>
      </c>
      <c r="G382" s="15">
        <v>3</v>
      </c>
      <c r="H382" s="15">
        <v>3</v>
      </c>
      <c r="I382" s="15">
        <v>1</v>
      </c>
      <c r="J382" s="15">
        <v>5</v>
      </c>
      <c r="K382" s="15">
        <v>1</v>
      </c>
      <c r="L382" s="16">
        <v>-0.23699999999999999</v>
      </c>
      <c r="M382" t="str">
        <f t="shared" si="46"/>
        <v>N</v>
      </c>
      <c r="N382">
        <v>376</v>
      </c>
      <c r="O382" s="33">
        <f t="shared" si="47"/>
        <v>-0.23499999999999999</v>
      </c>
      <c r="P382" s="34">
        <f t="shared" si="48"/>
        <v>0.85</v>
      </c>
      <c r="Q382" s="34">
        <f t="shared" si="49"/>
        <v>0.55000000000000004</v>
      </c>
      <c r="R382" s="34">
        <f t="shared" si="50"/>
        <v>0.65</v>
      </c>
      <c r="S382" s="34">
        <f t="shared" si="51"/>
        <v>0.6</v>
      </c>
      <c r="T382" s="34">
        <f t="shared" si="52"/>
        <v>0.5</v>
      </c>
      <c r="U382" s="34">
        <f t="shared" si="53"/>
        <v>0.6</v>
      </c>
      <c r="V382" s="34">
        <f t="shared" si="54"/>
        <v>0.7</v>
      </c>
    </row>
    <row r="383" spans="1:22" hidden="1">
      <c r="A383" s="12">
        <v>6783</v>
      </c>
      <c r="B383" s="14">
        <v>37398</v>
      </c>
      <c r="C383" s="4" t="s">
        <v>44</v>
      </c>
      <c r="D383" s="4">
        <v>7.49</v>
      </c>
      <c r="E383" s="15">
        <v>4</v>
      </c>
      <c r="F383" s="15">
        <v>3</v>
      </c>
      <c r="G383" s="15">
        <v>1</v>
      </c>
      <c r="H383" s="15">
        <v>1</v>
      </c>
      <c r="I383" s="15">
        <v>1</v>
      </c>
      <c r="J383" s="15">
        <v>3</v>
      </c>
      <c r="K383" s="15">
        <v>1</v>
      </c>
      <c r="L383" s="16">
        <v>-0.23699999999999999</v>
      </c>
      <c r="M383" t="str">
        <f t="shared" si="46"/>
        <v>N</v>
      </c>
      <c r="N383">
        <v>377</v>
      </c>
      <c r="O383" s="33">
        <f t="shared" si="47"/>
        <v>-0.23499999999999999</v>
      </c>
      <c r="P383" s="34">
        <f t="shared" si="48"/>
        <v>0.85</v>
      </c>
      <c r="Q383" s="34">
        <f t="shared" si="49"/>
        <v>0.55000000000000004</v>
      </c>
      <c r="R383" s="34">
        <f t="shared" si="50"/>
        <v>0.65</v>
      </c>
      <c r="S383" s="34">
        <f t="shared" si="51"/>
        <v>0.55000000000000004</v>
      </c>
      <c r="T383" s="34">
        <f t="shared" si="52"/>
        <v>0.55000000000000004</v>
      </c>
      <c r="U383" s="34">
        <f t="shared" si="53"/>
        <v>0.6</v>
      </c>
      <c r="V383" s="34">
        <f t="shared" si="54"/>
        <v>0.75</v>
      </c>
    </row>
    <row r="384" spans="1:22" hidden="1">
      <c r="A384" s="12">
        <v>39296</v>
      </c>
      <c r="B384" s="14">
        <v>39531</v>
      </c>
      <c r="C384" s="4" t="s">
        <v>44</v>
      </c>
      <c r="D384" s="4">
        <v>7.49</v>
      </c>
      <c r="E384" s="15">
        <v>5</v>
      </c>
      <c r="F384" s="15">
        <v>3</v>
      </c>
      <c r="G384" s="15">
        <v>5</v>
      </c>
      <c r="H384" s="15">
        <v>5</v>
      </c>
      <c r="I384" s="15">
        <v>5</v>
      </c>
      <c r="J384" s="15">
        <v>5</v>
      </c>
      <c r="K384" s="15">
        <v>5</v>
      </c>
      <c r="L384" s="16">
        <v>-0.23699999999999999</v>
      </c>
      <c r="M384" t="str">
        <f t="shared" si="46"/>
        <v>N</v>
      </c>
      <c r="N384">
        <v>378</v>
      </c>
      <c r="O384" s="33">
        <f t="shared" si="47"/>
        <v>-0.23499999999999999</v>
      </c>
      <c r="P384" s="34">
        <f t="shared" si="48"/>
        <v>0.8</v>
      </c>
      <c r="Q384" s="34">
        <f t="shared" si="49"/>
        <v>0.55000000000000004</v>
      </c>
      <c r="R384" s="34">
        <f t="shared" si="50"/>
        <v>0.65</v>
      </c>
      <c r="S384" s="34">
        <f t="shared" si="51"/>
        <v>0.55000000000000004</v>
      </c>
      <c r="T384" s="34">
        <f t="shared" si="52"/>
        <v>0.55000000000000004</v>
      </c>
      <c r="U384" s="34">
        <f t="shared" si="53"/>
        <v>0.55000000000000004</v>
      </c>
      <c r="V384" s="34">
        <f t="shared" si="54"/>
        <v>0.75</v>
      </c>
    </row>
    <row r="385" spans="1:22" hidden="1">
      <c r="A385" s="12">
        <v>39297</v>
      </c>
      <c r="B385" s="14">
        <v>39749</v>
      </c>
      <c r="C385" s="4" t="s">
        <v>44</v>
      </c>
      <c r="D385" s="4">
        <v>7.49</v>
      </c>
      <c r="E385" s="15">
        <v>4</v>
      </c>
      <c r="F385" s="15">
        <v>1</v>
      </c>
      <c r="G385" s="15">
        <v>3</v>
      </c>
      <c r="H385" s="15">
        <v>5</v>
      </c>
      <c r="I385" s="15">
        <v>5</v>
      </c>
      <c r="J385" s="15">
        <v>5</v>
      </c>
      <c r="K385" s="15">
        <v>5</v>
      </c>
      <c r="L385" s="16">
        <v>-0.23699999999999999</v>
      </c>
      <c r="M385" t="str">
        <f t="shared" si="46"/>
        <v>N</v>
      </c>
      <c r="N385">
        <v>379</v>
      </c>
      <c r="O385" s="33">
        <f t="shared" si="47"/>
        <v>-0.23499999999999999</v>
      </c>
      <c r="P385" s="34">
        <f t="shared" si="48"/>
        <v>0.75</v>
      </c>
      <c r="Q385" s="34">
        <f t="shared" si="49"/>
        <v>0.55000000000000004</v>
      </c>
      <c r="R385" s="34">
        <f t="shared" si="50"/>
        <v>0.6</v>
      </c>
      <c r="S385" s="34">
        <f t="shared" si="51"/>
        <v>0.5</v>
      </c>
      <c r="T385" s="34">
        <f t="shared" si="52"/>
        <v>0.5</v>
      </c>
      <c r="U385" s="34">
        <f t="shared" si="53"/>
        <v>0.5</v>
      </c>
      <c r="V385" s="34">
        <f t="shared" si="54"/>
        <v>0.7</v>
      </c>
    </row>
    <row r="386" spans="1:22">
      <c r="A386" s="20">
        <v>41157</v>
      </c>
      <c r="B386" s="19">
        <v>39347</v>
      </c>
      <c r="C386" s="4" t="s">
        <v>44</v>
      </c>
      <c r="D386" s="4">
        <v>7.49</v>
      </c>
      <c r="E386" s="15">
        <v>4</v>
      </c>
      <c r="F386" s="15">
        <v>1</v>
      </c>
      <c r="G386" s="15">
        <v>5</v>
      </c>
      <c r="H386" s="15">
        <v>5</v>
      </c>
      <c r="I386" s="15">
        <v>5</v>
      </c>
      <c r="J386" s="15">
        <v>5</v>
      </c>
      <c r="K386" s="15">
        <v>5</v>
      </c>
      <c r="L386" s="16">
        <v>-0.23699999999999999</v>
      </c>
      <c r="M386" t="str">
        <f t="shared" si="46"/>
        <v>Y</v>
      </c>
      <c r="N386">
        <v>380</v>
      </c>
      <c r="O386" s="33">
        <f t="shared" si="47"/>
        <v>-0.23499999999999999</v>
      </c>
      <c r="P386" s="34">
        <f t="shared" si="48"/>
        <v>0.7</v>
      </c>
      <c r="Q386" s="34">
        <f t="shared" si="49"/>
        <v>0.55000000000000004</v>
      </c>
      <c r="R386" s="34">
        <f t="shared" si="50"/>
        <v>0.55000000000000004</v>
      </c>
      <c r="S386" s="34">
        <f t="shared" si="51"/>
        <v>0.45</v>
      </c>
      <c r="T386" s="34">
        <f t="shared" si="52"/>
        <v>0.45</v>
      </c>
      <c r="U386" s="34">
        <f t="shared" si="53"/>
        <v>0.45</v>
      </c>
      <c r="V386" s="34">
        <f t="shared" si="54"/>
        <v>0.7</v>
      </c>
    </row>
    <row r="387" spans="1:22" hidden="1">
      <c r="A387" s="12">
        <v>7418</v>
      </c>
      <c r="B387" s="14">
        <v>36633</v>
      </c>
      <c r="C387" s="4" t="s">
        <v>44</v>
      </c>
      <c r="D387" s="4">
        <v>16.2</v>
      </c>
      <c r="E387" s="15">
        <v>3</v>
      </c>
      <c r="F387" s="15">
        <v>3</v>
      </c>
      <c r="G387" s="15">
        <v>1</v>
      </c>
      <c r="H387" s="15">
        <v>1</v>
      </c>
      <c r="I387" s="15">
        <v>1</v>
      </c>
      <c r="J387" s="15">
        <v>1</v>
      </c>
      <c r="K387" s="15">
        <v>3</v>
      </c>
      <c r="L387" s="16">
        <v>-0.23499999999999999</v>
      </c>
      <c r="M387" t="str">
        <f t="shared" si="46"/>
        <v>N</v>
      </c>
      <c r="N387">
        <v>381</v>
      </c>
      <c r="O387" s="33">
        <f t="shared" si="47"/>
        <v>-0.23499999999999999</v>
      </c>
      <c r="P387" s="34">
        <f t="shared" si="48"/>
        <v>0.65</v>
      </c>
      <c r="Q387" s="34">
        <f t="shared" si="49"/>
        <v>0.55000000000000004</v>
      </c>
      <c r="R387" s="34">
        <f t="shared" si="50"/>
        <v>0.55000000000000004</v>
      </c>
      <c r="S387" s="34">
        <f t="shared" si="51"/>
        <v>0.45</v>
      </c>
      <c r="T387" s="34">
        <f t="shared" si="52"/>
        <v>0.4</v>
      </c>
      <c r="U387" s="34">
        <f t="shared" si="53"/>
        <v>0.4</v>
      </c>
      <c r="V387" s="34">
        <f t="shared" si="54"/>
        <v>0.65</v>
      </c>
    </row>
    <row r="388" spans="1:22" hidden="1">
      <c r="A388" s="12">
        <v>7419</v>
      </c>
      <c r="B388" s="14">
        <v>36822</v>
      </c>
      <c r="C388" s="4" t="s">
        <v>44</v>
      </c>
      <c r="D388" s="4">
        <v>16.2</v>
      </c>
      <c r="E388" s="15">
        <v>4</v>
      </c>
      <c r="F388" s="15">
        <v>5</v>
      </c>
      <c r="G388" s="15">
        <v>3</v>
      </c>
      <c r="H388" s="15">
        <v>3</v>
      </c>
      <c r="I388" s="15">
        <v>1</v>
      </c>
      <c r="J388" s="15">
        <v>1</v>
      </c>
      <c r="K388" s="15">
        <v>5</v>
      </c>
      <c r="L388" s="16">
        <v>-0.23499999999999999</v>
      </c>
      <c r="M388" t="str">
        <f t="shared" si="46"/>
        <v>N</v>
      </c>
      <c r="N388">
        <v>382</v>
      </c>
      <c r="O388" s="33">
        <f t="shared" si="47"/>
        <v>-0.23049999999999998</v>
      </c>
      <c r="P388" s="34">
        <f t="shared" si="48"/>
        <v>0.6</v>
      </c>
      <c r="Q388" s="34">
        <f t="shared" si="49"/>
        <v>0.5</v>
      </c>
      <c r="R388" s="34">
        <f t="shared" si="50"/>
        <v>0.55000000000000004</v>
      </c>
      <c r="S388" s="34">
        <f t="shared" si="51"/>
        <v>0.45</v>
      </c>
      <c r="T388" s="34">
        <f t="shared" si="52"/>
        <v>0.4</v>
      </c>
      <c r="U388" s="34">
        <f t="shared" si="53"/>
        <v>0.4</v>
      </c>
      <c r="V388" s="34">
        <f t="shared" si="54"/>
        <v>0.6</v>
      </c>
    </row>
    <row r="389" spans="1:22" hidden="1">
      <c r="A389" s="12">
        <v>7420</v>
      </c>
      <c r="B389" s="14">
        <v>37161</v>
      </c>
      <c r="C389" s="4" t="s">
        <v>44</v>
      </c>
      <c r="D389" s="4">
        <v>16.2</v>
      </c>
      <c r="E389" s="15">
        <v>3</v>
      </c>
      <c r="F389" s="15">
        <v>5</v>
      </c>
      <c r="G389" s="15">
        <v>3</v>
      </c>
      <c r="H389" s="15">
        <v>1</v>
      </c>
      <c r="I389" s="15">
        <v>5</v>
      </c>
      <c r="J389" s="15">
        <v>5</v>
      </c>
      <c r="K389" s="15">
        <v>5</v>
      </c>
      <c r="L389" s="16">
        <v>-0.23499999999999999</v>
      </c>
      <c r="M389" t="str">
        <f t="shared" si="46"/>
        <v>N</v>
      </c>
      <c r="N389">
        <v>383</v>
      </c>
      <c r="O389" s="33">
        <f t="shared" si="47"/>
        <v>-0.22600000000000001</v>
      </c>
      <c r="P389" s="34">
        <f t="shared" si="48"/>
        <v>0.55000000000000004</v>
      </c>
      <c r="Q389" s="34">
        <f t="shared" si="49"/>
        <v>0.45</v>
      </c>
      <c r="R389" s="34">
        <f t="shared" si="50"/>
        <v>0.5</v>
      </c>
      <c r="S389" s="34">
        <f t="shared" si="51"/>
        <v>0.4</v>
      </c>
      <c r="T389" s="34">
        <f t="shared" si="52"/>
        <v>0.4</v>
      </c>
      <c r="U389" s="34">
        <f t="shared" si="53"/>
        <v>0.4</v>
      </c>
      <c r="V389" s="34">
        <f t="shared" si="54"/>
        <v>0.55000000000000004</v>
      </c>
    </row>
    <row r="390" spans="1:22" hidden="1">
      <c r="A390" s="12">
        <v>7421</v>
      </c>
      <c r="B390" s="14">
        <v>37390</v>
      </c>
      <c r="C390" s="4" t="s">
        <v>44</v>
      </c>
      <c r="D390" s="4">
        <v>16.2</v>
      </c>
      <c r="E390" s="15">
        <v>1</v>
      </c>
      <c r="F390" s="15">
        <v>1</v>
      </c>
      <c r="G390" s="15">
        <v>1</v>
      </c>
      <c r="H390" s="15">
        <v>1</v>
      </c>
      <c r="I390" s="15">
        <v>1</v>
      </c>
      <c r="J390" s="15">
        <v>1</v>
      </c>
      <c r="K390" s="15">
        <v>1</v>
      </c>
      <c r="L390" s="16">
        <v>-0.23499999999999999</v>
      </c>
      <c r="M390" t="str">
        <f t="shared" si="46"/>
        <v>N</v>
      </c>
      <c r="N390">
        <v>384</v>
      </c>
      <c r="O390" s="33">
        <f t="shared" si="47"/>
        <v>-0.22600000000000001</v>
      </c>
      <c r="P390" s="34">
        <f t="shared" si="48"/>
        <v>0.5</v>
      </c>
      <c r="Q390" s="34">
        <f t="shared" si="49"/>
        <v>0.45</v>
      </c>
      <c r="R390" s="34">
        <f t="shared" si="50"/>
        <v>0.5</v>
      </c>
      <c r="S390" s="34">
        <f t="shared" si="51"/>
        <v>0.45</v>
      </c>
      <c r="T390" s="34">
        <f t="shared" si="52"/>
        <v>0.35</v>
      </c>
      <c r="U390" s="34">
        <f t="shared" si="53"/>
        <v>0.4</v>
      </c>
      <c r="V390" s="34">
        <f t="shared" si="54"/>
        <v>0.5</v>
      </c>
    </row>
    <row r="391" spans="1:22" hidden="1">
      <c r="A391" s="12">
        <v>7422</v>
      </c>
      <c r="B391" s="14">
        <v>37704</v>
      </c>
      <c r="C391" s="4" t="s">
        <v>44</v>
      </c>
      <c r="D391" s="4">
        <v>16.2</v>
      </c>
      <c r="E391" s="15">
        <v>3</v>
      </c>
      <c r="F391" s="15">
        <v>3</v>
      </c>
      <c r="G391" s="15">
        <v>1</v>
      </c>
      <c r="H391" s="15">
        <v>1</v>
      </c>
      <c r="I391" s="15">
        <v>1</v>
      </c>
      <c r="J391" s="15">
        <v>3</v>
      </c>
      <c r="K391" s="15">
        <v>3</v>
      </c>
      <c r="L391" s="16">
        <v>-0.23499999999999999</v>
      </c>
      <c r="M391" t="str">
        <f t="shared" ref="M391:M454" si="55">IF(MOD(N391,20)=0,"Y","N")</f>
        <v>N</v>
      </c>
      <c r="N391">
        <v>385</v>
      </c>
      <c r="O391" s="33">
        <f t="shared" ref="O391:O454" si="56">MEDIAN(L391:L410)</f>
        <v>-0.22600000000000001</v>
      </c>
      <c r="P391" s="34">
        <f t="shared" ref="P391:P454" si="57">COUNTIF(E391:E410,"&gt;"&amp;$O$2)/COUNT(E391:E410)</f>
        <v>0.55000000000000004</v>
      </c>
      <c r="Q391" s="34">
        <f t="shared" ref="Q391:Q454" si="58">COUNTIF(F391:F410,"&gt;"&amp;$O$2)/COUNT(F391:F410)</f>
        <v>0.5</v>
      </c>
      <c r="R391" s="34">
        <f t="shared" ref="R391:R454" si="59">COUNTIF(G391:G410,"&gt;"&amp;$O$2)/COUNT(G391:G410)</f>
        <v>0.5</v>
      </c>
      <c r="S391" s="34">
        <f t="shared" ref="S391:S454" si="60">COUNTIF(H391:H410,"&gt;"&amp;$O$2)/COUNT(H391:H410)</f>
        <v>0.45</v>
      </c>
      <c r="T391" s="34">
        <f t="shared" ref="T391:T454" si="61">COUNTIF(I391:I410,"&gt;"&amp;$O$2)/COUNT(I391:I410)</f>
        <v>0.35</v>
      </c>
      <c r="U391" s="34">
        <f t="shared" ref="U391:U454" si="62">COUNTIF(J391:J410,"&gt;"&amp;$O$2)/COUNT(J391:J410)</f>
        <v>0.45</v>
      </c>
      <c r="V391" s="34">
        <f t="shared" ref="V391:V454" si="63">COUNTIF(K391:K410,"&gt;"&amp;$O$2)/COUNT(K391:K410)</f>
        <v>0.55000000000000004</v>
      </c>
    </row>
    <row r="392" spans="1:22" hidden="1">
      <c r="A392" s="12">
        <v>7423</v>
      </c>
      <c r="B392" s="14">
        <v>37910</v>
      </c>
      <c r="C392" s="4" t="s">
        <v>44</v>
      </c>
      <c r="D392" s="4">
        <v>16.2</v>
      </c>
      <c r="E392" s="15">
        <v>5</v>
      </c>
      <c r="F392" s="15">
        <v>5</v>
      </c>
      <c r="G392" s="15">
        <v>3</v>
      </c>
      <c r="H392" s="15">
        <v>3</v>
      </c>
      <c r="I392" s="15">
        <v>1</v>
      </c>
      <c r="J392" s="15">
        <v>1</v>
      </c>
      <c r="K392" s="15">
        <v>5</v>
      </c>
      <c r="L392" s="16">
        <v>-0.23499999999999999</v>
      </c>
      <c r="M392" t="str">
        <f t="shared" si="55"/>
        <v>N</v>
      </c>
      <c r="N392">
        <v>386</v>
      </c>
      <c r="O392" s="33">
        <f t="shared" si="56"/>
        <v>-0.22600000000000001</v>
      </c>
      <c r="P392" s="34">
        <f t="shared" si="57"/>
        <v>0.5</v>
      </c>
      <c r="Q392" s="34">
        <f t="shared" si="58"/>
        <v>0.45</v>
      </c>
      <c r="R392" s="34">
        <f t="shared" si="59"/>
        <v>0.55000000000000004</v>
      </c>
      <c r="S392" s="34">
        <f t="shared" si="60"/>
        <v>0.5</v>
      </c>
      <c r="T392" s="34">
        <f t="shared" si="61"/>
        <v>0.35</v>
      </c>
      <c r="U392" s="34">
        <f t="shared" si="62"/>
        <v>0.4</v>
      </c>
      <c r="V392" s="34">
        <f t="shared" si="63"/>
        <v>0.5</v>
      </c>
    </row>
    <row r="393" spans="1:22" hidden="1">
      <c r="A393" s="12">
        <v>7424</v>
      </c>
      <c r="B393" s="14">
        <v>38127</v>
      </c>
      <c r="C393" s="4" t="s">
        <v>44</v>
      </c>
      <c r="D393" s="4">
        <v>16.2</v>
      </c>
      <c r="E393" s="15">
        <v>1</v>
      </c>
      <c r="F393" s="15">
        <v>1</v>
      </c>
      <c r="G393" s="15">
        <v>1</v>
      </c>
      <c r="H393" s="15">
        <v>3</v>
      </c>
      <c r="I393" s="15">
        <v>1</v>
      </c>
      <c r="J393" s="15">
        <v>1</v>
      </c>
      <c r="K393" s="15">
        <v>1</v>
      </c>
      <c r="L393" s="16">
        <v>-0.23499999999999999</v>
      </c>
      <c r="M393" t="str">
        <f t="shared" si="55"/>
        <v>N</v>
      </c>
      <c r="N393">
        <v>387</v>
      </c>
      <c r="O393" s="33">
        <f t="shared" si="56"/>
        <v>-0.224</v>
      </c>
      <c r="P393" s="34">
        <f t="shared" si="57"/>
        <v>0.45</v>
      </c>
      <c r="Q393" s="34">
        <f t="shared" si="58"/>
        <v>0.4</v>
      </c>
      <c r="R393" s="34">
        <f t="shared" si="59"/>
        <v>0.5</v>
      </c>
      <c r="S393" s="34">
        <f t="shared" si="60"/>
        <v>0.45</v>
      </c>
      <c r="T393" s="34">
        <f t="shared" si="61"/>
        <v>0.35</v>
      </c>
      <c r="U393" s="34">
        <f t="shared" si="62"/>
        <v>0.4</v>
      </c>
      <c r="V393" s="34">
        <f t="shared" si="63"/>
        <v>0.45</v>
      </c>
    </row>
    <row r="394" spans="1:22" hidden="1">
      <c r="A394" s="12">
        <v>39359</v>
      </c>
      <c r="B394" s="14">
        <v>39385</v>
      </c>
      <c r="C394" s="4" t="s">
        <v>44</v>
      </c>
      <c r="D394" s="4">
        <v>16.2</v>
      </c>
      <c r="E394" s="15">
        <v>4</v>
      </c>
      <c r="F394" s="15">
        <v>1</v>
      </c>
      <c r="G394" s="15">
        <v>5</v>
      </c>
      <c r="H394" s="15">
        <v>5</v>
      </c>
      <c r="I394" s="15">
        <v>5</v>
      </c>
      <c r="J394" s="15">
        <v>1</v>
      </c>
      <c r="K394" s="15">
        <v>5</v>
      </c>
      <c r="L394" s="16">
        <v>-0.23499999999999999</v>
      </c>
      <c r="M394" t="str">
        <f t="shared" si="55"/>
        <v>N</v>
      </c>
      <c r="N394">
        <v>388</v>
      </c>
      <c r="O394" s="33">
        <f t="shared" si="56"/>
        <v>-0.222</v>
      </c>
      <c r="P394" s="34">
        <f t="shared" si="57"/>
        <v>0.45</v>
      </c>
      <c r="Q394" s="34">
        <f t="shared" si="58"/>
        <v>0.4</v>
      </c>
      <c r="R394" s="34">
        <f t="shared" si="59"/>
        <v>0.5</v>
      </c>
      <c r="S394" s="34">
        <f t="shared" si="60"/>
        <v>0.4</v>
      </c>
      <c r="T394" s="34">
        <f t="shared" si="61"/>
        <v>0.35</v>
      </c>
      <c r="U394" s="34">
        <f t="shared" si="62"/>
        <v>0.4</v>
      </c>
      <c r="V394" s="34">
        <f t="shared" si="63"/>
        <v>0.5</v>
      </c>
    </row>
    <row r="395" spans="1:22" hidden="1">
      <c r="A395" s="12">
        <v>39358</v>
      </c>
      <c r="B395" s="14">
        <v>39735</v>
      </c>
      <c r="C395" s="4" t="s">
        <v>44</v>
      </c>
      <c r="D395" s="4">
        <v>16.2</v>
      </c>
      <c r="E395" s="15">
        <v>4</v>
      </c>
      <c r="F395" s="15">
        <v>1</v>
      </c>
      <c r="G395" s="15">
        <v>5</v>
      </c>
      <c r="H395" s="15">
        <v>3</v>
      </c>
      <c r="I395" s="15">
        <v>5</v>
      </c>
      <c r="J395" s="15">
        <v>5</v>
      </c>
      <c r="K395" s="15">
        <v>5</v>
      </c>
      <c r="L395" s="16">
        <v>-0.23499999999999999</v>
      </c>
      <c r="M395" t="str">
        <f t="shared" si="55"/>
        <v>N</v>
      </c>
      <c r="N395">
        <v>389</v>
      </c>
      <c r="O395" s="33">
        <f t="shared" si="56"/>
        <v>-0.222</v>
      </c>
      <c r="P395" s="34">
        <f t="shared" si="57"/>
        <v>0.4</v>
      </c>
      <c r="Q395" s="34">
        <f t="shared" si="58"/>
        <v>0.4</v>
      </c>
      <c r="R395" s="34">
        <f t="shared" si="59"/>
        <v>0.5</v>
      </c>
      <c r="S395" s="34">
        <f t="shared" si="60"/>
        <v>0.4</v>
      </c>
      <c r="T395" s="34">
        <f t="shared" si="61"/>
        <v>0.3</v>
      </c>
      <c r="U395" s="34">
        <f t="shared" si="62"/>
        <v>0.4</v>
      </c>
      <c r="V395" s="34">
        <f t="shared" si="63"/>
        <v>0.45</v>
      </c>
    </row>
    <row r="396" spans="1:22" hidden="1">
      <c r="A396" s="18">
        <v>10570</v>
      </c>
      <c r="B396" s="19">
        <v>38916</v>
      </c>
      <c r="C396" s="4" t="s">
        <v>46</v>
      </c>
      <c r="D396" s="4">
        <v>1.66</v>
      </c>
      <c r="E396" s="15">
        <v>3</v>
      </c>
      <c r="F396" s="15">
        <v>3</v>
      </c>
      <c r="G396" s="15">
        <v>5</v>
      </c>
      <c r="H396" s="15">
        <v>1</v>
      </c>
      <c r="I396" s="15">
        <v>1</v>
      </c>
      <c r="J396" s="15">
        <v>3</v>
      </c>
      <c r="K396" s="15">
        <v>5</v>
      </c>
      <c r="L396" s="16">
        <v>-0.23499999999999999</v>
      </c>
      <c r="M396" t="str">
        <f t="shared" si="55"/>
        <v>N</v>
      </c>
      <c r="N396">
        <v>390</v>
      </c>
      <c r="O396" s="33">
        <f t="shared" si="56"/>
        <v>-0.222</v>
      </c>
      <c r="P396" s="34">
        <f t="shared" si="57"/>
        <v>0.35</v>
      </c>
      <c r="Q396" s="34">
        <f t="shared" si="58"/>
        <v>0.4</v>
      </c>
      <c r="R396" s="34">
        <f t="shared" si="59"/>
        <v>0.45</v>
      </c>
      <c r="S396" s="34">
        <f t="shared" si="60"/>
        <v>0.35</v>
      </c>
      <c r="T396" s="34">
        <f t="shared" si="61"/>
        <v>0.25</v>
      </c>
      <c r="U396" s="34">
        <f t="shared" si="62"/>
        <v>0.35</v>
      </c>
      <c r="V396" s="34">
        <f t="shared" si="63"/>
        <v>0.4</v>
      </c>
    </row>
    <row r="397" spans="1:22" hidden="1">
      <c r="A397" s="18">
        <v>33243</v>
      </c>
      <c r="B397" s="19">
        <v>37413</v>
      </c>
      <c r="C397" s="4" t="s">
        <v>44</v>
      </c>
      <c r="D397" s="4">
        <v>85.1</v>
      </c>
      <c r="E397" s="15">
        <v>3</v>
      </c>
      <c r="F397" s="15">
        <v>1</v>
      </c>
      <c r="G397" s="15">
        <v>5</v>
      </c>
      <c r="H397" s="15">
        <v>5</v>
      </c>
      <c r="I397" s="15">
        <v>5</v>
      </c>
      <c r="J397" s="15">
        <v>1</v>
      </c>
      <c r="K397" s="15">
        <v>5</v>
      </c>
      <c r="L397" s="16">
        <v>-0.23499999999999999</v>
      </c>
      <c r="M397" t="str">
        <f t="shared" si="55"/>
        <v>N</v>
      </c>
      <c r="N397">
        <v>391</v>
      </c>
      <c r="O397" s="33">
        <f t="shared" si="56"/>
        <v>-0.222</v>
      </c>
      <c r="P397" s="34">
        <f t="shared" si="57"/>
        <v>0.3</v>
      </c>
      <c r="Q397" s="34">
        <f t="shared" si="58"/>
        <v>0.4</v>
      </c>
      <c r="R397" s="34">
        <f t="shared" si="59"/>
        <v>0.45</v>
      </c>
      <c r="S397" s="34">
        <f t="shared" si="60"/>
        <v>0.4</v>
      </c>
      <c r="T397" s="34">
        <f t="shared" si="61"/>
        <v>0.25</v>
      </c>
      <c r="U397" s="34">
        <f t="shared" si="62"/>
        <v>0.3</v>
      </c>
      <c r="V397" s="34">
        <f t="shared" si="63"/>
        <v>0.35</v>
      </c>
    </row>
    <row r="398" spans="1:22" hidden="1">
      <c r="A398" s="12">
        <v>7235</v>
      </c>
      <c r="B398" s="14">
        <v>36822</v>
      </c>
      <c r="C398" s="4" t="s">
        <v>44</v>
      </c>
      <c r="D398" s="4">
        <v>87.8</v>
      </c>
      <c r="E398" s="15">
        <v>3</v>
      </c>
      <c r="F398" s="15">
        <v>1</v>
      </c>
      <c r="G398" s="15">
        <v>1</v>
      </c>
      <c r="H398" s="15">
        <v>1</v>
      </c>
      <c r="I398" s="15">
        <v>5</v>
      </c>
      <c r="J398" s="15">
        <v>5</v>
      </c>
      <c r="K398" s="15">
        <v>1</v>
      </c>
      <c r="L398" s="16">
        <v>-0.22600000000000001</v>
      </c>
      <c r="M398" t="str">
        <f t="shared" si="55"/>
        <v>N</v>
      </c>
      <c r="N398">
        <v>392</v>
      </c>
      <c r="O398" s="33">
        <f t="shared" si="56"/>
        <v>-0.222</v>
      </c>
      <c r="P398" s="34">
        <f t="shared" si="57"/>
        <v>0.25</v>
      </c>
      <c r="Q398" s="34">
        <f t="shared" si="58"/>
        <v>0.4</v>
      </c>
      <c r="R398" s="34">
        <f t="shared" si="59"/>
        <v>0.4</v>
      </c>
      <c r="S398" s="34">
        <f t="shared" si="60"/>
        <v>0.35</v>
      </c>
      <c r="T398" s="34">
        <f t="shared" si="61"/>
        <v>0.2</v>
      </c>
      <c r="U398" s="34">
        <f t="shared" si="62"/>
        <v>0.3</v>
      </c>
      <c r="V398" s="34">
        <f t="shared" si="63"/>
        <v>0.3</v>
      </c>
    </row>
    <row r="399" spans="1:22" hidden="1">
      <c r="A399" s="12">
        <v>7236</v>
      </c>
      <c r="B399" s="14">
        <v>37194</v>
      </c>
      <c r="C399" s="4" t="s">
        <v>44</v>
      </c>
      <c r="D399" s="4">
        <v>87.8</v>
      </c>
      <c r="E399" s="15">
        <v>5</v>
      </c>
      <c r="F399" s="15">
        <v>5</v>
      </c>
      <c r="G399" s="15">
        <v>5</v>
      </c>
      <c r="H399" s="15">
        <v>3</v>
      </c>
      <c r="I399" s="15">
        <v>5</v>
      </c>
      <c r="J399" s="15">
        <v>5</v>
      </c>
      <c r="K399" s="15">
        <v>5</v>
      </c>
      <c r="L399" s="16">
        <v>-0.22600000000000001</v>
      </c>
      <c r="M399" t="str">
        <f t="shared" si="55"/>
        <v>N</v>
      </c>
      <c r="N399">
        <v>393</v>
      </c>
      <c r="O399" s="33">
        <f t="shared" si="56"/>
        <v>-0.222</v>
      </c>
      <c r="P399" s="34">
        <f t="shared" si="57"/>
        <v>0.2</v>
      </c>
      <c r="Q399" s="34">
        <f t="shared" si="58"/>
        <v>0.45</v>
      </c>
      <c r="R399" s="34">
        <f t="shared" si="59"/>
        <v>0.45</v>
      </c>
      <c r="S399" s="34">
        <f t="shared" si="60"/>
        <v>0.4</v>
      </c>
      <c r="T399" s="34">
        <f t="shared" si="61"/>
        <v>0.15</v>
      </c>
      <c r="U399" s="34">
        <f t="shared" si="62"/>
        <v>0.3</v>
      </c>
      <c r="V399" s="34">
        <f t="shared" si="63"/>
        <v>0.35</v>
      </c>
    </row>
    <row r="400" spans="1:22" hidden="1">
      <c r="A400" s="12">
        <v>7237</v>
      </c>
      <c r="B400" s="14">
        <v>37390</v>
      </c>
      <c r="C400" s="4" t="s">
        <v>44</v>
      </c>
      <c r="D400" s="4">
        <v>87.8</v>
      </c>
      <c r="E400" s="15">
        <v>3</v>
      </c>
      <c r="F400" s="15">
        <v>5</v>
      </c>
      <c r="G400" s="15">
        <v>1</v>
      </c>
      <c r="H400" s="15">
        <v>1</v>
      </c>
      <c r="I400" s="15">
        <v>1</v>
      </c>
      <c r="J400" s="15">
        <v>5</v>
      </c>
      <c r="K400" s="15">
        <v>1</v>
      </c>
      <c r="L400" s="16">
        <v>-0.22600000000000001</v>
      </c>
      <c r="M400" t="str">
        <f t="shared" si="55"/>
        <v>N</v>
      </c>
      <c r="N400">
        <v>394</v>
      </c>
      <c r="O400" s="33">
        <f t="shared" si="56"/>
        <v>-0.222</v>
      </c>
      <c r="P400" s="34">
        <f t="shared" si="57"/>
        <v>0.2</v>
      </c>
      <c r="Q400" s="34">
        <f t="shared" si="58"/>
        <v>0.4</v>
      </c>
      <c r="R400" s="34">
        <f t="shared" si="59"/>
        <v>0.45</v>
      </c>
      <c r="S400" s="34">
        <f t="shared" si="60"/>
        <v>0.4</v>
      </c>
      <c r="T400" s="34">
        <f t="shared" si="61"/>
        <v>0.1</v>
      </c>
      <c r="U400" s="34">
        <f t="shared" si="62"/>
        <v>0.25</v>
      </c>
      <c r="V400" s="34">
        <f t="shared" si="63"/>
        <v>0.35</v>
      </c>
    </row>
    <row r="401" spans="1:22" hidden="1">
      <c r="A401" s="12">
        <v>39368</v>
      </c>
      <c r="B401" s="14">
        <v>39547</v>
      </c>
      <c r="C401" s="4" t="s">
        <v>44</v>
      </c>
      <c r="D401" s="4">
        <v>87.8</v>
      </c>
      <c r="E401" s="15">
        <v>2</v>
      </c>
      <c r="F401" s="15">
        <v>1</v>
      </c>
      <c r="G401" s="15">
        <v>5</v>
      </c>
      <c r="H401" s="15">
        <v>5</v>
      </c>
      <c r="I401" s="15">
        <v>5</v>
      </c>
      <c r="J401" s="15">
        <v>1</v>
      </c>
      <c r="K401" s="15">
        <v>5</v>
      </c>
      <c r="L401" s="16">
        <v>-0.22600000000000001</v>
      </c>
      <c r="M401" t="str">
        <f t="shared" si="55"/>
        <v>N</v>
      </c>
      <c r="N401">
        <v>395</v>
      </c>
      <c r="O401" s="33">
        <f t="shared" si="56"/>
        <v>-0.222</v>
      </c>
      <c r="P401" s="34">
        <f t="shared" si="57"/>
        <v>0.15</v>
      </c>
      <c r="Q401" s="34">
        <f t="shared" si="58"/>
        <v>0.35</v>
      </c>
      <c r="R401" s="34">
        <f t="shared" si="59"/>
        <v>0.45</v>
      </c>
      <c r="S401" s="34">
        <f t="shared" si="60"/>
        <v>0.4</v>
      </c>
      <c r="T401" s="34">
        <f t="shared" si="61"/>
        <v>0.1</v>
      </c>
      <c r="U401" s="34">
        <f t="shared" si="62"/>
        <v>0.2</v>
      </c>
      <c r="V401" s="34">
        <f t="shared" si="63"/>
        <v>0.35</v>
      </c>
    </row>
    <row r="402" spans="1:22" hidden="1">
      <c r="A402" s="12">
        <v>39367</v>
      </c>
      <c r="B402" s="14">
        <v>39745</v>
      </c>
      <c r="C402" s="4" t="s">
        <v>44</v>
      </c>
      <c r="D402" s="4">
        <v>87.8</v>
      </c>
      <c r="E402" s="15">
        <v>4</v>
      </c>
      <c r="F402" s="15">
        <v>3</v>
      </c>
      <c r="G402" s="15">
        <v>3</v>
      </c>
      <c r="H402" s="15">
        <v>1</v>
      </c>
      <c r="I402" s="15">
        <v>5</v>
      </c>
      <c r="J402" s="15">
        <v>5</v>
      </c>
      <c r="K402" s="15">
        <v>5</v>
      </c>
      <c r="L402" s="16">
        <v>-0.22600000000000001</v>
      </c>
      <c r="M402" t="str">
        <f t="shared" si="55"/>
        <v>N</v>
      </c>
      <c r="N402">
        <v>396</v>
      </c>
      <c r="O402" s="33">
        <f t="shared" si="56"/>
        <v>-0.222</v>
      </c>
      <c r="P402" s="34">
        <f t="shared" si="57"/>
        <v>0.2</v>
      </c>
      <c r="Q402" s="34">
        <f t="shared" si="58"/>
        <v>0.4</v>
      </c>
      <c r="R402" s="34">
        <f t="shared" si="59"/>
        <v>0.45</v>
      </c>
      <c r="S402" s="34">
        <f t="shared" si="60"/>
        <v>0.4</v>
      </c>
      <c r="T402" s="34">
        <f t="shared" si="61"/>
        <v>0.05</v>
      </c>
      <c r="U402" s="34">
        <f t="shared" si="62"/>
        <v>0.2</v>
      </c>
      <c r="V402" s="34">
        <f t="shared" si="63"/>
        <v>0.3</v>
      </c>
    </row>
    <row r="403" spans="1:22" hidden="1">
      <c r="A403" s="12">
        <v>18948</v>
      </c>
      <c r="B403" s="14">
        <v>38478</v>
      </c>
      <c r="C403" s="4" t="s">
        <v>48</v>
      </c>
      <c r="D403" s="4">
        <v>0.89500000000000002</v>
      </c>
      <c r="E403" s="15">
        <v>1</v>
      </c>
      <c r="F403" s="15">
        <v>3</v>
      </c>
      <c r="G403" s="15">
        <v>1</v>
      </c>
      <c r="H403" s="15">
        <v>1</v>
      </c>
      <c r="I403" s="15">
        <v>1</v>
      </c>
      <c r="J403" s="15">
        <v>1</v>
      </c>
      <c r="K403" s="15">
        <v>1</v>
      </c>
      <c r="L403" s="16">
        <v>-0.222</v>
      </c>
      <c r="M403" t="str">
        <f t="shared" si="55"/>
        <v>N</v>
      </c>
      <c r="N403">
        <v>397</v>
      </c>
      <c r="O403" s="33">
        <f t="shared" si="56"/>
        <v>-0.222</v>
      </c>
      <c r="P403" s="34">
        <f t="shared" si="57"/>
        <v>0.2</v>
      </c>
      <c r="Q403" s="34">
        <f t="shared" si="58"/>
        <v>0.4</v>
      </c>
      <c r="R403" s="34">
        <f t="shared" si="59"/>
        <v>0.45</v>
      </c>
      <c r="S403" s="34">
        <f t="shared" si="60"/>
        <v>0.45</v>
      </c>
      <c r="T403" s="34">
        <f t="shared" si="61"/>
        <v>0</v>
      </c>
      <c r="U403" s="34">
        <f t="shared" si="62"/>
        <v>0.2</v>
      </c>
      <c r="V403" s="34">
        <f t="shared" si="63"/>
        <v>0.25</v>
      </c>
    </row>
    <row r="404" spans="1:22" hidden="1">
      <c r="A404" s="12">
        <v>18950</v>
      </c>
      <c r="B404" s="14">
        <v>39205</v>
      </c>
      <c r="C404" s="4" t="s">
        <v>48</v>
      </c>
      <c r="D404" s="4">
        <v>0.89500000000000002</v>
      </c>
      <c r="E404" s="15">
        <v>2</v>
      </c>
      <c r="F404" s="15">
        <v>5</v>
      </c>
      <c r="G404" s="15">
        <v>1</v>
      </c>
      <c r="H404" s="15">
        <v>1</v>
      </c>
      <c r="I404" s="15">
        <v>1</v>
      </c>
      <c r="J404" s="15">
        <v>1</v>
      </c>
      <c r="K404" s="15">
        <v>1</v>
      </c>
      <c r="L404" s="16">
        <v>-0.222</v>
      </c>
      <c r="M404" t="str">
        <f t="shared" si="55"/>
        <v>N</v>
      </c>
      <c r="N404">
        <v>398</v>
      </c>
      <c r="O404" s="33">
        <f t="shared" si="56"/>
        <v>-0.222</v>
      </c>
      <c r="P404" s="34">
        <f t="shared" si="57"/>
        <v>0.25</v>
      </c>
      <c r="Q404" s="34">
        <f t="shared" si="58"/>
        <v>0.35</v>
      </c>
      <c r="R404" s="34">
        <f t="shared" si="59"/>
        <v>0.5</v>
      </c>
      <c r="S404" s="34">
        <f t="shared" si="60"/>
        <v>0.5</v>
      </c>
      <c r="T404" s="34">
        <f t="shared" si="61"/>
        <v>0</v>
      </c>
      <c r="U404" s="34">
        <f t="shared" si="62"/>
        <v>0.2</v>
      </c>
      <c r="V404" s="34">
        <f t="shared" si="63"/>
        <v>0.25</v>
      </c>
    </row>
    <row r="405" spans="1:22" hidden="1">
      <c r="A405" s="12">
        <v>18955</v>
      </c>
      <c r="B405" s="14">
        <v>38478</v>
      </c>
      <c r="C405" s="4" t="s">
        <v>48</v>
      </c>
      <c r="D405" s="4">
        <v>0.89500000000000002</v>
      </c>
      <c r="E405" s="15">
        <v>1</v>
      </c>
      <c r="F405" s="15">
        <v>1</v>
      </c>
      <c r="G405" s="15">
        <v>1</v>
      </c>
      <c r="H405" s="15">
        <v>1</v>
      </c>
      <c r="I405" s="15">
        <v>1</v>
      </c>
      <c r="J405" s="15">
        <v>1</v>
      </c>
      <c r="K405" s="15">
        <v>5</v>
      </c>
      <c r="L405" s="16">
        <v>-0.222</v>
      </c>
      <c r="M405" t="str">
        <f t="shared" si="55"/>
        <v>N</v>
      </c>
      <c r="N405">
        <v>399</v>
      </c>
      <c r="O405" s="33">
        <f t="shared" si="56"/>
        <v>-0.222</v>
      </c>
      <c r="P405" s="34">
        <f t="shared" si="57"/>
        <v>0.3</v>
      </c>
      <c r="Q405" s="34">
        <f t="shared" si="58"/>
        <v>0.3</v>
      </c>
      <c r="R405" s="34">
        <f t="shared" si="59"/>
        <v>0.55000000000000004</v>
      </c>
      <c r="S405" s="34">
        <f t="shared" si="60"/>
        <v>0.55000000000000004</v>
      </c>
      <c r="T405" s="34">
        <f t="shared" si="61"/>
        <v>0</v>
      </c>
      <c r="U405" s="34">
        <f t="shared" si="62"/>
        <v>0.2</v>
      </c>
      <c r="V405" s="34">
        <f t="shared" si="63"/>
        <v>0.3</v>
      </c>
    </row>
    <row r="406" spans="1:22">
      <c r="A406" s="12">
        <v>18957</v>
      </c>
      <c r="B406" s="14">
        <v>39205</v>
      </c>
      <c r="C406" s="4" t="s">
        <v>48</v>
      </c>
      <c r="D406" s="4">
        <v>0.89500000000000002</v>
      </c>
      <c r="E406" s="15">
        <v>2</v>
      </c>
      <c r="F406" s="15">
        <v>1</v>
      </c>
      <c r="G406" s="15">
        <v>3</v>
      </c>
      <c r="H406" s="15">
        <v>3</v>
      </c>
      <c r="I406" s="15">
        <v>1</v>
      </c>
      <c r="J406" s="15">
        <v>1</v>
      </c>
      <c r="K406" s="15">
        <v>1</v>
      </c>
      <c r="L406" s="16">
        <v>-0.222</v>
      </c>
      <c r="M406" t="str">
        <f t="shared" si="55"/>
        <v>Y</v>
      </c>
      <c r="N406">
        <v>400</v>
      </c>
      <c r="O406" s="33">
        <f t="shared" si="56"/>
        <v>-0.222</v>
      </c>
      <c r="P406" s="34">
        <f t="shared" si="57"/>
        <v>0.3</v>
      </c>
      <c r="Q406" s="34">
        <f t="shared" si="58"/>
        <v>0.3</v>
      </c>
      <c r="R406" s="34">
        <f t="shared" si="59"/>
        <v>0.6</v>
      </c>
      <c r="S406" s="34">
        <f t="shared" si="60"/>
        <v>0.55000000000000004</v>
      </c>
      <c r="T406" s="34">
        <f t="shared" si="61"/>
        <v>0</v>
      </c>
      <c r="U406" s="34">
        <f t="shared" si="62"/>
        <v>0.2</v>
      </c>
      <c r="V406" s="34">
        <f t="shared" si="63"/>
        <v>0.25</v>
      </c>
    </row>
    <row r="407" spans="1:22" hidden="1">
      <c r="A407" s="18">
        <v>16631</v>
      </c>
      <c r="B407" s="19">
        <v>36640</v>
      </c>
      <c r="C407" s="4" t="s">
        <v>48</v>
      </c>
      <c r="D407" s="4">
        <v>0.53</v>
      </c>
      <c r="E407" s="15">
        <v>1</v>
      </c>
      <c r="F407" s="15">
        <v>1</v>
      </c>
      <c r="G407" s="15">
        <v>1</v>
      </c>
      <c r="H407" s="15">
        <v>1</v>
      </c>
      <c r="I407" s="15">
        <v>1</v>
      </c>
      <c r="J407" s="15">
        <v>1</v>
      </c>
      <c r="K407" s="15">
        <v>1</v>
      </c>
      <c r="L407" s="16">
        <v>-0.222</v>
      </c>
      <c r="M407" t="str">
        <f t="shared" si="55"/>
        <v>N</v>
      </c>
      <c r="N407">
        <v>401</v>
      </c>
      <c r="O407" s="33">
        <f t="shared" si="56"/>
        <v>-0.222</v>
      </c>
      <c r="P407" s="34">
        <f t="shared" si="57"/>
        <v>0.35</v>
      </c>
      <c r="Q407" s="34">
        <f t="shared" si="58"/>
        <v>0.35</v>
      </c>
      <c r="R407" s="34">
        <f t="shared" si="59"/>
        <v>0.6</v>
      </c>
      <c r="S407" s="34">
        <f t="shared" si="60"/>
        <v>0.55000000000000004</v>
      </c>
      <c r="T407" s="34">
        <f t="shared" si="61"/>
        <v>0</v>
      </c>
      <c r="U407" s="34">
        <f t="shared" si="62"/>
        <v>0.2</v>
      </c>
      <c r="V407" s="34">
        <f t="shared" si="63"/>
        <v>0.25</v>
      </c>
    </row>
    <row r="408" spans="1:22" hidden="1">
      <c r="A408" s="12">
        <v>16018</v>
      </c>
      <c r="B408" s="14">
        <v>36644</v>
      </c>
      <c r="C408" s="4" t="s">
        <v>48</v>
      </c>
      <c r="D408" s="4">
        <v>1.78</v>
      </c>
      <c r="E408" s="15">
        <v>1</v>
      </c>
      <c r="F408" s="15">
        <v>1</v>
      </c>
      <c r="G408" s="15">
        <v>1</v>
      </c>
      <c r="H408" s="15">
        <v>1</v>
      </c>
      <c r="I408" s="15">
        <v>1</v>
      </c>
      <c r="J408" s="15">
        <v>1</v>
      </c>
      <c r="K408" s="15">
        <v>1</v>
      </c>
      <c r="L408" s="16">
        <v>-0.222</v>
      </c>
      <c r="M408" t="str">
        <f t="shared" si="55"/>
        <v>N</v>
      </c>
      <c r="N408">
        <v>402</v>
      </c>
      <c r="O408" s="33">
        <f t="shared" si="56"/>
        <v>-0.222</v>
      </c>
      <c r="P408" s="34">
        <f t="shared" si="57"/>
        <v>0.35</v>
      </c>
      <c r="Q408" s="34">
        <f t="shared" si="58"/>
        <v>0.4</v>
      </c>
      <c r="R408" s="34">
        <f t="shared" si="59"/>
        <v>0.6</v>
      </c>
      <c r="S408" s="34">
        <f t="shared" si="60"/>
        <v>0.55000000000000004</v>
      </c>
      <c r="T408" s="34">
        <f t="shared" si="61"/>
        <v>0</v>
      </c>
      <c r="U408" s="34">
        <f t="shared" si="62"/>
        <v>0.2</v>
      </c>
      <c r="V408" s="34">
        <f t="shared" si="63"/>
        <v>0.25</v>
      </c>
    </row>
    <row r="409" spans="1:22" hidden="1">
      <c r="A409" s="12">
        <v>16020</v>
      </c>
      <c r="B409" s="14">
        <v>37376</v>
      </c>
      <c r="C409" s="4" t="s">
        <v>48</v>
      </c>
      <c r="D409" s="4">
        <v>1.78</v>
      </c>
      <c r="E409" s="15">
        <v>2</v>
      </c>
      <c r="F409" s="15">
        <v>5</v>
      </c>
      <c r="G409" s="15">
        <v>3</v>
      </c>
      <c r="H409" s="15">
        <v>3</v>
      </c>
      <c r="I409" s="15">
        <v>1</v>
      </c>
      <c r="J409" s="15">
        <v>3</v>
      </c>
      <c r="K409" s="15">
        <v>1</v>
      </c>
      <c r="L409" s="16">
        <v>-0.222</v>
      </c>
      <c r="M409" t="str">
        <f t="shared" si="55"/>
        <v>N</v>
      </c>
      <c r="N409">
        <v>403</v>
      </c>
      <c r="O409" s="33">
        <f t="shared" si="56"/>
        <v>-0.222</v>
      </c>
      <c r="P409" s="34">
        <f t="shared" si="57"/>
        <v>0.35</v>
      </c>
      <c r="Q409" s="34">
        <f t="shared" si="58"/>
        <v>0.4</v>
      </c>
      <c r="R409" s="34">
        <f t="shared" si="59"/>
        <v>0.6</v>
      </c>
      <c r="S409" s="34">
        <f t="shared" si="60"/>
        <v>0.55000000000000004</v>
      </c>
      <c r="T409" s="34">
        <f t="shared" si="61"/>
        <v>0</v>
      </c>
      <c r="U409" s="34">
        <f t="shared" si="62"/>
        <v>0.2</v>
      </c>
      <c r="V409" s="34">
        <f t="shared" si="63"/>
        <v>0.25</v>
      </c>
    </row>
    <row r="410" spans="1:22" hidden="1">
      <c r="A410" s="12">
        <v>16022</v>
      </c>
      <c r="B410" s="14">
        <v>39191</v>
      </c>
      <c r="C410" s="4" t="s">
        <v>48</v>
      </c>
      <c r="D410" s="4">
        <v>1.78</v>
      </c>
      <c r="E410" s="15">
        <v>3</v>
      </c>
      <c r="F410" s="15">
        <v>5</v>
      </c>
      <c r="G410" s="15">
        <v>1</v>
      </c>
      <c r="H410" s="15">
        <v>1</v>
      </c>
      <c r="I410" s="15">
        <v>1</v>
      </c>
      <c r="J410" s="15">
        <v>5</v>
      </c>
      <c r="K410" s="15">
        <v>3</v>
      </c>
      <c r="L410" s="16">
        <v>-0.222</v>
      </c>
      <c r="M410" t="str">
        <f t="shared" si="55"/>
        <v>N</v>
      </c>
      <c r="N410">
        <v>404</v>
      </c>
      <c r="O410" s="33">
        <f t="shared" si="56"/>
        <v>-0.222</v>
      </c>
      <c r="P410" s="34">
        <f t="shared" si="57"/>
        <v>0.4</v>
      </c>
      <c r="Q410" s="34">
        <f t="shared" si="58"/>
        <v>0.4</v>
      </c>
      <c r="R410" s="34">
        <f t="shared" si="59"/>
        <v>0.6</v>
      </c>
      <c r="S410" s="34">
        <f t="shared" si="60"/>
        <v>0.55000000000000004</v>
      </c>
      <c r="T410" s="34">
        <f t="shared" si="61"/>
        <v>0</v>
      </c>
      <c r="U410" s="34">
        <f t="shared" si="62"/>
        <v>0.15</v>
      </c>
      <c r="V410" s="34">
        <f t="shared" si="63"/>
        <v>0.25</v>
      </c>
    </row>
    <row r="411" spans="1:22" hidden="1">
      <c r="A411" s="18">
        <v>35517</v>
      </c>
      <c r="B411" s="19">
        <v>39557</v>
      </c>
      <c r="C411" s="4" t="s">
        <v>48</v>
      </c>
      <c r="D411" s="4">
        <v>2.66</v>
      </c>
      <c r="E411" s="15">
        <v>2</v>
      </c>
      <c r="F411" s="15">
        <v>1</v>
      </c>
      <c r="G411" s="15">
        <v>3</v>
      </c>
      <c r="H411" s="15">
        <v>3</v>
      </c>
      <c r="I411" s="15">
        <v>1</v>
      </c>
      <c r="J411" s="15">
        <v>1</v>
      </c>
      <c r="K411" s="15">
        <v>1</v>
      </c>
      <c r="L411" s="16">
        <v>-0.222</v>
      </c>
      <c r="M411" t="str">
        <f t="shared" si="55"/>
        <v>N</v>
      </c>
      <c r="N411">
        <v>405</v>
      </c>
      <c r="O411" s="33">
        <f t="shared" si="56"/>
        <v>-0.222</v>
      </c>
      <c r="P411" s="34">
        <f t="shared" si="57"/>
        <v>0.4</v>
      </c>
      <c r="Q411" s="34">
        <f t="shared" si="58"/>
        <v>0.35</v>
      </c>
      <c r="R411" s="34">
        <f t="shared" si="59"/>
        <v>0.65</v>
      </c>
      <c r="S411" s="34">
        <f t="shared" si="60"/>
        <v>0.6</v>
      </c>
      <c r="T411" s="34">
        <f t="shared" si="61"/>
        <v>0</v>
      </c>
      <c r="U411" s="34">
        <f t="shared" si="62"/>
        <v>0.1</v>
      </c>
      <c r="V411" s="34">
        <f t="shared" si="63"/>
        <v>0.2</v>
      </c>
    </row>
    <row r="412" spans="1:22" hidden="1">
      <c r="A412" s="20">
        <v>19018</v>
      </c>
      <c r="B412" s="19">
        <v>37364</v>
      </c>
      <c r="C412" s="4" t="s">
        <v>48</v>
      </c>
      <c r="D412" s="4">
        <v>2.66</v>
      </c>
      <c r="E412" s="15">
        <v>1</v>
      </c>
      <c r="F412" s="15">
        <v>1</v>
      </c>
      <c r="G412" s="15">
        <v>1</v>
      </c>
      <c r="H412" s="15">
        <v>1</v>
      </c>
      <c r="I412" s="15">
        <v>1</v>
      </c>
      <c r="J412" s="15">
        <v>1</v>
      </c>
      <c r="K412" s="15">
        <v>1</v>
      </c>
      <c r="L412" s="16">
        <v>-0.222</v>
      </c>
      <c r="M412" t="str">
        <f t="shared" si="55"/>
        <v>N</v>
      </c>
      <c r="N412">
        <v>406</v>
      </c>
      <c r="O412" s="33">
        <f t="shared" si="56"/>
        <v>-0.222</v>
      </c>
      <c r="P412" s="34">
        <f t="shared" si="57"/>
        <v>0.4</v>
      </c>
      <c r="Q412" s="34">
        <f t="shared" si="58"/>
        <v>0.4</v>
      </c>
      <c r="R412" s="34">
        <f t="shared" si="59"/>
        <v>0.65</v>
      </c>
      <c r="S412" s="34">
        <f t="shared" si="60"/>
        <v>0.55000000000000004</v>
      </c>
      <c r="T412" s="34">
        <f t="shared" si="61"/>
        <v>0</v>
      </c>
      <c r="U412" s="34">
        <f t="shared" si="62"/>
        <v>0.1</v>
      </c>
      <c r="V412" s="34">
        <f t="shared" si="63"/>
        <v>0.2</v>
      </c>
    </row>
    <row r="413" spans="1:22" hidden="1">
      <c r="A413" s="20">
        <v>19019</v>
      </c>
      <c r="B413" s="19">
        <v>38467</v>
      </c>
      <c r="C413" s="4" t="s">
        <v>48</v>
      </c>
      <c r="D413" s="4">
        <v>2.66</v>
      </c>
      <c r="E413" s="15">
        <v>1</v>
      </c>
      <c r="F413" s="15">
        <v>1</v>
      </c>
      <c r="G413" s="15">
        <v>1</v>
      </c>
      <c r="H413" s="15">
        <v>1</v>
      </c>
      <c r="I413" s="15">
        <v>1</v>
      </c>
      <c r="J413" s="15">
        <v>1</v>
      </c>
      <c r="K413" s="15">
        <v>5</v>
      </c>
      <c r="L413" s="16">
        <v>-0.222</v>
      </c>
      <c r="M413" t="str">
        <f t="shared" si="55"/>
        <v>N</v>
      </c>
      <c r="N413">
        <v>407</v>
      </c>
      <c r="O413" s="33">
        <f t="shared" si="56"/>
        <v>-0.222</v>
      </c>
      <c r="P413" s="34">
        <f t="shared" si="57"/>
        <v>0.4</v>
      </c>
      <c r="Q413" s="34">
        <f t="shared" si="58"/>
        <v>0.45</v>
      </c>
      <c r="R413" s="34">
        <f t="shared" si="59"/>
        <v>0.65</v>
      </c>
      <c r="S413" s="34">
        <f t="shared" si="60"/>
        <v>0.55000000000000004</v>
      </c>
      <c r="T413" s="34">
        <f t="shared" si="61"/>
        <v>0</v>
      </c>
      <c r="U413" s="34">
        <f t="shared" si="62"/>
        <v>0.1</v>
      </c>
      <c r="V413" s="34">
        <f t="shared" si="63"/>
        <v>0.2</v>
      </c>
    </row>
    <row r="414" spans="1:22" hidden="1">
      <c r="A414" s="20">
        <v>19021</v>
      </c>
      <c r="B414" s="19">
        <v>39191</v>
      </c>
      <c r="C414" s="4" t="s">
        <v>48</v>
      </c>
      <c r="D414" s="4">
        <v>2.66</v>
      </c>
      <c r="E414" s="15">
        <v>1</v>
      </c>
      <c r="F414" s="15">
        <v>1</v>
      </c>
      <c r="G414" s="15">
        <v>3</v>
      </c>
      <c r="H414" s="15">
        <v>3</v>
      </c>
      <c r="I414" s="15">
        <v>1</v>
      </c>
      <c r="J414" s="15">
        <v>1</v>
      </c>
      <c r="K414" s="15">
        <v>1</v>
      </c>
      <c r="L414" s="16">
        <v>-0.222</v>
      </c>
      <c r="M414" t="str">
        <f t="shared" si="55"/>
        <v>N</v>
      </c>
      <c r="N414">
        <v>408</v>
      </c>
      <c r="O414" s="33">
        <f t="shared" si="56"/>
        <v>-0.222</v>
      </c>
      <c r="P414" s="34">
        <f t="shared" si="57"/>
        <v>0.4</v>
      </c>
      <c r="Q414" s="34">
        <f t="shared" si="58"/>
        <v>0.5</v>
      </c>
      <c r="R414" s="34">
        <f t="shared" si="59"/>
        <v>0.65</v>
      </c>
      <c r="S414" s="34">
        <f t="shared" si="60"/>
        <v>0.55000000000000004</v>
      </c>
      <c r="T414" s="34">
        <f t="shared" si="61"/>
        <v>0</v>
      </c>
      <c r="U414" s="34">
        <f t="shared" si="62"/>
        <v>0.1</v>
      </c>
      <c r="V414" s="34">
        <f t="shared" si="63"/>
        <v>0.15</v>
      </c>
    </row>
    <row r="415" spans="1:22" hidden="1">
      <c r="A415" s="18">
        <v>2830</v>
      </c>
      <c r="B415" s="19">
        <v>37319</v>
      </c>
      <c r="C415" s="4" t="s">
        <v>48</v>
      </c>
      <c r="D415" s="4">
        <v>0.72</v>
      </c>
      <c r="E415" s="15">
        <v>1</v>
      </c>
      <c r="F415" s="15">
        <v>1</v>
      </c>
      <c r="G415" s="15">
        <v>1</v>
      </c>
      <c r="H415" s="15">
        <v>1</v>
      </c>
      <c r="I415" s="15">
        <v>1</v>
      </c>
      <c r="J415" s="15">
        <v>1</v>
      </c>
      <c r="K415" s="15">
        <v>1</v>
      </c>
      <c r="L415" s="16">
        <v>-0.222</v>
      </c>
      <c r="M415" t="str">
        <f t="shared" si="55"/>
        <v>N</v>
      </c>
      <c r="N415">
        <v>409</v>
      </c>
      <c r="O415" s="33">
        <f t="shared" si="56"/>
        <v>-0.222</v>
      </c>
      <c r="P415" s="34">
        <f t="shared" si="57"/>
        <v>0.4</v>
      </c>
      <c r="Q415" s="34">
        <f t="shared" si="58"/>
        <v>0.5</v>
      </c>
      <c r="R415" s="34">
        <f t="shared" si="59"/>
        <v>0.65</v>
      </c>
      <c r="S415" s="34">
        <f t="shared" si="60"/>
        <v>0.5</v>
      </c>
      <c r="T415" s="34">
        <f t="shared" si="61"/>
        <v>0</v>
      </c>
      <c r="U415" s="34">
        <f t="shared" si="62"/>
        <v>0.1</v>
      </c>
      <c r="V415" s="34">
        <f t="shared" si="63"/>
        <v>0.15</v>
      </c>
    </row>
    <row r="416" spans="1:22" hidden="1">
      <c r="A416" s="18">
        <v>2839</v>
      </c>
      <c r="B416" s="19">
        <v>37319</v>
      </c>
      <c r="C416" s="4" t="s">
        <v>48</v>
      </c>
      <c r="D416" s="4">
        <v>17.8</v>
      </c>
      <c r="E416" s="15">
        <v>2</v>
      </c>
      <c r="F416" s="15">
        <v>5</v>
      </c>
      <c r="G416" s="15">
        <v>3</v>
      </c>
      <c r="H416" s="15">
        <v>3</v>
      </c>
      <c r="I416" s="15">
        <v>1</v>
      </c>
      <c r="J416" s="15">
        <v>1</v>
      </c>
      <c r="K416" s="15">
        <v>1</v>
      </c>
      <c r="L416" s="16">
        <v>-0.222</v>
      </c>
      <c r="M416" t="str">
        <f t="shared" si="55"/>
        <v>N</v>
      </c>
      <c r="N416">
        <v>410</v>
      </c>
      <c r="O416" s="33">
        <f t="shared" si="56"/>
        <v>-0.222</v>
      </c>
      <c r="P416" s="34">
        <f t="shared" si="57"/>
        <v>0.45</v>
      </c>
      <c r="Q416" s="34">
        <f t="shared" si="58"/>
        <v>0.55000000000000004</v>
      </c>
      <c r="R416" s="34">
        <f t="shared" si="59"/>
        <v>0.7</v>
      </c>
      <c r="S416" s="34">
        <f t="shared" si="60"/>
        <v>0.55000000000000004</v>
      </c>
      <c r="T416" s="34">
        <f t="shared" si="61"/>
        <v>0.05</v>
      </c>
      <c r="U416" s="34">
        <f t="shared" si="62"/>
        <v>0.15</v>
      </c>
      <c r="V416" s="34">
        <f t="shared" si="63"/>
        <v>0.2</v>
      </c>
    </row>
    <row r="417" spans="1:22" hidden="1">
      <c r="A417" s="12">
        <v>16999</v>
      </c>
      <c r="B417" s="14">
        <v>36644</v>
      </c>
      <c r="C417" s="4" t="s">
        <v>48</v>
      </c>
      <c r="D417" s="4">
        <v>4.3499999999999996</v>
      </c>
      <c r="E417" s="15">
        <v>1</v>
      </c>
      <c r="F417" s="15">
        <v>1</v>
      </c>
      <c r="G417" s="15">
        <v>1</v>
      </c>
      <c r="H417" s="15">
        <v>1</v>
      </c>
      <c r="I417" s="15">
        <v>1</v>
      </c>
      <c r="J417" s="15">
        <v>1</v>
      </c>
      <c r="K417" s="15">
        <v>1</v>
      </c>
      <c r="L417" s="16">
        <v>-0.222</v>
      </c>
      <c r="M417" t="str">
        <f t="shared" si="55"/>
        <v>N</v>
      </c>
      <c r="N417">
        <v>411</v>
      </c>
      <c r="O417" s="33">
        <f t="shared" si="56"/>
        <v>-0.222</v>
      </c>
      <c r="P417" s="34">
        <f t="shared" si="57"/>
        <v>0.5</v>
      </c>
      <c r="Q417" s="34">
        <f t="shared" si="58"/>
        <v>0.5</v>
      </c>
      <c r="R417" s="34">
        <f t="shared" si="59"/>
        <v>0.7</v>
      </c>
      <c r="S417" s="34">
        <f t="shared" si="60"/>
        <v>0.55000000000000004</v>
      </c>
      <c r="T417" s="34">
        <f t="shared" si="61"/>
        <v>0.1</v>
      </c>
      <c r="U417" s="34">
        <f t="shared" si="62"/>
        <v>0.2</v>
      </c>
      <c r="V417" s="34">
        <f t="shared" si="63"/>
        <v>0.25</v>
      </c>
    </row>
    <row r="418" spans="1:22" hidden="1">
      <c r="A418" s="12">
        <v>17002</v>
      </c>
      <c r="B418" s="14">
        <v>38476</v>
      </c>
      <c r="C418" s="4" t="s">
        <v>48</v>
      </c>
      <c r="D418" s="4">
        <v>4.3499999999999996</v>
      </c>
      <c r="E418" s="15">
        <v>2</v>
      </c>
      <c r="F418" s="15">
        <v>5</v>
      </c>
      <c r="G418" s="15">
        <v>3</v>
      </c>
      <c r="H418" s="15">
        <v>3</v>
      </c>
      <c r="I418" s="15">
        <v>1</v>
      </c>
      <c r="J418" s="15">
        <v>3</v>
      </c>
      <c r="K418" s="15">
        <v>5</v>
      </c>
      <c r="L418" s="16">
        <v>-0.222</v>
      </c>
      <c r="M418" t="str">
        <f t="shared" si="55"/>
        <v>N</v>
      </c>
      <c r="N418">
        <v>412</v>
      </c>
      <c r="O418" s="33">
        <f t="shared" si="56"/>
        <v>-0.222</v>
      </c>
      <c r="P418" s="34">
        <f t="shared" si="57"/>
        <v>0.5</v>
      </c>
      <c r="Q418" s="34">
        <f t="shared" si="58"/>
        <v>0.55000000000000004</v>
      </c>
      <c r="R418" s="34">
        <f t="shared" si="59"/>
        <v>0.75</v>
      </c>
      <c r="S418" s="34">
        <f t="shared" si="60"/>
        <v>0.6</v>
      </c>
      <c r="T418" s="34">
        <f t="shared" si="61"/>
        <v>0.1</v>
      </c>
      <c r="U418" s="34">
        <f t="shared" si="62"/>
        <v>0.2</v>
      </c>
      <c r="V418" s="34">
        <f t="shared" si="63"/>
        <v>0.3</v>
      </c>
    </row>
    <row r="419" spans="1:22" hidden="1">
      <c r="A419" s="18">
        <v>34552</v>
      </c>
      <c r="B419" s="19">
        <v>39530</v>
      </c>
      <c r="C419" s="4" t="s">
        <v>48</v>
      </c>
      <c r="D419" s="4">
        <v>1.36</v>
      </c>
      <c r="E419" s="15">
        <v>4</v>
      </c>
      <c r="F419" s="15">
        <v>1</v>
      </c>
      <c r="G419" s="15">
        <v>5</v>
      </c>
      <c r="H419" s="15">
        <v>5</v>
      </c>
      <c r="I419" s="15">
        <v>1</v>
      </c>
      <c r="J419" s="15">
        <v>1</v>
      </c>
      <c r="K419" s="15">
        <v>3</v>
      </c>
      <c r="L419" s="16">
        <v>-0.222</v>
      </c>
      <c r="M419" t="str">
        <f t="shared" si="55"/>
        <v>N</v>
      </c>
      <c r="N419">
        <v>413</v>
      </c>
      <c r="O419" s="33">
        <f t="shared" si="56"/>
        <v>-0.222</v>
      </c>
      <c r="P419" s="34">
        <f t="shared" si="57"/>
        <v>0.55000000000000004</v>
      </c>
      <c r="Q419" s="34">
        <f t="shared" si="58"/>
        <v>0.5</v>
      </c>
      <c r="R419" s="34">
        <f t="shared" si="59"/>
        <v>0.7</v>
      </c>
      <c r="S419" s="34">
        <f t="shared" si="60"/>
        <v>0.55000000000000004</v>
      </c>
      <c r="T419" s="34">
        <f t="shared" si="61"/>
        <v>0.15</v>
      </c>
      <c r="U419" s="34">
        <f t="shared" si="62"/>
        <v>0.2</v>
      </c>
      <c r="V419" s="34">
        <f t="shared" si="63"/>
        <v>0.3</v>
      </c>
    </row>
    <row r="420" spans="1:22" hidden="1">
      <c r="A420" s="18">
        <v>34553</v>
      </c>
      <c r="B420" s="19">
        <v>39179</v>
      </c>
      <c r="C420" s="4" t="s">
        <v>48</v>
      </c>
      <c r="D420" s="4">
        <v>1.36</v>
      </c>
      <c r="E420" s="15">
        <v>1</v>
      </c>
      <c r="F420" s="15">
        <v>1</v>
      </c>
      <c r="G420" s="15">
        <v>1</v>
      </c>
      <c r="H420" s="15">
        <v>1</v>
      </c>
      <c r="I420" s="15">
        <v>1</v>
      </c>
      <c r="J420" s="15">
        <v>1</v>
      </c>
      <c r="K420" s="15">
        <v>1</v>
      </c>
      <c r="L420" s="16">
        <v>-0.222</v>
      </c>
      <c r="M420" t="str">
        <f t="shared" si="55"/>
        <v>N</v>
      </c>
      <c r="N420">
        <v>414</v>
      </c>
      <c r="O420" s="33">
        <f t="shared" si="56"/>
        <v>-0.222</v>
      </c>
      <c r="P420" s="34">
        <f t="shared" si="57"/>
        <v>0.55000000000000004</v>
      </c>
      <c r="Q420" s="34">
        <f t="shared" si="58"/>
        <v>0.55000000000000004</v>
      </c>
      <c r="R420" s="34">
        <f t="shared" si="59"/>
        <v>0.65</v>
      </c>
      <c r="S420" s="34">
        <f t="shared" si="60"/>
        <v>0.5</v>
      </c>
      <c r="T420" s="34">
        <f t="shared" si="61"/>
        <v>0.15</v>
      </c>
      <c r="U420" s="34">
        <f t="shared" si="62"/>
        <v>0.25</v>
      </c>
      <c r="V420" s="34">
        <f t="shared" si="63"/>
        <v>0.3</v>
      </c>
    </row>
    <row r="421" spans="1:22" hidden="1">
      <c r="A421" s="18">
        <v>2087</v>
      </c>
      <c r="B421" s="19">
        <v>36615</v>
      </c>
      <c r="C421" s="4" t="s">
        <v>48</v>
      </c>
      <c r="D421" s="4">
        <v>3.36</v>
      </c>
      <c r="E421" s="15">
        <v>3</v>
      </c>
      <c r="F421" s="15">
        <v>3</v>
      </c>
      <c r="G421" s="15">
        <v>3</v>
      </c>
      <c r="H421" s="15">
        <v>3</v>
      </c>
      <c r="I421" s="15">
        <v>1</v>
      </c>
      <c r="J421" s="15">
        <v>1</v>
      </c>
      <c r="K421" s="15">
        <v>1</v>
      </c>
      <c r="L421" s="16">
        <v>-0.222</v>
      </c>
      <c r="M421" t="str">
        <f t="shared" si="55"/>
        <v>N</v>
      </c>
      <c r="N421">
        <v>415</v>
      </c>
      <c r="O421" s="33">
        <f t="shared" si="56"/>
        <v>-0.222</v>
      </c>
      <c r="P421" s="34">
        <f t="shared" si="57"/>
        <v>0.6</v>
      </c>
      <c r="Q421" s="34">
        <f t="shared" si="58"/>
        <v>0.6</v>
      </c>
      <c r="R421" s="34">
        <f t="shared" si="59"/>
        <v>0.7</v>
      </c>
      <c r="S421" s="34">
        <f t="shared" si="60"/>
        <v>0.55000000000000004</v>
      </c>
      <c r="T421" s="34">
        <f t="shared" si="61"/>
        <v>0.2</v>
      </c>
      <c r="U421" s="34">
        <f t="shared" si="62"/>
        <v>0.3</v>
      </c>
      <c r="V421" s="34">
        <f t="shared" si="63"/>
        <v>0.35</v>
      </c>
    </row>
    <row r="422" spans="1:22" hidden="1">
      <c r="A422" s="18">
        <v>36814</v>
      </c>
      <c r="B422" s="19">
        <v>37703</v>
      </c>
      <c r="C422" s="4" t="s">
        <v>48</v>
      </c>
      <c r="D422" s="4">
        <v>3.22</v>
      </c>
      <c r="E422" s="15">
        <v>4</v>
      </c>
      <c r="F422" s="15">
        <v>5</v>
      </c>
      <c r="G422" s="15">
        <v>3</v>
      </c>
      <c r="H422" s="15">
        <v>3</v>
      </c>
      <c r="I422" s="15">
        <v>1</v>
      </c>
      <c r="J422" s="15">
        <v>5</v>
      </c>
      <c r="K422" s="15">
        <v>1</v>
      </c>
      <c r="L422" s="16">
        <v>-0.222</v>
      </c>
      <c r="M422" t="str">
        <f t="shared" si="55"/>
        <v>N</v>
      </c>
      <c r="N422">
        <v>416</v>
      </c>
      <c r="O422" s="33">
        <f t="shared" si="56"/>
        <v>-0.222</v>
      </c>
      <c r="P422" s="34">
        <f t="shared" si="57"/>
        <v>0.6</v>
      </c>
      <c r="Q422" s="34">
        <f t="shared" si="58"/>
        <v>0.6</v>
      </c>
      <c r="R422" s="34">
        <f t="shared" si="59"/>
        <v>0.7</v>
      </c>
      <c r="S422" s="34">
        <f t="shared" si="60"/>
        <v>0.55000000000000004</v>
      </c>
      <c r="T422" s="34">
        <f t="shared" si="61"/>
        <v>0.25</v>
      </c>
      <c r="U422" s="34">
        <f t="shared" si="62"/>
        <v>0.35</v>
      </c>
      <c r="V422" s="34">
        <f t="shared" si="63"/>
        <v>0.4</v>
      </c>
    </row>
    <row r="423" spans="1:22" hidden="1">
      <c r="A423" s="20">
        <v>16863</v>
      </c>
      <c r="B423" s="19">
        <v>37727</v>
      </c>
      <c r="C423" s="4" t="s">
        <v>48</v>
      </c>
      <c r="D423" s="4">
        <v>3.22</v>
      </c>
      <c r="E423" s="15">
        <v>4</v>
      </c>
      <c r="F423" s="15">
        <v>1</v>
      </c>
      <c r="G423" s="15">
        <v>5</v>
      </c>
      <c r="H423" s="15">
        <v>3</v>
      </c>
      <c r="I423" s="15">
        <v>1</v>
      </c>
      <c r="J423" s="15">
        <v>1</v>
      </c>
      <c r="K423" s="15">
        <v>1</v>
      </c>
      <c r="L423" s="16">
        <v>-0.222</v>
      </c>
      <c r="M423" t="str">
        <f t="shared" si="55"/>
        <v>N</v>
      </c>
      <c r="N423">
        <v>417</v>
      </c>
      <c r="O423" s="33">
        <f t="shared" si="56"/>
        <v>-0.222</v>
      </c>
      <c r="P423" s="34">
        <f t="shared" si="57"/>
        <v>0.6</v>
      </c>
      <c r="Q423" s="34">
        <f t="shared" si="58"/>
        <v>0.55000000000000004</v>
      </c>
      <c r="R423" s="34">
        <f t="shared" si="59"/>
        <v>0.7</v>
      </c>
      <c r="S423" s="34">
        <f t="shared" si="60"/>
        <v>0.55000000000000004</v>
      </c>
      <c r="T423" s="34">
        <f t="shared" si="61"/>
        <v>0.25</v>
      </c>
      <c r="U423" s="34">
        <f t="shared" si="62"/>
        <v>0.35</v>
      </c>
      <c r="V423" s="34">
        <f t="shared" si="63"/>
        <v>0.45</v>
      </c>
    </row>
    <row r="424" spans="1:22" hidden="1">
      <c r="A424" s="20">
        <v>16865</v>
      </c>
      <c r="B424" s="19">
        <v>39574</v>
      </c>
      <c r="C424" s="4" t="s">
        <v>48</v>
      </c>
      <c r="D424" s="4">
        <v>3.22</v>
      </c>
      <c r="E424" s="15">
        <v>4</v>
      </c>
      <c r="F424" s="15">
        <v>1</v>
      </c>
      <c r="G424" s="15">
        <v>5</v>
      </c>
      <c r="H424" s="15">
        <v>5</v>
      </c>
      <c r="I424" s="15">
        <v>1</v>
      </c>
      <c r="J424" s="15">
        <v>1</v>
      </c>
      <c r="K424" s="15">
        <v>5</v>
      </c>
      <c r="L424" s="16">
        <v>-0.222</v>
      </c>
      <c r="M424" t="str">
        <f t="shared" si="55"/>
        <v>N</v>
      </c>
      <c r="N424">
        <v>418</v>
      </c>
      <c r="O424" s="33">
        <f t="shared" si="56"/>
        <v>-0.222</v>
      </c>
      <c r="P424" s="34">
        <f t="shared" si="57"/>
        <v>0.6</v>
      </c>
      <c r="Q424" s="34">
        <f t="shared" si="58"/>
        <v>0.55000000000000004</v>
      </c>
      <c r="R424" s="34">
        <f t="shared" si="59"/>
        <v>0.7</v>
      </c>
      <c r="S424" s="34">
        <f t="shared" si="60"/>
        <v>0.55000000000000004</v>
      </c>
      <c r="T424" s="34">
        <f t="shared" si="61"/>
        <v>0.3</v>
      </c>
      <c r="U424" s="34">
        <f t="shared" si="62"/>
        <v>0.4</v>
      </c>
      <c r="V424" s="34">
        <f t="shared" si="63"/>
        <v>0.5</v>
      </c>
    </row>
    <row r="425" spans="1:22" hidden="1">
      <c r="A425" s="12">
        <v>16934</v>
      </c>
      <c r="B425" s="14">
        <v>37728</v>
      </c>
      <c r="C425" s="4" t="s">
        <v>48</v>
      </c>
      <c r="D425" s="4">
        <v>1.29</v>
      </c>
      <c r="E425" s="15">
        <v>1</v>
      </c>
      <c r="F425" s="15">
        <v>1</v>
      </c>
      <c r="G425" s="15">
        <v>3</v>
      </c>
      <c r="H425" s="15">
        <v>1</v>
      </c>
      <c r="I425" s="15">
        <v>1</v>
      </c>
      <c r="J425" s="15">
        <v>1</v>
      </c>
      <c r="K425" s="15">
        <v>1</v>
      </c>
      <c r="L425" s="16">
        <v>-0.222</v>
      </c>
      <c r="M425" t="str">
        <f t="shared" si="55"/>
        <v>N</v>
      </c>
      <c r="N425">
        <v>419</v>
      </c>
      <c r="O425" s="33">
        <f t="shared" si="56"/>
        <v>-0.218</v>
      </c>
      <c r="P425" s="34">
        <f t="shared" si="57"/>
        <v>0.6</v>
      </c>
      <c r="Q425" s="34">
        <f t="shared" si="58"/>
        <v>0.6</v>
      </c>
      <c r="R425" s="34">
        <f t="shared" si="59"/>
        <v>0.65</v>
      </c>
      <c r="S425" s="34">
        <f t="shared" si="60"/>
        <v>0.5</v>
      </c>
      <c r="T425" s="34">
        <f t="shared" si="61"/>
        <v>0.3</v>
      </c>
      <c r="U425" s="34">
        <f t="shared" si="62"/>
        <v>0.45</v>
      </c>
      <c r="V425" s="34">
        <f t="shared" si="63"/>
        <v>0.45</v>
      </c>
    </row>
    <row r="426" spans="1:22">
      <c r="A426" s="12">
        <v>16936</v>
      </c>
      <c r="B426" s="14">
        <v>39575</v>
      </c>
      <c r="C426" s="4" t="s">
        <v>48</v>
      </c>
      <c r="D426" s="4">
        <v>1.29</v>
      </c>
      <c r="E426" s="15">
        <v>3</v>
      </c>
      <c r="F426" s="15">
        <v>5</v>
      </c>
      <c r="G426" s="15">
        <v>3</v>
      </c>
      <c r="H426" s="15">
        <v>3</v>
      </c>
      <c r="I426" s="15">
        <v>1</v>
      </c>
      <c r="J426" s="15">
        <v>1</v>
      </c>
      <c r="K426" s="15">
        <v>1</v>
      </c>
      <c r="L426" s="16">
        <v>-0.222</v>
      </c>
      <c r="M426" t="str">
        <f t="shared" si="55"/>
        <v>Y</v>
      </c>
      <c r="N426">
        <v>420</v>
      </c>
      <c r="O426" s="33">
        <f t="shared" si="56"/>
        <v>-0.214</v>
      </c>
      <c r="P426" s="34">
        <f t="shared" si="57"/>
        <v>0.65</v>
      </c>
      <c r="Q426" s="34">
        <f t="shared" si="58"/>
        <v>0.65</v>
      </c>
      <c r="R426" s="34">
        <f t="shared" si="59"/>
        <v>0.65</v>
      </c>
      <c r="S426" s="34">
        <f t="shared" si="60"/>
        <v>0.55000000000000004</v>
      </c>
      <c r="T426" s="34">
        <f t="shared" si="61"/>
        <v>0.35</v>
      </c>
      <c r="U426" s="34">
        <f t="shared" si="62"/>
        <v>0.5</v>
      </c>
      <c r="V426" s="34">
        <f t="shared" si="63"/>
        <v>0.5</v>
      </c>
    </row>
    <row r="427" spans="1:22" hidden="1">
      <c r="A427" s="12">
        <v>16827</v>
      </c>
      <c r="B427" s="14">
        <v>37705</v>
      </c>
      <c r="C427" s="4" t="s">
        <v>48</v>
      </c>
      <c r="D427" s="4">
        <v>2.0299999999999998</v>
      </c>
      <c r="E427" s="15">
        <v>2</v>
      </c>
      <c r="F427" s="15">
        <v>5</v>
      </c>
      <c r="G427" s="15">
        <v>1</v>
      </c>
      <c r="H427" s="15">
        <v>1</v>
      </c>
      <c r="I427" s="15">
        <v>1</v>
      </c>
      <c r="J427" s="15">
        <v>1</v>
      </c>
      <c r="K427" s="15">
        <v>1</v>
      </c>
      <c r="L427" s="16">
        <v>-0.222</v>
      </c>
      <c r="M427" t="str">
        <f t="shared" si="55"/>
        <v>N</v>
      </c>
      <c r="N427">
        <v>421</v>
      </c>
      <c r="O427" s="33">
        <f t="shared" si="56"/>
        <v>-0.214</v>
      </c>
      <c r="P427" s="34">
        <f t="shared" si="57"/>
        <v>0.65</v>
      </c>
      <c r="Q427" s="34">
        <f t="shared" si="58"/>
        <v>0.65</v>
      </c>
      <c r="R427" s="34">
        <f t="shared" si="59"/>
        <v>0.6</v>
      </c>
      <c r="S427" s="34">
        <f t="shared" si="60"/>
        <v>0.55000000000000004</v>
      </c>
      <c r="T427" s="34">
        <f t="shared" si="61"/>
        <v>0.35</v>
      </c>
      <c r="U427" s="34">
        <f t="shared" si="62"/>
        <v>0.55000000000000004</v>
      </c>
      <c r="V427" s="34">
        <f t="shared" si="63"/>
        <v>0.5</v>
      </c>
    </row>
    <row r="428" spans="1:22" hidden="1">
      <c r="A428" s="12">
        <v>16819</v>
      </c>
      <c r="B428" s="14">
        <v>37728</v>
      </c>
      <c r="C428" s="4" t="s">
        <v>48</v>
      </c>
      <c r="D428" s="4">
        <v>0.79900000000000004</v>
      </c>
      <c r="E428" s="15">
        <v>1</v>
      </c>
      <c r="F428" s="15">
        <v>1</v>
      </c>
      <c r="G428" s="15">
        <v>1</v>
      </c>
      <c r="H428" s="15">
        <v>1</v>
      </c>
      <c r="I428" s="15">
        <v>1</v>
      </c>
      <c r="J428" s="15">
        <v>1</v>
      </c>
      <c r="K428" s="15">
        <v>1</v>
      </c>
      <c r="L428" s="16">
        <v>-0.222</v>
      </c>
      <c r="M428" t="str">
        <f t="shared" si="55"/>
        <v>N</v>
      </c>
      <c r="N428">
        <v>422</v>
      </c>
      <c r="O428" s="33">
        <f t="shared" si="56"/>
        <v>-0.21249999999999999</v>
      </c>
      <c r="P428" s="34">
        <f t="shared" si="57"/>
        <v>0.7</v>
      </c>
      <c r="Q428" s="34">
        <f t="shared" si="58"/>
        <v>0.65</v>
      </c>
      <c r="R428" s="34">
        <f t="shared" si="59"/>
        <v>0.6</v>
      </c>
      <c r="S428" s="34">
        <f t="shared" si="60"/>
        <v>0.55000000000000004</v>
      </c>
      <c r="T428" s="34">
        <f t="shared" si="61"/>
        <v>0.35</v>
      </c>
      <c r="U428" s="34">
        <f t="shared" si="62"/>
        <v>0.6</v>
      </c>
      <c r="V428" s="34">
        <f t="shared" si="63"/>
        <v>0.5</v>
      </c>
    </row>
    <row r="429" spans="1:22" hidden="1">
      <c r="A429" s="12">
        <v>16822</v>
      </c>
      <c r="B429" s="14">
        <v>39573</v>
      </c>
      <c r="C429" s="4" t="s">
        <v>48</v>
      </c>
      <c r="D429" s="4">
        <v>0.79900000000000004</v>
      </c>
      <c r="E429" s="15">
        <v>4</v>
      </c>
      <c r="F429" s="15">
        <v>5</v>
      </c>
      <c r="G429" s="15">
        <v>3</v>
      </c>
      <c r="H429" s="15">
        <v>3</v>
      </c>
      <c r="I429" s="15">
        <v>1</v>
      </c>
      <c r="J429" s="15">
        <v>1</v>
      </c>
      <c r="K429" s="15">
        <v>1</v>
      </c>
      <c r="L429" s="16">
        <v>-0.222</v>
      </c>
      <c r="M429" t="str">
        <f t="shared" si="55"/>
        <v>N</v>
      </c>
      <c r="N429">
        <v>423</v>
      </c>
      <c r="O429" s="33">
        <f t="shared" si="56"/>
        <v>-0.20949999999999999</v>
      </c>
      <c r="P429" s="34">
        <f t="shared" si="57"/>
        <v>0.75</v>
      </c>
      <c r="Q429" s="34">
        <f t="shared" si="58"/>
        <v>0.65</v>
      </c>
      <c r="R429" s="34">
        <f t="shared" si="59"/>
        <v>0.6</v>
      </c>
      <c r="S429" s="34">
        <f t="shared" si="60"/>
        <v>0.6</v>
      </c>
      <c r="T429" s="34">
        <f t="shared" si="61"/>
        <v>0.4</v>
      </c>
      <c r="U429" s="34">
        <f t="shared" si="62"/>
        <v>0.65</v>
      </c>
      <c r="V429" s="34">
        <f t="shared" si="63"/>
        <v>0.55000000000000004</v>
      </c>
    </row>
    <row r="430" spans="1:22" hidden="1">
      <c r="A430" s="12">
        <v>16948</v>
      </c>
      <c r="B430" s="14">
        <v>37726</v>
      </c>
      <c r="C430" s="4" t="s">
        <v>48</v>
      </c>
      <c r="D430" s="4">
        <v>1.35</v>
      </c>
      <c r="E430" s="15">
        <v>4</v>
      </c>
      <c r="F430" s="15">
        <v>1</v>
      </c>
      <c r="G430" s="15">
        <v>5</v>
      </c>
      <c r="H430" s="15">
        <v>5</v>
      </c>
      <c r="I430" s="15">
        <v>1</v>
      </c>
      <c r="J430" s="15">
        <v>1</v>
      </c>
      <c r="K430" s="15">
        <v>1</v>
      </c>
      <c r="L430" s="16">
        <v>-0.222</v>
      </c>
      <c r="M430" t="str">
        <f t="shared" si="55"/>
        <v>N</v>
      </c>
      <c r="N430">
        <v>424</v>
      </c>
      <c r="O430" s="33">
        <f t="shared" si="56"/>
        <v>-0.20799999999999999</v>
      </c>
      <c r="P430" s="34">
        <f t="shared" si="57"/>
        <v>0.75</v>
      </c>
      <c r="Q430" s="34">
        <f t="shared" si="58"/>
        <v>0.6</v>
      </c>
      <c r="R430" s="34">
        <f t="shared" si="59"/>
        <v>0.6</v>
      </c>
      <c r="S430" s="34">
        <f t="shared" si="60"/>
        <v>0.6</v>
      </c>
      <c r="T430" s="34">
        <f t="shared" si="61"/>
        <v>0.45</v>
      </c>
      <c r="U430" s="34">
        <f t="shared" si="62"/>
        <v>0.7</v>
      </c>
      <c r="V430" s="34">
        <f t="shared" si="63"/>
        <v>0.6</v>
      </c>
    </row>
    <row r="431" spans="1:22" hidden="1">
      <c r="A431" s="12">
        <v>16950</v>
      </c>
      <c r="B431" s="14">
        <v>39574</v>
      </c>
      <c r="C431" s="4" t="s">
        <v>48</v>
      </c>
      <c r="D431" s="4">
        <v>1.35</v>
      </c>
      <c r="E431" s="15">
        <v>2</v>
      </c>
      <c r="F431" s="15">
        <v>3</v>
      </c>
      <c r="G431" s="15">
        <v>3</v>
      </c>
      <c r="H431" s="15">
        <v>1</v>
      </c>
      <c r="I431" s="15">
        <v>1</v>
      </c>
      <c r="J431" s="15">
        <v>1</v>
      </c>
      <c r="K431" s="15">
        <v>1</v>
      </c>
      <c r="L431" s="16">
        <v>-0.222</v>
      </c>
      <c r="M431" t="str">
        <f t="shared" si="55"/>
        <v>N</v>
      </c>
      <c r="N431">
        <v>425</v>
      </c>
      <c r="O431" s="33">
        <f t="shared" si="56"/>
        <v>-0.20799999999999999</v>
      </c>
      <c r="P431" s="34">
        <f t="shared" si="57"/>
        <v>0.7</v>
      </c>
      <c r="Q431" s="34">
        <f t="shared" si="58"/>
        <v>0.6</v>
      </c>
      <c r="R431" s="34">
        <f t="shared" si="59"/>
        <v>0.55000000000000004</v>
      </c>
      <c r="S431" s="34">
        <f t="shared" si="60"/>
        <v>0.55000000000000004</v>
      </c>
      <c r="T431" s="34">
        <f t="shared" si="61"/>
        <v>0.45</v>
      </c>
      <c r="U431" s="34">
        <f t="shared" si="62"/>
        <v>0.7</v>
      </c>
      <c r="V431" s="34">
        <f t="shared" si="63"/>
        <v>0.65</v>
      </c>
    </row>
    <row r="432" spans="1:22" hidden="1">
      <c r="A432" s="18">
        <v>2070</v>
      </c>
      <c r="B432" s="19">
        <v>37699</v>
      </c>
      <c r="C432" s="4" t="s">
        <v>48</v>
      </c>
      <c r="D432" s="4">
        <v>1.17</v>
      </c>
      <c r="E432" s="15">
        <v>1</v>
      </c>
      <c r="F432" s="15">
        <v>3</v>
      </c>
      <c r="G432" s="15">
        <v>1</v>
      </c>
      <c r="H432" s="15">
        <v>1</v>
      </c>
      <c r="I432" s="15">
        <v>1</v>
      </c>
      <c r="J432" s="15">
        <v>1</v>
      </c>
      <c r="K432" s="15">
        <v>1</v>
      </c>
      <c r="L432" s="16">
        <v>-0.222</v>
      </c>
      <c r="M432" t="str">
        <f t="shared" si="55"/>
        <v>N</v>
      </c>
      <c r="N432">
        <v>426</v>
      </c>
      <c r="O432" s="33">
        <f t="shared" si="56"/>
        <v>-0.20400000000000001</v>
      </c>
      <c r="P432" s="34">
        <f t="shared" si="57"/>
        <v>0.7</v>
      </c>
      <c r="Q432" s="34">
        <f t="shared" si="58"/>
        <v>0.55000000000000004</v>
      </c>
      <c r="R432" s="34">
        <f t="shared" si="59"/>
        <v>0.5</v>
      </c>
      <c r="S432" s="34">
        <f t="shared" si="60"/>
        <v>0.55000000000000004</v>
      </c>
      <c r="T432" s="34">
        <f t="shared" si="61"/>
        <v>0.5</v>
      </c>
      <c r="U432" s="34">
        <f t="shared" si="62"/>
        <v>0.7</v>
      </c>
      <c r="V432" s="34">
        <f t="shared" si="63"/>
        <v>0.65</v>
      </c>
    </row>
    <row r="433" spans="1:22" hidden="1">
      <c r="A433" s="12">
        <v>15968</v>
      </c>
      <c r="B433" s="14">
        <v>37735</v>
      </c>
      <c r="C433" s="4" t="s">
        <v>48</v>
      </c>
      <c r="D433" s="4">
        <v>0.78400000000000003</v>
      </c>
      <c r="E433" s="15">
        <v>1</v>
      </c>
      <c r="F433" s="15">
        <v>3</v>
      </c>
      <c r="G433" s="15">
        <v>1</v>
      </c>
      <c r="H433" s="15">
        <v>1</v>
      </c>
      <c r="I433" s="15">
        <v>1</v>
      </c>
      <c r="J433" s="15">
        <v>1</v>
      </c>
      <c r="K433" s="15">
        <v>1</v>
      </c>
      <c r="L433" s="16">
        <v>-0.222</v>
      </c>
      <c r="M433" t="str">
        <f t="shared" si="55"/>
        <v>N</v>
      </c>
      <c r="N433">
        <v>427</v>
      </c>
      <c r="O433" s="33">
        <f t="shared" si="56"/>
        <v>-0.2</v>
      </c>
      <c r="P433" s="34">
        <f t="shared" si="57"/>
        <v>0.75</v>
      </c>
      <c r="Q433" s="34">
        <f t="shared" si="58"/>
        <v>0.55000000000000004</v>
      </c>
      <c r="R433" s="34">
        <f t="shared" si="59"/>
        <v>0.5</v>
      </c>
      <c r="S433" s="34">
        <f t="shared" si="60"/>
        <v>0.6</v>
      </c>
      <c r="T433" s="34">
        <f t="shared" si="61"/>
        <v>0.5</v>
      </c>
      <c r="U433" s="34">
        <f t="shared" si="62"/>
        <v>0.75</v>
      </c>
      <c r="V433" s="34">
        <f t="shared" si="63"/>
        <v>0.7</v>
      </c>
    </row>
    <row r="434" spans="1:22" hidden="1">
      <c r="A434" s="18">
        <v>34561</v>
      </c>
      <c r="B434" s="19">
        <v>39551</v>
      </c>
      <c r="C434" s="4" t="s">
        <v>48</v>
      </c>
      <c r="D434" s="4">
        <v>1.03</v>
      </c>
      <c r="E434" s="15">
        <v>2</v>
      </c>
      <c r="F434" s="15">
        <v>1</v>
      </c>
      <c r="G434" s="15">
        <v>3</v>
      </c>
      <c r="H434" s="15">
        <v>1</v>
      </c>
      <c r="I434" s="15">
        <v>1</v>
      </c>
      <c r="J434" s="15">
        <v>1</v>
      </c>
      <c r="K434" s="15">
        <v>1</v>
      </c>
      <c r="L434" s="16">
        <v>-0.222</v>
      </c>
      <c r="M434" t="str">
        <f t="shared" si="55"/>
        <v>N</v>
      </c>
      <c r="N434">
        <v>428</v>
      </c>
      <c r="O434" s="33">
        <f t="shared" si="56"/>
        <v>-0.2</v>
      </c>
      <c r="P434" s="34">
        <f t="shared" si="57"/>
        <v>0.75</v>
      </c>
      <c r="Q434" s="34">
        <f t="shared" si="58"/>
        <v>0.5</v>
      </c>
      <c r="R434" s="34">
        <f t="shared" si="59"/>
        <v>0.55000000000000004</v>
      </c>
      <c r="S434" s="34">
        <f t="shared" si="60"/>
        <v>0.65</v>
      </c>
      <c r="T434" s="34">
        <f t="shared" si="61"/>
        <v>0.55000000000000004</v>
      </c>
      <c r="U434" s="34">
        <f t="shared" si="62"/>
        <v>0.75</v>
      </c>
      <c r="V434" s="34">
        <f t="shared" si="63"/>
        <v>0.75</v>
      </c>
    </row>
    <row r="435" spans="1:22" hidden="1">
      <c r="A435" s="18">
        <v>11026</v>
      </c>
      <c r="B435" s="19">
        <v>38936</v>
      </c>
      <c r="C435" s="4" t="s">
        <v>44</v>
      </c>
      <c r="D435" s="4">
        <v>132</v>
      </c>
      <c r="E435" s="15">
        <v>5</v>
      </c>
      <c r="F435" s="15">
        <v>5</v>
      </c>
      <c r="G435" s="15">
        <v>3</v>
      </c>
      <c r="H435" s="15">
        <v>3</v>
      </c>
      <c r="I435" s="15">
        <v>5</v>
      </c>
      <c r="J435" s="15">
        <v>3</v>
      </c>
      <c r="K435" s="15">
        <v>5</v>
      </c>
      <c r="L435" s="16">
        <v>-0.214</v>
      </c>
      <c r="M435" t="str">
        <f t="shared" si="55"/>
        <v>N</v>
      </c>
      <c r="N435">
        <v>429</v>
      </c>
      <c r="O435" s="33">
        <f t="shared" si="56"/>
        <v>-0.2</v>
      </c>
      <c r="P435" s="34">
        <f t="shared" si="57"/>
        <v>0.8</v>
      </c>
      <c r="Q435" s="34">
        <f t="shared" si="58"/>
        <v>0.5</v>
      </c>
      <c r="R435" s="34">
        <f t="shared" si="59"/>
        <v>0.55000000000000004</v>
      </c>
      <c r="S435" s="34">
        <f t="shared" si="60"/>
        <v>0.7</v>
      </c>
      <c r="T435" s="34">
        <f t="shared" si="61"/>
        <v>0.55000000000000004</v>
      </c>
      <c r="U435" s="34">
        <f t="shared" si="62"/>
        <v>0.75</v>
      </c>
      <c r="V435" s="34">
        <f t="shared" si="63"/>
        <v>0.75</v>
      </c>
    </row>
    <row r="436" spans="1:22" hidden="1">
      <c r="A436" s="18">
        <v>36847</v>
      </c>
      <c r="B436" s="19">
        <v>36618</v>
      </c>
      <c r="C436" s="4" t="s">
        <v>46</v>
      </c>
      <c r="D436" s="4">
        <v>4.68</v>
      </c>
      <c r="E436" s="15">
        <v>5</v>
      </c>
      <c r="F436" s="15">
        <v>1</v>
      </c>
      <c r="G436" s="15">
        <v>5</v>
      </c>
      <c r="H436" s="15">
        <v>5</v>
      </c>
      <c r="I436" s="15">
        <v>5</v>
      </c>
      <c r="J436" s="15">
        <v>5</v>
      </c>
      <c r="K436" s="15">
        <v>5</v>
      </c>
      <c r="L436" s="16">
        <v>-0.214</v>
      </c>
      <c r="M436" t="str">
        <f t="shared" si="55"/>
        <v>N</v>
      </c>
      <c r="N436">
        <v>430</v>
      </c>
      <c r="O436" s="33">
        <f t="shared" si="56"/>
        <v>-0.2</v>
      </c>
      <c r="P436" s="34">
        <f t="shared" si="57"/>
        <v>0.8</v>
      </c>
      <c r="Q436" s="34">
        <f t="shared" si="58"/>
        <v>0.45</v>
      </c>
      <c r="R436" s="34">
        <f t="shared" si="59"/>
        <v>0.55000000000000004</v>
      </c>
      <c r="S436" s="34">
        <f t="shared" si="60"/>
        <v>0.7</v>
      </c>
      <c r="T436" s="34">
        <f t="shared" si="61"/>
        <v>0.5</v>
      </c>
      <c r="U436" s="34">
        <f t="shared" si="62"/>
        <v>0.7</v>
      </c>
      <c r="V436" s="34">
        <f t="shared" si="63"/>
        <v>0.7</v>
      </c>
    </row>
    <row r="437" spans="1:22" hidden="1">
      <c r="A437" s="18">
        <v>36844</v>
      </c>
      <c r="B437" s="19">
        <v>36618</v>
      </c>
      <c r="C437" s="4" t="s">
        <v>48</v>
      </c>
      <c r="D437" s="4">
        <v>10.7</v>
      </c>
      <c r="E437" s="15">
        <v>2</v>
      </c>
      <c r="F437" s="15">
        <v>3</v>
      </c>
      <c r="G437" s="15">
        <v>3</v>
      </c>
      <c r="H437" s="15">
        <v>3</v>
      </c>
      <c r="I437" s="15">
        <v>1</v>
      </c>
      <c r="J437" s="15">
        <v>1</v>
      </c>
      <c r="K437" s="15">
        <v>5</v>
      </c>
      <c r="L437" s="16">
        <v>-0.214</v>
      </c>
      <c r="M437" t="str">
        <f t="shared" si="55"/>
        <v>N</v>
      </c>
      <c r="N437">
        <v>431</v>
      </c>
      <c r="O437" s="33">
        <f t="shared" si="56"/>
        <v>-0.2</v>
      </c>
      <c r="P437" s="34">
        <f t="shared" si="57"/>
        <v>0.75</v>
      </c>
      <c r="Q437" s="34">
        <f t="shared" si="58"/>
        <v>0.5</v>
      </c>
      <c r="R437" s="34">
        <f t="shared" si="59"/>
        <v>0.5</v>
      </c>
      <c r="S437" s="34">
        <f t="shared" si="60"/>
        <v>0.65</v>
      </c>
      <c r="T437" s="34">
        <f t="shared" si="61"/>
        <v>0.45</v>
      </c>
      <c r="U437" s="34">
        <f t="shared" si="62"/>
        <v>0.65</v>
      </c>
      <c r="V437" s="34">
        <f t="shared" si="63"/>
        <v>0.65</v>
      </c>
    </row>
    <row r="438" spans="1:22" hidden="1">
      <c r="A438" s="18">
        <v>10963</v>
      </c>
      <c r="B438" s="19">
        <v>38937</v>
      </c>
      <c r="C438" s="4" t="s">
        <v>46</v>
      </c>
      <c r="D438" s="4">
        <v>1400</v>
      </c>
      <c r="E438" s="15">
        <v>4</v>
      </c>
      <c r="F438" s="15">
        <v>1</v>
      </c>
      <c r="G438" s="15">
        <v>1</v>
      </c>
      <c r="H438" s="15">
        <v>1</v>
      </c>
      <c r="I438" s="15">
        <v>5</v>
      </c>
      <c r="J438" s="15">
        <v>5</v>
      </c>
      <c r="K438" s="15">
        <v>5</v>
      </c>
      <c r="L438" s="16">
        <v>-0.21099999999999999</v>
      </c>
      <c r="M438" t="str">
        <f t="shared" si="55"/>
        <v>N</v>
      </c>
      <c r="N438">
        <v>432</v>
      </c>
      <c r="O438" s="33">
        <f t="shared" si="56"/>
        <v>-0.2</v>
      </c>
      <c r="P438" s="34">
        <f t="shared" si="57"/>
        <v>0.75</v>
      </c>
      <c r="Q438" s="34">
        <f t="shared" si="58"/>
        <v>0.45</v>
      </c>
      <c r="R438" s="34">
        <f t="shared" si="59"/>
        <v>0.45</v>
      </c>
      <c r="S438" s="34">
        <f t="shared" si="60"/>
        <v>0.6</v>
      </c>
      <c r="T438" s="34">
        <f t="shared" si="61"/>
        <v>0.45</v>
      </c>
      <c r="U438" s="34">
        <f t="shared" si="62"/>
        <v>0.65</v>
      </c>
      <c r="V438" s="34">
        <f t="shared" si="63"/>
        <v>0.6</v>
      </c>
    </row>
    <row r="439" spans="1:22" hidden="1">
      <c r="A439" s="12">
        <v>6982</v>
      </c>
      <c r="B439" s="14">
        <v>38140</v>
      </c>
      <c r="C439" s="4" t="s">
        <v>44</v>
      </c>
      <c r="D439" s="4">
        <v>7.99</v>
      </c>
      <c r="E439" s="15">
        <v>3</v>
      </c>
      <c r="F439" s="15">
        <v>3</v>
      </c>
      <c r="G439" s="15">
        <v>1</v>
      </c>
      <c r="H439" s="15">
        <v>1</v>
      </c>
      <c r="I439" s="15">
        <v>1</v>
      </c>
      <c r="J439" s="15">
        <v>3</v>
      </c>
      <c r="K439" s="15">
        <v>3</v>
      </c>
      <c r="L439" s="16">
        <v>-0.20799999999999999</v>
      </c>
      <c r="M439" t="str">
        <f t="shared" si="55"/>
        <v>N</v>
      </c>
      <c r="N439">
        <v>433</v>
      </c>
      <c r="O439" s="33">
        <f t="shared" si="56"/>
        <v>-0.2</v>
      </c>
      <c r="P439" s="34">
        <f t="shared" si="57"/>
        <v>0.7</v>
      </c>
      <c r="Q439" s="34">
        <f t="shared" si="58"/>
        <v>0.45</v>
      </c>
      <c r="R439" s="34">
        <f t="shared" si="59"/>
        <v>0.45</v>
      </c>
      <c r="S439" s="34">
        <f t="shared" si="60"/>
        <v>0.6</v>
      </c>
      <c r="T439" s="34">
        <f t="shared" si="61"/>
        <v>0.4</v>
      </c>
      <c r="U439" s="34">
        <f t="shared" si="62"/>
        <v>0.6</v>
      </c>
      <c r="V439" s="34">
        <f t="shared" si="63"/>
        <v>0.55000000000000004</v>
      </c>
    </row>
    <row r="440" spans="1:22" hidden="1">
      <c r="A440" s="12">
        <v>6983</v>
      </c>
      <c r="B440" s="14">
        <v>38250</v>
      </c>
      <c r="C440" s="4" t="s">
        <v>44</v>
      </c>
      <c r="D440" s="4">
        <v>7.99</v>
      </c>
      <c r="E440" s="15">
        <v>4</v>
      </c>
      <c r="F440" s="15">
        <v>5</v>
      </c>
      <c r="G440" s="15">
        <v>3</v>
      </c>
      <c r="H440" s="15">
        <v>3</v>
      </c>
      <c r="I440" s="15">
        <v>3</v>
      </c>
      <c r="J440" s="15">
        <v>5</v>
      </c>
      <c r="K440" s="15">
        <v>5</v>
      </c>
      <c r="L440" s="16">
        <v>-0.20799999999999999</v>
      </c>
      <c r="M440" t="str">
        <f t="shared" si="55"/>
        <v>N</v>
      </c>
      <c r="N440">
        <v>434</v>
      </c>
      <c r="O440" s="33">
        <f t="shared" si="56"/>
        <v>-0.2</v>
      </c>
      <c r="P440" s="34">
        <f t="shared" si="57"/>
        <v>0.65</v>
      </c>
      <c r="Q440" s="34">
        <f t="shared" si="58"/>
        <v>0.4</v>
      </c>
      <c r="R440" s="34">
        <f t="shared" si="59"/>
        <v>0.45</v>
      </c>
      <c r="S440" s="34">
        <f t="shared" si="60"/>
        <v>0.6</v>
      </c>
      <c r="T440" s="34">
        <f t="shared" si="61"/>
        <v>0.4</v>
      </c>
      <c r="U440" s="34">
        <f t="shared" si="62"/>
        <v>0.55000000000000004</v>
      </c>
      <c r="V440" s="34">
        <f t="shared" si="63"/>
        <v>0.5</v>
      </c>
    </row>
    <row r="441" spans="1:22" hidden="1">
      <c r="A441" s="12">
        <v>6984</v>
      </c>
      <c r="B441" s="14">
        <v>38476</v>
      </c>
      <c r="C441" s="4" t="s">
        <v>44</v>
      </c>
      <c r="D441" s="4">
        <v>7.99</v>
      </c>
      <c r="E441" s="15">
        <v>4</v>
      </c>
      <c r="F441" s="15">
        <v>3</v>
      </c>
      <c r="G441" s="15">
        <v>5</v>
      </c>
      <c r="H441" s="15">
        <v>5</v>
      </c>
      <c r="I441" s="15">
        <v>5</v>
      </c>
      <c r="J441" s="15">
        <v>5</v>
      </c>
      <c r="K441" s="15">
        <v>5</v>
      </c>
      <c r="L441" s="16">
        <v>-0.20799999999999999</v>
      </c>
      <c r="M441" t="str">
        <f t="shared" si="55"/>
        <v>N</v>
      </c>
      <c r="N441">
        <v>435</v>
      </c>
      <c r="O441" s="33">
        <f t="shared" si="56"/>
        <v>-0.2</v>
      </c>
      <c r="P441" s="34">
        <f t="shared" si="57"/>
        <v>0.6</v>
      </c>
      <c r="Q441" s="34">
        <f t="shared" si="58"/>
        <v>0.35</v>
      </c>
      <c r="R441" s="34">
        <f t="shared" si="59"/>
        <v>0.4</v>
      </c>
      <c r="S441" s="34">
        <f t="shared" si="60"/>
        <v>0.55000000000000004</v>
      </c>
      <c r="T441" s="34">
        <f t="shared" si="61"/>
        <v>0.35</v>
      </c>
      <c r="U441" s="34">
        <f t="shared" si="62"/>
        <v>0.5</v>
      </c>
      <c r="V441" s="34">
        <f t="shared" si="63"/>
        <v>0.45</v>
      </c>
    </row>
    <row r="442" spans="1:22" hidden="1">
      <c r="A442" s="12">
        <v>7380</v>
      </c>
      <c r="B442" s="14">
        <v>36627</v>
      </c>
      <c r="C442" s="4" t="s">
        <v>44</v>
      </c>
      <c r="D442" s="4">
        <v>125</v>
      </c>
      <c r="E442" s="15">
        <v>4</v>
      </c>
      <c r="F442" s="15">
        <v>1</v>
      </c>
      <c r="G442" s="15">
        <v>5</v>
      </c>
      <c r="H442" s="15">
        <v>5</v>
      </c>
      <c r="I442" s="15">
        <v>1</v>
      </c>
      <c r="J442" s="15">
        <v>3</v>
      </c>
      <c r="K442" s="15">
        <v>5</v>
      </c>
      <c r="L442" s="16">
        <v>-0.2</v>
      </c>
      <c r="M442" t="str">
        <f t="shared" si="55"/>
        <v>N</v>
      </c>
      <c r="N442">
        <v>436</v>
      </c>
      <c r="O442" s="33">
        <f t="shared" si="56"/>
        <v>-0.2</v>
      </c>
      <c r="P442" s="34">
        <f t="shared" si="57"/>
        <v>0.55000000000000004</v>
      </c>
      <c r="Q442" s="34">
        <f t="shared" si="58"/>
        <v>0.3</v>
      </c>
      <c r="R442" s="34">
        <f t="shared" si="59"/>
        <v>0.35</v>
      </c>
      <c r="S442" s="34">
        <f t="shared" si="60"/>
        <v>0.5</v>
      </c>
      <c r="T442" s="34">
        <f t="shared" si="61"/>
        <v>0.3</v>
      </c>
      <c r="U442" s="34">
        <f t="shared" si="62"/>
        <v>0.45</v>
      </c>
      <c r="V442" s="34">
        <f t="shared" si="63"/>
        <v>0.4</v>
      </c>
    </row>
    <row r="443" spans="1:22" hidden="1">
      <c r="A443" s="12">
        <v>7381</v>
      </c>
      <c r="B443" s="14">
        <v>37168</v>
      </c>
      <c r="C443" s="4" t="s">
        <v>44</v>
      </c>
      <c r="D443" s="4">
        <v>125</v>
      </c>
      <c r="E443" s="15">
        <v>4</v>
      </c>
      <c r="F443" s="15">
        <v>1</v>
      </c>
      <c r="G443" s="15">
        <v>3</v>
      </c>
      <c r="H443" s="15">
        <v>5</v>
      </c>
      <c r="I443" s="15">
        <v>5</v>
      </c>
      <c r="J443" s="15">
        <v>5</v>
      </c>
      <c r="K443" s="15">
        <v>5</v>
      </c>
      <c r="L443" s="16">
        <v>-0.2</v>
      </c>
      <c r="M443" t="str">
        <f t="shared" si="55"/>
        <v>N</v>
      </c>
      <c r="N443">
        <v>437</v>
      </c>
      <c r="O443" s="33">
        <f t="shared" si="56"/>
        <v>-0.2</v>
      </c>
      <c r="P443" s="34">
        <f t="shared" si="57"/>
        <v>0.5</v>
      </c>
      <c r="Q443" s="34">
        <f t="shared" si="58"/>
        <v>0.3</v>
      </c>
      <c r="R443" s="34">
        <f t="shared" si="59"/>
        <v>0.3</v>
      </c>
      <c r="S443" s="34">
        <f t="shared" si="60"/>
        <v>0.45</v>
      </c>
      <c r="T443" s="34">
        <f t="shared" si="61"/>
        <v>0.3</v>
      </c>
      <c r="U443" s="34">
        <f t="shared" si="62"/>
        <v>0.4</v>
      </c>
      <c r="V443" s="34">
        <f t="shared" si="63"/>
        <v>0.35</v>
      </c>
    </row>
    <row r="444" spans="1:22" hidden="1">
      <c r="A444" s="12">
        <v>7382</v>
      </c>
      <c r="B444" s="14">
        <v>37366</v>
      </c>
      <c r="C444" s="4" t="s">
        <v>44</v>
      </c>
      <c r="D444" s="4">
        <v>125</v>
      </c>
      <c r="E444" s="15">
        <v>4</v>
      </c>
      <c r="F444" s="15">
        <v>5</v>
      </c>
      <c r="G444" s="15">
        <v>1</v>
      </c>
      <c r="H444" s="15">
        <v>1</v>
      </c>
      <c r="I444" s="15">
        <v>1</v>
      </c>
      <c r="J444" s="15">
        <v>5</v>
      </c>
      <c r="K444" s="15">
        <v>1</v>
      </c>
      <c r="L444" s="16">
        <v>-0.2</v>
      </c>
      <c r="M444" t="str">
        <f t="shared" si="55"/>
        <v>N</v>
      </c>
      <c r="N444">
        <v>438</v>
      </c>
      <c r="O444" s="33">
        <f t="shared" si="56"/>
        <v>-0.2</v>
      </c>
      <c r="P444" s="34">
        <f t="shared" si="57"/>
        <v>0.45</v>
      </c>
      <c r="Q444" s="34">
        <f t="shared" si="58"/>
        <v>0.3</v>
      </c>
      <c r="R444" s="34">
        <f t="shared" si="59"/>
        <v>0.25</v>
      </c>
      <c r="S444" s="34">
        <f t="shared" si="60"/>
        <v>0.4</v>
      </c>
      <c r="T444" s="34">
        <f t="shared" si="61"/>
        <v>0.25</v>
      </c>
      <c r="U444" s="34">
        <f t="shared" si="62"/>
        <v>0.35</v>
      </c>
      <c r="V444" s="34">
        <f t="shared" si="63"/>
        <v>0.3</v>
      </c>
    </row>
    <row r="445" spans="1:22" hidden="1">
      <c r="A445" s="12">
        <v>7384</v>
      </c>
      <c r="B445" s="14">
        <v>37561</v>
      </c>
      <c r="C445" s="4" t="s">
        <v>44</v>
      </c>
      <c r="D445" s="4">
        <v>125</v>
      </c>
      <c r="E445" s="15">
        <v>5</v>
      </c>
      <c r="F445" s="15">
        <v>5</v>
      </c>
      <c r="G445" s="15">
        <v>5</v>
      </c>
      <c r="H445" s="15">
        <v>5</v>
      </c>
      <c r="I445" s="15">
        <v>5</v>
      </c>
      <c r="J445" s="15">
        <v>5</v>
      </c>
      <c r="K445" s="15">
        <v>5</v>
      </c>
      <c r="L445" s="16">
        <v>-0.2</v>
      </c>
      <c r="M445" t="str">
        <f t="shared" si="55"/>
        <v>N</v>
      </c>
      <c r="N445">
        <v>439</v>
      </c>
      <c r="O445" s="33">
        <f t="shared" si="56"/>
        <v>-0.2</v>
      </c>
      <c r="P445" s="34">
        <f t="shared" si="57"/>
        <v>0.4</v>
      </c>
      <c r="Q445" s="34">
        <f t="shared" si="58"/>
        <v>0.25</v>
      </c>
      <c r="R445" s="34">
        <f t="shared" si="59"/>
        <v>0.25</v>
      </c>
      <c r="S445" s="34">
        <f t="shared" si="60"/>
        <v>0.4</v>
      </c>
      <c r="T445" s="34">
        <f t="shared" si="61"/>
        <v>0.25</v>
      </c>
      <c r="U445" s="34">
        <f t="shared" si="62"/>
        <v>0.3</v>
      </c>
      <c r="V445" s="34">
        <f t="shared" si="63"/>
        <v>0.3</v>
      </c>
    </row>
    <row r="446" spans="1:22">
      <c r="A446" s="12">
        <v>7385</v>
      </c>
      <c r="B446" s="14">
        <v>38874</v>
      </c>
      <c r="C446" s="4" t="s">
        <v>44</v>
      </c>
      <c r="D446" s="4">
        <v>125</v>
      </c>
      <c r="E446" s="15">
        <v>5</v>
      </c>
      <c r="F446" s="15">
        <v>5</v>
      </c>
      <c r="G446" s="15">
        <v>1</v>
      </c>
      <c r="H446" s="15">
        <v>3</v>
      </c>
      <c r="I446" s="15">
        <v>1</v>
      </c>
      <c r="J446" s="15">
        <v>5</v>
      </c>
      <c r="K446" s="15">
        <v>1</v>
      </c>
      <c r="L446" s="16">
        <v>-0.2</v>
      </c>
      <c r="M446" t="str">
        <f t="shared" si="55"/>
        <v>Y</v>
      </c>
      <c r="N446">
        <v>440</v>
      </c>
      <c r="O446" s="33">
        <f t="shared" si="56"/>
        <v>-0.2</v>
      </c>
      <c r="P446" s="34">
        <f t="shared" si="57"/>
        <v>0.35</v>
      </c>
      <c r="Q446" s="34">
        <f t="shared" si="58"/>
        <v>0.2</v>
      </c>
      <c r="R446" s="34">
        <f t="shared" si="59"/>
        <v>0.2</v>
      </c>
      <c r="S446" s="34">
        <f t="shared" si="60"/>
        <v>0.35</v>
      </c>
      <c r="T446" s="34">
        <f t="shared" si="61"/>
        <v>0.2</v>
      </c>
      <c r="U446" s="34">
        <f t="shared" si="62"/>
        <v>0.25</v>
      </c>
      <c r="V446" s="34">
        <f t="shared" si="63"/>
        <v>0.25</v>
      </c>
    </row>
    <row r="447" spans="1:22" hidden="1">
      <c r="A447" s="12">
        <v>7386</v>
      </c>
      <c r="B447" s="14">
        <v>39223</v>
      </c>
      <c r="C447" s="4" t="s">
        <v>44</v>
      </c>
      <c r="D447" s="4">
        <v>125</v>
      </c>
      <c r="E447" s="15">
        <v>3</v>
      </c>
      <c r="F447" s="15">
        <v>3</v>
      </c>
      <c r="G447" s="15">
        <v>1</v>
      </c>
      <c r="H447" s="15">
        <v>1</v>
      </c>
      <c r="I447" s="15">
        <v>1</v>
      </c>
      <c r="J447" s="15">
        <v>3</v>
      </c>
      <c r="K447" s="15">
        <v>1</v>
      </c>
      <c r="L447" s="16">
        <v>-0.2</v>
      </c>
      <c r="M447" t="str">
        <f t="shared" si="55"/>
        <v>N</v>
      </c>
      <c r="N447">
        <v>441</v>
      </c>
      <c r="O447" s="33">
        <f t="shared" si="56"/>
        <v>-0.2</v>
      </c>
      <c r="P447" s="34">
        <f t="shared" si="57"/>
        <v>0.3</v>
      </c>
      <c r="Q447" s="34">
        <f t="shared" si="58"/>
        <v>0.15</v>
      </c>
      <c r="R447" s="34">
        <f t="shared" si="59"/>
        <v>0.2</v>
      </c>
      <c r="S447" s="34">
        <f t="shared" si="60"/>
        <v>0.3</v>
      </c>
      <c r="T447" s="34">
        <f t="shared" si="61"/>
        <v>0.2</v>
      </c>
      <c r="U447" s="34">
        <f t="shared" si="62"/>
        <v>0.2</v>
      </c>
      <c r="V447" s="34">
        <f t="shared" si="63"/>
        <v>0.25</v>
      </c>
    </row>
    <row r="448" spans="1:22" hidden="1">
      <c r="A448" s="12">
        <v>7387</v>
      </c>
      <c r="B448" s="14">
        <v>39329</v>
      </c>
      <c r="C448" s="4" t="s">
        <v>44</v>
      </c>
      <c r="D448" s="4">
        <v>125</v>
      </c>
      <c r="E448" s="15">
        <v>3</v>
      </c>
      <c r="F448" s="15">
        <v>1</v>
      </c>
      <c r="G448" s="15">
        <v>1</v>
      </c>
      <c r="H448" s="15">
        <v>5</v>
      </c>
      <c r="I448" s="15">
        <v>5</v>
      </c>
      <c r="J448" s="15">
        <v>5</v>
      </c>
      <c r="K448" s="15">
        <v>5</v>
      </c>
      <c r="L448" s="16">
        <v>-0.2</v>
      </c>
      <c r="M448" t="str">
        <f t="shared" si="55"/>
        <v>N</v>
      </c>
      <c r="N448">
        <v>442</v>
      </c>
      <c r="O448" s="33">
        <f t="shared" si="56"/>
        <v>-0.2</v>
      </c>
      <c r="P448" s="34">
        <f t="shared" si="57"/>
        <v>0.3</v>
      </c>
      <c r="Q448" s="34">
        <f t="shared" si="58"/>
        <v>0.1</v>
      </c>
      <c r="R448" s="34">
        <f t="shared" si="59"/>
        <v>0.25</v>
      </c>
      <c r="S448" s="34">
        <f t="shared" si="60"/>
        <v>0.35</v>
      </c>
      <c r="T448" s="34">
        <f t="shared" si="61"/>
        <v>0.25</v>
      </c>
      <c r="U448" s="34">
        <f t="shared" si="62"/>
        <v>0.15</v>
      </c>
      <c r="V448" s="34">
        <f t="shared" si="63"/>
        <v>0.25</v>
      </c>
    </row>
    <row r="449" spans="1:22" hidden="1">
      <c r="A449" s="12">
        <v>39185</v>
      </c>
      <c r="B449" s="14">
        <v>39728</v>
      </c>
      <c r="C449" s="4" t="s">
        <v>44</v>
      </c>
      <c r="D449" s="4">
        <v>125</v>
      </c>
      <c r="E449" s="15">
        <v>5</v>
      </c>
      <c r="F449" s="15">
        <v>1</v>
      </c>
      <c r="G449" s="15">
        <v>5</v>
      </c>
      <c r="H449" s="15">
        <v>5</v>
      </c>
      <c r="I449" s="15">
        <v>5</v>
      </c>
      <c r="J449" s="15">
        <v>5</v>
      </c>
      <c r="K449" s="15">
        <v>5</v>
      </c>
      <c r="L449" s="16">
        <v>-0.2</v>
      </c>
      <c r="M449" t="str">
        <f t="shared" si="55"/>
        <v>N</v>
      </c>
      <c r="N449">
        <v>443</v>
      </c>
      <c r="O449" s="33">
        <f t="shared" si="56"/>
        <v>-0.2</v>
      </c>
      <c r="P449" s="34">
        <f t="shared" si="57"/>
        <v>0.25</v>
      </c>
      <c r="Q449" s="34">
        <f t="shared" si="58"/>
        <v>0.1</v>
      </c>
      <c r="R449" s="34">
        <f t="shared" si="59"/>
        <v>0.25</v>
      </c>
      <c r="S449" s="34">
        <f t="shared" si="60"/>
        <v>0.3</v>
      </c>
      <c r="T449" s="34">
        <f t="shared" si="61"/>
        <v>0.2</v>
      </c>
      <c r="U449" s="34">
        <f t="shared" si="62"/>
        <v>0.1</v>
      </c>
      <c r="V449" s="34">
        <f t="shared" si="63"/>
        <v>0.2</v>
      </c>
    </row>
    <row r="450" spans="1:22" hidden="1">
      <c r="A450" s="18">
        <v>10958</v>
      </c>
      <c r="B450" s="19">
        <v>38930</v>
      </c>
      <c r="C450" s="4" t="s">
        <v>46</v>
      </c>
      <c r="D450" s="4">
        <v>61</v>
      </c>
      <c r="E450" s="15">
        <v>1</v>
      </c>
      <c r="F450" s="15">
        <v>1</v>
      </c>
      <c r="G450" s="15">
        <v>1</v>
      </c>
      <c r="H450" s="15">
        <v>1</v>
      </c>
      <c r="I450" s="15">
        <v>1</v>
      </c>
      <c r="J450" s="15">
        <v>1</v>
      </c>
      <c r="K450" s="15">
        <v>3</v>
      </c>
      <c r="L450" s="16">
        <v>-0.2</v>
      </c>
      <c r="M450" t="str">
        <f t="shared" si="55"/>
        <v>N</v>
      </c>
      <c r="N450">
        <v>444</v>
      </c>
      <c r="O450" s="33">
        <f t="shared" si="56"/>
        <v>-0.2</v>
      </c>
      <c r="P450" s="34">
        <f t="shared" si="57"/>
        <v>0.2</v>
      </c>
      <c r="Q450" s="34">
        <f t="shared" si="58"/>
        <v>0.1</v>
      </c>
      <c r="R450" s="34">
        <f t="shared" si="59"/>
        <v>0.2</v>
      </c>
      <c r="S450" s="34">
        <f t="shared" si="60"/>
        <v>0.25</v>
      </c>
      <c r="T450" s="34">
        <f t="shared" si="61"/>
        <v>0.15</v>
      </c>
      <c r="U450" s="34">
        <f t="shared" si="62"/>
        <v>0.05</v>
      </c>
      <c r="V450" s="34">
        <f t="shared" si="63"/>
        <v>0.15</v>
      </c>
    </row>
    <row r="451" spans="1:22" hidden="1">
      <c r="A451" s="18">
        <v>11048</v>
      </c>
      <c r="B451" s="19">
        <v>37114</v>
      </c>
      <c r="C451" s="4" t="s">
        <v>44</v>
      </c>
      <c r="D451" s="4">
        <v>3.82</v>
      </c>
      <c r="E451" s="15">
        <v>1</v>
      </c>
      <c r="F451" s="15">
        <v>1</v>
      </c>
      <c r="G451" s="15">
        <v>1</v>
      </c>
      <c r="H451" s="15">
        <v>1</v>
      </c>
      <c r="I451" s="15">
        <v>3</v>
      </c>
      <c r="J451" s="15">
        <v>1</v>
      </c>
      <c r="K451" s="15">
        <v>1</v>
      </c>
      <c r="L451" s="16">
        <v>-0.2</v>
      </c>
      <c r="M451" t="str">
        <f t="shared" si="55"/>
        <v>N</v>
      </c>
      <c r="N451">
        <v>445</v>
      </c>
      <c r="O451" s="33">
        <f t="shared" si="56"/>
        <v>-0.2</v>
      </c>
      <c r="P451" s="34">
        <f t="shared" si="57"/>
        <v>0.25</v>
      </c>
      <c r="Q451" s="34">
        <f t="shared" si="58"/>
        <v>0.15</v>
      </c>
      <c r="R451" s="34">
        <f t="shared" si="59"/>
        <v>0.25</v>
      </c>
      <c r="S451" s="34">
        <f t="shared" si="60"/>
        <v>0.3</v>
      </c>
      <c r="T451" s="34">
        <f t="shared" si="61"/>
        <v>0.15</v>
      </c>
      <c r="U451" s="34">
        <f t="shared" si="62"/>
        <v>0.05</v>
      </c>
      <c r="V451" s="34">
        <f t="shared" si="63"/>
        <v>0.1</v>
      </c>
    </row>
    <row r="452" spans="1:22" hidden="1">
      <c r="A452" s="18">
        <v>11041</v>
      </c>
      <c r="B452" s="19">
        <v>37117</v>
      </c>
      <c r="C452" s="4" t="s">
        <v>46</v>
      </c>
      <c r="D452" s="4">
        <v>1.34</v>
      </c>
      <c r="E452" s="15">
        <v>5</v>
      </c>
      <c r="F452" s="15">
        <v>3</v>
      </c>
      <c r="G452" s="15">
        <v>1</v>
      </c>
      <c r="H452" s="15">
        <v>5</v>
      </c>
      <c r="I452" s="15">
        <v>1</v>
      </c>
      <c r="J452" s="15">
        <v>5</v>
      </c>
      <c r="K452" s="15">
        <v>3</v>
      </c>
      <c r="L452" s="16">
        <v>-0.2</v>
      </c>
      <c r="M452" t="str">
        <f t="shared" si="55"/>
        <v>N</v>
      </c>
      <c r="N452">
        <v>446</v>
      </c>
      <c r="O452" s="33">
        <f t="shared" si="56"/>
        <v>-0.2</v>
      </c>
      <c r="P452" s="34">
        <f t="shared" si="57"/>
        <v>0.25</v>
      </c>
      <c r="Q452" s="34">
        <f t="shared" si="58"/>
        <v>0.15</v>
      </c>
      <c r="R452" s="34">
        <f t="shared" si="59"/>
        <v>0.25</v>
      </c>
      <c r="S452" s="34">
        <f t="shared" si="60"/>
        <v>0.3</v>
      </c>
      <c r="T452" s="34">
        <f t="shared" si="61"/>
        <v>0.1</v>
      </c>
      <c r="U452" s="34">
        <f t="shared" si="62"/>
        <v>0.05</v>
      </c>
      <c r="V452" s="34">
        <f t="shared" si="63"/>
        <v>0.1</v>
      </c>
    </row>
    <row r="453" spans="1:22" hidden="1">
      <c r="A453" s="18">
        <v>11347</v>
      </c>
      <c r="B453" s="19">
        <v>39162</v>
      </c>
      <c r="C453" s="4" t="s">
        <v>44</v>
      </c>
      <c r="D453" s="4">
        <v>2.42</v>
      </c>
      <c r="E453" s="15">
        <v>1</v>
      </c>
      <c r="F453" s="15">
        <v>1</v>
      </c>
      <c r="G453" s="15">
        <v>5</v>
      </c>
      <c r="H453" s="15">
        <v>5</v>
      </c>
      <c r="I453" s="15">
        <v>3</v>
      </c>
      <c r="J453" s="15">
        <v>1</v>
      </c>
      <c r="K453" s="15">
        <v>5</v>
      </c>
      <c r="L453" s="16">
        <v>-0.2</v>
      </c>
      <c r="M453" t="str">
        <f t="shared" si="55"/>
        <v>N</v>
      </c>
      <c r="N453">
        <v>447</v>
      </c>
      <c r="O453" s="33">
        <f t="shared" si="56"/>
        <v>-0.2</v>
      </c>
      <c r="P453" s="34">
        <f t="shared" si="57"/>
        <v>0.2</v>
      </c>
      <c r="Q453" s="34">
        <f t="shared" si="58"/>
        <v>0.1</v>
      </c>
      <c r="R453" s="34">
        <f t="shared" si="59"/>
        <v>0.25</v>
      </c>
      <c r="S453" s="34">
        <f t="shared" si="60"/>
        <v>0.25</v>
      </c>
      <c r="T453" s="34">
        <f t="shared" si="61"/>
        <v>0.1</v>
      </c>
      <c r="U453" s="34">
        <f t="shared" si="62"/>
        <v>0</v>
      </c>
      <c r="V453" s="34">
        <f t="shared" si="63"/>
        <v>0.05</v>
      </c>
    </row>
    <row r="454" spans="1:22" hidden="1">
      <c r="A454" s="12">
        <v>16118</v>
      </c>
      <c r="B454" s="14">
        <v>36621</v>
      </c>
      <c r="C454" s="4" t="s">
        <v>48</v>
      </c>
      <c r="D454" s="4">
        <v>0.66100000000000003</v>
      </c>
      <c r="E454" s="15">
        <v>4</v>
      </c>
      <c r="F454" s="15">
        <v>1</v>
      </c>
      <c r="G454" s="15">
        <v>5</v>
      </c>
      <c r="H454" s="15">
        <v>3</v>
      </c>
      <c r="I454" s="15">
        <v>1</v>
      </c>
      <c r="J454" s="15">
        <v>1</v>
      </c>
      <c r="K454" s="15">
        <v>1</v>
      </c>
      <c r="L454" s="16">
        <v>-0.2</v>
      </c>
      <c r="M454" t="str">
        <f t="shared" si="55"/>
        <v>N</v>
      </c>
      <c r="N454">
        <v>448</v>
      </c>
      <c r="O454" s="33">
        <f t="shared" si="56"/>
        <v>-0.2</v>
      </c>
      <c r="P454" s="34">
        <f t="shared" si="57"/>
        <v>0.2</v>
      </c>
      <c r="Q454" s="34">
        <f t="shared" si="58"/>
        <v>0.1</v>
      </c>
      <c r="R454" s="34">
        <f t="shared" si="59"/>
        <v>0.2</v>
      </c>
      <c r="S454" s="34">
        <f t="shared" si="60"/>
        <v>0.2</v>
      </c>
      <c r="T454" s="34">
        <f t="shared" si="61"/>
        <v>0.05</v>
      </c>
      <c r="U454" s="34">
        <f t="shared" si="62"/>
        <v>0</v>
      </c>
      <c r="V454" s="34">
        <f t="shared" si="63"/>
        <v>0</v>
      </c>
    </row>
    <row r="455" spans="1:22" hidden="1">
      <c r="A455" s="12">
        <v>17008</v>
      </c>
      <c r="B455" s="14">
        <v>36623</v>
      </c>
      <c r="C455" s="4" t="s">
        <v>48</v>
      </c>
      <c r="D455" s="4">
        <v>3.01</v>
      </c>
      <c r="E455" s="15">
        <v>4</v>
      </c>
      <c r="F455" s="15">
        <v>1</v>
      </c>
      <c r="G455" s="15">
        <v>5</v>
      </c>
      <c r="H455" s="15">
        <v>5</v>
      </c>
      <c r="I455" s="15">
        <v>1</v>
      </c>
      <c r="J455" s="15">
        <v>1</v>
      </c>
      <c r="K455" s="15">
        <v>1</v>
      </c>
      <c r="L455" s="16">
        <v>-0.2</v>
      </c>
      <c r="M455" t="str">
        <f t="shared" ref="M455:M518" si="64">IF(MOD(N455,20)=0,"Y","N")</f>
        <v>N</v>
      </c>
      <c r="N455">
        <v>449</v>
      </c>
      <c r="O455" s="33">
        <f t="shared" ref="O455:O518" si="65">MEDIAN(L455:L474)</f>
        <v>-0.2</v>
      </c>
      <c r="P455" s="34">
        <f t="shared" ref="P455:P518" si="66">COUNTIF(E455:E474,"&gt;"&amp;$O$2)/COUNT(E455:E474)</f>
        <v>0.2</v>
      </c>
      <c r="Q455" s="34">
        <f t="shared" ref="Q455:Q518" si="67">COUNTIF(F455:F474,"&gt;"&amp;$O$2)/COUNT(F455:F474)</f>
        <v>0.1</v>
      </c>
      <c r="R455" s="34">
        <f t="shared" ref="R455:R518" si="68">COUNTIF(G455:G474,"&gt;"&amp;$O$2)/COUNT(G455:G474)</f>
        <v>0.2</v>
      </c>
      <c r="S455" s="34">
        <f t="shared" ref="S455:S518" si="69">COUNTIF(H455:H474,"&gt;"&amp;$O$2)/COUNT(H455:H474)</f>
        <v>0.2</v>
      </c>
      <c r="T455" s="34">
        <f t="shared" ref="T455:T518" si="70">COUNTIF(I455:I474,"&gt;"&amp;$O$2)/COUNT(I455:I474)</f>
        <v>0.05</v>
      </c>
      <c r="U455" s="34">
        <f t="shared" ref="U455:U518" si="71">COUNTIF(J455:J474,"&gt;"&amp;$O$2)/COUNT(J455:J474)</f>
        <v>0</v>
      </c>
      <c r="V455" s="34">
        <f t="shared" ref="V455:V518" si="72">COUNTIF(K455:K474,"&gt;"&amp;$O$2)/COUNT(K455:K474)</f>
        <v>0.05</v>
      </c>
    </row>
    <row r="456" spans="1:22" hidden="1">
      <c r="A456" s="18">
        <v>2068</v>
      </c>
      <c r="B456" s="19">
        <v>37699</v>
      </c>
      <c r="C456" s="4" t="s">
        <v>48</v>
      </c>
      <c r="D456" s="4">
        <v>0.54700000000000004</v>
      </c>
      <c r="E456" s="15">
        <v>1</v>
      </c>
      <c r="F456" s="15">
        <v>3</v>
      </c>
      <c r="G456" s="15">
        <v>1</v>
      </c>
      <c r="H456" s="15">
        <v>1</v>
      </c>
      <c r="I456" s="15">
        <v>1</v>
      </c>
      <c r="J456" s="15">
        <v>1</v>
      </c>
      <c r="K456" s="15">
        <v>1</v>
      </c>
      <c r="L456" s="16">
        <v>-0.2</v>
      </c>
      <c r="M456" t="str">
        <f t="shared" si="64"/>
        <v>N</v>
      </c>
      <c r="N456">
        <v>450</v>
      </c>
      <c r="O456" s="33">
        <f t="shared" si="65"/>
        <v>-0.2</v>
      </c>
      <c r="P456" s="34">
        <f t="shared" si="66"/>
        <v>0.15</v>
      </c>
      <c r="Q456" s="34">
        <f t="shared" si="67"/>
        <v>0.1</v>
      </c>
      <c r="R456" s="34">
        <f t="shared" si="68"/>
        <v>0.15</v>
      </c>
      <c r="S456" s="34">
        <f t="shared" si="69"/>
        <v>0.15</v>
      </c>
      <c r="T456" s="34">
        <f t="shared" si="70"/>
        <v>0.05</v>
      </c>
      <c r="U456" s="34">
        <f t="shared" si="71"/>
        <v>0.05</v>
      </c>
      <c r="V456" s="34">
        <f t="shared" si="72"/>
        <v>0.1</v>
      </c>
    </row>
    <row r="457" spans="1:22" hidden="1">
      <c r="A457" s="18">
        <v>34580</v>
      </c>
      <c r="B457" s="19">
        <v>39557</v>
      </c>
      <c r="C457" s="4" t="s">
        <v>48</v>
      </c>
      <c r="D457" s="4">
        <v>0.68700000000000006</v>
      </c>
      <c r="E457" s="15">
        <v>1</v>
      </c>
      <c r="F457" s="15">
        <v>1</v>
      </c>
      <c r="G457" s="15">
        <v>1</v>
      </c>
      <c r="H457" s="15">
        <v>1</v>
      </c>
      <c r="I457" s="15">
        <v>1</v>
      </c>
      <c r="J457" s="15">
        <v>1</v>
      </c>
      <c r="K457" s="15">
        <v>1</v>
      </c>
      <c r="L457" s="16">
        <v>-0.2</v>
      </c>
      <c r="M457" t="str">
        <f t="shared" si="64"/>
        <v>N</v>
      </c>
      <c r="N457">
        <v>451</v>
      </c>
      <c r="O457" s="33">
        <f t="shared" si="65"/>
        <v>-0.2</v>
      </c>
      <c r="P457" s="34">
        <f t="shared" si="66"/>
        <v>0.15</v>
      </c>
      <c r="Q457" s="34">
        <f t="shared" si="67"/>
        <v>0.05</v>
      </c>
      <c r="R457" s="34">
        <f t="shared" si="68"/>
        <v>0.15</v>
      </c>
      <c r="S457" s="34">
        <f t="shared" si="69"/>
        <v>0.15</v>
      </c>
      <c r="T457" s="34">
        <f t="shared" si="70"/>
        <v>0.05</v>
      </c>
      <c r="U457" s="34">
        <f t="shared" si="71"/>
        <v>0.1</v>
      </c>
      <c r="V457" s="34">
        <f t="shared" si="72"/>
        <v>0.1</v>
      </c>
    </row>
    <row r="458" spans="1:22" hidden="1">
      <c r="A458" s="18">
        <v>36826</v>
      </c>
      <c r="B458" s="19">
        <v>37740</v>
      </c>
      <c r="C458" s="4" t="s">
        <v>48</v>
      </c>
      <c r="D458" s="4">
        <v>0.98399999999999999</v>
      </c>
      <c r="E458" s="15">
        <v>1</v>
      </c>
      <c r="F458" s="15">
        <v>1</v>
      </c>
      <c r="G458" s="15">
        <v>1</v>
      </c>
      <c r="H458" s="15">
        <v>1</v>
      </c>
      <c r="I458" s="15">
        <v>1</v>
      </c>
      <c r="J458" s="15">
        <v>1</v>
      </c>
      <c r="K458" s="15">
        <v>1</v>
      </c>
      <c r="L458" s="16">
        <v>-0.2</v>
      </c>
      <c r="M458" t="str">
        <f t="shared" si="64"/>
        <v>N</v>
      </c>
      <c r="N458">
        <v>452</v>
      </c>
      <c r="O458" s="33">
        <f t="shared" si="65"/>
        <v>-0.2</v>
      </c>
      <c r="P458" s="34">
        <f t="shared" si="66"/>
        <v>0.15</v>
      </c>
      <c r="Q458" s="34">
        <f t="shared" si="67"/>
        <v>0.05</v>
      </c>
      <c r="R458" s="34">
        <f t="shared" si="68"/>
        <v>0.15</v>
      </c>
      <c r="S458" s="34">
        <f t="shared" si="69"/>
        <v>0.15</v>
      </c>
      <c r="T458" s="34">
        <f t="shared" si="70"/>
        <v>0.05</v>
      </c>
      <c r="U458" s="34">
        <f t="shared" si="71"/>
        <v>0.1</v>
      </c>
      <c r="V458" s="34">
        <f t="shared" si="72"/>
        <v>0.1</v>
      </c>
    </row>
    <row r="459" spans="1:22" hidden="1">
      <c r="A459" s="20">
        <v>43831</v>
      </c>
      <c r="B459" s="19">
        <v>37006</v>
      </c>
      <c r="C459" s="4" t="s">
        <v>48</v>
      </c>
      <c r="D459" s="4">
        <v>0.98399999999999999</v>
      </c>
      <c r="E459" s="15">
        <v>1</v>
      </c>
      <c r="F459" s="15">
        <v>1</v>
      </c>
      <c r="G459" s="15">
        <v>1</v>
      </c>
      <c r="H459" s="15">
        <v>1</v>
      </c>
      <c r="I459" s="15">
        <v>1</v>
      </c>
      <c r="J459" s="15">
        <v>1</v>
      </c>
      <c r="K459" s="15">
        <v>1</v>
      </c>
      <c r="L459" s="16">
        <v>-0.2</v>
      </c>
      <c r="M459" t="str">
        <f t="shared" si="64"/>
        <v>N</v>
      </c>
      <c r="N459">
        <v>453</v>
      </c>
      <c r="O459" s="33">
        <f t="shared" si="65"/>
        <v>-0.2</v>
      </c>
      <c r="P459" s="34">
        <f t="shared" si="66"/>
        <v>0.2</v>
      </c>
      <c r="Q459" s="34">
        <f t="shared" si="67"/>
        <v>0.1</v>
      </c>
      <c r="R459" s="34">
        <f t="shared" si="68"/>
        <v>0.2</v>
      </c>
      <c r="S459" s="34">
        <f t="shared" si="69"/>
        <v>0.2</v>
      </c>
      <c r="T459" s="34">
        <f t="shared" si="70"/>
        <v>0.1</v>
      </c>
      <c r="U459" s="34">
        <f t="shared" si="71"/>
        <v>0.15</v>
      </c>
      <c r="V459" s="34">
        <f t="shared" si="72"/>
        <v>0.15</v>
      </c>
    </row>
    <row r="460" spans="1:22" hidden="1">
      <c r="A460" s="20">
        <v>43832</v>
      </c>
      <c r="B460" s="19">
        <v>37096</v>
      </c>
      <c r="C460" s="4" t="s">
        <v>48</v>
      </c>
      <c r="D460" s="4">
        <v>0.98399999999999999</v>
      </c>
      <c r="E460" s="15">
        <v>1</v>
      </c>
      <c r="F460" s="15">
        <v>1</v>
      </c>
      <c r="G460" s="15">
        <v>1</v>
      </c>
      <c r="H460" s="15">
        <v>1</v>
      </c>
      <c r="I460" s="15">
        <v>1</v>
      </c>
      <c r="J460" s="15">
        <v>1</v>
      </c>
      <c r="K460" s="15">
        <v>1</v>
      </c>
      <c r="L460" s="16">
        <v>-0.2</v>
      </c>
      <c r="M460" t="str">
        <f t="shared" si="64"/>
        <v>N</v>
      </c>
      <c r="N460">
        <v>454</v>
      </c>
      <c r="O460" s="33">
        <f t="shared" si="65"/>
        <v>-0.2</v>
      </c>
      <c r="P460" s="34">
        <f t="shared" si="66"/>
        <v>0.2</v>
      </c>
      <c r="Q460" s="34">
        <f t="shared" si="67"/>
        <v>0.1</v>
      </c>
      <c r="R460" s="34">
        <f t="shared" si="68"/>
        <v>0.2</v>
      </c>
      <c r="S460" s="34">
        <f t="shared" si="69"/>
        <v>0.2</v>
      </c>
      <c r="T460" s="34">
        <f t="shared" si="70"/>
        <v>0.1</v>
      </c>
      <c r="U460" s="34">
        <f t="shared" si="71"/>
        <v>0.15</v>
      </c>
      <c r="V460" s="34">
        <f t="shared" si="72"/>
        <v>0.15</v>
      </c>
    </row>
    <row r="461" spans="1:22" hidden="1">
      <c r="A461" s="20">
        <v>43833</v>
      </c>
      <c r="B461" s="19">
        <v>38468</v>
      </c>
      <c r="C461" s="4" t="s">
        <v>48</v>
      </c>
      <c r="D461" s="4">
        <v>0.98399999999999999</v>
      </c>
      <c r="E461" s="15">
        <v>1</v>
      </c>
      <c r="F461" s="15">
        <v>1</v>
      </c>
      <c r="G461" s="15">
        <v>1</v>
      </c>
      <c r="H461" s="15">
        <v>1</v>
      </c>
      <c r="I461" s="15">
        <v>1</v>
      </c>
      <c r="J461" s="15">
        <v>1</v>
      </c>
      <c r="K461" s="15">
        <v>1</v>
      </c>
      <c r="L461" s="16">
        <v>-0.2</v>
      </c>
      <c r="M461" t="str">
        <f t="shared" si="64"/>
        <v>N</v>
      </c>
      <c r="N461">
        <v>455</v>
      </c>
      <c r="O461" s="33">
        <f t="shared" si="65"/>
        <v>-0.2</v>
      </c>
      <c r="P461" s="34">
        <f t="shared" si="66"/>
        <v>0.25</v>
      </c>
      <c r="Q461" s="34">
        <f t="shared" si="67"/>
        <v>0.15</v>
      </c>
      <c r="R461" s="34">
        <f t="shared" si="68"/>
        <v>0.25</v>
      </c>
      <c r="S461" s="34">
        <f t="shared" si="69"/>
        <v>0.25</v>
      </c>
      <c r="T461" s="34">
        <f t="shared" si="70"/>
        <v>0.1</v>
      </c>
      <c r="U461" s="34">
        <f t="shared" si="71"/>
        <v>0.2</v>
      </c>
      <c r="V461" s="34">
        <f t="shared" si="72"/>
        <v>0.2</v>
      </c>
    </row>
    <row r="462" spans="1:22" hidden="1">
      <c r="A462" s="20">
        <v>43834</v>
      </c>
      <c r="B462" s="19">
        <v>38546</v>
      </c>
      <c r="C462" s="4" t="s">
        <v>48</v>
      </c>
      <c r="D462" s="4">
        <v>0.98399999999999999</v>
      </c>
      <c r="E462" s="15">
        <v>1</v>
      </c>
      <c r="F462" s="15">
        <v>1</v>
      </c>
      <c r="G462" s="15">
        <v>1</v>
      </c>
      <c r="H462" s="15">
        <v>1</v>
      </c>
      <c r="I462" s="15">
        <v>1</v>
      </c>
      <c r="J462" s="15">
        <v>1</v>
      </c>
      <c r="K462" s="15">
        <v>1</v>
      </c>
      <c r="L462" s="16">
        <v>-0.2</v>
      </c>
      <c r="M462" t="str">
        <f t="shared" si="64"/>
        <v>N</v>
      </c>
      <c r="N462">
        <v>456</v>
      </c>
      <c r="O462" s="33">
        <f t="shared" si="65"/>
        <v>-0.2</v>
      </c>
      <c r="P462" s="34">
        <f t="shared" si="66"/>
        <v>0.3</v>
      </c>
      <c r="Q462" s="34">
        <f t="shared" si="67"/>
        <v>0.15</v>
      </c>
      <c r="R462" s="34">
        <f t="shared" si="68"/>
        <v>0.25</v>
      </c>
      <c r="S462" s="34">
        <f t="shared" si="69"/>
        <v>0.25</v>
      </c>
      <c r="T462" s="34">
        <f t="shared" si="70"/>
        <v>0.15</v>
      </c>
      <c r="U462" s="34">
        <f t="shared" si="71"/>
        <v>0.25</v>
      </c>
      <c r="V462" s="34">
        <f t="shared" si="72"/>
        <v>0.25</v>
      </c>
    </row>
    <row r="463" spans="1:22" hidden="1">
      <c r="A463" s="20">
        <v>43828</v>
      </c>
      <c r="B463" s="19">
        <v>37006</v>
      </c>
      <c r="C463" s="4" t="s">
        <v>48</v>
      </c>
      <c r="D463" s="4">
        <v>0.57699999999999996</v>
      </c>
      <c r="E463" s="15">
        <v>1</v>
      </c>
      <c r="F463" s="15">
        <v>1</v>
      </c>
      <c r="G463" s="15">
        <v>1</v>
      </c>
      <c r="H463" s="15">
        <v>1</v>
      </c>
      <c r="I463" s="15">
        <v>1</v>
      </c>
      <c r="J463" s="15">
        <v>1</v>
      </c>
      <c r="K463" s="15">
        <v>1</v>
      </c>
      <c r="L463" s="16">
        <v>-0.2</v>
      </c>
      <c r="M463" t="str">
        <f t="shared" si="64"/>
        <v>N</v>
      </c>
      <c r="N463">
        <v>457</v>
      </c>
      <c r="O463" s="33">
        <f t="shared" si="65"/>
        <v>-0.2</v>
      </c>
      <c r="P463" s="34">
        <f t="shared" si="66"/>
        <v>0.3</v>
      </c>
      <c r="Q463" s="34">
        <f t="shared" si="67"/>
        <v>0.15</v>
      </c>
      <c r="R463" s="34">
        <f t="shared" si="68"/>
        <v>0.25</v>
      </c>
      <c r="S463" s="34">
        <f t="shared" si="69"/>
        <v>0.25</v>
      </c>
      <c r="T463" s="34">
        <f t="shared" si="70"/>
        <v>0.2</v>
      </c>
      <c r="U463" s="34">
        <f t="shared" si="71"/>
        <v>0.25</v>
      </c>
      <c r="V463" s="34">
        <f t="shared" si="72"/>
        <v>0.3</v>
      </c>
    </row>
    <row r="464" spans="1:22" hidden="1">
      <c r="A464" s="20">
        <v>43829</v>
      </c>
      <c r="B464" s="19">
        <v>37096</v>
      </c>
      <c r="C464" s="4" t="s">
        <v>48</v>
      </c>
      <c r="D464" s="4">
        <v>0.57699999999999996</v>
      </c>
      <c r="E464" s="15">
        <v>1</v>
      </c>
      <c r="F464" s="15">
        <v>1</v>
      </c>
      <c r="G464" s="15">
        <v>1</v>
      </c>
      <c r="H464" s="15">
        <v>1</v>
      </c>
      <c r="I464" s="15">
        <v>1</v>
      </c>
      <c r="J464" s="15">
        <v>1</v>
      </c>
      <c r="K464" s="15">
        <v>1</v>
      </c>
      <c r="L464" s="16">
        <v>-0.2</v>
      </c>
      <c r="M464" t="str">
        <f t="shared" si="64"/>
        <v>N</v>
      </c>
      <c r="N464">
        <v>458</v>
      </c>
      <c r="O464" s="33">
        <f t="shared" si="65"/>
        <v>-0.2</v>
      </c>
      <c r="P464" s="34">
        <f t="shared" si="66"/>
        <v>0.3</v>
      </c>
      <c r="Q464" s="34">
        <f t="shared" si="67"/>
        <v>0.15</v>
      </c>
      <c r="R464" s="34">
        <f t="shared" si="68"/>
        <v>0.3</v>
      </c>
      <c r="S464" s="34">
        <f t="shared" si="69"/>
        <v>0.3</v>
      </c>
      <c r="T464" s="34">
        <f t="shared" si="70"/>
        <v>0.25</v>
      </c>
      <c r="U464" s="34">
        <f t="shared" si="71"/>
        <v>0.25</v>
      </c>
      <c r="V464" s="34">
        <f t="shared" si="72"/>
        <v>0.35</v>
      </c>
    </row>
    <row r="465" spans="1:22" hidden="1">
      <c r="A465" s="20">
        <v>43830</v>
      </c>
      <c r="B465" s="19">
        <v>38469</v>
      </c>
      <c r="C465" s="4" t="s">
        <v>48</v>
      </c>
      <c r="D465" s="4">
        <v>0.57699999999999996</v>
      </c>
      <c r="E465" s="15">
        <v>1</v>
      </c>
      <c r="F465" s="15">
        <v>1</v>
      </c>
      <c r="G465" s="15">
        <v>1</v>
      </c>
      <c r="H465" s="15">
        <v>1</v>
      </c>
      <c r="I465" s="15">
        <v>1</v>
      </c>
      <c r="J465" s="15">
        <v>1</v>
      </c>
      <c r="K465" s="15">
        <v>1</v>
      </c>
      <c r="L465" s="16">
        <v>-0.2</v>
      </c>
      <c r="M465" t="str">
        <f t="shared" si="64"/>
        <v>N</v>
      </c>
      <c r="N465">
        <v>459</v>
      </c>
      <c r="O465" s="33">
        <f t="shared" si="65"/>
        <v>-0.2</v>
      </c>
      <c r="P465" s="34">
        <f t="shared" si="66"/>
        <v>0.35</v>
      </c>
      <c r="Q465" s="34">
        <f t="shared" si="67"/>
        <v>0.15</v>
      </c>
      <c r="R465" s="34">
        <f t="shared" si="68"/>
        <v>0.3</v>
      </c>
      <c r="S465" s="34">
        <f t="shared" si="69"/>
        <v>0.3</v>
      </c>
      <c r="T465" s="34">
        <f t="shared" si="70"/>
        <v>0.3</v>
      </c>
      <c r="U465" s="34">
        <f t="shared" si="71"/>
        <v>0.3</v>
      </c>
      <c r="V465" s="34">
        <f t="shared" si="72"/>
        <v>0.35</v>
      </c>
    </row>
    <row r="466" spans="1:22">
      <c r="A466" s="20">
        <v>43827</v>
      </c>
      <c r="B466" s="19">
        <v>38617</v>
      </c>
      <c r="C466" s="4" t="s">
        <v>48</v>
      </c>
      <c r="D466" s="4">
        <v>0.57699999999999996</v>
      </c>
      <c r="E466" s="15">
        <v>1</v>
      </c>
      <c r="F466" s="15">
        <v>1</v>
      </c>
      <c r="G466" s="15">
        <v>1</v>
      </c>
      <c r="H466" s="15">
        <v>1</v>
      </c>
      <c r="I466" s="15">
        <v>1</v>
      </c>
      <c r="J466" s="15">
        <v>1</v>
      </c>
      <c r="K466" s="15">
        <v>1</v>
      </c>
      <c r="L466" s="16">
        <v>-0.2</v>
      </c>
      <c r="M466" t="str">
        <f t="shared" si="64"/>
        <v>Y</v>
      </c>
      <c r="N466">
        <v>460</v>
      </c>
      <c r="O466" s="33">
        <f t="shared" si="65"/>
        <v>-0.2</v>
      </c>
      <c r="P466" s="34">
        <f t="shared" si="66"/>
        <v>0.4</v>
      </c>
      <c r="Q466" s="34">
        <f t="shared" si="67"/>
        <v>0.15</v>
      </c>
      <c r="R466" s="34">
        <f t="shared" si="68"/>
        <v>0.35</v>
      </c>
      <c r="S466" s="34">
        <f t="shared" si="69"/>
        <v>0.35</v>
      </c>
      <c r="T466" s="34">
        <f t="shared" si="70"/>
        <v>0.3</v>
      </c>
      <c r="U466" s="34">
        <f t="shared" si="71"/>
        <v>0.3</v>
      </c>
      <c r="V466" s="34">
        <f t="shared" si="72"/>
        <v>0.4</v>
      </c>
    </row>
    <row r="467" spans="1:22" hidden="1">
      <c r="A467" s="18">
        <v>2073</v>
      </c>
      <c r="B467" s="19">
        <v>37741</v>
      </c>
      <c r="C467" s="4" t="s">
        <v>48</v>
      </c>
      <c r="D467" s="4">
        <v>0.57699999999999996</v>
      </c>
      <c r="E467" s="15">
        <v>5</v>
      </c>
      <c r="F467" s="15">
        <v>1</v>
      </c>
      <c r="G467" s="15">
        <v>5</v>
      </c>
      <c r="H467" s="15">
        <v>5</v>
      </c>
      <c r="I467" s="15">
        <v>5</v>
      </c>
      <c r="J467" s="15">
        <v>1</v>
      </c>
      <c r="K467" s="15">
        <v>1</v>
      </c>
      <c r="L467" s="16">
        <v>-0.2</v>
      </c>
      <c r="M467" t="str">
        <f t="shared" si="64"/>
        <v>N</v>
      </c>
      <c r="N467">
        <v>461</v>
      </c>
      <c r="O467" s="33">
        <f t="shared" si="65"/>
        <v>-0.2</v>
      </c>
      <c r="P467" s="34">
        <f t="shared" si="66"/>
        <v>0.45</v>
      </c>
      <c r="Q467" s="34">
        <f t="shared" si="67"/>
        <v>0.15</v>
      </c>
      <c r="R467" s="34">
        <f t="shared" si="68"/>
        <v>0.4</v>
      </c>
      <c r="S467" s="34">
        <f t="shared" si="69"/>
        <v>0.35</v>
      </c>
      <c r="T467" s="34">
        <f t="shared" si="70"/>
        <v>0.3</v>
      </c>
      <c r="U467" s="34">
        <f t="shared" si="71"/>
        <v>0.35</v>
      </c>
      <c r="V467" s="34">
        <f t="shared" si="72"/>
        <v>0.45</v>
      </c>
    </row>
    <row r="468" spans="1:22" hidden="1">
      <c r="A468" s="18">
        <v>36831</v>
      </c>
      <c r="B468" s="19">
        <v>37731</v>
      </c>
      <c r="C468" s="4" t="s">
        <v>48</v>
      </c>
      <c r="D468" s="4">
        <v>1.69</v>
      </c>
      <c r="E468" s="15">
        <v>1</v>
      </c>
      <c r="F468" s="15">
        <v>1</v>
      </c>
      <c r="G468" s="15">
        <v>1</v>
      </c>
      <c r="H468" s="15">
        <v>1</v>
      </c>
      <c r="I468" s="15">
        <v>1</v>
      </c>
      <c r="J468" s="15">
        <v>1</v>
      </c>
      <c r="K468" s="15">
        <v>1</v>
      </c>
      <c r="L468" s="16">
        <v>-0.2</v>
      </c>
      <c r="M468" t="str">
        <f t="shared" si="64"/>
        <v>N</v>
      </c>
      <c r="N468">
        <v>462</v>
      </c>
      <c r="O468" s="33">
        <f t="shared" si="65"/>
        <v>-0.2</v>
      </c>
      <c r="P468" s="34">
        <f t="shared" si="66"/>
        <v>0.4</v>
      </c>
      <c r="Q468" s="34">
        <f t="shared" si="67"/>
        <v>0.15</v>
      </c>
      <c r="R468" s="34">
        <f t="shared" si="68"/>
        <v>0.35</v>
      </c>
      <c r="S468" s="34">
        <f t="shared" si="69"/>
        <v>0.3</v>
      </c>
      <c r="T468" s="34">
        <f t="shared" si="70"/>
        <v>0.25</v>
      </c>
      <c r="U468" s="34">
        <f t="shared" si="71"/>
        <v>0.35</v>
      </c>
      <c r="V468" s="34">
        <f t="shared" si="72"/>
        <v>0.45</v>
      </c>
    </row>
    <row r="469" spans="1:22" hidden="1">
      <c r="A469" s="18">
        <v>2057</v>
      </c>
      <c r="B469" s="19">
        <v>37713</v>
      </c>
      <c r="C469" s="4" t="s">
        <v>48</v>
      </c>
      <c r="D469" s="4">
        <v>0.72899999999999998</v>
      </c>
      <c r="E469" s="15">
        <v>1</v>
      </c>
      <c r="F469" s="15">
        <v>1</v>
      </c>
      <c r="G469" s="15">
        <v>1</v>
      </c>
      <c r="H469" s="15">
        <v>1</v>
      </c>
      <c r="I469" s="15">
        <v>1</v>
      </c>
      <c r="J469" s="15">
        <v>1</v>
      </c>
      <c r="K469" s="15">
        <v>1</v>
      </c>
      <c r="L469" s="16">
        <v>-0.2</v>
      </c>
      <c r="M469" t="str">
        <f t="shared" si="64"/>
        <v>N</v>
      </c>
      <c r="N469">
        <v>463</v>
      </c>
      <c r="O469" s="33">
        <f t="shared" si="65"/>
        <v>-0.2</v>
      </c>
      <c r="P469" s="34">
        <f t="shared" si="66"/>
        <v>0.45</v>
      </c>
      <c r="Q469" s="34">
        <f t="shared" si="67"/>
        <v>0.2</v>
      </c>
      <c r="R469" s="34">
        <f t="shared" si="68"/>
        <v>0.35</v>
      </c>
      <c r="S469" s="34">
        <f t="shared" si="69"/>
        <v>0.3</v>
      </c>
      <c r="T469" s="34">
        <f t="shared" si="70"/>
        <v>0.25</v>
      </c>
      <c r="U469" s="34">
        <f t="shared" si="71"/>
        <v>0.35</v>
      </c>
      <c r="V469" s="34">
        <f t="shared" si="72"/>
        <v>0.45</v>
      </c>
    </row>
    <row r="470" spans="1:22" hidden="1">
      <c r="A470" s="18">
        <v>34587</v>
      </c>
      <c r="B470" s="19">
        <v>39555</v>
      </c>
      <c r="C470" s="4" t="s">
        <v>48</v>
      </c>
      <c r="D470" s="4">
        <v>7.13</v>
      </c>
      <c r="E470" s="15">
        <v>4</v>
      </c>
      <c r="F470" s="15">
        <v>3</v>
      </c>
      <c r="G470" s="15">
        <v>3</v>
      </c>
      <c r="H470" s="15">
        <v>3</v>
      </c>
      <c r="I470" s="15">
        <v>1</v>
      </c>
      <c r="J470" s="15">
        <v>1</v>
      </c>
      <c r="K470" s="15">
        <v>1</v>
      </c>
      <c r="L470" s="16">
        <v>-0.2</v>
      </c>
      <c r="M470" t="str">
        <f t="shared" si="64"/>
        <v>N</v>
      </c>
      <c r="N470">
        <v>464</v>
      </c>
      <c r="O470" s="33">
        <f t="shared" si="65"/>
        <v>-0.2</v>
      </c>
      <c r="P470" s="34">
        <f t="shared" si="66"/>
        <v>0.5</v>
      </c>
      <c r="Q470" s="34">
        <f t="shared" si="67"/>
        <v>0.25</v>
      </c>
      <c r="R470" s="34">
        <f t="shared" si="68"/>
        <v>0.35</v>
      </c>
      <c r="S470" s="34">
        <f t="shared" si="69"/>
        <v>0.35</v>
      </c>
      <c r="T470" s="34">
        <f t="shared" si="70"/>
        <v>0.3</v>
      </c>
      <c r="U470" s="34">
        <f t="shared" si="71"/>
        <v>0.4</v>
      </c>
      <c r="V470" s="34">
        <f t="shared" si="72"/>
        <v>0.5</v>
      </c>
    </row>
    <row r="471" spans="1:22" hidden="1">
      <c r="A471" s="18">
        <v>2074</v>
      </c>
      <c r="B471" s="19">
        <v>36614</v>
      </c>
      <c r="C471" s="4" t="s">
        <v>48</v>
      </c>
      <c r="D471" s="4">
        <v>0.628</v>
      </c>
      <c r="E471" s="15">
        <v>1</v>
      </c>
      <c r="F471" s="15">
        <v>1</v>
      </c>
      <c r="G471" s="15">
        <v>1</v>
      </c>
      <c r="H471" s="15">
        <v>1</v>
      </c>
      <c r="I471" s="15">
        <v>1</v>
      </c>
      <c r="J471" s="15">
        <v>1</v>
      </c>
      <c r="K471" s="15">
        <v>1</v>
      </c>
      <c r="L471" s="16">
        <v>-0.2</v>
      </c>
      <c r="M471" t="str">
        <f t="shared" si="64"/>
        <v>N</v>
      </c>
      <c r="N471">
        <v>465</v>
      </c>
      <c r="O471" s="33">
        <f t="shared" si="65"/>
        <v>-0.19500000000000001</v>
      </c>
      <c r="P471" s="34">
        <f t="shared" si="66"/>
        <v>0.5</v>
      </c>
      <c r="Q471" s="34">
        <f t="shared" si="67"/>
        <v>0.25</v>
      </c>
      <c r="R471" s="34">
        <f t="shared" si="68"/>
        <v>0.3</v>
      </c>
      <c r="S471" s="34">
        <f t="shared" si="69"/>
        <v>0.3</v>
      </c>
      <c r="T471" s="34">
        <f t="shared" si="70"/>
        <v>0.3</v>
      </c>
      <c r="U471" s="34">
        <f t="shared" si="71"/>
        <v>0.45</v>
      </c>
      <c r="V471" s="34">
        <f t="shared" si="72"/>
        <v>0.5</v>
      </c>
    </row>
    <row r="472" spans="1:22" hidden="1">
      <c r="A472" s="18">
        <v>2065</v>
      </c>
      <c r="B472" s="19">
        <v>36612</v>
      </c>
      <c r="C472" s="4" t="s">
        <v>48</v>
      </c>
      <c r="D472" s="4">
        <v>1.8</v>
      </c>
      <c r="E472" s="15">
        <v>1</v>
      </c>
      <c r="F472" s="15">
        <v>1</v>
      </c>
      <c r="G472" s="15">
        <v>1</v>
      </c>
      <c r="H472" s="15">
        <v>1</v>
      </c>
      <c r="I472" s="15">
        <v>1</v>
      </c>
      <c r="J472" s="15">
        <v>1</v>
      </c>
      <c r="K472" s="15">
        <v>1</v>
      </c>
      <c r="L472" s="16">
        <v>-0.2</v>
      </c>
      <c r="M472" t="str">
        <f t="shared" si="64"/>
        <v>N</v>
      </c>
      <c r="N472">
        <v>466</v>
      </c>
      <c r="O472" s="33">
        <f t="shared" si="65"/>
        <v>-0.19</v>
      </c>
      <c r="P472" s="34">
        <f t="shared" si="66"/>
        <v>0.55000000000000004</v>
      </c>
      <c r="Q472" s="34">
        <f t="shared" si="67"/>
        <v>0.3</v>
      </c>
      <c r="R472" s="34">
        <f t="shared" si="68"/>
        <v>0.35</v>
      </c>
      <c r="S472" s="34">
        <f t="shared" si="69"/>
        <v>0.35</v>
      </c>
      <c r="T472" s="34">
        <f t="shared" si="70"/>
        <v>0.35</v>
      </c>
      <c r="U472" s="34">
        <f t="shared" si="71"/>
        <v>0.5</v>
      </c>
      <c r="V472" s="34">
        <f t="shared" si="72"/>
        <v>0.55000000000000004</v>
      </c>
    </row>
    <row r="473" spans="1:22" hidden="1">
      <c r="A473" s="18">
        <v>1784</v>
      </c>
      <c r="B473" s="19">
        <v>39183</v>
      </c>
      <c r="C473" s="4" t="s">
        <v>48</v>
      </c>
      <c r="D473" s="4">
        <v>1.02</v>
      </c>
      <c r="E473" s="15">
        <v>1</v>
      </c>
      <c r="F473" s="15">
        <v>1</v>
      </c>
      <c r="G473" s="15">
        <v>1</v>
      </c>
      <c r="H473" s="15">
        <v>1</v>
      </c>
      <c r="I473" s="15">
        <v>1</v>
      </c>
      <c r="J473" s="15">
        <v>1</v>
      </c>
      <c r="K473" s="15">
        <v>1</v>
      </c>
      <c r="L473" s="16">
        <v>-0.2</v>
      </c>
      <c r="M473" t="str">
        <f t="shared" si="64"/>
        <v>N</v>
      </c>
      <c r="N473">
        <v>467</v>
      </c>
      <c r="O473" s="33">
        <f t="shared" si="65"/>
        <v>-0.189</v>
      </c>
      <c r="P473" s="34">
        <f t="shared" si="66"/>
        <v>0.6</v>
      </c>
      <c r="Q473" s="34">
        <f t="shared" si="67"/>
        <v>0.35</v>
      </c>
      <c r="R473" s="34">
        <f t="shared" si="68"/>
        <v>0.35</v>
      </c>
      <c r="S473" s="34">
        <f t="shared" si="69"/>
        <v>0.35</v>
      </c>
      <c r="T473" s="34">
        <f t="shared" si="70"/>
        <v>0.35</v>
      </c>
      <c r="U473" s="34">
        <f t="shared" si="71"/>
        <v>0.55000000000000004</v>
      </c>
      <c r="V473" s="34">
        <f t="shared" si="72"/>
        <v>0.6</v>
      </c>
    </row>
    <row r="474" spans="1:22" hidden="1">
      <c r="A474" s="18">
        <v>36853</v>
      </c>
      <c r="B474" s="19">
        <v>36643</v>
      </c>
      <c r="C474" s="4" t="s">
        <v>48</v>
      </c>
      <c r="D474" s="4">
        <v>1.94</v>
      </c>
      <c r="E474" s="15">
        <v>3</v>
      </c>
      <c r="F474" s="15">
        <v>1</v>
      </c>
      <c r="G474" s="15">
        <v>3</v>
      </c>
      <c r="H474" s="15">
        <v>3</v>
      </c>
      <c r="I474" s="15">
        <v>1</v>
      </c>
      <c r="J474" s="15">
        <v>1</v>
      </c>
      <c r="K474" s="15">
        <v>5</v>
      </c>
      <c r="L474" s="16">
        <v>-0.2</v>
      </c>
      <c r="M474" t="str">
        <f t="shared" si="64"/>
        <v>N</v>
      </c>
      <c r="N474">
        <v>468</v>
      </c>
      <c r="O474" s="33">
        <f t="shared" si="65"/>
        <v>-0.188</v>
      </c>
      <c r="P474" s="34">
        <f t="shared" si="66"/>
        <v>0.6</v>
      </c>
      <c r="Q474" s="34">
        <f t="shared" si="67"/>
        <v>0.35</v>
      </c>
      <c r="R474" s="34">
        <f t="shared" si="68"/>
        <v>0.35</v>
      </c>
      <c r="S474" s="34">
        <f t="shared" si="69"/>
        <v>0.35</v>
      </c>
      <c r="T474" s="34">
        <f t="shared" si="70"/>
        <v>0.35</v>
      </c>
      <c r="U474" s="34">
        <f t="shared" si="71"/>
        <v>0.55000000000000004</v>
      </c>
      <c r="V474" s="34">
        <f t="shared" si="72"/>
        <v>0.65</v>
      </c>
    </row>
    <row r="475" spans="1:22" hidden="1">
      <c r="A475" s="18">
        <v>36861</v>
      </c>
      <c r="B475" s="19">
        <v>36642</v>
      </c>
      <c r="C475" s="4" t="s">
        <v>48</v>
      </c>
      <c r="D475" s="4">
        <v>1.6</v>
      </c>
      <c r="E475" s="15">
        <v>1</v>
      </c>
      <c r="F475" s="15">
        <v>1</v>
      </c>
      <c r="G475" s="15">
        <v>1</v>
      </c>
      <c r="H475" s="15">
        <v>1</v>
      </c>
      <c r="I475" s="15">
        <v>1</v>
      </c>
      <c r="J475" s="15">
        <v>5</v>
      </c>
      <c r="K475" s="15">
        <v>5</v>
      </c>
      <c r="L475" s="16">
        <v>-0.2</v>
      </c>
      <c r="M475" t="str">
        <f t="shared" si="64"/>
        <v>N</v>
      </c>
      <c r="N475">
        <v>469</v>
      </c>
      <c r="O475" s="33">
        <f t="shared" si="65"/>
        <v>-0.188</v>
      </c>
      <c r="P475" s="34">
        <f t="shared" si="66"/>
        <v>0.6</v>
      </c>
      <c r="Q475" s="34">
        <f t="shared" si="67"/>
        <v>0.4</v>
      </c>
      <c r="R475" s="34">
        <f t="shared" si="68"/>
        <v>0.35</v>
      </c>
      <c r="S475" s="34">
        <f t="shared" si="69"/>
        <v>0.35</v>
      </c>
      <c r="T475" s="34">
        <f t="shared" si="70"/>
        <v>0.4</v>
      </c>
      <c r="U475" s="34">
        <f t="shared" si="71"/>
        <v>0.6</v>
      </c>
      <c r="V475" s="34">
        <f t="shared" si="72"/>
        <v>0.65</v>
      </c>
    </row>
    <row r="476" spans="1:22" hidden="1">
      <c r="A476" s="18">
        <v>3260</v>
      </c>
      <c r="B476" s="19">
        <v>36613</v>
      </c>
      <c r="C476" s="4" t="s">
        <v>48</v>
      </c>
      <c r="D476" s="4">
        <v>0.63700000000000001</v>
      </c>
      <c r="E476" s="15">
        <v>1</v>
      </c>
      <c r="F476" s="15">
        <v>1</v>
      </c>
      <c r="G476" s="15">
        <v>1</v>
      </c>
      <c r="H476" s="15">
        <v>1</v>
      </c>
      <c r="I476" s="15">
        <v>1</v>
      </c>
      <c r="J476" s="15">
        <v>3</v>
      </c>
      <c r="K476" s="15">
        <v>1</v>
      </c>
      <c r="L476" s="16">
        <v>-0.2</v>
      </c>
      <c r="M476" t="str">
        <f t="shared" si="64"/>
        <v>N</v>
      </c>
      <c r="N476">
        <v>470</v>
      </c>
      <c r="O476" s="33">
        <f t="shared" si="65"/>
        <v>-0.188</v>
      </c>
      <c r="P476" s="34">
        <f t="shared" si="66"/>
        <v>0.65</v>
      </c>
      <c r="Q476" s="34">
        <f t="shared" si="67"/>
        <v>0.4</v>
      </c>
      <c r="R476" s="34">
        <f t="shared" si="68"/>
        <v>0.4</v>
      </c>
      <c r="S476" s="34">
        <f t="shared" si="69"/>
        <v>0.4</v>
      </c>
      <c r="T476" s="34">
        <f t="shared" si="70"/>
        <v>0.45</v>
      </c>
      <c r="U476" s="34">
        <f t="shared" si="71"/>
        <v>0.6</v>
      </c>
      <c r="V476" s="34">
        <f t="shared" si="72"/>
        <v>0.65</v>
      </c>
    </row>
    <row r="477" spans="1:22" hidden="1">
      <c r="A477" s="18">
        <v>3251</v>
      </c>
      <c r="B477" s="19">
        <v>36612</v>
      </c>
      <c r="C477" s="4" t="s">
        <v>48</v>
      </c>
      <c r="D477" s="4">
        <v>0.88600000000000001</v>
      </c>
      <c r="E477" s="15">
        <v>1</v>
      </c>
      <c r="F477" s="15">
        <v>1</v>
      </c>
      <c r="G477" s="15">
        <v>1</v>
      </c>
      <c r="H477" s="15">
        <v>1</v>
      </c>
      <c r="I477" s="15">
        <v>1</v>
      </c>
      <c r="J477" s="15">
        <v>1</v>
      </c>
      <c r="K477" s="15">
        <v>1</v>
      </c>
      <c r="L477" s="16">
        <v>-0.2</v>
      </c>
      <c r="M477" t="str">
        <f t="shared" si="64"/>
        <v>N</v>
      </c>
      <c r="N477">
        <v>471</v>
      </c>
      <c r="O477" s="33">
        <f t="shared" si="65"/>
        <v>-0.188</v>
      </c>
      <c r="P477" s="34">
        <f t="shared" si="66"/>
        <v>0.65</v>
      </c>
      <c r="Q477" s="34">
        <f t="shared" si="67"/>
        <v>0.4</v>
      </c>
      <c r="R477" s="34">
        <f t="shared" si="68"/>
        <v>0.45</v>
      </c>
      <c r="S477" s="34">
        <f t="shared" si="69"/>
        <v>0.4</v>
      </c>
      <c r="T477" s="34">
        <f t="shared" si="70"/>
        <v>0.45</v>
      </c>
      <c r="U477" s="34">
        <f t="shared" si="71"/>
        <v>0.6</v>
      </c>
      <c r="V477" s="34">
        <f t="shared" si="72"/>
        <v>0.7</v>
      </c>
    </row>
    <row r="478" spans="1:22" hidden="1">
      <c r="A478" s="18">
        <v>33238</v>
      </c>
      <c r="B478" s="19">
        <v>37900</v>
      </c>
      <c r="C478" s="4" t="s">
        <v>44</v>
      </c>
      <c r="D478" s="4">
        <v>13.1</v>
      </c>
      <c r="E478" s="15">
        <v>4</v>
      </c>
      <c r="F478" s="15">
        <v>3</v>
      </c>
      <c r="G478" s="15">
        <v>5</v>
      </c>
      <c r="H478" s="15">
        <v>5</v>
      </c>
      <c r="I478" s="15">
        <v>5</v>
      </c>
      <c r="J478" s="15">
        <v>3</v>
      </c>
      <c r="K478" s="15">
        <v>5</v>
      </c>
      <c r="L478" s="16">
        <v>-0.2</v>
      </c>
      <c r="M478" t="str">
        <f t="shared" si="64"/>
        <v>N</v>
      </c>
      <c r="N478">
        <v>472</v>
      </c>
      <c r="O478" s="33">
        <f t="shared" si="65"/>
        <v>-0.17749999999999999</v>
      </c>
      <c r="P478" s="34">
        <f t="shared" si="66"/>
        <v>0.7</v>
      </c>
      <c r="Q478" s="34">
        <f t="shared" si="67"/>
        <v>0.4</v>
      </c>
      <c r="R478" s="34">
        <f t="shared" si="68"/>
        <v>0.5</v>
      </c>
      <c r="S478" s="34">
        <f t="shared" si="69"/>
        <v>0.45</v>
      </c>
      <c r="T478" s="34">
        <f t="shared" si="70"/>
        <v>0.45</v>
      </c>
      <c r="U478" s="34">
        <f t="shared" si="71"/>
        <v>0.65</v>
      </c>
      <c r="V478" s="34">
        <f t="shared" si="72"/>
        <v>0.75</v>
      </c>
    </row>
    <row r="479" spans="1:22" hidden="1">
      <c r="A479" s="20">
        <v>36645</v>
      </c>
      <c r="B479" s="19">
        <v>38469</v>
      </c>
      <c r="C479" s="4" t="s">
        <v>44</v>
      </c>
      <c r="D479" s="4">
        <v>114</v>
      </c>
      <c r="E479" s="15">
        <v>2</v>
      </c>
      <c r="F479" s="15">
        <v>1</v>
      </c>
      <c r="G479" s="15">
        <v>1</v>
      </c>
      <c r="H479" s="15">
        <v>1</v>
      </c>
      <c r="I479" s="15">
        <v>1</v>
      </c>
      <c r="J479" s="15">
        <v>1</v>
      </c>
      <c r="K479" s="15">
        <v>1</v>
      </c>
      <c r="L479" s="16">
        <v>-0.2</v>
      </c>
      <c r="M479" t="str">
        <f t="shared" si="64"/>
        <v>N</v>
      </c>
      <c r="N479">
        <v>473</v>
      </c>
      <c r="O479" s="33">
        <f t="shared" si="65"/>
        <v>-0.16700000000000001</v>
      </c>
      <c r="P479" s="34">
        <f t="shared" si="66"/>
        <v>0.7</v>
      </c>
      <c r="Q479" s="34">
        <f t="shared" si="67"/>
        <v>0.35</v>
      </c>
      <c r="R479" s="34">
        <f t="shared" si="68"/>
        <v>0.5</v>
      </c>
      <c r="S479" s="34">
        <f t="shared" si="69"/>
        <v>0.45</v>
      </c>
      <c r="T479" s="34">
        <f t="shared" si="70"/>
        <v>0.4</v>
      </c>
      <c r="U479" s="34">
        <f t="shared" si="71"/>
        <v>0.6</v>
      </c>
      <c r="V479" s="34">
        <f t="shared" si="72"/>
        <v>0.7</v>
      </c>
    </row>
    <row r="480" spans="1:22" hidden="1">
      <c r="A480" s="20">
        <v>39477</v>
      </c>
      <c r="B480" s="19">
        <v>39339</v>
      </c>
      <c r="C480" s="4" t="s">
        <v>44</v>
      </c>
      <c r="D480" s="4">
        <v>114</v>
      </c>
      <c r="E480" s="15">
        <v>4</v>
      </c>
      <c r="F480" s="15">
        <v>5</v>
      </c>
      <c r="G480" s="15">
        <v>3</v>
      </c>
      <c r="H480" s="15">
        <v>5</v>
      </c>
      <c r="I480" s="15">
        <v>1</v>
      </c>
      <c r="J480" s="15">
        <v>3</v>
      </c>
      <c r="K480" s="15">
        <v>5</v>
      </c>
      <c r="L480" s="16">
        <v>-0.2</v>
      </c>
      <c r="M480" t="str">
        <f t="shared" si="64"/>
        <v>N</v>
      </c>
      <c r="N480">
        <v>474</v>
      </c>
      <c r="O480" s="33">
        <f t="shared" si="65"/>
        <v>-0.16700000000000001</v>
      </c>
      <c r="P480" s="34">
        <f t="shared" si="66"/>
        <v>0.7</v>
      </c>
      <c r="Q480" s="34">
        <f t="shared" si="67"/>
        <v>0.4</v>
      </c>
      <c r="R480" s="34">
        <f t="shared" si="68"/>
        <v>0.55000000000000004</v>
      </c>
      <c r="S480" s="34">
        <f t="shared" si="69"/>
        <v>0.45</v>
      </c>
      <c r="T480" s="34">
        <f t="shared" si="70"/>
        <v>0.4</v>
      </c>
      <c r="U480" s="34">
        <f t="shared" si="71"/>
        <v>0.6</v>
      </c>
      <c r="V480" s="34">
        <f t="shared" si="72"/>
        <v>0.7</v>
      </c>
    </row>
    <row r="481" spans="1:22" hidden="1">
      <c r="A481" s="20">
        <v>10610</v>
      </c>
      <c r="B481" s="19">
        <v>38937</v>
      </c>
      <c r="C481" s="4" t="s">
        <v>46</v>
      </c>
      <c r="D481" s="4">
        <v>1464</v>
      </c>
      <c r="E481" s="15">
        <v>3</v>
      </c>
      <c r="F481" s="15">
        <v>1</v>
      </c>
      <c r="G481" s="15">
        <v>1</v>
      </c>
      <c r="H481" s="15">
        <v>1</v>
      </c>
      <c r="I481" s="15">
        <v>5</v>
      </c>
      <c r="J481" s="15">
        <v>3</v>
      </c>
      <c r="K481" s="15">
        <v>3</v>
      </c>
      <c r="L481" s="16">
        <v>-0.19</v>
      </c>
      <c r="M481" t="str">
        <f t="shared" si="64"/>
        <v>N</v>
      </c>
      <c r="N481">
        <v>475</v>
      </c>
      <c r="O481" s="33">
        <f t="shared" si="65"/>
        <v>-0.16700000000000001</v>
      </c>
      <c r="P481" s="34">
        <f t="shared" si="66"/>
        <v>0.65</v>
      </c>
      <c r="Q481" s="34">
        <f t="shared" si="67"/>
        <v>0.35</v>
      </c>
      <c r="R481" s="34">
        <f t="shared" si="68"/>
        <v>0.5</v>
      </c>
      <c r="S481" s="34">
        <f t="shared" si="69"/>
        <v>0.4</v>
      </c>
      <c r="T481" s="34">
        <f t="shared" si="70"/>
        <v>0.4</v>
      </c>
      <c r="U481" s="34">
        <f t="shared" si="71"/>
        <v>0.55000000000000004</v>
      </c>
      <c r="V481" s="34">
        <f t="shared" si="72"/>
        <v>0.7</v>
      </c>
    </row>
    <row r="482" spans="1:22" hidden="1">
      <c r="A482" s="20">
        <v>10611</v>
      </c>
      <c r="B482" s="19">
        <v>38937</v>
      </c>
      <c r="C482" s="4" t="s">
        <v>46</v>
      </c>
      <c r="D482" s="4">
        <v>1464</v>
      </c>
      <c r="E482" s="15">
        <v>1</v>
      </c>
      <c r="F482" s="15">
        <v>1</v>
      </c>
      <c r="G482" s="15">
        <v>1</v>
      </c>
      <c r="H482" s="15">
        <v>1</v>
      </c>
      <c r="I482" s="15">
        <v>5</v>
      </c>
      <c r="J482" s="15">
        <v>1</v>
      </c>
      <c r="K482" s="15">
        <v>5</v>
      </c>
      <c r="L482" s="16">
        <v>-0.19</v>
      </c>
      <c r="M482" t="str">
        <f t="shared" si="64"/>
        <v>N</v>
      </c>
      <c r="N482">
        <v>476</v>
      </c>
      <c r="O482" s="33">
        <f t="shared" si="65"/>
        <v>-0.16700000000000001</v>
      </c>
      <c r="P482" s="34">
        <f t="shared" si="66"/>
        <v>0.65</v>
      </c>
      <c r="Q482" s="34">
        <f t="shared" si="67"/>
        <v>0.4</v>
      </c>
      <c r="R482" s="34">
        <f t="shared" si="68"/>
        <v>0.55000000000000004</v>
      </c>
      <c r="S482" s="34">
        <f t="shared" si="69"/>
        <v>0.45</v>
      </c>
      <c r="T482" s="34">
        <f t="shared" si="70"/>
        <v>0.4</v>
      </c>
      <c r="U482" s="34">
        <f t="shared" si="71"/>
        <v>0.55000000000000004</v>
      </c>
      <c r="V482" s="34">
        <f t="shared" si="72"/>
        <v>0.7</v>
      </c>
    </row>
    <row r="483" spans="1:22" hidden="1">
      <c r="A483" s="18">
        <v>11093</v>
      </c>
      <c r="B483" s="19">
        <v>37069</v>
      </c>
      <c r="C483" s="4" t="s">
        <v>46</v>
      </c>
      <c r="D483" s="4">
        <v>2.27</v>
      </c>
      <c r="E483" s="15">
        <v>1</v>
      </c>
      <c r="F483" s="15">
        <v>1</v>
      </c>
      <c r="G483" s="15">
        <v>5</v>
      </c>
      <c r="H483" s="15">
        <v>5</v>
      </c>
      <c r="I483" s="15">
        <v>5</v>
      </c>
      <c r="J483" s="15">
        <v>1</v>
      </c>
      <c r="K483" s="15">
        <v>5</v>
      </c>
      <c r="L483" s="16">
        <v>-0.188</v>
      </c>
      <c r="M483" t="str">
        <f t="shared" si="64"/>
        <v>N</v>
      </c>
      <c r="N483">
        <v>477</v>
      </c>
      <c r="O483" s="33">
        <f t="shared" si="65"/>
        <v>-0.16700000000000001</v>
      </c>
      <c r="P483" s="34">
        <f t="shared" si="66"/>
        <v>0.7</v>
      </c>
      <c r="Q483" s="34">
        <f t="shared" si="67"/>
        <v>0.45</v>
      </c>
      <c r="R483" s="34">
        <f t="shared" si="68"/>
        <v>0.55000000000000004</v>
      </c>
      <c r="S483" s="34">
        <f t="shared" si="69"/>
        <v>0.45</v>
      </c>
      <c r="T483" s="34">
        <f t="shared" si="70"/>
        <v>0.35</v>
      </c>
      <c r="U483" s="34">
        <f t="shared" si="71"/>
        <v>0.55000000000000004</v>
      </c>
      <c r="V483" s="34">
        <f t="shared" si="72"/>
        <v>0.65</v>
      </c>
    </row>
    <row r="484" spans="1:22" hidden="1">
      <c r="A484" s="18">
        <v>11331</v>
      </c>
      <c r="B484" s="19">
        <v>38923</v>
      </c>
      <c r="C484" s="4" t="s">
        <v>46</v>
      </c>
      <c r="D484" s="4">
        <v>0.72699999999999998</v>
      </c>
      <c r="E484" s="15">
        <v>3</v>
      </c>
      <c r="F484" s="15">
        <v>1</v>
      </c>
      <c r="G484" s="15">
        <v>1</v>
      </c>
      <c r="H484" s="15">
        <v>1</v>
      </c>
      <c r="I484" s="15">
        <v>5</v>
      </c>
      <c r="J484" s="15">
        <v>3</v>
      </c>
      <c r="K484" s="15">
        <v>1</v>
      </c>
      <c r="L484" s="16">
        <v>-0.188</v>
      </c>
      <c r="M484" t="str">
        <f t="shared" si="64"/>
        <v>N</v>
      </c>
      <c r="N484">
        <v>478</v>
      </c>
      <c r="O484" s="33">
        <f t="shared" si="65"/>
        <v>-0.16700000000000001</v>
      </c>
      <c r="P484" s="34">
        <f t="shared" si="66"/>
        <v>0.75</v>
      </c>
      <c r="Q484" s="34">
        <f t="shared" si="67"/>
        <v>0.5</v>
      </c>
      <c r="R484" s="34">
        <f t="shared" si="68"/>
        <v>0.55000000000000004</v>
      </c>
      <c r="S484" s="34">
        <f t="shared" si="69"/>
        <v>0.45</v>
      </c>
      <c r="T484" s="34">
        <f t="shared" si="70"/>
        <v>0.3</v>
      </c>
      <c r="U484" s="34">
        <f t="shared" si="71"/>
        <v>0.6</v>
      </c>
      <c r="V484" s="34">
        <f t="shared" si="72"/>
        <v>0.65</v>
      </c>
    </row>
    <row r="485" spans="1:22" hidden="1">
      <c r="A485" s="12">
        <v>17812</v>
      </c>
      <c r="B485" s="14">
        <v>36630</v>
      </c>
      <c r="C485" s="4" t="s">
        <v>48</v>
      </c>
      <c r="D485" s="4">
        <v>28.9</v>
      </c>
      <c r="E485" s="15">
        <v>3</v>
      </c>
      <c r="F485" s="15">
        <v>1</v>
      </c>
      <c r="G485" s="15">
        <v>5</v>
      </c>
      <c r="H485" s="15">
        <v>5</v>
      </c>
      <c r="I485" s="15">
        <v>1</v>
      </c>
      <c r="J485" s="15">
        <v>1</v>
      </c>
      <c r="K485" s="15">
        <v>5</v>
      </c>
      <c r="L485" s="16">
        <v>-0.188</v>
      </c>
      <c r="M485" t="str">
        <f t="shared" si="64"/>
        <v>N</v>
      </c>
      <c r="N485">
        <v>479</v>
      </c>
      <c r="O485" s="33">
        <f t="shared" si="65"/>
        <v>-0.16700000000000001</v>
      </c>
      <c r="P485" s="34">
        <f t="shared" si="66"/>
        <v>0.7</v>
      </c>
      <c r="Q485" s="34">
        <f t="shared" si="67"/>
        <v>0.55000000000000004</v>
      </c>
      <c r="R485" s="34">
        <f t="shared" si="68"/>
        <v>0.55000000000000004</v>
      </c>
      <c r="S485" s="34">
        <f t="shared" si="69"/>
        <v>0.45</v>
      </c>
      <c r="T485" s="34">
        <f t="shared" si="70"/>
        <v>0.25</v>
      </c>
      <c r="U485" s="34">
        <f t="shared" si="71"/>
        <v>0.6</v>
      </c>
      <c r="V485" s="34">
        <f t="shared" si="72"/>
        <v>0.65</v>
      </c>
    </row>
    <row r="486" spans="1:22">
      <c r="A486" s="18">
        <v>34506</v>
      </c>
      <c r="B486" s="19">
        <v>38780</v>
      </c>
      <c r="C486" s="4" t="s">
        <v>44</v>
      </c>
      <c r="D486" s="4">
        <v>201</v>
      </c>
      <c r="E486" s="15">
        <v>3</v>
      </c>
      <c r="F486" s="15">
        <v>1</v>
      </c>
      <c r="G486" s="15">
        <v>5</v>
      </c>
      <c r="H486" s="15">
        <v>1</v>
      </c>
      <c r="I486" s="15">
        <v>1</v>
      </c>
      <c r="J486" s="15">
        <v>5</v>
      </c>
      <c r="K486" s="15">
        <v>5</v>
      </c>
      <c r="L486" s="16">
        <v>-0.188</v>
      </c>
      <c r="M486" t="str">
        <f t="shared" si="64"/>
        <v>Y</v>
      </c>
      <c r="N486">
        <v>480</v>
      </c>
      <c r="O486" s="33">
        <f t="shared" si="65"/>
        <v>-0.16700000000000001</v>
      </c>
      <c r="P486" s="34">
        <f t="shared" si="66"/>
        <v>0.7</v>
      </c>
      <c r="Q486" s="34">
        <f t="shared" si="67"/>
        <v>0.6</v>
      </c>
      <c r="R486" s="34">
        <f t="shared" si="68"/>
        <v>0.5</v>
      </c>
      <c r="S486" s="34">
        <f t="shared" si="69"/>
        <v>0.4</v>
      </c>
      <c r="T486" s="34">
        <f t="shared" si="70"/>
        <v>0.25</v>
      </c>
      <c r="U486" s="34">
        <f t="shared" si="71"/>
        <v>0.6</v>
      </c>
      <c r="V486" s="34">
        <f t="shared" si="72"/>
        <v>0.6</v>
      </c>
    </row>
    <row r="487" spans="1:22" hidden="1">
      <c r="A487" s="20">
        <v>36694</v>
      </c>
      <c r="B487" s="19">
        <v>38059</v>
      </c>
      <c r="C487" s="4" t="s">
        <v>44</v>
      </c>
      <c r="D487" s="4">
        <v>201</v>
      </c>
      <c r="E487" s="15">
        <v>1</v>
      </c>
      <c r="F487" s="15">
        <v>1</v>
      </c>
      <c r="G487" s="15">
        <v>1</v>
      </c>
      <c r="H487" s="15">
        <v>1</v>
      </c>
      <c r="I487" s="15">
        <v>1</v>
      </c>
      <c r="J487" s="15">
        <v>1</v>
      </c>
      <c r="K487" s="15">
        <v>1</v>
      </c>
      <c r="L487" s="16">
        <v>-0.188</v>
      </c>
      <c r="M487" t="str">
        <f t="shared" si="64"/>
        <v>N</v>
      </c>
      <c r="N487">
        <v>481</v>
      </c>
      <c r="O487" s="33">
        <f t="shared" si="65"/>
        <v>-0.16700000000000001</v>
      </c>
      <c r="P487" s="34">
        <f t="shared" si="66"/>
        <v>0.7</v>
      </c>
      <c r="Q487" s="34">
        <f t="shared" si="67"/>
        <v>0.65</v>
      </c>
      <c r="R487" s="34">
        <f t="shared" si="68"/>
        <v>0.5</v>
      </c>
      <c r="S487" s="34">
        <f t="shared" si="69"/>
        <v>0.4</v>
      </c>
      <c r="T487" s="34">
        <f t="shared" si="70"/>
        <v>0.3</v>
      </c>
      <c r="U487" s="34">
        <f t="shared" si="71"/>
        <v>0.6</v>
      </c>
      <c r="V487" s="34">
        <f t="shared" si="72"/>
        <v>0.6</v>
      </c>
    </row>
    <row r="488" spans="1:22" hidden="1">
      <c r="A488" s="12">
        <v>6866</v>
      </c>
      <c r="B488" s="14">
        <v>36627</v>
      </c>
      <c r="C488" s="4" t="s">
        <v>44</v>
      </c>
      <c r="D488" s="4">
        <v>81.2</v>
      </c>
      <c r="E488" s="15">
        <v>3</v>
      </c>
      <c r="F488" s="15">
        <v>3</v>
      </c>
      <c r="G488" s="15">
        <v>1</v>
      </c>
      <c r="H488" s="15">
        <v>1</v>
      </c>
      <c r="I488" s="15">
        <v>1</v>
      </c>
      <c r="J488" s="15">
        <v>1</v>
      </c>
      <c r="K488" s="15">
        <v>1</v>
      </c>
      <c r="L488" s="16">
        <v>-0.16700000000000001</v>
      </c>
      <c r="M488" t="str">
        <f t="shared" si="64"/>
        <v>N</v>
      </c>
      <c r="N488">
        <v>482</v>
      </c>
      <c r="O488" s="33">
        <f t="shared" si="65"/>
        <v>-0.16700000000000001</v>
      </c>
      <c r="P488" s="34">
        <f t="shared" si="66"/>
        <v>0.7</v>
      </c>
      <c r="Q488" s="34">
        <f t="shared" si="67"/>
        <v>0.65</v>
      </c>
      <c r="R488" s="34">
        <f t="shared" si="68"/>
        <v>0.5</v>
      </c>
      <c r="S488" s="34">
        <f t="shared" si="69"/>
        <v>0.4</v>
      </c>
      <c r="T488" s="34">
        <f t="shared" si="70"/>
        <v>0.3</v>
      </c>
      <c r="U488" s="34">
        <f t="shared" si="71"/>
        <v>0.6</v>
      </c>
      <c r="V488" s="34">
        <f t="shared" si="72"/>
        <v>0.6</v>
      </c>
    </row>
    <row r="489" spans="1:22" hidden="1">
      <c r="A489" s="12">
        <v>6867</v>
      </c>
      <c r="B489" s="14">
        <v>37180</v>
      </c>
      <c r="C489" s="4" t="s">
        <v>44</v>
      </c>
      <c r="D489" s="4">
        <v>81.2</v>
      </c>
      <c r="E489" s="15">
        <v>4</v>
      </c>
      <c r="F489" s="15">
        <v>5</v>
      </c>
      <c r="G489" s="15">
        <v>1</v>
      </c>
      <c r="H489" s="15">
        <v>3</v>
      </c>
      <c r="I489" s="15">
        <v>3</v>
      </c>
      <c r="J489" s="15">
        <v>5</v>
      </c>
      <c r="K489" s="15">
        <v>3</v>
      </c>
      <c r="L489" s="16">
        <v>-0.16700000000000001</v>
      </c>
      <c r="M489" t="str">
        <f t="shared" si="64"/>
        <v>N</v>
      </c>
      <c r="N489">
        <v>483</v>
      </c>
      <c r="O489" s="33">
        <f t="shared" si="65"/>
        <v>-0.16700000000000001</v>
      </c>
      <c r="P489" s="34">
        <f t="shared" si="66"/>
        <v>0.7</v>
      </c>
      <c r="Q489" s="34">
        <f t="shared" si="67"/>
        <v>0.65</v>
      </c>
      <c r="R489" s="34">
        <f t="shared" si="68"/>
        <v>0.5</v>
      </c>
      <c r="S489" s="34">
        <f t="shared" si="69"/>
        <v>0.4</v>
      </c>
      <c r="T489" s="34">
        <f t="shared" si="70"/>
        <v>0.3</v>
      </c>
      <c r="U489" s="34">
        <f t="shared" si="71"/>
        <v>0.65</v>
      </c>
      <c r="V489" s="34">
        <f t="shared" si="72"/>
        <v>0.6</v>
      </c>
    </row>
    <row r="490" spans="1:22" hidden="1">
      <c r="A490" s="12">
        <v>6868</v>
      </c>
      <c r="B490" s="14">
        <v>37404</v>
      </c>
      <c r="C490" s="4" t="s">
        <v>44</v>
      </c>
      <c r="D490" s="4">
        <v>81.2</v>
      </c>
      <c r="E490" s="15">
        <v>4</v>
      </c>
      <c r="F490" s="15">
        <v>3</v>
      </c>
      <c r="G490" s="15">
        <v>1</v>
      </c>
      <c r="H490" s="15">
        <v>1</v>
      </c>
      <c r="I490" s="15">
        <v>1</v>
      </c>
      <c r="J490" s="15">
        <v>5</v>
      </c>
      <c r="K490" s="15">
        <v>1</v>
      </c>
      <c r="L490" s="16">
        <v>-0.16700000000000001</v>
      </c>
      <c r="M490" t="str">
        <f t="shared" si="64"/>
        <v>N</v>
      </c>
      <c r="N490">
        <v>484</v>
      </c>
      <c r="O490" s="33">
        <f t="shared" si="65"/>
        <v>-0.16700000000000001</v>
      </c>
      <c r="P490" s="34">
        <f t="shared" si="66"/>
        <v>0.7</v>
      </c>
      <c r="Q490" s="34">
        <f t="shared" si="67"/>
        <v>0.65</v>
      </c>
      <c r="R490" s="34">
        <f t="shared" si="68"/>
        <v>0.55000000000000004</v>
      </c>
      <c r="S490" s="34">
        <f t="shared" si="69"/>
        <v>0.4</v>
      </c>
      <c r="T490" s="34">
        <f t="shared" si="70"/>
        <v>0.3</v>
      </c>
      <c r="U490" s="34">
        <f t="shared" si="71"/>
        <v>0.65</v>
      </c>
      <c r="V490" s="34">
        <f t="shared" si="72"/>
        <v>0.6</v>
      </c>
    </row>
    <row r="491" spans="1:22" hidden="1">
      <c r="A491" s="12">
        <v>6869</v>
      </c>
      <c r="B491" s="14">
        <v>37561</v>
      </c>
      <c r="C491" s="4" t="s">
        <v>44</v>
      </c>
      <c r="D491" s="4">
        <v>81.2</v>
      </c>
      <c r="E491" s="15">
        <v>4</v>
      </c>
      <c r="F491" s="15">
        <v>5</v>
      </c>
      <c r="G491" s="15">
        <v>3</v>
      </c>
      <c r="H491" s="15">
        <v>3</v>
      </c>
      <c r="I491" s="15">
        <v>5</v>
      </c>
      <c r="J491" s="15">
        <v>5</v>
      </c>
      <c r="K491" s="15">
        <v>5</v>
      </c>
      <c r="L491" s="16">
        <v>-0.16700000000000001</v>
      </c>
      <c r="M491" t="str">
        <f t="shared" si="64"/>
        <v>N</v>
      </c>
      <c r="N491">
        <v>485</v>
      </c>
      <c r="O491" s="33">
        <f t="shared" si="65"/>
        <v>-0.16700000000000001</v>
      </c>
      <c r="P491" s="34">
        <f t="shared" si="66"/>
        <v>0.65</v>
      </c>
      <c r="Q491" s="34">
        <f t="shared" si="67"/>
        <v>0.65</v>
      </c>
      <c r="R491" s="34">
        <f t="shared" si="68"/>
        <v>0.55000000000000004</v>
      </c>
      <c r="S491" s="34">
        <f t="shared" si="69"/>
        <v>0.4</v>
      </c>
      <c r="T491" s="34">
        <f t="shared" si="70"/>
        <v>0.3</v>
      </c>
      <c r="U491" s="34">
        <f t="shared" si="71"/>
        <v>0.65</v>
      </c>
      <c r="V491" s="34">
        <f t="shared" si="72"/>
        <v>0.6</v>
      </c>
    </row>
    <row r="492" spans="1:22" hidden="1">
      <c r="A492" s="12">
        <v>6870</v>
      </c>
      <c r="B492" s="14">
        <v>37928</v>
      </c>
      <c r="C492" s="4" t="s">
        <v>44</v>
      </c>
      <c r="D492" s="4">
        <v>81.2</v>
      </c>
      <c r="E492" s="15">
        <v>4</v>
      </c>
      <c r="F492" s="15">
        <v>3</v>
      </c>
      <c r="G492" s="15">
        <v>1</v>
      </c>
      <c r="H492" s="15">
        <v>1</v>
      </c>
      <c r="I492" s="15">
        <v>1</v>
      </c>
      <c r="J492" s="15">
        <v>5</v>
      </c>
      <c r="K492" s="15">
        <v>5</v>
      </c>
      <c r="L492" s="16">
        <v>-0.16700000000000001</v>
      </c>
      <c r="M492" t="str">
        <f t="shared" si="64"/>
        <v>N</v>
      </c>
      <c r="N492">
        <v>486</v>
      </c>
      <c r="O492" s="33">
        <f t="shared" si="65"/>
        <v>-0.16700000000000001</v>
      </c>
      <c r="P492" s="34">
        <f t="shared" si="66"/>
        <v>0.65</v>
      </c>
      <c r="Q492" s="34">
        <f t="shared" si="67"/>
        <v>0.65</v>
      </c>
      <c r="R492" s="34">
        <f t="shared" si="68"/>
        <v>0.5</v>
      </c>
      <c r="S492" s="34">
        <f t="shared" si="69"/>
        <v>0.4</v>
      </c>
      <c r="T492" s="34">
        <f t="shared" si="70"/>
        <v>0.3</v>
      </c>
      <c r="U492" s="34">
        <f t="shared" si="71"/>
        <v>0.65</v>
      </c>
      <c r="V492" s="34">
        <f t="shared" si="72"/>
        <v>0.6</v>
      </c>
    </row>
    <row r="493" spans="1:22" hidden="1">
      <c r="A493" s="12">
        <v>6871</v>
      </c>
      <c r="B493" s="14">
        <v>39223</v>
      </c>
      <c r="C493" s="4" t="s">
        <v>44</v>
      </c>
      <c r="D493" s="4">
        <v>81.2</v>
      </c>
      <c r="E493" s="15">
        <v>1</v>
      </c>
      <c r="F493" s="15">
        <v>1</v>
      </c>
      <c r="G493" s="15">
        <v>1</v>
      </c>
      <c r="H493" s="15">
        <v>1</v>
      </c>
      <c r="I493" s="15">
        <v>1</v>
      </c>
      <c r="J493" s="15">
        <v>1</v>
      </c>
      <c r="K493" s="15">
        <v>3</v>
      </c>
      <c r="L493" s="16">
        <v>-0.16700000000000001</v>
      </c>
      <c r="M493" t="str">
        <f t="shared" si="64"/>
        <v>N</v>
      </c>
      <c r="N493">
        <v>487</v>
      </c>
      <c r="O493" s="33">
        <f t="shared" si="65"/>
        <v>-0.16700000000000001</v>
      </c>
      <c r="P493" s="34">
        <f t="shared" si="66"/>
        <v>0.6</v>
      </c>
      <c r="Q493" s="34">
        <f t="shared" si="67"/>
        <v>0.6</v>
      </c>
      <c r="R493" s="34">
        <f t="shared" si="68"/>
        <v>0.5</v>
      </c>
      <c r="S493" s="34">
        <f t="shared" si="69"/>
        <v>0.4</v>
      </c>
      <c r="T493" s="34">
        <f t="shared" si="70"/>
        <v>0.3</v>
      </c>
      <c r="U493" s="34">
        <f t="shared" si="71"/>
        <v>0.6</v>
      </c>
      <c r="V493" s="34">
        <f t="shared" si="72"/>
        <v>0.55000000000000004</v>
      </c>
    </row>
    <row r="494" spans="1:22" hidden="1">
      <c r="A494" s="12">
        <v>39204</v>
      </c>
      <c r="B494" s="14">
        <v>39329</v>
      </c>
      <c r="C494" s="4" t="s">
        <v>44</v>
      </c>
      <c r="D494" s="4">
        <v>81.2</v>
      </c>
      <c r="E494" s="15">
        <v>4</v>
      </c>
      <c r="F494" s="15">
        <v>3</v>
      </c>
      <c r="G494" s="15">
        <v>3</v>
      </c>
      <c r="H494" s="15">
        <v>5</v>
      </c>
      <c r="I494" s="15">
        <v>5</v>
      </c>
      <c r="J494" s="15">
        <v>5</v>
      </c>
      <c r="K494" s="15">
        <v>5</v>
      </c>
      <c r="L494" s="16">
        <v>-0.16700000000000001</v>
      </c>
      <c r="M494" t="str">
        <f t="shared" si="64"/>
        <v>N</v>
      </c>
      <c r="N494">
        <v>488</v>
      </c>
      <c r="O494" s="33">
        <f t="shared" si="65"/>
        <v>-0.16700000000000001</v>
      </c>
      <c r="P494" s="34">
        <f t="shared" si="66"/>
        <v>0.65</v>
      </c>
      <c r="Q494" s="34">
        <f t="shared" si="67"/>
        <v>0.65</v>
      </c>
      <c r="R494" s="34">
        <f t="shared" si="68"/>
        <v>0.55000000000000004</v>
      </c>
      <c r="S494" s="34">
        <f t="shared" si="69"/>
        <v>0.45</v>
      </c>
      <c r="T494" s="34">
        <f t="shared" si="70"/>
        <v>0.35</v>
      </c>
      <c r="U494" s="34">
        <f t="shared" si="71"/>
        <v>0.6</v>
      </c>
      <c r="V494" s="34">
        <f t="shared" si="72"/>
        <v>0.55000000000000004</v>
      </c>
    </row>
    <row r="495" spans="1:22" hidden="1">
      <c r="A495" s="12">
        <v>39203</v>
      </c>
      <c r="B495" s="14">
        <v>39748</v>
      </c>
      <c r="C495" s="4" t="s">
        <v>44</v>
      </c>
      <c r="D495" s="4">
        <v>81.2</v>
      </c>
      <c r="E495" s="15">
        <v>4</v>
      </c>
      <c r="F495" s="15">
        <v>1</v>
      </c>
      <c r="G495" s="15">
        <v>5</v>
      </c>
      <c r="H495" s="15">
        <v>3</v>
      </c>
      <c r="I495" s="15">
        <v>5</v>
      </c>
      <c r="J495" s="15">
        <v>5</v>
      </c>
      <c r="K495" s="15">
        <v>5</v>
      </c>
      <c r="L495" s="16">
        <v>-0.16700000000000001</v>
      </c>
      <c r="M495" t="str">
        <f t="shared" si="64"/>
        <v>N</v>
      </c>
      <c r="N495">
        <v>489</v>
      </c>
      <c r="O495" s="33">
        <f t="shared" si="65"/>
        <v>-0.16700000000000001</v>
      </c>
      <c r="P495" s="34">
        <f t="shared" si="66"/>
        <v>0.6</v>
      </c>
      <c r="Q495" s="34">
        <f t="shared" si="67"/>
        <v>0.6</v>
      </c>
      <c r="R495" s="34">
        <f t="shared" si="68"/>
        <v>0.55000000000000004</v>
      </c>
      <c r="S495" s="34">
        <f t="shared" si="69"/>
        <v>0.45</v>
      </c>
      <c r="T495" s="34">
        <f t="shared" si="70"/>
        <v>0.35</v>
      </c>
      <c r="U495" s="34">
        <f t="shared" si="71"/>
        <v>0.55000000000000004</v>
      </c>
      <c r="V495" s="34">
        <f t="shared" si="72"/>
        <v>0.55000000000000004</v>
      </c>
    </row>
    <row r="496" spans="1:22" hidden="1">
      <c r="A496" s="18">
        <v>11351</v>
      </c>
      <c r="B496" s="19">
        <v>39160</v>
      </c>
      <c r="C496" s="4" t="s">
        <v>46</v>
      </c>
      <c r="D496" s="4">
        <v>1.95</v>
      </c>
      <c r="E496" s="15">
        <v>1</v>
      </c>
      <c r="F496" s="15">
        <v>1</v>
      </c>
      <c r="G496" s="15">
        <v>3</v>
      </c>
      <c r="H496" s="15">
        <v>1</v>
      </c>
      <c r="I496" s="15">
        <v>1</v>
      </c>
      <c r="J496" s="15">
        <v>3</v>
      </c>
      <c r="K496" s="15">
        <v>3</v>
      </c>
      <c r="L496" s="16">
        <v>-0.16700000000000001</v>
      </c>
      <c r="M496" t="str">
        <f t="shared" si="64"/>
        <v>N</v>
      </c>
      <c r="N496">
        <v>490</v>
      </c>
      <c r="O496" s="33">
        <f t="shared" si="65"/>
        <v>-0.16700000000000001</v>
      </c>
      <c r="P496" s="34">
        <f t="shared" si="66"/>
        <v>0.6</v>
      </c>
      <c r="Q496" s="34">
        <f t="shared" si="67"/>
        <v>0.65</v>
      </c>
      <c r="R496" s="34">
        <f t="shared" si="68"/>
        <v>0.5</v>
      </c>
      <c r="S496" s="34">
        <f t="shared" si="69"/>
        <v>0.4</v>
      </c>
      <c r="T496" s="34">
        <f t="shared" si="70"/>
        <v>0.35</v>
      </c>
      <c r="U496" s="34">
        <f t="shared" si="71"/>
        <v>0.55000000000000004</v>
      </c>
      <c r="V496" s="34">
        <f t="shared" si="72"/>
        <v>0.5</v>
      </c>
    </row>
    <row r="497" spans="1:22" hidden="1">
      <c r="A497" s="18">
        <v>10945</v>
      </c>
      <c r="B497" s="19">
        <v>38853</v>
      </c>
      <c r="C497" s="4" t="s">
        <v>46</v>
      </c>
      <c r="D497" s="4">
        <v>0.8</v>
      </c>
      <c r="E497" s="15">
        <v>4</v>
      </c>
      <c r="F497" s="15">
        <v>1</v>
      </c>
      <c r="G497" s="15">
        <v>5</v>
      </c>
      <c r="H497" s="15">
        <v>5</v>
      </c>
      <c r="I497" s="15">
        <v>1</v>
      </c>
      <c r="J497" s="15">
        <v>5</v>
      </c>
      <c r="K497" s="15">
        <v>3</v>
      </c>
      <c r="L497" s="16">
        <v>-0.16700000000000001</v>
      </c>
      <c r="M497" t="str">
        <f t="shared" si="64"/>
        <v>N</v>
      </c>
      <c r="N497">
        <v>491</v>
      </c>
      <c r="O497" s="33">
        <f t="shared" si="65"/>
        <v>-0.16350000000000001</v>
      </c>
      <c r="P497" s="34">
        <f t="shared" si="66"/>
        <v>0.6</v>
      </c>
      <c r="Q497" s="34">
        <f t="shared" si="67"/>
        <v>0.65</v>
      </c>
      <c r="R497" s="34">
        <f t="shared" si="68"/>
        <v>0.5</v>
      </c>
      <c r="S497" s="34">
        <f t="shared" si="69"/>
        <v>0.45</v>
      </c>
      <c r="T497" s="34">
        <f t="shared" si="70"/>
        <v>0.4</v>
      </c>
      <c r="U497" s="34">
        <f t="shared" si="71"/>
        <v>0.55000000000000004</v>
      </c>
      <c r="V497" s="34">
        <f t="shared" si="72"/>
        <v>0.5</v>
      </c>
    </row>
    <row r="498" spans="1:22" hidden="1">
      <c r="A498" s="18">
        <v>2082</v>
      </c>
      <c r="B498" s="19">
        <v>37713</v>
      </c>
      <c r="C498" s="4" t="s">
        <v>48</v>
      </c>
      <c r="D498" s="4">
        <v>4.0999999999999996</v>
      </c>
      <c r="E498" s="15">
        <v>3</v>
      </c>
      <c r="F498" s="15">
        <v>1</v>
      </c>
      <c r="G498" s="15">
        <v>3</v>
      </c>
      <c r="H498" s="15">
        <v>3</v>
      </c>
      <c r="I498" s="15">
        <v>1</v>
      </c>
      <c r="J498" s="15">
        <v>1</v>
      </c>
      <c r="K498" s="15">
        <v>1</v>
      </c>
      <c r="L498" s="16">
        <v>-0.16700000000000001</v>
      </c>
      <c r="M498" t="str">
        <f t="shared" si="64"/>
        <v>N</v>
      </c>
      <c r="N498">
        <v>492</v>
      </c>
      <c r="O498" s="33">
        <f t="shared" si="65"/>
        <v>-0.157</v>
      </c>
      <c r="P498" s="34">
        <f t="shared" si="66"/>
        <v>0.6</v>
      </c>
      <c r="Q498" s="34">
        <f t="shared" si="67"/>
        <v>0.7</v>
      </c>
      <c r="R498" s="34">
        <f t="shared" si="68"/>
        <v>0.5</v>
      </c>
      <c r="S498" s="34">
        <f t="shared" si="69"/>
        <v>0.45</v>
      </c>
      <c r="T498" s="34">
        <f t="shared" si="70"/>
        <v>0.45</v>
      </c>
      <c r="U498" s="34">
        <f t="shared" si="71"/>
        <v>0.55000000000000004</v>
      </c>
      <c r="V498" s="34">
        <f t="shared" si="72"/>
        <v>0.5</v>
      </c>
    </row>
    <row r="499" spans="1:22" hidden="1">
      <c r="A499" s="18">
        <v>2078</v>
      </c>
      <c r="B499" s="19">
        <v>36599</v>
      </c>
      <c r="C499" s="4" t="s">
        <v>48</v>
      </c>
      <c r="D499" s="4">
        <v>3.33</v>
      </c>
      <c r="E499" s="15">
        <v>1</v>
      </c>
      <c r="F499" s="15">
        <v>3</v>
      </c>
      <c r="G499" s="15">
        <v>3</v>
      </c>
      <c r="H499" s="15">
        <v>1</v>
      </c>
      <c r="I499" s="15">
        <v>1</v>
      </c>
      <c r="J499" s="15">
        <v>1</v>
      </c>
      <c r="K499" s="15">
        <v>1</v>
      </c>
      <c r="L499" s="16">
        <v>-0.16700000000000001</v>
      </c>
      <c r="M499" t="str">
        <f t="shared" si="64"/>
        <v>N</v>
      </c>
      <c r="N499">
        <v>493</v>
      </c>
      <c r="O499" s="33">
        <f t="shared" si="65"/>
        <v>-0.154</v>
      </c>
      <c r="P499" s="34">
        <f t="shared" si="66"/>
        <v>0.6</v>
      </c>
      <c r="Q499" s="34">
        <f t="shared" si="67"/>
        <v>0.75</v>
      </c>
      <c r="R499" s="34">
        <f t="shared" si="68"/>
        <v>0.5</v>
      </c>
      <c r="S499" s="34">
        <f t="shared" si="69"/>
        <v>0.45</v>
      </c>
      <c r="T499" s="34">
        <f t="shared" si="70"/>
        <v>0.5</v>
      </c>
      <c r="U499" s="34">
        <f t="shared" si="71"/>
        <v>0.6</v>
      </c>
      <c r="V499" s="34">
        <f t="shared" si="72"/>
        <v>0.55000000000000004</v>
      </c>
    </row>
    <row r="500" spans="1:22" hidden="1">
      <c r="A500" s="18">
        <v>2053</v>
      </c>
      <c r="B500" s="19">
        <v>36599</v>
      </c>
      <c r="C500" s="4" t="s">
        <v>48</v>
      </c>
      <c r="D500" s="4">
        <v>0.33600000000000002</v>
      </c>
      <c r="E500" s="15">
        <v>1</v>
      </c>
      <c r="F500" s="15">
        <v>1</v>
      </c>
      <c r="G500" s="15">
        <v>1</v>
      </c>
      <c r="H500" s="15">
        <v>1</v>
      </c>
      <c r="I500" s="15">
        <v>1</v>
      </c>
      <c r="J500" s="15">
        <v>1</v>
      </c>
      <c r="K500" s="15">
        <v>5</v>
      </c>
      <c r="L500" s="16">
        <v>-0.16700000000000001</v>
      </c>
      <c r="M500" t="str">
        <f t="shared" si="64"/>
        <v>N</v>
      </c>
      <c r="N500">
        <v>494</v>
      </c>
      <c r="O500" s="33">
        <f t="shared" si="65"/>
        <v>-0.152</v>
      </c>
      <c r="P500" s="34">
        <f t="shared" si="66"/>
        <v>0.65</v>
      </c>
      <c r="Q500" s="34">
        <f t="shared" si="67"/>
        <v>0.75</v>
      </c>
      <c r="R500" s="34">
        <f t="shared" si="68"/>
        <v>0.5</v>
      </c>
      <c r="S500" s="34">
        <f t="shared" si="69"/>
        <v>0.45</v>
      </c>
      <c r="T500" s="34">
        <f t="shared" si="70"/>
        <v>0.55000000000000004</v>
      </c>
      <c r="U500" s="34">
        <f t="shared" si="71"/>
        <v>0.6</v>
      </c>
      <c r="V500" s="34">
        <f t="shared" si="72"/>
        <v>0.6</v>
      </c>
    </row>
    <row r="501" spans="1:22" hidden="1">
      <c r="A501" s="18">
        <v>36846</v>
      </c>
      <c r="B501" s="19">
        <v>36618</v>
      </c>
      <c r="C501" s="4" t="s">
        <v>46</v>
      </c>
      <c r="D501" s="4">
        <v>1.9</v>
      </c>
      <c r="E501" s="15">
        <v>5</v>
      </c>
      <c r="F501" s="15">
        <v>5</v>
      </c>
      <c r="G501" s="15">
        <v>5</v>
      </c>
      <c r="H501" s="15">
        <v>3</v>
      </c>
      <c r="I501" s="15">
        <v>5</v>
      </c>
      <c r="J501" s="15">
        <v>5</v>
      </c>
      <c r="K501" s="15">
        <v>5</v>
      </c>
      <c r="L501" s="16">
        <v>-0.16700000000000001</v>
      </c>
      <c r="M501" t="str">
        <f t="shared" si="64"/>
        <v>N</v>
      </c>
      <c r="N501">
        <v>495</v>
      </c>
      <c r="O501" s="33">
        <f t="shared" si="65"/>
        <v>-0.15</v>
      </c>
      <c r="P501" s="34">
        <f t="shared" si="66"/>
        <v>0.65</v>
      </c>
      <c r="Q501" s="34">
        <f t="shared" si="67"/>
        <v>0.8</v>
      </c>
      <c r="R501" s="34">
        <f t="shared" si="68"/>
        <v>0.5</v>
      </c>
      <c r="S501" s="34">
        <f t="shared" si="69"/>
        <v>0.45</v>
      </c>
      <c r="T501" s="34">
        <f t="shared" si="70"/>
        <v>0.55000000000000004</v>
      </c>
      <c r="U501" s="34">
        <f t="shared" si="71"/>
        <v>0.65</v>
      </c>
      <c r="V501" s="34">
        <f t="shared" si="72"/>
        <v>0.55000000000000004</v>
      </c>
    </row>
    <row r="502" spans="1:22" hidden="1">
      <c r="A502" s="18">
        <v>34592</v>
      </c>
      <c r="B502" s="19">
        <v>39550</v>
      </c>
      <c r="C502" s="4" t="s">
        <v>48</v>
      </c>
      <c r="D502" s="4">
        <v>1.02</v>
      </c>
      <c r="E502" s="15">
        <v>3</v>
      </c>
      <c r="F502" s="15">
        <v>3</v>
      </c>
      <c r="G502" s="15">
        <v>1</v>
      </c>
      <c r="H502" s="15">
        <v>1</v>
      </c>
      <c r="I502" s="15">
        <v>1</v>
      </c>
      <c r="J502" s="15">
        <v>1</v>
      </c>
      <c r="K502" s="15">
        <v>1</v>
      </c>
      <c r="L502" s="16">
        <v>-0.16700000000000001</v>
      </c>
      <c r="M502" t="str">
        <f t="shared" si="64"/>
        <v>N</v>
      </c>
      <c r="N502">
        <v>496</v>
      </c>
      <c r="O502" s="33">
        <f t="shared" si="65"/>
        <v>-0.15</v>
      </c>
      <c r="P502" s="34">
        <f t="shared" si="66"/>
        <v>0.65</v>
      </c>
      <c r="Q502" s="34">
        <f t="shared" si="67"/>
        <v>0.8</v>
      </c>
      <c r="R502" s="34">
        <f t="shared" si="68"/>
        <v>0.5</v>
      </c>
      <c r="S502" s="34">
        <f t="shared" si="69"/>
        <v>0.45</v>
      </c>
      <c r="T502" s="34">
        <f t="shared" si="70"/>
        <v>0.5</v>
      </c>
      <c r="U502" s="34">
        <f t="shared" si="71"/>
        <v>0.65</v>
      </c>
      <c r="V502" s="34">
        <f t="shared" si="72"/>
        <v>0.5</v>
      </c>
    </row>
    <row r="503" spans="1:22" hidden="1">
      <c r="A503" s="18">
        <v>36651</v>
      </c>
      <c r="B503" s="19">
        <v>38449</v>
      </c>
      <c r="C503" s="4" t="s">
        <v>44</v>
      </c>
      <c r="D503" s="4">
        <v>193</v>
      </c>
      <c r="E503" s="15">
        <v>4</v>
      </c>
      <c r="F503" s="15">
        <v>3</v>
      </c>
      <c r="G503" s="15">
        <v>5</v>
      </c>
      <c r="H503" s="15">
        <v>5</v>
      </c>
      <c r="I503" s="15">
        <v>1</v>
      </c>
      <c r="J503" s="15">
        <v>3</v>
      </c>
      <c r="K503" s="15">
        <v>5</v>
      </c>
      <c r="L503" s="16">
        <v>-0.16700000000000001</v>
      </c>
      <c r="M503" t="str">
        <f t="shared" si="64"/>
        <v>N</v>
      </c>
      <c r="N503">
        <v>497</v>
      </c>
      <c r="O503" s="33">
        <f t="shared" si="65"/>
        <v>-0.15</v>
      </c>
      <c r="P503" s="34">
        <f t="shared" si="66"/>
        <v>0.6</v>
      </c>
      <c r="Q503" s="34">
        <f t="shared" si="67"/>
        <v>0.8</v>
      </c>
      <c r="R503" s="34">
        <f t="shared" si="68"/>
        <v>0.55000000000000004</v>
      </c>
      <c r="S503" s="34">
        <f t="shared" si="69"/>
        <v>0.5</v>
      </c>
      <c r="T503" s="34">
        <f t="shared" si="70"/>
        <v>0.5</v>
      </c>
      <c r="U503" s="34">
        <f t="shared" si="71"/>
        <v>0.65</v>
      </c>
      <c r="V503" s="34">
        <f t="shared" si="72"/>
        <v>0.5</v>
      </c>
    </row>
    <row r="504" spans="1:22" hidden="1">
      <c r="A504" s="18">
        <v>36919</v>
      </c>
      <c r="B504" s="19">
        <v>36609</v>
      </c>
      <c r="C504" s="4" t="s">
        <v>48</v>
      </c>
      <c r="D504" s="4">
        <v>11.8</v>
      </c>
      <c r="E504" s="15">
        <v>1</v>
      </c>
      <c r="F504" s="15">
        <v>3</v>
      </c>
      <c r="G504" s="15">
        <v>1</v>
      </c>
      <c r="H504" s="15">
        <v>1</v>
      </c>
      <c r="I504" s="15">
        <v>1</v>
      </c>
      <c r="J504" s="15">
        <v>5</v>
      </c>
      <c r="K504" s="15">
        <v>1</v>
      </c>
      <c r="L504" s="16">
        <v>-0.16700000000000001</v>
      </c>
      <c r="M504" t="str">
        <f t="shared" si="64"/>
        <v>N</v>
      </c>
      <c r="N504">
        <v>498</v>
      </c>
      <c r="O504" s="33">
        <f t="shared" si="65"/>
        <v>-0.15</v>
      </c>
      <c r="P504" s="34">
        <f t="shared" si="66"/>
        <v>0.6</v>
      </c>
      <c r="Q504" s="34">
        <f t="shared" si="67"/>
        <v>0.8</v>
      </c>
      <c r="R504" s="34">
        <f t="shared" si="68"/>
        <v>0.55000000000000004</v>
      </c>
      <c r="S504" s="34">
        <f t="shared" si="69"/>
        <v>0.45</v>
      </c>
      <c r="T504" s="34">
        <f t="shared" si="70"/>
        <v>0.55000000000000004</v>
      </c>
      <c r="U504" s="34">
        <f t="shared" si="71"/>
        <v>0.65</v>
      </c>
      <c r="V504" s="34">
        <f t="shared" si="72"/>
        <v>0.45</v>
      </c>
    </row>
    <row r="505" spans="1:22" hidden="1">
      <c r="A505" s="18">
        <v>3286</v>
      </c>
      <c r="B505" s="19">
        <v>39183</v>
      </c>
      <c r="C505" s="4" t="s">
        <v>48</v>
      </c>
      <c r="D505" s="4">
        <v>79.900000000000006</v>
      </c>
      <c r="E505" s="15">
        <v>3</v>
      </c>
      <c r="F505" s="15">
        <v>5</v>
      </c>
      <c r="G505" s="15">
        <v>1</v>
      </c>
      <c r="H505" s="15">
        <v>1</v>
      </c>
      <c r="I505" s="15">
        <v>1</v>
      </c>
      <c r="J505" s="15">
        <v>1</v>
      </c>
      <c r="K505" s="15">
        <v>1</v>
      </c>
      <c r="L505" s="16">
        <v>-0.16700000000000001</v>
      </c>
      <c r="M505" t="str">
        <f t="shared" si="64"/>
        <v>N</v>
      </c>
      <c r="N505">
        <v>499</v>
      </c>
      <c r="O505" s="33">
        <f t="shared" si="65"/>
        <v>-0.15</v>
      </c>
      <c r="P505" s="34">
        <f t="shared" si="66"/>
        <v>0.65</v>
      </c>
      <c r="Q505" s="34">
        <f t="shared" si="67"/>
        <v>0.8</v>
      </c>
      <c r="R505" s="34">
        <f t="shared" si="68"/>
        <v>0.6</v>
      </c>
      <c r="S505" s="34">
        <f t="shared" si="69"/>
        <v>0.5</v>
      </c>
      <c r="T505" s="34">
        <f t="shared" si="70"/>
        <v>0.55000000000000004</v>
      </c>
      <c r="U505" s="34">
        <f t="shared" si="71"/>
        <v>0.6</v>
      </c>
      <c r="V505" s="34">
        <f t="shared" si="72"/>
        <v>0.45</v>
      </c>
    </row>
    <row r="506" spans="1:22">
      <c r="A506" s="18">
        <v>33233</v>
      </c>
      <c r="B506" s="19">
        <v>37414</v>
      </c>
      <c r="C506" s="4" t="s">
        <v>44</v>
      </c>
      <c r="D506" s="4">
        <v>53.6</v>
      </c>
      <c r="E506" s="15">
        <v>3</v>
      </c>
      <c r="F506" s="15">
        <v>5</v>
      </c>
      <c r="G506" s="15">
        <v>3</v>
      </c>
      <c r="H506" s="15">
        <v>1</v>
      </c>
      <c r="I506" s="15">
        <v>5</v>
      </c>
      <c r="J506" s="15">
        <v>3</v>
      </c>
      <c r="K506" s="15">
        <v>5</v>
      </c>
      <c r="L506" s="16">
        <v>-0.16700000000000001</v>
      </c>
      <c r="M506" t="str">
        <f t="shared" si="64"/>
        <v>Y</v>
      </c>
      <c r="N506">
        <v>500</v>
      </c>
      <c r="O506" s="33">
        <f t="shared" si="65"/>
        <v>-0.15</v>
      </c>
      <c r="P506" s="34">
        <f t="shared" si="66"/>
        <v>0.65</v>
      </c>
      <c r="Q506" s="34">
        <f t="shared" si="67"/>
        <v>0.8</v>
      </c>
      <c r="R506" s="34">
        <f t="shared" si="68"/>
        <v>0.65</v>
      </c>
      <c r="S506" s="34">
        <f t="shared" si="69"/>
        <v>0.5</v>
      </c>
      <c r="T506" s="34">
        <f t="shared" si="70"/>
        <v>0.6</v>
      </c>
      <c r="U506" s="34">
        <f t="shared" si="71"/>
        <v>0.65</v>
      </c>
      <c r="V506" s="34">
        <f t="shared" si="72"/>
        <v>0.45</v>
      </c>
    </row>
    <row r="507" spans="1:22" hidden="1">
      <c r="A507" s="18">
        <v>36821</v>
      </c>
      <c r="B507" s="19">
        <v>37708</v>
      </c>
      <c r="C507" s="4" t="s">
        <v>48</v>
      </c>
      <c r="D507" s="4">
        <v>1.5</v>
      </c>
      <c r="E507" s="15">
        <v>2</v>
      </c>
      <c r="F507" s="15">
        <v>1</v>
      </c>
      <c r="G507" s="15">
        <v>1</v>
      </c>
      <c r="H507" s="15">
        <v>1</v>
      </c>
      <c r="I507" s="15">
        <v>1</v>
      </c>
      <c r="J507" s="15">
        <v>1</v>
      </c>
      <c r="K507" s="15">
        <v>1</v>
      </c>
      <c r="L507" s="16">
        <v>-0.16</v>
      </c>
      <c r="M507" t="str">
        <f t="shared" si="64"/>
        <v>N</v>
      </c>
      <c r="N507">
        <v>501</v>
      </c>
      <c r="O507" s="33">
        <f t="shared" si="65"/>
        <v>-0.15</v>
      </c>
      <c r="P507" s="34">
        <f t="shared" si="66"/>
        <v>0.65</v>
      </c>
      <c r="Q507" s="34">
        <f t="shared" si="67"/>
        <v>0.8</v>
      </c>
      <c r="R507" s="34">
        <f t="shared" si="68"/>
        <v>0.6</v>
      </c>
      <c r="S507" s="34">
        <f t="shared" si="69"/>
        <v>0.5</v>
      </c>
      <c r="T507" s="34">
        <f t="shared" si="70"/>
        <v>0.55000000000000004</v>
      </c>
      <c r="U507" s="34">
        <f t="shared" si="71"/>
        <v>0.65</v>
      </c>
      <c r="V507" s="34">
        <f t="shared" si="72"/>
        <v>0.4</v>
      </c>
    </row>
    <row r="508" spans="1:22" hidden="1">
      <c r="A508" s="12">
        <v>6826</v>
      </c>
      <c r="B508" s="14">
        <v>37382</v>
      </c>
      <c r="C508" s="4" t="s">
        <v>44</v>
      </c>
      <c r="D508" s="4">
        <v>119</v>
      </c>
      <c r="E508" s="15">
        <v>5</v>
      </c>
      <c r="F508" s="15">
        <v>5</v>
      </c>
      <c r="G508" s="15">
        <v>1</v>
      </c>
      <c r="H508" s="15">
        <v>1</v>
      </c>
      <c r="I508" s="15">
        <v>1</v>
      </c>
      <c r="J508" s="15">
        <v>5</v>
      </c>
      <c r="K508" s="15">
        <v>1</v>
      </c>
      <c r="L508" s="16">
        <v>-0.154</v>
      </c>
      <c r="M508" t="str">
        <f t="shared" si="64"/>
        <v>N</v>
      </c>
      <c r="N508">
        <v>502</v>
      </c>
      <c r="O508" s="33">
        <f t="shared" si="65"/>
        <v>-0.15</v>
      </c>
      <c r="P508" s="34">
        <f t="shared" si="66"/>
        <v>0.7</v>
      </c>
      <c r="Q508" s="34">
        <f t="shared" si="67"/>
        <v>0.8</v>
      </c>
      <c r="R508" s="34">
        <f t="shared" si="68"/>
        <v>0.6</v>
      </c>
      <c r="S508" s="34">
        <f t="shared" si="69"/>
        <v>0.5</v>
      </c>
      <c r="T508" s="34">
        <f t="shared" si="70"/>
        <v>0.6</v>
      </c>
      <c r="U508" s="34">
        <f t="shared" si="71"/>
        <v>0.7</v>
      </c>
      <c r="V508" s="34">
        <f t="shared" si="72"/>
        <v>0.45</v>
      </c>
    </row>
    <row r="509" spans="1:22" hidden="1">
      <c r="A509" s="12">
        <v>6827</v>
      </c>
      <c r="B509" s="14">
        <v>37564</v>
      </c>
      <c r="C509" s="4" t="s">
        <v>44</v>
      </c>
      <c r="D509" s="4">
        <v>119</v>
      </c>
      <c r="E509" s="15">
        <v>4</v>
      </c>
      <c r="F509" s="15">
        <v>3</v>
      </c>
      <c r="G509" s="15">
        <v>5</v>
      </c>
      <c r="H509" s="15">
        <v>5</v>
      </c>
      <c r="I509" s="15">
        <v>5</v>
      </c>
      <c r="J509" s="15">
        <v>5</v>
      </c>
      <c r="K509" s="15">
        <v>5</v>
      </c>
      <c r="L509" s="16">
        <v>-0.154</v>
      </c>
      <c r="M509" t="str">
        <f t="shared" si="64"/>
        <v>N</v>
      </c>
      <c r="N509">
        <v>503</v>
      </c>
      <c r="O509" s="33">
        <f t="shared" si="65"/>
        <v>-0.15</v>
      </c>
      <c r="P509" s="34">
        <f t="shared" si="66"/>
        <v>0.7</v>
      </c>
      <c r="Q509" s="34">
        <f t="shared" si="67"/>
        <v>0.8</v>
      </c>
      <c r="R509" s="34">
        <f t="shared" si="68"/>
        <v>0.6</v>
      </c>
      <c r="S509" s="34">
        <f t="shared" si="69"/>
        <v>0.55000000000000004</v>
      </c>
      <c r="T509" s="34">
        <f t="shared" si="70"/>
        <v>0.65</v>
      </c>
      <c r="U509" s="34">
        <f t="shared" si="71"/>
        <v>0.7</v>
      </c>
      <c r="V509" s="34">
        <f t="shared" si="72"/>
        <v>0.5</v>
      </c>
    </row>
    <row r="510" spans="1:22" hidden="1">
      <c r="A510" s="18">
        <v>33103</v>
      </c>
      <c r="B510" s="19">
        <v>37862</v>
      </c>
      <c r="C510" s="4" t="s">
        <v>48</v>
      </c>
      <c r="D510" s="4">
        <v>6.46</v>
      </c>
      <c r="E510" s="15">
        <v>2</v>
      </c>
      <c r="F510" s="15">
        <v>5</v>
      </c>
      <c r="G510" s="15">
        <v>1</v>
      </c>
      <c r="H510" s="15">
        <v>1</v>
      </c>
      <c r="I510" s="15">
        <v>1</v>
      </c>
      <c r="J510" s="15">
        <v>3</v>
      </c>
      <c r="K510" s="15">
        <v>1</v>
      </c>
      <c r="L510" s="16">
        <v>-0.15</v>
      </c>
      <c r="M510" t="str">
        <f t="shared" si="64"/>
        <v>N</v>
      </c>
      <c r="N510">
        <v>504</v>
      </c>
      <c r="O510" s="33">
        <f t="shared" si="65"/>
        <v>-0.14649999999999999</v>
      </c>
      <c r="P510" s="34">
        <f t="shared" si="66"/>
        <v>0.7</v>
      </c>
      <c r="Q510" s="34">
        <f t="shared" si="67"/>
        <v>0.75</v>
      </c>
      <c r="R510" s="34">
        <f t="shared" si="68"/>
        <v>0.6</v>
      </c>
      <c r="S510" s="34">
        <f t="shared" si="69"/>
        <v>0.55000000000000004</v>
      </c>
      <c r="T510" s="34">
        <f t="shared" si="70"/>
        <v>0.65</v>
      </c>
      <c r="U510" s="34">
        <f t="shared" si="71"/>
        <v>0.7</v>
      </c>
      <c r="V510" s="34">
        <f t="shared" si="72"/>
        <v>0.5</v>
      </c>
    </row>
    <row r="511" spans="1:22" hidden="1">
      <c r="A511" s="18">
        <v>33191</v>
      </c>
      <c r="B511" s="19">
        <v>37918</v>
      </c>
      <c r="C511" s="4" t="s">
        <v>46</v>
      </c>
      <c r="D511" s="4">
        <v>5.87</v>
      </c>
      <c r="E511" s="15">
        <v>3</v>
      </c>
      <c r="F511" s="15">
        <v>3</v>
      </c>
      <c r="G511" s="15">
        <v>1</v>
      </c>
      <c r="H511" s="15">
        <v>3</v>
      </c>
      <c r="I511" s="15">
        <v>5</v>
      </c>
      <c r="J511" s="15">
        <v>3</v>
      </c>
      <c r="K511" s="15">
        <v>3</v>
      </c>
      <c r="L511" s="16">
        <v>-0.15</v>
      </c>
      <c r="M511" t="str">
        <f t="shared" si="64"/>
        <v>N</v>
      </c>
      <c r="N511">
        <v>505</v>
      </c>
      <c r="O511" s="33">
        <f t="shared" si="65"/>
        <v>-0.14299999999999999</v>
      </c>
      <c r="P511" s="34">
        <f t="shared" si="66"/>
        <v>0.75</v>
      </c>
      <c r="Q511" s="34">
        <f t="shared" si="67"/>
        <v>0.7</v>
      </c>
      <c r="R511" s="34">
        <f t="shared" si="68"/>
        <v>0.6</v>
      </c>
      <c r="S511" s="34">
        <f t="shared" si="69"/>
        <v>0.6</v>
      </c>
      <c r="T511" s="34">
        <f t="shared" si="70"/>
        <v>0.7</v>
      </c>
      <c r="U511" s="34">
        <f t="shared" si="71"/>
        <v>0.7</v>
      </c>
      <c r="V511" s="34">
        <f t="shared" si="72"/>
        <v>0.55000000000000004</v>
      </c>
    </row>
    <row r="512" spans="1:22" hidden="1">
      <c r="A512" s="18">
        <v>1229</v>
      </c>
      <c r="B512" s="19">
        <v>39420</v>
      </c>
      <c r="C512" s="4" t="s">
        <v>48</v>
      </c>
      <c r="D512" s="4">
        <v>1.37</v>
      </c>
      <c r="E512" s="15">
        <v>1</v>
      </c>
      <c r="F512" s="15">
        <v>1</v>
      </c>
      <c r="G512" s="15">
        <v>1</v>
      </c>
      <c r="H512" s="15">
        <v>1</v>
      </c>
      <c r="I512" s="15">
        <v>1</v>
      </c>
      <c r="J512" s="15">
        <v>1</v>
      </c>
      <c r="K512" s="15">
        <v>1</v>
      </c>
      <c r="L512" s="16">
        <v>-0.15</v>
      </c>
      <c r="M512" t="str">
        <f t="shared" si="64"/>
        <v>N</v>
      </c>
      <c r="N512">
        <v>506</v>
      </c>
      <c r="O512" s="33">
        <f t="shared" si="65"/>
        <v>-0.14299999999999999</v>
      </c>
      <c r="P512" s="34">
        <f t="shared" si="66"/>
        <v>0.75</v>
      </c>
      <c r="Q512" s="34">
        <f t="shared" si="67"/>
        <v>0.65</v>
      </c>
      <c r="R512" s="34">
        <f t="shared" si="68"/>
        <v>0.65</v>
      </c>
      <c r="S512" s="34">
        <f t="shared" si="69"/>
        <v>0.6</v>
      </c>
      <c r="T512" s="34">
        <f t="shared" si="70"/>
        <v>0.65</v>
      </c>
      <c r="U512" s="34">
        <f t="shared" si="71"/>
        <v>0.65</v>
      </c>
      <c r="V512" s="34">
        <f t="shared" si="72"/>
        <v>0.55000000000000004</v>
      </c>
    </row>
    <row r="513" spans="1:22" hidden="1">
      <c r="A513" s="18">
        <v>33216</v>
      </c>
      <c r="B513" s="19">
        <v>37959</v>
      </c>
      <c r="C513" s="4" t="s">
        <v>44</v>
      </c>
      <c r="D513" s="4">
        <v>5.38</v>
      </c>
      <c r="E513" s="15">
        <v>4</v>
      </c>
      <c r="F513" s="15">
        <v>5</v>
      </c>
      <c r="G513" s="15">
        <v>5</v>
      </c>
      <c r="H513" s="15">
        <v>5</v>
      </c>
      <c r="I513" s="15">
        <v>5</v>
      </c>
      <c r="J513" s="15">
        <v>1</v>
      </c>
      <c r="K513" s="15">
        <v>5</v>
      </c>
      <c r="L513" s="16">
        <v>-0.15</v>
      </c>
      <c r="M513" t="str">
        <f t="shared" si="64"/>
        <v>N</v>
      </c>
      <c r="N513">
        <v>507</v>
      </c>
      <c r="O513" s="33">
        <f t="shared" si="65"/>
        <v>-0.14299999999999999</v>
      </c>
      <c r="P513" s="34">
        <f t="shared" si="66"/>
        <v>0.8</v>
      </c>
      <c r="Q513" s="34">
        <f t="shared" si="67"/>
        <v>0.65</v>
      </c>
      <c r="R513" s="34">
        <f t="shared" si="68"/>
        <v>0.7</v>
      </c>
      <c r="S513" s="34">
        <f t="shared" si="69"/>
        <v>0.65</v>
      </c>
      <c r="T513" s="34">
        <f t="shared" si="70"/>
        <v>0.7</v>
      </c>
      <c r="U513" s="34">
        <f t="shared" si="71"/>
        <v>0.7</v>
      </c>
      <c r="V513" s="34">
        <f t="shared" si="72"/>
        <v>0.6</v>
      </c>
    </row>
    <row r="514" spans="1:22" hidden="1">
      <c r="A514" s="18">
        <v>33221</v>
      </c>
      <c r="B514" s="19">
        <v>37901</v>
      </c>
      <c r="C514" s="4" t="s">
        <v>44</v>
      </c>
      <c r="D514" s="4">
        <v>2.93</v>
      </c>
      <c r="E514" s="15">
        <v>1</v>
      </c>
      <c r="F514" s="15">
        <v>1</v>
      </c>
      <c r="G514" s="15">
        <v>5</v>
      </c>
      <c r="H514" s="15">
        <v>5</v>
      </c>
      <c r="I514" s="15">
        <v>5</v>
      </c>
      <c r="J514" s="15">
        <v>1</v>
      </c>
      <c r="K514" s="15">
        <v>5</v>
      </c>
      <c r="L514" s="16">
        <v>-0.15</v>
      </c>
      <c r="M514" t="str">
        <f t="shared" si="64"/>
        <v>N</v>
      </c>
      <c r="N514">
        <v>508</v>
      </c>
      <c r="O514" s="33">
        <f t="shared" si="65"/>
        <v>-0.14299999999999999</v>
      </c>
      <c r="P514" s="34">
        <f t="shared" si="66"/>
        <v>0.8</v>
      </c>
      <c r="Q514" s="34">
        <f t="shared" si="67"/>
        <v>0.65</v>
      </c>
      <c r="R514" s="34">
        <f t="shared" si="68"/>
        <v>0.65</v>
      </c>
      <c r="S514" s="34">
        <f t="shared" si="69"/>
        <v>0.6</v>
      </c>
      <c r="T514" s="34">
        <f t="shared" si="70"/>
        <v>0.65</v>
      </c>
      <c r="U514" s="34">
        <f t="shared" si="71"/>
        <v>0.75</v>
      </c>
      <c r="V514" s="34">
        <f t="shared" si="72"/>
        <v>0.6</v>
      </c>
    </row>
    <row r="515" spans="1:22" hidden="1">
      <c r="A515" s="18">
        <v>33239</v>
      </c>
      <c r="B515" s="19">
        <v>37470</v>
      </c>
      <c r="C515" s="4" t="s">
        <v>44</v>
      </c>
      <c r="D515" s="4">
        <v>10.5</v>
      </c>
      <c r="E515" s="15">
        <v>4</v>
      </c>
      <c r="F515" s="15">
        <v>5</v>
      </c>
      <c r="G515" s="15">
        <v>1</v>
      </c>
      <c r="H515" s="15">
        <v>1</v>
      </c>
      <c r="I515" s="15">
        <v>5</v>
      </c>
      <c r="J515" s="15">
        <v>5</v>
      </c>
      <c r="K515" s="15">
        <v>1</v>
      </c>
      <c r="L515" s="16">
        <v>-0.15</v>
      </c>
      <c r="M515" t="str">
        <f t="shared" si="64"/>
        <v>N</v>
      </c>
      <c r="N515">
        <v>509</v>
      </c>
      <c r="O515" s="33">
        <f t="shared" si="65"/>
        <v>-0.14299999999999999</v>
      </c>
      <c r="P515" s="34">
        <f t="shared" si="66"/>
        <v>0.85</v>
      </c>
      <c r="Q515" s="34">
        <f t="shared" si="67"/>
        <v>0.7</v>
      </c>
      <c r="R515" s="34">
        <f t="shared" si="68"/>
        <v>0.65</v>
      </c>
      <c r="S515" s="34">
        <f t="shared" si="69"/>
        <v>0.6</v>
      </c>
      <c r="T515" s="34">
        <f t="shared" si="70"/>
        <v>0.6</v>
      </c>
      <c r="U515" s="34">
        <f t="shared" si="71"/>
        <v>0.75</v>
      </c>
      <c r="V515" s="34">
        <f t="shared" si="72"/>
        <v>0.6</v>
      </c>
    </row>
    <row r="516" spans="1:22" hidden="1">
      <c r="A516" s="18">
        <v>33244</v>
      </c>
      <c r="B516" s="19">
        <v>37901</v>
      </c>
      <c r="C516" s="4" t="s">
        <v>44</v>
      </c>
      <c r="D516" s="4">
        <v>4.26</v>
      </c>
      <c r="E516" s="15">
        <v>2</v>
      </c>
      <c r="F516" s="15">
        <v>1</v>
      </c>
      <c r="G516" s="15">
        <v>5</v>
      </c>
      <c r="H516" s="15">
        <v>5</v>
      </c>
      <c r="I516" s="15">
        <v>5</v>
      </c>
      <c r="J516" s="15">
        <v>5</v>
      </c>
      <c r="K516" s="15">
        <v>5</v>
      </c>
      <c r="L516" s="16">
        <v>-0.15</v>
      </c>
      <c r="M516" t="str">
        <f t="shared" si="64"/>
        <v>N</v>
      </c>
      <c r="N516">
        <v>510</v>
      </c>
      <c r="O516" s="33">
        <f t="shared" si="65"/>
        <v>-0.14100000000000001</v>
      </c>
      <c r="P516" s="34">
        <f t="shared" si="66"/>
        <v>0.85</v>
      </c>
      <c r="Q516" s="34">
        <f t="shared" si="67"/>
        <v>0.7</v>
      </c>
      <c r="R516" s="34">
        <f t="shared" si="68"/>
        <v>0.7</v>
      </c>
      <c r="S516" s="34">
        <f t="shared" si="69"/>
        <v>0.65</v>
      </c>
      <c r="T516" s="34">
        <f t="shared" si="70"/>
        <v>0.55000000000000004</v>
      </c>
      <c r="U516" s="34">
        <f t="shared" si="71"/>
        <v>0.7</v>
      </c>
      <c r="V516" s="34">
        <f t="shared" si="72"/>
        <v>0.65</v>
      </c>
    </row>
    <row r="517" spans="1:22" hidden="1">
      <c r="A517" s="18">
        <v>33247</v>
      </c>
      <c r="B517" s="19">
        <v>37901</v>
      </c>
      <c r="C517" s="4" t="s">
        <v>44</v>
      </c>
      <c r="D517" s="4">
        <v>2.2400000000000002</v>
      </c>
      <c r="E517" s="15">
        <v>3</v>
      </c>
      <c r="F517" s="15">
        <v>5</v>
      </c>
      <c r="G517" s="15">
        <v>3</v>
      </c>
      <c r="H517" s="15">
        <v>3</v>
      </c>
      <c r="I517" s="15">
        <v>5</v>
      </c>
      <c r="J517" s="15">
        <v>3</v>
      </c>
      <c r="K517" s="15">
        <v>5</v>
      </c>
      <c r="L517" s="16">
        <v>-0.15</v>
      </c>
      <c r="M517" t="str">
        <f t="shared" si="64"/>
        <v>N</v>
      </c>
      <c r="N517">
        <v>511</v>
      </c>
      <c r="O517" s="33">
        <f t="shared" si="65"/>
        <v>-0.13600000000000001</v>
      </c>
      <c r="P517" s="34">
        <f t="shared" si="66"/>
        <v>0.9</v>
      </c>
      <c r="Q517" s="34">
        <f t="shared" si="67"/>
        <v>0.75</v>
      </c>
      <c r="R517" s="34">
        <f t="shared" si="68"/>
        <v>0.7</v>
      </c>
      <c r="S517" s="34">
        <f t="shared" si="69"/>
        <v>0.65</v>
      </c>
      <c r="T517" s="34">
        <f t="shared" si="70"/>
        <v>0.55000000000000004</v>
      </c>
      <c r="U517" s="34">
        <f t="shared" si="71"/>
        <v>0.7</v>
      </c>
      <c r="V517" s="34">
        <f t="shared" si="72"/>
        <v>0.65</v>
      </c>
    </row>
    <row r="518" spans="1:22" hidden="1">
      <c r="A518" s="18">
        <v>33248</v>
      </c>
      <c r="B518" s="19">
        <v>37477</v>
      </c>
      <c r="C518" s="4" t="s">
        <v>44</v>
      </c>
      <c r="D518" s="4">
        <v>15.5</v>
      </c>
      <c r="E518" s="15">
        <v>5</v>
      </c>
      <c r="F518" s="15">
        <v>5</v>
      </c>
      <c r="G518" s="15">
        <v>5</v>
      </c>
      <c r="H518" s="15">
        <v>5</v>
      </c>
      <c r="I518" s="15">
        <v>5</v>
      </c>
      <c r="J518" s="15">
        <v>5</v>
      </c>
      <c r="K518" s="15">
        <v>5</v>
      </c>
      <c r="L518" s="16">
        <v>-0.15</v>
      </c>
      <c r="M518" t="str">
        <f t="shared" si="64"/>
        <v>N</v>
      </c>
      <c r="N518">
        <v>512</v>
      </c>
      <c r="O518" s="33">
        <f t="shared" si="65"/>
        <v>-0.13300000000000001</v>
      </c>
      <c r="P518" s="34">
        <f t="shared" si="66"/>
        <v>0.9</v>
      </c>
      <c r="Q518" s="34">
        <f t="shared" si="67"/>
        <v>0.75</v>
      </c>
      <c r="R518" s="34">
        <f t="shared" si="68"/>
        <v>0.7</v>
      </c>
      <c r="S518" s="34">
        <f t="shared" si="69"/>
        <v>0.65</v>
      </c>
      <c r="T518" s="34">
        <f t="shared" si="70"/>
        <v>0.5</v>
      </c>
      <c r="U518" s="34">
        <f t="shared" si="71"/>
        <v>0.7</v>
      </c>
      <c r="V518" s="34">
        <f t="shared" si="72"/>
        <v>0.65</v>
      </c>
    </row>
    <row r="519" spans="1:22" hidden="1">
      <c r="A519" s="18">
        <v>33249</v>
      </c>
      <c r="B519" s="19">
        <v>37881</v>
      </c>
      <c r="C519" s="4" t="s">
        <v>44</v>
      </c>
      <c r="D519" s="4">
        <v>2.1</v>
      </c>
      <c r="E519" s="15">
        <v>3</v>
      </c>
      <c r="F519" s="15">
        <v>5</v>
      </c>
      <c r="G519" s="15">
        <v>3</v>
      </c>
      <c r="H519" s="15">
        <v>1</v>
      </c>
      <c r="I519" s="15">
        <v>5</v>
      </c>
      <c r="J519" s="15">
        <v>1</v>
      </c>
      <c r="K519" s="15">
        <v>5</v>
      </c>
      <c r="L519" s="16">
        <v>-0.15</v>
      </c>
      <c r="M519" t="str">
        <f t="shared" ref="M519:M582" si="73">IF(MOD(N519,20)=0,"Y","N")</f>
        <v>N</v>
      </c>
      <c r="N519">
        <v>513</v>
      </c>
      <c r="O519" s="33">
        <f t="shared" ref="O519:O582" si="74">MEDIAN(L519:L538)</f>
        <v>-0.13300000000000001</v>
      </c>
      <c r="P519" s="34">
        <f t="shared" ref="P519:P582" si="75">COUNTIF(E519:E538,"&gt;"&amp;$O$2)/COUNT(E519:E538)</f>
        <v>0.9</v>
      </c>
      <c r="Q519" s="34">
        <f t="shared" ref="Q519:Q582" si="76">COUNTIF(F519:F538,"&gt;"&amp;$O$2)/COUNT(F519:F538)</f>
        <v>0.75</v>
      </c>
      <c r="R519" s="34">
        <f t="shared" ref="R519:R582" si="77">COUNTIF(G519:G538,"&gt;"&amp;$O$2)/COUNT(G519:G538)</f>
        <v>0.7</v>
      </c>
      <c r="S519" s="34">
        <f t="shared" ref="S519:S582" si="78">COUNTIF(H519:H538,"&gt;"&amp;$O$2)/COUNT(H519:H538)</f>
        <v>0.65</v>
      </c>
      <c r="T519" s="34">
        <f t="shared" ref="T519:T582" si="79">COUNTIF(I519:I538,"&gt;"&amp;$O$2)/COUNT(I519:I538)</f>
        <v>0.45</v>
      </c>
      <c r="U519" s="34">
        <f t="shared" ref="U519:U582" si="80">COUNTIF(J519:J538,"&gt;"&amp;$O$2)/COUNT(J519:J538)</f>
        <v>0.7</v>
      </c>
      <c r="V519" s="34">
        <f t="shared" ref="V519:V582" si="81">COUNTIF(K519:K538,"&gt;"&amp;$O$2)/COUNT(K519:K538)</f>
        <v>0.65</v>
      </c>
    </row>
    <row r="520" spans="1:22" hidden="1">
      <c r="A520" s="18">
        <v>11091</v>
      </c>
      <c r="B520" s="19">
        <v>38938</v>
      </c>
      <c r="C520" s="4" t="s">
        <v>46</v>
      </c>
      <c r="D520" s="4">
        <v>5.96</v>
      </c>
      <c r="E520" s="15">
        <v>2</v>
      </c>
      <c r="F520" s="15">
        <v>3</v>
      </c>
      <c r="G520" s="15">
        <v>1</v>
      </c>
      <c r="H520" s="15">
        <v>1</v>
      </c>
      <c r="I520" s="15">
        <v>1</v>
      </c>
      <c r="J520" s="15">
        <v>3</v>
      </c>
      <c r="K520" s="15">
        <v>1</v>
      </c>
      <c r="L520" s="16">
        <v>-0.14299999999999999</v>
      </c>
      <c r="M520" t="str">
        <f t="shared" si="73"/>
        <v>N</v>
      </c>
      <c r="N520">
        <v>514</v>
      </c>
      <c r="O520" s="33">
        <f t="shared" si="74"/>
        <v>-0.13300000000000001</v>
      </c>
      <c r="P520" s="34">
        <f t="shared" si="75"/>
        <v>0.85</v>
      </c>
      <c r="Q520" s="34">
        <f t="shared" si="76"/>
        <v>0.7</v>
      </c>
      <c r="R520" s="34">
        <f t="shared" si="77"/>
        <v>0.65</v>
      </c>
      <c r="S520" s="34">
        <f t="shared" si="78"/>
        <v>0.65</v>
      </c>
      <c r="T520" s="34">
        <f t="shared" si="79"/>
        <v>0.4</v>
      </c>
      <c r="U520" s="34">
        <f t="shared" si="80"/>
        <v>0.7</v>
      </c>
      <c r="V520" s="34">
        <f t="shared" si="81"/>
        <v>0.6</v>
      </c>
    </row>
    <row r="521" spans="1:22" hidden="1">
      <c r="A521" s="18">
        <v>11087</v>
      </c>
      <c r="B521" s="19">
        <v>37124</v>
      </c>
      <c r="C521" s="4" t="s">
        <v>44</v>
      </c>
      <c r="D521" s="4">
        <v>18.399999999999999</v>
      </c>
      <c r="E521" s="15">
        <v>5</v>
      </c>
      <c r="F521" s="15">
        <v>5</v>
      </c>
      <c r="G521" s="15">
        <v>3</v>
      </c>
      <c r="H521" s="15">
        <v>3</v>
      </c>
      <c r="I521" s="15">
        <v>1</v>
      </c>
      <c r="J521" s="15">
        <v>5</v>
      </c>
      <c r="K521" s="15">
        <v>1</v>
      </c>
      <c r="L521" s="16">
        <v>-0.14299999999999999</v>
      </c>
      <c r="M521" t="str">
        <f t="shared" si="73"/>
        <v>N</v>
      </c>
      <c r="N521">
        <v>515</v>
      </c>
      <c r="O521" s="33">
        <f t="shared" si="74"/>
        <v>-0.13300000000000001</v>
      </c>
      <c r="P521" s="34">
        <f t="shared" si="75"/>
        <v>0.85</v>
      </c>
      <c r="Q521" s="34">
        <f t="shared" si="76"/>
        <v>0.65</v>
      </c>
      <c r="R521" s="34">
        <f t="shared" si="77"/>
        <v>0.7</v>
      </c>
      <c r="S521" s="34">
        <f t="shared" si="78"/>
        <v>0.65</v>
      </c>
      <c r="T521" s="34">
        <f t="shared" si="79"/>
        <v>0.4</v>
      </c>
      <c r="U521" s="34">
        <f t="shared" si="80"/>
        <v>0.7</v>
      </c>
      <c r="V521" s="34">
        <f t="shared" si="81"/>
        <v>0.65</v>
      </c>
    </row>
    <row r="522" spans="1:22" hidden="1">
      <c r="A522" s="18">
        <v>2077</v>
      </c>
      <c r="B522" s="19">
        <v>36614</v>
      </c>
      <c r="C522" s="4" t="s">
        <v>48</v>
      </c>
      <c r="D522" s="4">
        <v>3.89</v>
      </c>
      <c r="E522" s="15">
        <v>1</v>
      </c>
      <c r="F522" s="15">
        <v>3</v>
      </c>
      <c r="G522" s="15">
        <v>3</v>
      </c>
      <c r="H522" s="15">
        <v>3</v>
      </c>
      <c r="I522" s="15">
        <v>1</v>
      </c>
      <c r="J522" s="15">
        <v>1</v>
      </c>
      <c r="K522" s="15">
        <v>1</v>
      </c>
      <c r="L522" s="16">
        <v>-0.14299999999999999</v>
      </c>
      <c r="M522" t="str">
        <f t="shared" si="73"/>
        <v>N</v>
      </c>
      <c r="N522">
        <v>516</v>
      </c>
      <c r="O522" s="33">
        <f t="shared" si="74"/>
        <v>-0.13300000000000001</v>
      </c>
      <c r="P522" s="34">
        <f t="shared" si="75"/>
        <v>0.85</v>
      </c>
      <c r="Q522" s="34">
        <f t="shared" si="76"/>
        <v>0.65</v>
      </c>
      <c r="R522" s="34">
        <f t="shared" si="77"/>
        <v>0.7</v>
      </c>
      <c r="S522" s="34">
        <f t="shared" si="78"/>
        <v>0.65</v>
      </c>
      <c r="T522" s="34">
        <f t="shared" si="79"/>
        <v>0.4</v>
      </c>
      <c r="U522" s="34">
        <f t="shared" si="80"/>
        <v>0.7</v>
      </c>
      <c r="V522" s="34">
        <f t="shared" si="81"/>
        <v>0.7</v>
      </c>
    </row>
    <row r="523" spans="1:22" hidden="1">
      <c r="A523" s="18">
        <v>36839</v>
      </c>
      <c r="B523" s="19">
        <v>36618</v>
      </c>
      <c r="C523" s="4" t="s">
        <v>48</v>
      </c>
      <c r="D523" s="4">
        <v>1.47</v>
      </c>
      <c r="E523" s="15">
        <v>4</v>
      </c>
      <c r="F523" s="15">
        <v>5</v>
      </c>
      <c r="G523" s="15">
        <v>3</v>
      </c>
      <c r="H523" s="15">
        <v>1</v>
      </c>
      <c r="I523" s="15">
        <v>3</v>
      </c>
      <c r="J523" s="15">
        <v>3</v>
      </c>
      <c r="K523" s="15">
        <v>1</v>
      </c>
      <c r="L523" s="16">
        <v>-0.14299999999999999</v>
      </c>
      <c r="M523" t="str">
        <f t="shared" si="73"/>
        <v>N</v>
      </c>
      <c r="N523">
        <v>517</v>
      </c>
      <c r="O523" s="33">
        <f t="shared" si="74"/>
        <v>-0.13300000000000001</v>
      </c>
      <c r="P523" s="34">
        <f t="shared" si="75"/>
        <v>0.85</v>
      </c>
      <c r="Q523" s="34">
        <f t="shared" si="76"/>
        <v>0.6</v>
      </c>
      <c r="R523" s="34">
        <f t="shared" si="77"/>
        <v>0.65</v>
      </c>
      <c r="S523" s="34">
        <f t="shared" si="78"/>
        <v>0.6</v>
      </c>
      <c r="T523" s="34">
        <f t="shared" si="79"/>
        <v>0.4</v>
      </c>
      <c r="U523" s="34">
        <f t="shared" si="80"/>
        <v>0.75</v>
      </c>
      <c r="V523" s="34">
        <f t="shared" si="81"/>
        <v>0.7</v>
      </c>
    </row>
    <row r="524" spans="1:22" hidden="1">
      <c r="A524" s="18">
        <v>34607</v>
      </c>
      <c r="B524" s="19">
        <v>39171</v>
      </c>
      <c r="C524" s="4" t="s">
        <v>48</v>
      </c>
      <c r="D524" s="4">
        <v>9.59</v>
      </c>
      <c r="E524" s="15">
        <v>3</v>
      </c>
      <c r="F524" s="15">
        <v>5</v>
      </c>
      <c r="G524" s="15">
        <v>3</v>
      </c>
      <c r="H524" s="15">
        <v>3</v>
      </c>
      <c r="I524" s="15">
        <v>1</v>
      </c>
      <c r="J524" s="15">
        <v>1</v>
      </c>
      <c r="K524" s="15">
        <v>1</v>
      </c>
      <c r="L524" s="16">
        <v>-0.14299999999999999</v>
      </c>
      <c r="M524" t="str">
        <f t="shared" si="73"/>
        <v>N</v>
      </c>
      <c r="N524">
        <v>518</v>
      </c>
      <c r="O524" s="33">
        <f t="shared" si="74"/>
        <v>-0.13300000000000001</v>
      </c>
      <c r="P524" s="34">
        <f t="shared" si="75"/>
        <v>0.85</v>
      </c>
      <c r="Q524" s="34">
        <f t="shared" si="76"/>
        <v>0.6</v>
      </c>
      <c r="R524" s="34">
        <f t="shared" si="77"/>
        <v>0.65</v>
      </c>
      <c r="S524" s="34">
        <f t="shared" si="78"/>
        <v>0.65</v>
      </c>
      <c r="T524" s="34">
        <f t="shared" si="79"/>
        <v>0.4</v>
      </c>
      <c r="U524" s="34">
        <f t="shared" si="80"/>
        <v>0.75</v>
      </c>
      <c r="V524" s="34">
        <f t="shared" si="81"/>
        <v>0.75</v>
      </c>
    </row>
    <row r="525" spans="1:22" hidden="1">
      <c r="A525" s="18">
        <v>36438</v>
      </c>
      <c r="B525" s="19">
        <v>36644</v>
      </c>
      <c r="C525" s="4" t="s">
        <v>46</v>
      </c>
      <c r="D525" s="4">
        <v>115</v>
      </c>
      <c r="E525" s="15">
        <v>5</v>
      </c>
      <c r="F525" s="15">
        <v>5</v>
      </c>
      <c r="G525" s="15">
        <v>3</v>
      </c>
      <c r="H525" s="15">
        <v>1</v>
      </c>
      <c r="I525" s="15">
        <v>5</v>
      </c>
      <c r="J525" s="15">
        <v>5</v>
      </c>
      <c r="K525" s="15">
        <v>1</v>
      </c>
      <c r="L525" s="16">
        <v>-0.14299999999999999</v>
      </c>
      <c r="M525" t="str">
        <f t="shared" si="73"/>
        <v>N</v>
      </c>
      <c r="N525">
        <v>519</v>
      </c>
      <c r="O525" s="33">
        <f t="shared" si="74"/>
        <v>-0.13150000000000001</v>
      </c>
      <c r="P525" s="34">
        <f t="shared" si="75"/>
        <v>0.8</v>
      </c>
      <c r="Q525" s="34">
        <f t="shared" si="76"/>
        <v>0.6</v>
      </c>
      <c r="R525" s="34">
        <f t="shared" si="77"/>
        <v>0.65</v>
      </c>
      <c r="S525" s="34">
        <f t="shared" si="78"/>
        <v>0.65</v>
      </c>
      <c r="T525" s="34">
        <f t="shared" si="79"/>
        <v>0.45</v>
      </c>
      <c r="U525" s="34">
        <f t="shared" si="80"/>
        <v>0.75</v>
      </c>
      <c r="V525" s="34">
        <f t="shared" si="81"/>
        <v>0.8</v>
      </c>
    </row>
    <row r="526" spans="1:22">
      <c r="A526" s="18">
        <v>10959</v>
      </c>
      <c r="B526" s="19">
        <v>37068</v>
      </c>
      <c r="C526" s="4" t="s">
        <v>46</v>
      </c>
      <c r="D526" s="4">
        <v>1460</v>
      </c>
      <c r="E526" s="15">
        <v>5</v>
      </c>
      <c r="F526" s="15">
        <v>3</v>
      </c>
      <c r="G526" s="15">
        <v>1</v>
      </c>
      <c r="H526" s="15">
        <v>1</v>
      </c>
      <c r="I526" s="15">
        <v>1</v>
      </c>
      <c r="J526" s="15">
        <v>5</v>
      </c>
      <c r="K526" s="15">
        <v>1</v>
      </c>
      <c r="L526" s="16">
        <v>-0.13900000000000001</v>
      </c>
      <c r="M526" t="str">
        <f t="shared" si="73"/>
        <v>Y</v>
      </c>
      <c r="N526">
        <v>520</v>
      </c>
      <c r="O526" s="33">
        <f t="shared" si="74"/>
        <v>-0.13</v>
      </c>
      <c r="P526" s="34">
        <f t="shared" si="75"/>
        <v>0.8</v>
      </c>
      <c r="Q526" s="34">
        <f t="shared" si="76"/>
        <v>0.6</v>
      </c>
      <c r="R526" s="34">
        <f t="shared" si="77"/>
        <v>0.65</v>
      </c>
      <c r="S526" s="34">
        <f t="shared" si="78"/>
        <v>0.7</v>
      </c>
      <c r="T526" s="34">
        <f t="shared" si="79"/>
        <v>0.45</v>
      </c>
      <c r="U526" s="34">
        <f t="shared" si="80"/>
        <v>0.75</v>
      </c>
      <c r="V526" s="34">
        <f t="shared" si="81"/>
        <v>0.85</v>
      </c>
    </row>
    <row r="527" spans="1:22" hidden="1">
      <c r="A527" s="12">
        <v>6452</v>
      </c>
      <c r="B527" s="14">
        <v>36812</v>
      </c>
      <c r="C527" s="4" t="s">
        <v>46</v>
      </c>
      <c r="D527" s="4">
        <v>30.3</v>
      </c>
      <c r="E527" s="15">
        <v>3</v>
      </c>
      <c r="F527" s="15">
        <v>1</v>
      </c>
      <c r="G527" s="15">
        <v>1</v>
      </c>
      <c r="H527" s="15">
        <v>1</v>
      </c>
      <c r="I527" s="15">
        <v>5</v>
      </c>
      <c r="J527" s="15">
        <v>5</v>
      </c>
      <c r="K527" s="15">
        <v>3</v>
      </c>
      <c r="L527" s="16">
        <v>-0.13300000000000001</v>
      </c>
      <c r="M527" t="str">
        <f t="shared" si="73"/>
        <v>N</v>
      </c>
      <c r="N527">
        <v>521</v>
      </c>
      <c r="O527" s="33">
        <f t="shared" si="74"/>
        <v>-0.13</v>
      </c>
      <c r="P527" s="34">
        <f t="shared" si="75"/>
        <v>0.75</v>
      </c>
      <c r="Q527" s="34">
        <f t="shared" si="76"/>
        <v>0.55000000000000004</v>
      </c>
      <c r="R527" s="34">
        <f t="shared" si="77"/>
        <v>0.7</v>
      </c>
      <c r="S527" s="34">
        <f t="shared" si="78"/>
        <v>0.75</v>
      </c>
      <c r="T527" s="34">
        <f t="shared" si="79"/>
        <v>0.5</v>
      </c>
      <c r="U527" s="34">
        <f t="shared" si="80"/>
        <v>0.7</v>
      </c>
      <c r="V527" s="34">
        <f t="shared" si="81"/>
        <v>0.9</v>
      </c>
    </row>
    <row r="528" spans="1:22" hidden="1">
      <c r="A528" s="12">
        <v>6453</v>
      </c>
      <c r="B528" s="14">
        <v>37179</v>
      </c>
      <c r="C528" s="4" t="s">
        <v>46</v>
      </c>
      <c r="D528" s="4">
        <v>30.3</v>
      </c>
      <c r="E528" s="15">
        <v>4</v>
      </c>
      <c r="F528" s="15">
        <v>3</v>
      </c>
      <c r="G528" s="15">
        <v>1</v>
      </c>
      <c r="H528" s="15">
        <v>5</v>
      </c>
      <c r="I528" s="15">
        <v>5</v>
      </c>
      <c r="J528" s="15">
        <v>5</v>
      </c>
      <c r="K528" s="15">
        <v>5</v>
      </c>
      <c r="L528" s="16">
        <v>-0.13300000000000001</v>
      </c>
      <c r="M528" t="str">
        <f t="shared" si="73"/>
        <v>N</v>
      </c>
      <c r="N528">
        <v>522</v>
      </c>
      <c r="O528" s="33">
        <f t="shared" si="74"/>
        <v>-0.13</v>
      </c>
      <c r="P528" s="34">
        <f t="shared" si="75"/>
        <v>0.7</v>
      </c>
      <c r="Q528" s="34">
        <f t="shared" si="76"/>
        <v>0.6</v>
      </c>
      <c r="R528" s="34">
        <f t="shared" si="77"/>
        <v>0.7</v>
      </c>
      <c r="S528" s="34">
        <f t="shared" si="78"/>
        <v>0.8</v>
      </c>
      <c r="T528" s="34">
        <f t="shared" si="79"/>
        <v>0.45</v>
      </c>
      <c r="U528" s="34">
        <f t="shared" si="80"/>
        <v>0.7</v>
      </c>
      <c r="V528" s="34">
        <f t="shared" si="81"/>
        <v>0.85</v>
      </c>
    </row>
    <row r="529" spans="1:22" hidden="1">
      <c r="A529" s="12">
        <v>6454</v>
      </c>
      <c r="B529" s="14">
        <v>37371</v>
      </c>
      <c r="C529" s="4" t="s">
        <v>46</v>
      </c>
      <c r="D529" s="4">
        <v>30.3</v>
      </c>
      <c r="E529" s="15">
        <v>3</v>
      </c>
      <c r="F529" s="15">
        <v>1</v>
      </c>
      <c r="G529" s="15">
        <v>3</v>
      </c>
      <c r="H529" s="15">
        <v>5</v>
      </c>
      <c r="I529" s="15">
        <v>3</v>
      </c>
      <c r="J529" s="15">
        <v>5</v>
      </c>
      <c r="K529" s="15">
        <v>5</v>
      </c>
      <c r="L529" s="16">
        <v>-0.13300000000000001</v>
      </c>
      <c r="M529" t="str">
        <f t="shared" si="73"/>
        <v>N</v>
      </c>
      <c r="N529">
        <v>523</v>
      </c>
      <c r="O529" s="33">
        <f t="shared" si="74"/>
        <v>-0.13</v>
      </c>
      <c r="P529" s="34">
        <f t="shared" si="75"/>
        <v>0.65</v>
      </c>
      <c r="Q529" s="34">
        <f t="shared" si="76"/>
        <v>0.6</v>
      </c>
      <c r="R529" s="34">
        <f t="shared" si="77"/>
        <v>0.7</v>
      </c>
      <c r="S529" s="34">
        <f t="shared" si="78"/>
        <v>0.75</v>
      </c>
      <c r="T529" s="34">
        <f t="shared" si="79"/>
        <v>0.4</v>
      </c>
      <c r="U529" s="34">
        <f t="shared" si="80"/>
        <v>0.7</v>
      </c>
      <c r="V529" s="34">
        <f t="shared" si="81"/>
        <v>0.8</v>
      </c>
    </row>
    <row r="530" spans="1:22" hidden="1">
      <c r="A530" s="12">
        <v>6455</v>
      </c>
      <c r="B530" s="14">
        <v>39021</v>
      </c>
      <c r="C530" s="4" t="s">
        <v>46</v>
      </c>
      <c r="D530" s="4">
        <v>30.3</v>
      </c>
      <c r="E530" s="15">
        <v>3</v>
      </c>
      <c r="F530" s="15">
        <v>1</v>
      </c>
      <c r="G530" s="15">
        <v>1</v>
      </c>
      <c r="H530" s="15">
        <v>5</v>
      </c>
      <c r="I530" s="15">
        <v>3</v>
      </c>
      <c r="J530" s="15">
        <v>5</v>
      </c>
      <c r="K530" s="15">
        <v>5</v>
      </c>
      <c r="L530" s="16">
        <v>-0.13300000000000001</v>
      </c>
      <c r="M530" t="str">
        <f t="shared" si="73"/>
        <v>N</v>
      </c>
      <c r="N530">
        <v>524</v>
      </c>
      <c r="O530" s="33">
        <f t="shared" si="74"/>
        <v>-0.1275</v>
      </c>
      <c r="P530" s="34">
        <f t="shared" si="75"/>
        <v>0.65</v>
      </c>
      <c r="Q530" s="34">
        <f t="shared" si="76"/>
        <v>0.6</v>
      </c>
      <c r="R530" s="34">
        <f t="shared" si="77"/>
        <v>0.7</v>
      </c>
      <c r="S530" s="34">
        <f t="shared" si="78"/>
        <v>0.75</v>
      </c>
      <c r="T530" s="34">
        <f t="shared" si="79"/>
        <v>0.4</v>
      </c>
      <c r="U530" s="34">
        <f t="shared" si="80"/>
        <v>0.65</v>
      </c>
      <c r="V530" s="34">
        <f t="shared" si="81"/>
        <v>0.8</v>
      </c>
    </row>
    <row r="531" spans="1:22" hidden="1">
      <c r="A531" s="12">
        <v>6456</v>
      </c>
      <c r="B531" s="14">
        <v>39225</v>
      </c>
      <c r="C531" s="4" t="s">
        <v>46</v>
      </c>
      <c r="D531" s="4">
        <v>30.3</v>
      </c>
      <c r="E531" s="15">
        <v>3</v>
      </c>
      <c r="F531" s="15">
        <v>1</v>
      </c>
      <c r="G531" s="15">
        <v>5</v>
      </c>
      <c r="H531" s="15">
        <v>5</v>
      </c>
      <c r="I531" s="15">
        <v>1</v>
      </c>
      <c r="J531" s="15">
        <v>1</v>
      </c>
      <c r="K531" s="15">
        <v>3</v>
      </c>
      <c r="L531" s="16">
        <v>-0.13300000000000001</v>
      </c>
      <c r="M531" t="str">
        <f t="shared" si="73"/>
        <v>N</v>
      </c>
      <c r="N531">
        <v>525</v>
      </c>
      <c r="O531" s="33">
        <f t="shared" si="74"/>
        <v>-0.125</v>
      </c>
      <c r="P531" s="34">
        <f t="shared" si="75"/>
        <v>0.6</v>
      </c>
      <c r="Q531" s="34">
        <f t="shared" si="76"/>
        <v>0.65</v>
      </c>
      <c r="R531" s="34">
        <f t="shared" si="77"/>
        <v>0.7</v>
      </c>
      <c r="S531" s="34">
        <f t="shared" si="78"/>
        <v>0.7</v>
      </c>
      <c r="T531" s="34">
        <f t="shared" si="79"/>
        <v>0.35</v>
      </c>
      <c r="U531" s="34">
        <f t="shared" si="80"/>
        <v>0.6</v>
      </c>
      <c r="V531" s="34">
        <f t="shared" si="81"/>
        <v>0.75</v>
      </c>
    </row>
    <row r="532" spans="1:22" hidden="1">
      <c r="A532" s="12">
        <v>39276</v>
      </c>
      <c r="B532" s="14">
        <v>39736</v>
      </c>
      <c r="C532" s="4" t="s">
        <v>46</v>
      </c>
      <c r="D532" s="4">
        <v>30.3</v>
      </c>
      <c r="E532" s="15">
        <v>3</v>
      </c>
      <c r="F532" s="15">
        <v>1</v>
      </c>
      <c r="G532" s="15">
        <v>3</v>
      </c>
      <c r="H532" s="15">
        <v>5</v>
      </c>
      <c r="I532" s="15">
        <v>5</v>
      </c>
      <c r="J532" s="15">
        <v>5</v>
      </c>
      <c r="K532" s="15">
        <v>5</v>
      </c>
      <c r="L532" s="16">
        <v>-0.13300000000000001</v>
      </c>
      <c r="M532" t="str">
        <f t="shared" si="73"/>
        <v>N</v>
      </c>
      <c r="N532">
        <v>526</v>
      </c>
      <c r="O532" s="33">
        <f t="shared" si="74"/>
        <v>-0.125</v>
      </c>
      <c r="P532" s="34">
        <f t="shared" si="75"/>
        <v>0.55000000000000004</v>
      </c>
      <c r="Q532" s="34">
        <f t="shared" si="76"/>
        <v>0.65</v>
      </c>
      <c r="R532" s="34">
        <f t="shared" si="77"/>
        <v>0.65</v>
      </c>
      <c r="S532" s="34">
        <f t="shared" si="78"/>
        <v>0.65</v>
      </c>
      <c r="T532" s="34">
        <f t="shared" si="79"/>
        <v>0.35</v>
      </c>
      <c r="U532" s="34">
        <f t="shared" si="80"/>
        <v>0.6</v>
      </c>
      <c r="V532" s="34">
        <f t="shared" si="81"/>
        <v>0.7</v>
      </c>
    </row>
    <row r="533" spans="1:22" hidden="1">
      <c r="A533" s="18">
        <v>10568</v>
      </c>
      <c r="B533" s="19">
        <v>38916</v>
      </c>
      <c r="C533" s="4" t="s">
        <v>46</v>
      </c>
      <c r="D533" s="4">
        <v>1.69</v>
      </c>
      <c r="E533" s="15">
        <v>3</v>
      </c>
      <c r="F533" s="15">
        <v>3</v>
      </c>
      <c r="G533" s="15">
        <v>1</v>
      </c>
      <c r="H533" s="15">
        <v>1</v>
      </c>
      <c r="I533" s="15">
        <v>1</v>
      </c>
      <c r="J533" s="15">
        <v>3</v>
      </c>
      <c r="K533" s="15">
        <v>5</v>
      </c>
      <c r="L533" s="16">
        <v>-0.13300000000000001</v>
      </c>
      <c r="M533" t="str">
        <f t="shared" si="73"/>
        <v>N</v>
      </c>
      <c r="N533">
        <v>527</v>
      </c>
      <c r="O533" s="33">
        <f t="shared" si="74"/>
        <v>-0.125</v>
      </c>
      <c r="P533" s="34">
        <f t="shared" si="75"/>
        <v>0.55000000000000004</v>
      </c>
      <c r="Q533" s="34">
        <f t="shared" si="76"/>
        <v>0.65</v>
      </c>
      <c r="R533" s="34">
        <f t="shared" si="77"/>
        <v>0.65</v>
      </c>
      <c r="S533" s="34">
        <f t="shared" si="78"/>
        <v>0.65</v>
      </c>
      <c r="T533" s="34">
        <f t="shared" si="79"/>
        <v>0.35</v>
      </c>
      <c r="U533" s="34">
        <f t="shared" si="80"/>
        <v>0.6</v>
      </c>
      <c r="V533" s="34">
        <f t="shared" si="81"/>
        <v>0.7</v>
      </c>
    </row>
    <row r="534" spans="1:22" hidden="1">
      <c r="A534" s="18">
        <v>3271</v>
      </c>
      <c r="B534" s="19">
        <v>36612</v>
      </c>
      <c r="C534" s="4" t="s">
        <v>48</v>
      </c>
      <c r="D534" s="4">
        <v>10.1</v>
      </c>
      <c r="E534" s="15">
        <v>4</v>
      </c>
      <c r="F534" s="15">
        <v>3</v>
      </c>
      <c r="G534" s="15">
        <v>3</v>
      </c>
      <c r="H534" s="15">
        <v>3</v>
      </c>
      <c r="I534" s="15">
        <v>1</v>
      </c>
      <c r="J534" s="15">
        <v>1</v>
      </c>
      <c r="K534" s="15">
        <v>5</v>
      </c>
      <c r="L534" s="16">
        <v>-0.13300000000000001</v>
      </c>
      <c r="M534" t="str">
        <f t="shared" si="73"/>
        <v>N</v>
      </c>
      <c r="N534">
        <v>528</v>
      </c>
      <c r="O534" s="33">
        <f t="shared" si="74"/>
        <v>-0.125</v>
      </c>
      <c r="P534" s="34">
        <f t="shared" si="75"/>
        <v>0.55000000000000004</v>
      </c>
      <c r="Q534" s="34">
        <f t="shared" si="76"/>
        <v>0.6</v>
      </c>
      <c r="R534" s="34">
        <f t="shared" si="77"/>
        <v>0.7</v>
      </c>
      <c r="S534" s="34">
        <f t="shared" si="78"/>
        <v>0.7</v>
      </c>
      <c r="T534" s="34">
        <f t="shared" si="79"/>
        <v>0.4</v>
      </c>
      <c r="U534" s="34">
        <f t="shared" si="80"/>
        <v>0.55000000000000004</v>
      </c>
      <c r="V534" s="34">
        <f t="shared" si="81"/>
        <v>0.7</v>
      </c>
    </row>
    <row r="535" spans="1:22" hidden="1">
      <c r="A535" s="20">
        <v>11192</v>
      </c>
      <c r="B535" s="19">
        <v>37083</v>
      </c>
      <c r="C535" s="4" t="s">
        <v>46</v>
      </c>
      <c r="D535" s="4">
        <v>14.1</v>
      </c>
      <c r="E535" s="15">
        <v>4</v>
      </c>
      <c r="F535" s="15">
        <v>3</v>
      </c>
      <c r="G535" s="15">
        <v>5</v>
      </c>
      <c r="H535" s="15">
        <v>5</v>
      </c>
      <c r="I535" s="15">
        <v>1</v>
      </c>
      <c r="J535" s="15">
        <v>1</v>
      </c>
      <c r="K535" s="15">
        <v>5</v>
      </c>
      <c r="L535" s="16">
        <v>-0.13</v>
      </c>
      <c r="M535" t="str">
        <f t="shared" si="73"/>
        <v>N</v>
      </c>
      <c r="N535">
        <v>529</v>
      </c>
      <c r="O535" s="33">
        <f t="shared" si="74"/>
        <v>-0.125</v>
      </c>
      <c r="P535" s="34">
        <f t="shared" si="75"/>
        <v>0.55000000000000004</v>
      </c>
      <c r="Q535" s="34">
        <f t="shared" si="76"/>
        <v>0.6</v>
      </c>
      <c r="R535" s="34">
        <f t="shared" si="77"/>
        <v>0.7</v>
      </c>
      <c r="S535" s="34">
        <f t="shared" si="78"/>
        <v>0.7</v>
      </c>
      <c r="T535" s="34">
        <f t="shared" si="79"/>
        <v>0.4</v>
      </c>
      <c r="U535" s="34">
        <f t="shared" si="80"/>
        <v>0.55000000000000004</v>
      </c>
      <c r="V535" s="34">
        <f t="shared" si="81"/>
        <v>0.65</v>
      </c>
    </row>
    <row r="536" spans="1:22" hidden="1">
      <c r="A536" s="20">
        <v>11193</v>
      </c>
      <c r="B536" s="19">
        <v>37083</v>
      </c>
      <c r="C536" s="4" t="s">
        <v>46</v>
      </c>
      <c r="D536" s="4">
        <v>14.1</v>
      </c>
      <c r="E536" s="15">
        <v>3</v>
      </c>
      <c r="F536" s="15">
        <v>3</v>
      </c>
      <c r="G536" s="15">
        <v>5</v>
      </c>
      <c r="H536" s="15">
        <v>5</v>
      </c>
      <c r="I536" s="15">
        <v>5</v>
      </c>
      <c r="J536" s="15">
        <v>3</v>
      </c>
      <c r="K536" s="15">
        <v>5</v>
      </c>
      <c r="L536" s="16">
        <v>-0.13</v>
      </c>
      <c r="M536" t="str">
        <f t="shared" si="73"/>
        <v>N</v>
      </c>
      <c r="N536">
        <v>530</v>
      </c>
      <c r="O536" s="33">
        <f t="shared" si="74"/>
        <v>-0.125</v>
      </c>
      <c r="P536" s="34">
        <f t="shared" si="75"/>
        <v>0.55000000000000004</v>
      </c>
      <c r="Q536" s="34">
        <f t="shared" si="76"/>
        <v>0.6</v>
      </c>
      <c r="R536" s="34">
        <f t="shared" si="77"/>
        <v>0.65</v>
      </c>
      <c r="S536" s="34">
        <f t="shared" si="78"/>
        <v>0.65</v>
      </c>
      <c r="T536" s="34">
        <f t="shared" si="79"/>
        <v>0.4</v>
      </c>
      <c r="U536" s="34">
        <f t="shared" si="80"/>
        <v>0.55000000000000004</v>
      </c>
      <c r="V536" s="34">
        <f t="shared" si="81"/>
        <v>0.6</v>
      </c>
    </row>
    <row r="537" spans="1:22" hidden="1">
      <c r="A537" s="20">
        <v>11194</v>
      </c>
      <c r="B537" s="19">
        <v>38728</v>
      </c>
      <c r="C537" s="4" t="s">
        <v>46</v>
      </c>
      <c r="D537" s="4">
        <v>14.1</v>
      </c>
      <c r="E537" s="15">
        <v>5</v>
      </c>
      <c r="F537" s="15">
        <v>3</v>
      </c>
      <c r="G537" s="15">
        <v>5</v>
      </c>
      <c r="H537" s="15">
        <v>5</v>
      </c>
      <c r="I537" s="15">
        <v>1</v>
      </c>
      <c r="J537" s="15">
        <v>5</v>
      </c>
      <c r="K537" s="15">
        <v>5</v>
      </c>
      <c r="L537" s="16">
        <v>-0.13</v>
      </c>
      <c r="M537" t="str">
        <f t="shared" si="73"/>
        <v>N</v>
      </c>
      <c r="N537">
        <v>531</v>
      </c>
      <c r="O537" s="33">
        <f t="shared" si="74"/>
        <v>-0.125</v>
      </c>
      <c r="P537" s="34">
        <f t="shared" si="75"/>
        <v>0.55000000000000004</v>
      </c>
      <c r="Q537" s="34">
        <f t="shared" si="76"/>
        <v>0.55000000000000004</v>
      </c>
      <c r="R537" s="34">
        <f t="shared" si="77"/>
        <v>0.65</v>
      </c>
      <c r="S537" s="34">
        <f t="shared" si="78"/>
        <v>0.65</v>
      </c>
      <c r="T537" s="34">
        <f t="shared" si="79"/>
        <v>0.4</v>
      </c>
      <c r="U537" s="34">
        <f t="shared" si="80"/>
        <v>0.55000000000000004</v>
      </c>
      <c r="V537" s="34">
        <f t="shared" si="81"/>
        <v>0.6</v>
      </c>
    </row>
    <row r="538" spans="1:22" hidden="1">
      <c r="A538" s="20">
        <v>11195</v>
      </c>
      <c r="B538" s="19">
        <v>39162</v>
      </c>
      <c r="C538" s="4" t="s">
        <v>46</v>
      </c>
      <c r="D538" s="4">
        <v>14.1</v>
      </c>
      <c r="E538" s="15">
        <v>5</v>
      </c>
      <c r="F538" s="15">
        <v>3</v>
      </c>
      <c r="G538" s="15">
        <v>3</v>
      </c>
      <c r="H538" s="15">
        <v>3</v>
      </c>
      <c r="I538" s="15">
        <v>1</v>
      </c>
      <c r="J538" s="15">
        <v>5</v>
      </c>
      <c r="K538" s="15">
        <v>3</v>
      </c>
      <c r="L538" s="16">
        <v>-0.13</v>
      </c>
      <c r="M538" t="str">
        <f t="shared" si="73"/>
        <v>N</v>
      </c>
      <c r="N538">
        <v>532</v>
      </c>
      <c r="O538" s="33">
        <f t="shared" si="74"/>
        <v>-0.125</v>
      </c>
      <c r="P538" s="34">
        <f t="shared" si="75"/>
        <v>0.55000000000000004</v>
      </c>
      <c r="Q538" s="34">
        <f t="shared" si="76"/>
        <v>0.55000000000000004</v>
      </c>
      <c r="R538" s="34">
        <f t="shared" si="77"/>
        <v>0.6</v>
      </c>
      <c r="S538" s="34">
        <f t="shared" si="78"/>
        <v>0.6</v>
      </c>
      <c r="T538" s="34">
        <f t="shared" si="79"/>
        <v>0.45</v>
      </c>
      <c r="U538" s="34">
        <f t="shared" si="80"/>
        <v>0.55000000000000004</v>
      </c>
      <c r="V538" s="34">
        <f t="shared" si="81"/>
        <v>0.6</v>
      </c>
    </row>
    <row r="539" spans="1:22" hidden="1">
      <c r="A539" s="18">
        <v>11206</v>
      </c>
      <c r="B539" s="19">
        <v>37102</v>
      </c>
      <c r="C539" s="4" t="s">
        <v>46</v>
      </c>
      <c r="D539" s="4">
        <v>14.1</v>
      </c>
      <c r="E539" s="15">
        <v>1</v>
      </c>
      <c r="F539" s="15">
        <v>1</v>
      </c>
      <c r="G539" s="15">
        <v>1</v>
      </c>
      <c r="H539" s="15">
        <v>1</v>
      </c>
      <c r="I539" s="15">
        <v>1</v>
      </c>
      <c r="J539" s="15">
        <v>1</v>
      </c>
      <c r="K539" s="15">
        <v>1</v>
      </c>
      <c r="L539" s="16">
        <v>-0.13</v>
      </c>
      <c r="M539" t="str">
        <f t="shared" si="73"/>
        <v>N</v>
      </c>
      <c r="N539">
        <v>533</v>
      </c>
      <c r="O539" s="33">
        <f t="shared" si="74"/>
        <v>-0.125</v>
      </c>
      <c r="P539" s="34">
        <f t="shared" si="75"/>
        <v>0.55000000000000004</v>
      </c>
      <c r="Q539" s="34">
        <f t="shared" si="76"/>
        <v>0.55000000000000004</v>
      </c>
      <c r="R539" s="34">
        <f t="shared" si="77"/>
        <v>0.6</v>
      </c>
      <c r="S539" s="34">
        <f t="shared" si="78"/>
        <v>0.6</v>
      </c>
      <c r="T539" s="34">
        <f t="shared" si="79"/>
        <v>0.45</v>
      </c>
      <c r="U539" s="34">
        <f t="shared" si="80"/>
        <v>0.5</v>
      </c>
      <c r="V539" s="34">
        <f t="shared" si="81"/>
        <v>0.6</v>
      </c>
    </row>
    <row r="540" spans="1:22" hidden="1">
      <c r="A540" s="12">
        <v>7316</v>
      </c>
      <c r="B540" s="14">
        <v>36633</v>
      </c>
      <c r="C540" s="4" t="s">
        <v>44</v>
      </c>
      <c r="D540" s="4">
        <v>96.4</v>
      </c>
      <c r="E540" s="15">
        <v>2</v>
      </c>
      <c r="F540" s="15">
        <v>1</v>
      </c>
      <c r="G540" s="15">
        <v>3</v>
      </c>
      <c r="H540" s="15">
        <v>1</v>
      </c>
      <c r="I540" s="15">
        <v>1</v>
      </c>
      <c r="J540" s="15">
        <v>3</v>
      </c>
      <c r="K540" s="15">
        <v>5</v>
      </c>
      <c r="L540" s="16">
        <v>-0.125</v>
      </c>
      <c r="M540" t="str">
        <f t="shared" si="73"/>
        <v>N</v>
      </c>
      <c r="N540">
        <v>534</v>
      </c>
      <c r="O540" s="33">
        <f t="shared" si="74"/>
        <v>-0.125</v>
      </c>
      <c r="P540" s="34">
        <f t="shared" si="75"/>
        <v>0.55000000000000004</v>
      </c>
      <c r="Q540" s="34">
        <f t="shared" si="76"/>
        <v>0.55000000000000004</v>
      </c>
      <c r="R540" s="34">
        <f t="shared" si="77"/>
        <v>0.6</v>
      </c>
      <c r="S540" s="34">
        <f t="shared" si="78"/>
        <v>0.6</v>
      </c>
      <c r="T540" s="34">
        <f t="shared" si="79"/>
        <v>0.45</v>
      </c>
      <c r="U540" s="34">
        <f t="shared" si="80"/>
        <v>0.5</v>
      </c>
      <c r="V540" s="34">
        <f t="shared" si="81"/>
        <v>0.6</v>
      </c>
    </row>
    <row r="541" spans="1:22" hidden="1">
      <c r="A541" s="12">
        <v>7317</v>
      </c>
      <c r="B541" s="14">
        <v>36832</v>
      </c>
      <c r="C541" s="4" t="s">
        <v>44</v>
      </c>
      <c r="D541" s="4">
        <v>96.4</v>
      </c>
      <c r="E541" s="15">
        <v>5</v>
      </c>
      <c r="F541" s="15">
        <v>5</v>
      </c>
      <c r="G541" s="15">
        <v>5</v>
      </c>
      <c r="H541" s="15">
        <v>5</v>
      </c>
      <c r="I541" s="15">
        <v>1</v>
      </c>
      <c r="J541" s="15">
        <v>3</v>
      </c>
      <c r="K541" s="15">
        <v>5</v>
      </c>
      <c r="L541" s="16">
        <v>-0.125</v>
      </c>
      <c r="M541" t="str">
        <f t="shared" si="73"/>
        <v>N</v>
      </c>
      <c r="N541">
        <v>535</v>
      </c>
      <c r="O541" s="33">
        <f t="shared" si="74"/>
        <v>-0.125</v>
      </c>
      <c r="P541" s="34">
        <f t="shared" si="75"/>
        <v>0.55000000000000004</v>
      </c>
      <c r="Q541" s="34">
        <f t="shared" si="76"/>
        <v>0.55000000000000004</v>
      </c>
      <c r="R541" s="34">
        <f t="shared" si="77"/>
        <v>0.55000000000000004</v>
      </c>
      <c r="S541" s="34">
        <f t="shared" si="78"/>
        <v>0.6</v>
      </c>
      <c r="T541" s="34">
        <f t="shared" si="79"/>
        <v>0.45</v>
      </c>
      <c r="U541" s="34">
        <f t="shared" si="80"/>
        <v>0.45</v>
      </c>
      <c r="V541" s="34">
        <f t="shared" si="81"/>
        <v>0.55000000000000004</v>
      </c>
    </row>
    <row r="542" spans="1:22" hidden="1">
      <c r="A542" s="12">
        <v>7318</v>
      </c>
      <c r="B542" s="14">
        <v>37161</v>
      </c>
      <c r="C542" s="4" t="s">
        <v>44</v>
      </c>
      <c r="D542" s="4">
        <v>96.4</v>
      </c>
      <c r="E542" s="15">
        <v>1</v>
      </c>
      <c r="F542" s="15">
        <v>1</v>
      </c>
      <c r="G542" s="15">
        <v>1</v>
      </c>
      <c r="H542" s="15">
        <v>1</v>
      </c>
      <c r="I542" s="15">
        <v>1</v>
      </c>
      <c r="J542" s="15">
        <v>3</v>
      </c>
      <c r="K542" s="15">
        <v>1</v>
      </c>
      <c r="L542" s="16">
        <v>-0.125</v>
      </c>
      <c r="M542" t="str">
        <f t="shared" si="73"/>
        <v>N</v>
      </c>
      <c r="N542">
        <v>536</v>
      </c>
      <c r="O542" s="33">
        <f t="shared" si="74"/>
        <v>-0.125</v>
      </c>
      <c r="P542" s="34">
        <f t="shared" si="75"/>
        <v>0.5</v>
      </c>
      <c r="Q542" s="34">
        <f t="shared" si="76"/>
        <v>0.5</v>
      </c>
      <c r="R542" s="34">
        <f t="shared" si="77"/>
        <v>0.55000000000000004</v>
      </c>
      <c r="S542" s="34">
        <f t="shared" si="78"/>
        <v>0.6</v>
      </c>
      <c r="T542" s="34">
        <f t="shared" si="79"/>
        <v>0.5</v>
      </c>
      <c r="U542" s="34">
        <f t="shared" si="80"/>
        <v>0.4</v>
      </c>
      <c r="V542" s="34">
        <f t="shared" si="81"/>
        <v>0.55000000000000004</v>
      </c>
    </row>
    <row r="543" spans="1:22" hidden="1">
      <c r="A543" s="12">
        <v>39319</v>
      </c>
      <c r="B543" s="14">
        <v>39533</v>
      </c>
      <c r="C543" s="4" t="s">
        <v>44</v>
      </c>
      <c r="D543" s="4">
        <v>96.4</v>
      </c>
      <c r="E543" s="15">
        <v>5</v>
      </c>
      <c r="F543" s="15">
        <v>3</v>
      </c>
      <c r="G543" s="15">
        <v>5</v>
      </c>
      <c r="H543" s="15">
        <v>3</v>
      </c>
      <c r="I543" s="15">
        <v>5</v>
      </c>
      <c r="J543" s="15">
        <v>5</v>
      </c>
      <c r="K543" s="15">
        <v>5</v>
      </c>
      <c r="L543" s="16">
        <v>-0.125</v>
      </c>
      <c r="M543" t="str">
        <f t="shared" si="73"/>
        <v>N</v>
      </c>
      <c r="N543">
        <v>537</v>
      </c>
      <c r="O543" s="33">
        <f t="shared" si="74"/>
        <v>-0.125</v>
      </c>
      <c r="P543" s="34">
        <f t="shared" si="75"/>
        <v>0.55000000000000004</v>
      </c>
      <c r="Q543" s="34">
        <f t="shared" si="76"/>
        <v>0.55000000000000004</v>
      </c>
      <c r="R543" s="34">
        <f t="shared" si="77"/>
        <v>0.6</v>
      </c>
      <c r="S543" s="34">
        <f t="shared" si="78"/>
        <v>0.65</v>
      </c>
      <c r="T543" s="34">
        <f t="shared" si="79"/>
        <v>0.55000000000000004</v>
      </c>
      <c r="U543" s="34">
        <f t="shared" si="80"/>
        <v>0.4</v>
      </c>
      <c r="V543" s="34">
        <f t="shared" si="81"/>
        <v>0.6</v>
      </c>
    </row>
    <row r="544" spans="1:22" hidden="1">
      <c r="A544" s="12">
        <v>39318</v>
      </c>
      <c r="B544" s="14">
        <v>39731</v>
      </c>
      <c r="C544" s="4" t="s">
        <v>44</v>
      </c>
      <c r="D544" s="4">
        <v>96.4</v>
      </c>
      <c r="E544" s="15">
        <v>1</v>
      </c>
      <c r="F544" s="15">
        <v>3</v>
      </c>
      <c r="G544" s="15">
        <v>3</v>
      </c>
      <c r="H544" s="15">
        <v>3</v>
      </c>
      <c r="I544" s="15">
        <v>5</v>
      </c>
      <c r="J544" s="15">
        <v>1</v>
      </c>
      <c r="K544" s="15">
        <v>5</v>
      </c>
      <c r="L544" s="16">
        <v>-0.125</v>
      </c>
      <c r="M544" t="str">
        <f t="shared" si="73"/>
        <v>N</v>
      </c>
      <c r="N544">
        <v>538</v>
      </c>
      <c r="O544" s="33">
        <f t="shared" si="74"/>
        <v>-0.125</v>
      </c>
      <c r="P544" s="34">
        <f t="shared" si="75"/>
        <v>0.5</v>
      </c>
      <c r="Q544" s="34">
        <f t="shared" si="76"/>
        <v>0.5</v>
      </c>
      <c r="R544" s="34">
        <f t="shared" si="77"/>
        <v>0.55000000000000004</v>
      </c>
      <c r="S544" s="34">
        <f t="shared" si="78"/>
        <v>0.65</v>
      </c>
      <c r="T544" s="34">
        <f t="shared" si="79"/>
        <v>0.55000000000000004</v>
      </c>
      <c r="U544" s="34">
        <f t="shared" si="80"/>
        <v>0.35</v>
      </c>
      <c r="V544" s="34">
        <f t="shared" si="81"/>
        <v>0.6</v>
      </c>
    </row>
    <row r="545" spans="1:22" hidden="1">
      <c r="A545" s="18">
        <v>10974</v>
      </c>
      <c r="B545" s="19">
        <v>38936</v>
      </c>
      <c r="C545" s="4" t="s">
        <v>44</v>
      </c>
      <c r="D545" s="4">
        <v>853</v>
      </c>
      <c r="E545" s="15">
        <v>4</v>
      </c>
      <c r="F545" s="15">
        <v>5</v>
      </c>
      <c r="G545" s="15">
        <v>3</v>
      </c>
      <c r="H545" s="15">
        <v>5</v>
      </c>
      <c r="I545" s="15">
        <v>3</v>
      </c>
      <c r="J545" s="15">
        <v>5</v>
      </c>
      <c r="K545" s="15">
        <v>5</v>
      </c>
      <c r="L545" s="16">
        <v>-0.125</v>
      </c>
      <c r="M545" t="str">
        <f t="shared" si="73"/>
        <v>N</v>
      </c>
      <c r="N545">
        <v>539</v>
      </c>
      <c r="O545" s="33">
        <f t="shared" si="74"/>
        <v>-0.125</v>
      </c>
      <c r="P545" s="34">
        <f t="shared" si="75"/>
        <v>0.55000000000000004</v>
      </c>
      <c r="Q545" s="34">
        <f t="shared" si="76"/>
        <v>0.5</v>
      </c>
      <c r="R545" s="34">
        <f t="shared" si="77"/>
        <v>0.5</v>
      </c>
      <c r="S545" s="34">
        <f t="shared" si="78"/>
        <v>0.65</v>
      </c>
      <c r="T545" s="34">
        <f t="shared" si="79"/>
        <v>0.5</v>
      </c>
      <c r="U545" s="34">
        <f t="shared" si="80"/>
        <v>0.4</v>
      </c>
      <c r="V545" s="34">
        <f t="shared" si="81"/>
        <v>0.6</v>
      </c>
    </row>
    <row r="546" spans="1:22">
      <c r="A546" s="18">
        <v>11522</v>
      </c>
      <c r="B546" s="19">
        <v>36698</v>
      </c>
      <c r="C546" s="4" t="s">
        <v>46</v>
      </c>
      <c r="D546" s="4">
        <v>4.8</v>
      </c>
      <c r="E546" s="15">
        <v>1</v>
      </c>
      <c r="F546" s="15">
        <v>1</v>
      </c>
      <c r="G546" s="15">
        <v>5</v>
      </c>
      <c r="H546" s="15">
        <v>5</v>
      </c>
      <c r="I546" s="15">
        <v>5</v>
      </c>
      <c r="J546" s="15">
        <v>1</v>
      </c>
      <c r="K546" s="15">
        <v>5</v>
      </c>
      <c r="L546" s="16">
        <v>-0.125</v>
      </c>
      <c r="M546" t="str">
        <f t="shared" si="73"/>
        <v>Y</v>
      </c>
      <c r="N546">
        <v>540</v>
      </c>
      <c r="O546" s="33">
        <f t="shared" si="74"/>
        <v>-0.125</v>
      </c>
      <c r="P546" s="34">
        <f t="shared" si="75"/>
        <v>0.55000000000000004</v>
      </c>
      <c r="Q546" s="34">
        <f t="shared" si="76"/>
        <v>0.5</v>
      </c>
      <c r="R546" s="34">
        <f t="shared" si="77"/>
        <v>0.5</v>
      </c>
      <c r="S546" s="34">
        <f t="shared" si="78"/>
        <v>0.65</v>
      </c>
      <c r="T546" s="34">
        <f t="shared" si="79"/>
        <v>0.45</v>
      </c>
      <c r="U546" s="34">
        <f t="shared" si="80"/>
        <v>0.4</v>
      </c>
      <c r="V546" s="34">
        <f t="shared" si="81"/>
        <v>0.6</v>
      </c>
    </row>
    <row r="547" spans="1:22" hidden="1">
      <c r="A547" s="18">
        <v>2828</v>
      </c>
      <c r="B547" s="19">
        <v>37319</v>
      </c>
      <c r="C547" s="4" t="s">
        <v>48</v>
      </c>
      <c r="D547" s="4">
        <v>2.4700000000000002</v>
      </c>
      <c r="E547" s="15">
        <v>1</v>
      </c>
      <c r="F547" s="15">
        <v>3</v>
      </c>
      <c r="G547" s="15">
        <v>1</v>
      </c>
      <c r="H547" s="15">
        <v>3</v>
      </c>
      <c r="I547" s="15">
        <v>1</v>
      </c>
      <c r="J547" s="15">
        <v>3</v>
      </c>
      <c r="K547" s="15">
        <v>1</v>
      </c>
      <c r="L547" s="16">
        <v>-0.125</v>
      </c>
      <c r="M547" t="str">
        <f t="shared" si="73"/>
        <v>N</v>
      </c>
      <c r="N547">
        <v>541</v>
      </c>
      <c r="O547" s="33">
        <f t="shared" si="74"/>
        <v>-0.125</v>
      </c>
      <c r="P547" s="34">
        <f t="shared" si="75"/>
        <v>0.6</v>
      </c>
      <c r="Q547" s="34">
        <f t="shared" si="76"/>
        <v>0.5</v>
      </c>
      <c r="R547" s="34">
        <f t="shared" si="77"/>
        <v>0.5</v>
      </c>
      <c r="S547" s="34">
        <f t="shared" si="78"/>
        <v>0.65</v>
      </c>
      <c r="T547" s="34">
        <f t="shared" si="79"/>
        <v>0.4</v>
      </c>
      <c r="U547" s="34">
        <f t="shared" si="80"/>
        <v>0.45</v>
      </c>
      <c r="V547" s="34">
        <f t="shared" si="81"/>
        <v>0.6</v>
      </c>
    </row>
    <row r="548" spans="1:22" hidden="1">
      <c r="A548" s="18">
        <v>38594</v>
      </c>
      <c r="B548" s="19">
        <v>37001</v>
      </c>
      <c r="C548" s="4" t="s">
        <v>48</v>
      </c>
      <c r="D548" s="4">
        <v>3.62</v>
      </c>
      <c r="E548" s="15">
        <v>2</v>
      </c>
      <c r="F548" s="15">
        <v>3</v>
      </c>
      <c r="G548" s="15">
        <v>1</v>
      </c>
      <c r="H548" s="15">
        <v>1</v>
      </c>
      <c r="I548" s="15">
        <v>1</v>
      </c>
      <c r="J548" s="15">
        <v>3</v>
      </c>
      <c r="K548" s="15">
        <v>1</v>
      </c>
      <c r="L548" s="16">
        <v>-0.125</v>
      </c>
      <c r="M548" t="str">
        <f t="shared" si="73"/>
        <v>N</v>
      </c>
      <c r="N548">
        <v>542</v>
      </c>
      <c r="O548" s="33">
        <f t="shared" si="74"/>
        <v>-0.125</v>
      </c>
      <c r="P548" s="34">
        <f t="shared" si="75"/>
        <v>0.65</v>
      </c>
      <c r="Q548" s="34">
        <f t="shared" si="76"/>
        <v>0.45</v>
      </c>
      <c r="R548" s="34">
        <f t="shared" si="77"/>
        <v>0.55000000000000004</v>
      </c>
      <c r="S548" s="34">
        <f t="shared" si="78"/>
        <v>0.65</v>
      </c>
      <c r="T548" s="34">
        <f t="shared" si="79"/>
        <v>0.45</v>
      </c>
      <c r="U548" s="34">
        <f t="shared" si="80"/>
        <v>0.45</v>
      </c>
      <c r="V548" s="34">
        <f t="shared" si="81"/>
        <v>0.65</v>
      </c>
    </row>
    <row r="549" spans="1:22" hidden="1">
      <c r="A549" s="12">
        <v>16142</v>
      </c>
      <c r="B549" s="14">
        <v>36616</v>
      </c>
      <c r="C549" s="4" t="s">
        <v>48</v>
      </c>
      <c r="D549" s="4">
        <v>3.62</v>
      </c>
      <c r="E549" s="15">
        <v>3</v>
      </c>
      <c r="F549" s="15">
        <v>1</v>
      </c>
      <c r="G549" s="15">
        <v>3</v>
      </c>
      <c r="H549" s="15">
        <v>3</v>
      </c>
      <c r="I549" s="15">
        <v>5</v>
      </c>
      <c r="J549" s="15">
        <v>1</v>
      </c>
      <c r="K549" s="15">
        <v>5</v>
      </c>
      <c r="L549" s="16">
        <v>-0.125</v>
      </c>
      <c r="M549" t="str">
        <f t="shared" si="73"/>
        <v>N</v>
      </c>
      <c r="N549">
        <v>543</v>
      </c>
      <c r="O549" s="33">
        <f t="shared" si="74"/>
        <v>-0.125</v>
      </c>
      <c r="P549" s="34">
        <f t="shared" si="75"/>
        <v>0.7</v>
      </c>
      <c r="Q549" s="34">
        <f t="shared" si="76"/>
        <v>0.45</v>
      </c>
      <c r="R549" s="34">
        <f t="shared" si="77"/>
        <v>0.6</v>
      </c>
      <c r="S549" s="34">
        <f t="shared" si="78"/>
        <v>0.7</v>
      </c>
      <c r="T549" s="34">
        <f t="shared" si="79"/>
        <v>0.5</v>
      </c>
      <c r="U549" s="34">
        <f t="shared" si="80"/>
        <v>0.45</v>
      </c>
      <c r="V549" s="34">
        <f t="shared" si="81"/>
        <v>0.7</v>
      </c>
    </row>
    <row r="550" spans="1:22" hidden="1">
      <c r="A550" s="12">
        <v>16144</v>
      </c>
      <c r="B550" s="14">
        <v>37004</v>
      </c>
      <c r="C550" s="4" t="s">
        <v>48</v>
      </c>
      <c r="D550" s="4">
        <v>3.62</v>
      </c>
      <c r="E550" s="15">
        <v>1</v>
      </c>
      <c r="F550" s="15">
        <v>3</v>
      </c>
      <c r="G550" s="15">
        <v>1</v>
      </c>
      <c r="H550" s="15">
        <v>1</v>
      </c>
      <c r="I550" s="15">
        <v>1</v>
      </c>
      <c r="J550" s="15">
        <v>1</v>
      </c>
      <c r="K550" s="15">
        <v>1</v>
      </c>
      <c r="L550" s="16">
        <v>-0.125</v>
      </c>
      <c r="M550" t="str">
        <f t="shared" si="73"/>
        <v>N</v>
      </c>
      <c r="N550">
        <v>544</v>
      </c>
      <c r="O550" s="33">
        <f t="shared" si="74"/>
        <v>-0.125</v>
      </c>
      <c r="P550" s="34">
        <f t="shared" si="75"/>
        <v>0.7</v>
      </c>
      <c r="Q550" s="34">
        <f t="shared" si="76"/>
        <v>0.45</v>
      </c>
      <c r="R550" s="34">
        <f t="shared" si="77"/>
        <v>0.55000000000000004</v>
      </c>
      <c r="S550" s="34">
        <f t="shared" si="78"/>
        <v>0.65</v>
      </c>
      <c r="T550" s="34">
        <f t="shared" si="79"/>
        <v>0.45</v>
      </c>
      <c r="U550" s="34">
        <f t="shared" si="80"/>
        <v>0.45</v>
      </c>
      <c r="V550" s="34">
        <f t="shared" si="81"/>
        <v>0.65</v>
      </c>
    </row>
    <row r="551" spans="1:22" hidden="1">
      <c r="A551" s="18">
        <v>11452</v>
      </c>
      <c r="B551" s="19">
        <v>36698</v>
      </c>
      <c r="C551" s="4" t="s">
        <v>46</v>
      </c>
      <c r="D551" s="4">
        <v>1.52</v>
      </c>
      <c r="E551" s="15">
        <v>1</v>
      </c>
      <c r="F551" s="15">
        <v>1</v>
      </c>
      <c r="G551" s="15">
        <v>1</v>
      </c>
      <c r="H551" s="15">
        <v>1</v>
      </c>
      <c r="I551" s="15">
        <v>1</v>
      </c>
      <c r="J551" s="15">
        <v>1</v>
      </c>
      <c r="K551" s="15">
        <v>1</v>
      </c>
      <c r="L551" s="16">
        <v>-0.125</v>
      </c>
      <c r="M551" t="str">
        <f t="shared" si="73"/>
        <v>N</v>
      </c>
      <c r="N551">
        <v>545</v>
      </c>
      <c r="O551" s="33">
        <f t="shared" si="74"/>
        <v>-0.125</v>
      </c>
      <c r="P551" s="34">
        <f t="shared" si="75"/>
        <v>0.75</v>
      </c>
      <c r="Q551" s="34">
        <f t="shared" si="76"/>
        <v>0.4</v>
      </c>
      <c r="R551" s="34">
        <f t="shared" si="77"/>
        <v>0.55000000000000004</v>
      </c>
      <c r="S551" s="34">
        <f t="shared" si="78"/>
        <v>0.7</v>
      </c>
      <c r="T551" s="34">
        <f t="shared" si="79"/>
        <v>0.5</v>
      </c>
      <c r="U551" s="34">
        <f t="shared" si="80"/>
        <v>0.5</v>
      </c>
      <c r="V551" s="34">
        <f t="shared" si="81"/>
        <v>0.7</v>
      </c>
    </row>
    <row r="552" spans="1:22" hidden="1">
      <c r="A552" s="18">
        <v>11497</v>
      </c>
      <c r="B552" s="19">
        <v>38629</v>
      </c>
      <c r="C552" s="4" t="s">
        <v>46</v>
      </c>
      <c r="D552" s="4">
        <v>115</v>
      </c>
      <c r="E552" s="15">
        <v>4</v>
      </c>
      <c r="F552" s="15">
        <v>1</v>
      </c>
      <c r="G552" s="15">
        <v>3</v>
      </c>
      <c r="H552" s="15">
        <v>5</v>
      </c>
      <c r="I552" s="15">
        <v>5</v>
      </c>
      <c r="J552" s="15">
        <v>5</v>
      </c>
      <c r="K552" s="15">
        <v>5</v>
      </c>
      <c r="L552" s="16">
        <v>-0.125</v>
      </c>
      <c r="M552" t="str">
        <f t="shared" si="73"/>
        <v>N</v>
      </c>
      <c r="N552">
        <v>546</v>
      </c>
      <c r="O552" s="33">
        <f t="shared" si="74"/>
        <v>-0.125</v>
      </c>
      <c r="P552" s="34">
        <f t="shared" si="75"/>
        <v>0.75</v>
      </c>
      <c r="Q552" s="34">
        <f t="shared" si="76"/>
        <v>0.4</v>
      </c>
      <c r="R552" s="34">
        <f t="shared" si="77"/>
        <v>0.55000000000000004</v>
      </c>
      <c r="S552" s="34">
        <f t="shared" si="78"/>
        <v>0.75</v>
      </c>
      <c r="T552" s="34">
        <f t="shared" si="79"/>
        <v>0.5</v>
      </c>
      <c r="U552" s="34">
        <f t="shared" si="80"/>
        <v>0.5</v>
      </c>
      <c r="V552" s="34">
        <f t="shared" si="81"/>
        <v>0.7</v>
      </c>
    </row>
    <row r="553" spans="1:22" hidden="1">
      <c r="A553" s="18">
        <v>11535</v>
      </c>
      <c r="B553" s="19">
        <v>38854</v>
      </c>
      <c r="C553" s="4" t="s">
        <v>44</v>
      </c>
      <c r="D553" s="4">
        <v>2.1</v>
      </c>
      <c r="E553" s="15">
        <v>3</v>
      </c>
      <c r="F553" s="15">
        <v>1</v>
      </c>
      <c r="G553" s="15">
        <v>5</v>
      </c>
      <c r="H553" s="15">
        <v>5</v>
      </c>
      <c r="I553" s="15">
        <v>5</v>
      </c>
      <c r="J553" s="15">
        <v>1</v>
      </c>
      <c r="K553" s="15">
        <v>5</v>
      </c>
      <c r="L553" s="16">
        <v>-0.125</v>
      </c>
      <c r="M553" t="str">
        <f t="shared" si="73"/>
        <v>N</v>
      </c>
      <c r="N553">
        <v>547</v>
      </c>
      <c r="O553" s="33">
        <f t="shared" si="74"/>
        <v>-0.1225</v>
      </c>
      <c r="P553" s="34">
        <f t="shared" si="75"/>
        <v>0.7</v>
      </c>
      <c r="Q553" s="34">
        <f t="shared" si="76"/>
        <v>0.4</v>
      </c>
      <c r="R553" s="34">
        <f t="shared" si="77"/>
        <v>0.5</v>
      </c>
      <c r="S553" s="34">
        <f t="shared" si="78"/>
        <v>0.75</v>
      </c>
      <c r="T553" s="34">
        <f t="shared" si="79"/>
        <v>0.5</v>
      </c>
      <c r="U553" s="34">
        <f t="shared" si="80"/>
        <v>0.45</v>
      </c>
      <c r="V553" s="34">
        <f t="shared" si="81"/>
        <v>0.7</v>
      </c>
    </row>
    <row r="554" spans="1:22" hidden="1">
      <c r="A554" s="12">
        <v>15963</v>
      </c>
      <c r="B554" s="14">
        <v>37732</v>
      </c>
      <c r="C554" s="4" t="s">
        <v>48</v>
      </c>
      <c r="D554" s="4">
        <v>0.84499999999999997</v>
      </c>
      <c r="E554" s="15">
        <v>4</v>
      </c>
      <c r="F554" s="15">
        <v>3</v>
      </c>
      <c r="G554" s="15">
        <v>3</v>
      </c>
      <c r="H554" s="15">
        <v>3</v>
      </c>
      <c r="I554" s="15">
        <v>1</v>
      </c>
      <c r="J554" s="15">
        <v>1</v>
      </c>
      <c r="K554" s="15">
        <v>1</v>
      </c>
      <c r="L554" s="16">
        <v>-0.125</v>
      </c>
      <c r="M554" t="str">
        <f t="shared" si="73"/>
        <v>N</v>
      </c>
      <c r="N554">
        <v>548</v>
      </c>
      <c r="O554" s="33">
        <f t="shared" si="74"/>
        <v>-0.11899999999999999</v>
      </c>
      <c r="P554" s="34">
        <f t="shared" si="75"/>
        <v>0.65</v>
      </c>
      <c r="Q554" s="34">
        <f t="shared" si="76"/>
        <v>0.4</v>
      </c>
      <c r="R554" s="34">
        <f t="shared" si="77"/>
        <v>0.45</v>
      </c>
      <c r="S554" s="34">
        <f t="shared" si="78"/>
        <v>0.7</v>
      </c>
      <c r="T554" s="34">
        <f t="shared" si="79"/>
        <v>0.45</v>
      </c>
      <c r="U554" s="34">
        <f t="shared" si="80"/>
        <v>0.45</v>
      </c>
      <c r="V554" s="34">
        <f t="shared" si="81"/>
        <v>0.65</v>
      </c>
    </row>
    <row r="555" spans="1:22" hidden="1">
      <c r="A555" s="18">
        <v>11512</v>
      </c>
      <c r="B555" s="19">
        <v>36691</v>
      </c>
      <c r="C555" s="4" t="s">
        <v>44</v>
      </c>
      <c r="D555" s="4">
        <v>1.38</v>
      </c>
      <c r="E555" s="15">
        <v>3</v>
      </c>
      <c r="F555" s="15">
        <v>5</v>
      </c>
      <c r="G555" s="15">
        <v>1</v>
      </c>
      <c r="H555" s="15">
        <v>1</v>
      </c>
      <c r="I555" s="15">
        <v>1</v>
      </c>
      <c r="J555" s="15">
        <v>1</v>
      </c>
      <c r="K555" s="15">
        <v>1</v>
      </c>
      <c r="L555" s="16">
        <v>-0.125</v>
      </c>
      <c r="M555" t="str">
        <f t="shared" si="73"/>
        <v>N</v>
      </c>
      <c r="N555">
        <v>549</v>
      </c>
      <c r="O555" s="33">
        <f t="shared" si="74"/>
        <v>-0.11649999999999999</v>
      </c>
      <c r="P555" s="34">
        <f t="shared" si="75"/>
        <v>0.6</v>
      </c>
      <c r="Q555" s="34">
        <f t="shared" si="76"/>
        <v>0.35</v>
      </c>
      <c r="R555" s="34">
        <f t="shared" si="77"/>
        <v>0.4</v>
      </c>
      <c r="S555" s="34">
        <f t="shared" si="78"/>
        <v>0.65</v>
      </c>
      <c r="T555" s="34">
        <f t="shared" si="79"/>
        <v>0.45</v>
      </c>
      <c r="U555" s="34">
        <f t="shared" si="80"/>
        <v>0.45</v>
      </c>
      <c r="V555" s="34">
        <f t="shared" si="81"/>
        <v>0.65</v>
      </c>
    </row>
    <row r="556" spans="1:22" hidden="1">
      <c r="A556" s="12">
        <v>11492</v>
      </c>
      <c r="B556" s="14">
        <v>36684</v>
      </c>
      <c r="C556" s="4" t="s">
        <v>46</v>
      </c>
      <c r="D556" s="4">
        <v>205</v>
      </c>
      <c r="E556" s="15">
        <v>4</v>
      </c>
      <c r="F556" s="15">
        <v>1</v>
      </c>
      <c r="G556" s="15">
        <v>3</v>
      </c>
      <c r="H556" s="15">
        <v>5</v>
      </c>
      <c r="I556" s="15">
        <v>5</v>
      </c>
      <c r="J556" s="15">
        <v>5</v>
      </c>
      <c r="K556" s="15">
        <v>5</v>
      </c>
      <c r="L556" s="16">
        <v>-0.125</v>
      </c>
      <c r="M556" t="str">
        <f t="shared" si="73"/>
        <v>N</v>
      </c>
      <c r="N556">
        <v>550</v>
      </c>
      <c r="O556" s="33">
        <f t="shared" si="74"/>
        <v>-0.113</v>
      </c>
      <c r="P556" s="34">
        <f t="shared" si="75"/>
        <v>0.55000000000000004</v>
      </c>
      <c r="Q556" s="34">
        <f t="shared" si="76"/>
        <v>0.3</v>
      </c>
      <c r="R556" s="34">
        <f t="shared" si="77"/>
        <v>0.4</v>
      </c>
      <c r="S556" s="34">
        <f t="shared" si="78"/>
        <v>0.7</v>
      </c>
      <c r="T556" s="34">
        <f t="shared" si="79"/>
        <v>0.5</v>
      </c>
      <c r="U556" s="34">
        <f t="shared" si="80"/>
        <v>0.45</v>
      </c>
      <c r="V556" s="34">
        <f t="shared" si="81"/>
        <v>0.7</v>
      </c>
    </row>
    <row r="557" spans="1:22" hidden="1">
      <c r="A557" s="12">
        <v>11493</v>
      </c>
      <c r="B557" s="14">
        <v>38628</v>
      </c>
      <c r="C557" s="4" t="s">
        <v>46</v>
      </c>
      <c r="D557" s="4">
        <v>205</v>
      </c>
      <c r="E557" s="15">
        <v>5</v>
      </c>
      <c r="F557" s="15">
        <v>5</v>
      </c>
      <c r="G557" s="15">
        <v>1</v>
      </c>
      <c r="H557" s="15">
        <v>1</v>
      </c>
      <c r="I557" s="15">
        <v>5</v>
      </c>
      <c r="J557" s="15">
        <v>5</v>
      </c>
      <c r="K557" s="15">
        <v>5</v>
      </c>
      <c r="L557" s="16">
        <v>-0.125</v>
      </c>
      <c r="M557" t="str">
        <f t="shared" si="73"/>
        <v>N</v>
      </c>
      <c r="N557">
        <v>551</v>
      </c>
      <c r="O557" s="33">
        <f t="shared" si="74"/>
        <v>-0.111</v>
      </c>
      <c r="P557" s="34">
        <f t="shared" si="75"/>
        <v>0.5</v>
      </c>
      <c r="Q557" s="34">
        <f t="shared" si="76"/>
        <v>0.3</v>
      </c>
      <c r="R557" s="34">
        <f t="shared" si="77"/>
        <v>0.35</v>
      </c>
      <c r="S557" s="34">
        <f t="shared" si="78"/>
        <v>0.7</v>
      </c>
      <c r="T557" s="34">
        <f t="shared" si="79"/>
        <v>0.5</v>
      </c>
      <c r="U557" s="34">
        <f t="shared" si="80"/>
        <v>0.4</v>
      </c>
      <c r="V557" s="34">
        <f t="shared" si="81"/>
        <v>0.7</v>
      </c>
    </row>
    <row r="558" spans="1:22" hidden="1">
      <c r="A558" s="18">
        <v>11509</v>
      </c>
      <c r="B558" s="19">
        <v>37810</v>
      </c>
      <c r="C558" s="4" t="s">
        <v>44</v>
      </c>
      <c r="D558" s="4">
        <v>0.496</v>
      </c>
      <c r="E558" s="15">
        <v>3</v>
      </c>
      <c r="F558" s="15">
        <v>5</v>
      </c>
      <c r="G558" s="15">
        <v>5</v>
      </c>
      <c r="H558" s="15">
        <v>5</v>
      </c>
      <c r="I558" s="15">
        <v>1</v>
      </c>
      <c r="J558" s="15">
        <v>1</v>
      </c>
      <c r="K558" s="15">
        <v>5</v>
      </c>
      <c r="L558" s="16">
        <v>-0.125</v>
      </c>
      <c r="M558" t="str">
        <f t="shared" si="73"/>
        <v>N</v>
      </c>
      <c r="N558">
        <v>552</v>
      </c>
      <c r="O558" s="33">
        <f t="shared" si="74"/>
        <v>-0.111</v>
      </c>
      <c r="P558" s="34">
        <f t="shared" si="75"/>
        <v>0.45</v>
      </c>
      <c r="Q558" s="34">
        <f t="shared" si="76"/>
        <v>0.25</v>
      </c>
      <c r="R558" s="34">
        <f t="shared" si="77"/>
        <v>0.35</v>
      </c>
      <c r="S558" s="34">
        <f t="shared" si="78"/>
        <v>0.7</v>
      </c>
      <c r="T558" s="34">
        <f t="shared" si="79"/>
        <v>0.45</v>
      </c>
      <c r="U558" s="34">
        <f t="shared" si="80"/>
        <v>0.35</v>
      </c>
      <c r="V558" s="34">
        <f t="shared" si="81"/>
        <v>0.65</v>
      </c>
    </row>
    <row r="559" spans="1:22" hidden="1">
      <c r="A559" s="18">
        <v>36792</v>
      </c>
      <c r="B559" s="19">
        <v>37736</v>
      </c>
      <c r="C559" s="4" t="s">
        <v>48</v>
      </c>
      <c r="D559" s="4">
        <v>1.08</v>
      </c>
      <c r="E559" s="15">
        <v>1</v>
      </c>
      <c r="F559" s="15">
        <v>1</v>
      </c>
      <c r="G559" s="15">
        <v>1</v>
      </c>
      <c r="H559" s="15">
        <v>1</v>
      </c>
      <c r="I559" s="15">
        <v>1</v>
      </c>
      <c r="J559" s="15">
        <v>1</v>
      </c>
      <c r="K559" s="15">
        <v>1</v>
      </c>
      <c r="L559" s="16">
        <v>-0.125</v>
      </c>
      <c r="M559" t="str">
        <f t="shared" si="73"/>
        <v>N</v>
      </c>
      <c r="N559">
        <v>553</v>
      </c>
      <c r="O559" s="33">
        <f t="shared" si="74"/>
        <v>-0.111</v>
      </c>
      <c r="P559" s="34">
        <f t="shared" si="75"/>
        <v>0.45</v>
      </c>
      <c r="Q559" s="34">
        <f t="shared" si="76"/>
        <v>0.25</v>
      </c>
      <c r="R559" s="34">
        <f t="shared" si="77"/>
        <v>0.35</v>
      </c>
      <c r="S559" s="34">
        <f t="shared" si="78"/>
        <v>0.7</v>
      </c>
      <c r="T559" s="34">
        <f t="shared" si="79"/>
        <v>0.45</v>
      </c>
      <c r="U559" s="34">
        <f t="shared" si="80"/>
        <v>0.4</v>
      </c>
      <c r="V559" s="34">
        <f t="shared" si="81"/>
        <v>0.6</v>
      </c>
    </row>
    <row r="560" spans="1:22" hidden="1">
      <c r="A560" s="18">
        <v>36791</v>
      </c>
      <c r="B560" s="19">
        <v>37736</v>
      </c>
      <c r="C560" s="4" t="s">
        <v>48</v>
      </c>
      <c r="D560" s="4">
        <v>0.72</v>
      </c>
      <c r="E560" s="15">
        <v>1</v>
      </c>
      <c r="F560" s="15">
        <v>1</v>
      </c>
      <c r="G560" s="15">
        <v>1</v>
      </c>
      <c r="H560" s="15">
        <v>1</v>
      </c>
      <c r="I560" s="15">
        <v>1</v>
      </c>
      <c r="J560" s="15">
        <v>1</v>
      </c>
      <c r="K560" s="15">
        <v>1</v>
      </c>
      <c r="L560" s="16">
        <v>-0.125</v>
      </c>
      <c r="M560" t="str">
        <f t="shared" si="73"/>
        <v>N</v>
      </c>
      <c r="N560">
        <v>554</v>
      </c>
      <c r="O560" s="33">
        <f t="shared" si="74"/>
        <v>-0.111</v>
      </c>
      <c r="P560" s="34">
        <f t="shared" si="75"/>
        <v>0.5</v>
      </c>
      <c r="Q560" s="34">
        <f t="shared" si="76"/>
        <v>0.3</v>
      </c>
      <c r="R560" s="34">
        <f t="shared" si="77"/>
        <v>0.4</v>
      </c>
      <c r="S560" s="34">
        <f t="shared" si="78"/>
        <v>0.75</v>
      </c>
      <c r="T560" s="34">
        <f t="shared" si="79"/>
        <v>0.45</v>
      </c>
      <c r="U560" s="34">
        <f t="shared" si="80"/>
        <v>0.4</v>
      </c>
      <c r="V560" s="34">
        <f t="shared" si="81"/>
        <v>0.6</v>
      </c>
    </row>
    <row r="561" spans="1:22" hidden="1">
      <c r="A561" s="18">
        <v>2208</v>
      </c>
      <c r="B561" s="19">
        <v>36615</v>
      </c>
      <c r="C561" s="4" t="s">
        <v>44</v>
      </c>
      <c r="D561" s="4">
        <v>1.26</v>
      </c>
      <c r="E561" s="15">
        <v>1</v>
      </c>
      <c r="F561" s="15">
        <v>1</v>
      </c>
      <c r="G561" s="15">
        <v>5</v>
      </c>
      <c r="H561" s="15">
        <v>5</v>
      </c>
      <c r="I561" s="15">
        <v>5</v>
      </c>
      <c r="J561" s="15">
        <v>1</v>
      </c>
      <c r="K561" s="15">
        <v>5</v>
      </c>
      <c r="L561" s="16">
        <v>-0.125</v>
      </c>
      <c r="M561" t="str">
        <f t="shared" si="73"/>
        <v>N</v>
      </c>
      <c r="N561">
        <v>555</v>
      </c>
      <c r="O561" s="33">
        <f t="shared" si="74"/>
        <v>-0.111</v>
      </c>
      <c r="P561" s="34">
        <f t="shared" si="75"/>
        <v>0.5</v>
      </c>
      <c r="Q561" s="34">
        <f t="shared" si="76"/>
        <v>0.3</v>
      </c>
      <c r="R561" s="34">
        <f t="shared" si="77"/>
        <v>0.4</v>
      </c>
      <c r="S561" s="34">
        <f t="shared" si="78"/>
        <v>0.75</v>
      </c>
      <c r="T561" s="34">
        <f t="shared" si="79"/>
        <v>0.45</v>
      </c>
      <c r="U561" s="34">
        <f t="shared" si="80"/>
        <v>0.4</v>
      </c>
      <c r="V561" s="34">
        <f t="shared" si="81"/>
        <v>0.6</v>
      </c>
    </row>
    <row r="562" spans="1:22" hidden="1">
      <c r="A562" s="18">
        <v>33119</v>
      </c>
      <c r="B562" s="19">
        <v>37840</v>
      </c>
      <c r="C562" s="4" t="s">
        <v>44</v>
      </c>
      <c r="D562" s="4">
        <v>4.5999999999999996</v>
      </c>
      <c r="E562" s="15">
        <v>4</v>
      </c>
      <c r="F562" s="15">
        <v>3</v>
      </c>
      <c r="G562" s="15">
        <v>5</v>
      </c>
      <c r="H562" s="15">
        <v>5</v>
      </c>
      <c r="I562" s="15">
        <v>5</v>
      </c>
      <c r="J562" s="15">
        <v>3</v>
      </c>
      <c r="K562" s="15">
        <v>5</v>
      </c>
      <c r="L562" s="16">
        <v>-0.125</v>
      </c>
      <c r="M562" t="str">
        <f t="shared" si="73"/>
        <v>N</v>
      </c>
      <c r="N562">
        <v>556</v>
      </c>
      <c r="O562" s="33">
        <f t="shared" si="74"/>
        <v>-0.111</v>
      </c>
      <c r="P562" s="34">
        <f t="shared" si="75"/>
        <v>0.55000000000000004</v>
      </c>
      <c r="Q562" s="34">
        <f t="shared" si="76"/>
        <v>0.35</v>
      </c>
      <c r="R562" s="34">
        <f t="shared" si="77"/>
        <v>0.4</v>
      </c>
      <c r="S562" s="34">
        <f t="shared" si="78"/>
        <v>0.75</v>
      </c>
      <c r="T562" s="34">
        <f t="shared" si="79"/>
        <v>0.4</v>
      </c>
      <c r="U562" s="34">
        <f t="shared" si="80"/>
        <v>0.4</v>
      </c>
      <c r="V562" s="34">
        <f t="shared" si="81"/>
        <v>0.55000000000000004</v>
      </c>
    </row>
    <row r="563" spans="1:22" hidden="1">
      <c r="A563" s="18">
        <v>11284</v>
      </c>
      <c r="B563" s="19">
        <v>38930</v>
      </c>
      <c r="C563" s="4" t="s">
        <v>44</v>
      </c>
      <c r="D563" s="4">
        <v>16.7</v>
      </c>
      <c r="E563" s="15">
        <v>1</v>
      </c>
      <c r="F563" s="15">
        <v>1</v>
      </c>
      <c r="G563" s="15">
        <v>1</v>
      </c>
      <c r="H563" s="15">
        <v>5</v>
      </c>
      <c r="I563" s="15">
        <v>5</v>
      </c>
      <c r="J563" s="15">
        <v>1</v>
      </c>
      <c r="K563" s="15">
        <v>5</v>
      </c>
      <c r="L563" s="16">
        <v>-0.12</v>
      </c>
      <c r="M563" t="str">
        <f t="shared" si="73"/>
        <v>N</v>
      </c>
      <c r="N563">
        <v>557</v>
      </c>
      <c r="O563" s="33">
        <f t="shared" si="74"/>
        <v>-0.111</v>
      </c>
      <c r="P563" s="34">
        <f t="shared" si="75"/>
        <v>0.5</v>
      </c>
      <c r="Q563" s="34">
        <f t="shared" si="76"/>
        <v>0.35</v>
      </c>
      <c r="R563" s="34">
        <f t="shared" si="77"/>
        <v>0.35</v>
      </c>
      <c r="S563" s="34">
        <f t="shared" si="78"/>
        <v>0.7</v>
      </c>
      <c r="T563" s="34">
        <f t="shared" si="79"/>
        <v>0.35</v>
      </c>
      <c r="U563" s="34">
        <f t="shared" si="80"/>
        <v>0.35</v>
      </c>
      <c r="V563" s="34">
        <f t="shared" si="81"/>
        <v>0.5</v>
      </c>
    </row>
    <row r="564" spans="1:22" hidden="1">
      <c r="A564" s="18">
        <v>11427</v>
      </c>
      <c r="B564" s="19">
        <v>36698</v>
      </c>
      <c r="C564" s="4" t="s">
        <v>46</v>
      </c>
      <c r="D564" s="4">
        <v>101</v>
      </c>
      <c r="E564" s="15">
        <v>3</v>
      </c>
      <c r="F564" s="15">
        <v>3</v>
      </c>
      <c r="G564" s="15">
        <v>1</v>
      </c>
      <c r="H564" s="15">
        <v>3</v>
      </c>
      <c r="I564" s="15">
        <v>1</v>
      </c>
      <c r="J564" s="15">
        <v>3</v>
      </c>
      <c r="K564" s="15">
        <v>5</v>
      </c>
      <c r="L564" s="16">
        <v>-0.11799999999999999</v>
      </c>
      <c r="M564" t="str">
        <f t="shared" si="73"/>
        <v>N</v>
      </c>
      <c r="N564">
        <v>558</v>
      </c>
      <c r="O564" s="33">
        <f t="shared" si="74"/>
        <v>-0.111</v>
      </c>
      <c r="P564" s="34">
        <f t="shared" si="75"/>
        <v>0.5</v>
      </c>
      <c r="Q564" s="34">
        <f t="shared" si="76"/>
        <v>0.4</v>
      </c>
      <c r="R564" s="34">
        <f t="shared" si="77"/>
        <v>0.4</v>
      </c>
      <c r="S564" s="34">
        <f t="shared" si="78"/>
        <v>0.65</v>
      </c>
      <c r="T564" s="34">
        <f t="shared" si="79"/>
        <v>0.3</v>
      </c>
      <c r="U564" s="34">
        <f t="shared" si="80"/>
        <v>0.35</v>
      </c>
      <c r="V564" s="34">
        <f t="shared" si="81"/>
        <v>0.5</v>
      </c>
    </row>
    <row r="565" spans="1:22" hidden="1">
      <c r="A565" s="18">
        <v>11293</v>
      </c>
      <c r="B565" s="19">
        <v>37118</v>
      </c>
      <c r="C565" s="4" t="s">
        <v>46</v>
      </c>
      <c r="D565" s="4">
        <v>8.36</v>
      </c>
      <c r="E565" s="15">
        <v>4</v>
      </c>
      <c r="F565" s="15">
        <v>5</v>
      </c>
      <c r="G565" s="15">
        <v>5</v>
      </c>
      <c r="H565" s="15">
        <v>3</v>
      </c>
      <c r="I565" s="15">
        <v>1</v>
      </c>
      <c r="J565" s="15">
        <v>5</v>
      </c>
      <c r="K565" s="15">
        <v>3</v>
      </c>
      <c r="L565" s="16">
        <v>-0.115</v>
      </c>
      <c r="M565" t="str">
        <f t="shared" si="73"/>
        <v>N</v>
      </c>
      <c r="N565">
        <v>559</v>
      </c>
      <c r="O565" s="33">
        <f t="shared" si="74"/>
        <v>-0.111</v>
      </c>
      <c r="P565" s="34">
        <f t="shared" si="75"/>
        <v>0.45</v>
      </c>
      <c r="Q565" s="34">
        <f t="shared" si="76"/>
        <v>0.35</v>
      </c>
      <c r="R565" s="34">
        <f t="shared" si="77"/>
        <v>0.4</v>
      </c>
      <c r="S565" s="34">
        <f t="shared" si="78"/>
        <v>0.6</v>
      </c>
      <c r="T565" s="34">
        <f t="shared" si="79"/>
        <v>0.3</v>
      </c>
      <c r="U565" s="34">
        <f t="shared" si="80"/>
        <v>0.3</v>
      </c>
      <c r="V565" s="34">
        <f t="shared" si="81"/>
        <v>0.45</v>
      </c>
    </row>
    <row r="566" spans="1:22">
      <c r="A566" s="12">
        <v>7100</v>
      </c>
      <c r="B566" s="14">
        <v>38478</v>
      </c>
      <c r="C566" s="4" t="s">
        <v>44</v>
      </c>
      <c r="D566" s="4">
        <v>23.9</v>
      </c>
      <c r="E566" s="15">
        <v>5</v>
      </c>
      <c r="F566" s="15">
        <v>1</v>
      </c>
      <c r="G566" s="15">
        <v>5</v>
      </c>
      <c r="H566" s="15">
        <v>5</v>
      </c>
      <c r="I566" s="15">
        <v>1</v>
      </c>
      <c r="J566" s="15">
        <v>3</v>
      </c>
      <c r="K566" s="15">
        <v>3</v>
      </c>
      <c r="L566" s="16">
        <v>-0.111</v>
      </c>
      <c r="M566" t="str">
        <f t="shared" si="73"/>
        <v>Y</v>
      </c>
      <c r="N566">
        <v>560</v>
      </c>
      <c r="O566" s="33">
        <f t="shared" si="74"/>
        <v>-0.111</v>
      </c>
      <c r="P566" s="34">
        <f t="shared" si="75"/>
        <v>0.4</v>
      </c>
      <c r="Q566" s="34">
        <f t="shared" si="76"/>
        <v>0.3</v>
      </c>
      <c r="R566" s="34">
        <f t="shared" si="77"/>
        <v>0.35</v>
      </c>
      <c r="S566" s="34">
        <f t="shared" si="78"/>
        <v>0.55000000000000004</v>
      </c>
      <c r="T566" s="34">
        <f t="shared" si="79"/>
        <v>0.3</v>
      </c>
      <c r="U566" s="34">
        <f t="shared" si="80"/>
        <v>0.25</v>
      </c>
      <c r="V566" s="34">
        <f t="shared" si="81"/>
        <v>0.45</v>
      </c>
    </row>
    <row r="567" spans="1:22" hidden="1">
      <c r="A567" s="12">
        <v>39336</v>
      </c>
      <c r="B567" s="14">
        <v>39533</v>
      </c>
      <c r="C567" s="4" t="s">
        <v>44</v>
      </c>
      <c r="D567" s="4">
        <v>23.9</v>
      </c>
      <c r="E567" s="15">
        <v>4</v>
      </c>
      <c r="F567" s="15">
        <v>1</v>
      </c>
      <c r="G567" s="15">
        <v>5</v>
      </c>
      <c r="H567" s="15">
        <v>5</v>
      </c>
      <c r="I567" s="15">
        <v>5</v>
      </c>
      <c r="J567" s="15">
        <v>5</v>
      </c>
      <c r="K567" s="15">
        <v>5</v>
      </c>
      <c r="L567" s="16">
        <v>-0.111</v>
      </c>
      <c r="M567" t="str">
        <f t="shared" si="73"/>
        <v>N</v>
      </c>
      <c r="N567">
        <v>561</v>
      </c>
      <c r="O567" s="33">
        <f t="shared" si="74"/>
        <v>-0.111</v>
      </c>
      <c r="P567" s="34">
        <f t="shared" si="75"/>
        <v>0.35</v>
      </c>
      <c r="Q567" s="34">
        <f t="shared" si="76"/>
        <v>0.3</v>
      </c>
      <c r="R567" s="34">
        <f t="shared" si="77"/>
        <v>0.3</v>
      </c>
      <c r="S567" s="34">
        <f t="shared" si="78"/>
        <v>0.5</v>
      </c>
      <c r="T567" s="34">
        <f t="shared" si="79"/>
        <v>0.3</v>
      </c>
      <c r="U567" s="34">
        <f t="shared" si="80"/>
        <v>0.2</v>
      </c>
      <c r="V567" s="34">
        <f t="shared" si="81"/>
        <v>0.4</v>
      </c>
    </row>
    <row r="568" spans="1:22" hidden="1">
      <c r="A568" s="12">
        <v>39337</v>
      </c>
      <c r="B568" s="14">
        <v>39731</v>
      </c>
      <c r="C568" s="4" t="s">
        <v>44</v>
      </c>
      <c r="D568" s="4">
        <v>23.9</v>
      </c>
      <c r="E568" s="15">
        <v>5</v>
      </c>
      <c r="F568" s="15">
        <v>3</v>
      </c>
      <c r="G568" s="15">
        <v>5</v>
      </c>
      <c r="H568" s="15">
        <v>5</v>
      </c>
      <c r="I568" s="15">
        <v>5</v>
      </c>
      <c r="J568" s="15">
        <v>5</v>
      </c>
      <c r="K568" s="15">
        <v>5</v>
      </c>
      <c r="L568" s="16">
        <v>-0.111</v>
      </c>
      <c r="M568" t="str">
        <f t="shared" si="73"/>
        <v>N</v>
      </c>
      <c r="N568">
        <v>562</v>
      </c>
      <c r="O568" s="33">
        <f t="shared" si="74"/>
        <v>-0.111</v>
      </c>
      <c r="P568" s="34">
        <f t="shared" si="75"/>
        <v>0.35</v>
      </c>
      <c r="Q568" s="34">
        <f t="shared" si="76"/>
        <v>0.35</v>
      </c>
      <c r="R568" s="34">
        <f t="shared" si="77"/>
        <v>0.25</v>
      </c>
      <c r="S568" s="34">
        <f t="shared" si="78"/>
        <v>0.45</v>
      </c>
      <c r="T568" s="34">
        <f t="shared" si="79"/>
        <v>0.25</v>
      </c>
      <c r="U568" s="34">
        <f t="shared" si="80"/>
        <v>0.2</v>
      </c>
      <c r="V568" s="34">
        <f t="shared" si="81"/>
        <v>0.35</v>
      </c>
    </row>
    <row r="569" spans="1:22" hidden="1">
      <c r="A569" s="18">
        <v>11092</v>
      </c>
      <c r="B569" s="19">
        <v>37103</v>
      </c>
      <c r="C569" s="4" t="s">
        <v>46</v>
      </c>
      <c r="D569" s="4">
        <v>0.52600000000000002</v>
      </c>
      <c r="E569" s="15">
        <v>3</v>
      </c>
      <c r="F569" s="15">
        <v>1</v>
      </c>
      <c r="G569" s="15">
        <v>1</v>
      </c>
      <c r="H569" s="15">
        <v>1</v>
      </c>
      <c r="I569" s="15">
        <v>1</v>
      </c>
      <c r="J569" s="15">
        <v>1</v>
      </c>
      <c r="K569" s="15">
        <v>1</v>
      </c>
      <c r="L569" s="16">
        <v>-0.111</v>
      </c>
      <c r="M569" t="str">
        <f t="shared" si="73"/>
        <v>N</v>
      </c>
      <c r="N569">
        <v>563</v>
      </c>
      <c r="O569" s="33">
        <f t="shared" si="74"/>
        <v>-0.111</v>
      </c>
      <c r="P569" s="34">
        <f t="shared" si="75"/>
        <v>0.35</v>
      </c>
      <c r="Q569" s="34">
        <f t="shared" si="76"/>
        <v>0.35</v>
      </c>
      <c r="R569" s="34">
        <f t="shared" si="77"/>
        <v>0.25</v>
      </c>
      <c r="S569" s="34">
        <f t="shared" si="78"/>
        <v>0.4</v>
      </c>
      <c r="T569" s="34">
        <f t="shared" si="79"/>
        <v>0.25</v>
      </c>
      <c r="U569" s="34">
        <f t="shared" si="80"/>
        <v>0.2</v>
      </c>
      <c r="V569" s="34">
        <f t="shared" si="81"/>
        <v>0.35</v>
      </c>
    </row>
    <row r="570" spans="1:22" hidden="1">
      <c r="A570" s="12">
        <v>11090</v>
      </c>
      <c r="B570" s="14">
        <v>37096</v>
      </c>
      <c r="C570" s="4" t="s">
        <v>44</v>
      </c>
      <c r="D570" s="4">
        <v>47.1</v>
      </c>
      <c r="E570" s="15">
        <v>5</v>
      </c>
      <c r="F570" s="15">
        <v>1</v>
      </c>
      <c r="G570" s="15">
        <v>1</v>
      </c>
      <c r="H570" s="15">
        <v>3</v>
      </c>
      <c r="I570" s="15">
        <v>5</v>
      </c>
      <c r="J570" s="15">
        <v>3</v>
      </c>
      <c r="K570" s="15">
        <v>5</v>
      </c>
      <c r="L570" s="16">
        <v>-0.111</v>
      </c>
      <c r="M570" t="str">
        <f t="shared" si="73"/>
        <v>N</v>
      </c>
      <c r="N570">
        <v>564</v>
      </c>
      <c r="O570" s="33">
        <f t="shared" si="74"/>
        <v>-0.111</v>
      </c>
      <c r="P570" s="34">
        <f t="shared" si="75"/>
        <v>0.35</v>
      </c>
      <c r="Q570" s="34">
        <f t="shared" si="76"/>
        <v>0.4</v>
      </c>
      <c r="R570" s="34">
        <f t="shared" si="77"/>
        <v>0.3</v>
      </c>
      <c r="S570" s="34">
        <f t="shared" si="78"/>
        <v>0.45</v>
      </c>
      <c r="T570" s="34">
        <f t="shared" si="79"/>
        <v>0.3</v>
      </c>
      <c r="U570" s="34">
        <f t="shared" si="80"/>
        <v>0.25</v>
      </c>
      <c r="V570" s="34">
        <f t="shared" si="81"/>
        <v>0.4</v>
      </c>
    </row>
    <row r="571" spans="1:22" hidden="1">
      <c r="A571" s="12">
        <v>7322</v>
      </c>
      <c r="B571" s="14">
        <v>37939</v>
      </c>
      <c r="C571" s="4" t="s">
        <v>44</v>
      </c>
      <c r="D571" s="4">
        <v>22.2</v>
      </c>
      <c r="E571" s="15">
        <v>1</v>
      </c>
      <c r="F571" s="15">
        <v>1</v>
      </c>
      <c r="G571" s="15">
        <v>1</v>
      </c>
      <c r="H571" s="15">
        <v>3</v>
      </c>
      <c r="I571" s="15">
        <v>1</v>
      </c>
      <c r="J571" s="15">
        <v>1</v>
      </c>
      <c r="K571" s="15">
        <v>1</v>
      </c>
      <c r="L571" s="16">
        <v>-0.111</v>
      </c>
      <c r="M571" t="str">
        <f t="shared" si="73"/>
        <v>N</v>
      </c>
      <c r="N571">
        <v>565</v>
      </c>
      <c r="O571" s="33">
        <f t="shared" si="74"/>
        <v>-0.111</v>
      </c>
      <c r="P571" s="34">
        <f t="shared" si="75"/>
        <v>0.35</v>
      </c>
      <c r="Q571" s="34">
        <f t="shared" si="76"/>
        <v>0.45</v>
      </c>
      <c r="R571" s="34">
        <f t="shared" si="77"/>
        <v>0.35</v>
      </c>
      <c r="S571" s="34">
        <f t="shared" si="78"/>
        <v>0.45</v>
      </c>
      <c r="T571" s="34">
        <f t="shared" si="79"/>
        <v>0.3</v>
      </c>
      <c r="U571" s="34">
        <f t="shared" si="80"/>
        <v>0.25</v>
      </c>
      <c r="V571" s="34">
        <f t="shared" si="81"/>
        <v>0.4</v>
      </c>
    </row>
    <row r="572" spans="1:22" hidden="1">
      <c r="A572" s="12">
        <v>7323</v>
      </c>
      <c r="B572" s="14">
        <v>38659</v>
      </c>
      <c r="C572" s="4" t="s">
        <v>44</v>
      </c>
      <c r="D572" s="4">
        <v>22.2</v>
      </c>
      <c r="E572" s="15">
        <v>1</v>
      </c>
      <c r="F572" s="15">
        <v>1</v>
      </c>
      <c r="G572" s="15">
        <v>1</v>
      </c>
      <c r="H572" s="15">
        <v>5</v>
      </c>
      <c r="I572" s="15">
        <v>5</v>
      </c>
      <c r="J572" s="15">
        <v>1</v>
      </c>
      <c r="K572" s="15">
        <v>5</v>
      </c>
      <c r="L572" s="16">
        <v>-0.111</v>
      </c>
      <c r="M572" t="str">
        <f t="shared" si="73"/>
        <v>N</v>
      </c>
      <c r="N572">
        <v>566</v>
      </c>
      <c r="O572" s="33">
        <f t="shared" si="74"/>
        <v>-0.111</v>
      </c>
      <c r="P572" s="34">
        <f t="shared" si="75"/>
        <v>0.4</v>
      </c>
      <c r="Q572" s="34">
        <f t="shared" si="76"/>
        <v>0.5</v>
      </c>
      <c r="R572" s="34">
        <f t="shared" si="77"/>
        <v>0.35</v>
      </c>
      <c r="S572" s="34">
        <f t="shared" si="78"/>
        <v>0.45</v>
      </c>
      <c r="T572" s="34">
        <f t="shared" si="79"/>
        <v>0.3</v>
      </c>
      <c r="U572" s="34">
        <f t="shared" si="80"/>
        <v>0.25</v>
      </c>
      <c r="V572" s="34">
        <f t="shared" si="81"/>
        <v>0.4</v>
      </c>
    </row>
    <row r="573" spans="1:22" hidden="1">
      <c r="A573" s="12">
        <v>7324</v>
      </c>
      <c r="B573" s="14">
        <v>38846</v>
      </c>
      <c r="C573" s="4" t="s">
        <v>44</v>
      </c>
      <c r="D573" s="4">
        <v>22.2</v>
      </c>
      <c r="E573" s="15">
        <v>1</v>
      </c>
      <c r="F573" s="15">
        <v>1</v>
      </c>
      <c r="G573" s="15">
        <v>1</v>
      </c>
      <c r="H573" s="15">
        <v>1</v>
      </c>
      <c r="I573" s="15">
        <v>1</v>
      </c>
      <c r="J573" s="15">
        <v>1</v>
      </c>
      <c r="K573" s="15">
        <v>1</v>
      </c>
      <c r="L573" s="16">
        <v>-0.111</v>
      </c>
      <c r="M573" t="str">
        <f t="shared" si="73"/>
        <v>N</v>
      </c>
      <c r="N573">
        <v>567</v>
      </c>
      <c r="O573" s="33">
        <f t="shared" si="74"/>
        <v>-0.111</v>
      </c>
      <c r="P573" s="34">
        <f t="shared" si="75"/>
        <v>0.45</v>
      </c>
      <c r="Q573" s="34">
        <f t="shared" si="76"/>
        <v>0.55000000000000004</v>
      </c>
      <c r="R573" s="34">
        <f t="shared" si="77"/>
        <v>0.4</v>
      </c>
      <c r="S573" s="34">
        <f t="shared" si="78"/>
        <v>0.4</v>
      </c>
      <c r="T573" s="34">
        <f t="shared" si="79"/>
        <v>0.3</v>
      </c>
      <c r="U573" s="34">
        <f t="shared" si="80"/>
        <v>0.25</v>
      </c>
      <c r="V573" s="34">
        <f t="shared" si="81"/>
        <v>0.35</v>
      </c>
    </row>
    <row r="574" spans="1:22" hidden="1">
      <c r="A574" s="12">
        <v>7325</v>
      </c>
      <c r="B574" s="14">
        <v>39238</v>
      </c>
      <c r="C574" s="4" t="s">
        <v>44</v>
      </c>
      <c r="D574" s="4">
        <v>22.2</v>
      </c>
      <c r="E574" s="15">
        <v>1</v>
      </c>
      <c r="F574" s="15">
        <v>1</v>
      </c>
      <c r="G574" s="15">
        <v>1</v>
      </c>
      <c r="H574" s="15">
        <v>1</v>
      </c>
      <c r="I574" s="15">
        <v>1</v>
      </c>
      <c r="J574" s="15">
        <v>1</v>
      </c>
      <c r="K574" s="15">
        <v>1</v>
      </c>
      <c r="L574" s="16">
        <v>-0.111</v>
      </c>
      <c r="M574" t="str">
        <f t="shared" si="73"/>
        <v>N</v>
      </c>
      <c r="N574">
        <v>568</v>
      </c>
      <c r="O574" s="33">
        <f t="shared" si="74"/>
        <v>-0.111</v>
      </c>
      <c r="P574" s="34">
        <f t="shared" si="75"/>
        <v>0.5</v>
      </c>
      <c r="Q574" s="34">
        <f t="shared" si="76"/>
        <v>0.6</v>
      </c>
      <c r="R574" s="34">
        <f t="shared" si="77"/>
        <v>0.4</v>
      </c>
      <c r="S574" s="34">
        <f t="shared" si="78"/>
        <v>0.45</v>
      </c>
      <c r="T574" s="34">
        <f t="shared" si="79"/>
        <v>0.35</v>
      </c>
      <c r="U574" s="34">
        <f t="shared" si="80"/>
        <v>0.25</v>
      </c>
      <c r="V574" s="34">
        <f t="shared" si="81"/>
        <v>0.35</v>
      </c>
    </row>
    <row r="575" spans="1:22" hidden="1">
      <c r="A575" s="12">
        <v>39377</v>
      </c>
      <c r="B575" s="14">
        <v>39385</v>
      </c>
      <c r="C575" s="4" t="s">
        <v>44</v>
      </c>
      <c r="D575" s="4">
        <v>22.2</v>
      </c>
      <c r="E575" s="15">
        <v>1</v>
      </c>
      <c r="F575" s="15">
        <v>1</v>
      </c>
      <c r="G575" s="15">
        <v>1</v>
      </c>
      <c r="H575" s="15">
        <v>5</v>
      </c>
      <c r="I575" s="15">
        <v>5</v>
      </c>
      <c r="J575" s="15">
        <v>1</v>
      </c>
      <c r="K575" s="15">
        <v>5</v>
      </c>
      <c r="L575" s="16">
        <v>-0.111</v>
      </c>
      <c r="M575" t="str">
        <f t="shared" si="73"/>
        <v>N</v>
      </c>
      <c r="N575">
        <v>569</v>
      </c>
      <c r="O575" s="33">
        <f t="shared" si="74"/>
        <v>-0.111</v>
      </c>
      <c r="P575" s="34">
        <f t="shared" si="75"/>
        <v>0.55000000000000004</v>
      </c>
      <c r="Q575" s="34">
        <f t="shared" si="76"/>
        <v>0.65</v>
      </c>
      <c r="R575" s="34">
        <f t="shared" si="77"/>
        <v>0.45</v>
      </c>
      <c r="S575" s="34">
        <f t="shared" si="78"/>
        <v>0.5</v>
      </c>
      <c r="T575" s="34">
        <f t="shared" si="79"/>
        <v>0.4</v>
      </c>
      <c r="U575" s="34">
        <f t="shared" si="80"/>
        <v>0.3</v>
      </c>
      <c r="V575" s="34">
        <f t="shared" si="81"/>
        <v>0.4</v>
      </c>
    </row>
    <row r="576" spans="1:22" hidden="1">
      <c r="A576" s="12">
        <v>39376</v>
      </c>
      <c r="B576" s="14">
        <v>39547</v>
      </c>
      <c r="C576" s="4" t="s">
        <v>44</v>
      </c>
      <c r="D576" s="4">
        <v>22.2</v>
      </c>
      <c r="E576" s="15">
        <v>1</v>
      </c>
      <c r="F576" s="15">
        <v>1</v>
      </c>
      <c r="G576" s="15">
        <v>1</v>
      </c>
      <c r="H576" s="15">
        <v>3</v>
      </c>
      <c r="I576" s="15">
        <v>5</v>
      </c>
      <c r="J576" s="15">
        <v>1</v>
      </c>
      <c r="K576" s="15">
        <v>5</v>
      </c>
      <c r="L576" s="16">
        <v>-0.111</v>
      </c>
      <c r="M576" t="str">
        <f t="shared" si="73"/>
        <v>N</v>
      </c>
      <c r="N576">
        <v>570</v>
      </c>
      <c r="O576" s="33">
        <f t="shared" si="74"/>
        <v>-0.111</v>
      </c>
      <c r="P576" s="34">
        <f t="shared" si="75"/>
        <v>0.6</v>
      </c>
      <c r="Q576" s="34">
        <f t="shared" si="76"/>
        <v>0.7</v>
      </c>
      <c r="R576" s="34">
        <f t="shared" si="77"/>
        <v>0.5</v>
      </c>
      <c r="S576" s="34">
        <f t="shared" si="78"/>
        <v>0.5</v>
      </c>
      <c r="T576" s="34">
        <f t="shared" si="79"/>
        <v>0.4</v>
      </c>
      <c r="U576" s="34">
        <f t="shared" si="80"/>
        <v>0.35</v>
      </c>
      <c r="V576" s="34">
        <f t="shared" si="81"/>
        <v>0.4</v>
      </c>
    </row>
    <row r="577" spans="1:22" hidden="1">
      <c r="A577" s="12">
        <v>17014</v>
      </c>
      <c r="B577" s="14">
        <v>36636</v>
      </c>
      <c r="C577" s="4" t="s">
        <v>48</v>
      </c>
      <c r="D577" s="4">
        <v>13.6</v>
      </c>
      <c r="E577" s="15">
        <v>1</v>
      </c>
      <c r="F577" s="15">
        <v>1</v>
      </c>
      <c r="G577" s="15">
        <v>1</v>
      </c>
      <c r="H577" s="15">
        <v>1</v>
      </c>
      <c r="I577" s="15">
        <v>1</v>
      </c>
      <c r="J577" s="15">
        <v>1</v>
      </c>
      <c r="K577" s="15">
        <v>1</v>
      </c>
      <c r="L577" s="16">
        <v>-0.111</v>
      </c>
      <c r="M577" t="str">
        <f t="shared" si="73"/>
        <v>N</v>
      </c>
      <c r="N577">
        <v>571</v>
      </c>
      <c r="O577" s="33">
        <f t="shared" si="74"/>
        <v>-0.111</v>
      </c>
      <c r="P577" s="34">
        <f t="shared" si="75"/>
        <v>0.65</v>
      </c>
      <c r="Q577" s="34">
        <f t="shared" si="76"/>
        <v>0.7</v>
      </c>
      <c r="R577" s="34">
        <f t="shared" si="77"/>
        <v>0.55000000000000004</v>
      </c>
      <c r="S577" s="34">
        <f t="shared" si="78"/>
        <v>0.5</v>
      </c>
      <c r="T577" s="34">
        <f t="shared" si="79"/>
        <v>0.4</v>
      </c>
      <c r="U577" s="34">
        <f t="shared" si="80"/>
        <v>0.4</v>
      </c>
      <c r="V577" s="34">
        <f t="shared" si="81"/>
        <v>0.4</v>
      </c>
    </row>
    <row r="578" spans="1:22" hidden="1">
      <c r="A578" s="12">
        <v>17016</v>
      </c>
      <c r="B578" s="14">
        <v>38477</v>
      </c>
      <c r="C578" s="4" t="s">
        <v>48</v>
      </c>
      <c r="D578" s="4">
        <v>13.6</v>
      </c>
      <c r="E578" s="15">
        <v>3</v>
      </c>
      <c r="F578" s="15">
        <v>5</v>
      </c>
      <c r="G578" s="15">
        <v>3</v>
      </c>
      <c r="H578" s="15">
        <v>3</v>
      </c>
      <c r="I578" s="15">
        <v>1</v>
      </c>
      <c r="J578" s="15">
        <v>3</v>
      </c>
      <c r="K578" s="15">
        <v>1</v>
      </c>
      <c r="L578" s="16">
        <v>-0.111</v>
      </c>
      <c r="M578" t="str">
        <f t="shared" si="73"/>
        <v>N</v>
      </c>
      <c r="N578">
        <v>572</v>
      </c>
      <c r="O578" s="33">
        <f t="shared" si="74"/>
        <v>-0.109</v>
      </c>
      <c r="P578" s="34">
        <f t="shared" si="75"/>
        <v>0.65</v>
      </c>
      <c r="Q578" s="34">
        <f t="shared" si="76"/>
        <v>0.7</v>
      </c>
      <c r="R578" s="34">
        <f t="shared" si="77"/>
        <v>0.55000000000000004</v>
      </c>
      <c r="S578" s="34">
        <f t="shared" si="78"/>
        <v>0.55000000000000004</v>
      </c>
      <c r="T578" s="34">
        <f t="shared" si="79"/>
        <v>0.4</v>
      </c>
      <c r="U578" s="34">
        <f t="shared" si="80"/>
        <v>0.4</v>
      </c>
      <c r="V578" s="34">
        <f t="shared" si="81"/>
        <v>0.45</v>
      </c>
    </row>
    <row r="579" spans="1:22" hidden="1">
      <c r="A579" s="18">
        <v>2080</v>
      </c>
      <c r="B579" s="19">
        <v>37699</v>
      </c>
      <c r="C579" s="4" t="s">
        <v>48</v>
      </c>
      <c r="D579" s="4">
        <v>3.72</v>
      </c>
      <c r="E579" s="15">
        <v>4</v>
      </c>
      <c r="F579" s="15">
        <v>5</v>
      </c>
      <c r="G579" s="15">
        <v>3</v>
      </c>
      <c r="H579" s="15">
        <v>3</v>
      </c>
      <c r="I579" s="15">
        <v>1</v>
      </c>
      <c r="J579" s="15">
        <v>1</v>
      </c>
      <c r="K579" s="15">
        <v>1</v>
      </c>
      <c r="L579" s="16">
        <v>-0.111</v>
      </c>
      <c r="M579" t="str">
        <f t="shared" si="73"/>
        <v>N</v>
      </c>
      <c r="N579">
        <v>573</v>
      </c>
      <c r="O579" s="33">
        <f t="shared" si="74"/>
        <v>-0.106</v>
      </c>
      <c r="P579" s="34">
        <f t="shared" si="75"/>
        <v>0.6</v>
      </c>
      <c r="Q579" s="34">
        <f t="shared" si="76"/>
        <v>0.7</v>
      </c>
      <c r="R579" s="34">
        <f t="shared" si="77"/>
        <v>0.55000000000000004</v>
      </c>
      <c r="S579" s="34">
        <f t="shared" si="78"/>
        <v>0.55000000000000004</v>
      </c>
      <c r="T579" s="34">
        <f t="shared" si="79"/>
        <v>0.4</v>
      </c>
      <c r="U579" s="34">
        <f t="shared" si="80"/>
        <v>0.4</v>
      </c>
      <c r="V579" s="34">
        <f t="shared" si="81"/>
        <v>0.45</v>
      </c>
    </row>
    <row r="580" spans="1:22" hidden="1">
      <c r="A580" s="20">
        <v>34555</v>
      </c>
      <c r="B580" s="19">
        <v>39179</v>
      </c>
      <c r="C580" s="4" t="s">
        <v>48</v>
      </c>
      <c r="D580" s="4">
        <v>11.3</v>
      </c>
      <c r="E580" s="15">
        <v>1</v>
      </c>
      <c r="F580" s="15">
        <v>1</v>
      </c>
      <c r="G580" s="15">
        <v>1</v>
      </c>
      <c r="H580" s="15">
        <v>1</v>
      </c>
      <c r="I580" s="15">
        <v>1</v>
      </c>
      <c r="J580" s="15">
        <v>1</v>
      </c>
      <c r="K580" s="15">
        <v>1</v>
      </c>
      <c r="L580" s="16">
        <v>-0.111</v>
      </c>
      <c r="M580" t="str">
        <f t="shared" si="73"/>
        <v>N</v>
      </c>
      <c r="N580">
        <v>574</v>
      </c>
      <c r="O580" s="33">
        <f t="shared" si="74"/>
        <v>-0.105</v>
      </c>
      <c r="P580" s="34">
        <f t="shared" si="75"/>
        <v>0.55000000000000004</v>
      </c>
      <c r="Q580" s="34">
        <f t="shared" si="76"/>
        <v>0.7</v>
      </c>
      <c r="R580" s="34">
        <f t="shared" si="77"/>
        <v>0.5</v>
      </c>
      <c r="S580" s="34">
        <f t="shared" si="78"/>
        <v>0.5</v>
      </c>
      <c r="T580" s="34">
        <f t="shared" si="79"/>
        <v>0.4</v>
      </c>
      <c r="U580" s="34">
        <f t="shared" si="80"/>
        <v>0.45</v>
      </c>
      <c r="V580" s="34">
        <f t="shared" si="81"/>
        <v>0.45</v>
      </c>
    </row>
    <row r="581" spans="1:22" hidden="1">
      <c r="A581" s="18">
        <v>34556</v>
      </c>
      <c r="B581" s="19">
        <v>39530</v>
      </c>
      <c r="C581" s="4" t="s">
        <v>48</v>
      </c>
      <c r="D581" s="4">
        <v>11.3</v>
      </c>
      <c r="E581" s="15">
        <v>5</v>
      </c>
      <c r="F581" s="15">
        <v>3</v>
      </c>
      <c r="G581" s="15">
        <v>5</v>
      </c>
      <c r="H581" s="15">
        <v>3</v>
      </c>
      <c r="I581" s="15">
        <v>1</v>
      </c>
      <c r="J581" s="15">
        <v>1</v>
      </c>
      <c r="K581" s="15">
        <v>1</v>
      </c>
      <c r="L581" s="16">
        <v>-0.111</v>
      </c>
      <c r="M581" t="str">
        <f t="shared" si="73"/>
        <v>N</v>
      </c>
      <c r="N581">
        <v>575</v>
      </c>
      <c r="O581" s="33">
        <f t="shared" si="74"/>
        <v>-0.105</v>
      </c>
      <c r="P581" s="34">
        <f t="shared" si="75"/>
        <v>0.6</v>
      </c>
      <c r="Q581" s="34">
        <f t="shared" si="76"/>
        <v>0.7</v>
      </c>
      <c r="R581" s="34">
        <f t="shared" si="77"/>
        <v>0.55000000000000004</v>
      </c>
      <c r="S581" s="34">
        <f t="shared" si="78"/>
        <v>0.55000000000000004</v>
      </c>
      <c r="T581" s="34">
        <f t="shared" si="79"/>
        <v>0.45</v>
      </c>
      <c r="U581" s="34">
        <f t="shared" si="80"/>
        <v>0.5</v>
      </c>
      <c r="V581" s="34">
        <f t="shared" si="81"/>
        <v>0.5</v>
      </c>
    </row>
    <row r="582" spans="1:22" hidden="1">
      <c r="A582" s="12">
        <v>16903</v>
      </c>
      <c r="B582" s="14">
        <v>37727</v>
      </c>
      <c r="C582" s="4" t="s">
        <v>48</v>
      </c>
      <c r="D582" s="4">
        <v>14.2</v>
      </c>
      <c r="E582" s="15">
        <v>2</v>
      </c>
      <c r="F582" s="15">
        <v>3</v>
      </c>
      <c r="G582" s="15">
        <v>1</v>
      </c>
      <c r="H582" s="15">
        <v>1</v>
      </c>
      <c r="I582" s="15">
        <v>1</v>
      </c>
      <c r="J582" s="15">
        <v>1</v>
      </c>
      <c r="K582" s="15">
        <v>1</v>
      </c>
      <c r="L582" s="16">
        <v>-0.111</v>
      </c>
      <c r="M582" t="str">
        <f t="shared" si="73"/>
        <v>N</v>
      </c>
      <c r="N582">
        <v>576</v>
      </c>
      <c r="O582" s="33">
        <f t="shared" si="74"/>
        <v>-0.105</v>
      </c>
      <c r="P582" s="34">
        <f t="shared" si="75"/>
        <v>0.55000000000000004</v>
      </c>
      <c r="Q582" s="34">
        <f t="shared" si="76"/>
        <v>0.7</v>
      </c>
      <c r="R582" s="34">
        <f t="shared" si="77"/>
        <v>0.5</v>
      </c>
      <c r="S582" s="34">
        <f t="shared" si="78"/>
        <v>0.5</v>
      </c>
      <c r="T582" s="34">
        <f t="shared" si="79"/>
        <v>0.5</v>
      </c>
      <c r="U582" s="34">
        <f t="shared" si="80"/>
        <v>0.55000000000000004</v>
      </c>
      <c r="V582" s="34">
        <f t="shared" si="81"/>
        <v>0.5</v>
      </c>
    </row>
    <row r="583" spans="1:22" hidden="1">
      <c r="A583" s="12">
        <v>16905</v>
      </c>
      <c r="B583" s="14">
        <v>39574</v>
      </c>
      <c r="C583" s="4" t="s">
        <v>48</v>
      </c>
      <c r="D583" s="4">
        <v>14.2</v>
      </c>
      <c r="E583" s="15">
        <v>1</v>
      </c>
      <c r="F583" s="15">
        <v>3</v>
      </c>
      <c r="G583" s="15">
        <v>3</v>
      </c>
      <c r="H583" s="15">
        <v>1</v>
      </c>
      <c r="I583" s="15">
        <v>1</v>
      </c>
      <c r="J583" s="15">
        <v>1</v>
      </c>
      <c r="K583" s="15">
        <v>5</v>
      </c>
      <c r="L583" s="16">
        <v>-0.111</v>
      </c>
      <c r="M583" t="str">
        <f t="shared" ref="M583:M646" si="82">IF(MOD(N583,20)=0,"Y","N")</f>
        <v>N</v>
      </c>
      <c r="N583">
        <v>577</v>
      </c>
      <c r="O583" s="33">
        <f t="shared" ref="O583:O646" si="83">MEDIAN(L583:L602)</f>
        <v>-0.105</v>
      </c>
      <c r="P583" s="34">
        <f t="shared" ref="P583:P646" si="84">COUNTIF(E583:E602,"&gt;"&amp;$O$2)/COUNT(E583:E602)</f>
        <v>0.6</v>
      </c>
      <c r="Q583" s="34">
        <f t="shared" ref="Q583:Q646" si="85">COUNTIF(F583:F602,"&gt;"&amp;$O$2)/COUNT(F583:F602)</f>
        <v>0.7</v>
      </c>
      <c r="R583" s="34">
        <f t="shared" ref="R583:R646" si="86">COUNTIF(G583:G602,"&gt;"&amp;$O$2)/COUNT(G583:G602)</f>
        <v>0.55000000000000004</v>
      </c>
      <c r="S583" s="34">
        <f t="shared" ref="S583:S646" si="87">COUNTIF(H583:H602,"&gt;"&amp;$O$2)/COUNT(H583:H602)</f>
        <v>0.55000000000000004</v>
      </c>
      <c r="T583" s="34">
        <f t="shared" ref="T583:T646" si="88">COUNTIF(I583:I602,"&gt;"&amp;$O$2)/COUNT(I583:I602)</f>
        <v>0.55000000000000004</v>
      </c>
      <c r="U583" s="34">
        <f t="shared" ref="U583:U646" si="89">COUNTIF(J583:J602,"&gt;"&amp;$O$2)/COUNT(J583:J602)</f>
        <v>0.6</v>
      </c>
      <c r="V583" s="34">
        <f t="shared" ref="V583:V646" si="90">COUNTIF(K583:K602,"&gt;"&amp;$O$2)/COUNT(K583:K602)</f>
        <v>0.55000000000000004</v>
      </c>
    </row>
    <row r="584" spans="1:22" hidden="1">
      <c r="A584" s="12">
        <v>16896</v>
      </c>
      <c r="B584" s="14">
        <v>37008</v>
      </c>
      <c r="C584" s="4" t="s">
        <v>48</v>
      </c>
      <c r="D584" s="4">
        <v>12.7</v>
      </c>
      <c r="E584" s="15">
        <v>1</v>
      </c>
      <c r="F584" s="15">
        <v>1</v>
      </c>
      <c r="G584" s="15">
        <v>1</v>
      </c>
      <c r="H584" s="15">
        <v>1</v>
      </c>
      <c r="I584" s="15">
        <v>1</v>
      </c>
      <c r="J584" s="15">
        <v>1</v>
      </c>
      <c r="K584" s="15">
        <v>1</v>
      </c>
      <c r="L584" s="16">
        <v>-0.111</v>
      </c>
      <c r="M584" t="str">
        <f t="shared" si="82"/>
        <v>N</v>
      </c>
      <c r="N584">
        <v>578</v>
      </c>
      <c r="O584" s="33">
        <f t="shared" si="83"/>
        <v>-0.10250000000000001</v>
      </c>
      <c r="P584" s="34">
        <f t="shared" si="84"/>
        <v>0.6</v>
      </c>
      <c r="Q584" s="34">
        <f t="shared" si="85"/>
        <v>0.7</v>
      </c>
      <c r="R584" s="34">
        <f t="shared" si="86"/>
        <v>0.5</v>
      </c>
      <c r="S584" s="34">
        <f t="shared" si="87"/>
        <v>0.6</v>
      </c>
      <c r="T584" s="34">
        <f t="shared" si="88"/>
        <v>0.55000000000000004</v>
      </c>
      <c r="U584" s="34">
        <f t="shared" si="89"/>
        <v>0.6</v>
      </c>
      <c r="V584" s="34">
        <f t="shared" si="90"/>
        <v>0.5</v>
      </c>
    </row>
    <row r="585" spans="1:22" hidden="1">
      <c r="A585" s="12">
        <v>16898</v>
      </c>
      <c r="B585" s="14">
        <v>37713</v>
      </c>
      <c r="C585" s="4" t="s">
        <v>48</v>
      </c>
      <c r="D585" s="4">
        <v>12.7</v>
      </c>
      <c r="E585" s="15">
        <v>1</v>
      </c>
      <c r="F585" s="15">
        <v>1</v>
      </c>
      <c r="G585" s="15">
        <v>1</v>
      </c>
      <c r="H585" s="15">
        <v>1</v>
      </c>
      <c r="I585" s="15">
        <v>1</v>
      </c>
      <c r="J585" s="15">
        <v>1</v>
      </c>
      <c r="K585" s="15">
        <v>5</v>
      </c>
      <c r="L585" s="16">
        <v>-0.111</v>
      </c>
      <c r="M585" t="str">
        <f t="shared" si="82"/>
        <v>N</v>
      </c>
      <c r="N585">
        <v>579</v>
      </c>
      <c r="O585" s="33">
        <f t="shared" si="83"/>
        <v>-0.1</v>
      </c>
      <c r="P585" s="34">
        <f t="shared" si="84"/>
        <v>0.65</v>
      </c>
      <c r="Q585" s="34">
        <f t="shared" si="85"/>
        <v>0.75</v>
      </c>
      <c r="R585" s="34">
        <f t="shared" si="86"/>
        <v>0.55000000000000004</v>
      </c>
      <c r="S585" s="34">
        <f t="shared" si="87"/>
        <v>0.65</v>
      </c>
      <c r="T585" s="34">
        <f t="shared" si="88"/>
        <v>0.6</v>
      </c>
      <c r="U585" s="34">
        <f t="shared" si="89"/>
        <v>0.6</v>
      </c>
      <c r="V585" s="34">
        <f t="shared" si="90"/>
        <v>0.55000000000000004</v>
      </c>
    </row>
    <row r="586" spans="1:22">
      <c r="A586" s="18">
        <v>34545</v>
      </c>
      <c r="B586" s="19">
        <v>39150</v>
      </c>
      <c r="C586" s="4" t="s">
        <v>48</v>
      </c>
      <c r="D586" s="4">
        <v>0.93100000000000005</v>
      </c>
      <c r="E586" s="15">
        <v>1</v>
      </c>
      <c r="F586" s="15">
        <v>1</v>
      </c>
      <c r="G586" s="15">
        <v>1</v>
      </c>
      <c r="H586" s="15">
        <v>1</v>
      </c>
      <c r="I586" s="15">
        <v>1</v>
      </c>
      <c r="J586" s="15">
        <v>1</v>
      </c>
      <c r="K586" s="15">
        <v>1</v>
      </c>
      <c r="L586" s="16">
        <v>-0.111</v>
      </c>
      <c r="M586" t="str">
        <f t="shared" si="82"/>
        <v>Y</v>
      </c>
      <c r="N586">
        <v>580</v>
      </c>
      <c r="O586" s="33">
        <f t="shared" si="83"/>
        <v>-0.1</v>
      </c>
      <c r="P586" s="34">
        <f t="shared" si="84"/>
        <v>0.7</v>
      </c>
      <c r="Q586" s="34">
        <f t="shared" si="85"/>
        <v>0.8</v>
      </c>
      <c r="R586" s="34">
        <f t="shared" si="86"/>
        <v>0.6</v>
      </c>
      <c r="S586" s="34">
        <f t="shared" si="87"/>
        <v>0.7</v>
      </c>
      <c r="T586" s="34">
        <f t="shared" si="88"/>
        <v>0.65</v>
      </c>
      <c r="U586" s="34">
        <f t="shared" si="89"/>
        <v>0.65</v>
      </c>
      <c r="V586" s="34">
        <f t="shared" si="90"/>
        <v>0.55000000000000004</v>
      </c>
    </row>
    <row r="587" spans="1:22" hidden="1">
      <c r="A587" s="18">
        <v>10964</v>
      </c>
      <c r="B587" s="19">
        <v>37082</v>
      </c>
      <c r="C587" s="4" t="s">
        <v>46</v>
      </c>
      <c r="D587" s="4">
        <v>1400</v>
      </c>
      <c r="E587" s="15">
        <v>5</v>
      </c>
      <c r="F587" s="15">
        <v>3</v>
      </c>
      <c r="G587" s="15">
        <v>1</v>
      </c>
      <c r="H587" s="15">
        <v>1</v>
      </c>
      <c r="I587" s="15">
        <v>1</v>
      </c>
      <c r="J587" s="15">
        <v>5</v>
      </c>
      <c r="K587" s="15">
        <v>1</v>
      </c>
      <c r="L587" s="16">
        <v>-0.111</v>
      </c>
      <c r="M587" t="str">
        <f t="shared" si="82"/>
        <v>N</v>
      </c>
      <c r="N587">
        <v>581</v>
      </c>
      <c r="O587" s="33">
        <f t="shared" si="83"/>
        <v>-0.1</v>
      </c>
      <c r="P587" s="34">
        <f t="shared" si="84"/>
        <v>0.7</v>
      </c>
      <c r="Q587" s="34">
        <f t="shared" si="85"/>
        <v>0.8</v>
      </c>
      <c r="R587" s="34">
        <f t="shared" si="86"/>
        <v>0.65</v>
      </c>
      <c r="S587" s="34">
        <f t="shared" si="87"/>
        <v>0.75</v>
      </c>
      <c r="T587" s="34">
        <f t="shared" si="88"/>
        <v>0.65</v>
      </c>
      <c r="U587" s="34">
        <f t="shared" si="89"/>
        <v>0.65</v>
      </c>
      <c r="V587" s="34">
        <f t="shared" si="90"/>
        <v>0.55000000000000004</v>
      </c>
    </row>
    <row r="588" spans="1:22" hidden="1">
      <c r="A588" s="18">
        <v>11000</v>
      </c>
      <c r="B588" s="19">
        <v>37081</v>
      </c>
      <c r="C588" s="4" t="s">
        <v>46</v>
      </c>
      <c r="D588" s="4">
        <v>13.2</v>
      </c>
      <c r="E588" s="15">
        <v>5</v>
      </c>
      <c r="F588" s="15">
        <v>5</v>
      </c>
      <c r="G588" s="15">
        <v>3</v>
      </c>
      <c r="H588" s="15">
        <v>1</v>
      </c>
      <c r="I588" s="15">
        <v>5</v>
      </c>
      <c r="J588" s="15">
        <v>5</v>
      </c>
      <c r="K588" s="15">
        <v>3</v>
      </c>
      <c r="L588" s="16">
        <v>-0.107</v>
      </c>
      <c r="M588" t="str">
        <f t="shared" si="82"/>
        <v>N</v>
      </c>
      <c r="N588">
        <v>582</v>
      </c>
      <c r="O588" s="33">
        <f t="shared" si="83"/>
        <v>-0.1</v>
      </c>
      <c r="P588" s="34">
        <f t="shared" si="84"/>
        <v>0.7</v>
      </c>
      <c r="Q588" s="34">
        <f t="shared" si="85"/>
        <v>0.8</v>
      </c>
      <c r="R588" s="34">
        <f t="shared" si="86"/>
        <v>0.7</v>
      </c>
      <c r="S588" s="34">
        <f t="shared" si="87"/>
        <v>0.8</v>
      </c>
      <c r="T588" s="34">
        <f t="shared" si="88"/>
        <v>0.65</v>
      </c>
      <c r="U588" s="34">
        <f t="shared" si="89"/>
        <v>0.6</v>
      </c>
      <c r="V588" s="34">
        <f t="shared" si="90"/>
        <v>0.55000000000000004</v>
      </c>
    </row>
    <row r="589" spans="1:22" hidden="1">
      <c r="A589" s="12">
        <v>6366</v>
      </c>
      <c r="B589" s="14">
        <v>38827</v>
      </c>
      <c r="C589" s="4" t="s">
        <v>48</v>
      </c>
      <c r="D589" s="4">
        <v>78.599999999999994</v>
      </c>
      <c r="E589" s="15">
        <v>4</v>
      </c>
      <c r="F589" s="15">
        <v>3</v>
      </c>
      <c r="G589" s="15">
        <v>3</v>
      </c>
      <c r="H589" s="15">
        <v>3</v>
      </c>
      <c r="I589" s="15">
        <v>5</v>
      </c>
      <c r="J589" s="15">
        <v>3</v>
      </c>
      <c r="K589" s="15">
        <v>5</v>
      </c>
      <c r="L589" s="16">
        <v>-0.105</v>
      </c>
      <c r="M589" t="str">
        <f t="shared" si="82"/>
        <v>N</v>
      </c>
      <c r="N589">
        <v>583</v>
      </c>
      <c r="O589" s="33">
        <f t="shared" si="83"/>
        <v>-0.1</v>
      </c>
      <c r="P589" s="34">
        <f t="shared" si="84"/>
        <v>0.65</v>
      </c>
      <c r="Q589" s="34">
        <f t="shared" si="85"/>
        <v>0.8</v>
      </c>
      <c r="R589" s="34">
        <f t="shared" si="86"/>
        <v>0.65</v>
      </c>
      <c r="S589" s="34">
        <f t="shared" si="87"/>
        <v>0.8</v>
      </c>
      <c r="T589" s="34">
        <f t="shared" si="88"/>
        <v>0.6</v>
      </c>
      <c r="U589" s="34">
        <f t="shared" si="89"/>
        <v>0.55000000000000004</v>
      </c>
      <c r="V589" s="34">
        <f t="shared" si="90"/>
        <v>0.5</v>
      </c>
    </row>
    <row r="590" spans="1:22" hidden="1">
      <c r="A590" s="12">
        <v>6367</v>
      </c>
      <c r="B590" s="14">
        <v>39015</v>
      </c>
      <c r="C590" s="4" t="s">
        <v>48</v>
      </c>
      <c r="D590" s="4">
        <v>78.599999999999994</v>
      </c>
      <c r="E590" s="15">
        <v>5</v>
      </c>
      <c r="F590" s="15">
        <v>3</v>
      </c>
      <c r="G590" s="15">
        <v>5</v>
      </c>
      <c r="H590" s="15">
        <v>5</v>
      </c>
      <c r="I590" s="15">
        <v>5</v>
      </c>
      <c r="J590" s="15">
        <v>5</v>
      </c>
      <c r="K590" s="15">
        <v>5</v>
      </c>
      <c r="L590" s="16">
        <v>-0.105</v>
      </c>
      <c r="M590" t="str">
        <f t="shared" si="82"/>
        <v>N</v>
      </c>
      <c r="N590">
        <v>584</v>
      </c>
      <c r="O590" s="33">
        <f t="shared" si="83"/>
        <v>-0.1</v>
      </c>
      <c r="P590" s="34">
        <f t="shared" si="84"/>
        <v>0.6</v>
      </c>
      <c r="Q590" s="34">
        <f t="shared" si="85"/>
        <v>0.8</v>
      </c>
      <c r="R590" s="34">
        <f t="shared" si="86"/>
        <v>0.6</v>
      </c>
      <c r="S590" s="34">
        <f t="shared" si="87"/>
        <v>0.75</v>
      </c>
      <c r="T590" s="34">
        <f t="shared" si="88"/>
        <v>0.55000000000000004</v>
      </c>
      <c r="U590" s="34">
        <f t="shared" si="89"/>
        <v>0.5</v>
      </c>
      <c r="V590" s="34">
        <f t="shared" si="90"/>
        <v>0.45</v>
      </c>
    </row>
    <row r="591" spans="1:22" hidden="1">
      <c r="A591" s="18">
        <v>11362</v>
      </c>
      <c r="B591" s="19">
        <v>36697</v>
      </c>
      <c r="C591" s="4" t="s">
        <v>44</v>
      </c>
      <c r="D591" s="4">
        <v>645</v>
      </c>
      <c r="E591" s="15">
        <v>3</v>
      </c>
      <c r="F591" s="15">
        <v>5</v>
      </c>
      <c r="G591" s="15">
        <v>1</v>
      </c>
      <c r="H591" s="15">
        <v>3</v>
      </c>
      <c r="I591" s="15">
        <v>1</v>
      </c>
      <c r="J591" s="15">
        <v>1</v>
      </c>
      <c r="K591" s="15">
        <v>1</v>
      </c>
      <c r="L591" s="16">
        <v>-0.105</v>
      </c>
      <c r="M591" t="str">
        <f t="shared" si="82"/>
        <v>N</v>
      </c>
      <c r="N591">
        <v>585</v>
      </c>
      <c r="O591" s="33">
        <f t="shared" si="83"/>
        <v>-0.1</v>
      </c>
      <c r="P591" s="34">
        <f t="shared" si="84"/>
        <v>0.55000000000000004</v>
      </c>
      <c r="Q591" s="34">
        <f t="shared" si="85"/>
        <v>0.75</v>
      </c>
      <c r="R591" s="34">
        <f t="shared" si="86"/>
        <v>0.55000000000000004</v>
      </c>
      <c r="S591" s="34">
        <f t="shared" si="87"/>
        <v>0.7</v>
      </c>
      <c r="T591" s="34">
        <f t="shared" si="88"/>
        <v>0.5</v>
      </c>
      <c r="U591" s="34">
        <f t="shared" si="89"/>
        <v>0.45</v>
      </c>
      <c r="V591" s="34">
        <f t="shared" si="90"/>
        <v>0.4</v>
      </c>
    </row>
    <row r="592" spans="1:22" hidden="1">
      <c r="A592" s="18">
        <v>33217</v>
      </c>
      <c r="B592" s="19">
        <v>37959</v>
      </c>
      <c r="C592" s="4" t="s">
        <v>44</v>
      </c>
      <c r="D592" s="4">
        <v>18.3</v>
      </c>
      <c r="E592" s="15">
        <v>3</v>
      </c>
      <c r="F592" s="15">
        <v>5</v>
      </c>
      <c r="G592" s="15">
        <v>5</v>
      </c>
      <c r="H592" s="15">
        <v>1</v>
      </c>
      <c r="I592" s="15">
        <v>3</v>
      </c>
      <c r="J592" s="15">
        <v>1</v>
      </c>
      <c r="K592" s="15">
        <v>1</v>
      </c>
      <c r="L592" s="16">
        <v>-0.105</v>
      </c>
      <c r="M592" t="str">
        <f t="shared" si="82"/>
        <v>N</v>
      </c>
      <c r="N592">
        <v>586</v>
      </c>
      <c r="O592" s="33">
        <f t="shared" si="83"/>
        <v>-0.1</v>
      </c>
      <c r="P592" s="34">
        <f t="shared" si="84"/>
        <v>0.5</v>
      </c>
      <c r="Q592" s="34">
        <f t="shared" si="85"/>
        <v>0.75</v>
      </c>
      <c r="R592" s="34">
        <f t="shared" si="86"/>
        <v>0.55000000000000004</v>
      </c>
      <c r="S592" s="34">
        <f t="shared" si="87"/>
        <v>0.7</v>
      </c>
      <c r="T592" s="34">
        <f t="shared" si="88"/>
        <v>0.5</v>
      </c>
      <c r="U592" s="34">
        <f t="shared" si="89"/>
        <v>0.45</v>
      </c>
      <c r="V592" s="34">
        <f t="shared" si="90"/>
        <v>0.4</v>
      </c>
    </row>
    <row r="593" spans="1:22" hidden="1">
      <c r="A593" s="18">
        <v>33236</v>
      </c>
      <c r="B593" s="19">
        <v>37959</v>
      </c>
      <c r="C593" s="4" t="s">
        <v>44</v>
      </c>
      <c r="D593" s="4">
        <v>7.41</v>
      </c>
      <c r="E593" s="15">
        <v>3</v>
      </c>
      <c r="F593" s="15">
        <v>5</v>
      </c>
      <c r="G593" s="15">
        <v>1</v>
      </c>
      <c r="H593" s="15">
        <v>3</v>
      </c>
      <c r="I593" s="15">
        <v>5</v>
      </c>
      <c r="J593" s="15">
        <v>1</v>
      </c>
      <c r="K593" s="15">
        <v>1</v>
      </c>
      <c r="L593" s="16">
        <v>-0.105</v>
      </c>
      <c r="M593" t="str">
        <f t="shared" si="82"/>
        <v>N</v>
      </c>
      <c r="N593">
        <v>587</v>
      </c>
      <c r="O593" s="33">
        <f t="shared" si="83"/>
        <v>-0.1</v>
      </c>
      <c r="P593" s="34">
        <f t="shared" si="84"/>
        <v>0.5</v>
      </c>
      <c r="Q593" s="34">
        <f t="shared" si="85"/>
        <v>0.75</v>
      </c>
      <c r="R593" s="34">
        <f t="shared" si="86"/>
        <v>0.5</v>
      </c>
      <c r="S593" s="34">
        <f t="shared" si="87"/>
        <v>0.7</v>
      </c>
      <c r="T593" s="34">
        <f t="shared" si="88"/>
        <v>0.45</v>
      </c>
      <c r="U593" s="34">
        <f t="shared" si="89"/>
        <v>0.5</v>
      </c>
      <c r="V593" s="34">
        <f t="shared" si="90"/>
        <v>0.4</v>
      </c>
    </row>
    <row r="594" spans="1:22" hidden="1">
      <c r="A594" s="12">
        <v>6412</v>
      </c>
      <c r="B594" s="14">
        <v>38113</v>
      </c>
      <c r="C594" s="4" t="s">
        <v>48</v>
      </c>
      <c r="D594" s="4">
        <v>96.4</v>
      </c>
      <c r="E594" s="15">
        <v>4</v>
      </c>
      <c r="F594" s="15">
        <v>3</v>
      </c>
      <c r="G594" s="15">
        <v>5</v>
      </c>
      <c r="H594" s="15">
        <v>5</v>
      </c>
      <c r="I594" s="15">
        <v>5</v>
      </c>
      <c r="J594" s="15">
        <v>3</v>
      </c>
      <c r="K594" s="15">
        <v>5</v>
      </c>
      <c r="L594" s="16">
        <v>-0.1</v>
      </c>
      <c r="M594" t="str">
        <f t="shared" si="82"/>
        <v>N</v>
      </c>
      <c r="N594">
        <v>588</v>
      </c>
      <c r="O594" s="33">
        <f t="shared" si="83"/>
        <v>-0.1</v>
      </c>
      <c r="P594" s="34">
        <f t="shared" si="84"/>
        <v>0.5</v>
      </c>
      <c r="Q594" s="34">
        <f t="shared" si="85"/>
        <v>0.75</v>
      </c>
      <c r="R594" s="34">
        <f t="shared" si="86"/>
        <v>0.55000000000000004</v>
      </c>
      <c r="S594" s="34">
        <f t="shared" si="87"/>
        <v>0.7</v>
      </c>
      <c r="T594" s="34">
        <f t="shared" si="88"/>
        <v>0.45</v>
      </c>
      <c r="U594" s="34">
        <f t="shared" si="89"/>
        <v>0.55000000000000004</v>
      </c>
      <c r="V594" s="34">
        <f t="shared" si="90"/>
        <v>0.45</v>
      </c>
    </row>
    <row r="595" spans="1:22" hidden="1">
      <c r="A595" s="12">
        <v>6413</v>
      </c>
      <c r="B595" s="14">
        <v>38230</v>
      </c>
      <c r="C595" s="4" t="s">
        <v>48</v>
      </c>
      <c r="D595" s="4">
        <v>96.4</v>
      </c>
      <c r="E595" s="15">
        <v>4</v>
      </c>
      <c r="F595" s="15">
        <v>3</v>
      </c>
      <c r="G595" s="15">
        <v>5</v>
      </c>
      <c r="H595" s="15">
        <v>5</v>
      </c>
      <c r="I595" s="15">
        <v>5</v>
      </c>
      <c r="J595" s="15">
        <v>5</v>
      </c>
      <c r="K595" s="15">
        <v>5</v>
      </c>
      <c r="L595" s="16">
        <v>-0.1</v>
      </c>
      <c r="M595" t="str">
        <f t="shared" si="82"/>
        <v>N</v>
      </c>
      <c r="N595">
        <v>589</v>
      </c>
      <c r="O595" s="33">
        <f t="shared" si="83"/>
        <v>-9.8500000000000004E-2</v>
      </c>
      <c r="P595" s="34">
        <f t="shared" si="84"/>
        <v>0.5</v>
      </c>
      <c r="Q595" s="34">
        <f t="shared" si="85"/>
        <v>0.75</v>
      </c>
      <c r="R595" s="34">
        <f t="shared" si="86"/>
        <v>0.5</v>
      </c>
      <c r="S595" s="34">
        <f t="shared" si="87"/>
        <v>0.7</v>
      </c>
      <c r="T595" s="34">
        <f t="shared" si="88"/>
        <v>0.4</v>
      </c>
      <c r="U595" s="34">
        <f t="shared" si="89"/>
        <v>0.55000000000000004</v>
      </c>
      <c r="V595" s="34">
        <f t="shared" si="90"/>
        <v>0.45</v>
      </c>
    </row>
    <row r="596" spans="1:22" hidden="1">
      <c r="A596" s="18">
        <v>11338</v>
      </c>
      <c r="B596" s="19">
        <v>38132</v>
      </c>
      <c r="C596" s="4" t="s">
        <v>46</v>
      </c>
      <c r="D596" s="4">
        <v>0.438</v>
      </c>
      <c r="E596" s="15">
        <v>3</v>
      </c>
      <c r="F596" s="15">
        <v>1</v>
      </c>
      <c r="G596" s="15">
        <v>5</v>
      </c>
      <c r="H596" s="15">
        <v>5</v>
      </c>
      <c r="I596" s="15">
        <v>3</v>
      </c>
      <c r="J596" s="15">
        <v>5</v>
      </c>
      <c r="K596" s="15">
        <v>5</v>
      </c>
      <c r="L596" s="16">
        <v>-0.1</v>
      </c>
      <c r="M596" t="str">
        <f t="shared" si="82"/>
        <v>N</v>
      </c>
      <c r="N596">
        <v>590</v>
      </c>
      <c r="O596" s="33">
        <f t="shared" si="83"/>
        <v>-9.5500000000000002E-2</v>
      </c>
      <c r="P596" s="34">
        <f t="shared" si="84"/>
        <v>0.45</v>
      </c>
      <c r="Q596" s="34">
        <f t="shared" si="85"/>
        <v>0.7</v>
      </c>
      <c r="R596" s="34">
        <f t="shared" si="86"/>
        <v>0.5</v>
      </c>
      <c r="S596" s="34">
        <f t="shared" si="87"/>
        <v>0.7</v>
      </c>
      <c r="T596" s="34">
        <f t="shared" si="88"/>
        <v>0.35</v>
      </c>
      <c r="U596" s="34">
        <f t="shared" si="89"/>
        <v>0.5</v>
      </c>
      <c r="V596" s="34">
        <f t="shared" si="90"/>
        <v>0.45</v>
      </c>
    </row>
    <row r="597" spans="1:22" hidden="1">
      <c r="A597" s="12">
        <v>6457</v>
      </c>
      <c r="B597" s="14">
        <v>38874</v>
      </c>
      <c r="C597" s="4" t="s">
        <v>48</v>
      </c>
      <c r="D597" s="4">
        <v>56.4</v>
      </c>
      <c r="E597" s="15">
        <v>2</v>
      </c>
      <c r="F597" s="15">
        <v>1</v>
      </c>
      <c r="G597" s="15">
        <v>1</v>
      </c>
      <c r="H597" s="15">
        <v>3</v>
      </c>
      <c r="I597" s="15">
        <v>1</v>
      </c>
      <c r="J597" s="15">
        <v>1</v>
      </c>
      <c r="K597" s="15">
        <v>3</v>
      </c>
      <c r="L597" s="16">
        <v>-0.1</v>
      </c>
      <c r="M597" t="str">
        <f t="shared" si="82"/>
        <v>N</v>
      </c>
      <c r="N597">
        <v>591</v>
      </c>
      <c r="O597" s="33">
        <f t="shared" si="83"/>
        <v>-9.4E-2</v>
      </c>
      <c r="P597" s="34">
        <f t="shared" si="84"/>
        <v>0.45</v>
      </c>
      <c r="Q597" s="34">
        <f t="shared" si="85"/>
        <v>0.75</v>
      </c>
      <c r="R597" s="34">
        <f t="shared" si="86"/>
        <v>0.5</v>
      </c>
      <c r="S597" s="34">
        <f t="shared" si="87"/>
        <v>0.7</v>
      </c>
      <c r="T597" s="34">
        <f t="shared" si="88"/>
        <v>0.35</v>
      </c>
      <c r="U597" s="34">
        <f t="shared" si="89"/>
        <v>0.5</v>
      </c>
      <c r="V597" s="34">
        <f t="shared" si="90"/>
        <v>0.45</v>
      </c>
    </row>
    <row r="598" spans="1:22" hidden="1">
      <c r="A598" s="12">
        <v>6458</v>
      </c>
      <c r="B598" s="14">
        <v>39065</v>
      </c>
      <c r="C598" s="4" t="s">
        <v>48</v>
      </c>
      <c r="D598" s="4">
        <v>56.4</v>
      </c>
      <c r="E598" s="15">
        <v>2</v>
      </c>
      <c r="F598" s="15">
        <v>5</v>
      </c>
      <c r="G598" s="15">
        <v>3</v>
      </c>
      <c r="H598" s="15">
        <v>3</v>
      </c>
      <c r="I598" s="15">
        <v>1</v>
      </c>
      <c r="J598" s="15">
        <v>5</v>
      </c>
      <c r="K598" s="15">
        <v>1</v>
      </c>
      <c r="L598" s="16">
        <v>-0.1</v>
      </c>
      <c r="M598" t="str">
        <f t="shared" si="82"/>
        <v>N</v>
      </c>
      <c r="N598">
        <v>592</v>
      </c>
      <c r="O598" s="33">
        <f t="shared" si="83"/>
        <v>-9.4E-2</v>
      </c>
      <c r="P598" s="34">
        <f t="shared" si="84"/>
        <v>0.5</v>
      </c>
      <c r="Q598" s="34">
        <f t="shared" si="85"/>
        <v>0.8</v>
      </c>
      <c r="R598" s="34">
        <f t="shared" si="86"/>
        <v>0.55000000000000004</v>
      </c>
      <c r="S598" s="34">
        <f t="shared" si="87"/>
        <v>0.65</v>
      </c>
      <c r="T598" s="34">
        <f t="shared" si="88"/>
        <v>0.4</v>
      </c>
      <c r="U598" s="34">
        <f t="shared" si="89"/>
        <v>0.55000000000000004</v>
      </c>
      <c r="V598" s="34">
        <f t="shared" si="90"/>
        <v>0.45</v>
      </c>
    </row>
    <row r="599" spans="1:22" hidden="1">
      <c r="A599" s="12">
        <v>6459</v>
      </c>
      <c r="B599" s="14">
        <v>39203</v>
      </c>
      <c r="C599" s="4" t="s">
        <v>48</v>
      </c>
      <c r="D599" s="4">
        <v>56.4</v>
      </c>
      <c r="E599" s="15">
        <v>1</v>
      </c>
      <c r="F599" s="15">
        <v>3</v>
      </c>
      <c r="G599" s="15">
        <v>1</v>
      </c>
      <c r="H599" s="15">
        <v>1</v>
      </c>
      <c r="I599" s="15">
        <v>1</v>
      </c>
      <c r="J599" s="15">
        <v>5</v>
      </c>
      <c r="K599" s="15">
        <v>1</v>
      </c>
      <c r="L599" s="16">
        <v>-0.1</v>
      </c>
      <c r="M599" t="str">
        <f t="shared" si="82"/>
        <v>N</v>
      </c>
      <c r="N599">
        <v>593</v>
      </c>
      <c r="O599" s="33">
        <f t="shared" si="83"/>
        <v>-9.4E-2</v>
      </c>
      <c r="P599" s="34">
        <f t="shared" si="84"/>
        <v>0.55000000000000004</v>
      </c>
      <c r="Q599" s="34">
        <f t="shared" si="85"/>
        <v>0.8</v>
      </c>
      <c r="R599" s="34">
        <f t="shared" si="86"/>
        <v>0.5</v>
      </c>
      <c r="S599" s="34">
        <f t="shared" si="87"/>
        <v>0.6</v>
      </c>
      <c r="T599" s="34">
        <f t="shared" si="88"/>
        <v>0.4</v>
      </c>
      <c r="U599" s="34">
        <f t="shared" si="89"/>
        <v>0.55000000000000004</v>
      </c>
      <c r="V599" s="34">
        <f t="shared" si="90"/>
        <v>0.45</v>
      </c>
    </row>
    <row r="600" spans="1:22" hidden="1">
      <c r="A600" s="12">
        <v>6460</v>
      </c>
      <c r="B600" s="14">
        <v>39357</v>
      </c>
      <c r="C600" s="4" t="s">
        <v>48</v>
      </c>
      <c r="D600" s="4">
        <v>56.4</v>
      </c>
      <c r="E600" s="15">
        <v>4</v>
      </c>
      <c r="F600" s="15">
        <v>1</v>
      </c>
      <c r="G600" s="15">
        <v>3</v>
      </c>
      <c r="H600" s="15">
        <v>3</v>
      </c>
      <c r="I600" s="15">
        <v>5</v>
      </c>
      <c r="J600" s="15">
        <v>5</v>
      </c>
      <c r="K600" s="15">
        <v>5</v>
      </c>
      <c r="L600" s="16">
        <v>-0.1</v>
      </c>
      <c r="M600" t="str">
        <f t="shared" si="82"/>
        <v>N</v>
      </c>
      <c r="N600">
        <v>594</v>
      </c>
      <c r="O600" s="33">
        <f t="shared" si="83"/>
        <v>-9.4E-2</v>
      </c>
      <c r="P600" s="34">
        <f t="shared" si="84"/>
        <v>0.6</v>
      </c>
      <c r="Q600" s="34">
        <f t="shared" si="85"/>
        <v>0.8</v>
      </c>
      <c r="R600" s="34">
        <f t="shared" si="86"/>
        <v>0.55000000000000004</v>
      </c>
      <c r="S600" s="34">
        <f t="shared" si="87"/>
        <v>0.65</v>
      </c>
      <c r="T600" s="34">
        <f t="shared" si="88"/>
        <v>0.4</v>
      </c>
      <c r="U600" s="34">
        <f t="shared" si="89"/>
        <v>0.55000000000000004</v>
      </c>
      <c r="V600" s="34">
        <f t="shared" si="90"/>
        <v>0.5</v>
      </c>
    </row>
    <row r="601" spans="1:22" hidden="1">
      <c r="A601" s="12">
        <v>39393</v>
      </c>
      <c r="B601" s="14">
        <v>39547</v>
      </c>
      <c r="C601" s="4" t="s">
        <v>48</v>
      </c>
      <c r="D601" s="4">
        <v>56.4</v>
      </c>
      <c r="E601" s="15">
        <v>1</v>
      </c>
      <c r="F601" s="15">
        <v>3</v>
      </c>
      <c r="G601" s="15">
        <v>1</v>
      </c>
      <c r="H601" s="15">
        <v>1</v>
      </c>
      <c r="I601" s="15">
        <v>5</v>
      </c>
      <c r="J601" s="15">
        <v>3</v>
      </c>
      <c r="K601" s="15">
        <v>1</v>
      </c>
      <c r="L601" s="16">
        <v>-0.1</v>
      </c>
      <c r="M601" t="str">
        <f t="shared" si="82"/>
        <v>N</v>
      </c>
      <c r="N601">
        <v>595</v>
      </c>
      <c r="O601" s="33">
        <f t="shared" si="83"/>
        <v>-9.4E-2</v>
      </c>
      <c r="P601" s="34">
        <f t="shared" si="84"/>
        <v>0.6</v>
      </c>
      <c r="Q601" s="34">
        <f t="shared" si="85"/>
        <v>0.85</v>
      </c>
      <c r="R601" s="34">
        <f t="shared" si="86"/>
        <v>0.55000000000000004</v>
      </c>
      <c r="S601" s="34">
        <f t="shared" si="87"/>
        <v>0.65</v>
      </c>
      <c r="T601" s="34">
        <f t="shared" si="88"/>
        <v>0.35</v>
      </c>
      <c r="U601" s="34">
        <f t="shared" si="89"/>
        <v>0.55000000000000004</v>
      </c>
      <c r="V601" s="34">
        <f t="shared" si="90"/>
        <v>0.45</v>
      </c>
    </row>
    <row r="602" spans="1:22" hidden="1">
      <c r="A602" s="12">
        <v>39394</v>
      </c>
      <c r="B602" s="14">
        <v>39755</v>
      </c>
      <c r="C602" s="4" t="s">
        <v>48</v>
      </c>
      <c r="D602" s="4">
        <v>56.4</v>
      </c>
      <c r="E602" s="15">
        <v>5</v>
      </c>
      <c r="F602" s="15">
        <v>3</v>
      </c>
      <c r="G602" s="15">
        <v>3</v>
      </c>
      <c r="H602" s="15">
        <v>5</v>
      </c>
      <c r="I602" s="15">
        <v>5</v>
      </c>
      <c r="J602" s="15">
        <v>5</v>
      </c>
      <c r="K602" s="15">
        <v>5</v>
      </c>
      <c r="L602" s="16">
        <v>-0.1</v>
      </c>
      <c r="M602" t="str">
        <f t="shared" si="82"/>
        <v>N</v>
      </c>
      <c r="N602">
        <v>596</v>
      </c>
      <c r="O602" s="33">
        <f t="shared" si="83"/>
        <v>-9.2499999999999999E-2</v>
      </c>
      <c r="P602" s="34">
        <f t="shared" si="84"/>
        <v>0.65</v>
      </c>
      <c r="Q602" s="34">
        <f t="shared" si="85"/>
        <v>0.85</v>
      </c>
      <c r="R602" s="34">
        <f t="shared" si="86"/>
        <v>0.6</v>
      </c>
      <c r="S602" s="34">
        <f t="shared" si="87"/>
        <v>0.7</v>
      </c>
      <c r="T602" s="34">
        <f t="shared" si="88"/>
        <v>0.35</v>
      </c>
      <c r="U602" s="34">
        <f t="shared" si="89"/>
        <v>0.55000000000000004</v>
      </c>
      <c r="V602" s="34">
        <f t="shared" si="90"/>
        <v>0.5</v>
      </c>
    </row>
    <row r="603" spans="1:22" hidden="1">
      <c r="A603" s="18">
        <v>2840</v>
      </c>
      <c r="B603" s="19">
        <v>37319</v>
      </c>
      <c r="C603" s="4" t="s">
        <v>48</v>
      </c>
      <c r="D603" s="4">
        <v>18.8</v>
      </c>
      <c r="E603" s="15">
        <v>2</v>
      </c>
      <c r="F603" s="15">
        <v>3</v>
      </c>
      <c r="G603" s="15">
        <v>1</v>
      </c>
      <c r="H603" s="15">
        <v>3</v>
      </c>
      <c r="I603" s="15">
        <v>1</v>
      </c>
      <c r="J603" s="15">
        <v>1</v>
      </c>
      <c r="K603" s="15">
        <v>1</v>
      </c>
      <c r="L603" s="16">
        <v>-0.1</v>
      </c>
      <c r="M603" t="str">
        <f t="shared" si="82"/>
        <v>N</v>
      </c>
      <c r="N603">
        <v>597</v>
      </c>
      <c r="O603" s="33">
        <f t="shared" si="83"/>
        <v>-9.0999999999999998E-2</v>
      </c>
      <c r="P603" s="34">
        <f t="shared" si="84"/>
        <v>0.65</v>
      </c>
      <c r="Q603" s="34">
        <f t="shared" si="85"/>
        <v>0.85</v>
      </c>
      <c r="R603" s="34">
        <f t="shared" si="86"/>
        <v>0.6</v>
      </c>
      <c r="S603" s="34">
        <f t="shared" si="87"/>
        <v>0.7</v>
      </c>
      <c r="T603" s="34">
        <f t="shared" si="88"/>
        <v>0.35</v>
      </c>
      <c r="U603" s="34">
        <f t="shared" si="89"/>
        <v>0.55000000000000004</v>
      </c>
      <c r="V603" s="34">
        <f t="shared" si="90"/>
        <v>0.5</v>
      </c>
    </row>
    <row r="604" spans="1:22" hidden="1">
      <c r="A604" s="18">
        <v>33245</v>
      </c>
      <c r="B604" s="19">
        <v>37869</v>
      </c>
      <c r="C604" s="4" t="s">
        <v>44</v>
      </c>
      <c r="D604" s="4">
        <v>23.5</v>
      </c>
      <c r="E604" s="15">
        <v>4</v>
      </c>
      <c r="F604" s="15">
        <v>5</v>
      </c>
      <c r="G604" s="15">
        <v>5</v>
      </c>
      <c r="H604" s="15">
        <v>5</v>
      </c>
      <c r="I604" s="15">
        <v>3</v>
      </c>
      <c r="J604" s="15">
        <v>1</v>
      </c>
      <c r="K604" s="15">
        <v>5</v>
      </c>
      <c r="L604" s="16">
        <v>-0.1</v>
      </c>
      <c r="M604" t="str">
        <f t="shared" si="82"/>
        <v>N</v>
      </c>
      <c r="N604">
        <v>598</v>
      </c>
      <c r="O604" s="33">
        <f t="shared" si="83"/>
        <v>-9.0999999999999998E-2</v>
      </c>
      <c r="P604" s="34">
        <f t="shared" si="84"/>
        <v>0.7</v>
      </c>
      <c r="Q604" s="34">
        <f t="shared" si="85"/>
        <v>0.85</v>
      </c>
      <c r="R604" s="34">
        <f t="shared" si="86"/>
        <v>0.6</v>
      </c>
      <c r="S604" s="34">
        <f t="shared" si="87"/>
        <v>0.7</v>
      </c>
      <c r="T604" s="34">
        <f t="shared" si="88"/>
        <v>0.4</v>
      </c>
      <c r="U604" s="34">
        <f t="shared" si="89"/>
        <v>0.6</v>
      </c>
      <c r="V604" s="34">
        <f t="shared" si="90"/>
        <v>0.5</v>
      </c>
    </row>
    <row r="605" spans="1:22" hidden="1">
      <c r="A605" s="18">
        <v>11361</v>
      </c>
      <c r="B605" s="19">
        <v>38630</v>
      </c>
      <c r="C605" s="4" t="s">
        <v>46</v>
      </c>
      <c r="D605" s="4">
        <v>655</v>
      </c>
      <c r="E605" s="15">
        <v>4</v>
      </c>
      <c r="F605" s="15">
        <v>3</v>
      </c>
      <c r="G605" s="15">
        <v>3</v>
      </c>
      <c r="H605" s="15">
        <v>5</v>
      </c>
      <c r="I605" s="15">
        <v>5</v>
      </c>
      <c r="J605" s="15">
        <v>5</v>
      </c>
      <c r="K605" s="15">
        <v>5</v>
      </c>
      <c r="L605" s="16">
        <v>-9.7000000000000003E-2</v>
      </c>
      <c r="M605" t="str">
        <f t="shared" si="82"/>
        <v>N</v>
      </c>
      <c r="N605">
        <v>599</v>
      </c>
      <c r="O605" s="33">
        <f t="shared" si="83"/>
        <v>-9.0999999999999998E-2</v>
      </c>
      <c r="P605" s="34">
        <f t="shared" si="84"/>
        <v>0.7</v>
      </c>
      <c r="Q605" s="34">
        <f t="shared" si="85"/>
        <v>0.8</v>
      </c>
      <c r="R605" s="34">
        <f t="shared" si="86"/>
        <v>0.55000000000000004</v>
      </c>
      <c r="S605" s="34">
        <f t="shared" si="87"/>
        <v>0.65</v>
      </c>
      <c r="T605" s="34">
        <f t="shared" si="88"/>
        <v>0.35</v>
      </c>
      <c r="U605" s="34">
        <f t="shared" si="89"/>
        <v>0.65</v>
      </c>
      <c r="V605" s="34">
        <f t="shared" si="90"/>
        <v>0.45</v>
      </c>
    </row>
    <row r="606" spans="1:22">
      <c r="A606" s="12">
        <v>17663</v>
      </c>
      <c r="B606" s="14">
        <v>37013</v>
      </c>
      <c r="C606" s="4" t="s">
        <v>48</v>
      </c>
      <c r="D606" s="4">
        <v>2.21</v>
      </c>
      <c r="E606" s="15">
        <v>2</v>
      </c>
      <c r="F606" s="15">
        <v>1</v>
      </c>
      <c r="G606" s="15">
        <v>3</v>
      </c>
      <c r="H606" s="15">
        <v>3</v>
      </c>
      <c r="I606" s="15">
        <v>1</v>
      </c>
      <c r="J606" s="15">
        <v>1</v>
      </c>
      <c r="K606" s="15">
        <v>1</v>
      </c>
      <c r="L606" s="16">
        <v>-9.4E-2</v>
      </c>
      <c r="M606" t="str">
        <f t="shared" si="82"/>
        <v>Y</v>
      </c>
      <c r="N606">
        <v>600</v>
      </c>
      <c r="O606" s="33">
        <f t="shared" si="83"/>
        <v>-9.0999999999999998E-2</v>
      </c>
      <c r="P606" s="34">
        <f t="shared" si="84"/>
        <v>0.65</v>
      </c>
      <c r="Q606" s="34">
        <f t="shared" si="85"/>
        <v>0.8</v>
      </c>
      <c r="R606" s="34">
        <f t="shared" si="86"/>
        <v>0.5</v>
      </c>
      <c r="S606" s="34">
        <f t="shared" si="87"/>
        <v>0.6</v>
      </c>
      <c r="T606" s="34">
        <f t="shared" si="88"/>
        <v>0.3</v>
      </c>
      <c r="U606" s="34">
        <f t="shared" si="89"/>
        <v>0.65</v>
      </c>
      <c r="V606" s="34">
        <f t="shared" si="90"/>
        <v>0.4</v>
      </c>
    </row>
    <row r="607" spans="1:22" hidden="1">
      <c r="A607" s="12">
        <v>17666</v>
      </c>
      <c r="B607" s="14">
        <v>37726</v>
      </c>
      <c r="C607" s="4" t="s">
        <v>48</v>
      </c>
      <c r="D607" s="4">
        <v>2.21</v>
      </c>
      <c r="E607" s="15">
        <v>4</v>
      </c>
      <c r="F607" s="15">
        <v>5</v>
      </c>
      <c r="G607" s="15">
        <v>3</v>
      </c>
      <c r="H607" s="15">
        <v>3</v>
      </c>
      <c r="I607" s="15">
        <v>1</v>
      </c>
      <c r="J607" s="15">
        <v>1</v>
      </c>
      <c r="K607" s="15">
        <v>1</v>
      </c>
      <c r="L607" s="16">
        <v>-9.4E-2</v>
      </c>
      <c r="M607" t="str">
        <f t="shared" si="82"/>
        <v>N</v>
      </c>
      <c r="N607">
        <v>601</v>
      </c>
      <c r="O607" s="33">
        <f t="shared" si="83"/>
        <v>-9.0999999999999998E-2</v>
      </c>
      <c r="P607" s="34">
        <f t="shared" si="84"/>
        <v>0.65</v>
      </c>
      <c r="Q607" s="34">
        <f t="shared" si="85"/>
        <v>0.85</v>
      </c>
      <c r="R607" s="34">
        <f t="shared" si="86"/>
        <v>0.45</v>
      </c>
      <c r="S607" s="34">
        <f t="shared" si="87"/>
        <v>0.55000000000000004</v>
      </c>
      <c r="T607" s="34">
        <f t="shared" si="88"/>
        <v>0.3</v>
      </c>
      <c r="U607" s="34">
        <f t="shared" si="89"/>
        <v>0.7</v>
      </c>
      <c r="V607" s="34">
        <f t="shared" si="90"/>
        <v>0.4</v>
      </c>
    </row>
    <row r="608" spans="1:22" hidden="1">
      <c r="A608" s="12">
        <v>17668</v>
      </c>
      <c r="B608" s="14">
        <v>38104</v>
      </c>
      <c r="C608" s="4" t="s">
        <v>48</v>
      </c>
      <c r="D608" s="4">
        <v>2.21</v>
      </c>
      <c r="E608" s="15">
        <v>1</v>
      </c>
      <c r="F608" s="15">
        <v>3</v>
      </c>
      <c r="G608" s="15">
        <v>1</v>
      </c>
      <c r="H608" s="15">
        <v>1</v>
      </c>
      <c r="I608" s="15">
        <v>1</v>
      </c>
      <c r="J608" s="15">
        <v>1</v>
      </c>
      <c r="K608" s="15">
        <v>1</v>
      </c>
      <c r="L608" s="16">
        <v>-9.4E-2</v>
      </c>
      <c r="M608" t="str">
        <f t="shared" si="82"/>
        <v>N</v>
      </c>
      <c r="N608">
        <v>602</v>
      </c>
      <c r="O608" s="33">
        <f t="shared" si="83"/>
        <v>-8.8999999999999996E-2</v>
      </c>
      <c r="P608" s="34">
        <f t="shared" si="84"/>
        <v>0.65</v>
      </c>
      <c r="Q608" s="34">
        <f t="shared" si="85"/>
        <v>0.85</v>
      </c>
      <c r="R608" s="34">
        <f t="shared" si="86"/>
        <v>0.4</v>
      </c>
      <c r="S608" s="34">
        <f t="shared" si="87"/>
        <v>0.5</v>
      </c>
      <c r="T608" s="34">
        <f t="shared" si="88"/>
        <v>0.3</v>
      </c>
      <c r="U608" s="34">
        <f t="shared" si="89"/>
        <v>0.75</v>
      </c>
      <c r="V608" s="34">
        <f t="shared" si="90"/>
        <v>0.4</v>
      </c>
    </row>
    <row r="609" spans="1:22" hidden="1">
      <c r="A609" s="12">
        <v>17670</v>
      </c>
      <c r="B609" s="14">
        <v>38448</v>
      </c>
      <c r="C609" s="4" t="s">
        <v>48</v>
      </c>
      <c r="D609" s="4">
        <v>2.21</v>
      </c>
      <c r="E609" s="15">
        <v>2</v>
      </c>
      <c r="F609" s="15">
        <v>5</v>
      </c>
      <c r="G609" s="15">
        <v>1</v>
      </c>
      <c r="H609" s="15">
        <v>1</v>
      </c>
      <c r="I609" s="15">
        <v>1</v>
      </c>
      <c r="J609" s="15">
        <v>1</v>
      </c>
      <c r="K609" s="15">
        <v>1</v>
      </c>
      <c r="L609" s="16">
        <v>-9.4E-2</v>
      </c>
      <c r="M609" t="str">
        <f t="shared" si="82"/>
        <v>N</v>
      </c>
      <c r="N609">
        <v>603</v>
      </c>
      <c r="O609" s="33">
        <f t="shared" si="83"/>
        <v>-8.6999999999999994E-2</v>
      </c>
      <c r="P609" s="34">
        <f t="shared" si="84"/>
        <v>0.7</v>
      </c>
      <c r="Q609" s="34">
        <f t="shared" si="85"/>
        <v>0.85</v>
      </c>
      <c r="R609" s="34">
        <f t="shared" si="86"/>
        <v>0.45</v>
      </c>
      <c r="S609" s="34">
        <f t="shared" si="87"/>
        <v>0.55000000000000004</v>
      </c>
      <c r="T609" s="34">
        <f t="shared" si="88"/>
        <v>0.35</v>
      </c>
      <c r="U609" s="34">
        <f t="shared" si="89"/>
        <v>0.8</v>
      </c>
      <c r="V609" s="34">
        <f t="shared" si="90"/>
        <v>0.45</v>
      </c>
    </row>
    <row r="610" spans="1:22" hidden="1">
      <c r="A610" s="12">
        <v>17673</v>
      </c>
      <c r="B610" s="14">
        <v>38826</v>
      </c>
      <c r="C610" s="4" t="s">
        <v>48</v>
      </c>
      <c r="D610" s="4">
        <v>2.21</v>
      </c>
      <c r="E610" s="15">
        <v>1</v>
      </c>
      <c r="F610" s="15">
        <v>1</v>
      </c>
      <c r="G610" s="15">
        <v>1</v>
      </c>
      <c r="H610" s="15">
        <v>1</v>
      </c>
      <c r="I610" s="15">
        <v>1</v>
      </c>
      <c r="J610" s="15">
        <v>1</v>
      </c>
      <c r="K610" s="15">
        <v>1</v>
      </c>
      <c r="L610" s="16">
        <v>-9.4E-2</v>
      </c>
      <c r="M610" t="str">
        <f t="shared" si="82"/>
        <v>N</v>
      </c>
      <c r="N610">
        <v>604</v>
      </c>
      <c r="O610" s="33">
        <f t="shared" si="83"/>
        <v>-8.6999999999999994E-2</v>
      </c>
      <c r="P610" s="34">
        <f t="shared" si="84"/>
        <v>0.75</v>
      </c>
      <c r="Q610" s="34">
        <f t="shared" si="85"/>
        <v>0.8</v>
      </c>
      <c r="R610" s="34">
        <f t="shared" si="86"/>
        <v>0.45</v>
      </c>
      <c r="S610" s="34">
        <f t="shared" si="87"/>
        <v>0.55000000000000004</v>
      </c>
      <c r="T610" s="34">
        <f t="shared" si="88"/>
        <v>0.35</v>
      </c>
      <c r="U610" s="34">
        <f t="shared" si="89"/>
        <v>0.85</v>
      </c>
      <c r="V610" s="34">
        <f t="shared" si="90"/>
        <v>0.45</v>
      </c>
    </row>
    <row r="611" spans="1:22" hidden="1">
      <c r="A611" s="12">
        <v>17675</v>
      </c>
      <c r="B611" s="14">
        <v>39568</v>
      </c>
      <c r="C611" s="4" t="s">
        <v>48</v>
      </c>
      <c r="D611" s="4">
        <v>2.21</v>
      </c>
      <c r="E611" s="15">
        <v>2</v>
      </c>
      <c r="F611" s="15">
        <v>5</v>
      </c>
      <c r="G611" s="15">
        <v>1</v>
      </c>
      <c r="H611" s="15">
        <v>3</v>
      </c>
      <c r="I611" s="15">
        <v>1</v>
      </c>
      <c r="J611" s="15">
        <v>1</v>
      </c>
      <c r="K611" s="15">
        <v>1</v>
      </c>
      <c r="L611" s="16">
        <v>-9.4E-2</v>
      </c>
      <c r="M611" t="str">
        <f t="shared" si="82"/>
        <v>N</v>
      </c>
      <c r="N611">
        <v>605</v>
      </c>
      <c r="O611" s="33">
        <f t="shared" si="83"/>
        <v>-8.6999999999999994E-2</v>
      </c>
      <c r="P611" s="34">
        <f t="shared" si="84"/>
        <v>0.8</v>
      </c>
      <c r="Q611" s="34">
        <f t="shared" si="85"/>
        <v>0.85</v>
      </c>
      <c r="R611" s="34">
        <f t="shared" si="86"/>
        <v>0.5</v>
      </c>
      <c r="S611" s="34">
        <f t="shared" si="87"/>
        <v>0.6</v>
      </c>
      <c r="T611" s="34">
        <f t="shared" si="88"/>
        <v>0.4</v>
      </c>
      <c r="U611" s="34">
        <f t="shared" si="89"/>
        <v>0.9</v>
      </c>
      <c r="V611" s="34">
        <f t="shared" si="90"/>
        <v>0.5</v>
      </c>
    </row>
    <row r="612" spans="1:22" hidden="1">
      <c r="A612" s="18">
        <v>11285</v>
      </c>
      <c r="B612" s="19">
        <v>37117</v>
      </c>
      <c r="C612" s="4" t="s">
        <v>46</v>
      </c>
      <c r="D612" s="4">
        <v>10</v>
      </c>
      <c r="E612" s="15">
        <v>4</v>
      </c>
      <c r="F612" s="15">
        <v>3</v>
      </c>
      <c r="G612" s="15">
        <v>1</v>
      </c>
      <c r="H612" s="15">
        <v>1</v>
      </c>
      <c r="I612" s="15">
        <v>1</v>
      </c>
      <c r="J612" s="15">
        <v>3</v>
      </c>
      <c r="K612" s="15">
        <v>1</v>
      </c>
      <c r="L612" s="16">
        <v>-9.0999999999999998E-2</v>
      </c>
      <c r="M612" t="str">
        <f t="shared" si="82"/>
        <v>N</v>
      </c>
      <c r="N612">
        <v>606</v>
      </c>
      <c r="O612" s="33">
        <f t="shared" si="83"/>
        <v>-8.6999999999999994E-2</v>
      </c>
      <c r="P612" s="34">
        <f t="shared" si="84"/>
        <v>0.85</v>
      </c>
      <c r="Q612" s="34">
        <f t="shared" si="85"/>
        <v>0.85</v>
      </c>
      <c r="R612" s="34">
        <f t="shared" si="86"/>
        <v>0.55000000000000004</v>
      </c>
      <c r="S612" s="34">
        <f t="shared" si="87"/>
        <v>0.6</v>
      </c>
      <c r="T612" s="34">
        <f t="shared" si="88"/>
        <v>0.45</v>
      </c>
      <c r="U612" s="34">
        <f t="shared" si="89"/>
        <v>0.95</v>
      </c>
      <c r="V612" s="34">
        <f t="shared" si="90"/>
        <v>0.55000000000000004</v>
      </c>
    </row>
    <row r="613" spans="1:22" hidden="1">
      <c r="A613" s="18">
        <v>6661</v>
      </c>
      <c r="B613" s="19">
        <v>38252</v>
      </c>
      <c r="C613" s="4" t="s">
        <v>48</v>
      </c>
      <c r="D613" s="4">
        <v>25.8</v>
      </c>
      <c r="E613" s="15">
        <v>5</v>
      </c>
      <c r="F613" s="15">
        <v>3</v>
      </c>
      <c r="G613" s="15">
        <v>5</v>
      </c>
      <c r="H613" s="15">
        <v>5</v>
      </c>
      <c r="I613" s="15">
        <v>5</v>
      </c>
      <c r="J613" s="15">
        <v>5</v>
      </c>
      <c r="K613" s="15">
        <v>3</v>
      </c>
      <c r="L613" s="16">
        <v>-9.0999999999999998E-2</v>
      </c>
      <c r="M613" t="str">
        <f t="shared" si="82"/>
        <v>N</v>
      </c>
      <c r="N613">
        <v>607</v>
      </c>
      <c r="O613" s="33">
        <f t="shared" si="83"/>
        <v>-8.4999999999999992E-2</v>
      </c>
      <c r="P613" s="34">
        <f t="shared" si="84"/>
        <v>0.85</v>
      </c>
      <c r="Q613" s="34">
        <f t="shared" si="85"/>
        <v>0.85</v>
      </c>
      <c r="R613" s="34">
        <f t="shared" si="86"/>
        <v>0.6</v>
      </c>
      <c r="S613" s="34">
        <f t="shared" si="87"/>
        <v>0.65</v>
      </c>
      <c r="T613" s="34">
        <f t="shared" si="88"/>
        <v>0.45</v>
      </c>
      <c r="U613" s="34">
        <f t="shared" si="89"/>
        <v>0.95</v>
      </c>
      <c r="V613" s="34">
        <f t="shared" si="90"/>
        <v>0.6</v>
      </c>
    </row>
    <row r="614" spans="1:22" hidden="1">
      <c r="A614" s="18">
        <v>11518</v>
      </c>
      <c r="B614" s="19">
        <v>36698</v>
      </c>
      <c r="C614" s="4" t="s">
        <v>44</v>
      </c>
      <c r="D614" s="4">
        <v>17.5</v>
      </c>
      <c r="E614" s="15">
        <v>3</v>
      </c>
      <c r="F614" s="15">
        <v>3</v>
      </c>
      <c r="G614" s="15">
        <v>1</v>
      </c>
      <c r="H614" s="15">
        <v>3</v>
      </c>
      <c r="I614" s="15">
        <v>1</v>
      </c>
      <c r="J614" s="15">
        <v>5</v>
      </c>
      <c r="K614" s="15">
        <v>5</v>
      </c>
      <c r="L614" s="16">
        <v>-9.0999999999999998E-2</v>
      </c>
      <c r="M614" t="str">
        <f t="shared" si="82"/>
        <v>N</v>
      </c>
      <c r="N614">
        <v>608</v>
      </c>
      <c r="O614" s="33">
        <f t="shared" si="83"/>
        <v>-8.3000000000000004E-2</v>
      </c>
      <c r="P614" s="34">
        <f t="shared" si="84"/>
        <v>0.85</v>
      </c>
      <c r="Q614" s="34">
        <f t="shared" si="85"/>
        <v>0.85</v>
      </c>
      <c r="R614" s="34">
        <f t="shared" si="86"/>
        <v>0.6</v>
      </c>
      <c r="S614" s="34">
        <f t="shared" si="87"/>
        <v>0.65</v>
      </c>
      <c r="T614" s="34">
        <f t="shared" si="88"/>
        <v>0.45</v>
      </c>
      <c r="U614" s="34">
        <f t="shared" si="89"/>
        <v>0.95</v>
      </c>
      <c r="V614" s="34">
        <f t="shared" si="90"/>
        <v>0.6</v>
      </c>
    </row>
    <row r="615" spans="1:22" hidden="1">
      <c r="A615" s="18">
        <v>10979</v>
      </c>
      <c r="B615" s="19">
        <v>37067</v>
      </c>
      <c r="C615" s="4" t="s">
        <v>46</v>
      </c>
      <c r="D615" s="4">
        <v>1.2</v>
      </c>
      <c r="E615" s="15">
        <v>1</v>
      </c>
      <c r="F615" s="15">
        <v>1</v>
      </c>
      <c r="G615" s="15">
        <v>5</v>
      </c>
      <c r="H615" s="15">
        <v>5</v>
      </c>
      <c r="I615" s="15">
        <v>1</v>
      </c>
      <c r="J615" s="15">
        <v>1</v>
      </c>
      <c r="K615" s="15">
        <v>5</v>
      </c>
      <c r="L615" s="16">
        <v>-9.0999999999999998E-2</v>
      </c>
      <c r="M615" t="str">
        <f t="shared" si="82"/>
        <v>N</v>
      </c>
      <c r="N615">
        <v>609</v>
      </c>
      <c r="O615" s="33">
        <f t="shared" si="83"/>
        <v>-8.3000000000000004E-2</v>
      </c>
      <c r="P615" s="34">
        <f t="shared" si="84"/>
        <v>0.85</v>
      </c>
      <c r="Q615" s="34">
        <f t="shared" si="85"/>
        <v>0.85</v>
      </c>
      <c r="R615" s="34">
        <f t="shared" si="86"/>
        <v>0.6</v>
      </c>
      <c r="S615" s="34">
        <f t="shared" si="87"/>
        <v>0.6</v>
      </c>
      <c r="T615" s="34">
        <f t="shared" si="88"/>
        <v>0.45</v>
      </c>
      <c r="U615" s="34">
        <f t="shared" si="89"/>
        <v>0.95</v>
      </c>
      <c r="V615" s="34">
        <f t="shared" si="90"/>
        <v>0.55000000000000004</v>
      </c>
    </row>
    <row r="616" spans="1:22" hidden="1">
      <c r="A616" s="20">
        <v>43585</v>
      </c>
      <c r="B616" s="19">
        <v>39930</v>
      </c>
      <c r="C616" s="4" t="s">
        <v>46</v>
      </c>
      <c r="D616" s="4">
        <v>11.2</v>
      </c>
      <c r="E616" s="15">
        <v>5</v>
      </c>
      <c r="F616" s="15">
        <v>3</v>
      </c>
      <c r="G616" s="15">
        <v>5</v>
      </c>
      <c r="H616" s="15">
        <v>5</v>
      </c>
      <c r="I616" s="15">
        <v>5</v>
      </c>
      <c r="J616" s="15">
        <v>5</v>
      </c>
      <c r="K616" s="15">
        <v>5</v>
      </c>
      <c r="L616" s="16">
        <v>-9.0999999999999998E-2</v>
      </c>
      <c r="M616" t="str">
        <f t="shared" si="82"/>
        <v>N</v>
      </c>
      <c r="N616">
        <v>610</v>
      </c>
      <c r="O616" s="33">
        <f t="shared" si="83"/>
        <v>-8.3000000000000004E-2</v>
      </c>
      <c r="P616" s="34">
        <f t="shared" si="84"/>
        <v>0.85</v>
      </c>
      <c r="Q616" s="34">
        <f t="shared" si="85"/>
        <v>0.85</v>
      </c>
      <c r="R616" s="34">
        <f t="shared" si="86"/>
        <v>0.6</v>
      </c>
      <c r="S616" s="34">
        <f t="shared" si="87"/>
        <v>0.6</v>
      </c>
      <c r="T616" s="34">
        <f t="shared" si="88"/>
        <v>0.5</v>
      </c>
      <c r="U616" s="34">
        <f t="shared" si="89"/>
        <v>1</v>
      </c>
      <c r="V616" s="34">
        <f t="shared" si="90"/>
        <v>0.55000000000000004</v>
      </c>
    </row>
    <row r="617" spans="1:22" hidden="1">
      <c r="A617" s="18">
        <v>3282</v>
      </c>
      <c r="B617" s="19">
        <v>36613</v>
      </c>
      <c r="C617" s="4" t="s">
        <v>46</v>
      </c>
      <c r="D617" s="4">
        <v>11.2</v>
      </c>
      <c r="E617" s="15">
        <v>4</v>
      </c>
      <c r="F617" s="15">
        <v>3</v>
      </c>
      <c r="G617" s="15">
        <v>3</v>
      </c>
      <c r="H617" s="15">
        <v>1</v>
      </c>
      <c r="I617" s="15">
        <v>5</v>
      </c>
      <c r="J617" s="15">
        <v>3</v>
      </c>
      <c r="K617" s="15">
        <v>5</v>
      </c>
      <c r="L617" s="16">
        <v>-9.0999999999999998E-2</v>
      </c>
      <c r="M617" t="str">
        <f t="shared" si="82"/>
        <v>N</v>
      </c>
      <c r="N617">
        <v>611</v>
      </c>
      <c r="O617" s="33">
        <f t="shared" si="83"/>
        <v>-8.3000000000000004E-2</v>
      </c>
      <c r="P617" s="34">
        <f t="shared" si="84"/>
        <v>0.85</v>
      </c>
      <c r="Q617" s="34">
        <f t="shared" si="85"/>
        <v>0.85</v>
      </c>
      <c r="R617" s="34">
        <f t="shared" si="86"/>
        <v>0.6</v>
      </c>
      <c r="S617" s="34">
        <f t="shared" si="87"/>
        <v>0.6</v>
      </c>
      <c r="T617" s="34">
        <f t="shared" si="88"/>
        <v>0.45</v>
      </c>
      <c r="U617" s="34">
        <f t="shared" si="89"/>
        <v>1</v>
      </c>
      <c r="V617" s="34">
        <f t="shared" si="90"/>
        <v>0.5</v>
      </c>
    </row>
    <row r="618" spans="1:22" hidden="1">
      <c r="A618" s="12">
        <v>6875</v>
      </c>
      <c r="B618" s="14">
        <v>36657</v>
      </c>
      <c r="C618" s="4" t="s">
        <v>44</v>
      </c>
      <c r="D618" s="4">
        <v>15.4</v>
      </c>
      <c r="E618" s="15">
        <v>5</v>
      </c>
      <c r="F618" s="15">
        <v>5</v>
      </c>
      <c r="G618" s="15">
        <v>1</v>
      </c>
      <c r="H618" s="15">
        <v>1</v>
      </c>
      <c r="I618" s="15">
        <v>1</v>
      </c>
      <c r="J618" s="15">
        <v>5</v>
      </c>
      <c r="K618" s="15">
        <v>1</v>
      </c>
      <c r="L618" s="16">
        <v>-8.6999999999999994E-2</v>
      </c>
      <c r="M618" t="str">
        <f t="shared" si="82"/>
        <v>N</v>
      </c>
      <c r="N618">
        <v>612</v>
      </c>
      <c r="O618" s="33">
        <f t="shared" si="83"/>
        <v>-8.1000000000000003E-2</v>
      </c>
      <c r="P618" s="34">
        <f t="shared" si="84"/>
        <v>0.85</v>
      </c>
      <c r="Q618" s="34">
        <f t="shared" si="85"/>
        <v>0.8</v>
      </c>
      <c r="R618" s="34">
        <f t="shared" si="86"/>
        <v>0.55000000000000004</v>
      </c>
      <c r="S618" s="34">
        <f t="shared" si="87"/>
        <v>0.6</v>
      </c>
      <c r="T618" s="34">
        <f t="shared" si="88"/>
        <v>0.4</v>
      </c>
      <c r="U618" s="34">
        <f t="shared" si="89"/>
        <v>1</v>
      </c>
      <c r="V618" s="34">
        <f t="shared" si="90"/>
        <v>0.45</v>
      </c>
    </row>
    <row r="619" spans="1:22" hidden="1">
      <c r="A619" s="12">
        <v>6876</v>
      </c>
      <c r="B619" s="14">
        <v>37187</v>
      </c>
      <c r="C619" s="4" t="s">
        <v>44</v>
      </c>
      <c r="D619" s="4">
        <v>15.4</v>
      </c>
      <c r="E619" s="15">
        <v>5</v>
      </c>
      <c r="F619" s="15">
        <v>5</v>
      </c>
      <c r="G619" s="15">
        <v>5</v>
      </c>
      <c r="H619" s="15">
        <v>5</v>
      </c>
      <c r="I619" s="15">
        <v>1</v>
      </c>
      <c r="J619" s="15">
        <v>5</v>
      </c>
      <c r="K619" s="15">
        <v>5</v>
      </c>
      <c r="L619" s="16">
        <v>-8.6999999999999994E-2</v>
      </c>
      <c r="M619" t="str">
        <f t="shared" si="82"/>
        <v>N</v>
      </c>
      <c r="N619">
        <v>613</v>
      </c>
      <c r="O619" s="33">
        <f t="shared" si="83"/>
        <v>-7.8E-2</v>
      </c>
      <c r="P619" s="34">
        <f t="shared" si="84"/>
        <v>0.8</v>
      </c>
      <c r="Q619" s="34">
        <f t="shared" si="85"/>
        <v>0.75</v>
      </c>
      <c r="R619" s="34">
        <f t="shared" si="86"/>
        <v>0.6</v>
      </c>
      <c r="S619" s="34">
        <f t="shared" si="87"/>
        <v>0.65</v>
      </c>
      <c r="T619" s="34">
        <f t="shared" si="88"/>
        <v>0.45</v>
      </c>
      <c r="U619" s="34">
        <f t="shared" si="89"/>
        <v>0.95</v>
      </c>
      <c r="V619" s="34">
        <f t="shared" si="90"/>
        <v>0.5</v>
      </c>
    </row>
    <row r="620" spans="1:22" hidden="1">
      <c r="A620" s="12">
        <v>6877</v>
      </c>
      <c r="B620" s="14">
        <v>37398</v>
      </c>
      <c r="C620" s="4" t="s">
        <v>44</v>
      </c>
      <c r="D620" s="4">
        <v>15.4</v>
      </c>
      <c r="E620" s="15">
        <v>5</v>
      </c>
      <c r="F620" s="15">
        <v>5</v>
      </c>
      <c r="G620" s="15">
        <v>3</v>
      </c>
      <c r="H620" s="15">
        <v>3</v>
      </c>
      <c r="I620" s="15">
        <v>1</v>
      </c>
      <c r="J620" s="15">
        <v>3</v>
      </c>
      <c r="K620" s="15">
        <v>1</v>
      </c>
      <c r="L620" s="16">
        <v>-8.6999999999999994E-2</v>
      </c>
      <c r="M620" t="str">
        <f t="shared" si="82"/>
        <v>N</v>
      </c>
      <c r="N620">
        <v>614</v>
      </c>
      <c r="O620" s="33">
        <f t="shared" si="83"/>
        <v>-7.6999999999999999E-2</v>
      </c>
      <c r="P620" s="34">
        <f t="shared" si="84"/>
        <v>0.8</v>
      </c>
      <c r="Q620" s="34">
        <f t="shared" si="85"/>
        <v>0.75</v>
      </c>
      <c r="R620" s="34">
        <f t="shared" si="86"/>
        <v>0.55000000000000004</v>
      </c>
      <c r="S620" s="34">
        <f t="shared" si="87"/>
        <v>0.6</v>
      </c>
      <c r="T620" s="34">
        <f t="shared" si="88"/>
        <v>0.45</v>
      </c>
      <c r="U620" s="34">
        <f t="shared" si="89"/>
        <v>0.95</v>
      </c>
      <c r="V620" s="34">
        <f t="shared" si="90"/>
        <v>0.45</v>
      </c>
    </row>
    <row r="621" spans="1:22" hidden="1">
      <c r="A621" s="12">
        <v>39279</v>
      </c>
      <c r="B621" s="14">
        <v>39531</v>
      </c>
      <c r="C621" s="4" t="s">
        <v>44</v>
      </c>
      <c r="D621" s="4">
        <v>15.4</v>
      </c>
      <c r="E621" s="15">
        <v>5</v>
      </c>
      <c r="F621" s="15">
        <v>5</v>
      </c>
      <c r="G621" s="15">
        <v>5</v>
      </c>
      <c r="H621" s="15">
        <v>5</v>
      </c>
      <c r="I621" s="15">
        <v>5</v>
      </c>
      <c r="J621" s="15">
        <v>5</v>
      </c>
      <c r="K621" s="15">
        <v>5</v>
      </c>
      <c r="L621" s="16">
        <v>-8.6999999999999994E-2</v>
      </c>
      <c r="M621" t="str">
        <f t="shared" si="82"/>
        <v>N</v>
      </c>
      <c r="N621">
        <v>615</v>
      </c>
      <c r="O621" s="33">
        <f t="shared" si="83"/>
        <v>-7.6999999999999999E-2</v>
      </c>
      <c r="P621" s="34">
        <f t="shared" si="84"/>
        <v>0.8</v>
      </c>
      <c r="Q621" s="34">
        <f t="shared" si="85"/>
        <v>0.75</v>
      </c>
      <c r="R621" s="34">
        <f t="shared" si="86"/>
        <v>0.5</v>
      </c>
      <c r="S621" s="34">
        <f t="shared" si="87"/>
        <v>0.55000000000000004</v>
      </c>
      <c r="T621" s="34">
        <f t="shared" si="88"/>
        <v>0.45</v>
      </c>
      <c r="U621" s="34">
        <f t="shared" si="89"/>
        <v>0.95</v>
      </c>
      <c r="V621" s="34">
        <f t="shared" si="90"/>
        <v>0.45</v>
      </c>
    </row>
    <row r="622" spans="1:22" hidden="1">
      <c r="A622" s="12">
        <v>39280</v>
      </c>
      <c r="B622" s="14">
        <v>39749</v>
      </c>
      <c r="C622" s="4" t="s">
        <v>44</v>
      </c>
      <c r="D622" s="4">
        <v>15.4</v>
      </c>
      <c r="E622" s="15">
        <v>5</v>
      </c>
      <c r="F622" s="15">
        <v>5</v>
      </c>
      <c r="G622" s="15">
        <v>5</v>
      </c>
      <c r="H622" s="15">
        <v>5</v>
      </c>
      <c r="I622" s="15">
        <v>5</v>
      </c>
      <c r="J622" s="15">
        <v>5</v>
      </c>
      <c r="K622" s="15">
        <v>5</v>
      </c>
      <c r="L622" s="16">
        <v>-8.6999999999999994E-2</v>
      </c>
      <c r="M622" t="str">
        <f t="shared" si="82"/>
        <v>N</v>
      </c>
      <c r="N622">
        <v>616</v>
      </c>
      <c r="O622" s="33">
        <f t="shared" si="83"/>
        <v>-7.3999999999999996E-2</v>
      </c>
      <c r="P622" s="34">
        <f t="shared" si="84"/>
        <v>0.75</v>
      </c>
      <c r="Q622" s="34">
        <f t="shared" si="85"/>
        <v>0.7</v>
      </c>
      <c r="R622" s="34">
        <f t="shared" si="86"/>
        <v>0.45</v>
      </c>
      <c r="S622" s="34">
        <f t="shared" si="87"/>
        <v>0.5</v>
      </c>
      <c r="T622" s="34">
        <f t="shared" si="88"/>
        <v>0.45</v>
      </c>
      <c r="U622" s="34">
        <f t="shared" si="89"/>
        <v>0.95</v>
      </c>
      <c r="V622" s="34">
        <f t="shared" si="90"/>
        <v>0.45</v>
      </c>
    </row>
    <row r="623" spans="1:22" hidden="1">
      <c r="A623" s="18">
        <v>10976</v>
      </c>
      <c r="B623" s="19">
        <v>38931</v>
      </c>
      <c r="C623" s="4" t="s">
        <v>46</v>
      </c>
      <c r="D623" s="4">
        <v>313</v>
      </c>
      <c r="E623" s="15">
        <v>5</v>
      </c>
      <c r="F623" s="15">
        <v>5</v>
      </c>
      <c r="G623" s="15">
        <v>1</v>
      </c>
      <c r="H623" s="15">
        <v>3</v>
      </c>
      <c r="I623" s="15">
        <v>5</v>
      </c>
      <c r="J623" s="15">
        <v>3</v>
      </c>
      <c r="K623" s="15">
        <v>1</v>
      </c>
      <c r="L623" s="16">
        <v>-8.3000000000000004E-2</v>
      </c>
      <c r="M623" t="str">
        <f t="shared" si="82"/>
        <v>N</v>
      </c>
      <c r="N623">
        <v>617</v>
      </c>
      <c r="O623" s="33">
        <f t="shared" si="83"/>
        <v>-7.0999999999999994E-2</v>
      </c>
      <c r="P623" s="34">
        <f t="shared" si="84"/>
        <v>0.75</v>
      </c>
      <c r="Q623" s="34">
        <f t="shared" si="85"/>
        <v>0.65</v>
      </c>
      <c r="R623" s="34">
        <f t="shared" si="86"/>
        <v>0.45</v>
      </c>
      <c r="S623" s="34">
        <f t="shared" si="87"/>
        <v>0.5</v>
      </c>
      <c r="T623" s="34">
        <f t="shared" si="88"/>
        <v>0.45</v>
      </c>
      <c r="U623" s="34">
        <f t="shared" si="89"/>
        <v>0.9</v>
      </c>
      <c r="V623" s="34">
        <f t="shared" si="90"/>
        <v>0.45</v>
      </c>
    </row>
    <row r="624" spans="1:22" hidden="1">
      <c r="A624" s="18">
        <v>10977</v>
      </c>
      <c r="B624" s="19">
        <v>37424</v>
      </c>
      <c r="C624" s="4" t="s">
        <v>46</v>
      </c>
      <c r="D624" s="4">
        <v>313</v>
      </c>
      <c r="E624" s="15">
        <v>3</v>
      </c>
      <c r="F624" s="15">
        <v>1</v>
      </c>
      <c r="G624" s="15">
        <v>1</v>
      </c>
      <c r="H624" s="15">
        <v>1</v>
      </c>
      <c r="I624" s="15">
        <v>1</v>
      </c>
      <c r="J624" s="15">
        <v>3</v>
      </c>
      <c r="K624" s="15">
        <v>1</v>
      </c>
      <c r="L624" s="16">
        <v>-8.3000000000000004E-2</v>
      </c>
      <c r="M624" t="str">
        <f t="shared" si="82"/>
        <v>N</v>
      </c>
      <c r="N624">
        <v>618</v>
      </c>
      <c r="O624" s="33">
        <f t="shared" si="83"/>
        <v>-7.0999999999999994E-2</v>
      </c>
      <c r="P624" s="34">
        <f t="shared" si="84"/>
        <v>0.75</v>
      </c>
      <c r="Q624" s="34">
        <f t="shared" si="85"/>
        <v>0.65</v>
      </c>
      <c r="R624" s="34">
        <f t="shared" si="86"/>
        <v>0.5</v>
      </c>
      <c r="S624" s="34">
        <f t="shared" si="87"/>
        <v>0.5</v>
      </c>
      <c r="T624" s="34">
        <f t="shared" si="88"/>
        <v>0.45</v>
      </c>
      <c r="U624" s="34">
        <f t="shared" si="89"/>
        <v>0.9</v>
      </c>
      <c r="V624" s="34">
        <f t="shared" si="90"/>
        <v>0.5</v>
      </c>
    </row>
    <row r="625" spans="1:22" hidden="1">
      <c r="A625" s="18">
        <v>1230</v>
      </c>
      <c r="B625" s="19">
        <v>39195</v>
      </c>
      <c r="C625" s="4" t="s">
        <v>48</v>
      </c>
      <c r="D625" s="4">
        <v>73.900000000000006</v>
      </c>
      <c r="E625" s="15">
        <v>1</v>
      </c>
      <c r="F625" s="15">
        <v>3</v>
      </c>
      <c r="G625" s="15">
        <v>1</v>
      </c>
      <c r="H625" s="15">
        <v>1</v>
      </c>
      <c r="I625" s="15">
        <v>1</v>
      </c>
      <c r="J625" s="15">
        <v>5</v>
      </c>
      <c r="K625" s="15">
        <v>1</v>
      </c>
      <c r="L625" s="16">
        <v>-8.3000000000000004E-2</v>
      </c>
      <c r="M625" t="str">
        <f t="shared" si="82"/>
        <v>N</v>
      </c>
      <c r="N625">
        <v>619</v>
      </c>
      <c r="O625" s="33">
        <f t="shared" si="83"/>
        <v>-6.9000000000000006E-2</v>
      </c>
      <c r="P625" s="34">
        <f t="shared" si="84"/>
        <v>0.75</v>
      </c>
      <c r="Q625" s="34">
        <f t="shared" si="85"/>
        <v>0.65</v>
      </c>
      <c r="R625" s="34">
        <f t="shared" si="86"/>
        <v>0.5</v>
      </c>
      <c r="S625" s="34">
        <f t="shared" si="87"/>
        <v>0.5</v>
      </c>
      <c r="T625" s="34">
        <f t="shared" si="88"/>
        <v>0.45</v>
      </c>
      <c r="U625" s="34">
        <f t="shared" si="89"/>
        <v>0.9</v>
      </c>
      <c r="V625" s="34">
        <f t="shared" si="90"/>
        <v>0.5</v>
      </c>
    </row>
    <row r="626" spans="1:22">
      <c r="A626" s="18">
        <v>1233</v>
      </c>
      <c r="B626" s="19">
        <v>39202</v>
      </c>
      <c r="C626" s="4" t="s">
        <v>48</v>
      </c>
      <c r="D626" s="4">
        <v>48.6</v>
      </c>
      <c r="E626" s="15">
        <v>2</v>
      </c>
      <c r="F626" s="15">
        <v>5</v>
      </c>
      <c r="G626" s="15">
        <v>1</v>
      </c>
      <c r="H626" s="15">
        <v>1</v>
      </c>
      <c r="I626" s="15">
        <v>1</v>
      </c>
      <c r="J626" s="15">
        <v>3</v>
      </c>
      <c r="K626" s="15">
        <v>1</v>
      </c>
      <c r="L626" s="16">
        <v>-8.3000000000000004E-2</v>
      </c>
      <c r="M626" t="str">
        <f t="shared" si="82"/>
        <v>Y</v>
      </c>
      <c r="N626">
        <v>620</v>
      </c>
      <c r="O626" s="33">
        <f t="shared" si="83"/>
        <v>-6.7000000000000004E-2</v>
      </c>
      <c r="P626" s="34">
        <f t="shared" si="84"/>
        <v>0.8</v>
      </c>
      <c r="Q626" s="34">
        <f t="shared" si="85"/>
        <v>0.65</v>
      </c>
      <c r="R626" s="34">
        <f t="shared" si="86"/>
        <v>0.5</v>
      </c>
      <c r="S626" s="34">
        <f t="shared" si="87"/>
        <v>0.5</v>
      </c>
      <c r="T626" s="34">
        <f t="shared" si="88"/>
        <v>0.5</v>
      </c>
      <c r="U626" s="34">
        <f t="shared" si="89"/>
        <v>0.9</v>
      </c>
      <c r="V626" s="34">
        <f t="shared" si="90"/>
        <v>0.55000000000000004</v>
      </c>
    </row>
    <row r="627" spans="1:22" hidden="1">
      <c r="A627" s="20">
        <v>3056</v>
      </c>
      <c r="B627" s="19">
        <v>37356</v>
      </c>
      <c r="C627" s="4" t="s">
        <v>46</v>
      </c>
      <c r="D627" s="4">
        <v>104.3</v>
      </c>
      <c r="E627" s="15">
        <v>5</v>
      </c>
      <c r="F627" s="15">
        <v>3</v>
      </c>
      <c r="G627" s="15">
        <v>1</v>
      </c>
      <c r="H627" s="15">
        <v>1</v>
      </c>
      <c r="I627" s="15">
        <v>1</v>
      </c>
      <c r="J627" s="15">
        <v>3</v>
      </c>
      <c r="K627" s="15">
        <v>1</v>
      </c>
      <c r="L627" s="16">
        <v>-8.3000000000000004E-2</v>
      </c>
      <c r="M627" t="str">
        <f t="shared" si="82"/>
        <v>N</v>
      </c>
      <c r="N627">
        <v>621</v>
      </c>
      <c r="O627" s="33">
        <f t="shared" si="83"/>
        <v>-6.7000000000000004E-2</v>
      </c>
      <c r="P627" s="34">
        <f t="shared" si="84"/>
        <v>0.85</v>
      </c>
      <c r="Q627" s="34">
        <f t="shared" si="85"/>
        <v>0.65</v>
      </c>
      <c r="R627" s="34">
        <f t="shared" si="86"/>
        <v>0.55000000000000004</v>
      </c>
      <c r="S627" s="34">
        <f t="shared" si="87"/>
        <v>0.55000000000000004</v>
      </c>
      <c r="T627" s="34">
        <f t="shared" si="88"/>
        <v>0.5</v>
      </c>
      <c r="U627" s="34">
        <f t="shared" si="89"/>
        <v>0.9</v>
      </c>
      <c r="V627" s="34">
        <f t="shared" si="90"/>
        <v>0.55000000000000004</v>
      </c>
    </row>
    <row r="628" spans="1:22" hidden="1">
      <c r="A628" s="18">
        <v>11363</v>
      </c>
      <c r="B628" s="19">
        <v>38630</v>
      </c>
      <c r="C628" s="4" t="s">
        <v>44</v>
      </c>
      <c r="D628" s="4">
        <v>631</v>
      </c>
      <c r="E628" s="15">
        <v>5</v>
      </c>
      <c r="F628" s="15">
        <v>5</v>
      </c>
      <c r="G628" s="15">
        <v>5</v>
      </c>
      <c r="H628" s="15">
        <v>5</v>
      </c>
      <c r="I628" s="15">
        <v>5</v>
      </c>
      <c r="J628" s="15">
        <v>5</v>
      </c>
      <c r="K628" s="15">
        <v>5</v>
      </c>
      <c r="L628" s="16">
        <v>-7.9000000000000001E-2</v>
      </c>
      <c r="M628" t="str">
        <f t="shared" si="82"/>
        <v>N</v>
      </c>
      <c r="N628">
        <v>622</v>
      </c>
      <c r="O628" s="33">
        <f t="shared" si="83"/>
        <v>-6.7000000000000004E-2</v>
      </c>
      <c r="P628" s="34">
        <f t="shared" si="84"/>
        <v>0.85</v>
      </c>
      <c r="Q628" s="34">
        <f t="shared" si="85"/>
        <v>0.6</v>
      </c>
      <c r="R628" s="34">
        <f t="shared" si="86"/>
        <v>0.6</v>
      </c>
      <c r="S628" s="34">
        <f t="shared" si="87"/>
        <v>0.6</v>
      </c>
      <c r="T628" s="34">
        <f t="shared" si="88"/>
        <v>0.55000000000000004</v>
      </c>
      <c r="U628" s="34">
        <f t="shared" si="89"/>
        <v>0.9</v>
      </c>
      <c r="V628" s="34">
        <f t="shared" si="90"/>
        <v>0.6</v>
      </c>
    </row>
    <row r="629" spans="1:22" hidden="1">
      <c r="A629" s="12">
        <v>6830</v>
      </c>
      <c r="B629" s="14">
        <v>37161</v>
      </c>
      <c r="C629" s="4" t="s">
        <v>44</v>
      </c>
      <c r="D629" s="4">
        <v>110</v>
      </c>
      <c r="E629" s="15">
        <v>3</v>
      </c>
      <c r="F629" s="15">
        <v>1</v>
      </c>
      <c r="G629" s="15">
        <v>1</v>
      </c>
      <c r="H629" s="15">
        <v>1</v>
      </c>
      <c r="I629" s="15">
        <v>1</v>
      </c>
      <c r="J629" s="15">
        <v>5</v>
      </c>
      <c r="K629" s="15">
        <v>1</v>
      </c>
      <c r="L629" s="16">
        <v>-7.6999999999999999E-2</v>
      </c>
      <c r="M629" t="str">
        <f t="shared" si="82"/>
        <v>N</v>
      </c>
      <c r="N629">
        <v>623</v>
      </c>
      <c r="O629" s="33">
        <f t="shared" si="83"/>
        <v>-6.7000000000000004E-2</v>
      </c>
      <c r="P629" s="34">
        <f t="shared" si="84"/>
        <v>0.85</v>
      </c>
      <c r="Q629" s="34">
        <f t="shared" si="85"/>
        <v>0.6</v>
      </c>
      <c r="R629" s="34">
        <f t="shared" si="86"/>
        <v>0.6</v>
      </c>
      <c r="S629" s="34">
        <f t="shared" si="87"/>
        <v>0.6</v>
      </c>
      <c r="T629" s="34">
        <f t="shared" si="88"/>
        <v>0.55000000000000004</v>
      </c>
      <c r="U629" s="34">
        <f t="shared" si="89"/>
        <v>0.9</v>
      </c>
      <c r="V629" s="34">
        <f t="shared" si="90"/>
        <v>0.6</v>
      </c>
    </row>
    <row r="630" spans="1:22" hidden="1">
      <c r="A630" s="12">
        <v>6831</v>
      </c>
      <c r="B630" s="14">
        <v>38253</v>
      </c>
      <c r="C630" s="4" t="s">
        <v>44</v>
      </c>
      <c r="D630" s="4">
        <v>110</v>
      </c>
      <c r="E630" s="15">
        <v>5</v>
      </c>
      <c r="F630" s="15">
        <v>5</v>
      </c>
      <c r="G630" s="15">
        <v>3</v>
      </c>
      <c r="H630" s="15">
        <v>3</v>
      </c>
      <c r="I630" s="15">
        <v>5</v>
      </c>
      <c r="J630" s="15">
        <v>5</v>
      </c>
      <c r="K630" s="15">
        <v>5</v>
      </c>
      <c r="L630" s="16">
        <v>-7.6999999999999999E-2</v>
      </c>
      <c r="M630" t="str">
        <f t="shared" si="82"/>
        <v>N</v>
      </c>
      <c r="N630">
        <v>624</v>
      </c>
      <c r="O630" s="33">
        <f t="shared" si="83"/>
        <v>-6.5000000000000002E-2</v>
      </c>
      <c r="P630" s="34">
        <f t="shared" si="84"/>
        <v>0.85</v>
      </c>
      <c r="Q630" s="34">
        <f t="shared" si="85"/>
        <v>0.65</v>
      </c>
      <c r="R630" s="34">
        <f t="shared" si="86"/>
        <v>0.65</v>
      </c>
      <c r="S630" s="34">
        <f t="shared" si="87"/>
        <v>0.65</v>
      </c>
      <c r="T630" s="34">
        <f t="shared" si="88"/>
        <v>0.6</v>
      </c>
      <c r="U630" s="34">
        <f t="shared" si="89"/>
        <v>0.9</v>
      </c>
      <c r="V630" s="34">
        <f t="shared" si="90"/>
        <v>0.65</v>
      </c>
    </row>
    <row r="631" spans="1:22" hidden="1">
      <c r="A631" s="12">
        <v>39381</v>
      </c>
      <c r="B631" s="14">
        <v>39533</v>
      </c>
      <c r="C631" s="4" t="s">
        <v>44</v>
      </c>
      <c r="D631" s="4">
        <v>110</v>
      </c>
      <c r="E631" s="15">
        <v>5</v>
      </c>
      <c r="F631" s="15">
        <v>5</v>
      </c>
      <c r="G631" s="15">
        <v>5</v>
      </c>
      <c r="H631" s="15">
        <v>5</v>
      </c>
      <c r="I631" s="15">
        <v>5</v>
      </c>
      <c r="J631" s="15">
        <v>5</v>
      </c>
      <c r="K631" s="15">
        <v>5</v>
      </c>
      <c r="L631" s="16">
        <v>-7.6999999999999999E-2</v>
      </c>
      <c r="M631" t="str">
        <f t="shared" si="82"/>
        <v>N</v>
      </c>
      <c r="N631">
        <v>625</v>
      </c>
      <c r="O631" s="33">
        <f t="shared" si="83"/>
        <v>-6.3E-2</v>
      </c>
      <c r="P631" s="34">
        <f t="shared" si="84"/>
        <v>0.85</v>
      </c>
      <c r="Q631" s="34">
        <f t="shared" si="85"/>
        <v>0.6</v>
      </c>
      <c r="R631" s="34">
        <f t="shared" si="86"/>
        <v>0.65</v>
      </c>
      <c r="S631" s="34">
        <f t="shared" si="87"/>
        <v>0.65</v>
      </c>
      <c r="T631" s="34">
        <f t="shared" si="88"/>
        <v>0.6</v>
      </c>
      <c r="U631" s="34">
        <f t="shared" si="89"/>
        <v>0.9</v>
      </c>
      <c r="V631" s="34">
        <f t="shared" si="90"/>
        <v>0.65</v>
      </c>
    </row>
    <row r="632" spans="1:22" hidden="1">
      <c r="A632" s="18">
        <v>11501</v>
      </c>
      <c r="B632" s="19">
        <v>38139</v>
      </c>
      <c r="C632" s="4" t="s">
        <v>46</v>
      </c>
      <c r="D632" s="4">
        <v>76.5</v>
      </c>
      <c r="E632" s="15">
        <v>5</v>
      </c>
      <c r="F632" s="15">
        <v>5</v>
      </c>
      <c r="G632" s="15">
        <v>3</v>
      </c>
      <c r="H632" s="15">
        <v>5</v>
      </c>
      <c r="I632" s="15">
        <v>1</v>
      </c>
      <c r="J632" s="15">
        <v>3</v>
      </c>
      <c r="K632" s="15">
        <v>3</v>
      </c>
      <c r="L632" s="16">
        <v>-7.0999999999999994E-2</v>
      </c>
      <c r="M632" t="str">
        <f t="shared" si="82"/>
        <v>N</v>
      </c>
      <c r="N632">
        <v>626</v>
      </c>
      <c r="O632" s="33">
        <f t="shared" si="83"/>
        <v>-6.3E-2</v>
      </c>
      <c r="P632" s="34">
        <f t="shared" si="84"/>
        <v>0.8</v>
      </c>
      <c r="Q632" s="34">
        <f t="shared" si="85"/>
        <v>0.55000000000000004</v>
      </c>
      <c r="R632" s="34">
        <f t="shared" si="86"/>
        <v>0.6</v>
      </c>
      <c r="S632" s="34">
        <f t="shared" si="87"/>
        <v>0.6</v>
      </c>
      <c r="T632" s="34">
        <f t="shared" si="88"/>
        <v>0.55000000000000004</v>
      </c>
      <c r="U632" s="34">
        <f t="shared" si="89"/>
        <v>0.85</v>
      </c>
      <c r="V632" s="34">
        <f t="shared" si="90"/>
        <v>0.6</v>
      </c>
    </row>
    <row r="633" spans="1:22" hidden="1">
      <c r="A633" s="18">
        <v>34469</v>
      </c>
      <c r="B633" s="19">
        <v>39564</v>
      </c>
      <c r="C633" s="4" t="s">
        <v>46</v>
      </c>
      <c r="D633" s="4">
        <v>120</v>
      </c>
      <c r="E633" s="15">
        <v>5</v>
      </c>
      <c r="F633" s="15">
        <v>5</v>
      </c>
      <c r="G633" s="15">
        <v>3</v>
      </c>
      <c r="H633" s="15">
        <v>5</v>
      </c>
      <c r="I633" s="15">
        <v>5</v>
      </c>
      <c r="J633" s="15">
        <v>5</v>
      </c>
      <c r="K633" s="15">
        <v>3</v>
      </c>
      <c r="L633" s="16">
        <v>-7.0999999999999994E-2</v>
      </c>
      <c r="M633" t="str">
        <f t="shared" si="82"/>
        <v>N</v>
      </c>
      <c r="N633">
        <v>627</v>
      </c>
      <c r="O633" s="33">
        <f t="shared" si="83"/>
        <v>-6.3E-2</v>
      </c>
      <c r="P633" s="34">
        <f t="shared" si="84"/>
        <v>0.8</v>
      </c>
      <c r="Q633" s="34">
        <f t="shared" si="85"/>
        <v>0.55000000000000004</v>
      </c>
      <c r="R633" s="34">
        <f t="shared" si="86"/>
        <v>0.6</v>
      </c>
      <c r="S633" s="34">
        <f t="shared" si="87"/>
        <v>0.6</v>
      </c>
      <c r="T633" s="34">
        <f t="shared" si="88"/>
        <v>0.55000000000000004</v>
      </c>
      <c r="U633" s="34">
        <f t="shared" si="89"/>
        <v>0.8</v>
      </c>
      <c r="V633" s="34">
        <f t="shared" si="90"/>
        <v>0.6</v>
      </c>
    </row>
    <row r="634" spans="1:22" hidden="1">
      <c r="A634" s="18">
        <v>3213</v>
      </c>
      <c r="B634" s="19">
        <v>36626</v>
      </c>
      <c r="C634" s="4" t="s">
        <v>46</v>
      </c>
      <c r="D634" s="4">
        <v>119</v>
      </c>
      <c r="E634" s="15">
        <v>4</v>
      </c>
      <c r="F634" s="15">
        <v>3</v>
      </c>
      <c r="G634" s="15">
        <v>1</v>
      </c>
      <c r="H634" s="15">
        <v>1</v>
      </c>
      <c r="I634" s="15">
        <v>1</v>
      </c>
      <c r="J634" s="15">
        <v>3</v>
      </c>
      <c r="K634" s="15">
        <v>1</v>
      </c>
      <c r="L634" s="16">
        <v>-7.0999999999999994E-2</v>
      </c>
      <c r="M634" t="str">
        <f t="shared" si="82"/>
        <v>N</v>
      </c>
      <c r="N634">
        <v>628</v>
      </c>
      <c r="O634" s="33">
        <f t="shared" si="83"/>
        <v>-6.3E-2</v>
      </c>
      <c r="P634" s="34">
        <f t="shared" si="84"/>
        <v>0.8</v>
      </c>
      <c r="Q634" s="34">
        <f t="shared" si="85"/>
        <v>0.55000000000000004</v>
      </c>
      <c r="R634" s="34">
        <f t="shared" si="86"/>
        <v>0.6</v>
      </c>
      <c r="S634" s="34">
        <f t="shared" si="87"/>
        <v>0.6</v>
      </c>
      <c r="T634" s="34">
        <f t="shared" si="88"/>
        <v>0.5</v>
      </c>
      <c r="U634" s="34">
        <f t="shared" si="89"/>
        <v>0.8</v>
      </c>
      <c r="V634" s="34">
        <f t="shared" si="90"/>
        <v>0.6</v>
      </c>
    </row>
    <row r="635" spans="1:22" hidden="1">
      <c r="A635" s="12">
        <v>6773</v>
      </c>
      <c r="B635" s="14">
        <v>36818</v>
      </c>
      <c r="C635" s="4" t="s">
        <v>44</v>
      </c>
      <c r="D635" s="4">
        <v>40.9</v>
      </c>
      <c r="E635" s="15">
        <v>2</v>
      </c>
      <c r="F635" s="15">
        <v>1</v>
      </c>
      <c r="G635" s="15">
        <v>3</v>
      </c>
      <c r="H635" s="15">
        <v>5</v>
      </c>
      <c r="I635" s="15">
        <v>5</v>
      </c>
      <c r="J635" s="15">
        <v>3</v>
      </c>
      <c r="K635" s="15">
        <v>5</v>
      </c>
      <c r="L635" s="16">
        <v>-6.7000000000000004E-2</v>
      </c>
      <c r="M635" t="str">
        <f t="shared" si="82"/>
        <v>N</v>
      </c>
      <c r="N635">
        <v>629</v>
      </c>
      <c r="O635" s="33">
        <f t="shared" si="83"/>
        <v>-6.3E-2</v>
      </c>
      <c r="P635" s="34">
        <f t="shared" si="84"/>
        <v>0.8</v>
      </c>
      <c r="Q635" s="34">
        <f t="shared" si="85"/>
        <v>0.5</v>
      </c>
      <c r="R635" s="34">
        <f t="shared" si="86"/>
        <v>0.6</v>
      </c>
      <c r="S635" s="34">
        <f t="shared" si="87"/>
        <v>0.65</v>
      </c>
      <c r="T635" s="34">
        <f t="shared" si="88"/>
        <v>0.5</v>
      </c>
      <c r="U635" s="34">
        <f t="shared" si="89"/>
        <v>0.75</v>
      </c>
      <c r="V635" s="34">
        <f t="shared" si="90"/>
        <v>0.6</v>
      </c>
    </row>
    <row r="636" spans="1:22" hidden="1">
      <c r="A636" s="12">
        <v>6775</v>
      </c>
      <c r="B636" s="14">
        <v>37375</v>
      </c>
      <c r="C636" s="4" t="s">
        <v>44</v>
      </c>
      <c r="D636" s="4">
        <v>40.9</v>
      </c>
      <c r="E636" s="15">
        <v>5</v>
      </c>
      <c r="F636" s="15">
        <v>3</v>
      </c>
      <c r="G636" s="15">
        <v>3</v>
      </c>
      <c r="H636" s="15">
        <v>5</v>
      </c>
      <c r="I636" s="15">
        <v>1</v>
      </c>
      <c r="J636" s="15">
        <v>5</v>
      </c>
      <c r="K636" s="15">
        <v>1</v>
      </c>
      <c r="L636" s="16">
        <v>-6.7000000000000004E-2</v>
      </c>
      <c r="M636" t="str">
        <f t="shared" si="82"/>
        <v>N</v>
      </c>
      <c r="N636">
        <v>630</v>
      </c>
      <c r="O636" s="33">
        <f t="shared" si="83"/>
        <v>-6.3E-2</v>
      </c>
      <c r="P636" s="34">
        <f t="shared" si="84"/>
        <v>0.8</v>
      </c>
      <c r="Q636" s="34">
        <f t="shared" si="85"/>
        <v>0.5</v>
      </c>
      <c r="R636" s="34">
        <f t="shared" si="86"/>
        <v>0.55000000000000004</v>
      </c>
      <c r="S636" s="34">
        <f t="shared" si="87"/>
        <v>0.6</v>
      </c>
      <c r="T636" s="34">
        <f t="shared" si="88"/>
        <v>0.45</v>
      </c>
      <c r="U636" s="34">
        <f t="shared" si="89"/>
        <v>0.7</v>
      </c>
      <c r="V636" s="34">
        <f t="shared" si="90"/>
        <v>0.55000000000000004</v>
      </c>
    </row>
    <row r="637" spans="1:22" hidden="1">
      <c r="A637" s="12">
        <v>6776</v>
      </c>
      <c r="B637" s="14">
        <v>39223</v>
      </c>
      <c r="C637" s="4" t="s">
        <v>44</v>
      </c>
      <c r="D637" s="4">
        <v>40.9</v>
      </c>
      <c r="E637" s="15">
        <v>3</v>
      </c>
      <c r="F637" s="15">
        <v>1</v>
      </c>
      <c r="G637" s="15">
        <v>1</v>
      </c>
      <c r="H637" s="15">
        <v>1</v>
      </c>
      <c r="I637" s="15">
        <v>1</v>
      </c>
      <c r="J637" s="15">
        <v>3</v>
      </c>
      <c r="K637" s="15">
        <v>1</v>
      </c>
      <c r="L637" s="16">
        <v>-6.7000000000000004E-2</v>
      </c>
      <c r="M637" t="str">
        <f t="shared" si="82"/>
        <v>N</v>
      </c>
      <c r="N637">
        <v>631</v>
      </c>
      <c r="O637" s="33">
        <f t="shared" si="83"/>
        <v>-6.3E-2</v>
      </c>
      <c r="P637" s="34">
        <f t="shared" si="84"/>
        <v>0.75</v>
      </c>
      <c r="Q637" s="34">
        <f t="shared" si="85"/>
        <v>0.45</v>
      </c>
      <c r="R637" s="34">
        <f t="shared" si="86"/>
        <v>0.5</v>
      </c>
      <c r="S637" s="34">
        <f t="shared" si="87"/>
        <v>0.55000000000000004</v>
      </c>
      <c r="T637" s="34">
        <f t="shared" si="88"/>
        <v>0.45</v>
      </c>
      <c r="U637" s="34">
        <f t="shared" si="89"/>
        <v>0.65</v>
      </c>
      <c r="V637" s="34">
        <f t="shared" si="90"/>
        <v>0.55000000000000004</v>
      </c>
    </row>
    <row r="638" spans="1:22" hidden="1">
      <c r="A638" s="12">
        <v>39178</v>
      </c>
      <c r="B638" s="14">
        <v>39748</v>
      </c>
      <c r="C638" s="4" t="s">
        <v>44</v>
      </c>
      <c r="D638" s="4">
        <v>40.9</v>
      </c>
      <c r="E638" s="15">
        <v>2</v>
      </c>
      <c r="F638" s="15">
        <v>1</v>
      </c>
      <c r="G638" s="15">
        <v>5</v>
      </c>
      <c r="H638" s="15">
        <v>5</v>
      </c>
      <c r="I638" s="15">
        <v>5</v>
      </c>
      <c r="J638" s="15">
        <v>1</v>
      </c>
      <c r="K638" s="15">
        <v>5</v>
      </c>
      <c r="L638" s="16">
        <v>-6.7000000000000004E-2</v>
      </c>
      <c r="M638" t="str">
        <f t="shared" si="82"/>
        <v>N</v>
      </c>
      <c r="N638">
        <v>632</v>
      </c>
      <c r="O638" s="33">
        <f t="shared" si="83"/>
        <v>-6.3E-2</v>
      </c>
      <c r="P638" s="34">
        <f t="shared" si="84"/>
        <v>0.75</v>
      </c>
      <c r="Q638" s="34">
        <f t="shared" si="85"/>
        <v>0.5</v>
      </c>
      <c r="R638" s="34">
        <f t="shared" si="86"/>
        <v>0.55000000000000004</v>
      </c>
      <c r="S638" s="34">
        <f t="shared" si="87"/>
        <v>0.55000000000000004</v>
      </c>
      <c r="T638" s="34">
        <f t="shared" si="88"/>
        <v>0.45</v>
      </c>
      <c r="U638" s="34">
        <f t="shared" si="89"/>
        <v>0.65</v>
      </c>
      <c r="V638" s="34">
        <f t="shared" si="90"/>
        <v>0.6</v>
      </c>
    </row>
    <row r="639" spans="1:22" hidden="1">
      <c r="A639" s="20">
        <v>1696</v>
      </c>
      <c r="B639" s="19">
        <v>37728</v>
      </c>
      <c r="C639" s="4" t="s">
        <v>46</v>
      </c>
      <c r="D639" s="4">
        <v>94.6</v>
      </c>
      <c r="E639" s="15">
        <v>3</v>
      </c>
      <c r="F639" s="15">
        <v>5</v>
      </c>
      <c r="G639" s="15">
        <v>1</v>
      </c>
      <c r="H639" s="15">
        <v>1</v>
      </c>
      <c r="I639" s="15">
        <v>1</v>
      </c>
      <c r="J639" s="15">
        <v>3</v>
      </c>
      <c r="K639" s="15">
        <v>1</v>
      </c>
      <c r="L639" s="16">
        <v>-6.7000000000000004E-2</v>
      </c>
      <c r="M639" t="str">
        <f t="shared" si="82"/>
        <v>N</v>
      </c>
      <c r="N639">
        <v>633</v>
      </c>
      <c r="O639" s="33">
        <f t="shared" si="83"/>
        <v>-6.3E-2</v>
      </c>
      <c r="P639" s="34">
        <f t="shared" si="84"/>
        <v>0.8</v>
      </c>
      <c r="Q639" s="34">
        <f t="shared" si="85"/>
        <v>0.55000000000000004</v>
      </c>
      <c r="R639" s="34">
        <f t="shared" si="86"/>
        <v>0.55000000000000004</v>
      </c>
      <c r="S639" s="34">
        <f t="shared" si="87"/>
        <v>0.55000000000000004</v>
      </c>
      <c r="T639" s="34">
        <f t="shared" si="88"/>
        <v>0.45</v>
      </c>
      <c r="U639" s="34">
        <f t="shared" si="89"/>
        <v>0.65</v>
      </c>
      <c r="V639" s="34">
        <f t="shared" si="90"/>
        <v>0.6</v>
      </c>
    </row>
    <row r="640" spans="1:22" hidden="1">
      <c r="A640" s="18">
        <v>11227</v>
      </c>
      <c r="B640" s="19">
        <v>38931</v>
      </c>
      <c r="C640" s="4" t="s">
        <v>46</v>
      </c>
      <c r="D640" s="4">
        <v>10.4</v>
      </c>
      <c r="E640" s="15">
        <v>4</v>
      </c>
      <c r="F640" s="15">
        <v>5</v>
      </c>
      <c r="G640" s="15">
        <v>1</v>
      </c>
      <c r="H640" s="15">
        <v>1</v>
      </c>
      <c r="I640" s="15">
        <v>1</v>
      </c>
      <c r="J640" s="15">
        <v>3</v>
      </c>
      <c r="K640" s="15">
        <v>1</v>
      </c>
      <c r="L640" s="16">
        <v>-6.3E-2</v>
      </c>
      <c r="M640" t="str">
        <f t="shared" si="82"/>
        <v>N</v>
      </c>
      <c r="N640">
        <v>634</v>
      </c>
      <c r="O640" s="33">
        <f t="shared" si="83"/>
        <v>-6.2E-2</v>
      </c>
      <c r="P640" s="34">
        <f t="shared" si="84"/>
        <v>0.8</v>
      </c>
      <c r="Q640" s="34">
        <f t="shared" si="85"/>
        <v>0.55000000000000004</v>
      </c>
      <c r="R640" s="34">
        <f t="shared" si="86"/>
        <v>0.6</v>
      </c>
      <c r="S640" s="34">
        <f t="shared" si="87"/>
        <v>0.6</v>
      </c>
      <c r="T640" s="34">
        <f t="shared" si="88"/>
        <v>0.5</v>
      </c>
      <c r="U640" s="34">
        <f t="shared" si="89"/>
        <v>0.65</v>
      </c>
      <c r="V640" s="34">
        <f t="shared" si="90"/>
        <v>0.65</v>
      </c>
    </row>
    <row r="641" spans="1:22" hidden="1">
      <c r="A641" s="12">
        <v>6401</v>
      </c>
      <c r="B641" s="14">
        <v>36993</v>
      </c>
      <c r="C641" s="4" t="s">
        <v>48</v>
      </c>
      <c r="D641" s="4">
        <v>2.19</v>
      </c>
      <c r="E641" s="15">
        <v>2</v>
      </c>
      <c r="F641" s="15">
        <v>1</v>
      </c>
      <c r="G641" s="15">
        <v>1</v>
      </c>
      <c r="H641" s="15">
        <v>1</v>
      </c>
      <c r="I641" s="15">
        <v>5</v>
      </c>
      <c r="J641" s="15">
        <v>5</v>
      </c>
      <c r="K641" s="15">
        <v>5</v>
      </c>
      <c r="L641" s="16">
        <v>-6.3E-2</v>
      </c>
      <c r="M641" t="str">
        <f t="shared" si="82"/>
        <v>N</v>
      </c>
      <c r="N641">
        <v>635</v>
      </c>
      <c r="O641" s="33">
        <f t="shared" si="83"/>
        <v>-0.06</v>
      </c>
      <c r="P641" s="34">
        <f t="shared" si="84"/>
        <v>0.8</v>
      </c>
      <c r="Q641" s="34">
        <f t="shared" si="85"/>
        <v>0.5</v>
      </c>
      <c r="R641" s="34">
        <f t="shared" si="86"/>
        <v>0.65</v>
      </c>
      <c r="S641" s="34">
        <f t="shared" si="87"/>
        <v>0.65</v>
      </c>
      <c r="T641" s="34">
        <f t="shared" si="88"/>
        <v>0.55000000000000004</v>
      </c>
      <c r="U641" s="34">
        <f t="shared" si="89"/>
        <v>0.65</v>
      </c>
      <c r="V641" s="34">
        <f t="shared" si="90"/>
        <v>0.7</v>
      </c>
    </row>
    <row r="642" spans="1:22" hidden="1">
      <c r="A642" s="12">
        <v>6402</v>
      </c>
      <c r="B642" s="14">
        <v>37165</v>
      </c>
      <c r="C642" s="4" t="s">
        <v>48</v>
      </c>
      <c r="D642" s="4">
        <v>2.19</v>
      </c>
      <c r="E642" s="15">
        <v>4</v>
      </c>
      <c r="F642" s="15">
        <v>1</v>
      </c>
      <c r="G642" s="15">
        <v>5</v>
      </c>
      <c r="H642" s="15">
        <v>5</v>
      </c>
      <c r="I642" s="15">
        <v>5</v>
      </c>
      <c r="J642" s="15">
        <v>1</v>
      </c>
      <c r="K642" s="15">
        <v>5</v>
      </c>
      <c r="L642" s="16">
        <v>-6.3E-2</v>
      </c>
      <c r="M642" t="str">
        <f t="shared" si="82"/>
        <v>N</v>
      </c>
      <c r="N642">
        <v>636</v>
      </c>
      <c r="O642" s="33">
        <f t="shared" si="83"/>
        <v>-5.8999999999999997E-2</v>
      </c>
      <c r="P642" s="34">
        <f t="shared" si="84"/>
        <v>0.85</v>
      </c>
      <c r="Q642" s="34">
        <f t="shared" si="85"/>
        <v>0.5</v>
      </c>
      <c r="R642" s="34">
        <f t="shared" si="86"/>
        <v>0.7</v>
      </c>
      <c r="S642" s="34">
        <f t="shared" si="87"/>
        <v>0.7</v>
      </c>
      <c r="T642" s="34">
        <f t="shared" si="88"/>
        <v>0.55000000000000004</v>
      </c>
      <c r="U642" s="34">
        <f t="shared" si="89"/>
        <v>0.65</v>
      </c>
      <c r="V642" s="34">
        <f t="shared" si="90"/>
        <v>0.7</v>
      </c>
    </row>
    <row r="643" spans="1:22" hidden="1">
      <c r="A643" s="12">
        <v>7144</v>
      </c>
      <c r="B643" s="14">
        <v>38212</v>
      </c>
      <c r="C643" s="4" t="s">
        <v>44</v>
      </c>
      <c r="D643" s="4">
        <v>357</v>
      </c>
      <c r="E643" s="15">
        <v>4</v>
      </c>
      <c r="F643" s="15">
        <v>3</v>
      </c>
      <c r="G643" s="15">
        <v>5</v>
      </c>
      <c r="H643" s="15">
        <v>5</v>
      </c>
      <c r="I643" s="15">
        <v>3</v>
      </c>
      <c r="J643" s="15">
        <v>5</v>
      </c>
      <c r="K643" s="15">
        <v>5</v>
      </c>
      <c r="L643" s="16">
        <v>-6.3E-2</v>
      </c>
      <c r="M643" t="str">
        <f t="shared" si="82"/>
        <v>N</v>
      </c>
      <c r="N643">
        <v>637</v>
      </c>
      <c r="O643" s="33">
        <f t="shared" si="83"/>
        <v>-5.8999999999999997E-2</v>
      </c>
      <c r="P643" s="34">
        <f t="shared" si="84"/>
        <v>0.85</v>
      </c>
      <c r="Q643" s="34">
        <f t="shared" si="85"/>
        <v>0.55000000000000004</v>
      </c>
      <c r="R643" s="34">
        <f t="shared" si="86"/>
        <v>0.7</v>
      </c>
      <c r="S643" s="34">
        <f t="shared" si="87"/>
        <v>0.7</v>
      </c>
      <c r="T643" s="34">
        <f t="shared" si="88"/>
        <v>0.5</v>
      </c>
      <c r="U643" s="34">
        <f t="shared" si="89"/>
        <v>0.7</v>
      </c>
      <c r="V643" s="34">
        <f t="shared" si="90"/>
        <v>0.65</v>
      </c>
    </row>
    <row r="644" spans="1:22" hidden="1">
      <c r="A644" s="12">
        <v>7145</v>
      </c>
      <c r="B644" s="14">
        <v>38481</v>
      </c>
      <c r="C644" s="4" t="s">
        <v>44</v>
      </c>
      <c r="D644" s="4">
        <v>357</v>
      </c>
      <c r="E644" s="15">
        <v>3</v>
      </c>
      <c r="F644" s="15">
        <v>1</v>
      </c>
      <c r="G644" s="15">
        <v>1</v>
      </c>
      <c r="H644" s="15">
        <v>1</v>
      </c>
      <c r="I644" s="15">
        <v>1</v>
      </c>
      <c r="J644" s="15">
        <v>3</v>
      </c>
      <c r="K644" s="15">
        <v>1</v>
      </c>
      <c r="L644" s="16">
        <v>-6.3E-2</v>
      </c>
      <c r="M644" t="str">
        <f t="shared" si="82"/>
        <v>N</v>
      </c>
      <c r="N644">
        <v>638</v>
      </c>
      <c r="O644" s="33">
        <f t="shared" si="83"/>
        <v>-5.7499999999999996E-2</v>
      </c>
      <c r="P644" s="34">
        <f t="shared" si="84"/>
        <v>0.85</v>
      </c>
      <c r="Q644" s="34">
        <f t="shared" si="85"/>
        <v>0.55000000000000004</v>
      </c>
      <c r="R644" s="34">
        <f t="shared" si="86"/>
        <v>0.7</v>
      </c>
      <c r="S644" s="34">
        <f t="shared" si="87"/>
        <v>0.7</v>
      </c>
      <c r="T644" s="34">
        <f t="shared" si="88"/>
        <v>0.45</v>
      </c>
      <c r="U644" s="34">
        <f t="shared" si="89"/>
        <v>0.65</v>
      </c>
      <c r="V644" s="34">
        <f t="shared" si="90"/>
        <v>0.6</v>
      </c>
    </row>
    <row r="645" spans="1:22" hidden="1">
      <c r="A645" s="12">
        <v>7146</v>
      </c>
      <c r="B645" s="14">
        <v>38658</v>
      </c>
      <c r="C645" s="4" t="s">
        <v>44</v>
      </c>
      <c r="D645" s="4">
        <v>357</v>
      </c>
      <c r="E645" s="15">
        <v>3</v>
      </c>
      <c r="F645" s="15">
        <v>5</v>
      </c>
      <c r="G645" s="15">
        <v>1</v>
      </c>
      <c r="H645" s="15">
        <v>1</v>
      </c>
      <c r="I645" s="15">
        <v>5</v>
      </c>
      <c r="J645" s="15">
        <v>5</v>
      </c>
      <c r="K645" s="15">
        <v>5</v>
      </c>
      <c r="L645" s="16">
        <v>-6.3E-2</v>
      </c>
      <c r="M645" t="str">
        <f t="shared" si="82"/>
        <v>N</v>
      </c>
      <c r="N645">
        <v>639</v>
      </c>
      <c r="O645" s="33">
        <f t="shared" si="83"/>
        <v>-5.6000000000000001E-2</v>
      </c>
      <c r="P645" s="34">
        <f t="shared" si="84"/>
        <v>0.85</v>
      </c>
      <c r="Q645" s="34">
        <f t="shared" si="85"/>
        <v>0.6</v>
      </c>
      <c r="R645" s="34">
        <f t="shared" si="86"/>
        <v>0.75</v>
      </c>
      <c r="S645" s="34">
        <f t="shared" si="87"/>
        <v>0.75</v>
      </c>
      <c r="T645" s="34">
        <f t="shared" si="88"/>
        <v>0.5</v>
      </c>
      <c r="U645" s="34">
        <f t="shared" si="89"/>
        <v>0.65</v>
      </c>
      <c r="V645" s="34">
        <f t="shared" si="90"/>
        <v>0.65</v>
      </c>
    </row>
    <row r="646" spans="1:22">
      <c r="A646" s="12">
        <v>7147</v>
      </c>
      <c r="B646" s="14">
        <v>39210</v>
      </c>
      <c r="C646" s="4" t="s">
        <v>44</v>
      </c>
      <c r="D646" s="4">
        <v>357</v>
      </c>
      <c r="E646" s="15">
        <v>4</v>
      </c>
      <c r="F646" s="15">
        <v>3</v>
      </c>
      <c r="G646" s="15">
        <v>3</v>
      </c>
      <c r="H646" s="15">
        <v>3</v>
      </c>
      <c r="I646" s="15">
        <v>1</v>
      </c>
      <c r="J646" s="15">
        <v>5</v>
      </c>
      <c r="K646" s="15">
        <v>1</v>
      </c>
      <c r="L646" s="16">
        <v>-6.3E-2</v>
      </c>
      <c r="M646" t="str">
        <f t="shared" si="82"/>
        <v>Y</v>
      </c>
      <c r="N646">
        <v>640</v>
      </c>
      <c r="O646" s="33">
        <f t="shared" si="83"/>
        <v>-5.6000000000000001E-2</v>
      </c>
      <c r="P646" s="34">
        <f t="shared" si="84"/>
        <v>0.85</v>
      </c>
      <c r="Q646" s="34">
        <f t="shared" si="85"/>
        <v>0.6</v>
      </c>
      <c r="R646" s="34">
        <f t="shared" si="86"/>
        <v>0.8</v>
      </c>
      <c r="S646" s="34">
        <f t="shared" si="87"/>
        <v>0.75</v>
      </c>
      <c r="T646" s="34">
        <f t="shared" si="88"/>
        <v>0.5</v>
      </c>
      <c r="U646" s="34">
        <f t="shared" si="89"/>
        <v>0.6</v>
      </c>
      <c r="V646" s="34">
        <f t="shared" si="90"/>
        <v>0.65</v>
      </c>
    </row>
    <row r="647" spans="1:22" hidden="1">
      <c r="A647" s="12">
        <v>39331</v>
      </c>
      <c r="B647" s="14">
        <v>39356</v>
      </c>
      <c r="C647" s="4" t="s">
        <v>44</v>
      </c>
      <c r="D647" s="4">
        <v>357</v>
      </c>
      <c r="E647" s="15">
        <v>4</v>
      </c>
      <c r="F647" s="15">
        <v>1</v>
      </c>
      <c r="G647" s="15">
        <v>5</v>
      </c>
      <c r="H647" s="15">
        <v>3</v>
      </c>
      <c r="I647" s="15">
        <v>5</v>
      </c>
      <c r="J647" s="15">
        <v>5</v>
      </c>
      <c r="K647" s="15">
        <v>5</v>
      </c>
      <c r="L647" s="16">
        <v>-6.3E-2</v>
      </c>
      <c r="M647" t="str">
        <f t="shared" ref="M647:M710" si="91">IF(MOD(N647,20)=0,"Y","N")</f>
        <v>N</v>
      </c>
      <c r="N647">
        <v>641</v>
      </c>
      <c r="O647" s="33">
        <f t="shared" ref="O647:O703" si="92">MEDIAN(L647:L666)</f>
        <v>-5.6000000000000001E-2</v>
      </c>
      <c r="P647" s="34">
        <f t="shared" ref="P647:P703" si="93">COUNTIF(E647:E666,"&gt;"&amp;$O$2)/COUNT(E647:E666)</f>
        <v>0.8</v>
      </c>
      <c r="Q647" s="34">
        <f t="shared" ref="Q647:Q703" si="94">COUNTIF(F647:F666,"&gt;"&amp;$O$2)/COUNT(F647:F666)</f>
        <v>0.6</v>
      </c>
      <c r="R647" s="34">
        <f t="shared" ref="R647:R703" si="95">COUNTIF(G647:G666,"&gt;"&amp;$O$2)/COUNT(G647:G666)</f>
        <v>0.75</v>
      </c>
      <c r="S647" s="34">
        <f t="shared" ref="S647:S703" si="96">COUNTIF(H647:H666,"&gt;"&amp;$O$2)/COUNT(H647:H666)</f>
        <v>0.7</v>
      </c>
      <c r="T647" s="34">
        <f t="shared" ref="T647:T703" si="97">COUNTIF(I647:I666,"&gt;"&amp;$O$2)/COUNT(I647:I666)</f>
        <v>0.5</v>
      </c>
      <c r="U647" s="34">
        <f t="shared" ref="U647:U703" si="98">COUNTIF(J647:J666,"&gt;"&amp;$O$2)/COUNT(J647:J666)</f>
        <v>0.6</v>
      </c>
      <c r="V647" s="34">
        <f t="shared" ref="V647:V703" si="99">COUNTIF(K647:K666,"&gt;"&amp;$O$2)/COUNT(K647:K666)</f>
        <v>0.65</v>
      </c>
    </row>
    <row r="648" spans="1:22" hidden="1">
      <c r="A648" s="12">
        <v>39330</v>
      </c>
      <c r="B648" s="14">
        <v>39731</v>
      </c>
      <c r="C648" s="4" t="s">
        <v>44</v>
      </c>
      <c r="D648" s="4">
        <v>357</v>
      </c>
      <c r="E648" s="15">
        <v>3</v>
      </c>
      <c r="F648" s="15">
        <v>3</v>
      </c>
      <c r="G648" s="15">
        <v>5</v>
      </c>
      <c r="H648" s="15">
        <v>5</v>
      </c>
      <c r="I648" s="15">
        <v>5</v>
      </c>
      <c r="J648" s="15">
        <v>5</v>
      </c>
      <c r="K648" s="15">
        <v>5</v>
      </c>
      <c r="L648" s="16">
        <v>-6.3E-2</v>
      </c>
      <c r="M648" t="str">
        <f t="shared" si="91"/>
        <v>N</v>
      </c>
      <c r="N648">
        <v>642</v>
      </c>
      <c r="O648" s="33">
        <f t="shared" si="92"/>
        <v>-5.3000000000000005E-2</v>
      </c>
      <c r="P648" s="34">
        <f t="shared" si="93"/>
        <v>0.8</v>
      </c>
      <c r="Q648" s="34">
        <f t="shared" si="94"/>
        <v>0.65</v>
      </c>
      <c r="R648" s="34">
        <f t="shared" si="95"/>
        <v>0.7</v>
      </c>
      <c r="S648" s="34">
        <f t="shared" si="96"/>
        <v>0.65</v>
      </c>
      <c r="T648" s="34">
        <f t="shared" si="97"/>
        <v>0.45</v>
      </c>
      <c r="U648" s="34">
        <f t="shared" si="98"/>
        <v>0.6</v>
      </c>
      <c r="V648" s="34">
        <f t="shared" si="99"/>
        <v>0.6</v>
      </c>
    </row>
    <row r="649" spans="1:22" hidden="1">
      <c r="A649" s="18">
        <v>10972</v>
      </c>
      <c r="B649" s="19">
        <v>37124</v>
      </c>
      <c r="C649" s="4" t="s">
        <v>44</v>
      </c>
      <c r="D649" s="4">
        <v>876</v>
      </c>
      <c r="E649" s="15">
        <v>4</v>
      </c>
      <c r="F649" s="15">
        <v>3</v>
      </c>
      <c r="G649" s="15">
        <v>5</v>
      </c>
      <c r="H649" s="15">
        <v>5</v>
      </c>
      <c r="I649" s="15">
        <v>3</v>
      </c>
      <c r="J649" s="15">
        <v>5</v>
      </c>
      <c r="K649" s="15">
        <v>5</v>
      </c>
      <c r="L649" s="16">
        <v>-6.3E-2</v>
      </c>
      <c r="M649" t="str">
        <f t="shared" si="91"/>
        <v>N</v>
      </c>
      <c r="N649">
        <v>643</v>
      </c>
      <c r="O649" s="33">
        <f t="shared" si="92"/>
        <v>-0.05</v>
      </c>
      <c r="P649" s="34">
        <f t="shared" si="93"/>
        <v>0.8</v>
      </c>
      <c r="Q649" s="34">
        <f t="shared" si="94"/>
        <v>0.65</v>
      </c>
      <c r="R649" s="34">
        <f t="shared" si="95"/>
        <v>0.7</v>
      </c>
      <c r="S649" s="34">
        <f t="shared" si="96"/>
        <v>0.65</v>
      </c>
      <c r="T649" s="34">
        <f t="shared" si="97"/>
        <v>0.45</v>
      </c>
      <c r="U649" s="34">
        <f t="shared" si="98"/>
        <v>0.6</v>
      </c>
      <c r="V649" s="34">
        <f t="shared" si="99"/>
        <v>0.6</v>
      </c>
    </row>
    <row r="650" spans="1:22" hidden="1">
      <c r="A650" s="12">
        <v>11399</v>
      </c>
      <c r="B650" s="14">
        <v>38630</v>
      </c>
      <c r="C650" s="4" t="s">
        <v>46</v>
      </c>
      <c r="D650" s="4">
        <v>676</v>
      </c>
      <c r="E650" s="15">
        <v>4</v>
      </c>
      <c r="F650" s="15">
        <v>1</v>
      </c>
      <c r="G650" s="15">
        <v>5</v>
      </c>
      <c r="H650" s="15">
        <v>5</v>
      </c>
      <c r="I650" s="15">
        <v>5</v>
      </c>
      <c r="J650" s="15">
        <v>5</v>
      </c>
      <c r="K650" s="15">
        <v>5</v>
      </c>
      <c r="L650" s="16">
        <v>-6.0999999999999999E-2</v>
      </c>
      <c r="M650" t="str">
        <f t="shared" si="91"/>
        <v>N</v>
      </c>
      <c r="N650">
        <v>644</v>
      </c>
      <c r="O650" s="33">
        <f t="shared" si="92"/>
        <v>-0.05</v>
      </c>
      <c r="P650" s="34">
        <f t="shared" si="93"/>
        <v>0.8</v>
      </c>
      <c r="Q650" s="34">
        <f t="shared" si="94"/>
        <v>0.65</v>
      </c>
      <c r="R650" s="34">
        <f t="shared" si="95"/>
        <v>0.65</v>
      </c>
      <c r="S650" s="34">
        <f t="shared" si="96"/>
        <v>0.6</v>
      </c>
      <c r="T650" s="34">
        <f t="shared" si="97"/>
        <v>0.4</v>
      </c>
      <c r="U650" s="34">
        <f t="shared" si="98"/>
        <v>0.6</v>
      </c>
      <c r="V650" s="34">
        <f t="shared" si="99"/>
        <v>0.6</v>
      </c>
    </row>
    <row r="651" spans="1:22" hidden="1">
      <c r="A651" s="12">
        <v>17022</v>
      </c>
      <c r="B651" s="14">
        <v>36622</v>
      </c>
      <c r="C651" s="4" t="s">
        <v>48</v>
      </c>
      <c r="D651" s="4">
        <v>17</v>
      </c>
      <c r="E651" s="15">
        <v>1</v>
      </c>
      <c r="F651" s="15">
        <v>1</v>
      </c>
      <c r="G651" s="15">
        <v>1</v>
      </c>
      <c r="H651" s="15">
        <v>1</v>
      </c>
      <c r="I651" s="15">
        <v>1</v>
      </c>
      <c r="J651" s="15">
        <v>1</v>
      </c>
      <c r="K651" s="15">
        <v>1</v>
      </c>
      <c r="L651" s="16">
        <v>-5.8999999999999997E-2</v>
      </c>
      <c r="M651" t="str">
        <f t="shared" si="91"/>
        <v>N</v>
      </c>
      <c r="N651">
        <v>645</v>
      </c>
      <c r="O651" s="33">
        <f t="shared" si="92"/>
        <v>-0.05</v>
      </c>
      <c r="P651" s="34">
        <f t="shared" si="93"/>
        <v>0.8</v>
      </c>
      <c r="Q651" s="34">
        <f t="shared" si="94"/>
        <v>0.7</v>
      </c>
      <c r="R651" s="34">
        <f t="shared" si="95"/>
        <v>0.6</v>
      </c>
      <c r="S651" s="34">
        <f t="shared" si="96"/>
        <v>0.55000000000000004</v>
      </c>
      <c r="T651" s="34">
        <f t="shared" si="97"/>
        <v>0.35</v>
      </c>
      <c r="U651" s="34">
        <f t="shared" si="98"/>
        <v>0.6</v>
      </c>
      <c r="V651" s="34">
        <f t="shared" si="99"/>
        <v>0.6</v>
      </c>
    </row>
    <row r="652" spans="1:22" hidden="1">
      <c r="A652" s="12">
        <v>17023</v>
      </c>
      <c r="B652" s="14">
        <v>38477</v>
      </c>
      <c r="C652" s="4" t="s">
        <v>48</v>
      </c>
      <c r="D652" s="4">
        <v>17</v>
      </c>
      <c r="E652" s="15">
        <v>4</v>
      </c>
      <c r="F652" s="15">
        <v>3</v>
      </c>
      <c r="G652" s="15">
        <v>3</v>
      </c>
      <c r="H652" s="15">
        <v>5</v>
      </c>
      <c r="I652" s="15">
        <v>1</v>
      </c>
      <c r="J652" s="15">
        <v>1</v>
      </c>
      <c r="K652" s="15">
        <v>5</v>
      </c>
      <c r="L652" s="16">
        <v>-5.8999999999999997E-2</v>
      </c>
      <c r="M652" t="str">
        <f t="shared" si="91"/>
        <v>N</v>
      </c>
      <c r="N652">
        <v>646</v>
      </c>
      <c r="O652" s="33">
        <f t="shared" si="92"/>
        <v>-0.05</v>
      </c>
      <c r="P652" s="34">
        <f t="shared" si="93"/>
        <v>0.85</v>
      </c>
      <c r="Q652" s="34">
        <f t="shared" si="94"/>
        <v>0.75</v>
      </c>
      <c r="R652" s="34">
        <f t="shared" si="95"/>
        <v>0.65</v>
      </c>
      <c r="S652" s="34">
        <f t="shared" si="96"/>
        <v>0.55000000000000004</v>
      </c>
      <c r="T652" s="34">
        <f t="shared" si="97"/>
        <v>0.35</v>
      </c>
      <c r="U652" s="34">
        <f t="shared" si="98"/>
        <v>0.65</v>
      </c>
      <c r="V652" s="34">
        <f t="shared" si="99"/>
        <v>0.65</v>
      </c>
    </row>
    <row r="653" spans="1:22" hidden="1">
      <c r="A653" s="18">
        <v>11517</v>
      </c>
      <c r="B653" s="19">
        <v>38539</v>
      </c>
      <c r="C653" s="4" t="s">
        <v>44</v>
      </c>
      <c r="D653" s="4">
        <v>19.399999999999999</v>
      </c>
      <c r="E653" s="15">
        <v>5</v>
      </c>
      <c r="F653" s="15">
        <v>5</v>
      </c>
      <c r="G653" s="15">
        <v>5</v>
      </c>
      <c r="H653" s="15">
        <v>3</v>
      </c>
      <c r="I653" s="15">
        <v>1</v>
      </c>
      <c r="J653" s="15">
        <v>5</v>
      </c>
      <c r="K653" s="15">
        <v>5</v>
      </c>
      <c r="L653" s="16">
        <v>-5.8999999999999997E-2</v>
      </c>
      <c r="M653" t="str">
        <f t="shared" si="91"/>
        <v>N</v>
      </c>
      <c r="N653">
        <v>647</v>
      </c>
      <c r="O653" s="33">
        <f t="shared" si="92"/>
        <v>-0.05</v>
      </c>
      <c r="P653" s="34">
        <f t="shared" si="93"/>
        <v>0.8</v>
      </c>
      <c r="Q653" s="34">
        <f t="shared" si="94"/>
        <v>0.7</v>
      </c>
      <c r="R653" s="34">
        <f t="shared" si="95"/>
        <v>0.6</v>
      </c>
      <c r="S653" s="34">
        <f t="shared" si="96"/>
        <v>0.5</v>
      </c>
      <c r="T653" s="34">
        <f t="shared" si="97"/>
        <v>0.35</v>
      </c>
      <c r="U653" s="34">
        <f t="shared" si="98"/>
        <v>0.65</v>
      </c>
      <c r="V653" s="34">
        <f t="shared" si="99"/>
        <v>0.6</v>
      </c>
    </row>
    <row r="654" spans="1:22" hidden="1">
      <c r="A654" s="18">
        <v>11160</v>
      </c>
      <c r="B654" s="19">
        <v>38929</v>
      </c>
      <c r="C654" s="4" t="s">
        <v>46</v>
      </c>
      <c r="D654" s="4">
        <v>242</v>
      </c>
      <c r="E654" s="15">
        <v>3</v>
      </c>
      <c r="F654" s="15">
        <v>1</v>
      </c>
      <c r="G654" s="15">
        <v>1</v>
      </c>
      <c r="H654" s="15">
        <v>5</v>
      </c>
      <c r="I654" s="15">
        <v>1</v>
      </c>
      <c r="J654" s="15">
        <v>1</v>
      </c>
      <c r="K654" s="15">
        <v>1</v>
      </c>
      <c r="L654" s="16">
        <v>-5.6000000000000001E-2</v>
      </c>
      <c r="M654" t="str">
        <f t="shared" si="91"/>
        <v>N</v>
      </c>
      <c r="N654">
        <v>648</v>
      </c>
      <c r="O654" s="33">
        <f t="shared" si="92"/>
        <v>-0.05</v>
      </c>
      <c r="P654" s="34">
        <f t="shared" si="93"/>
        <v>0.8</v>
      </c>
      <c r="Q654" s="34">
        <f t="shared" si="94"/>
        <v>0.65</v>
      </c>
      <c r="R654" s="34">
        <f t="shared" si="95"/>
        <v>0.6</v>
      </c>
      <c r="S654" s="34">
        <f t="shared" si="96"/>
        <v>0.5</v>
      </c>
      <c r="T654" s="34">
        <f t="shared" si="97"/>
        <v>0.35</v>
      </c>
      <c r="U654" s="34">
        <f t="shared" si="98"/>
        <v>0.6</v>
      </c>
      <c r="V654" s="34">
        <f t="shared" si="99"/>
        <v>0.6</v>
      </c>
    </row>
    <row r="655" spans="1:22" hidden="1">
      <c r="A655" s="18">
        <v>37338</v>
      </c>
      <c r="B655" s="19">
        <v>37740</v>
      </c>
      <c r="C655" s="4" t="s">
        <v>46</v>
      </c>
      <c r="D655" s="4">
        <v>1.49</v>
      </c>
      <c r="E655" s="15">
        <v>1</v>
      </c>
      <c r="F655" s="15">
        <v>1</v>
      </c>
      <c r="G655" s="15">
        <v>1</v>
      </c>
      <c r="H655" s="15">
        <v>1</v>
      </c>
      <c r="I655" s="15">
        <v>1</v>
      </c>
      <c r="J655" s="15">
        <v>1</v>
      </c>
      <c r="K655" s="15">
        <v>1</v>
      </c>
      <c r="L655" s="16">
        <v>-5.6000000000000001E-2</v>
      </c>
      <c r="M655" t="str">
        <f t="shared" si="91"/>
        <v>N</v>
      </c>
      <c r="N655">
        <v>649</v>
      </c>
      <c r="O655" s="33">
        <f t="shared" si="92"/>
        <v>-0.05</v>
      </c>
      <c r="P655" s="34">
        <f t="shared" si="93"/>
        <v>0.8</v>
      </c>
      <c r="Q655" s="34">
        <f t="shared" si="94"/>
        <v>0.7</v>
      </c>
      <c r="R655" s="34">
        <f t="shared" si="95"/>
        <v>0.65</v>
      </c>
      <c r="S655" s="34">
        <f t="shared" si="96"/>
        <v>0.5</v>
      </c>
      <c r="T655" s="34">
        <f t="shared" si="97"/>
        <v>0.4</v>
      </c>
      <c r="U655" s="34">
        <f t="shared" si="98"/>
        <v>0.65</v>
      </c>
      <c r="V655" s="34">
        <f t="shared" si="99"/>
        <v>0.65</v>
      </c>
    </row>
    <row r="656" spans="1:22" hidden="1">
      <c r="A656" s="20">
        <v>37339</v>
      </c>
      <c r="B656" s="19">
        <v>37740</v>
      </c>
      <c r="C656" s="4" t="s">
        <v>46</v>
      </c>
      <c r="D656" s="4">
        <v>1.49</v>
      </c>
      <c r="E656" s="15">
        <v>1</v>
      </c>
      <c r="F656" s="15">
        <v>1</v>
      </c>
      <c r="G656" s="15">
        <v>1</v>
      </c>
      <c r="H656" s="15">
        <v>1</v>
      </c>
      <c r="I656" s="15">
        <v>1</v>
      </c>
      <c r="J656" s="15">
        <v>1</v>
      </c>
      <c r="K656" s="15">
        <v>1</v>
      </c>
      <c r="L656" s="16">
        <v>-5.6000000000000001E-2</v>
      </c>
      <c r="M656" t="str">
        <f t="shared" si="91"/>
        <v>N</v>
      </c>
      <c r="N656">
        <v>650</v>
      </c>
      <c r="O656" s="33">
        <f t="shared" si="92"/>
        <v>-4.9000000000000002E-2</v>
      </c>
      <c r="P656" s="34">
        <f t="shared" si="93"/>
        <v>0.85</v>
      </c>
      <c r="Q656" s="34">
        <f t="shared" si="94"/>
        <v>0.7</v>
      </c>
      <c r="R656" s="34">
        <f t="shared" si="95"/>
        <v>0.65</v>
      </c>
      <c r="S656" s="34">
        <f t="shared" si="96"/>
        <v>0.5</v>
      </c>
      <c r="T656" s="34">
        <f t="shared" si="97"/>
        <v>0.4</v>
      </c>
      <c r="U656" s="34">
        <f t="shared" si="98"/>
        <v>0.65</v>
      </c>
      <c r="V656" s="34">
        <f t="shared" si="99"/>
        <v>0.65</v>
      </c>
    </row>
    <row r="657" spans="1:22" hidden="1">
      <c r="A657" s="18">
        <v>35626</v>
      </c>
      <c r="B657" s="19">
        <v>38100</v>
      </c>
      <c r="C657" s="4" t="s">
        <v>46</v>
      </c>
      <c r="D657" s="4">
        <v>0.66100000000000003</v>
      </c>
      <c r="E657" s="15">
        <v>4</v>
      </c>
      <c r="F657" s="15">
        <v>5</v>
      </c>
      <c r="G657" s="15">
        <v>3</v>
      </c>
      <c r="H657" s="15">
        <v>1</v>
      </c>
      <c r="I657" s="15">
        <v>1</v>
      </c>
      <c r="J657" s="15">
        <v>5</v>
      </c>
      <c r="K657" s="15">
        <v>5</v>
      </c>
      <c r="L657" s="16">
        <v>-5.6000000000000001E-2</v>
      </c>
      <c r="M657" t="str">
        <f t="shared" si="91"/>
        <v>N</v>
      </c>
      <c r="N657">
        <v>651</v>
      </c>
      <c r="O657" s="33">
        <f t="shared" si="92"/>
        <v>-4.65E-2</v>
      </c>
      <c r="P657" s="34">
        <f t="shared" si="93"/>
        <v>0.9</v>
      </c>
      <c r="Q657" s="34">
        <f t="shared" si="94"/>
        <v>0.7</v>
      </c>
      <c r="R657" s="34">
        <f t="shared" si="95"/>
        <v>0.7</v>
      </c>
      <c r="S657" s="34">
        <f t="shared" si="96"/>
        <v>0.55000000000000004</v>
      </c>
      <c r="T657" s="34">
        <f t="shared" si="97"/>
        <v>0.4</v>
      </c>
      <c r="U657" s="34">
        <f t="shared" si="98"/>
        <v>0.65</v>
      </c>
      <c r="V657" s="34">
        <f t="shared" si="99"/>
        <v>0.7</v>
      </c>
    </row>
    <row r="658" spans="1:22" hidden="1">
      <c r="A658" s="12">
        <v>6575</v>
      </c>
      <c r="B658" s="14">
        <v>38853</v>
      </c>
      <c r="C658" s="4" t="s">
        <v>48</v>
      </c>
      <c r="D658" s="4">
        <v>0.98799999999999999</v>
      </c>
      <c r="E658" s="15">
        <v>5</v>
      </c>
      <c r="F658" s="15">
        <v>3</v>
      </c>
      <c r="G658" s="15">
        <v>5</v>
      </c>
      <c r="H658" s="15">
        <v>5</v>
      </c>
      <c r="I658" s="15">
        <v>3</v>
      </c>
      <c r="J658" s="15">
        <v>1</v>
      </c>
      <c r="K658" s="15">
        <v>5</v>
      </c>
      <c r="L658" s="16">
        <v>-0.05</v>
      </c>
      <c r="M658" t="str">
        <f t="shared" si="91"/>
        <v>N</v>
      </c>
      <c r="N658">
        <v>652</v>
      </c>
      <c r="O658" s="33">
        <f t="shared" si="92"/>
        <v>-4.4999999999999998E-2</v>
      </c>
      <c r="P658" s="34">
        <f t="shared" si="93"/>
        <v>0.9</v>
      </c>
      <c r="Q658" s="34">
        <f t="shared" si="94"/>
        <v>0.65</v>
      </c>
      <c r="R658" s="34">
        <f t="shared" si="95"/>
        <v>0.7</v>
      </c>
      <c r="S658" s="34">
        <f t="shared" si="96"/>
        <v>0.6</v>
      </c>
      <c r="T658" s="34">
        <f t="shared" si="97"/>
        <v>0.45</v>
      </c>
      <c r="U658" s="34">
        <f t="shared" si="98"/>
        <v>0.65</v>
      </c>
      <c r="V658" s="34">
        <f t="shared" si="99"/>
        <v>0.7</v>
      </c>
    </row>
    <row r="659" spans="1:22" hidden="1">
      <c r="A659" s="12">
        <v>6576</v>
      </c>
      <c r="B659" s="14">
        <v>39002</v>
      </c>
      <c r="C659" s="4" t="s">
        <v>48</v>
      </c>
      <c r="D659" s="4">
        <v>0.98799999999999999</v>
      </c>
      <c r="E659" s="15">
        <v>4</v>
      </c>
      <c r="F659" s="15">
        <v>3</v>
      </c>
      <c r="G659" s="15">
        <v>3</v>
      </c>
      <c r="H659" s="15">
        <v>3</v>
      </c>
      <c r="I659" s="15">
        <v>3</v>
      </c>
      <c r="J659" s="15">
        <v>3</v>
      </c>
      <c r="K659" s="15">
        <v>5</v>
      </c>
      <c r="L659" s="16">
        <v>-0.05</v>
      </c>
      <c r="M659" t="str">
        <f t="shared" si="91"/>
        <v>N</v>
      </c>
      <c r="N659">
        <v>653</v>
      </c>
      <c r="O659" s="33">
        <f t="shared" si="92"/>
        <v>-4.2499999999999996E-2</v>
      </c>
      <c r="P659" s="34">
        <f t="shared" si="93"/>
        <v>0.9</v>
      </c>
      <c r="Q659" s="34">
        <f t="shared" si="94"/>
        <v>0.6</v>
      </c>
      <c r="R659" s="34">
        <f t="shared" si="95"/>
        <v>0.65</v>
      </c>
      <c r="S659" s="34">
        <f t="shared" si="96"/>
        <v>0.6</v>
      </c>
      <c r="T659" s="34">
        <f t="shared" si="97"/>
        <v>0.45</v>
      </c>
      <c r="U659" s="34">
        <f t="shared" si="98"/>
        <v>0.7</v>
      </c>
      <c r="V659" s="34">
        <f t="shared" si="99"/>
        <v>0.65</v>
      </c>
    </row>
    <row r="660" spans="1:22" hidden="1">
      <c r="A660" s="12">
        <v>6403</v>
      </c>
      <c r="B660" s="14">
        <v>37081</v>
      </c>
      <c r="C660" s="4" t="s">
        <v>48</v>
      </c>
      <c r="D660" s="4">
        <v>3.74</v>
      </c>
      <c r="E660" s="15">
        <v>4</v>
      </c>
      <c r="F660" s="15">
        <v>1</v>
      </c>
      <c r="G660" s="15">
        <v>3</v>
      </c>
      <c r="H660" s="15">
        <v>5</v>
      </c>
      <c r="I660" s="15">
        <v>5</v>
      </c>
      <c r="J660" s="15">
        <v>5</v>
      </c>
      <c r="K660" s="15">
        <v>5</v>
      </c>
      <c r="L660" s="16">
        <v>-0.05</v>
      </c>
      <c r="M660" t="str">
        <f t="shared" si="91"/>
        <v>N</v>
      </c>
      <c r="N660">
        <v>654</v>
      </c>
      <c r="O660" s="33">
        <f t="shared" si="92"/>
        <v>-0.04</v>
      </c>
      <c r="P660" s="34">
        <f t="shared" si="93"/>
        <v>0.9</v>
      </c>
      <c r="Q660" s="34">
        <f t="shared" si="94"/>
        <v>0.55000000000000004</v>
      </c>
      <c r="R660" s="34">
        <f t="shared" si="95"/>
        <v>0.65</v>
      </c>
      <c r="S660" s="34">
        <f t="shared" si="96"/>
        <v>0.6</v>
      </c>
      <c r="T660" s="34">
        <f t="shared" si="97"/>
        <v>0.45</v>
      </c>
      <c r="U660" s="34">
        <f t="shared" si="98"/>
        <v>0.7</v>
      </c>
      <c r="V660" s="34">
        <f t="shared" si="99"/>
        <v>0.65</v>
      </c>
    </row>
    <row r="661" spans="1:22" hidden="1">
      <c r="A661" s="12">
        <v>6404</v>
      </c>
      <c r="B661" s="14">
        <v>37221</v>
      </c>
      <c r="C661" s="4" t="s">
        <v>48</v>
      </c>
      <c r="D661" s="4">
        <v>3.74</v>
      </c>
      <c r="E661" s="15">
        <v>5</v>
      </c>
      <c r="F661" s="15">
        <v>1</v>
      </c>
      <c r="G661" s="15">
        <v>3</v>
      </c>
      <c r="H661" s="15">
        <v>5</v>
      </c>
      <c r="I661" s="15">
        <v>5</v>
      </c>
      <c r="J661" s="15">
        <v>5</v>
      </c>
      <c r="K661" s="15">
        <v>5</v>
      </c>
      <c r="L661" s="16">
        <v>-0.05</v>
      </c>
      <c r="M661" t="str">
        <f t="shared" si="91"/>
        <v>N</v>
      </c>
      <c r="N661">
        <v>655</v>
      </c>
      <c r="O661" s="33">
        <f t="shared" si="92"/>
        <v>-0.04</v>
      </c>
      <c r="P661" s="34">
        <f t="shared" si="93"/>
        <v>0.85</v>
      </c>
      <c r="Q661" s="34">
        <f t="shared" si="94"/>
        <v>0.6</v>
      </c>
      <c r="R661" s="34">
        <f t="shared" si="95"/>
        <v>0.65</v>
      </c>
      <c r="S661" s="34">
        <f t="shared" si="96"/>
        <v>0.6</v>
      </c>
      <c r="T661" s="34">
        <f t="shared" si="97"/>
        <v>0.45</v>
      </c>
      <c r="U661" s="34">
        <f t="shared" si="98"/>
        <v>0.65</v>
      </c>
      <c r="V661" s="34">
        <f t="shared" si="99"/>
        <v>0.65</v>
      </c>
    </row>
    <row r="662" spans="1:22" hidden="1">
      <c r="A662" s="12">
        <v>6582</v>
      </c>
      <c r="B662" s="14">
        <v>38446</v>
      </c>
      <c r="C662" s="4" t="s">
        <v>48</v>
      </c>
      <c r="D662" s="4">
        <v>1.27</v>
      </c>
      <c r="E662" s="15">
        <v>5</v>
      </c>
      <c r="F662" s="15">
        <v>5</v>
      </c>
      <c r="G662" s="15">
        <v>5</v>
      </c>
      <c r="H662" s="15">
        <v>3</v>
      </c>
      <c r="I662" s="15">
        <v>1</v>
      </c>
      <c r="J662" s="15">
        <v>5</v>
      </c>
      <c r="K662" s="15">
        <v>1</v>
      </c>
      <c r="L662" s="16">
        <v>-0.05</v>
      </c>
      <c r="M662" t="str">
        <f t="shared" si="91"/>
        <v>N</v>
      </c>
      <c r="N662">
        <v>656</v>
      </c>
      <c r="O662" s="33">
        <f t="shared" si="92"/>
        <v>-3.9E-2</v>
      </c>
      <c r="P662" s="34">
        <f t="shared" si="93"/>
        <v>0.85</v>
      </c>
      <c r="Q662" s="34">
        <f t="shared" si="94"/>
        <v>0.65</v>
      </c>
      <c r="R662" s="34">
        <f t="shared" si="95"/>
        <v>0.6</v>
      </c>
      <c r="S662" s="34">
        <f t="shared" si="96"/>
        <v>0.6</v>
      </c>
      <c r="T662" s="34">
        <f t="shared" si="97"/>
        <v>0.45</v>
      </c>
      <c r="U662" s="34">
        <f t="shared" si="98"/>
        <v>0.65</v>
      </c>
      <c r="V662" s="34">
        <f t="shared" si="99"/>
        <v>0.6</v>
      </c>
    </row>
    <row r="663" spans="1:22" hidden="1">
      <c r="A663" s="12">
        <v>6583</v>
      </c>
      <c r="B663" s="14">
        <v>38665</v>
      </c>
      <c r="C663" s="4" t="s">
        <v>48</v>
      </c>
      <c r="D663" s="4">
        <v>1.27</v>
      </c>
      <c r="E663" s="15">
        <v>3</v>
      </c>
      <c r="F663" s="15">
        <v>3</v>
      </c>
      <c r="G663" s="15">
        <v>3</v>
      </c>
      <c r="H663" s="15">
        <v>3</v>
      </c>
      <c r="I663" s="15">
        <v>1</v>
      </c>
      <c r="J663" s="15">
        <v>1</v>
      </c>
      <c r="K663" s="15">
        <v>1</v>
      </c>
      <c r="L663" s="16">
        <v>-0.05</v>
      </c>
      <c r="M663" t="str">
        <f t="shared" si="91"/>
        <v>N</v>
      </c>
      <c r="N663">
        <v>657</v>
      </c>
      <c r="O663" s="33">
        <f t="shared" si="92"/>
        <v>-3.7499999999999999E-2</v>
      </c>
      <c r="P663" s="34">
        <f t="shared" si="93"/>
        <v>0.85</v>
      </c>
      <c r="Q663" s="34">
        <f t="shared" si="94"/>
        <v>0.6</v>
      </c>
      <c r="R663" s="34">
        <f t="shared" si="95"/>
        <v>0.55000000000000004</v>
      </c>
      <c r="S663" s="34">
        <f t="shared" si="96"/>
        <v>0.6</v>
      </c>
      <c r="T663" s="34">
        <f t="shared" si="97"/>
        <v>0.45</v>
      </c>
      <c r="U663" s="34">
        <f t="shared" si="98"/>
        <v>0.65</v>
      </c>
      <c r="V663" s="34">
        <f t="shared" si="99"/>
        <v>0.6</v>
      </c>
    </row>
    <row r="664" spans="1:22" hidden="1">
      <c r="A664" s="18">
        <v>33219</v>
      </c>
      <c r="B664" s="19">
        <v>37902</v>
      </c>
      <c r="C664" s="4" t="s">
        <v>44</v>
      </c>
      <c r="D664" s="4">
        <v>5.0999999999999996</v>
      </c>
      <c r="E664" s="15">
        <v>5</v>
      </c>
      <c r="F664" s="15">
        <v>5</v>
      </c>
      <c r="G664" s="15">
        <v>5</v>
      </c>
      <c r="H664" s="15">
        <v>5</v>
      </c>
      <c r="I664" s="15">
        <v>5</v>
      </c>
      <c r="J664" s="15">
        <v>5</v>
      </c>
      <c r="K664" s="15">
        <v>5</v>
      </c>
      <c r="L664" s="16">
        <v>-0.05</v>
      </c>
      <c r="M664" t="str">
        <f t="shared" si="91"/>
        <v>N</v>
      </c>
      <c r="N664">
        <v>658</v>
      </c>
      <c r="O664" s="33">
        <f t="shared" si="92"/>
        <v>-3.6999999999999998E-2</v>
      </c>
      <c r="P664" s="34">
        <f t="shared" si="93"/>
        <v>0.8</v>
      </c>
      <c r="Q664" s="34">
        <f t="shared" si="94"/>
        <v>0.55000000000000004</v>
      </c>
      <c r="R664" s="34">
        <f t="shared" si="95"/>
        <v>0.55000000000000004</v>
      </c>
      <c r="S664" s="34">
        <f t="shared" si="96"/>
        <v>0.6</v>
      </c>
      <c r="T664" s="34">
        <f t="shared" si="97"/>
        <v>0.5</v>
      </c>
      <c r="U664" s="34">
        <f t="shared" si="98"/>
        <v>0.7</v>
      </c>
      <c r="V664" s="34">
        <f t="shared" si="99"/>
        <v>0.65</v>
      </c>
    </row>
    <row r="665" spans="1:22" hidden="1">
      <c r="A665" s="18">
        <v>33230</v>
      </c>
      <c r="B665" s="19">
        <v>37902</v>
      </c>
      <c r="C665" s="4" t="s">
        <v>44</v>
      </c>
      <c r="D665" s="4">
        <v>2.88</v>
      </c>
      <c r="E665" s="15">
        <v>3</v>
      </c>
      <c r="F665" s="15">
        <v>5</v>
      </c>
      <c r="G665" s="15">
        <v>3</v>
      </c>
      <c r="H665" s="15">
        <v>1</v>
      </c>
      <c r="I665" s="15">
        <v>3</v>
      </c>
      <c r="J665" s="15">
        <v>1</v>
      </c>
      <c r="K665" s="15">
        <v>5</v>
      </c>
      <c r="L665" s="16">
        <v>-0.05</v>
      </c>
      <c r="M665" t="str">
        <f t="shared" si="91"/>
        <v>N</v>
      </c>
      <c r="N665">
        <v>659</v>
      </c>
      <c r="O665" s="33">
        <f t="shared" si="92"/>
        <v>-3.6999999999999998E-2</v>
      </c>
      <c r="P665" s="34">
        <f t="shared" si="93"/>
        <v>0.75</v>
      </c>
      <c r="Q665" s="34">
        <f t="shared" si="94"/>
        <v>0.55000000000000004</v>
      </c>
      <c r="R665" s="34">
        <f t="shared" si="95"/>
        <v>0.5</v>
      </c>
      <c r="S665" s="34">
        <f t="shared" si="96"/>
        <v>0.55000000000000004</v>
      </c>
      <c r="T665" s="34">
        <f t="shared" si="97"/>
        <v>0.45</v>
      </c>
      <c r="U665" s="34">
        <f t="shared" si="98"/>
        <v>0.65</v>
      </c>
      <c r="V665" s="34">
        <f t="shared" si="99"/>
        <v>0.65</v>
      </c>
    </row>
    <row r="666" spans="1:22">
      <c r="A666" s="18">
        <v>1231</v>
      </c>
      <c r="B666" s="19">
        <v>39195</v>
      </c>
      <c r="C666" s="4" t="s">
        <v>48</v>
      </c>
      <c r="D666" s="4">
        <v>67.400000000000006</v>
      </c>
      <c r="E666" s="15">
        <v>2</v>
      </c>
      <c r="F666" s="15">
        <v>3</v>
      </c>
      <c r="G666" s="15">
        <v>1</v>
      </c>
      <c r="H666" s="15">
        <v>1</v>
      </c>
      <c r="I666" s="15">
        <v>1</v>
      </c>
      <c r="J666" s="15">
        <v>5</v>
      </c>
      <c r="K666" s="15">
        <v>1</v>
      </c>
      <c r="L666" s="16">
        <v>-4.8000000000000001E-2</v>
      </c>
      <c r="M666" t="str">
        <f t="shared" si="91"/>
        <v>Y</v>
      </c>
      <c r="N666">
        <v>660</v>
      </c>
      <c r="O666" s="33">
        <f t="shared" si="92"/>
        <v>-3.6999999999999998E-2</v>
      </c>
      <c r="P666" s="34">
        <f t="shared" si="93"/>
        <v>0.75</v>
      </c>
      <c r="Q666" s="34">
        <f t="shared" si="94"/>
        <v>0.5</v>
      </c>
      <c r="R666" s="34">
        <f t="shared" si="95"/>
        <v>0.45</v>
      </c>
      <c r="S666" s="34">
        <f t="shared" si="96"/>
        <v>0.55000000000000004</v>
      </c>
      <c r="T666" s="34">
        <f t="shared" si="97"/>
        <v>0.4</v>
      </c>
      <c r="U666" s="34">
        <f t="shared" si="98"/>
        <v>0.7</v>
      </c>
      <c r="V666" s="34">
        <f t="shared" si="99"/>
        <v>0.6</v>
      </c>
    </row>
    <row r="667" spans="1:22" hidden="1">
      <c r="A667" s="18">
        <v>36595</v>
      </c>
      <c r="B667" s="19">
        <v>36649</v>
      </c>
      <c r="C667" s="4" t="s">
        <v>46</v>
      </c>
      <c r="D667" s="4">
        <v>76.099999999999994</v>
      </c>
      <c r="E667" s="15">
        <v>4</v>
      </c>
      <c r="F667" s="15">
        <v>3</v>
      </c>
      <c r="G667" s="15">
        <v>1</v>
      </c>
      <c r="H667" s="15">
        <v>1</v>
      </c>
      <c r="I667" s="15">
        <v>1</v>
      </c>
      <c r="J667" s="15">
        <v>5</v>
      </c>
      <c r="K667" s="15">
        <v>1</v>
      </c>
      <c r="L667" s="16">
        <v>-4.4999999999999998E-2</v>
      </c>
      <c r="M667" t="str">
        <f t="shared" si="91"/>
        <v>N</v>
      </c>
      <c r="N667">
        <v>661</v>
      </c>
      <c r="O667" s="33">
        <f t="shared" si="92"/>
        <v>-3.6999999999999998E-2</v>
      </c>
      <c r="P667" s="34">
        <f t="shared" si="93"/>
        <v>0.8</v>
      </c>
      <c r="Q667" s="34">
        <f t="shared" si="94"/>
        <v>0.5</v>
      </c>
      <c r="R667" s="34">
        <f t="shared" si="95"/>
        <v>0.5</v>
      </c>
      <c r="S667" s="34">
        <f t="shared" si="96"/>
        <v>0.6</v>
      </c>
      <c r="T667" s="34">
        <f t="shared" si="97"/>
        <v>0.45</v>
      </c>
      <c r="U667" s="34">
        <f t="shared" si="98"/>
        <v>0.7</v>
      </c>
      <c r="V667" s="34">
        <f t="shared" si="99"/>
        <v>0.65</v>
      </c>
    </row>
    <row r="668" spans="1:22" hidden="1">
      <c r="A668" s="18">
        <v>36600</v>
      </c>
      <c r="B668" s="19">
        <v>36994</v>
      </c>
      <c r="C668" s="4" t="s">
        <v>46</v>
      </c>
      <c r="D668" s="4">
        <v>76.099999999999994</v>
      </c>
      <c r="E668" s="15">
        <v>5</v>
      </c>
      <c r="F668" s="15">
        <v>3</v>
      </c>
      <c r="G668" s="15">
        <v>5</v>
      </c>
      <c r="H668" s="15">
        <v>3</v>
      </c>
      <c r="I668" s="15">
        <v>5</v>
      </c>
      <c r="J668" s="15">
        <v>5</v>
      </c>
      <c r="K668" s="15">
        <v>3</v>
      </c>
      <c r="L668" s="16">
        <v>-4.4999999999999998E-2</v>
      </c>
      <c r="M668" t="str">
        <f t="shared" si="91"/>
        <v>N</v>
      </c>
      <c r="N668">
        <v>662</v>
      </c>
      <c r="O668" s="33">
        <f t="shared" si="92"/>
        <v>-3.5000000000000003E-2</v>
      </c>
      <c r="P668" s="34">
        <f t="shared" si="93"/>
        <v>0.8</v>
      </c>
      <c r="Q668" s="34">
        <f t="shared" si="94"/>
        <v>0.5</v>
      </c>
      <c r="R668" s="34">
        <f t="shared" si="95"/>
        <v>0.55000000000000004</v>
      </c>
      <c r="S668" s="34">
        <f t="shared" si="96"/>
        <v>0.65</v>
      </c>
      <c r="T668" s="34">
        <f t="shared" si="97"/>
        <v>0.5</v>
      </c>
      <c r="U668" s="34">
        <f t="shared" si="98"/>
        <v>0.7</v>
      </c>
      <c r="V668" s="34">
        <f t="shared" si="99"/>
        <v>0.7</v>
      </c>
    </row>
    <row r="669" spans="1:22" hidden="1">
      <c r="A669" s="18">
        <v>36412</v>
      </c>
      <c r="B669" s="19">
        <v>36630</v>
      </c>
      <c r="C669" s="4" t="s">
        <v>46</v>
      </c>
      <c r="D669" s="4">
        <v>157</v>
      </c>
      <c r="E669" s="15">
        <v>5</v>
      </c>
      <c r="F669" s="15">
        <v>5</v>
      </c>
      <c r="G669" s="15">
        <v>1</v>
      </c>
      <c r="H669" s="15">
        <v>1</v>
      </c>
      <c r="I669" s="15">
        <v>1</v>
      </c>
      <c r="J669" s="15">
        <v>5</v>
      </c>
      <c r="K669" s="15">
        <v>3</v>
      </c>
      <c r="L669" s="16">
        <v>-0.04</v>
      </c>
      <c r="M669" t="str">
        <f t="shared" si="91"/>
        <v>N</v>
      </c>
      <c r="N669">
        <v>663</v>
      </c>
      <c r="O669" s="33">
        <f t="shared" si="92"/>
        <v>-3.2500000000000001E-2</v>
      </c>
      <c r="P669" s="34">
        <f t="shared" si="93"/>
        <v>0.8</v>
      </c>
      <c r="Q669" s="34">
        <f t="shared" si="94"/>
        <v>0.5</v>
      </c>
      <c r="R669" s="34">
        <f t="shared" si="95"/>
        <v>0.55000000000000004</v>
      </c>
      <c r="S669" s="34">
        <f t="shared" si="96"/>
        <v>0.65</v>
      </c>
      <c r="T669" s="34">
        <f t="shared" si="97"/>
        <v>0.5</v>
      </c>
      <c r="U669" s="34">
        <f t="shared" si="98"/>
        <v>0.7</v>
      </c>
      <c r="V669" s="34">
        <f t="shared" si="99"/>
        <v>0.7</v>
      </c>
    </row>
    <row r="670" spans="1:22" hidden="1">
      <c r="A670" s="18">
        <v>3215</v>
      </c>
      <c r="B670" s="19">
        <v>37342</v>
      </c>
      <c r="C670" s="4" t="s">
        <v>46</v>
      </c>
      <c r="D670" s="4">
        <v>157</v>
      </c>
      <c r="E670" s="15">
        <v>5</v>
      </c>
      <c r="F670" s="15">
        <v>5</v>
      </c>
      <c r="G670" s="15">
        <v>1</v>
      </c>
      <c r="H670" s="15">
        <v>1</v>
      </c>
      <c r="I670" s="15">
        <v>1</v>
      </c>
      <c r="J670" s="15">
        <v>5</v>
      </c>
      <c r="K670" s="15">
        <v>3</v>
      </c>
      <c r="L670" s="16">
        <v>-0.04</v>
      </c>
      <c r="M670" t="str">
        <f t="shared" si="91"/>
        <v>N</v>
      </c>
      <c r="N670">
        <v>664</v>
      </c>
      <c r="O670" s="33">
        <f t="shared" si="92"/>
        <v>-3.2000000000000001E-2</v>
      </c>
      <c r="P670" s="34">
        <f t="shared" si="93"/>
        <v>0.8</v>
      </c>
      <c r="Q670" s="34">
        <f t="shared" si="94"/>
        <v>0.5</v>
      </c>
      <c r="R670" s="34">
        <f t="shared" si="95"/>
        <v>0.6</v>
      </c>
      <c r="S670" s="34">
        <f t="shared" si="96"/>
        <v>0.7</v>
      </c>
      <c r="T670" s="34">
        <f t="shared" si="97"/>
        <v>0.55000000000000004</v>
      </c>
      <c r="U670" s="34">
        <f t="shared" si="98"/>
        <v>0.7</v>
      </c>
      <c r="V670" s="34">
        <f t="shared" si="99"/>
        <v>0.7</v>
      </c>
    </row>
    <row r="671" spans="1:22" hidden="1">
      <c r="A671" s="18">
        <v>36589</v>
      </c>
      <c r="B671" s="19">
        <v>36993</v>
      </c>
      <c r="C671" s="4" t="s">
        <v>46</v>
      </c>
      <c r="D671" s="4">
        <v>3.17</v>
      </c>
      <c r="E671" s="15">
        <v>4</v>
      </c>
      <c r="F671" s="15">
        <v>5</v>
      </c>
      <c r="G671" s="15">
        <v>3</v>
      </c>
      <c r="H671" s="15">
        <v>1</v>
      </c>
      <c r="I671" s="15">
        <v>1</v>
      </c>
      <c r="J671" s="15">
        <v>5</v>
      </c>
      <c r="K671" s="15">
        <v>3</v>
      </c>
      <c r="L671" s="16">
        <v>-0.04</v>
      </c>
      <c r="M671" t="str">
        <f t="shared" si="91"/>
        <v>N</v>
      </c>
      <c r="N671">
        <v>665</v>
      </c>
      <c r="O671" s="33">
        <f t="shared" si="92"/>
        <v>-3.15E-2</v>
      </c>
      <c r="P671" s="34">
        <f t="shared" si="93"/>
        <v>0.8</v>
      </c>
      <c r="Q671" s="34">
        <f t="shared" si="94"/>
        <v>0.5</v>
      </c>
      <c r="R671" s="34">
        <f t="shared" si="95"/>
        <v>0.65</v>
      </c>
      <c r="S671" s="34">
        <f t="shared" si="96"/>
        <v>0.7</v>
      </c>
      <c r="T671" s="34">
        <f t="shared" si="97"/>
        <v>0.55000000000000004</v>
      </c>
      <c r="U671" s="34">
        <f t="shared" si="98"/>
        <v>0.65</v>
      </c>
      <c r="V671" s="34">
        <f t="shared" si="99"/>
        <v>0.65</v>
      </c>
    </row>
    <row r="672" spans="1:22" hidden="1">
      <c r="A672" s="18">
        <v>36932</v>
      </c>
      <c r="B672" s="19">
        <v>36626</v>
      </c>
      <c r="C672" s="4" t="s">
        <v>48</v>
      </c>
      <c r="D672" s="4">
        <v>1.95</v>
      </c>
      <c r="E672" s="15">
        <v>1</v>
      </c>
      <c r="F672" s="15">
        <v>1</v>
      </c>
      <c r="G672" s="15">
        <v>1</v>
      </c>
      <c r="H672" s="15">
        <v>1</v>
      </c>
      <c r="I672" s="15">
        <v>1</v>
      </c>
      <c r="J672" s="15">
        <v>1</v>
      </c>
      <c r="K672" s="15">
        <v>1</v>
      </c>
      <c r="L672" s="16">
        <v>-3.7999999999999999E-2</v>
      </c>
      <c r="M672" t="str">
        <f t="shared" si="91"/>
        <v>N</v>
      </c>
      <c r="N672">
        <v>666</v>
      </c>
      <c r="O672" s="33">
        <f t="shared" si="92"/>
        <v>-3.1E-2</v>
      </c>
      <c r="P672" s="34">
        <f t="shared" si="93"/>
        <v>0.8</v>
      </c>
      <c r="Q672" s="34">
        <f t="shared" si="94"/>
        <v>0.5</v>
      </c>
      <c r="R672" s="34">
        <f t="shared" si="95"/>
        <v>0.65</v>
      </c>
      <c r="S672" s="34">
        <f t="shared" si="96"/>
        <v>0.75</v>
      </c>
      <c r="T672" s="34">
        <f t="shared" si="97"/>
        <v>0.6</v>
      </c>
      <c r="U672" s="34">
        <f t="shared" si="98"/>
        <v>0.65</v>
      </c>
      <c r="V672" s="34">
        <f t="shared" si="99"/>
        <v>0.65</v>
      </c>
    </row>
    <row r="673" spans="1:22" hidden="1">
      <c r="A673" s="12">
        <v>6854</v>
      </c>
      <c r="B673" s="14">
        <v>37939</v>
      </c>
      <c r="C673" s="4" t="s">
        <v>44</v>
      </c>
      <c r="D673" s="4">
        <v>7.44</v>
      </c>
      <c r="E673" s="15">
        <v>3</v>
      </c>
      <c r="F673" s="15">
        <v>1</v>
      </c>
      <c r="G673" s="15">
        <v>5</v>
      </c>
      <c r="H673" s="15">
        <v>5</v>
      </c>
      <c r="I673" s="15">
        <v>1</v>
      </c>
      <c r="J673" s="15">
        <v>1</v>
      </c>
      <c r="K673" s="15">
        <v>5</v>
      </c>
      <c r="L673" s="16">
        <v>-3.6999999999999998E-2</v>
      </c>
      <c r="M673" t="str">
        <f t="shared" si="91"/>
        <v>N</v>
      </c>
      <c r="N673">
        <v>667</v>
      </c>
      <c r="O673" s="33">
        <f t="shared" si="92"/>
        <v>-3.1E-2</v>
      </c>
      <c r="P673" s="34">
        <f t="shared" si="93"/>
        <v>0.85</v>
      </c>
      <c r="Q673" s="34">
        <f t="shared" si="94"/>
        <v>0.55000000000000004</v>
      </c>
      <c r="R673" s="34">
        <f t="shared" si="95"/>
        <v>0.65</v>
      </c>
      <c r="S673" s="34">
        <f t="shared" si="96"/>
        <v>0.75</v>
      </c>
      <c r="T673" s="34">
        <f t="shared" si="97"/>
        <v>0.65</v>
      </c>
      <c r="U673" s="34">
        <f t="shared" si="98"/>
        <v>0.7</v>
      </c>
      <c r="V673" s="34">
        <f t="shared" si="99"/>
        <v>0.7</v>
      </c>
    </row>
    <row r="674" spans="1:22" hidden="1">
      <c r="A674" s="12">
        <v>6855</v>
      </c>
      <c r="B674" s="14">
        <v>38268</v>
      </c>
      <c r="C674" s="4" t="s">
        <v>44</v>
      </c>
      <c r="D674" s="4">
        <v>7.44</v>
      </c>
      <c r="E674" s="15">
        <v>5</v>
      </c>
      <c r="F674" s="15">
        <v>3</v>
      </c>
      <c r="G674" s="15">
        <v>3</v>
      </c>
      <c r="H674" s="15">
        <v>5</v>
      </c>
      <c r="I674" s="15">
        <v>5</v>
      </c>
      <c r="J674" s="15">
        <v>5</v>
      </c>
      <c r="K674" s="15">
        <v>5</v>
      </c>
      <c r="L674" s="16">
        <v>-3.6999999999999998E-2</v>
      </c>
      <c r="M674" t="str">
        <f t="shared" si="91"/>
        <v>N</v>
      </c>
      <c r="N674">
        <v>668</v>
      </c>
      <c r="O674" s="33">
        <f t="shared" si="92"/>
        <v>-3.0499999999999999E-2</v>
      </c>
      <c r="P674" s="34">
        <f t="shared" si="93"/>
        <v>0.85</v>
      </c>
      <c r="Q674" s="34">
        <f t="shared" si="94"/>
        <v>0.6</v>
      </c>
      <c r="R674" s="34">
        <f t="shared" si="95"/>
        <v>0.65</v>
      </c>
      <c r="S674" s="34">
        <f t="shared" si="96"/>
        <v>0.75</v>
      </c>
      <c r="T674" s="34">
        <f t="shared" si="97"/>
        <v>0.7</v>
      </c>
      <c r="U674" s="34">
        <f t="shared" si="98"/>
        <v>0.75</v>
      </c>
      <c r="V674" s="34">
        <f t="shared" si="99"/>
        <v>0.7</v>
      </c>
    </row>
    <row r="675" spans="1:22" hidden="1">
      <c r="A675" s="12">
        <v>6856</v>
      </c>
      <c r="B675" s="14">
        <v>38846</v>
      </c>
      <c r="C675" s="4" t="s">
        <v>44</v>
      </c>
      <c r="D675" s="4">
        <v>7.44</v>
      </c>
      <c r="E675" s="15">
        <v>3</v>
      </c>
      <c r="F675" s="15">
        <v>1</v>
      </c>
      <c r="G675" s="15">
        <v>1</v>
      </c>
      <c r="H675" s="15">
        <v>1</v>
      </c>
      <c r="I675" s="15">
        <v>1</v>
      </c>
      <c r="J675" s="15">
        <v>1</v>
      </c>
      <c r="K675" s="15">
        <v>1</v>
      </c>
      <c r="L675" s="16">
        <v>-3.6999999999999998E-2</v>
      </c>
      <c r="M675" t="str">
        <f t="shared" si="91"/>
        <v>N</v>
      </c>
      <c r="N675">
        <v>669</v>
      </c>
      <c r="O675" s="33">
        <f t="shared" si="92"/>
        <v>-0.03</v>
      </c>
      <c r="P675" s="34">
        <f t="shared" si="93"/>
        <v>0.85</v>
      </c>
      <c r="Q675" s="34">
        <f t="shared" si="94"/>
        <v>0.55000000000000004</v>
      </c>
      <c r="R675" s="34">
        <f t="shared" si="95"/>
        <v>0.6</v>
      </c>
      <c r="S675" s="34">
        <f t="shared" si="96"/>
        <v>0.7</v>
      </c>
      <c r="T675" s="34">
        <f t="shared" si="97"/>
        <v>0.65</v>
      </c>
      <c r="U675" s="34">
        <f t="shared" si="98"/>
        <v>0.75</v>
      </c>
      <c r="V675" s="34">
        <f t="shared" si="99"/>
        <v>0.7</v>
      </c>
    </row>
    <row r="676" spans="1:22" hidden="1">
      <c r="A676" s="12">
        <v>6857</v>
      </c>
      <c r="B676" s="14">
        <v>39020</v>
      </c>
      <c r="C676" s="4" t="s">
        <v>44</v>
      </c>
      <c r="D676" s="4">
        <v>7.44</v>
      </c>
      <c r="E676" s="15">
        <v>3</v>
      </c>
      <c r="F676" s="15">
        <v>1</v>
      </c>
      <c r="G676" s="15">
        <v>3</v>
      </c>
      <c r="H676" s="15">
        <v>5</v>
      </c>
      <c r="I676" s="15">
        <v>1</v>
      </c>
      <c r="J676" s="15">
        <v>1</v>
      </c>
      <c r="K676" s="15">
        <v>5</v>
      </c>
      <c r="L676" s="16">
        <v>-3.6999999999999998E-2</v>
      </c>
      <c r="M676" t="str">
        <f t="shared" si="91"/>
        <v>N</v>
      </c>
      <c r="N676">
        <v>670</v>
      </c>
      <c r="O676" s="33">
        <f t="shared" si="92"/>
        <v>-2.8499999999999998E-2</v>
      </c>
      <c r="P676" s="34">
        <f t="shared" si="93"/>
        <v>0.85</v>
      </c>
      <c r="Q676" s="34">
        <f t="shared" si="94"/>
        <v>0.55000000000000004</v>
      </c>
      <c r="R676" s="34">
        <f t="shared" si="95"/>
        <v>0.6</v>
      </c>
      <c r="S676" s="34">
        <f t="shared" si="96"/>
        <v>0.7</v>
      </c>
      <c r="T676" s="34">
        <f t="shared" si="97"/>
        <v>0.65</v>
      </c>
      <c r="U676" s="34">
        <f t="shared" si="98"/>
        <v>0.8</v>
      </c>
      <c r="V676" s="34">
        <f t="shared" si="99"/>
        <v>0.75</v>
      </c>
    </row>
    <row r="677" spans="1:22" hidden="1">
      <c r="A677" s="18">
        <v>11500</v>
      </c>
      <c r="B677" s="19">
        <v>38630</v>
      </c>
      <c r="C677" s="4" t="s">
        <v>46</v>
      </c>
      <c r="D677" s="4">
        <v>85.4</v>
      </c>
      <c r="E677" s="15">
        <v>4</v>
      </c>
      <c r="F677" s="15">
        <v>1</v>
      </c>
      <c r="G677" s="15">
        <v>5</v>
      </c>
      <c r="H677" s="15">
        <v>5</v>
      </c>
      <c r="I677" s="15">
        <v>5</v>
      </c>
      <c r="J677" s="15">
        <v>5</v>
      </c>
      <c r="K677" s="15">
        <v>5</v>
      </c>
      <c r="L677" s="16">
        <v>-3.6999999999999998E-2</v>
      </c>
      <c r="M677" t="str">
        <f t="shared" si="91"/>
        <v>N</v>
      </c>
      <c r="N677">
        <v>671</v>
      </c>
      <c r="O677" s="33">
        <f t="shared" si="92"/>
        <v>-2.7E-2</v>
      </c>
      <c r="P677" s="34">
        <f t="shared" si="93"/>
        <v>0.85</v>
      </c>
      <c r="Q677" s="34">
        <f t="shared" si="94"/>
        <v>0.55000000000000004</v>
      </c>
      <c r="R677" s="34">
        <f t="shared" si="95"/>
        <v>0.6</v>
      </c>
      <c r="S677" s="34">
        <f t="shared" si="96"/>
        <v>0.7</v>
      </c>
      <c r="T677" s="34">
        <f t="shared" si="97"/>
        <v>0.7</v>
      </c>
      <c r="U677" s="34">
        <f t="shared" si="98"/>
        <v>0.85</v>
      </c>
      <c r="V677" s="34">
        <f t="shared" si="99"/>
        <v>0.75</v>
      </c>
    </row>
    <row r="678" spans="1:22" hidden="1">
      <c r="A678" s="12">
        <v>11157</v>
      </c>
      <c r="B678" s="14">
        <v>38944</v>
      </c>
      <c r="C678" s="4" t="s">
        <v>46</v>
      </c>
      <c r="D678" s="4">
        <v>3050</v>
      </c>
      <c r="E678" s="15">
        <v>3</v>
      </c>
      <c r="F678" s="15">
        <v>1</v>
      </c>
      <c r="G678" s="15">
        <v>1</v>
      </c>
      <c r="H678" s="15">
        <v>5</v>
      </c>
      <c r="I678" s="15">
        <v>5</v>
      </c>
      <c r="J678" s="15">
        <v>3</v>
      </c>
      <c r="K678" s="15">
        <v>1</v>
      </c>
      <c r="L678" s="16">
        <v>-3.3000000000000002E-2</v>
      </c>
      <c r="M678" t="str">
        <f t="shared" si="91"/>
        <v>N</v>
      </c>
      <c r="N678">
        <v>672</v>
      </c>
      <c r="O678" s="33">
        <f t="shared" si="92"/>
        <v>-2.7E-2</v>
      </c>
      <c r="P678" s="34">
        <f t="shared" si="93"/>
        <v>0.85</v>
      </c>
      <c r="Q678" s="34">
        <f t="shared" si="94"/>
        <v>0.6</v>
      </c>
      <c r="R678" s="34">
        <f t="shared" si="95"/>
        <v>0.55000000000000004</v>
      </c>
      <c r="S678" s="34">
        <f t="shared" si="96"/>
        <v>0.65</v>
      </c>
      <c r="T678" s="34">
        <f t="shared" si="97"/>
        <v>0.7</v>
      </c>
      <c r="U678" s="34">
        <f t="shared" si="98"/>
        <v>0.8</v>
      </c>
      <c r="V678" s="34">
        <f t="shared" si="99"/>
        <v>0.75</v>
      </c>
    </row>
    <row r="679" spans="1:22" hidden="1">
      <c r="A679" s="18">
        <v>11516</v>
      </c>
      <c r="B679" s="19">
        <v>38209</v>
      </c>
      <c r="C679" s="4" t="s">
        <v>44</v>
      </c>
      <c r="D679" s="4">
        <v>12.7</v>
      </c>
      <c r="E679" s="15">
        <v>4</v>
      </c>
      <c r="F679" s="15">
        <v>1</v>
      </c>
      <c r="G679" s="15">
        <v>3</v>
      </c>
      <c r="H679" s="15">
        <v>5</v>
      </c>
      <c r="I679" s="15">
        <v>3</v>
      </c>
      <c r="J679" s="15">
        <v>5</v>
      </c>
      <c r="K679" s="15">
        <v>5</v>
      </c>
      <c r="L679" s="16">
        <v>-3.2000000000000001E-2</v>
      </c>
      <c r="M679" t="str">
        <f t="shared" si="91"/>
        <v>N</v>
      </c>
      <c r="N679">
        <v>673</v>
      </c>
      <c r="O679" s="33">
        <f t="shared" si="92"/>
        <v>-2.7E-2</v>
      </c>
      <c r="P679" s="34">
        <f t="shared" si="93"/>
        <v>0.8</v>
      </c>
      <c r="Q679" s="34">
        <f t="shared" si="94"/>
        <v>0.6</v>
      </c>
      <c r="R679" s="34">
        <f t="shared" si="95"/>
        <v>0.55000000000000004</v>
      </c>
      <c r="S679" s="34">
        <f t="shared" si="96"/>
        <v>0.6</v>
      </c>
      <c r="T679" s="34">
        <f t="shared" si="97"/>
        <v>0.7</v>
      </c>
      <c r="U679" s="34">
        <f t="shared" si="98"/>
        <v>0.8</v>
      </c>
      <c r="V679" s="34">
        <f t="shared" si="99"/>
        <v>0.75</v>
      </c>
    </row>
    <row r="680" spans="1:22" hidden="1">
      <c r="A680" s="18">
        <v>9699</v>
      </c>
      <c r="B680" s="19">
        <v>37867</v>
      </c>
      <c r="C680" s="4" t="s">
        <v>44</v>
      </c>
      <c r="D680" s="4">
        <v>178</v>
      </c>
      <c r="E680" s="15">
        <v>2</v>
      </c>
      <c r="F680" s="15">
        <v>3</v>
      </c>
      <c r="G680" s="15">
        <v>5</v>
      </c>
      <c r="H680" s="15">
        <v>5</v>
      </c>
      <c r="I680" s="15">
        <v>5</v>
      </c>
      <c r="J680" s="15">
        <v>1</v>
      </c>
      <c r="K680" s="15">
        <v>5</v>
      </c>
      <c r="L680" s="16">
        <v>-3.2000000000000001E-2</v>
      </c>
      <c r="M680" t="str">
        <f t="shared" si="91"/>
        <v>N</v>
      </c>
      <c r="N680">
        <v>674</v>
      </c>
      <c r="O680" s="33">
        <f t="shared" si="92"/>
        <v>-2.7E-2</v>
      </c>
      <c r="P680" s="34">
        <f t="shared" si="93"/>
        <v>0.8</v>
      </c>
      <c r="Q680" s="34">
        <f t="shared" si="94"/>
        <v>0.65</v>
      </c>
      <c r="R680" s="34">
        <f t="shared" si="95"/>
        <v>0.5</v>
      </c>
      <c r="S680" s="34">
        <f t="shared" si="96"/>
        <v>0.55000000000000004</v>
      </c>
      <c r="T680" s="34">
        <f t="shared" si="97"/>
        <v>0.65</v>
      </c>
      <c r="U680" s="34">
        <f t="shared" si="98"/>
        <v>0.8</v>
      </c>
      <c r="V680" s="34">
        <f t="shared" si="99"/>
        <v>0.7</v>
      </c>
    </row>
    <row r="681" spans="1:22" hidden="1">
      <c r="A681" s="18">
        <v>11158</v>
      </c>
      <c r="B681" s="19">
        <v>38930</v>
      </c>
      <c r="C681" s="4" t="s">
        <v>44</v>
      </c>
      <c r="D681" s="4">
        <v>312</v>
      </c>
      <c r="E681" s="15">
        <v>5</v>
      </c>
      <c r="F681" s="15">
        <v>5</v>
      </c>
      <c r="G681" s="15">
        <v>1</v>
      </c>
      <c r="H681" s="15">
        <v>3</v>
      </c>
      <c r="I681" s="15">
        <v>3</v>
      </c>
      <c r="J681" s="15">
        <v>3</v>
      </c>
      <c r="K681" s="15">
        <v>1</v>
      </c>
      <c r="L681" s="16">
        <v>-3.1E-2</v>
      </c>
      <c r="M681" t="str">
        <f t="shared" si="91"/>
        <v>N</v>
      </c>
      <c r="N681">
        <v>675</v>
      </c>
      <c r="O681" s="33">
        <f t="shared" si="92"/>
        <v>-2.7E-2</v>
      </c>
      <c r="P681" s="34">
        <f t="shared" si="93"/>
        <v>0.85</v>
      </c>
      <c r="Q681" s="34">
        <f t="shared" si="94"/>
        <v>0.6</v>
      </c>
      <c r="R681" s="34">
        <f t="shared" si="95"/>
        <v>0.45</v>
      </c>
      <c r="S681" s="34">
        <f t="shared" si="96"/>
        <v>0.55000000000000004</v>
      </c>
      <c r="T681" s="34">
        <f t="shared" si="97"/>
        <v>0.6</v>
      </c>
      <c r="U681" s="34">
        <f t="shared" si="98"/>
        <v>0.85</v>
      </c>
      <c r="V681" s="34">
        <f t="shared" si="99"/>
        <v>0.7</v>
      </c>
    </row>
    <row r="682" spans="1:22" hidden="1">
      <c r="A682" s="18">
        <v>11040</v>
      </c>
      <c r="B682" s="19">
        <v>37061</v>
      </c>
      <c r="C682" s="4" t="s">
        <v>46</v>
      </c>
      <c r="D682" s="4">
        <v>6.1</v>
      </c>
      <c r="E682" s="15">
        <v>4</v>
      </c>
      <c r="F682" s="15">
        <v>1</v>
      </c>
      <c r="G682" s="15">
        <v>1</v>
      </c>
      <c r="H682" s="15">
        <v>5</v>
      </c>
      <c r="I682" s="15">
        <v>1</v>
      </c>
      <c r="J682" s="15">
        <v>5</v>
      </c>
      <c r="K682" s="15">
        <v>1</v>
      </c>
      <c r="L682" s="16">
        <v>-3.1E-2</v>
      </c>
      <c r="M682" t="str">
        <f t="shared" si="91"/>
        <v>N</v>
      </c>
      <c r="N682">
        <v>676</v>
      </c>
      <c r="O682" s="33">
        <f t="shared" si="92"/>
        <v>-2.7E-2</v>
      </c>
      <c r="P682" s="34">
        <f t="shared" si="93"/>
        <v>0.85</v>
      </c>
      <c r="Q682" s="34">
        <f t="shared" si="94"/>
        <v>0.55000000000000004</v>
      </c>
      <c r="R682" s="34">
        <f t="shared" si="95"/>
        <v>0.5</v>
      </c>
      <c r="S682" s="34">
        <f t="shared" si="96"/>
        <v>0.5</v>
      </c>
      <c r="T682" s="34">
        <f t="shared" si="97"/>
        <v>0.6</v>
      </c>
      <c r="U682" s="34">
        <f t="shared" si="98"/>
        <v>0.85</v>
      </c>
      <c r="V682" s="34">
        <f t="shared" si="99"/>
        <v>0.7</v>
      </c>
    </row>
    <row r="683" spans="1:22" hidden="1">
      <c r="A683" s="18">
        <v>11008</v>
      </c>
      <c r="B683" s="19">
        <v>37082</v>
      </c>
      <c r="C683" s="4" t="s">
        <v>44</v>
      </c>
      <c r="D683" s="4">
        <v>19.5</v>
      </c>
      <c r="E683" s="15">
        <v>2</v>
      </c>
      <c r="F683" s="15">
        <v>1</v>
      </c>
      <c r="G683" s="15">
        <v>3</v>
      </c>
      <c r="H683" s="15">
        <v>5</v>
      </c>
      <c r="I683" s="15">
        <v>5</v>
      </c>
      <c r="J683" s="15">
        <v>3</v>
      </c>
      <c r="K683" s="15">
        <v>5</v>
      </c>
      <c r="L683" s="16">
        <v>-3.1E-2</v>
      </c>
      <c r="M683" t="str">
        <f t="shared" si="91"/>
        <v>N</v>
      </c>
      <c r="N683">
        <v>677</v>
      </c>
      <c r="O683" s="33">
        <f t="shared" si="92"/>
        <v>-2.7E-2</v>
      </c>
      <c r="P683" s="34">
        <f t="shared" si="93"/>
        <v>0.8</v>
      </c>
      <c r="Q683" s="34">
        <f t="shared" si="94"/>
        <v>0.55000000000000004</v>
      </c>
      <c r="R683" s="34">
        <f t="shared" si="95"/>
        <v>0.55000000000000004</v>
      </c>
      <c r="S683" s="34">
        <f t="shared" si="96"/>
        <v>0.5</v>
      </c>
      <c r="T683" s="34">
        <f t="shared" si="97"/>
        <v>0.65</v>
      </c>
      <c r="U683" s="34">
        <f t="shared" si="98"/>
        <v>0.85</v>
      </c>
      <c r="V683" s="34">
        <f t="shared" si="99"/>
        <v>0.75</v>
      </c>
    </row>
    <row r="684" spans="1:22" hidden="1">
      <c r="A684" s="18">
        <v>11515</v>
      </c>
      <c r="B684" s="19">
        <v>36698</v>
      </c>
      <c r="C684" s="4" t="s">
        <v>44</v>
      </c>
      <c r="D684" s="4">
        <v>14.2</v>
      </c>
      <c r="E684" s="15">
        <v>1</v>
      </c>
      <c r="F684" s="15">
        <v>3</v>
      </c>
      <c r="G684" s="15">
        <v>1</v>
      </c>
      <c r="H684" s="15">
        <v>1</v>
      </c>
      <c r="I684" s="15">
        <v>1</v>
      </c>
      <c r="J684" s="15">
        <v>1</v>
      </c>
      <c r="K684" s="15">
        <v>5</v>
      </c>
      <c r="L684" s="16">
        <v>-0.03</v>
      </c>
      <c r="M684" t="str">
        <f t="shared" si="91"/>
        <v>N</v>
      </c>
      <c r="N684">
        <v>678</v>
      </c>
      <c r="O684" s="33">
        <f t="shared" si="92"/>
        <v>-2.7E-2</v>
      </c>
      <c r="P684" s="34">
        <f t="shared" si="93"/>
        <v>0.85</v>
      </c>
      <c r="Q684" s="34">
        <f t="shared" si="94"/>
        <v>0.6</v>
      </c>
      <c r="R684" s="34">
        <f t="shared" si="95"/>
        <v>0.55000000000000004</v>
      </c>
      <c r="S684" s="34">
        <f t="shared" si="96"/>
        <v>0.5</v>
      </c>
      <c r="T684" s="34">
        <f t="shared" si="97"/>
        <v>0.65</v>
      </c>
      <c r="U684" s="34">
        <f t="shared" si="98"/>
        <v>0.85</v>
      </c>
      <c r="V684" s="34">
        <f t="shared" si="99"/>
        <v>0.75</v>
      </c>
    </row>
    <row r="685" spans="1:22" hidden="1">
      <c r="A685" s="18">
        <v>11428</v>
      </c>
      <c r="B685" s="19">
        <v>36698</v>
      </c>
      <c r="C685" s="4" t="s">
        <v>46</v>
      </c>
      <c r="D685" s="4">
        <v>98.9</v>
      </c>
      <c r="E685" s="15">
        <v>3</v>
      </c>
      <c r="F685" s="15">
        <v>1</v>
      </c>
      <c r="G685" s="15">
        <v>1</v>
      </c>
      <c r="H685" s="15">
        <v>1</v>
      </c>
      <c r="I685" s="15">
        <v>1</v>
      </c>
      <c r="J685" s="15">
        <v>3</v>
      </c>
      <c r="K685" s="15">
        <v>1</v>
      </c>
      <c r="L685" s="16">
        <v>-0.03</v>
      </c>
      <c r="M685" t="str">
        <f t="shared" si="91"/>
        <v>N</v>
      </c>
      <c r="N685">
        <v>679</v>
      </c>
      <c r="O685" s="33">
        <f t="shared" si="92"/>
        <v>-2.7E-2</v>
      </c>
      <c r="P685" s="34">
        <f t="shared" si="93"/>
        <v>0.9</v>
      </c>
      <c r="Q685" s="34">
        <f t="shared" si="94"/>
        <v>0.6</v>
      </c>
      <c r="R685" s="34">
        <f t="shared" si="95"/>
        <v>0.55000000000000004</v>
      </c>
      <c r="S685" s="34">
        <f t="shared" si="96"/>
        <v>0.55000000000000004</v>
      </c>
      <c r="T685" s="34">
        <f t="shared" si="97"/>
        <v>0.7</v>
      </c>
      <c r="U685" s="34">
        <f t="shared" si="98"/>
        <v>0.9</v>
      </c>
      <c r="V685" s="34">
        <f t="shared" si="99"/>
        <v>0.75</v>
      </c>
    </row>
    <row r="686" spans="1:22">
      <c r="A686" s="12">
        <v>11221</v>
      </c>
      <c r="B686" s="14">
        <v>37082</v>
      </c>
      <c r="C686" s="4" t="s">
        <v>46</v>
      </c>
      <c r="D686" s="4">
        <v>3.55</v>
      </c>
      <c r="E686" s="15">
        <v>5</v>
      </c>
      <c r="F686" s="15">
        <v>3</v>
      </c>
      <c r="G686" s="15">
        <v>5</v>
      </c>
      <c r="H686" s="15">
        <v>5</v>
      </c>
      <c r="I686" s="15">
        <v>5</v>
      </c>
      <c r="J686" s="15">
        <v>5</v>
      </c>
      <c r="K686" s="15">
        <v>5</v>
      </c>
      <c r="L686" s="16">
        <v>-2.7E-2</v>
      </c>
      <c r="M686" t="str">
        <f t="shared" si="91"/>
        <v>Y</v>
      </c>
      <c r="N686">
        <v>680</v>
      </c>
      <c r="O686" s="33">
        <f>MEDIAN(L686:L703)</f>
        <v>-2.7E-2</v>
      </c>
      <c r="P686" s="34">
        <f t="shared" ref="P686:V686" si="100">COUNTIF(E686:E703,"&gt;"&amp;$O$2)/COUNT(E686:E703)</f>
        <v>0.88888888888888884</v>
      </c>
      <c r="Q686" s="34">
        <f t="shared" si="100"/>
        <v>0.61111111111111116</v>
      </c>
      <c r="R686" s="34">
        <f t="shared" si="100"/>
        <v>0.61111111111111116</v>
      </c>
      <c r="S686" s="34">
        <f t="shared" si="100"/>
        <v>0.55555555555555558</v>
      </c>
      <c r="T686" s="34">
        <f t="shared" si="100"/>
        <v>0.72222222222222221</v>
      </c>
      <c r="U686" s="34">
        <f t="shared" si="100"/>
        <v>0.88888888888888884</v>
      </c>
      <c r="V686" s="34">
        <f t="shared" si="100"/>
        <v>0.77777777777777779</v>
      </c>
    </row>
    <row r="687" spans="1:22" hidden="1">
      <c r="A687" s="12">
        <v>11222</v>
      </c>
      <c r="B687" s="14">
        <v>38930</v>
      </c>
      <c r="C687" s="4" t="s">
        <v>46</v>
      </c>
      <c r="D687" s="4">
        <v>3.55</v>
      </c>
      <c r="E687" s="15">
        <v>5</v>
      </c>
      <c r="F687" s="15">
        <v>3</v>
      </c>
      <c r="G687" s="15">
        <v>3</v>
      </c>
      <c r="H687" s="15">
        <v>5</v>
      </c>
      <c r="I687" s="15">
        <v>5</v>
      </c>
      <c r="J687" s="15">
        <v>5</v>
      </c>
      <c r="K687" s="15">
        <v>5</v>
      </c>
      <c r="L687" s="16">
        <v>-2.7E-2</v>
      </c>
      <c r="M687" t="str">
        <f t="shared" si="91"/>
        <v>N</v>
      </c>
      <c r="N687">
        <v>681</v>
      </c>
      <c r="O687" s="33">
        <f t="shared" si="92"/>
        <v>-2.7E-2</v>
      </c>
      <c r="P687" s="34">
        <f t="shared" si="93"/>
        <v>0.9</v>
      </c>
      <c r="Q687" s="34">
        <f t="shared" si="94"/>
        <v>0.6</v>
      </c>
      <c r="R687" s="34">
        <f t="shared" si="95"/>
        <v>0.6</v>
      </c>
      <c r="S687" s="34">
        <f t="shared" si="96"/>
        <v>0.55000000000000004</v>
      </c>
      <c r="T687" s="34">
        <f t="shared" si="97"/>
        <v>0.75</v>
      </c>
      <c r="U687" s="34">
        <f t="shared" si="98"/>
        <v>0.9</v>
      </c>
      <c r="V687" s="34">
        <f t="shared" si="99"/>
        <v>0.8</v>
      </c>
    </row>
    <row r="688" spans="1:22" hidden="1">
      <c r="A688" s="18">
        <v>11224</v>
      </c>
      <c r="B688" s="19">
        <v>37082</v>
      </c>
      <c r="C688" s="4" t="s">
        <v>46</v>
      </c>
      <c r="D688" s="4">
        <v>1.47</v>
      </c>
      <c r="E688" s="15">
        <v>5</v>
      </c>
      <c r="F688" s="15">
        <v>5</v>
      </c>
      <c r="G688" s="15">
        <v>5</v>
      </c>
      <c r="H688" s="15">
        <v>5</v>
      </c>
      <c r="I688" s="15">
        <v>5</v>
      </c>
      <c r="J688" s="15">
        <v>5</v>
      </c>
      <c r="K688" s="15">
        <v>5</v>
      </c>
      <c r="L688" s="16">
        <v>-2.7E-2</v>
      </c>
      <c r="M688" t="str">
        <f t="shared" si="91"/>
        <v>N</v>
      </c>
      <c r="N688">
        <v>682</v>
      </c>
      <c r="O688" s="33">
        <f t="shared" si="92"/>
        <v>-2.7E-2</v>
      </c>
      <c r="P688" s="34">
        <f t="shared" si="93"/>
        <v>0.9</v>
      </c>
      <c r="Q688" s="34">
        <f t="shared" si="94"/>
        <v>0.6</v>
      </c>
      <c r="R688" s="34">
        <f t="shared" si="95"/>
        <v>0.6</v>
      </c>
      <c r="S688" s="34">
        <f t="shared" si="96"/>
        <v>0.5</v>
      </c>
      <c r="T688" s="34">
        <f t="shared" si="97"/>
        <v>0.7</v>
      </c>
      <c r="U688" s="34">
        <f t="shared" si="98"/>
        <v>0.9</v>
      </c>
      <c r="V688" s="34">
        <f t="shared" si="99"/>
        <v>0.75</v>
      </c>
    </row>
    <row r="689" spans="1:22" hidden="1">
      <c r="A689" s="18">
        <v>11225</v>
      </c>
      <c r="B689" s="19">
        <v>38930</v>
      </c>
      <c r="C689" s="4" t="s">
        <v>46</v>
      </c>
      <c r="D689" s="4">
        <v>1.47</v>
      </c>
      <c r="E689" s="15">
        <v>5</v>
      </c>
      <c r="F689" s="15">
        <v>5</v>
      </c>
      <c r="G689" s="15">
        <v>5</v>
      </c>
      <c r="H689" s="15">
        <v>5</v>
      </c>
      <c r="I689" s="15">
        <v>5</v>
      </c>
      <c r="J689" s="15">
        <v>5</v>
      </c>
      <c r="K689" s="15">
        <v>5</v>
      </c>
      <c r="L689" s="16">
        <v>-2.7E-2</v>
      </c>
      <c r="M689" t="str">
        <f t="shared" si="91"/>
        <v>N</v>
      </c>
      <c r="N689">
        <v>683</v>
      </c>
      <c r="O689" s="33">
        <f t="shared" si="92"/>
        <v>-2.7E-2</v>
      </c>
      <c r="P689" s="34">
        <f t="shared" si="93"/>
        <v>0.9</v>
      </c>
      <c r="Q689" s="34">
        <f t="shared" si="94"/>
        <v>0.6</v>
      </c>
      <c r="R689" s="34">
        <f t="shared" si="95"/>
        <v>0.6</v>
      </c>
      <c r="S689" s="34">
        <f t="shared" si="96"/>
        <v>0.5</v>
      </c>
      <c r="T689" s="34">
        <f t="shared" si="97"/>
        <v>0.7</v>
      </c>
      <c r="U689" s="34">
        <f t="shared" si="98"/>
        <v>0.9</v>
      </c>
      <c r="V689" s="34">
        <f t="shared" si="99"/>
        <v>0.75</v>
      </c>
    </row>
    <row r="690" spans="1:22" hidden="1">
      <c r="A690" s="12">
        <v>11202</v>
      </c>
      <c r="B690" s="14">
        <v>37104</v>
      </c>
      <c r="C690" s="4" t="s">
        <v>46</v>
      </c>
      <c r="D690" s="4">
        <v>2.56</v>
      </c>
      <c r="E690" s="15">
        <v>4</v>
      </c>
      <c r="F690" s="15">
        <v>5</v>
      </c>
      <c r="G690" s="15">
        <v>3</v>
      </c>
      <c r="H690" s="15">
        <v>1</v>
      </c>
      <c r="I690" s="15">
        <v>1</v>
      </c>
      <c r="J690" s="15">
        <v>1</v>
      </c>
      <c r="K690" s="15">
        <v>1</v>
      </c>
      <c r="L690" s="16">
        <v>-2.7E-2</v>
      </c>
      <c r="M690" t="str">
        <f t="shared" si="91"/>
        <v>N</v>
      </c>
      <c r="N690">
        <v>684</v>
      </c>
      <c r="O690" s="33">
        <f t="shared" si="92"/>
        <v>-2.7E-2</v>
      </c>
      <c r="P690" s="34">
        <f t="shared" si="93"/>
        <v>0.9</v>
      </c>
      <c r="Q690" s="34">
        <f t="shared" si="94"/>
        <v>0.6</v>
      </c>
      <c r="R690" s="34">
        <f t="shared" si="95"/>
        <v>0.6</v>
      </c>
      <c r="S690" s="34">
        <f t="shared" si="96"/>
        <v>0.5</v>
      </c>
      <c r="T690" s="34">
        <f t="shared" si="97"/>
        <v>0.7</v>
      </c>
      <c r="U690" s="34">
        <f t="shared" si="98"/>
        <v>0.9</v>
      </c>
      <c r="V690" s="34">
        <f t="shared" si="99"/>
        <v>0.75</v>
      </c>
    </row>
    <row r="691" spans="1:22" hidden="1">
      <c r="A691" s="12">
        <v>11203</v>
      </c>
      <c r="B691" s="14">
        <v>38728</v>
      </c>
      <c r="C691" s="4" t="s">
        <v>46</v>
      </c>
      <c r="D691" s="4">
        <v>2.56</v>
      </c>
      <c r="E691" s="15">
        <v>5</v>
      </c>
      <c r="F691" s="15">
        <v>5</v>
      </c>
      <c r="G691" s="15">
        <v>5</v>
      </c>
      <c r="H691" s="15">
        <v>5</v>
      </c>
      <c r="I691" s="15">
        <v>5</v>
      </c>
      <c r="J691" s="15">
        <v>5</v>
      </c>
      <c r="K691" s="15">
        <v>5</v>
      </c>
      <c r="L691" s="16">
        <v>-2.7E-2</v>
      </c>
      <c r="M691" t="str">
        <f t="shared" si="91"/>
        <v>N</v>
      </c>
      <c r="N691">
        <v>685</v>
      </c>
      <c r="O691" s="33">
        <f t="shared" si="92"/>
        <v>-2.7E-2</v>
      </c>
      <c r="P691" s="34">
        <f t="shared" si="93"/>
        <v>0.9</v>
      </c>
      <c r="Q691" s="34">
        <f t="shared" si="94"/>
        <v>0.55000000000000004</v>
      </c>
      <c r="R691" s="34">
        <f t="shared" si="95"/>
        <v>0.6</v>
      </c>
      <c r="S691" s="34">
        <f t="shared" si="96"/>
        <v>0.55000000000000004</v>
      </c>
      <c r="T691" s="34">
        <f t="shared" si="97"/>
        <v>0.75</v>
      </c>
      <c r="U691" s="34">
        <f t="shared" si="98"/>
        <v>0.95</v>
      </c>
      <c r="V691" s="34">
        <f t="shared" si="99"/>
        <v>0.8</v>
      </c>
    </row>
    <row r="692" spans="1:22" hidden="1">
      <c r="A692" s="12">
        <v>11204</v>
      </c>
      <c r="B692" s="14">
        <v>38771</v>
      </c>
      <c r="C692" s="4" t="s">
        <v>46</v>
      </c>
      <c r="D692" s="4">
        <v>2.56</v>
      </c>
      <c r="E692" s="15">
        <v>4</v>
      </c>
      <c r="F692" s="15">
        <v>3</v>
      </c>
      <c r="G692" s="15">
        <v>1</v>
      </c>
      <c r="H692" s="15">
        <v>1</v>
      </c>
      <c r="I692" s="15">
        <v>5</v>
      </c>
      <c r="J692" s="15">
        <v>5</v>
      </c>
      <c r="K692" s="15">
        <v>5</v>
      </c>
      <c r="L692" s="16">
        <v>-2.7E-2</v>
      </c>
      <c r="M692" t="str">
        <f t="shared" si="91"/>
        <v>N</v>
      </c>
      <c r="N692">
        <v>686</v>
      </c>
      <c r="O692" s="33">
        <f t="shared" si="92"/>
        <v>-2.7E-2</v>
      </c>
      <c r="P692" s="34">
        <f t="shared" si="93"/>
        <v>0.9</v>
      </c>
      <c r="Q692" s="34">
        <f t="shared" si="94"/>
        <v>0.55000000000000004</v>
      </c>
      <c r="R692" s="34">
        <f t="shared" si="95"/>
        <v>0.6</v>
      </c>
      <c r="S692" s="34">
        <f t="shared" si="96"/>
        <v>0.55000000000000004</v>
      </c>
      <c r="T692" s="34">
        <f t="shared" si="97"/>
        <v>0.7</v>
      </c>
      <c r="U692" s="34">
        <f t="shared" si="98"/>
        <v>0.95</v>
      </c>
      <c r="V692" s="34">
        <f t="shared" si="99"/>
        <v>0.75</v>
      </c>
    </row>
    <row r="693" spans="1:22" hidden="1">
      <c r="A693" s="18">
        <v>11200</v>
      </c>
      <c r="B693" s="19">
        <v>37104</v>
      </c>
      <c r="C693" s="4" t="s">
        <v>46</v>
      </c>
      <c r="D693" s="4">
        <v>2.12</v>
      </c>
      <c r="E693" s="15">
        <v>5</v>
      </c>
      <c r="F693" s="15">
        <v>5</v>
      </c>
      <c r="G693" s="15">
        <v>5</v>
      </c>
      <c r="H693" s="15">
        <v>5</v>
      </c>
      <c r="I693" s="15">
        <v>3</v>
      </c>
      <c r="J693" s="15">
        <v>3</v>
      </c>
      <c r="K693" s="15">
        <v>3</v>
      </c>
      <c r="L693" s="16">
        <v>-2.7E-2</v>
      </c>
      <c r="M693" t="str">
        <f t="shared" si="91"/>
        <v>N</v>
      </c>
      <c r="N693">
        <v>687</v>
      </c>
      <c r="O693" s="33">
        <f t="shared" si="92"/>
        <v>-2.6499999999999999E-2</v>
      </c>
      <c r="P693" s="34">
        <f t="shared" si="93"/>
        <v>0.9</v>
      </c>
      <c r="Q693" s="34">
        <f t="shared" si="94"/>
        <v>0.55000000000000004</v>
      </c>
      <c r="R693" s="34">
        <f t="shared" si="95"/>
        <v>0.65</v>
      </c>
      <c r="S693" s="34">
        <f t="shared" si="96"/>
        <v>0.6</v>
      </c>
      <c r="T693" s="34">
        <f t="shared" si="97"/>
        <v>0.65</v>
      </c>
      <c r="U693" s="34">
        <f t="shared" si="98"/>
        <v>0.95</v>
      </c>
      <c r="V693" s="34">
        <f t="shared" si="99"/>
        <v>0.75</v>
      </c>
    </row>
    <row r="694" spans="1:22" hidden="1">
      <c r="A694" s="18">
        <v>11185</v>
      </c>
      <c r="B694" s="19">
        <v>37104</v>
      </c>
      <c r="C694" s="4" t="s">
        <v>46</v>
      </c>
      <c r="D694" s="4">
        <v>3.77</v>
      </c>
      <c r="E694" s="15">
        <v>3</v>
      </c>
      <c r="F694" s="15">
        <v>1</v>
      </c>
      <c r="G694" s="15">
        <v>1</v>
      </c>
      <c r="H694" s="15">
        <v>1</v>
      </c>
      <c r="I694" s="15">
        <v>1</v>
      </c>
      <c r="J694" s="15">
        <v>5</v>
      </c>
      <c r="K694" s="15">
        <v>3</v>
      </c>
      <c r="L694" s="16">
        <v>-2.7E-2</v>
      </c>
      <c r="M694" t="str">
        <f t="shared" si="91"/>
        <v>N</v>
      </c>
      <c r="N694">
        <v>688</v>
      </c>
      <c r="O694" s="33">
        <f t="shared" si="92"/>
        <v>-1.2999999999999999E-2</v>
      </c>
      <c r="P694" s="34">
        <f t="shared" si="93"/>
        <v>0.9</v>
      </c>
      <c r="Q694" s="34">
        <f t="shared" si="94"/>
        <v>0.55000000000000004</v>
      </c>
      <c r="R694" s="34">
        <f t="shared" si="95"/>
        <v>0.6</v>
      </c>
      <c r="S694" s="34">
        <f t="shared" si="96"/>
        <v>0.6</v>
      </c>
      <c r="T694" s="34">
        <f t="shared" si="97"/>
        <v>0.6</v>
      </c>
      <c r="U694" s="34">
        <f t="shared" si="98"/>
        <v>0.95</v>
      </c>
      <c r="V694" s="34">
        <f t="shared" si="99"/>
        <v>0.75</v>
      </c>
    </row>
    <row r="695" spans="1:22" hidden="1">
      <c r="A695" s="18">
        <v>11182</v>
      </c>
      <c r="B695" s="19">
        <v>39163</v>
      </c>
      <c r="C695" s="4" t="s">
        <v>46</v>
      </c>
      <c r="D695" s="4">
        <v>2.1</v>
      </c>
      <c r="E695" s="15">
        <v>3</v>
      </c>
      <c r="F695" s="15">
        <v>1</v>
      </c>
      <c r="G695" s="15">
        <v>1</v>
      </c>
      <c r="H695" s="15">
        <v>1</v>
      </c>
      <c r="I695" s="15">
        <v>1</v>
      </c>
      <c r="J695" s="15">
        <v>5</v>
      </c>
      <c r="K695" s="15">
        <v>3</v>
      </c>
      <c r="L695" s="16">
        <v>-2.7E-2</v>
      </c>
      <c r="M695" t="str">
        <f t="shared" si="91"/>
        <v>N</v>
      </c>
      <c r="N695">
        <v>689</v>
      </c>
      <c r="O695" s="33">
        <f t="shared" si="92"/>
        <v>0</v>
      </c>
      <c r="P695" s="34">
        <f t="shared" si="93"/>
        <v>0.85</v>
      </c>
      <c r="Q695" s="34">
        <f t="shared" si="94"/>
        <v>0.55000000000000004</v>
      </c>
      <c r="R695" s="34">
        <f t="shared" si="95"/>
        <v>0.6</v>
      </c>
      <c r="S695" s="34">
        <f t="shared" si="96"/>
        <v>0.65</v>
      </c>
      <c r="T695" s="34">
        <f t="shared" si="97"/>
        <v>0.6</v>
      </c>
      <c r="U695" s="34">
        <f t="shared" si="98"/>
        <v>0.95</v>
      </c>
      <c r="V695" s="34">
        <f t="shared" si="99"/>
        <v>0.75</v>
      </c>
    </row>
    <row r="696" spans="1:22" hidden="1">
      <c r="A696" s="18">
        <v>11269</v>
      </c>
      <c r="B696" s="19">
        <v>37104</v>
      </c>
      <c r="C696" s="4" t="s">
        <v>46</v>
      </c>
      <c r="D696" s="4">
        <v>2.2599999999999998</v>
      </c>
      <c r="E696" s="15">
        <v>4</v>
      </c>
      <c r="F696" s="15">
        <v>1</v>
      </c>
      <c r="G696" s="15">
        <v>5</v>
      </c>
      <c r="H696" s="15">
        <v>5</v>
      </c>
      <c r="I696" s="15">
        <v>3</v>
      </c>
      <c r="J696" s="15">
        <v>3</v>
      </c>
      <c r="K696" s="15">
        <v>5</v>
      </c>
      <c r="L696" s="16">
        <v>-2.7E-2</v>
      </c>
      <c r="M696" t="str">
        <f t="shared" si="91"/>
        <v>N</v>
      </c>
      <c r="N696">
        <v>690</v>
      </c>
      <c r="O696" s="33">
        <f t="shared" si="92"/>
        <v>0</v>
      </c>
      <c r="P696" s="34">
        <f t="shared" si="93"/>
        <v>0.8</v>
      </c>
      <c r="Q696" s="34">
        <f t="shared" si="94"/>
        <v>0.55000000000000004</v>
      </c>
      <c r="R696" s="34">
        <f t="shared" si="95"/>
        <v>0.6</v>
      </c>
      <c r="S696" s="34">
        <f t="shared" si="96"/>
        <v>0.7</v>
      </c>
      <c r="T696" s="34">
        <f t="shared" si="97"/>
        <v>0.65</v>
      </c>
      <c r="U696" s="34">
        <f t="shared" si="98"/>
        <v>0.95</v>
      </c>
      <c r="V696" s="34">
        <f t="shared" si="99"/>
        <v>0.75</v>
      </c>
    </row>
    <row r="697" spans="1:22" hidden="1">
      <c r="A697" s="18">
        <v>11191</v>
      </c>
      <c r="B697" s="19">
        <v>38931</v>
      </c>
      <c r="C697" s="4" t="s">
        <v>46</v>
      </c>
      <c r="D697" s="4">
        <v>3.74</v>
      </c>
      <c r="E697" s="15">
        <v>3</v>
      </c>
      <c r="F697" s="15">
        <v>3</v>
      </c>
      <c r="G697" s="15">
        <v>1</v>
      </c>
      <c r="H697" s="15">
        <v>1</v>
      </c>
      <c r="I697" s="15">
        <v>5</v>
      </c>
      <c r="J697" s="15">
        <v>1</v>
      </c>
      <c r="K697" s="15">
        <v>5</v>
      </c>
      <c r="L697" s="16">
        <v>-2.7E-2</v>
      </c>
      <c r="M697" t="str">
        <f t="shared" si="91"/>
        <v>N</v>
      </c>
      <c r="N697">
        <v>691</v>
      </c>
      <c r="O697" s="33">
        <f t="shared" si="92"/>
        <v>0</v>
      </c>
      <c r="P697" s="34">
        <f t="shared" si="93"/>
        <v>0.8</v>
      </c>
      <c r="Q697" s="34">
        <f t="shared" si="94"/>
        <v>0.6</v>
      </c>
      <c r="R697" s="34">
        <f t="shared" si="95"/>
        <v>0.6</v>
      </c>
      <c r="S697" s="34">
        <f t="shared" si="96"/>
        <v>0.7</v>
      </c>
      <c r="T697" s="34">
        <f t="shared" si="97"/>
        <v>0.65</v>
      </c>
      <c r="U697" s="34">
        <f t="shared" si="98"/>
        <v>0.95</v>
      </c>
      <c r="V697" s="34">
        <f t="shared" si="99"/>
        <v>0.75</v>
      </c>
    </row>
    <row r="698" spans="1:22" hidden="1">
      <c r="A698" s="18">
        <v>11266</v>
      </c>
      <c r="B698" s="19">
        <v>37118</v>
      </c>
      <c r="C698" s="4" t="s">
        <v>46</v>
      </c>
      <c r="D698" s="4">
        <v>0.27400000000000002</v>
      </c>
      <c r="E698" s="15">
        <v>1</v>
      </c>
      <c r="F698" s="15">
        <v>1</v>
      </c>
      <c r="G698" s="15">
        <v>1</v>
      </c>
      <c r="H698" s="15">
        <v>1</v>
      </c>
      <c r="I698" s="15">
        <v>5</v>
      </c>
      <c r="J698" s="15">
        <v>3</v>
      </c>
      <c r="K698" s="15">
        <v>1</v>
      </c>
      <c r="L698" s="16">
        <v>-2.7E-2</v>
      </c>
      <c r="M698" t="str">
        <f t="shared" si="91"/>
        <v>N</v>
      </c>
      <c r="N698">
        <v>692</v>
      </c>
      <c r="O698" s="33">
        <f t="shared" si="92"/>
        <v>0</v>
      </c>
      <c r="P698" s="34">
        <f t="shared" si="93"/>
        <v>0.8</v>
      </c>
      <c r="Q698" s="34">
        <f t="shared" si="94"/>
        <v>0.6</v>
      </c>
      <c r="R698" s="34">
        <f t="shared" si="95"/>
        <v>0.6</v>
      </c>
      <c r="S698" s="34">
        <f t="shared" si="96"/>
        <v>0.75</v>
      </c>
      <c r="T698" s="34">
        <f t="shared" si="97"/>
        <v>0.6</v>
      </c>
      <c r="U698" s="34">
        <f t="shared" si="98"/>
        <v>1</v>
      </c>
      <c r="V698" s="34">
        <f t="shared" si="99"/>
        <v>0.7</v>
      </c>
    </row>
    <row r="699" spans="1:22" hidden="1">
      <c r="A699" s="18">
        <v>11260</v>
      </c>
      <c r="B699" s="19">
        <v>38939</v>
      </c>
      <c r="C699" s="4" t="s">
        <v>46</v>
      </c>
      <c r="D699" s="4">
        <v>7.91</v>
      </c>
      <c r="E699" s="15">
        <v>4</v>
      </c>
      <c r="F699" s="15">
        <v>3</v>
      </c>
      <c r="G699" s="15">
        <v>1</v>
      </c>
      <c r="H699" s="15">
        <v>1</v>
      </c>
      <c r="I699" s="15">
        <v>1</v>
      </c>
      <c r="J699" s="15">
        <v>3</v>
      </c>
      <c r="K699" s="15">
        <v>1</v>
      </c>
      <c r="L699" s="16">
        <v>-2.7E-2</v>
      </c>
      <c r="M699" t="str">
        <f t="shared" si="91"/>
        <v>N</v>
      </c>
      <c r="N699">
        <v>693</v>
      </c>
      <c r="O699" s="33">
        <f t="shared" si="92"/>
        <v>0</v>
      </c>
      <c r="P699" s="34">
        <f t="shared" si="93"/>
        <v>0.85</v>
      </c>
      <c r="Q699" s="34">
        <f t="shared" si="94"/>
        <v>0.65</v>
      </c>
      <c r="R699" s="34">
        <f t="shared" si="95"/>
        <v>0.65</v>
      </c>
      <c r="S699" s="34">
        <f t="shared" si="96"/>
        <v>0.8</v>
      </c>
      <c r="T699" s="34">
        <f t="shared" si="97"/>
        <v>0.6</v>
      </c>
      <c r="U699" s="34">
        <f t="shared" si="98"/>
        <v>1</v>
      </c>
      <c r="V699" s="34">
        <f t="shared" si="99"/>
        <v>0.75</v>
      </c>
    </row>
    <row r="700" spans="1:22" hidden="1">
      <c r="A700" s="18">
        <v>11165</v>
      </c>
      <c r="B700" s="19">
        <v>38931</v>
      </c>
      <c r="C700" s="4" t="s">
        <v>46</v>
      </c>
      <c r="D700" s="4">
        <v>2.2400000000000002</v>
      </c>
      <c r="E700" s="15">
        <v>3</v>
      </c>
      <c r="F700" s="15">
        <v>1</v>
      </c>
      <c r="G700" s="15">
        <v>1</v>
      </c>
      <c r="H700" s="15">
        <v>5</v>
      </c>
      <c r="I700" s="15">
        <v>1</v>
      </c>
      <c r="J700" s="15">
        <v>3</v>
      </c>
      <c r="K700" s="15">
        <v>5</v>
      </c>
      <c r="L700" s="16">
        <v>-2.7E-2</v>
      </c>
      <c r="M700" t="str">
        <f t="shared" si="91"/>
        <v>N</v>
      </c>
      <c r="N700">
        <v>694</v>
      </c>
      <c r="O700" s="33">
        <f t="shared" si="92"/>
        <v>0</v>
      </c>
      <c r="P700" s="34">
        <f t="shared" si="93"/>
        <v>0.8</v>
      </c>
      <c r="Q700" s="34">
        <f t="shared" si="94"/>
        <v>0.6</v>
      </c>
      <c r="R700" s="34">
        <f t="shared" si="95"/>
        <v>0.65</v>
      </c>
      <c r="S700" s="34">
        <f t="shared" si="96"/>
        <v>0.8</v>
      </c>
      <c r="T700" s="34">
        <f t="shared" si="97"/>
        <v>0.6</v>
      </c>
      <c r="U700" s="34">
        <f t="shared" si="98"/>
        <v>0.95</v>
      </c>
      <c r="V700" s="34">
        <f t="shared" si="99"/>
        <v>0.75</v>
      </c>
    </row>
    <row r="701" spans="1:22" hidden="1">
      <c r="A701" s="18">
        <v>11256</v>
      </c>
      <c r="B701" s="19">
        <v>37081</v>
      </c>
      <c r="C701" s="4" t="s">
        <v>46</v>
      </c>
      <c r="D701" s="4">
        <v>0.64300000000000002</v>
      </c>
      <c r="E701" s="15">
        <v>3</v>
      </c>
      <c r="F701" s="15">
        <v>1</v>
      </c>
      <c r="G701" s="15">
        <v>5</v>
      </c>
      <c r="H701" s="15">
        <v>1</v>
      </c>
      <c r="I701" s="15">
        <v>5</v>
      </c>
      <c r="J701" s="15">
        <v>5</v>
      </c>
      <c r="K701" s="15">
        <v>1</v>
      </c>
      <c r="L701" s="16">
        <v>-2.7E-2</v>
      </c>
      <c r="M701" t="str">
        <f t="shared" si="91"/>
        <v>N</v>
      </c>
      <c r="N701">
        <v>695</v>
      </c>
      <c r="O701" s="33">
        <f t="shared" si="92"/>
        <v>0</v>
      </c>
      <c r="P701" s="34">
        <f t="shared" si="93"/>
        <v>0.75</v>
      </c>
      <c r="Q701" s="34">
        <f t="shared" si="94"/>
        <v>0.6</v>
      </c>
      <c r="R701" s="34">
        <f t="shared" si="95"/>
        <v>0.7</v>
      </c>
      <c r="S701" s="34">
        <f t="shared" si="96"/>
        <v>0.8</v>
      </c>
      <c r="T701" s="34">
        <f t="shared" si="97"/>
        <v>0.65</v>
      </c>
      <c r="U701" s="34">
        <f t="shared" si="98"/>
        <v>0.95</v>
      </c>
      <c r="V701" s="34">
        <f t="shared" si="99"/>
        <v>0.75</v>
      </c>
    </row>
    <row r="702" spans="1:22" hidden="1">
      <c r="A702" s="18">
        <v>11255</v>
      </c>
      <c r="B702" s="19">
        <v>37081</v>
      </c>
      <c r="C702" s="4" t="s">
        <v>46</v>
      </c>
      <c r="D702" s="4">
        <v>5.86</v>
      </c>
      <c r="E702" s="15">
        <v>1</v>
      </c>
      <c r="F702" s="15">
        <v>1</v>
      </c>
      <c r="G702" s="15">
        <v>5</v>
      </c>
      <c r="H702" s="15">
        <v>5</v>
      </c>
      <c r="I702" s="15">
        <v>5</v>
      </c>
      <c r="J702" s="15">
        <v>3</v>
      </c>
      <c r="K702" s="15">
        <v>5</v>
      </c>
      <c r="L702" s="16">
        <v>-2.7E-2</v>
      </c>
      <c r="M702" t="str">
        <f t="shared" si="91"/>
        <v>N</v>
      </c>
      <c r="N702">
        <v>696</v>
      </c>
      <c r="O702" s="33">
        <f t="shared" si="92"/>
        <v>0</v>
      </c>
      <c r="P702" s="34">
        <f t="shared" si="93"/>
        <v>0.75</v>
      </c>
      <c r="Q702" s="34">
        <f t="shared" si="94"/>
        <v>0.6</v>
      </c>
      <c r="R702" s="34">
        <f t="shared" si="95"/>
        <v>0.7</v>
      </c>
      <c r="S702" s="34">
        <f t="shared" si="96"/>
        <v>0.85</v>
      </c>
      <c r="T702" s="34">
        <f t="shared" si="97"/>
        <v>0.65</v>
      </c>
      <c r="U702" s="34">
        <f t="shared" si="98"/>
        <v>0.95</v>
      </c>
      <c r="V702" s="34">
        <f t="shared" si="99"/>
        <v>0.8</v>
      </c>
    </row>
    <row r="703" spans="1:22" hidden="1">
      <c r="A703" s="18">
        <v>11365</v>
      </c>
      <c r="B703" s="19">
        <v>36689</v>
      </c>
      <c r="C703" s="4" t="s">
        <v>44</v>
      </c>
      <c r="D703" s="4">
        <v>624</v>
      </c>
      <c r="E703" s="15">
        <v>4</v>
      </c>
      <c r="F703" s="15">
        <v>5</v>
      </c>
      <c r="G703" s="15">
        <v>3</v>
      </c>
      <c r="H703" s="15">
        <v>5</v>
      </c>
      <c r="I703" s="15">
        <v>5</v>
      </c>
      <c r="J703" s="15">
        <v>3</v>
      </c>
      <c r="K703" s="15">
        <v>5</v>
      </c>
      <c r="L703" s="16">
        <v>-2.5999999999999999E-2</v>
      </c>
      <c r="M703" t="str">
        <f t="shared" si="91"/>
        <v>N</v>
      </c>
      <c r="N703">
        <v>697</v>
      </c>
      <c r="O703" s="33">
        <f t="shared" si="92"/>
        <v>0</v>
      </c>
      <c r="P703" s="34">
        <f t="shared" si="93"/>
        <v>0.8</v>
      </c>
      <c r="Q703" s="34">
        <f t="shared" si="94"/>
        <v>0.6</v>
      </c>
      <c r="R703" s="34">
        <f t="shared" si="95"/>
        <v>0.65</v>
      </c>
      <c r="S703" s="34">
        <f t="shared" si="96"/>
        <v>0.8</v>
      </c>
      <c r="T703" s="34">
        <f t="shared" si="97"/>
        <v>0.6</v>
      </c>
      <c r="U703" s="34">
        <f t="shared" si="98"/>
        <v>0.95</v>
      </c>
      <c r="V703" s="34">
        <f t="shared" si="99"/>
        <v>0.75</v>
      </c>
    </row>
    <row r="704" spans="1:22">
      <c r="A704" s="12">
        <v>7049</v>
      </c>
      <c r="B704" s="14">
        <v>37561</v>
      </c>
      <c r="C704" s="4" t="s">
        <v>44</v>
      </c>
      <c r="D704" s="4">
        <v>186</v>
      </c>
      <c r="E704" s="15">
        <v>4</v>
      </c>
      <c r="F704" s="15">
        <v>5</v>
      </c>
      <c r="G704" s="15">
        <v>1</v>
      </c>
      <c r="H704" s="15">
        <v>3</v>
      </c>
      <c r="I704" s="15">
        <v>5</v>
      </c>
      <c r="J704" s="15">
        <v>3</v>
      </c>
      <c r="K704" s="15">
        <v>3</v>
      </c>
      <c r="L704" s="16">
        <v>0</v>
      </c>
      <c r="M704" t="s">
        <v>196</v>
      </c>
      <c r="N704">
        <v>698</v>
      </c>
      <c r="O704" s="33">
        <f>MEDIAN(L704:L1036)</f>
        <v>0</v>
      </c>
      <c r="P704" s="34">
        <f t="shared" ref="P704:V704" si="101">COUNTIF(E704:E1036,"&gt;"&amp;$O$2)/COUNT(E704:E1036)</f>
        <v>0.80180180180180183</v>
      </c>
      <c r="Q704" s="34">
        <f t="shared" si="101"/>
        <v>0.71171171171171166</v>
      </c>
      <c r="R704" s="34">
        <f t="shared" si="101"/>
        <v>0.60360360360360366</v>
      </c>
      <c r="S704" s="34">
        <f t="shared" si="101"/>
        <v>0.58858858858858853</v>
      </c>
      <c r="T704" s="34">
        <f t="shared" si="101"/>
        <v>0.45945945945945948</v>
      </c>
      <c r="U704" s="34">
        <f t="shared" si="101"/>
        <v>0.73273273273273276</v>
      </c>
      <c r="V704" s="34">
        <f t="shared" si="101"/>
        <v>0.67267267267267272</v>
      </c>
    </row>
    <row r="705" spans="1:22">
      <c r="A705" s="12">
        <v>7050</v>
      </c>
      <c r="B705" s="14">
        <v>38264</v>
      </c>
      <c r="C705" s="4" t="s">
        <v>44</v>
      </c>
      <c r="D705" s="4">
        <v>186</v>
      </c>
      <c r="E705" s="15">
        <v>5</v>
      </c>
      <c r="F705" s="15">
        <v>5</v>
      </c>
      <c r="G705" s="15">
        <v>3</v>
      </c>
      <c r="H705" s="15">
        <v>1</v>
      </c>
      <c r="I705" s="15">
        <v>5</v>
      </c>
      <c r="J705" s="15">
        <v>5</v>
      </c>
      <c r="K705" s="15">
        <v>5</v>
      </c>
      <c r="L705" s="16">
        <v>0</v>
      </c>
      <c r="M705" t="str">
        <f t="shared" si="91"/>
        <v>Y</v>
      </c>
      <c r="O705" s="33"/>
      <c r="P705" s="34"/>
      <c r="Q705" s="34"/>
      <c r="R705" s="34"/>
      <c r="S705" s="34"/>
      <c r="T705" s="34"/>
      <c r="U705" s="34"/>
      <c r="V705" s="34"/>
    </row>
    <row r="706" spans="1:22">
      <c r="A706" s="12">
        <v>39217</v>
      </c>
      <c r="B706" s="14">
        <v>39748</v>
      </c>
      <c r="C706" s="4" t="s">
        <v>44</v>
      </c>
      <c r="D706" s="4">
        <v>186</v>
      </c>
      <c r="E706" s="15">
        <v>3</v>
      </c>
      <c r="F706" s="15">
        <v>1</v>
      </c>
      <c r="G706" s="15">
        <v>3</v>
      </c>
      <c r="H706" s="15">
        <v>5</v>
      </c>
      <c r="I706" s="15">
        <v>5</v>
      </c>
      <c r="J706" s="15">
        <v>5</v>
      </c>
      <c r="K706" s="15">
        <v>5</v>
      </c>
      <c r="L706" s="16">
        <v>0</v>
      </c>
      <c r="M706" t="str">
        <f t="shared" si="91"/>
        <v>Y</v>
      </c>
      <c r="O706" s="33"/>
      <c r="P706" s="34"/>
      <c r="Q706" s="34"/>
      <c r="R706" s="34"/>
      <c r="S706" s="34"/>
      <c r="T706" s="34"/>
      <c r="U706" s="34"/>
      <c r="V706" s="34"/>
    </row>
    <row r="707" spans="1:22">
      <c r="A707" s="12">
        <v>7199</v>
      </c>
      <c r="B707" s="14">
        <v>39191</v>
      </c>
      <c r="C707" s="4" t="s">
        <v>46</v>
      </c>
      <c r="D707" s="4">
        <v>22.6</v>
      </c>
      <c r="E707" s="15">
        <v>5</v>
      </c>
      <c r="F707" s="15">
        <v>3</v>
      </c>
      <c r="G707" s="15">
        <v>3</v>
      </c>
      <c r="H707" s="15">
        <v>1</v>
      </c>
      <c r="I707" s="15">
        <v>1</v>
      </c>
      <c r="J707" s="15">
        <v>3</v>
      </c>
      <c r="K707" s="15">
        <v>1</v>
      </c>
      <c r="L707" s="16">
        <v>0</v>
      </c>
      <c r="M707" t="str">
        <f t="shared" si="91"/>
        <v>Y</v>
      </c>
      <c r="O707" s="33"/>
      <c r="P707" s="34"/>
      <c r="Q707" s="34"/>
      <c r="R707" s="34"/>
      <c r="S707" s="34"/>
      <c r="T707" s="34"/>
      <c r="U707" s="34"/>
      <c r="V707" s="34"/>
    </row>
    <row r="708" spans="1:22">
      <c r="A708" s="12">
        <v>39233</v>
      </c>
      <c r="B708" s="14">
        <v>39365</v>
      </c>
      <c r="C708" s="4" t="s">
        <v>46</v>
      </c>
      <c r="D708" s="4">
        <v>22.6</v>
      </c>
      <c r="E708" s="15">
        <v>4</v>
      </c>
      <c r="F708" s="15">
        <v>3</v>
      </c>
      <c r="G708" s="15">
        <v>5</v>
      </c>
      <c r="H708" s="15">
        <v>5</v>
      </c>
      <c r="I708" s="15">
        <v>5</v>
      </c>
      <c r="J708" s="15">
        <v>5</v>
      </c>
      <c r="K708" s="15">
        <v>3</v>
      </c>
      <c r="L708" s="16">
        <v>0</v>
      </c>
      <c r="M708" t="str">
        <f t="shared" si="91"/>
        <v>Y</v>
      </c>
      <c r="O708" s="33"/>
      <c r="P708" s="34"/>
      <c r="Q708" s="34"/>
      <c r="R708" s="34"/>
      <c r="S708" s="34"/>
      <c r="T708" s="34"/>
      <c r="U708" s="34"/>
      <c r="V708" s="34"/>
    </row>
    <row r="709" spans="1:22">
      <c r="A709" s="12">
        <v>7202</v>
      </c>
      <c r="B709" s="14">
        <v>37567</v>
      </c>
      <c r="C709" s="4" t="s">
        <v>46</v>
      </c>
      <c r="D709" s="4">
        <v>22.6</v>
      </c>
      <c r="E709" s="15">
        <v>5</v>
      </c>
      <c r="F709" s="15">
        <v>5</v>
      </c>
      <c r="G709" s="15">
        <v>5</v>
      </c>
      <c r="H709" s="15">
        <v>5</v>
      </c>
      <c r="I709" s="15">
        <v>5</v>
      </c>
      <c r="J709" s="15">
        <v>5</v>
      </c>
      <c r="K709" s="15">
        <v>5</v>
      </c>
      <c r="L709" s="16">
        <v>0</v>
      </c>
      <c r="M709" t="str">
        <f t="shared" si="91"/>
        <v>Y</v>
      </c>
      <c r="O709" s="33"/>
      <c r="P709" s="34"/>
      <c r="Q709" s="34"/>
      <c r="R709" s="34"/>
      <c r="S709" s="34"/>
      <c r="T709" s="34"/>
      <c r="U709" s="34"/>
      <c r="V709" s="34"/>
    </row>
    <row r="710" spans="1:22">
      <c r="A710" s="12">
        <v>7203</v>
      </c>
      <c r="B710" s="14">
        <v>38114</v>
      </c>
      <c r="C710" s="4" t="s">
        <v>46</v>
      </c>
      <c r="D710" s="4">
        <v>22.6</v>
      </c>
      <c r="E710" s="15">
        <v>4</v>
      </c>
      <c r="F710" s="15">
        <v>1</v>
      </c>
      <c r="G710" s="15">
        <v>5</v>
      </c>
      <c r="H710" s="15">
        <v>5</v>
      </c>
      <c r="I710" s="15">
        <v>5</v>
      </c>
      <c r="J710" s="15">
        <v>5</v>
      </c>
      <c r="K710" s="15">
        <v>3</v>
      </c>
      <c r="L710" s="16">
        <v>0</v>
      </c>
      <c r="M710" t="str">
        <f t="shared" si="91"/>
        <v>Y</v>
      </c>
      <c r="O710" s="33"/>
      <c r="P710" s="34"/>
      <c r="Q710" s="34"/>
      <c r="R710" s="34"/>
      <c r="S710" s="34"/>
      <c r="T710" s="34"/>
      <c r="U710" s="34"/>
      <c r="V710" s="34"/>
    </row>
    <row r="711" spans="1:22">
      <c r="A711" s="12">
        <v>7204</v>
      </c>
      <c r="B711" s="14">
        <v>38490</v>
      </c>
      <c r="C711" s="4" t="s">
        <v>46</v>
      </c>
      <c r="D711" s="4">
        <v>22.6</v>
      </c>
      <c r="E711" s="15">
        <v>3</v>
      </c>
      <c r="F711" s="15">
        <v>3</v>
      </c>
      <c r="G711" s="15">
        <v>5</v>
      </c>
      <c r="H711" s="15">
        <v>3</v>
      </c>
      <c r="I711" s="15">
        <v>1</v>
      </c>
      <c r="J711" s="15">
        <v>3</v>
      </c>
      <c r="K711" s="15">
        <v>1</v>
      </c>
      <c r="L711" s="16">
        <v>0</v>
      </c>
      <c r="M711" t="str">
        <f t="shared" ref="M711:M774" si="102">IF(MOD(N711,20)=0,"Y","N")</f>
        <v>Y</v>
      </c>
      <c r="O711" s="33"/>
      <c r="P711" s="34"/>
      <c r="Q711" s="34"/>
      <c r="R711" s="34"/>
      <c r="S711" s="34"/>
      <c r="T711" s="34"/>
      <c r="U711" s="34"/>
      <c r="V711" s="34"/>
    </row>
    <row r="712" spans="1:22">
      <c r="A712" s="12">
        <v>7111</v>
      </c>
      <c r="B712" s="14">
        <v>36649</v>
      </c>
      <c r="C712" s="4" t="s">
        <v>44</v>
      </c>
      <c r="D712" s="4">
        <v>12.7</v>
      </c>
      <c r="E712" s="15">
        <v>5</v>
      </c>
      <c r="F712" s="15">
        <v>5</v>
      </c>
      <c r="G712" s="15">
        <v>3</v>
      </c>
      <c r="H712" s="15">
        <v>5</v>
      </c>
      <c r="I712" s="15">
        <v>1</v>
      </c>
      <c r="J712" s="15">
        <v>3</v>
      </c>
      <c r="K712" s="15">
        <v>5</v>
      </c>
      <c r="L712" s="16">
        <v>0</v>
      </c>
      <c r="M712" t="str">
        <f t="shared" si="102"/>
        <v>Y</v>
      </c>
      <c r="O712" s="33"/>
      <c r="P712" s="34"/>
      <c r="Q712" s="34"/>
      <c r="R712" s="34"/>
      <c r="S712" s="34"/>
      <c r="T712" s="34"/>
      <c r="U712" s="34"/>
      <c r="V712" s="34"/>
    </row>
    <row r="713" spans="1:22">
      <c r="A713" s="12">
        <v>7112</v>
      </c>
      <c r="B713" s="14">
        <v>36812</v>
      </c>
      <c r="C713" s="4" t="s">
        <v>44</v>
      </c>
      <c r="D713" s="4">
        <v>12.7</v>
      </c>
      <c r="E713" s="15">
        <v>3</v>
      </c>
      <c r="F713" s="15">
        <v>3</v>
      </c>
      <c r="G713" s="15">
        <v>1</v>
      </c>
      <c r="H713" s="15">
        <v>5</v>
      </c>
      <c r="I713" s="15">
        <v>1</v>
      </c>
      <c r="J713" s="15">
        <v>5</v>
      </c>
      <c r="K713" s="15">
        <v>5</v>
      </c>
      <c r="L713" s="16">
        <v>0</v>
      </c>
      <c r="M713" t="str">
        <f t="shared" si="102"/>
        <v>Y</v>
      </c>
      <c r="O713" s="33"/>
      <c r="P713" s="34"/>
      <c r="Q713" s="34"/>
      <c r="R713" s="34"/>
      <c r="S713" s="34"/>
      <c r="T713" s="34"/>
      <c r="U713" s="34"/>
      <c r="V713" s="34"/>
    </row>
    <row r="714" spans="1:22">
      <c r="A714" s="12">
        <v>7114</v>
      </c>
      <c r="B714" s="14">
        <v>37690</v>
      </c>
      <c r="C714" s="4" t="s">
        <v>44</v>
      </c>
      <c r="D714" s="4">
        <v>12.7</v>
      </c>
      <c r="E714" s="15">
        <v>1</v>
      </c>
      <c r="F714" s="15">
        <v>1</v>
      </c>
      <c r="G714" s="15">
        <v>1</v>
      </c>
      <c r="H714" s="15">
        <v>3</v>
      </c>
      <c r="I714" s="15">
        <v>1</v>
      </c>
      <c r="J714" s="15">
        <v>3</v>
      </c>
      <c r="K714" s="15">
        <v>5</v>
      </c>
      <c r="L714" s="16">
        <v>0</v>
      </c>
      <c r="M714" t="str">
        <f t="shared" si="102"/>
        <v>Y</v>
      </c>
      <c r="O714" s="33"/>
      <c r="P714" s="34"/>
      <c r="Q714" s="34"/>
      <c r="R714" s="34"/>
      <c r="S714" s="34"/>
      <c r="T714" s="34"/>
      <c r="U714" s="34"/>
      <c r="V714" s="34"/>
    </row>
    <row r="715" spans="1:22">
      <c r="A715" s="12">
        <v>7115</v>
      </c>
      <c r="B715" s="14">
        <v>37918</v>
      </c>
      <c r="C715" s="4" t="s">
        <v>44</v>
      </c>
      <c r="D715" s="4">
        <v>12.7</v>
      </c>
      <c r="E715" s="15">
        <v>1</v>
      </c>
      <c r="F715" s="15">
        <v>1</v>
      </c>
      <c r="G715" s="15">
        <v>1</v>
      </c>
      <c r="H715" s="15">
        <v>5</v>
      </c>
      <c r="I715" s="15">
        <v>5</v>
      </c>
      <c r="J715" s="15">
        <v>3</v>
      </c>
      <c r="K715" s="15">
        <v>5</v>
      </c>
      <c r="L715" s="16">
        <v>0</v>
      </c>
      <c r="M715" t="str">
        <f t="shared" si="102"/>
        <v>Y</v>
      </c>
      <c r="O715" s="33"/>
      <c r="P715" s="34"/>
      <c r="Q715" s="34"/>
      <c r="R715" s="34"/>
      <c r="S715" s="34"/>
      <c r="T715" s="34"/>
      <c r="U715" s="34"/>
      <c r="V715" s="34"/>
    </row>
    <row r="716" spans="1:22">
      <c r="A716" s="12">
        <v>39242</v>
      </c>
      <c r="B716" s="14">
        <v>39527</v>
      </c>
      <c r="C716" s="4" t="s">
        <v>44</v>
      </c>
      <c r="D716" s="4">
        <v>12.7</v>
      </c>
      <c r="E716" s="15">
        <v>4</v>
      </c>
      <c r="F716" s="15">
        <v>3</v>
      </c>
      <c r="G716" s="15">
        <v>3</v>
      </c>
      <c r="H716" s="15">
        <v>5</v>
      </c>
      <c r="I716" s="15">
        <v>5</v>
      </c>
      <c r="J716" s="15">
        <v>3</v>
      </c>
      <c r="K716" s="15">
        <v>5</v>
      </c>
      <c r="L716" s="16">
        <v>0</v>
      </c>
      <c r="M716" t="str">
        <f t="shared" si="102"/>
        <v>Y</v>
      </c>
      <c r="O716" s="33"/>
      <c r="P716" s="34"/>
      <c r="Q716" s="34"/>
      <c r="R716" s="34"/>
      <c r="S716" s="34"/>
      <c r="T716" s="34"/>
      <c r="U716" s="34"/>
      <c r="V716" s="34"/>
    </row>
    <row r="717" spans="1:22">
      <c r="A717" s="18">
        <v>11035</v>
      </c>
      <c r="B717" s="19">
        <v>37781</v>
      </c>
      <c r="C717" s="4" t="s">
        <v>44</v>
      </c>
      <c r="D717" s="4">
        <v>17.399999999999999</v>
      </c>
      <c r="E717" s="15">
        <v>5</v>
      </c>
      <c r="F717" s="15">
        <v>5</v>
      </c>
      <c r="G717" s="15">
        <v>1</v>
      </c>
      <c r="H717" s="15">
        <v>3</v>
      </c>
      <c r="I717" s="15">
        <v>1</v>
      </c>
      <c r="J717" s="15">
        <v>5</v>
      </c>
      <c r="K717" s="15">
        <v>1</v>
      </c>
      <c r="L717" s="16">
        <v>0</v>
      </c>
      <c r="M717" t="str">
        <f t="shared" si="102"/>
        <v>Y</v>
      </c>
      <c r="O717" s="33"/>
      <c r="P717" s="34"/>
      <c r="Q717" s="34"/>
      <c r="R717" s="34"/>
      <c r="S717" s="34"/>
      <c r="T717" s="34"/>
      <c r="U717" s="34"/>
      <c r="V717" s="34"/>
    </row>
    <row r="718" spans="1:22">
      <c r="A718" s="18">
        <v>6498</v>
      </c>
      <c r="B718" s="19">
        <v>37566</v>
      </c>
      <c r="C718" s="4" t="s">
        <v>46</v>
      </c>
      <c r="D718" s="4">
        <v>26.7</v>
      </c>
      <c r="E718" s="15">
        <v>4</v>
      </c>
      <c r="F718" s="15">
        <v>3</v>
      </c>
      <c r="G718" s="15">
        <v>5</v>
      </c>
      <c r="H718" s="15">
        <v>5</v>
      </c>
      <c r="I718" s="15">
        <v>5</v>
      </c>
      <c r="J718" s="15">
        <v>5</v>
      </c>
      <c r="K718" s="15">
        <v>5</v>
      </c>
      <c r="L718" s="16">
        <v>0</v>
      </c>
      <c r="M718" t="str">
        <f t="shared" si="102"/>
        <v>Y</v>
      </c>
      <c r="O718" s="33"/>
      <c r="P718" s="34"/>
      <c r="Q718" s="34"/>
      <c r="R718" s="34"/>
      <c r="S718" s="34"/>
      <c r="T718" s="34"/>
      <c r="U718" s="34"/>
      <c r="V718" s="34"/>
    </row>
    <row r="719" spans="1:22">
      <c r="A719" s="12">
        <v>6501</v>
      </c>
      <c r="B719" s="14">
        <v>36650</v>
      </c>
      <c r="C719" s="4" t="s">
        <v>46</v>
      </c>
      <c r="D719" s="4">
        <v>26.7</v>
      </c>
      <c r="E719" s="15">
        <v>1</v>
      </c>
      <c r="F719" s="15">
        <v>1</v>
      </c>
      <c r="G719" s="15">
        <v>1</v>
      </c>
      <c r="H719" s="15">
        <v>1</v>
      </c>
      <c r="I719" s="15">
        <v>1</v>
      </c>
      <c r="J719" s="15">
        <v>1</v>
      </c>
      <c r="K719" s="15">
        <v>1</v>
      </c>
      <c r="L719" s="16">
        <v>0</v>
      </c>
      <c r="M719" t="str">
        <f t="shared" si="102"/>
        <v>Y</v>
      </c>
      <c r="O719" s="33"/>
      <c r="P719" s="34"/>
      <c r="Q719" s="34"/>
      <c r="R719" s="34"/>
      <c r="S719" s="34"/>
      <c r="T719" s="34"/>
      <c r="U719" s="34"/>
      <c r="V719" s="34"/>
    </row>
    <row r="720" spans="1:22">
      <c r="A720" s="12">
        <v>6502</v>
      </c>
      <c r="B720" s="14">
        <v>37179</v>
      </c>
      <c r="C720" s="4" t="s">
        <v>46</v>
      </c>
      <c r="D720" s="4">
        <v>26.7</v>
      </c>
      <c r="E720" s="15">
        <v>2</v>
      </c>
      <c r="F720" s="15">
        <v>1</v>
      </c>
      <c r="G720" s="15">
        <v>3</v>
      </c>
      <c r="H720" s="15">
        <v>5</v>
      </c>
      <c r="I720" s="15">
        <v>5</v>
      </c>
      <c r="J720" s="15">
        <v>3</v>
      </c>
      <c r="K720" s="15">
        <v>5</v>
      </c>
      <c r="L720" s="16">
        <v>0</v>
      </c>
      <c r="M720" t="str">
        <f t="shared" si="102"/>
        <v>Y</v>
      </c>
      <c r="O720" s="33"/>
      <c r="P720" s="34"/>
      <c r="Q720" s="34"/>
      <c r="R720" s="34"/>
      <c r="S720" s="34"/>
      <c r="T720" s="34"/>
      <c r="U720" s="34"/>
      <c r="V720" s="34"/>
    </row>
    <row r="721" spans="1:22">
      <c r="A721" s="12">
        <v>6503</v>
      </c>
      <c r="B721" s="14">
        <v>37566</v>
      </c>
      <c r="C721" s="4" t="s">
        <v>46</v>
      </c>
      <c r="D721" s="4">
        <v>26.7</v>
      </c>
      <c r="E721" s="15">
        <v>3</v>
      </c>
      <c r="F721" s="15">
        <v>1</v>
      </c>
      <c r="G721" s="15">
        <v>3</v>
      </c>
      <c r="H721" s="15">
        <v>5</v>
      </c>
      <c r="I721" s="15">
        <v>5</v>
      </c>
      <c r="J721" s="15">
        <v>3</v>
      </c>
      <c r="K721" s="15">
        <v>5</v>
      </c>
      <c r="L721" s="16">
        <v>0</v>
      </c>
      <c r="M721" t="str">
        <f t="shared" si="102"/>
        <v>Y</v>
      </c>
      <c r="O721" s="33"/>
      <c r="P721" s="34"/>
      <c r="Q721" s="34"/>
      <c r="R721" s="34"/>
      <c r="S721" s="34"/>
      <c r="T721" s="34"/>
      <c r="U721" s="34"/>
      <c r="V721" s="34"/>
    </row>
    <row r="722" spans="1:22">
      <c r="A722" s="12">
        <v>6504</v>
      </c>
      <c r="B722" s="14">
        <v>38124</v>
      </c>
      <c r="C722" s="4" t="s">
        <v>46</v>
      </c>
      <c r="D722" s="4">
        <v>26.7</v>
      </c>
      <c r="E722" s="15">
        <v>3</v>
      </c>
      <c r="F722" s="15">
        <v>1</v>
      </c>
      <c r="G722" s="15">
        <v>1</v>
      </c>
      <c r="H722" s="15">
        <v>1</v>
      </c>
      <c r="I722" s="15">
        <v>1</v>
      </c>
      <c r="J722" s="15">
        <v>3</v>
      </c>
      <c r="K722" s="15">
        <v>1</v>
      </c>
      <c r="L722" s="16">
        <v>0</v>
      </c>
      <c r="M722" t="str">
        <f t="shared" si="102"/>
        <v>Y</v>
      </c>
      <c r="O722" s="33"/>
      <c r="P722" s="34"/>
      <c r="Q722" s="34"/>
      <c r="R722" s="34"/>
      <c r="S722" s="34"/>
      <c r="T722" s="34"/>
      <c r="U722" s="34"/>
      <c r="V722" s="34"/>
    </row>
    <row r="723" spans="1:22">
      <c r="A723" s="12">
        <v>6505</v>
      </c>
      <c r="B723" s="14">
        <v>38849</v>
      </c>
      <c r="C723" s="4" t="s">
        <v>46</v>
      </c>
      <c r="D723" s="4">
        <v>26.7</v>
      </c>
      <c r="E723" s="15">
        <v>3</v>
      </c>
      <c r="F723" s="15">
        <v>3</v>
      </c>
      <c r="G723" s="15">
        <v>1</v>
      </c>
      <c r="H723" s="15">
        <v>1</v>
      </c>
      <c r="I723" s="15">
        <v>1</v>
      </c>
      <c r="J723" s="15">
        <v>3</v>
      </c>
      <c r="K723" s="15">
        <v>1</v>
      </c>
      <c r="L723" s="16">
        <v>0</v>
      </c>
      <c r="M723" t="str">
        <f t="shared" si="102"/>
        <v>Y</v>
      </c>
      <c r="O723" s="33"/>
      <c r="P723" s="34"/>
      <c r="Q723" s="34"/>
      <c r="R723" s="34"/>
      <c r="S723" s="34"/>
      <c r="T723" s="34"/>
      <c r="U723" s="34"/>
      <c r="V723" s="34"/>
    </row>
    <row r="724" spans="1:22">
      <c r="A724" s="12">
        <v>6506</v>
      </c>
      <c r="B724" s="14">
        <v>39021</v>
      </c>
      <c r="C724" s="4" t="s">
        <v>46</v>
      </c>
      <c r="D724" s="4">
        <v>26.7</v>
      </c>
      <c r="E724" s="15">
        <v>1</v>
      </c>
      <c r="F724" s="15">
        <v>1</v>
      </c>
      <c r="G724" s="15">
        <v>1</v>
      </c>
      <c r="H724" s="15">
        <v>5</v>
      </c>
      <c r="I724" s="15">
        <v>3</v>
      </c>
      <c r="J724" s="15">
        <v>3</v>
      </c>
      <c r="K724" s="15">
        <v>5</v>
      </c>
      <c r="L724" s="16">
        <v>0</v>
      </c>
      <c r="M724" t="str">
        <f t="shared" si="102"/>
        <v>Y</v>
      </c>
      <c r="O724" s="33"/>
      <c r="P724" s="34"/>
      <c r="Q724" s="34"/>
      <c r="R724" s="34"/>
      <c r="S724" s="34"/>
      <c r="T724" s="34"/>
      <c r="U724" s="34"/>
      <c r="V724" s="34"/>
    </row>
    <row r="725" spans="1:22">
      <c r="A725" s="12">
        <v>6507</v>
      </c>
      <c r="B725" s="14">
        <v>39225</v>
      </c>
      <c r="C725" s="4" t="s">
        <v>46</v>
      </c>
      <c r="D725" s="4">
        <v>26.7</v>
      </c>
      <c r="E725" s="15">
        <v>3</v>
      </c>
      <c r="F725" s="15">
        <v>1</v>
      </c>
      <c r="G725" s="15">
        <v>1</v>
      </c>
      <c r="H725" s="15">
        <v>1</v>
      </c>
      <c r="I725" s="15">
        <v>1</v>
      </c>
      <c r="J725" s="15">
        <v>1</v>
      </c>
      <c r="K725" s="15">
        <v>1</v>
      </c>
      <c r="L725" s="16">
        <v>0</v>
      </c>
      <c r="M725" t="str">
        <f t="shared" si="102"/>
        <v>Y</v>
      </c>
      <c r="O725" s="33"/>
      <c r="P725" s="34"/>
      <c r="Q725" s="34"/>
      <c r="R725" s="34"/>
      <c r="S725" s="34"/>
      <c r="T725" s="34"/>
      <c r="U725" s="34"/>
      <c r="V725" s="34"/>
    </row>
    <row r="726" spans="1:22">
      <c r="A726" s="12">
        <v>6508</v>
      </c>
      <c r="B726" s="14">
        <v>39384</v>
      </c>
      <c r="C726" s="4" t="s">
        <v>46</v>
      </c>
      <c r="D726" s="4">
        <v>26.7</v>
      </c>
      <c r="E726" s="15">
        <v>1</v>
      </c>
      <c r="F726" s="15">
        <v>1</v>
      </c>
      <c r="G726" s="15">
        <v>1</v>
      </c>
      <c r="H726" s="15">
        <v>5</v>
      </c>
      <c r="I726" s="15">
        <v>5</v>
      </c>
      <c r="J726" s="15">
        <v>3</v>
      </c>
      <c r="K726" s="15">
        <v>5</v>
      </c>
      <c r="L726" s="16">
        <v>0</v>
      </c>
      <c r="M726" t="str">
        <f t="shared" si="102"/>
        <v>Y</v>
      </c>
      <c r="O726" s="33"/>
      <c r="P726" s="34"/>
      <c r="Q726" s="34"/>
      <c r="R726" s="34"/>
      <c r="S726" s="34"/>
      <c r="T726" s="34"/>
      <c r="U726" s="34"/>
      <c r="V726" s="34"/>
    </row>
    <row r="727" spans="1:22">
      <c r="A727" s="18">
        <v>11057</v>
      </c>
      <c r="B727" s="19">
        <v>37103</v>
      </c>
      <c r="C727" s="4" t="s">
        <v>46</v>
      </c>
      <c r="D727" s="4">
        <v>8.19</v>
      </c>
      <c r="E727" s="15">
        <v>3</v>
      </c>
      <c r="F727" s="15">
        <v>1</v>
      </c>
      <c r="G727" s="15">
        <v>3</v>
      </c>
      <c r="H727" s="15">
        <v>5</v>
      </c>
      <c r="I727" s="15">
        <v>5</v>
      </c>
      <c r="J727" s="15">
        <v>5</v>
      </c>
      <c r="K727" s="15">
        <v>5</v>
      </c>
      <c r="L727" s="16">
        <v>0</v>
      </c>
      <c r="M727" t="str">
        <f t="shared" si="102"/>
        <v>Y</v>
      </c>
      <c r="O727" s="33"/>
      <c r="P727" s="34"/>
      <c r="Q727" s="34"/>
      <c r="R727" s="34"/>
      <c r="S727" s="34"/>
      <c r="T727" s="34"/>
      <c r="U727" s="34"/>
      <c r="V727" s="34"/>
    </row>
    <row r="728" spans="1:22">
      <c r="A728" s="18">
        <v>11053</v>
      </c>
      <c r="B728" s="19">
        <v>37425</v>
      </c>
      <c r="C728" s="4" t="s">
        <v>44</v>
      </c>
      <c r="D728" s="4">
        <v>3.82</v>
      </c>
      <c r="E728" s="15">
        <v>3</v>
      </c>
      <c r="F728" s="15">
        <v>5</v>
      </c>
      <c r="G728" s="15">
        <v>3</v>
      </c>
      <c r="H728" s="15">
        <v>1</v>
      </c>
      <c r="I728" s="15">
        <v>1</v>
      </c>
      <c r="J728" s="15">
        <v>1</v>
      </c>
      <c r="K728" s="15">
        <v>3</v>
      </c>
      <c r="L728" s="16">
        <v>0</v>
      </c>
      <c r="M728" t="str">
        <f t="shared" si="102"/>
        <v>Y</v>
      </c>
      <c r="O728" s="33"/>
      <c r="P728" s="34"/>
      <c r="Q728" s="34"/>
      <c r="R728" s="34"/>
      <c r="S728" s="34"/>
      <c r="T728" s="34"/>
      <c r="U728" s="34"/>
      <c r="V728" s="34"/>
    </row>
    <row r="729" spans="1:22">
      <c r="A729" s="18">
        <v>11052</v>
      </c>
      <c r="B729" s="19">
        <v>37103</v>
      </c>
      <c r="C729" s="4" t="s">
        <v>44</v>
      </c>
      <c r="D729" s="4">
        <v>13.2</v>
      </c>
      <c r="E729" s="15">
        <v>3</v>
      </c>
      <c r="F729" s="15">
        <v>1</v>
      </c>
      <c r="G729" s="15">
        <v>5</v>
      </c>
      <c r="H729" s="15">
        <v>5</v>
      </c>
      <c r="I729" s="15">
        <v>5</v>
      </c>
      <c r="J729" s="15">
        <v>1</v>
      </c>
      <c r="K729" s="15">
        <v>5</v>
      </c>
      <c r="L729" s="16">
        <v>0</v>
      </c>
      <c r="M729" t="str">
        <f t="shared" si="102"/>
        <v>Y</v>
      </c>
      <c r="O729" s="33"/>
      <c r="P729" s="34"/>
      <c r="Q729" s="34"/>
      <c r="R729" s="34"/>
      <c r="S729" s="34"/>
      <c r="T729" s="34"/>
      <c r="U729" s="34"/>
      <c r="V729" s="34"/>
    </row>
    <row r="730" spans="1:22">
      <c r="A730" s="18">
        <v>11054</v>
      </c>
      <c r="B730" s="19">
        <v>39162</v>
      </c>
      <c r="C730" s="4" t="s">
        <v>44</v>
      </c>
      <c r="D730" s="4">
        <v>3.15</v>
      </c>
      <c r="E730" s="15">
        <v>4</v>
      </c>
      <c r="F730" s="15">
        <v>5</v>
      </c>
      <c r="G730" s="15">
        <v>1</v>
      </c>
      <c r="H730" s="15">
        <v>1</v>
      </c>
      <c r="I730" s="15">
        <v>1</v>
      </c>
      <c r="J730" s="15">
        <v>1</v>
      </c>
      <c r="K730" s="15">
        <v>1</v>
      </c>
      <c r="L730" s="16">
        <v>0</v>
      </c>
      <c r="M730" t="str">
        <f t="shared" si="102"/>
        <v>Y</v>
      </c>
      <c r="O730" s="33"/>
      <c r="P730" s="34"/>
      <c r="Q730" s="34"/>
      <c r="R730" s="34"/>
      <c r="S730" s="34"/>
      <c r="T730" s="34"/>
      <c r="U730" s="34"/>
      <c r="V730" s="34"/>
    </row>
    <row r="731" spans="1:22">
      <c r="A731" s="18">
        <v>11033</v>
      </c>
      <c r="B731" s="19">
        <v>37116</v>
      </c>
      <c r="C731" s="4" t="s">
        <v>44</v>
      </c>
      <c r="D731" s="4">
        <v>53.6</v>
      </c>
      <c r="E731" s="15">
        <v>5</v>
      </c>
      <c r="F731" s="15">
        <v>5</v>
      </c>
      <c r="G731" s="15">
        <v>3</v>
      </c>
      <c r="H731" s="15">
        <v>1</v>
      </c>
      <c r="I731" s="15">
        <v>1</v>
      </c>
      <c r="J731" s="15">
        <v>5</v>
      </c>
      <c r="K731" s="15">
        <v>3</v>
      </c>
      <c r="L731" s="16">
        <v>0</v>
      </c>
      <c r="M731" t="str">
        <f t="shared" si="102"/>
        <v>Y</v>
      </c>
      <c r="O731" s="33"/>
      <c r="P731" s="34"/>
      <c r="Q731" s="34"/>
      <c r="R731" s="34"/>
      <c r="S731" s="34"/>
      <c r="T731" s="34"/>
      <c r="U731" s="34"/>
      <c r="V731" s="34"/>
    </row>
    <row r="732" spans="1:22">
      <c r="A732" s="18">
        <v>11034</v>
      </c>
      <c r="B732" s="19">
        <v>38937</v>
      </c>
      <c r="C732" s="4" t="s">
        <v>44</v>
      </c>
      <c r="D732" s="4">
        <v>53.6</v>
      </c>
      <c r="E732" s="15">
        <v>5</v>
      </c>
      <c r="F732" s="15">
        <v>5</v>
      </c>
      <c r="G732" s="15">
        <v>1</v>
      </c>
      <c r="H732" s="15">
        <v>1</v>
      </c>
      <c r="I732" s="15">
        <v>5</v>
      </c>
      <c r="J732" s="15">
        <v>3</v>
      </c>
      <c r="K732" s="15">
        <v>5</v>
      </c>
      <c r="L732" s="16">
        <v>0</v>
      </c>
      <c r="M732" t="str">
        <f t="shared" si="102"/>
        <v>Y</v>
      </c>
      <c r="O732" s="33"/>
      <c r="P732" s="34"/>
      <c r="Q732" s="34"/>
      <c r="R732" s="34"/>
      <c r="S732" s="34"/>
      <c r="T732" s="34"/>
      <c r="U732" s="34"/>
      <c r="V732" s="34"/>
    </row>
    <row r="733" spans="1:22">
      <c r="A733" s="18">
        <v>11219</v>
      </c>
      <c r="B733" s="19">
        <v>38930</v>
      </c>
      <c r="C733" s="4" t="s">
        <v>46</v>
      </c>
      <c r="D733" s="4">
        <v>27.6</v>
      </c>
      <c r="E733" s="15">
        <v>1</v>
      </c>
      <c r="F733" s="15">
        <v>3</v>
      </c>
      <c r="G733" s="15">
        <v>1</v>
      </c>
      <c r="H733" s="15">
        <v>1</v>
      </c>
      <c r="I733" s="15">
        <v>1</v>
      </c>
      <c r="J733" s="15">
        <v>3</v>
      </c>
      <c r="K733" s="15">
        <v>1</v>
      </c>
      <c r="L733" s="16">
        <v>0</v>
      </c>
      <c r="M733" t="str">
        <f t="shared" si="102"/>
        <v>Y</v>
      </c>
      <c r="O733" s="33"/>
      <c r="P733" s="34"/>
      <c r="Q733" s="34"/>
      <c r="R733" s="34"/>
      <c r="S733" s="34"/>
      <c r="T733" s="34"/>
      <c r="U733" s="34"/>
      <c r="V733" s="34"/>
    </row>
    <row r="734" spans="1:22">
      <c r="A734" s="18">
        <v>11078</v>
      </c>
      <c r="B734" s="19">
        <v>37067</v>
      </c>
      <c r="C734" s="4" t="s">
        <v>46</v>
      </c>
      <c r="D734" s="4">
        <v>1.2</v>
      </c>
      <c r="E734" s="15">
        <v>4</v>
      </c>
      <c r="F734" s="15">
        <v>3</v>
      </c>
      <c r="G734" s="15">
        <v>1</v>
      </c>
      <c r="H734" s="15">
        <v>1</v>
      </c>
      <c r="I734" s="15">
        <v>1</v>
      </c>
      <c r="J734" s="15">
        <v>3</v>
      </c>
      <c r="K734" s="15">
        <v>1</v>
      </c>
      <c r="L734" s="16">
        <v>0</v>
      </c>
      <c r="M734" t="str">
        <f t="shared" si="102"/>
        <v>Y</v>
      </c>
      <c r="O734" s="33"/>
      <c r="P734" s="34"/>
      <c r="Q734" s="34"/>
      <c r="R734" s="34"/>
      <c r="S734" s="34"/>
      <c r="T734" s="34"/>
      <c r="U734" s="34"/>
      <c r="V734" s="34"/>
    </row>
    <row r="735" spans="1:22">
      <c r="A735" s="18">
        <v>11043</v>
      </c>
      <c r="B735" s="19">
        <v>39161</v>
      </c>
      <c r="C735" s="4" t="s">
        <v>44</v>
      </c>
      <c r="D735" s="4">
        <v>5.56</v>
      </c>
      <c r="E735" s="15">
        <v>5</v>
      </c>
      <c r="F735" s="15">
        <v>1</v>
      </c>
      <c r="G735" s="15">
        <v>5</v>
      </c>
      <c r="H735" s="15">
        <v>5</v>
      </c>
      <c r="I735" s="15">
        <v>1</v>
      </c>
      <c r="J735" s="15">
        <v>5</v>
      </c>
      <c r="K735" s="15">
        <v>5</v>
      </c>
      <c r="L735" s="16">
        <v>0</v>
      </c>
      <c r="M735" t="str">
        <f t="shared" si="102"/>
        <v>Y</v>
      </c>
      <c r="O735" s="33"/>
      <c r="P735" s="34"/>
      <c r="Q735" s="34"/>
      <c r="R735" s="34"/>
      <c r="S735" s="34"/>
      <c r="T735" s="34"/>
      <c r="U735" s="34"/>
      <c r="V735" s="34"/>
    </row>
    <row r="736" spans="1:22">
      <c r="A736" s="18">
        <v>11168</v>
      </c>
      <c r="B736" s="19">
        <v>38140</v>
      </c>
      <c r="C736" s="4" t="s">
        <v>46</v>
      </c>
      <c r="D736" s="4">
        <v>50</v>
      </c>
      <c r="E736" s="15">
        <v>3</v>
      </c>
      <c r="F736" s="15">
        <v>1</v>
      </c>
      <c r="G736" s="15">
        <v>1</v>
      </c>
      <c r="H736" s="15">
        <v>3</v>
      </c>
      <c r="I736" s="15">
        <v>1</v>
      </c>
      <c r="J736" s="15">
        <v>1</v>
      </c>
      <c r="K736" s="15">
        <v>1</v>
      </c>
      <c r="L736" s="16">
        <v>0</v>
      </c>
      <c r="M736" t="str">
        <f t="shared" si="102"/>
        <v>Y</v>
      </c>
      <c r="O736" s="33"/>
      <c r="P736" s="34"/>
      <c r="Q736" s="34"/>
      <c r="R736" s="34"/>
      <c r="S736" s="34"/>
      <c r="T736" s="34"/>
      <c r="U736" s="34"/>
      <c r="V736" s="34"/>
    </row>
    <row r="737" spans="1:22">
      <c r="A737" s="18">
        <v>11327</v>
      </c>
      <c r="B737" s="19">
        <v>38937</v>
      </c>
      <c r="C737" s="4" t="s">
        <v>44</v>
      </c>
      <c r="D737" s="4">
        <v>4.95</v>
      </c>
      <c r="E737" s="15">
        <v>3</v>
      </c>
      <c r="F737" s="15">
        <v>3</v>
      </c>
      <c r="G737" s="15">
        <v>1</v>
      </c>
      <c r="H737" s="15">
        <v>3</v>
      </c>
      <c r="I737" s="15">
        <v>1</v>
      </c>
      <c r="J737" s="15">
        <v>1</v>
      </c>
      <c r="K737" s="15">
        <v>5</v>
      </c>
      <c r="L737" s="16">
        <v>0</v>
      </c>
      <c r="M737" t="str">
        <f t="shared" si="102"/>
        <v>Y</v>
      </c>
      <c r="O737" s="33"/>
      <c r="P737" s="34"/>
      <c r="Q737" s="34"/>
      <c r="R737" s="34"/>
      <c r="S737" s="34"/>
      <c r="T737" s="34"/>
      <c r="U737" s="34"/>
      <c r="V737" s="34"/>
    </row>
    <row r="738" spans="1:22">
      <c r="A738" s="18">
        <v>11077</v>
      </c>
      <c r="B738" s="19">
        <v>37083</v>
      </c>
      <c r="C738" s="4" t="s">
        <v>44</v>
      </c>
      <c r="D738" s="4">
        <v>8.18</v>
      </c>
      <c r="E738" s="15">
        <v>1</v>
      </c>
      <c r="F738" s="15">
        <v>1</v>
      </c>
      <c r="G738" s="15">
        <v>1</v>
      </c>
      <c r="H738" s="15">
        <v>1</v>
      </c>
      <c r="I738" s="15">
        <v>1</v>
      </c>
      <c r="J738" s="15">
        <v>3</v>
      </c>
      <c r="K738" s="15">
        <v>1</v>
      </c>
      <c r="L738" s="16">
        <v>0</v>
      </c>
      <c r="M738" t="str">
        <f t="shared" si="102"/>
        <v>Y</v>
      </c>
      <c r="O738" s="33"/>
      <c r="P738" s="34"/>
      <c r="Q738" s="34"/>
      <c r="R738" s="34"/>
      <c r="S738" s="34"/>
      <c r="T738" s="34"/>
      <c r="U738" s="34"/>
      <c r="V738" s="34"/>
    </row>
    <row r="739" spans="1:22">
      <c r="A739" s="18">
        <v>11212</v>
      </c>
      <c r="B739" s="19">
        <v>37082</v>
      </c>
      <c r="C739" s="4" t="s">
        <v>46</v>
      </c>
      <c r="D739" s="4">
        <v>0.68</v>
      </c>
      <c r="E739" s="15">
        <v>5</v>
      </c>
      <c r="F739" s="15">
        <v>5</v>
      </c>
      <c r="G739" s="15">
        <v>5</v>
      </c>
      <c r="H739" s="15">
        <v>5</v>
      </c>
      <c r="I739" s="15">
        <v>5</v>
      </c>
      <c r="J739" s="15">
        <v>5</v>
      </c>
      <c r="K739" s="15">
        <v>5</v>
      </c>
      <c r="L739" s="16">
        <v>0</v>
      </c>
      <c r="M739" t="str">
        <f t="shared" si="102"/>
        <v>Y</v>
      </c>
      <c r="O739" s="33"/>
      <c r="P739" s="34"/>
      <c r="Q739" s="34"/>
      <c r="R739" s="34"/>
      <c r="S739" s="34"/>
      <c r="T739" s="34"/>
      <c r="U739" s="34"/>
      <c r="V739" s="34"/>
    </row>
    <row r="740" spans="1:22">
      <c r="A740" s="12">
        <v>11028</v>
      </c>
      <c r="B740" s="14">
        <v>37083</v>
      </c>
      <c r="C740" s="4" t="s">
        <v>44</v>
      </c>
      <c r="D740" s="4">
        <v>116</v>
      </c>
      <c r="E740" s="15">
        <v>2</v>
      </c>
      <c r="F740" s="15">
        <v>1</v>
      </c>
      <c r="G740" s="15">
        <v>3</v>
      </c>
      <c r="H740" s="15">
        <v>3</v>
      </c>
      <c r="I740" s="15">
        <v>1</v>
      </c>
      <c r="J740" s="15">
        <v>1</v>
      </c>
      <c r="K740" s="15">
        <v>5</v>
      </c>
      <c r="L740" s="16">
        <v>0</v>
      </c>
      <c r="M740" t="str">
        <f t="shared" si="102"/>
        <v>Y</v>
      </c>
      <c r="O740" s="33"/>
      <c r="P740" s="34"/>
      <c r="Q740" s="34"/>
      <c r="R740" s="34"/>
      <c r="S740" s="34"/>
      <c r="T740" s="34"/>
      <c r="U740" s="34"/>
      <c r="V740" s="34"/>
    </row>
    <row r="741" spans="1:22">
      <c r="A741" s="12">
        <v>11029</v>
      </c>
      <c r="B741" s="14">
        <v>38937</v>
      </c>
      <c r="C741" s="4" t="s">
        <v>44</v>
      </c>
      <c r="D741" s="4">
        <v>116</v>
      </c>
      <c r="E741" s="15">
        <v>3</v>
      </c>
      <c r="F741" s="15">
        <v>3</v>
      </c>
      <c r="G741" s="15">
        <v>5</v>
      </c>
      <c r="H741" s="15">
        <v>5</v>
      </c>
      <c r="I741" s="15">
        <v>3</v>
      </c>
      <c r="J741" s="15">
        <v>1</v>
      </c>
      <c r="K741" s="15">
        <v>5</v>
      </c>
      <c r="L741" s="16">
        <v>0</v>
      </c>
      <c r="M741" t="str">
        <f t="shared" si="102"/>
        <v>Y</v>
      </c>
      <c r="O741" s="33"/>
      <c r="P741" s="34"/>
      <c r="Q741" s="34"/>
      <c r="R741" s="34"/>
      <c r="S741" s="34"/>
      <c r="T741" s="34"/>
      <c r="U741" s="34"/>
      <c r="V741" s="34"/>
    </row>
    <row r="742" spans="1:22">
      <c r="A742" s="18">
        <v>11070</v>
      </c>
      <c r="B742" s="19">
        <v>37068</v>
      </c>
      <c r="C742" s="4" t="s">
        <v>44</v>
      </c>
      <c r="D742" s="4">
        <v>2.85</v>
      </c>
      <c r="E742" s="15">
        <v>5</v>
      </c>
      <c r="F742" s="15">
        <v>5</v>
      </c>
      <c r="G742" s="15">
        <v>5</v>
      </c>
      <c r="H742" s="15">
        <v>5</v>
      </c>
      <c r="I742" s="15">
        <v>5</v>
      </c>
      <c r="J742" s="15">
        <v>3</v>
      </c>
      <c r="K742" s="15">
        <v>1</v>
      </c>
      <c r="L742" s="16">
        <v>0</v>
      </c>
      <c r="M742" t="str">
        <f t="shared" si="102"/>
        <v>Y</v>
      </c>
      <c r="O742" s="33"/>
      <c r="P742" s="34"/>
      <c r="Q742" s="34"/>
      <c r="R742" s="34"/>
      <c r="S742" s="34"/>
      <c r="T742" s="34"/>
      <c r="U742" s="34"/>
      <c r="V742" s="34"/>
    </row>
    <row r="743" spans="1:22">
      <c r="A743" s="18">
        <v>11069</v>
      </c>
      <c r="B743" s="19">
        <v>39161</v>
      </c>
      <c r="C743" s="4" t="s">
        <v>44</v>
      </c>
      <c r="D743" s="4">
        <v>3.18</v>
      </c>
      <c r="E743" s="15">
        <v>4</v>
      </c>
      <c r="F743" s="15">
        <v>3</v>
      </c>
      <c r="G743" s="15">
        <v>3</v>
      </c>
      <c r="H743" s="15">
        <v>5</v>
      </c>
      <c r="I743" s="15">
        <v>1</v>
      </c>
      <c r="J743" s="15">
        <v>1</v>
      </c>
      <c r="K743" s="15">
        <v>1</v>
      </c>
      <c r="L743" s="16">
        <v>0</v>
      </c>
      <c r="M743" t="str">
        <f t="shared" si="102"/>
        <v>Y</v>
      </c>
      <c r="O743" s="33"/>
      <c r="P743" s="34"/>
      <c r="Q743" s="34"/>
      <c r="R743" s="34"/>
      <c r="S743" s="34"/>
      <c r="T743" s="34"/>
      <c r="U743" s="34"/>
      <c r="V743" s="34"/>
    </row>
    <row r="744" spans="1:22">
      <c r="A744" s="12">
        <v>7166</v>
      </c>
      <c r="B744" s="14">
        <v>37385</v>
      </c>
      <c r="C744" s="4" t="s">
        <v>44</v>
      </c>
      <c r="D744" s="4">
        <v>4.4400000000000004</v>
      </c>
      <c r="E744" s="15">
        <v>5</v>
      </c>
      <c r="F744" s="15">
        <v>3</v>
      </c>
      <c r="G744" s="15">
        <v>1</v>
      </c>
      <c r="H744" s="15">
        <v>3</v>
      </c>
      <c r="I744" s="15">
        <v>1</v>
      </c>
      <c r="J744" s="15">
        <v>3</v>
      </c>
      <c r="K744" s="15">
        <v>1</v>
      </c>
      <c r="L744" s="16">
        <v>0</v>
      </c>
      <c r="M744" t="str">
        <f t="shared" si="102"/>
        <v>Y</v>
      </c>
      <c r="O744" s="33"/>
      <c r="P744" s="34"/>
      <c r="Q744" s="34"/>
      <c r="R744" s="34"/>
      <c r="S744" s="34"/>
      <c r="T744" s="34"/>
      <c r="U744" s="34"/>
      <c r="V744" s="34"/>
    </row>
    <row r="745" spans="1:22">
      <c r="A745" s="12">
        <v>7167</v>
      </c>
      <c r="B745" s="14">
        <v>37553</v>
      </c>
      <c r="C745" s="4" t="s">
        <v>44</v>
      </c>
      <c r="D745" s="4">
        <v>4.4400000000000004</v>
      </c>
      <c r="E745" s="15">
        <v>5</v>
      </c>
      <c r="F745" s="15">
        <v>5</v>
      </c>
      <c r="G745" s="15">
        <v>1</v>
      </c>
      <c r="H745" s="15">
        <v>1</v>
      </c>
      <c r="I745" s="15">
        <v>1</v>
      </c>
      <c r="J745" s="15">
        <v>5</v>
      </c>
      <c r="K745" s="15">
        <v>1</v>
      </c>
      <c r="L745" s="16">
        <v>0</v>
      </c>
      <c r="M745" t="str">
        <f t="shared" si="102"/>
        <v>Y</v>
      </c>
      <c r="O745" s="33"/>
      <c r="P745" s="34"/>
      <c r="Q745" s="34"/>
      <c r="R745" s="34"/>
      <c r="S745" s="34"/>
      <c r="T745" s="34"/>
      <c r="U745" s="34"/>
      <c r="V745" s="34"/>
    </row>
    <row r="746" spans="1:22">
      <c r="A746" s="18">
        <v>11254</v>
      </c>
      <c r="B746" s="19">
        <v>37426</v>
      </c>
      <c r="C746" s="4" t="s">
        <v>46</v>
      </c>
      <c r="D746" s="4">
        <v>0.53300000000000003</v>
      </c>
      <c r="E746" s="15">
        <v>4</v>
      </c>
      <c r="F746" s="15">
        <v>5</v>
      </c>
      <c r="G746" s="15">
        <v>1</v>
      </c>
      <c r="H746" s="15">
        <v>1</v>
      </c>
      <c r="I746" s="15">
        <v>1</v>
      </c>
      <c r="J746" s="15">
        <v>3</v>
      </c>
      <c r="K746" s="15">
        <v>5</v>
      </c>
      <c r="L746" s="16">
        <v>0</v>
      </c>
      <c r="M746" t="str">
        <f t="shared" si="102"/>
        <v>Y</v>
      </c>
      <c r="O746" s="33"/>
      <c r="P746" s="34"/>
      <c r="Q746" s="34"/>
      <c r="R746" s="34"/>
      <c r="S746" s="34"/>
      <c r="T746" s="34"/>
      <c r="U746" s="34"/>
      <c r="V746" s="34"/>
    </row>
    <row r="747" spans="1:22">
      <c r="A747" s="18">
        <v>11060</v>
      </c>
      <c r="B747" s="19">
        <v>37082</v>
      </c>
      <c r="C747" s="4" t="s">
        <v>46</v>
      </c>
      <c r="D747" s="4">
        <v>0.95599999999999996</v>
      </c>
      <c r="E747" s="15">
        <v>5</v>
      </c>
      <c r="F747" s="15">
        <v>3</v>
      </c>
      <c r="G747" s="15">
        <v>5</v>
      </c>
      <c r="H747" s="15">
        <v>5</v>
      </c>
      <c r="I747" s="15">
        <v>1</v>
      </c>
      <c r="J747" s="15">
        <v>5</v>
      </c>
      <c r="K747" s="15">
        <v>3</v>
      </c>
      <c r="L747" s="16">
        <v>0</v>
      </c>
      <c r="M747" t="str">
        <f t="shared" si="102"/>
        <v>Y</v>
      </c>
      <c r="O747" s="33"/>
      <c r="P747" s="34"/>
      <c r="Q747" s="34"/>
      <c r="R747" s="34"/>
      <c r="S747" s="34"/>
      <c r="T747" s="34"/>
      <c r="U747" s="34"/>
      <c r="V747" s="34"/>
    </row>
    <row r="748" spans="1:22">
      <c r="A748" s="12">
        <v>7254</v>
      </c>
      <c r="B748" s="14">
        <v>36670</v>
      </c>
      <c r="C748" s="4" t="s">
        <v>46</v>
      </c>
      <c r="D748" s="4">
        <v>5.83</v>
      </c>
      <c r="E748" s="15">
        <v>4</v>
      </c>
      <c r="F748" s="15">
        <v>3</v>
      </c>
      <c r="G748" s="15">
        <v>1</v>
      </c>
      <c r="H748" s="15">
        <v>1</v>
      </c>
      <c r="I748" s="15">
        <v>1</v>
      </c>
      <c r="J748" s="15">
        <v>1</v>
      </c>
      <c r="K748" s="15">
        <v>1</v>
      </c>
      <c r="L748" s="16">
        <v>0</v>
      </c>
      <c r="M748" t="str">
        <f t="shared" si="102"/>
        <v>Y</v>
      </c>
      <c r="O748" s="33"/>
      <c r="P748" s="34"/>
      <c r="Q748" s="34"/>
      <c r="R748" s="34"/>
      <c r="S748" s="34"/>
      <c r="T748" s="34"/>
      <c r="U748" s="34"/>
      <c r="V748" s="34"/>
    </row>
    <row r="749" spans="1:22">
      <c r="A749" s="12">
        <v>7255</v>
      </c>
      <c r="B749" s="14">
        <v>36822</v>
      </c>
      <c r="C749" s="4" t="s">
        <v>46</v>
      </c>
      <c r="D749" s="4">
        <v>5.83</v>
      </c>
      <c r="E749" s="15">
        <v>5</v>
      </c>
      <c r="F749" s="15">
        <v>5</v>
      </c>
      <c r="G749" s="15">
        <v>5</v>
      </c>
      <c r="H749" s="15">
        <v>5</v>
      </c>
      <c r="I749" s="15">
        <v>3</v>
      </c>
      <c r="J749" s="15">
        <v>3</v>
      </c>
      <c r="K749" s="15">
        <v>5</v>
      </c>
      <c r="L749" s="16">
        <v>0</v>
      </c>
      <c r="M749" t="str">
        <f t="shared" si="102"/>
        <v>Y</v>
      </c>
      <c r="O749" s="33"/>
      <c r="P749" s="34"/>
      <c r="Q749" s="34"/>
      <c r="R749" s="34"/>
      <c r="S749" s="34"/>
      <c r="T749" s="34"/>
      <c r="U749" s="34"/>
      <c r="V749" s="34"/>
    </row>
    <row r="750" spans="1:22">
      <c r="A750" s="12">
        <v>7256</v>
      </c>
      <c r="B750" s="14">
        <v>37390</v>
      </c>
      <c r="C750" s="4" t="s">
        <v>46</v>
      </c>
      <c r="D750" s="4">
        <v>5.83</v>
      </c>
      <c r="E750" s="15">
        <v>1</v>
      </c>
      <c r="F750" s="15">
        <v>1</v>
      </c>
      <c r="G750" s="15">
        <v>1</v>
      </c>
      <c r="H750" s="15">
        <v>1</v>
      </c>
      <c r="I750" s="15">
        <v>1</v>
      </c>
      <c r="J750" s="15">
        <v>3</v>
      </c>
      <c r="K750" s="15">
        <v>1</v>
      </c>
      <c r="L750" s="16">
        <v>0</v>
      </c>
      <c r="M750" t="str">
        <f t="shared" si="102"/>
        <v>Y</v>
      </c>
      <c r="O750" s="33"/>
      <c r="P750" s="34"/>
      <c r="Q750" s="34"/>
      <c r="R750" s="34"/>
      <c r="S750" s="34"/>
      <c r="T750" s="34"/>
      <c r="U750" s="34"/>
      <c r="V750" s="34"/>
    </row>
    <row r="751" spans="1:22">
      <c r="A751" s="12">
        <v>7257</v>
      </c>
      <c r="B751" s="14">
        <v>37575</v>
      </c>
      <c r="C751" s="4" t="s">
        <v>46</v>
      </c>
      <c r="D751" s="4">
        <v>5.83</v>
      </c>
      <c r="E751" s="15">
        <v>5</v>
      </c>
      <c r="F751" s="15">
        <v>5</v>
      </c>
      <c r="G751" s="15">
        <v>1</v>
      </c>
      <c r="H751" s="15">
        <v>1</v>
      </c>
      <c r="I751" s="15">
        <v>3</v>
      </c>
      <c r="J751" s="15">
        <v>5</v>
      </c>
      <c r="K751" s="15">
        <v>3</v>
      </c>
      <c r="L751" s="16">
        <v>0</v>
      </c>
      <c r="M751" t="str">
        <f t="shared" si="102"/>
        <v>Y</v>
      </c>
      <c r="O751" s="33"/>
      <c r="P751" s="34"/>
      <c r="Q751" s="34"/>
      <c r="R751" s="34"/>
      <c r="S751" s="34"/>
      <c r="T751" s="34"/>
      <c r="U751" s="34"/>
      <c r="V751" s="34"/>
    </row>
    <row r="752" spans="1:22">
      <c r="A752" s="12">
        <v>7258</v>
      </c>
      <c r="B752" s="14">
        <v>37690</v>
      </c>
      <c r="C752" s="4" t="s">
        <v>46</v>
      </c>
      <c r="D752" s="4">
        <v>5.83</v>
      </c>
      <c r="E752" s="15">
        <v>5</v>
      </c>
      <c r="F752" s="15">
        <v>5</v>
      </c>
      <c r="G752" s="15">
        <v>3</v>
      </c>
      <c r="H752" s="15">
        <v>1</v>
      </c>
      <c r="I752" s="15">
        <v>5</v>
      </c>
      <c r="J752" s="15">
        <v>3</v>
      </c>
      <c r="K752" s="15">
        <v>5</v>
      </c>
      <c r="L752" s="16">
        <v>0</v>
      </c>
      <c r="M752" t="str">
        <f t="shared" si="102"/>
        <v>Y</v>
      </c>
      <c r="O752" s="33"/>
      <c r="P752" s="34"/>
      <c r="Q752" s="34"/>
      <c r="R752" s="34"/>
      <c r="S752" s="34"/>
      <c r="T752" s="34"/>
      <c r="U752" s="34"/>
      <c r="V752" s="34"/>
    </row>
    <row r="753" spans="1:22">
      <c r="A753" s="12">
        <v>7259</v>
      </c>
      <c r="B753" s="14">
        <v>37910</v>
      </c>
      <c r="C753" s="4" t="s">
        <v>46</v>
      </c>
      <c r="D753" s="4">
        <v>5.83</v>
      </c>
      <c r="E753" s="15">
        <v>5</v>
      </c>
      <c r="F753" s="15">
        <v>5</v>
      </c>
      <c r="G753" s="15">
        <v>3</v>
      </c>
      <c r="H753" s="15">
        <v>3</v>
      </c>
      <c r="I753" s="15">
        <v>1</v>
      </c>
      <c r="J753" s="15">
        <v>3</v>
      </c>
      <c r="K753" s="15">
        <v>1</v>
      </c>
      <c r="L753" s="16">
        <v>0</v>
      </c>
      <c r="M753" t="str">
        <f t="shared" si="102"/>
        <v>Y</v>
      </c>
      <c r="O753" s="33"/>
      <c r="P753" s="34"/>
      <c r="Q753" s="34"/>
      <c r="R753" s="34"/>
      <c r="S753" s="34"/>
      <c r="T753" s="34"/>
      <c r="U753" s="34"/>
      <c r="V753" s="34"/>
    </row>
    <row r="754" spans="1:22">
      <c r="A754" s="12">
        <v>7260</v>
      </c>
      <c r="B754" s="14">
        <v>38121</v>
      </c>
      <c r="C754" s="4" t="s">
        <v>46</v>
      </c>
      <c r="D754" s="4">
        <v>5.83</v>
      </c>
      <c r="E754" s="15">
        <v>5</v>
      </c>
      <c r="F754" s="15">
        <v>5</v>
      </c>
      <c r="G754" s="15">
        <v>3</v>
      </c>
      <c r="H754" s="15">
        <v>3</v>
      </c>
      <c r="I754" s="15">
        <v>1</v>
      </c>
      <c r="J754" s="15">
        <v>3</v>
      </c>
      <c r="K754" s="15">
        <v>1</v>
      </c>
      <c r="L754" s="16">
        <v>0</v>
      </c>
      <c r="M754" t="str">
        <f t="shared" si="102"/>
        <v>Y</v>
      </c>
      <c r="O754" s="33"/>
      <c r="P754" s="34"/>
      <c r="Q754" s="34"/>
      <c r="R754" s="34"/>
      <c r="S754" s="34"/>
      <c r="T754" s="34"/>
      <c r="U754" s="34"/>
      <c r="V754" s="34"/>
    </row>
    <row r="755" spans="1:22">
      <c r="A755" s="12">
        <v>7261</v>
      </c>
      <c r="B755" s="14">
        <v>38268</v>
      </c>
      <c r="C755" s="4" t="s">
        <v>46</v>
      </c>
      <c r="D755" s="4">
        <v>5.83</v>
      </c>
      <c r="E755" s="15">
        <v>5</v>
      </c>
      <c r="F755" s="15">
        <v>5</v>
      </c>
      <c r="G755" s="15">
        <v>5</v>
      </c>
      <c r="H755" s="15">
        <v>5</v>
      </c>
      <c r="I755" s="15">
        <v>5</v>
      </c>
      <c r="J755" s="15">
        <v>3</v>
      </c>
      <c r="K755" s="15">
        <v>1</v>
      </c>
      <c r="L755" s="16">
        <v>0</v>
      </c>
      <c r="M755" t="str">
        <f t="shared" si="102"/>
        <v>Y</v>
      </c>
      <c r="O755" s="33"/>
      <c r="P755" s="34"/>
      <c r="Q755" s="34"/>
      <c r="R755" s="34"/>
      <c r="S755" s="34"/>
      <c r="T755" s="34"/>
      <c r="U755" s="34"/>
      <c r="V755" s="34"/>
    </row>
    <row r="756" spans="1:22">
      <c r="A756" s="12">
        <v>7262</v>
      </c>
      <c r="B756" s="14">
        <v>38513</v>
      </c>
      <c r="C756" s="4" t="s">
        <v>46</v>
      </c>
      <c r="D756" s="4">
        <v>5.83</v>
      </c>
      <c r="E756" s="15">
        <v>5</v>
      </c>
      <c r="F756" s="15">
        <v>5</v>
      </c>
      <c r="G756" s="15">
        <v>1</v>
      </c>
      <c r="H756" s="15">
        <v>1</v>
      </c>
      <c r="I756" s="15">
        <v>1</v>
      </c>
      <c r="J756" s="15">
        <v>3</v>
      </c>
      <c r="K756" s="15">
        <v>1</v>
      </c>
      <c r="L756" s="16">
        <v>0</v>
      </c>
      <c r="M756" t="str">
        <f t="shared" si="102"/>
        <v>Y</v>
      </c>
      <c r="O756" s="33"/>
      <c r="P756" s="34"/>
      <c r="Q756" s="34"/>
      <c r="R756" s="34"/>
      <c r="S756" s="34"/>
      <c r="T756" s="34"/>
      <c r="U756" s="34"/>
      <c r="V756" s="34"/>
    </row>
    <row r="757" spans="1:22">
      <c r="A757" s="12">
        <v>7263</v>
      </c>
      <c r="B757" s="14">
        <v>38656</v>
      </c>
      <c r="C757" s="4" t="s">
        <v>46</v>
      </c>
      <c r="D757" s="4">
        <v>5.83</v>
      </c>
      <c r="E757" s="15">
        <v>5</v>
      </c>
      <c r="F757" s="15">
        <v>5</v>
      </c>
      <c r="G757" s="15">
        <v>5</v>
      </c>
      <c r="H757" s="15">
        <v>5</v>
      </c>
      <c r="I757" s="15">
        <v>3</v>
      </c>
      <c r="J757" s="15">
        <v>3</v>
      </c>
      <c r="K757" s="15">
        <v>3</v>
      </c>
      <c r="L757" s="16">
        <v>0</v>
      </c>
      <c r="M757" t="str">
        <f t="shared" si="102"/>
        <v>Y</v>
      </c>
      <c r="O757" s="33"/>
      <c r="P757" s="34"/>
      <c r="Q757" s="34"/>
      <c r="R757" s="34"/>
      <c r="S757" s="34"/>
      <c r="T757" s="34"/>
      <c r="U757" s="34"/>
      <c r="V757" s="34"/>
    </row>
    <row r="758" spans="1:22">
      <c r="A758" s="12">
        <v>7264</v>
      </c>
      <c r="B758" s="14">
        <v>38867</v>
      </c>
      <c r="C758" s="4" t="s">
        <v>46</v>
      </c>
      <c r="D758" s="4">
        <v>5.83</v>
      </c>
      <c r="E758" s="15">
        <v>5</v>
      </c>
      <c r="F758" s="15">
        <v>5</v>
      </c>
      <c r="G758" s="15">
        <v>3</v>
      </c>
      <c r="H758" s="15">
        <v>3</v>
      </c>
      <c r="I758" s="15">
        <v>1</v>
      </c>
      <c r="J758" s="15">
        <v>3</v>
      </c>
      <c r="K758" s="15">
        <v>3</v>
      </c>
      <c r="L758" s="16">
        <v>0</v>
      </c>
      <c r="M758" t="str">
        <f t="shared" si="102"/>
        <v>Y</v>
      </c>
      <c r="O758" s="33"/>
      <c r="P758" s="34"/>
      <c r="Q758" s="34"/>
      <c r="R758" s="34"/>
      <c r="S758" s="34"/>
      <c r="T758" s="34"/>
      <c r="U758" s="34"/>
      <c r="V758" s="34"/>
    </row>
    <row r="759" spans="1:22">
      <c r="A759" s="12">
        <v>7240</v>
      </c>
      <c r="B759" s="14">
        <v>36670</v>
      </c>
      <c r="C759" s="4" t="s">
        <v>46</v>
      </c>
      <c r="D759" s="4">
        <v>14.2</v>
      </c>
      <c r="E759" s="15">
        <v>1</v>
      </c>
      <c r="F759" s="15">
        <v>1</v>
      </c>
      <c r="G759" s="15">
        <v>1</v>
      </c>
      <c r="H759" s="15">
        <v>1</v>
      </c>
      <c r="I759" s="15">
        <v>1</v>
      </c>
      <c r="J759" s="15">
        <v>1</v>
      </c>
      <c r="K759" s="15">
        <v>1</v>
      </c>
      <c r="L759" s="16">
        <v>0</v>
      </c>
      <c r="M759" t="str">
        <f t="shared" si="102"/>
        <v>Y</v>
      </c>
      <c r="O759" s="33"/>
      <c r="P759" s="34"/>
      <c r="Q759" s="34"/>
      <c r="R759" s="34"/>
      <c r="S759" s="34"/>
      <c r="T759" s="34"/>
      <c r="U759" s="34"/>
      <c r="V759" s="34"/>
    </row>
    <row r="760" spans="1:22">
      <c r="A760" s="12">
        <v>7241</v>
      </c>
      <c r="B760" s="14">
        <v>36822</v>
      </c>
      <c r="C760" s="4" t="s">
        <v>46</v>
      </c>
      <c r="D760" s="4">
        <v>14.2</v>
      </c>
      <c r="E760" s="15">
        <v>5</v>
      </c>
      <c r="F760" s="15">
        <v>3</v>
      </c>
      <c r="G760" s="15">
        <v>5</v>
      </c>
      <c r="H760" s="15">
        <v>5</v>
      </c>
      <c r="I760" s="15">
        <v>5</v>
      </c>
      <c r="J760" s="15">
        <v>5</v>
      </c>
      <c r="K760" s="15">
        <v>5</v>
      </c>
      <c r="L760" s="16">
        <v>0</v>
      </c>
      <c r="M760" t="str">
        <f t="shared" si="102"/>
        <v>Y</v>
      </c>
      <c r="O760" s="33"/>
      <c r="P760" s="34"/>
      <c r="Q760" s="34"/>
      <c r="R760" s="34"/>
      <c r="S760" s="34"/>
      <c r="T760" s="34"/>
      <c r="U760" s="34"/>
      <c r="V760" s="34"/>
    </row>
    <row r="761" spans="1:22">
      <c r="A761" s="12">
        <v>7242</v>
      </c>
      <c r="B761" s="14">
        <v>37194</v>
      </c>
      <c r="C761" s="4" t="s">
        <v>46</v>
      </c>
      <c r="D761" s="4">
        <v>14.2</v>
      </c>
      <c r="E761" s="15">
        <v>5</v>
      </c>
      <c r="F761" s="15">
        <v>5</v>
      </c>
      <c r="G761" s="15">
        <v>5</v>
      </c>
      <c r="H761" s="15">
        <v>3</v>
      </c>
      <c r="I761" s="15">
        <v>5</v>
      </c>
      <c r="J761" s="15">
        <v>5</v>
      </c>
      <c r="K761" s="15">
        <v>5</v>
      </c>
      <c r="L761" s="16">
        <v>0</v>
      </c>
      <c r="M761" t="str">
        <f t="shared" si="102"/>
        <v>Y</v>
      </c>
      <c r="O761" s="33"/>
      <c r="P761" s="34"/>
      <c r="Q761" s="34"/>
      <c r="R761" s="34"/>
      <c r="S761" s="34"/>
      <c r="T761" s="34"/>
      <c r="U761" s="34"/>
      <c r="V761" s="34"/>
    </row>
    <row r="762" spans="1:22">
      <c r="A762" s="12">
        <v>7243</v>
      </c>
      <c r="B762" s="14">
        <v>37390</v>
      </c>
      <c r="C762" s="4" t="s">
        <v>46</v>
      </c>
      <c r="D762" s="4">
        <v>14.2</v>
      </c>
      <c r="E762" s="15">
        <v>3</v>
      </c>
      <c r="F762" s="15">
        <v>3</v>
      </c>
      <c r="G762" s="15">
        <v>5</v>
      </c>
      <c r="H762" s="15">
        <v>1</v>
      </c>
      <c r="I762" s="15">
        <v>1</v>
      </c>
      <c r="J762" s="15">
        <v>3</v>
      </c>
      <c r="K762" s="15">
        <v>5</v>
      </c>
      <c r="L762" s="16">
        <v>0</v>
      </c>
      <c r="M762" t="str">
        <f t="shared" si="102"/>
        <v>Y</v>
      </c>
      <c r="O762" s="33"/>
      <c r="P762" s="34"/>
      <c r="Q762" s="34"/>
      <c r="R762" s="34"/>
      <c r="S762" s="34"/>
      <c r="T762" s="34"/>
      <c r="U762" s="34"/>
      <c r="V762" s="34"/>
    </row>
    <row r="763" spans="1:22">
      <c r="A763" s="12">
        <v>7244</v>
      </c>
      <c r="B763" s="14">
        <v>37690</v>
      </c>
      <c r="C763" s="4" t="s">
        <v>46</v>
      </c>
      <c r="D763" s="4">
        <v>14.2</v>
      </c>
      <c r="E763" s="15">
        <v>5</v>
      </c>
      <c r="F763" s="15">
        <v>5</v>
      </c>
      <c r="G763" s="15">
        <v>1</v>
      </c>
      <c r="H763" s="15">
        <v>1</v>
      </c>
      <c r="I763" s="15">
        <v>5</v>
      </c>
      <c r="J763" s="15">
        <v>5</v>
      </c>
      <c r="K763" s="15">
        <v>5</v>
      </c>
      <c r="L763" s="16">
        <v>0</v>
      </c>
      <c r="M763" t="str">
        <f t="shared" si="102"/>
        <v>Y</v>
      </c>
      <c r="O763" s="33"/>
      <c r="P763" s="34"/>
      <c r="Q763" s="34"/>
      <c r="R763" s="34"/>
      <c r="S763" s="34"/>
      <c r="T763" s="34"/>
      <c r="U763" s="34"/>
      <c r="V763" s="34"/>
    </row>
    <row r="764" spans="1:22">
      <c r="A764" s="18">
        <v>11024</v>
      </c>
      <c r="B764" s="19">
        <v>38531</v>
      </c>
      <c r="C764" s="4" t="s">
        <v>46</v>
      </c>
      <c r="D764" s="4">
        <v>167</v>
      </c>
      <c r="E764" s="15">
        <v>5</v>
      </c>
      <c r="F764" s="15">
        <v>5</v>
      </c>
      <c r="G764" s="15">
        <v>1</v>
      </c>
      <c r="H764" s="15">
        <v>1</v>
      </c>
      <c r="I764" s="15">
        <v>1</v>
      </c>
      <c r="J764" s="15">
        <v>3</v>
      </c>
      <c r="K764" s="15">
        <v>1</v>
      </c>
      <c r="L764" s="16">
        <v>0</v>
      </c>
      <c r="M764" t="str">
        <f t="shared" si="102"/>
        <v>Y</v>
      </c>
      <c r="O764" s="33"/>
      <c r="P764" s="34"/>
      <c r="Q764" s="34"/>
      <c r="R764" s="34"/>
      <c r="S764" s="34"/>
      <c r="T764" s="34"/>
      <c r="U764" s="34"/>
      <c r="V764" s="34"/>
    </row>
    <row r="765" spans="1:22">
      <c r="A765" s="18">
        <v>7101</v>
      </c>
      <c r="B765" s="19">
        <v>38478</v>
      </c>
      <c r="C765" s="4" t="s">
        <v>44</v>
      </c>
      <c r="D765" s="4">
        <v>18.5</v>
      </c>
      <c r="E765" s="15">
        <v>5</v>
      </c>
      <c r="F765" s="15">
        <v>1</v>
      </c>
      <c r="G765" s="15">
        <v>1</v>
      </c>
      <c r="H765" s="15">
        <v>1</v>
      </c>
      <c r="I765" s="15">
        <v>1</v>
      </c>
      <c r="J765" s="15">
        <v>5</v>
      </c>
      <c r="K765" s="15">
        <v>1</v>
      </c>
      <c r="L765" s="16">
        <v>0</v>
      </c>
      <c r="M765" t="str">
        <f t="shared" si="102"/>
        <v>Y</v>
      </c>
      <c r="O765" s="33"/>
      <c r="P765" s="34"/>
      <c r="Q765" s="34"/>
      <c r="R765" s="34"/>
      <c r="S765" s="34"/>
      <c r="T765" s="34"/>
      <c r="U765" s="34"/>
      <c r="V765" s="34"/>
    </row>
    <row r="766" spans="1:22">
      <c r="A766" s="18">
        <v>11281</v>
      </c>
      <c r="B766" s="19">
        <v>37117</v>
      </c>
      <c r="C766" s="4" t="s">
        <v>46</v>
      </c>
      <c r="D766" s="4">
        <v>20.6</v>
      </c>
      <c r="E766" s="15">
        <v>4</v>
      </c>
      <c r="F766" s="15">
        <v>3</v>
      </c>
      <c r="G766" s="15">
        <v>1</v>
      </c>
      <c r="H766" s="15">
        <v>1</v>
      </c>
      <c r="I766" s="15">
        <v>1</v>
      </c>
      <c r="J766" s="15">
        <v>5</v>
      </c>
      <c r="K766" s="15">
        <v>1</v>
      </c>
      <c r="L766" s="16">
        <v>0</v>
      </c>
      <c r="M766" t="str">
        <f t="shared" si="102"/>
        <v>Y</v>
      </c>
      <c r="O766" s="33"/>
      <c r="P766" s="34"/>
      <c r="Q766" s="34"/>
      <c r="R766" s="34"/>
      <c r="S766" s="34"/>
      <c r="T766" s="34"/>
      <c r="U766" s="34"/>
      <c r="V766" s="34"/>
    </row>
    <row r="767" spans="1:22">
      <c r="A767" s="18">
        <v>11059</v>
      </c>
      <c r="B767" s="19">
        <v>37117</v>
      </c>
      <c r="C767" s="4" t="s">
        <v>46</v>
      </c>
      <c r="D767" s="4">
        <v>21.3</v>
      </c>
      <c r="E767" s="15">
        <v>4</v>
      </c>
      <c r="F767" s="15">
        <v>3</v>
      </c>
      <c r="G767" s="15">
        <v>1</v>
      </c>
      <c r="H767" s="15">
        <v>1</v>
      </c>
      <c r="I767" s="15">
        <v>1</v>
      </c>
      <c r="J767" s="15">
        <v>3</v>
      </c>
      <c r="K767" s="15">
        <v>5</v>
      </c>
      <c r="L767" s="16">
        <v>0</v>
      </c>
      <c r="M767" t="str">
        <f t="shared" si="102"/>
        <v>Y</v>
      </c>
      <c r="O767" s="33"/>
      <c r="P767" s="34"/>
      <c r="Q767" s="34"/>
      <c r="R767" s="34"/>
      <c r="S767" s="34"/>
      <c r="T767" s="34"/>
      <c r="U767" s="34"/>
      <c r="V767" s="34"/>
    </row>
    <row r="768" spans="1:22">
      <c r="A768" s="18">
        <v>11022</v>
      </c>
      <c r="B768" s="19">
        <v>38140</v>
      </c>
      <c r="C768" s="4" t="s">
        <v>44</v>
      </c>
      <c r="D768" s="4">
        <v>197</v>
      </c>
      <c r="E768" s="15">
        <v>3</v>
      </c>
      <c r="F768" s="15">
        <v>3</v>
      </c>
      <c r="G768" s="15">
        <v>1</v>
      </c>
      <c r="H768" s="15">
        <v>1</v>
      </c>
      <c r="I768" s="15">
        <v>1</v>
      </c>
      <c r="J768" s="15">
        <v>1</v>
      </c>
      <c r="K768" s="15">
        <v>5</v>
      </c>
      <c r="L768" s="16">
        <v>0</v>
      </c>
      <c r="M768" t="str">
        <f t="shared" si="102"/>
        <v>Y</v>
      </c>
      <c r="O768" s="33"/>
      <c r="P768" s="34"/>
      <c r="Q768" s="34"/>
      <c r="R768" s="34"/>
      <c r="S768" s="34"/>
      <c r="T768" s="34"/>
      <c r="U768" s="34"/>
      <c r="V768" s="34"/>
    </row>
    <row r="769" spans="1:22">
      <c r="A769" s="18">
        <v>11276</v>
      </c>
      <c r="B769" s="19">
        <v>37111</v>
      </c>
      <c r="C769" s="4" t="s">
        <v>46</v>
      </c>
      <c r="D769" s="4">
        <v>6.28</v>
      </c>
      <c r="E769" s="15">
        <v>5</v>
      </c>
      <c r="F769" s="15">
        <v>3</v>
      </c>
      <c r="G769" s="15">
        <v>1</v>
      </c>
      <c r="H769" s="15">
        <v>1</v>
      </c>
      <c r="I769" s="15">
        <v>5</v>
      </c>
      <c r="J769" s="15">
        <v>3</v>
      </c>
      <c r="K769" s="15">
        <v>1</v>
      </c>
      <c r="L769" s="16">
        <v>0</v>
      </c>
      <c r="M769" t="str">
        <f t="shared" si="102"/>
        <v>Y</v>
      </c>
      <c r="O769" s="33"/>
      <c r="P769" s="34"/>
      <c r="Q769" s="34"/>
      <c r="R769" s="34"/>
      <c r="S769" s="34"/>
      <c r="T769" s="34"/>
      <c r="U769" s="34"/>
      <c r="V769" s="34"/>
    </row>
    <row r="770" spans="1:22">
      <c r="A770" s="18">
        <v>11277</v>
      </c>
      <c r="B770" s="19">
        <v>38931</v>
      </c>
      <c r="C770" s="4" t="s">
        <v>46</v>
      </c>
      <c r="D770" s="4">
        <v>6.28</v>
      </c>
      <c r="E770" s="15">
        <v>5</v>
      </c>
      <c r="F770" s="15">
        <v>3</v>
      </c>
      <c r="G770" s="15">
        <v>1</v>
      </c>
      <c r="H770" s="15">
        <v>1</v>
      </c>
      <c r="I770" s="15">
        <v>5</v>
      </c>
      <c r="J770" s="15">
        <v>3</v>
      </c>
      <c r="K770" s="15">
        <v>1</v>
      </c>
      <c r="L770" s="16">
        <v>0</v>
      </c>
      <c r="M770" t="str">
        <f t="shared" si="102"/>
        <v>Y</v>
      </c>
      <c r="O770" s="33"/>
      <c r="P770" s="34"/>
      <c r="Q770" s="34"/>
      <c r="R770" s="34"/>
      <c r="S770" s="34"/>
      <c r="T770" s="34"/>
      <c r="U770" s="34"/>
      <c r="V770" s="34"/>
    </row>
    <row r="771" spans="1:22">
      <c r="A771" s="18">
        <v>11333</v>
      </c>
      <c r="B771" s="19">
        <v>38924</v>
      </c>
      <c r="C771" s="4" t="s">
        <v>46</v>
      </c>
      <c r="D771" s="4">
        <v>3.07</v>
      </c>
      <c r="E771" s="15">
        <v>4</v>
      </c>
      <c r="F771" s="15">
        <v>1</v>
      </c>
      <c r="G771" s="15">
        <v>1</v>
      </c>
      <c r="H771" s="15">
        <v>1</v>
      </c>
      <c r="I771" s="15">
        <v>3</v>
      </c>
      <c r="J771" s="15">
        <v>5</v>
      </c>
      <c r="K771" s="15">
        <v>1</v>
      </c>
      <c r="L771" s="16">
        <v>0</v>
      </c>
      <c r="M771" t="str">
        <f t="shared" si="102"/>
        <v>Y</v>
      </c>
      <c r="O771" s="33"/>
      <c r="P771" s="34"/>
      <c r="Q771" s="34"/>
      <c r="R771" s="34"/>
      <c r="S771" s="34"/>
      <c r="T771" s="34"/>
      <c r="U771" s="34"/>
      <c r="V771" s="34"/>
    </row>
    <row r="772" spans="1:22">
      <c r="A772" s="18">
        <v>11326</v>
      </c>
      <c r="B772" s="19">
        <v>39162</v>
      </c>
      <c r="C772" s="4" t="s">
        <v>46</v>
      </c>
      <c r="D772" s="4">
        <v>9.4</v>
      </c>
      <c r="E772" s="15">
        <v>3</v>
      </c>
      <c r="F772" s="15">
        <v>3</v>
      </c>
      <c r="G772" s="15">
        <v>3</v>
      </c>
      <c r="H772" s="15">
        <v>5</v>
      </c>
      <c r="I772" s="15">
        <v>1</v>
      </c>
      <c r="J772" s="15">
        <v>5</v>
      </c>
      <c r="K772" s="15">
        <v>5</v>
      </c>
      <c r="L772" s="16">
        <v>0</v>
      </c>
      <c r="M772" t="str">
        <f t="shared" si="102"/>
        <v>Y</v>
      </c>
      <c r="O772" s="33"/>
      <c r="P772" s="34"/>
      <c r="Q772" s="34"/>
      <c r="R772" s="34"/>
      <c r="S772" s="34"/>
      <c r="T772" s="34"/>
      <c r="U772" s="34"/>
      <c r="V772" s="34"/>
    </row>
    <row r="773" spans="1:22">
      <c r="A773" s="18">
        <v>11231</v>
      </c>
      <c r="B773" s="19">
        <v>37110</v>
      </c>
      <c r="C773" s="4" t="s">
        <v>46</v>
      </c>
      <c r="D773" s="4">
        <v>67.8</v>
      </c>
      <c r="E773" s="15">
        <v>5</v>
      </c>
      <c r="F773" s="15">
        <v>5</v>
      </c>
      <c r="G773" s="15">
        <v>1</v>
      </c>
      <c r="H773" s="15">
        <v>1</v>
      </c>
      <c r="I773" s="15">
        <v>1</v>
      </c>
      <c r="J773" s="15">
        <v>3</v>
      </c>
      <c r="K773" s="15">
        <v>1</v>
      </c>
      <c r="L773" s="16">
        <v>0</v>
      </c>
      <c r="M773" t="str">
        <f t="shared" si="102"/>
        <v>Y</v>
      </c>
      <c r="O773" s="33"/>
      <c r="P773" s="34"/>
      <c r="Q773" s="34"/>
      <c r="R773" s="34"/>
      <c r="S773" s="34"/>
      <c r="T773" s="34"/>
      <c r="U773" s="34"/>
      <c r="V773" s="34"/>
    </row>
    <row r="774" spans="1:22">
      <c r="A774" s="18">
        <v>11487</v>
      </c>
      <c r="B774" s="19">
        <v>36691</v>
      </c>
      <c r="C774" s="4" t="s">
        <v>46</v>
      </c>
      <c r="D774" s="4">
        <v>3.54</v>
      </c>
      <c r="E774" s="15">
        <v>5</v>
      </c>
      <c r="F774" s="15">
        <v>3</v>
      </c>
      <c r="G774" s="15">
        <v>1</v>
      </c>
      <c r="H774" s="15">
        <v>1</v>
      </c>
      <c r="I774" s="15">
        <v>1</v>
      </c>
      <c r="J774" s="15">
        <v>3</v>
      </c>
      <c r="K774" s="15">
        <v>1</v>
      </c>
      <c r="L774" s="16">
        <v>0</v>
      </c>
      <c r="M774" t="str">
        <f t="shared" si="102"/>
        <v>Y</v>
      </c>
      <c r="O774" s="33"/>
      <c r="P774" s="34"/>
      <c r="Q774" s="34"/>
      <c r="R774" s="34"/>
      <c r="S774" s="34"/>
      <c r="T774" s="34"/>
      <c r="U774" s="34"/>
      <c r="V774" s="34"/>
    </row>
    <row r="775" spans="1:22">
      <c r="A775" s="18">
        <v>11489</v>
      </c>
      <c r="B775" s="19">
        <v>36691</v>
      </c>
      <c r="C775" s="4" t="s">
        <v>44</v>
      </c>
      <c r="D775" s="4">
        <v>11.7</v>
      </c>
      <c r="E775" s="15">
        <v>3</v>
      </c>
      <c r="F775" s="15">
        <v>3</v>
      </c>
      <c r="G775" s="15">
        <v>1</v>
      </c>
      <c r="H775" s="15">
        <v>1</v>
      </c>
      <c r="I775" s="15">
        <v>1</v>
      </c>
      <c r="J775" s="15">
        <v>3</v>
      </c>
      <c r="K775" s="15">
        <v>1</v>
      </c>
      <c r="L775" s="16">
        <v>0</v>
      </c>
      <c r="M775" t="str">
        <f t="shared" ref="M775:M838" si="103">IF(MOD(N775,20)=0,"Y","N")</f>
        <v>Y</v>
      </c>
      <c r="O775" s="33"/>
      <c r="P775" s="34"/>
      <c r="Q775" s="34"/>
      <c r="R775" s="34"/>
      <c r="S775" s="34"/>
      <c r="T775" s="34"/>
      <c r="U775" s="34"/>
      <c r="V775" s="34"/>
    </row>
    <row r="776" spans="1:22">
      <c r="A776" s="18">
        <v>11490</v>
      </c>
      <c r="B776" s="19">
        <v>36690</v>
      </c>
      <c r="C776" s="4" t="s">
        <v>46</v>
      </c>
      <c r="D776" s="4">
        <v>2.02</v>
      </c>
      <c r="E776" s="15">
        <v>4</v>
      </c>
      <c r="F776" s="15">
        <v>1</v>
      </c>
      <c r="G776" s="15">
        <v>3</v>
      </c>
      <c r="H776" s="15">
        <v>5</v>
      </c>
      <c r="I776" s="15">
        <v>5</v>
      </c>
      <c r="J776" s="15">
        <v>3</v>
      </c>
      <c r="K776" s="15">
        <v>1</v>
      </c>
      <c r="L776" s="16">
        <v>0</v>
      </c>
      <c r="M776" t="str">
        <f t="shared" si="103"/>
        <v>Y</v>
      </c>
      <c r="O776" s="33"/>
      <c r="P776" s="34"/>
      <c r="Q776" s="34"/>
      <c r="R776" s="34"/>
      <c r="S776" s="34"/>
      <c r="T776" s="34"/>
      <c r="U776" s="34"/>
      <c r="V776" s="34"/>
    </row>
    <row r="777" spans="1:22">
      <c r="A777" s="12">
        <v>11236</v>
      </c>
      <c r="B777" s="14">
        <v>36719</v>
      </c>
      <c r="C777" s="4" t="s">
        <v>46</v>
      </c>
      <c r="D777" s="4">
        <v>6.09</v>
      </c>
      <c r="E777" s="15">
        <v>2</v>
      </c>
      <c r="F777" s="15">
        <v>1</v>
      </c>
      <c r="G777" s="15">
        <v>1</v>
      </c>
      <c r="H777" s="15">
        <v>5</v>
      </c>
      <c r="I777" s="15">
        <v>5</v>
      </c>
      <c r="J777" s="15">
        <v>1</v>
      </c>
      <c r="K777" s="15">
        <v>5</v>
      </c>
      <c r="L777" s="16">
        <v>0</v>
      </c>
      <c r="M777" t="str">
        <f t="shared" si="103"/>
        <v>Y</v>
      </c>
      <c r="O777" s="33"/>
      <c r="P777" s="34"/>
      <c r="Q777" s="34"/>
      <c r="R777" s="34"/>
      <c r="S777" s="34"/>
      <c r="T777" s="34"/>
      <c r="U777" s="34"/>
      <c r="V777" s="34"/>
    </row>
    <row r="778" spans="1:22">
      <c r="A778" s="12">
        <v>11237</v>
      </c>
      <c r="B778" s="14">
        <v>36872</v>
      </c>
      <c r="C778" s="4" t="s">
        <v>46</v>
      </c>
      <c r="D778" s="4">
        <v>6.09</v>
      </c>
      <c r="E778" s="15">
        <v>5</v>
      </c>
      <c r="F778" s="15">
        <v>5</v>
      </c>
      <c r="G778" s="15">
        <v>5</v>
      </c>
      <c r="H778" s="15">
        <v>5</v>
      </c>
      <c r="I778" s="15">
        <v>5</v>
      </c>
      <c r="J778" s="15">
        <v>3</v>
      </c>
      <c r="K778" s="15">
        <v>5</v>
      </c>
      <c r="L778" s="16">
        <v>0</v>
      </c>
      <c r="M778" t="str">
        <f t="shared" si="103"/>
        <v>Y</v>
      </c>
      <c r="O778" s="33"/>
      <c r="P778" s="34"/>
      <c r="Q778" s="34"/>
      <c r="R778" s="34"/>
      <c r="S778" s="34"/>
      <c r="T778" s="34"/>
      <c r="U778" s="34"/>
      <c r="V778" s="34"/>
    </row>
    <row r="779" spans="1:22">
      <c r="A779" s="12">
        <v>11238</v>
      </c>
      <c r="B779" s="14">
        <v>36978</v>
      </c>
      <c r="C779" s="4" t="s">
        <v>46</v>
      </c>
      <c r="D779" s="4">
        <v>6.09</v>
      </c>
      <c r="E779" s="15">
        <v>5</v>
      </c>
      <c r="F779" s="15">
        <v>3</v>
      </c>
      <c r="G779" s="15">
        <v>1</v>
      </c>
      <c r="H779" s="15">
        <v>3</v>
      </c>
      <c r="I779" s="15">
        <v>1</v>
      </c>
      <c r="J779" s="15">
        <v>1</v>
      </c>
      <c r="K779" s="15">
        <v>3</v>
      </c>
      <c r="L779" s="16">
        <v>0</v>
      </c>
      <c r="M779" t="str">
        <f t="shared" si="103"/>
        <v>Y</v>
      </c>
      <c r="O779" s="33"/>
      <c r="P779" s="34"/>
      <c r="Q779" s="34"/>
      <c r="R779" s="34"/>
      <c r="S779" s="34"/>
      <c r="T779" s="34"/>
      <c r="U779" s="34"/>
      <c r="V779" s="34"/>
    </row>
    <row r="780" spans="1:22">
      <c r="A780" s="12">
        <v>11239</v>
      </c>
      <c r="B780" s="14">
        <v>37110</v>
      </c>
      <c r="C780" s="4" t="s">
        <v>46</v>
      </c>
      <c r="D780" s="4">
        <v>6.09</v>
      </c>
      <c r="E780" s="15">
        <v>4</v>
      </c>
      <c r="F780" s="15">
        <v>3</v>
      </c>
      <c r="G780" s="15">
        <v>1</v>
      </c>
      <c r="H780" s="15">
        <v>1</v>
      </c>
      <c r="I780" s="15">
        <v>1</v>
      </c>
      <c r="J780" s="15">
        <v>3</v>
      </c>
      <c r="K780" s="15">
        <v>1</v>
      </c>
      <c r="L780" s="16">
        <v>0</v>
      </c>
      <c r="M780" t="str">
        <f t="shared" si="103"/>
        <v>Y</v>
      </c>
      <c r="O780" s="33"/>
      <c r="P780" s="34"/>
      <c r="Q780" s="34"/>
      <c r="R780" s="34"/>
      <c r="S780" s="34"/>
      <c r="T780" s="34"/>
      <c r="U780" s="34"/>
      <c r="V780" s="34"/>
    </row>
    <row r="781" spans="1:22">
      <c r="A781" s="18">
        <v>11240</v>
      </c>
      <c r="B781" s="19">
        <v>38931</v>
      </c>
      <c r="C781" s="4" t="s">
        <v>46</v>
      </c>
      <c r="D781" s="4">
        <v>6.09</v>
      </c>
      <c r="E781" s="15">
        <v>5</v>
      </c>
      <c r="F781" s="15">
        <v>3</v>
      </c>
      <c r="G781" s="15">
        <v>1</v>
      </c>
      <c r="H781" s="15">
        <v>5</v>
      </c>
      <c r="I781" s="15">
        <v>5</v>
      </c>
      <c r="J781" s="15">
        <v>3</v>
      </c>
      <c r="K781" s="15">
        <v>3</v>
      </c>
      <c r="L781" s="16">
        <v>0</v>
      </c>
      <c r="M781" t="str">
        <f t="shared" si="103"/>
        <v>Y</v>
      </c>
      <c r="O781" s="33"/>
      <c r="P781" s="34"/>
      <c r="Q781" s="34"/>
      <c r="R781" s="34"/>
      <c r="S781" s="34"/>
      <c r="T781" s="34"/>
      <c r="U781" s="34"/>
      <c r="V781" s="34"/>
    </row>
    <row r="782" spans="1:22">
      <c r="A782" s="12">
        <v>11252</v>
      </c>
      <c r="B782" s="14">
        <v>37102</v>
      </c>
      <c r="C782" s="4" t="s">
        <v>46</v>
      </c>
      <c r="D782" s="4">
        <v>1.22</v>
      </c>
      <c r="E782" s="15">
        <v>5</v>
      </c>
      <c r="F782" s="15">
        <v>5</v>
      </c>
      <c r="G782" s="15">
        <v>1</v>
      </c>
      <c r="H782" s="15">
        <v>1</v>
      </c>
      <c r="I782" s="15">
        <v>1</v>
      </c>
      <c r="J782" s="15">
        <v>5</v>
      </c>
      <c r="K782" s="15">
        <v>1</v>
      </c>
      <c r="L782" s="16">
        <v>0</v>
      </c>
      <c r="M782" t="str">
        <f t="shared" si="103"/>
        <v>Y</v>
      </c>
      <c r="O782" s="33"/>
      <c r="P782" s="34"/>
      <c r="Q782" s="34"/>
      <c r="R782" s="34"/>
      <c r="S782" s="34"/>
      <c r="T782" s="34"/>
      <c r="U782" s="34"/>
      <c r="V782" s="34"/>
    </row>
    <row r="783" spans="1:22">
      <c r="A783" s="12">
        <v>11253</v>
      </c>
      <c r="B783" s="14">
        <v>37102</v>
      </c>
      <c r="C783" s="4" t="s">
        <v>46</v>
      </c>
      <c r="D783" s="4">
        <v>1.22</v>
      </c>
      <c r="E783" s="15">
        <v>3</v>
      </c>
      <c r="F783" s="15">
        <v>1</v>
      </c>
      <c r="G783" s="15">
        <v>1</v>
      </c>
      <c r="H783" s="15">
        <v>1</v>
      </c>
      <c r="I783" s="15">
        <v>1</v>
      </c>
      <c r="J783" s="15">
        <v>5</v>
      </c>
      <c r="K783" s="15">
        <v>1</v>
      </c>
      <c r="L783" s="16">
        <v>0</v>
      </c>
      <c r="M783" t="str">
        <f t="shared" si="103"/>
        <v>Y</v>
      </c>
      <c r="O783" s="33"/>
      <c r="P783" s="34"/>
      <c r="Q783" s="34"/>
      <c r="R783" s="34"/>
      <c r="S783" s="34"/>
      <c r="T783" s="34"/>
      <c r="U783" s="34"/>
      <c r="V783" s="34"/>
    </row>
    <row r="784" spans="1:22">
      <c r="A784" s="18">
        <v>11248</v>
      </c>
      <c r="B784" s="19">
        <v>38869</v>
      </c>
      <c r="C784" s="4" t="s">
        <v>46</v>
      </c>
      <c r="D784" s="4">
        <v>3.13</v>
      </c>
      <c r="E784" s="15">
        <v>5</v>
      </c>
      <c r="F784" s="15">
        <v>5</v>
      </c>
      <c r="G784" s="15">
        <v>5</v>
      </c>
      <c r="H784" s="15">
        <v>5</v>
      </c>
      <c r="I784" s="15">
        <v>5</v>
      </c>
      <c r="J784" s="15">
        <v>5</v>
      </c>
      <c r="K784" s="15">
        <v>5</v>
      </c>
      <c r="L784" s="16">
        <v>0</v>
      </c>
      <c r="M784" t="str">
        <f t="shared" si="103"/>
        <v>Y</v>
      </c>
      <c r="O784" s="33"/>
      <c r="P784" s="34"/>
      <c r="Q784" s="34"/>
      <c r="R784" s="34"/>
      <c r="S784" s="34"/>
      <c r="T784" s="34"/>
      <c r="U784" s="34"/>
      <c r="V784" s="34"/>
    </row>
    <row r="785" spans="1:22">
      <c r="A785" s="18">
        <v>11350</v>
      </c>
      <c r="B785" s="19">
        <v>38854</v>
      </c>
      <c r="C785" s="4" t="s">
        <v>44</v>
      </c>
      <c r="D785" s="4">
        <v>0.38400000000000001</v>
      </c>
      <c r="E785" s="15">
        <v>5</v>
      </c>
      <c r="F785" s="15">
        <v>1</v>
      </c>
      <c r="G785" s="15">
        <v>5</v>
      </c>
      <c r="H785" s="15">
        <v>5</v>
      </c>
      <c r="I785" s="15">
        <v>5</v>
      </c>
      <c r="J785" s="15">
        <v>5</v>
      </c>
      <c r="K785" s="15">
        <v>5</v>
      </c>
      <c r="L785" s="16">
        <v>0</v>
      </c>
      <c r="M785" t="str">
        <f t="shared" si="103"/>
        <v>Y</v>
      </c>
      <c r="O785" s="33"/>
      <c r="P785" s="34"/>
      <c r="Q785" s="34"/>
      <c r="R785" s="34"/>
      <c r="S785" s="34"/>
      <c r="T785" s="34"/>
      <c r="U785" s="34"/>
      <c r="V785" s="34"/>
    </row>
    <row r="786" spans="1:22">
      <c r="A786" s="20">
        <v>11484</v>
      </c>
      <c r="B786" s="19">
        <v>37809</v>
      </c>
      <c r="C786" s="4" t="s">
        <v>44</v>
      </c>
      <c r="D786" s="4">
        <v>8.7100000000000009</v>
      </c>
      <c r="E786" s="15">
        <v>1</v>
      </c>
      <c r="F786" s="15">
        <v>1</v>
      </c>
      <c r="G786" s="15">
        <v>1</v>
      </c>
      <c r="H786" s="15">
        <v>1</v>
      </c>
      <c r="I786" s="15">
        <v>1</v>
      </c>
      <c r="J786" s="15">
        <v>1</v>
      </c>
      <c r="K786" s="15">
        <v>1</v>
      </c>
      <c r="L786" s="16">
        <v>0</v>
      </c>
      <c r="M786" t="str">
        <f t="shared" si="103"/>
        <v>Y</v>
      </c>
      <c r="O786" s="33"/>
      <c r="P786" s="34"/>
      <c r="Q786" s="34"/>
      <c r="R786" s="34"/>
      <c r="S786" s="34"/>
      <c r="T786" s="34"/>
      <c r="U786" s="34"/>
      <c r="V786" s="34"/>
    </row>
    <row r="787" spans="1:22">
      <c r="A787" s="18">
        <v>11485</v>
      </c>
      <c r="B787" s="19">
        <v>38622</v>
      </c>
      <c r="C787" s="4" t="s">
        <v>46</v>
      </c>
      <c r="D787" s="4">
        <v>8.7100000000000009</v>
      </c>
      <c r="E787" s="15">
        <v>5</v>
      </c>
      <c r="F787" s="15">
        <v>5</v>
      </c>
      <c r="G787" s="15">
        <v>1</v>
      </c>
      <c r="H787" s="15">
        <v>3</v>
      </c>
      <c r="I787" s="15">
        <v>5</v>
      </c>
      <c r="J787" s="15">
        <v>5</v>
      </c>
      <c r="K787" s="15">
        <v>5</v>
      </c>
      <c r="L787" s="16">
        <v>0</v>
      </c>
      <c r="M787" t="str">
        <f t="shared" si="103"/>
        <v>Y</v>
      </c>
      <c r="O787" s="33"/>
      <c r="P787" s="34"/>
      <c r="Q787" s="34"/>
      <c r="R787" s="34"/>
      <c r="S787" s="34"/>
      <c r="T787" s="34"/>
      <c r="U787" s="34"/>
      <c r="V787" s="34"/>
    </row>
    <row r="788" spans="1:22">
      <c r="A788" s="18">
        <v>11468</v>
      </c>
      <c r="B788" s="19">
        <v>36691</v>
      </c>
      <c r="C788" s="4" t="s">
        <v>44</v>
      </c>
      <c r="D788" s="4">
        <v>22.9</v>
      </c>
      <c r="E788" s="15">
        <v>2</v>
      </c>
      <c r="F788" s="15">
        <v>1</v>
      </c>
      <c r="G788" s="15">
        <v>3</v>
      </c>
      <c r="H788" s="15">
        <v>5</v>
      </c>
      <c r="I788" s="15">
        <v>3</v>
      </c>
      <c r="J788" s="15">
        <v>5</v>
      </c>
      <c r="K788" s="15">
        <v>5</v>
      </c>
      <c r="L788" s="16">
        <v>0</v>
      </c>
      <c r="M788" t="str">
        <f t="shared" si="103"/>
        <v>Y</v>
      </c>
      <c r="O788" s="33"/>
      <c r="P788" s="34"/>
      <c r="Q788" s="34"/>
      <c r="R788" s="34"/>
      <c r="S788" s="34"/>
      <c r="T788" s="34"/>
      <c r="U788" s="34"/>
      <c r="V788" s="34"/>
    </row>
    <row r="789" spans="1:22">
      <c r="A789" s="18">
        <v>11483</v>
      </c>
      <c r="B789" s="19">
        <v>36691</v>
      </c>
      <c r="C789" s="4" t="s">
        <v>44</v>
      </c>
      <c r="D789" s="4">
        <v>22.9</v>
      </c>
      <c r="E789" s="15">
        <v>1</v>
      </c>
      <c r="F789" s="15">
        <v>1</v>
      </c>
      <c r="G789" s="15">
        <v>1</v>
      </c>
      <c r="H789" s="15">
        <v>1</v>
      </c>
      <c r="I789" s="15">
        <v>5</v>
      </c>
      <c r="J789" s="15">
        <v>1</v>
      </c>
      <c r="K789" s="15">
        <v>5</v>
      </c>
      <c r="L789" s="16">
        <v>0</v>
      </c>
      <c r="M789" t="str">
        <f t="shared" si="103"/>
        <v>Y</v>
      </c>
      <c r="O789" s="33"/>
      <c r="P789" s="34"/>
      <c r="Q789" s="34"/>
      <c r="R789" s="34"/>
      <c r="S789" s="34"/>
      <c r="T789" s="34"/>
      <c r="U789" s="34"/>
      <c r="V789" s="34"/>
    </row>
    <row r="790" spans="1:22">
      <c r="A790" s="18">
        <v>11228</v>
      </c>
      <c r="B790" s="19">
        <v>37111</v>
      </c>
      <c r="C790" s="4" t="s">
        <v>46</v>
      </c>
      <c r="D790" s="4">
        <v>3.19</v>
      </c>
      <c r="E790" s="15">
        <v>3</v>
      </c>
      <c r="F790" s="15">
        <v>1</v>
      </c>
      <c r="G790" s="15">
        <v>5</v>
      </c>
      <c r="H790" s="15">
        <v>5</v>
      </c>
      <c r="I790" s="15">
        <v>5</v>
      </c>
      <c r="J790" s="15">
        <v>5</v>
      </c>
      <c r="K790" s="15">
        <v>5</v>
      </c>
      <c r="L790" s="16">
        <v>0</v>
      </c>
      <c r="M790" t="str">
        <f t="shared" si="103"/>
        <v>Y</v>
      </c>
      <c r="O790" s="33"/>
      <c r="P790" s="34"/>
      <c r="Q790" s="34"/>
      <c r="R790" s="34"/>
      <c r="S790" s="34"/>
      <c r="T790" s="34"/>
      <c r="U790" s="34"/>
      <c r="V790" s="34"/>
    </row>
    <row r="791" spans="1:22">
      <c r="A791" s="12">
        <v>11246</v>
      </c>
      <c r="B791" s="14">
        <v>38134</v>
      </c>
      <c r="C791" s="4" t="s">
        <v>46</v>
      </c>
      <c r="D791" s="4">
        <v>2.15</v>
      </c>
      <c r="E791" s="15">
        <v>3</v>
      </c>
      <c r="F791" s="15">
        <v>1</v>
      </c>
      <c r="G791" s="15">
        <v>3</v>
      </c>
      <c r="H791" s="15">
        <v>1</v>
      </c>
      <c r="I791" s="15">
        <v>5</v>
      </c>
      <c r="J791" s="15">
        <v>3</v>
      </c>
      <c r="K791" s="15">
        <v>1</v>
      </c>
      <c r="L791" s="16">
        <v>0</v>
      </c>
      <c r="M791" t="str">
        <f t="shared" si="103"/>
        <v>Y</v>
      </c>
      <c r="O791" s="33"/>
      <c r="P791" s="34"/>
      <c r="Q791" s="34"/>
      <c r="R791" s="34"/>
      <c r="S791" s="34"/>
      <c r="T791" s="34"/>
      <c r="U791" s="34"/>
      <c r="V791" s="34"/>
    </row>
    <row r="792" spans="1:22">
      <c r="A792" s="18">
        <v>11050</v>
      </c>
      <c r="B792" s="19">
        <v>37062</v>
      </c>
      <c r="C792" s="4" t="s">
        <v>44</v>
      </c>
      <c r="D792" s="4">
        <v>5.63</v>
      </c>
      <c r="E792" s="15">
        <v>5</v>
      </c>
      <c r="F792" s="15">
        <v>5</v>
      </c>
      <c r="G792" s="15">
        <v>5</v>
      </c>
      <c r="H792" s="15">
        <v>5</v>
      </c>
      <c r="I792" s="15">
        <v>1</v>
      </c>
      <c r="J792" s="15">
        <v>1</v>
      </c>
      <c r="K792" s="15">
        <v>1</v>
      </c>
      <c r="L792" s="16">
        <v>0</v>
      </c>
      <c r="M792" t="str">
        <f t="shared" si="103"/>
        <v>Y</v>
      </c>
      <c r="O792" s="33"/>
      <c r="P792" s="34"/>
      <c r="Q792" s="34"/>
      <c r="R792" s="34"/>
      <c r="S792" s="34"/>
      <c r="T792" s="34"/>
      <c r="U792" s="34"/>
      <c r="V792" s="34"/>
    </row>
    <row r="793" spans="1:22">
      <c r="A793" s="18">
        <v>11482</v>
      </c>
      <c r="B793" s="19">
        <v>36692</v>
      </c>
      <c r="C793" s="4" t="s">
        <v>46</v>
      </c>
      <c r="D793" s="4">
        <v>6.19</v>
      </c>
      <c r="E793" s="15">
        <v>4</v>
      </c>
      <c r="F793" s="15">
        <v>5</v>
      </c>
      <c r="G793" s="15">
        <v>5</v>
      </c>
      <c r="H793" s="15">
        <v>5</v>
      </c>
      <c r="I793" s="15">
        <v>3</v>
      </c>
      <c r="J793" s="15">
        <v>3</v>
      </c>
      <c r="K793" s="15">
        <v>3</v>
      </c>
      <c r="L793" s="16">
        <v>0</v>
      </c>
      <c r="M793" t="str">
        <f t="shared" si="103"/>
        <v>Y</v>
      </c>
      <c r="O793" s="33"/>
      <c r="P793" s="34"/>
      <c r="Q793" s="34"/>
      <c r="R793" s="34"/>
      <c r="S793" s="34"/>
      <c r="T793" s="34"/>
      <c r="U793" s="34"/>
      <c r="V793" s="34"/>
    </row>
    <row r="794" spans="1:22">
      <c r="A794" s="18">
        <v>11046</v>
      </c>
      <c r="B794" s="19">
        <v>37063</v>
      </c>
      <c r="C794" s="4" t="s">
        <v>44</v>
      </c>
      <c r="D794" s="4">
        <v>4.32</v>
      </c>
      <c r="E794" s="15">
        <v>5</v>
      </c>
      <c r="F794" s="15">
        <v>5</v>
      </c>
      <c r="G794" s="15">
        <v>5</v>
      </c>
      <c r="H794" s="15">
        <v>5</v>
      </c>
      <c r="I794" s="15">
        <v>3</v>
      </c>
      <c r="J794" s="15">
        <v>5</v>
      </c>
      <c r="K794" s="15">
        <v>1</v>
      </c>
      <c r="L794" s="16">
        <v>0</v>
      </c>
      <c r="M794" t="str">
        <f t="shared" si="103"/>
        <v>Y</v>
      </c>
      <c r="O794" s="33"/>
      <c r="P794" s="34"/>
      <c r="Q794" s="34"/>
      <c r="R794" s="34"/>
      <c r="S794" s="34"/>
      <c r="T794" s="34"/>
      <c r="U794" s="34"/>
      <c r="V794" s="34"/>
    </row>
    <row r="795" spans="1:22">
      <c r="A795" s="18">
        <v>11243</v>
      </c>
      <c r="B795" s="19">
        <v>37116</v>
      </c>
      <c r="C795" s="4" t="s">
        <v>46</v>
      </c>
      <c r="D795" s="4">
        <v>3.21</v>
      </c>
      <c r="E795" s="15">
        <v>4</v>
      </c>
      <c r="F795" s="15">
        <v>5</v>
      </c>
      <c r="G795" s="15">
        <v>3</v>
      </c>
      <c r="H795" s="15">
        <v>5</v>
      </c>
      <c r="I795" s="15">
        <v>1</v>
      </c>
      <c r="J795" s="15">
        <v>5</v>
      </c>
      <c r="K795" s="15">
        <v>5</v>
      </c>
      <c r="L795" s="16">
        <v>0</v>
      </c>
      <c r="M795" t="str">
        <f t="shared" si="103"/>
        <v>Y</v>
      </c>
      <c r="O795" s="33"/>
      <c r="P795" s="34"/>
      <c r="Q795" s="34"/>
      <c r="R795" s="34"/>
      <c r="S795" s="34"/>
      <c r="T795" s="34"/>
      <c r="U795" s="34"/>
      <c r="V795" s="34"/>
    </row>
    <row r="796" spans="1:22">
      <c r="A796" s="18">
        <v>11215</v>
      </c>
      <c r="B796" s="19">
        <v>37110</v>
      </c>
      <c r="C796" s="4" t="s">
        <v>46</v>
      </c>
      <c r="D796" s="4">
        <v>1.54</v>
      </c>
      <c r="E796" s="15">
        <v>1</v>
      </c>
      <c r="F796" s="15">
        <v>1</v>
      </c>
      <c r="G796" s="15">
        <v>5</v>
      </c>
      <c r="H796" s="15">
        <v>5</v>
      </c>
      <c r="I796" s="15">
        <v>1</v>
      </c>
      <c r="J796" s="15">
        <v>3</v>
      </c>
      <c r="K796" s="15">
        <v>5</v>
      </c>
      <c r="L796" s="16">
        <v>0</v>
      </c>
      <c r="M796" t="str">
        <f t="shared" si="103"/>
        <v>Y</v>
      </c>
      <c r="O796" s="33"/>
      <c r="P796" s="34"/>
      <c r="Q796" s="34"/>
      <c r="R796" s="34"/>
      <c r="S796" s="34"/>
      <c r="T796" s="34"/>
      <c r="U796" s="34"/>
      <c r="V796" s="34"/>
    </row>
    <row r="797" spans="1:22">
      <c r="A797" s="18">
        <v>11465</v>
      </c>
      <c r="B797" s="19">
        <v>36696</v>
      </c>
      <c r="C797" s="4" t="s">
        <v>44</v>
      </c>
      <c r="D797" s="4">
        <v>67.7</v>
      </c>
      <c r="E797" s="15">
        <v>3</v>
      </c>
      <c r="F797" s="15">
        <v>1</v>
      </c>
      <c r="G797" s="15">
        <v>1</v>
      </c>
      <c r="H797" s="15">
        <v>5</v>
      </c>
      <c r="I797" s="15">
        <v>1</v>
      </c>
      <c r="J797" s="15">
        <v>1</v>
      </c>
      <c r="K797" s="15">
        <v>1</v>
      </c>
      <c r="L797" s="16">
        <v>0</v>
      </c>
      <c r="M797" t="str">
        <f t="shared" si="103"/>
        <v>Y</v>
      </c>
      <c r="O797" s="33"/>
      <c r="P797" s="34"/>
      <c r="Q797" s="34"/>
      <c r="R797" s="34"/>
      <c r="S797" s="34"/>
      <c r="T797" s="34"/>
      <c r="U797" s="34"/>
      <c r="V797" s="34"/>
    </row>
    <row r="798" spans="1:22">
      <c r="A798" s="12">
        <v>11466</v>
      </c>
      <c r="B798" s="14">
        <v>36692</v>
      </c>
      <c r="C798" s="4" t="s">
        <v>44</v>
      </c>
      <c r="D798" s="4">
        <v>67.7</v>
      </c>
      <c r="E798" s="15">
        <v>2</v>
      </c>
      <c r="F798" s="15">
        <v>1</v>
      </c>
      <c r="G798" s="15">
        <v>1</v>
      </c>
      <c r="H798" s="15">
        <v>3</v>
      </c>
      <c r="I798" s="15">
        <v>1</v>
      </c>
      <c r="J798" s="15">
        <v>5</v>
      </c>
      <c r="K798" s="15">
        <v>1</v>
      </c>
      <c r="L798" s="16">
        <v>0</v>
      </c>
      <c r="M798" t="str">
        <f t="shared" si="103"/>
        <v>Y</v>
      </c>
      <c r="O798" s="33"/>
      <c r="P798" s="34"/>
      <c r="Q798" s="34"/>
      <c r="R798" s="34"/>
      <c r="S798" s="34"/>
      <c r="T798" s="34"/>
      <c r="U798" s="34"/>
      <c r="V798" s="34"/>
    </row>
    <row r="799" spans="1:22">
      <c r="A799" s="12">
        <v>11467</v>
      </c>
      <c r="B799" s="14">
        <v>38622</v>
      </c>
      <c r="C799" s="4" t="s">
        <v>44</v>
      </c>
      <c r="D799" s="4">
        <v>67.7</v>
      </c>
      <c r="E799" s="15">
        <v>5</v>
      </c>
      <c r="F799" s="15">
        <v>5</v>
      </c>
      <c r="G799" s="15">
        <v>5</v>
      </c>
      <c r="H799" s="15">
        <v>5</v>
      </c>
      <c r="I799" s="15">
        <v>5</v>
      </c>
      <c r="J799" s="15">
        <v>5</v>
      </c>
      <c r="K799" s="15">
        <v>5</v>
      </c>
      <c r="L799" s="16">
        <v>0</v>
      </c>
      <c r="M799" t="str">
        <f t="shared" si="103"/>
        <v>Y</v>
      </c>
      <c r="O799" s="33"/>
      <c r="P799" s="34"/>
      <c r="Q799" s="34"/>
      <c r="R799" s="34"/>
      <c r="S799" s="34"/>
      <c r="T799" s="34"/>
      <c r="U799" s="34"/>
      <c r="V799" s="34"/>
    </row>
    <row r="800" spans="1:22">
      <c r="A800" s="18">
        <v>7428</v>
      </c>
      <c r="B800" s="19">
        <v>38127</v>
      </c>
      <c r="C800" s="4" t="s">
        <v>44</v>
      </c>
      <c r="D800" s="4">
        <v>9.9700000000000006</v>
      </c>
      <c r="E800" s="15">
        <v>1</v>
      </c>
      <c r="F800" s="15">
        <v>1</v>
      </c>
      <c r="G800" s="15">
        <v>1</v>
      </c>
      <c r="H800" s="15">
        <v>3</v>
      </c>
      <c r="I800" s="15">
        <v>1</v>
      </c>
      <c r="J800" s="15">
        <v>1</v>
      </c>
      <c r="K800" s="15">
        <v>3</v>
      </c>
      <c r="L800" s="16">
        <v>0</v>
      </c>
      <c r="M800" t="str">
        <f t="shared" si="103"/>
        <v>Y</v>
      </c>
      <c r="O800" s="33"/>
      <c r="P800" s="34"/>
      <c r="Q800" s="34"/>
      <c r="R800" s="34"/>
      <c r="S800" s="34"/>
      <c r="T800" s="34"/>
      <c r="U800" s="34"/>
      <c r="V800" s="34"/>
    </row>
    <row r="801" spans="1:22">
      <c r="A801" s="18">
        <v>11085</v>
      </c>
      <c r="B801" s="19">
        <v>38924</v>
      </c>
      <c r="C801" s="4" t="s">
        <v>44</v>
      </c>
      <c r="D801" s="4">
        <v>47.6</v>
      </c>
      <c r="E801" s="15">
        <v>5</v>
      </c>
      <c r="F801" s="15">
        <v>5</v>
      </c>
      <c r="G801" s="15">
        <v>1</v>
      </c>
      <c r="H801" s="15">
        <v>3</v>
      </c>
      <c r="I801" s="15">
        <v>1</v>
      </c>
      <c r="J801" s="15">
        <v>5</v>
      </c>
      <c r="K801" s="15">
        <v>3</v>
      </c>
      <c r="L801" s="16">
        <v>0</v>
      </c>
      <c r="M801" t="str">
        <f t="shared" si="103"/>
        <v>Y</v>
      </c>
      <c r="O801" s="33"/>
      <c r="P801" s="34"/>
      <c r="Q801" s="34"/>
      <c r="R801" s="34"/>
      <c r="S801" s="34"/>
      <c r="T801" s="34"/>
      <c r="U801" s="34"/>
      <c r="V801" s="34"/>
    </row>
    <row r="802" spans="1:22">
      <c r="A802" s="18">
        <v>11463</v>
      </c>
      <c r="B802" s="19">
        <v>36697</v>
      </c>
      <c r="C802" s="4" t="s">
        <v>44</v>
      </c>
      <c r="D802" s="4">
        <v>109</v>
      </c>
      <c r="E802" s="15">
        <v>1</v>
      </c>
      <c r="F802" s="15">
        <v>1</v>
      </c>
      <c r="G802" s="15">
        <v>1</v>
      </c>
      <c r="H802" s="15">
        <v>5</v>
      </c>
      <c r="I802" s="15">
        <v>1</v>
      </c>
      <c r="J802" s="15">
        <v>1</v>
      </c>
      <c r="K802" s="15">
        <v>5</v>
      </c>
      <c r="L802" s="16">
        <v>0</v>
      </c>
      <c r="M802" t="str">
        <f t="shared" si="103"/>
        <v>Y</v>
      </c>
      <c r="O802" s="33"/>
      <c r="P802" s="34"/>
      <c r="Q802" s="34"/>
      <c r="R802" s="34"/>
      <c r="S802" s="34"/>
      <c r="T802" s="34"/>
      <c r="U802" s="34"/>
      <c r="V802" s="34"/>
    </row>
    <row r="803" spans="1:22">
      <c r="A803" s="18">
        <v>11464</v>
      </c>
      <c r="B803" s="19">
        <v>38539</v>
      </c>
      <c r="C803" s="4" t="s">
        <v>44</v>
      </c>
      <c r="D803" s="4">
        <v>109</v>
      </c>
      <c r="E803" s="15">
        <v>4</v>
      </c>
      <c r="F803" s="15">
        <v>5</v>
      </c>
      <c r="G803" s="15">
        <v>1</v>
      </c>
      <c r="H803" s="15">
        <v>3</v>
      </c>
      <c r="I803" s="15">
        <v>1</v>
      </c>
      <c r="J803" s="15">
        <v>5</v>
      </c>
      <c r="K803" s="15">
        <v>1</v>
      </c>
      <c r="L803" s="16">
        <v>0</v>
      </c>
      <c r="M803" t="str">
        <f t="shared" si="103"/>
        <v>Y</v>
      </c>
      <c r="O803" s="33"/>
      <c r="P803" s="34"/>
      <c r="Q803" s="34"/>
      <c r="R803" s="34"/>
      <c r="S803" s="34"/>
      <c r="T803" s="34"/>
      <c r="U803" s="34"/>
      <c r="V803" s="34"/>
    </row>
    <row r="804" spans="1:22">
      <c r="A804" s="18">
        <v>11476</v>
      </c>
      <c r="B804" s="19">
        <v>36697</v>
      </c>
      <c r="C804" s="4" t="s">
        <v>46</v>
      </c>
      <c r="D804" s="4">
        <v>18.5</v>
      </c>
      <c r="E804" s="15">
        <v>5</v>
      </c>
      <c r="F804" s="15">
        <v>5</v>
      </c>
      <c r="G804" s="15">
        <v>1</v>
      </c>
      <c r="H804" s="15">
        <v>1</v>
      </c>
      <c r="I804" s="15">
        <v>1</v>
      </c>
      <c r="J804" s="15">
        <v>5</v>
      </c>
      <c r="K804" s="15">
        <v>3</v>
      </c>
      <c r="L804" s="16">
        <v>0</v>
      </c>
      <c r="M804" t="str">
        <f t="shared" si="103"/>
        <v>Y</v>
      </c>
      <c r="O804" s="33"/>
      <c r="P804" s="34"/>
      <c r="Q804" s="34"/>
      <c r="R804" s="34"/>
      <c r="S804" s="34"/>
      <c r="T804" s="34"/>
      <c r="U804" s="34"/>
      <c r="V804" s="34"/>
    </row>
    <row r="805" spans="1:22">
      <c r="A805" s="12">
        <v>6542</v>
      </c>
      <c r="B805" s="14">
        <v>37390</v>
      </c>
      <c r="C805" s="4" t="s">
        <v>48</v>
      </c>
      <c r="D805" s="4">
        <v>1.67</v>
      </c>
      <c r="E805" s="15">
        <v>1</v>
      </c>
      <c r="F805" s="15">
        <v>1</v>
      </c>
      <c r="G805" s="15">
        <v>1</v>
      </c>
      <c r="H805" s="15">
        <v>1</v>
      </c>
      <c r="I805" s="15">
        <v>3</v>
      </c>
      <c r="J805" s="15">
        <v>1</v>
      </c>
      <c r="K805" s="15">
        <v>5</v>
      </c>
      <c r="L805" s="16">
        <v>0</v>
      </c>
      <c r="M805" t="str">
        <f t="shared" si="103"/>
        <v>Y</v>
      </c>
      <c r="O805" s="33"/>
      <c r="P805" s="34"/>
      <c r="Q805" s="34"/>
      <c r="R805" s="34"/>
      <c r="S805" s="34"/>
      <c r="T805" s="34"/>
      <c r="U805" s="34"/>
      <c r="V805" s="34"/>
    </row>
    <row r="806" spans="1:22">
      <c r="A806" s="12">
        <v>6543</v>
      </c>
      <c r="B806" s="14">
        <v>37580</v>
      </c>
      <c r="C806" s="4" t="s">
        <v>48</v>
      </c>
      <c r="D806" s="4">
        <v>1.67</v>
      </c>
      <c r="E806" s="15">
        <v>2</v>
      </c>
      <c r="F806" s="15">
        <v>3</v>
      </c>
      <c r="G806" s="15">
        <v>1</v>
      </c>
      <c r="H806" s="15">
        <v>1</v>
      </c>
      <c r="I806" s="15">
        <v>1</v>
      </c>
      <c r="J806" s="15">
        <v>1</v>
      </c>
      <c r="K806" s="15">
        <v>1</v>
      </c>
      <c r="L806" s="16">
        <v>0</v>
      </c>
      <c r="M806" t="str">
        <f t="shared" si="103"/>
        <v>Y</v>
      </c>
      <c r="O806" s="33"/>
      <c r="P806" s="34"/>
      <c r="Q806" s="34"/>
      <c r="R806" s="34"/>
      <c r="S806" s="34"/>
      <c r="T806" s="34"/>
      <c r="U806" s="34"/>
      <c r="V806" s="34"/>
    </row>
    <row r="807" spans="1:22">
      <c r="A807" s="18">
        <v>11478</v>
      </c>
      <c r="B807" s="19">
        <v>36697</v>
      </c>
      <c r="C807" s="4" t="s">
        <v>46</v>
      </c>
      <c r="D807" s="4">
        <v>10.7</v>
      </c>
      <c r="E807" s="15">
        <v>5</v>
      </c>
      <c r="F807" s="15">
        <v>5</v>
      </c>
      <c r="G807" s="15">
        <v>1</v>
      </c>
      <c r="H807" s="15">
        <v>1</v>
      </c>
      <c r="I807" s="15">
        <v>1</v>
      </c>
      <c r="J807" s="15">
        <v>5</v>
      </c>
      <c r="K807" s="15">
        <v>3</v>
      </c>
      <c r="L807" s="16">
        <v>0</v>
      </c>
      <c r="M807" t="str">
        <f t="shared" si="103"/>
        <v>Y</v>
      </c>
      <c r="O807" s="33"/>
      <c r="P807" s="34"/>
      <c r="Q807" s="34"/>
      <c r="R807" s="34"/>
      <c r="S807" s="34"/>
      <c r="T807" s="34"/>
      <c r="U807" s="34"/>
      <c r="V807" s="34"/>
    </row>
    <row r="808" spans="1:22">
      <c r="A808" s="18">
        <v>11462</v>
      </c>
      <c r="B808" s="19">
        <v>38622</v>
      </c>
      <c r="C808" s="4" t="s">
        <v>46</v>
      </c>
      <c r="D808" s="4">
        <v>120</v>
      </c>
      <c r="E808" s="15">
        <v>5</v>
      </c>
      <c r="F808" s="15">
        <v>3</v>
      </c>
      <c r="G808" s="15">
        <v>3</v>
      </c>
      <c r="H808" s="15">
        <v>3</v>
      </c>
      <c r="I808" s="15">
        <v>5</v>
      </c>
      <c r="J808" s="15">
        <v>5</v>
      </c>
      <c r="K808" s="15">
        <v>5</v>
      </c>
      <c r="L808" s="16">
        <v>0</v>
      </c>
      <c r="M808" t="str">
        <f t="shared" si="103"/>
        <v>Y</v>
      </c>
      <c r="O808" s="33"/>
      <c r="P808" s="34"/>
      <c r="Q808" s="34"/>
      <c r="R808" s="34"/>
      <c r="S808" s="34"/>
      <c r="T808" s="34"/>
      <c r="U808" s="34"/>
      <c r="V808" s="34"/>
    </row>
    <row r="809" spans="1:22">
      <c r="A809" s="18">
        <v>11460</v>
      </c>
      <c r="B809" s="19">
        <v>36690</v>
      </c>
      <c r="C809" s="4" t="s">
        <v>46</v>
      </c>
      <c r="D809" s="4">
        <v>16.600000000000001</v>
      </c>
      <c r="E809" s="15">
        <v>3</v>
      </c>
      <c r="F809" s="15">
        <v>3</v>
      </c>
      <c r="G809" s="15">
        <v>5</v>
      </c>
      <c r="H809" s="15">
        <v>5</v>
      </c>
      <c r="I809" s="15">
        <v>5</v>
      </c>
      <c r="J809" s="15">
        <v>3</v>
      </c>
      <c r="K809" s="15">
        <v>5</v>
      </c>
      <c r="L809" s="16">
        <v>0</v>
      </c>
      <c r="M809" t="str">
        <f t="shared" si="103"/>
        <v>Y</v>
      </c>
      <c r="O809" s="33"/>
      <c r="P809" s="34"/>
      <c r="Q809" s="34"/>
      <c r="R809" s="34"/>
      <c r="S809" s="34"/>
      <c r="T809" s="34"/>
      <c r="U809" s="34"/>
      <c r="V809" s="34"/>
    </row>
    <row r="810" spans="1:22">
      <c r="A810" s="12">
        <v>11030</v>
      </c>
      <c r="B810" s="14">
        <v>37117</v>
      </c>
      <c r="C810" s="4" t="s">
        <v>46</v>
      </c>
      <c r="D810" s="4">
        <v>277</v>
      </c>
      <c r="E810" s="15">
        <v>5</v>
      </c>
      <c r="F810" s="15">
        <v>5</v>
      </c>
      <c r="G810" s="15">
        <v>1</v>
      </c>
      <c r="H810" s="15">
        <v>3</v>
      </c>
      <c r="I810" s="15">
        <v>5</v>
      </c>
      <c r="J810" s="15">
        <v>5</v>
      </c>
      <c r="K810" s="15">
        <v>1</v>
      </c>
      <c r="L810" s="16">
        <v>0</v>
      </c>
      <c r="M810" t="str">
        <f t="shared" si="103"/>
        <v>Y</v>
      </c>
      <c r="O810" s="33"/>
      <c r="P810" s="34"/>
      <c r="Q810" s="34"/>
      <c r="R810" s="34"/>
      <c r="S810" s="34"/>
      <c r="T810" s="34"/>
      <c r="U810" s="34"/>
      <c r="V810" s="34"/>
    </row>
    <row r="811" spans="1:22">
      <c r="A811" s="12">
        <v>11031</v>
      </c>
      <c r="B811" s="14">
        <v>38930</v>
      </c>
      <c r="C811" s="4" t="s">
        <v>46</v>
      </c>
      <c r="D811" s="4">
        <v>277</v>
      </c>
      <c r="E811" s="15">
        <v>5</v>
      </c>
      <c r="F811" s="15">
        <v>3</v>
      </c>
      <c r="G811" s="15">
        <v>1</v>
      </c>
      <c r="H811" s="15">
        <v>1</v>
      </c>
      <c r="I811" s="15">
        <v>5</v>
      </c>
      <c r="J811" s="15">
        <v>5</v>
      </c>
      <c r="K811" s="15">
        <v>1</v>
      </c>
      <c r="L811" s="16">
        <v>0</v>
      </c>
      <c r="M811" t="str">
        <f t="shared" si="103"/>
        <v>Y</v>
      </c>
      <c r="O811" s="33"/>
      <c r="P811" s="34"/>
      <c r="Q811" s="34"/>
      <c r="R811" s="34"/>
      <c r="S811" s="34"/>
      <c r="T811" s="34"/>
      <c r="U811" s="34"/>
      <c r="V811" s="34"/>
    </row>
    <row r="812" spans="1:22">
      <c r="A812" s="12">
        <v>6832</v>
      </c>
      <c r="B812" s="14">
        <v>38096</v>
      </c>
      <c r="C812" s="4" t="s">
        <v>46</v>
      </c>
      <c r="D812" s="4">
        <v>29.7</v>
      </c>
      <c r="E812" s="15">
        <v>5</v>
      </c>
      <c r="F812" s="15">
        <v>3</v>
      </c>
      <c r="G812" s="15">
        <v>3</v>
      </c>
      <c r="H812" s="15">
        <v>5</v>
      </c>
      <c r="I812" s="15">
        <v>5</v>
      </c>
      <c r="J812" s="15">
        <v>5</v>
      </c>
      <c r="K812" s="15">
        <v>1</v>
      </c>
      <c r="L812" s="16">
        <v>0</v>
      </c>
      <c r="M812" t="str">
        <f t="shared" si="103"/>
        <v>Y</v>
      </c>
      <c r="O812" s="33"/>
      <c r="P812" s="34"/>
      <c r="Q812" s="34"/>
      <c r="R812" s="34"/>
      <c r="S812" s="34"/>
      <c r="T812" s="34"/>
      <c r="U812" s="34"/>
      <c r="V812" s="34"/>
    </row>
    <row r="813" spans="1:22">
      <c r="A813" s="12">
        <v>6833</v>
      </c>
      <c r="B813" s="14">
        <v>38273</v>
      </c>
      <c r="C813" s="4" t="s">
        <v>46</v>
      </c>
      <c r="D813" s="4">
        <v>29.7</v>
      </c>
      <c r="E813" s="15">
        <v>5</v>
      </c>
      <c r="F813" s="15">
        <v>3</v>
      </c>
      <c r="G813" s="15">
        <v>5</v>
      </c>
      <c r="H813" s="15">
        <v>5</v>
      </c>
      <c r="I813" s="15">
        <v>5</v>
      </c>
      <c r="J813" s="15">
        <v>5</v>
      </c>
      <c r="K813" s="15">
        <v>5</v>
      </c>
      <c r="L813" s="16">
        <v>0</v>
      </c>
      <c r="M813" t="str">
        <f t="shared" si="103"/>
        <v>Y</v>
      </c>
      <c r="O813" s="33"/>
      <c r="P813" s="34"/>
      <c r="Q813" s="34"/>
      <c r="R813" s="34"/>
      <c r="S813" s="34"/>
      <c r="T813" s="34"/>
      <c r="U813" s="34"/>
      <c r="V813" s="34"/>
    </row>
    <row r="814" spans="1:22">
      <c r="A814" s="18">
        <v>34362</v>
      </c>
      <c r="B814" s="19">
        <v>38273</v>
      </c>
      <c r="C814" s="4" t="s">
        <v>46</v>
      </c>
      <c r="D814" s="4">
        <v>29.7</v>
      </c>
      <c r="E814" s="15">
        <v>5</v>
      </c>
      <c r="F814" s="15">
        <v>5</v>
      </c>
      <c r="G814" s="15">
        <v>3</v>
      </c>
      <c r="H814" s="15">
        <v>1</v>
      </c>
      <c r="I814" s="15">
        <v>3</v>
      </c>
      <c r="J814" s="15">
        <v>3</v>
      </c>
      <c r="K814" s="15">
        <v>5</v>
      </c>
      <c r="L814" s="16">
        <v>0</v>
      </c>
      <c r="M814" t="str">
        <f t="shared" si="103"/>
        <v>Y</v>
      </c>
      <c r="O814" s="33"/>
      <c r="P814" s="34"/>
      <c r="Q814" s="34"/>
      <c r="R814" s="34"/>
      <c r="S814" s="34"/>
      <c r="T814" s="34"/>
      <c r="U814" s="34"/>
      <c r="V814" s="34"/>
    </row>
    <row r="815" spans="1:22">
      <c r="A815" s="18">
        <v>11461</v>
      </c>
      <c r="B815" s="19">
        <v>36690</v>
      </c>
      <c r="C815" s="4" t="s">
        <v>46</v>
      </c>
      <c r="D815" s="4">
        <v>125</v>
      </c>
      <c r="E815" s="15">
        <v>2</v>
      </c>
      <c r="F815" s="15">
        <v>1</v>
      </c>
      <c r="G815" s="15">
        <v>1</v>
      </c>
      <c r="H815" s="15">
        <v>5</v>
      </c>
      <c r="I815" s="15">
        <v>5</v>
      </c>
      <c r="J815" s="15">
        <v>1</v>
      </c>
      <c r="K815" s="15">
        <v>5</v>
      </c>
      <c r="L815" s="16">
        <v>0</v>
      </c>
      <c r="M815" t="str">
        <f t="shared" si="103"/>
        <v>Y</v>
      </c>
      <c r="O815" s="33"/>
      <c r="P815" s="34"/>
      <c r="Q815" s="34"/>
      <c r="R815" s="34"/>
      <c r="S815" s="34"/>
      <c r="T815" s="34"/>
      <c r="U815" s="34"/>
      <c r="V815" s="34"/>
    </row>
    <row r="816" spans="1:22">
      <c r="A816" s="18">
        <v>11101</v>
      </c>
      <c r="B816" s="19">
        <v>39161</v>
      </c>
      <c r="C816" s="4" t="s">
        <v>44</v>
      </c>
      <c r="D816" s="4">
        <v>4.21</v>
      </c>
      <c r="E816" s="15">
        <v>2</v>
      </c>
      <c r="F816" s="15">
        <v>1</v>
      </c>
      <c r="G816" s="15">
        <v>3</v>
      </c>
      <c r="H816" s="15">
        <v>1</v>
      </c>
      <c r="I816" s="15">
        <v>1</v>
      </c>
      <c r="J816" s="15">
        <v>1</v>
      </c>
      <c r="K816" s="15">
        <v>3</v>
      </c>
      <c r="L816" s="16">
        <v>0</v>
      </c>
      <c r="M816" t="str">
        <f t="shared" si="103"/>
        <v>Y</v>
      </c>
      <c r="O816" s="33"/>
      <c r="P816" s="34"/>
      <c r="Q816" s="34"/>
      <c r="R816" s="34"/>
      <c r="S816" s="34"/>
      <c r="T816" s="34"/>
      <c r="U816" s="34"/>
      <c r="V816" s="34"/>
    </row>
    <row r="817" spans="1:22">
      <c r="A817" s="18">
        <v>11474</v>
      </c>
      <c r="B817" s="19">
        <v>36694</v>
      </c>
      <c r="C817" s="4" t="s">
        <v>46</v>
      </c>
      <c r="D817" s="4">
        <v>158</v>
      </c>
      <c r="E817" s="15">
        <v>3</v>
      </c>
      <c r="F817" s="15">
        <v>1</v>
      </c>
      <c r="G817" s="15">
        <v>1</v>
      </c>
      <c r="H817" s="15">
        <v>5</v>
      </c>
      <c r="I817" s="15">
        <v>5</v>
      </c>
      <c r="J817" s="15">
        <v>3</v>
      </c>
      <c r="K817" s="15">
        <v>5</v>
      </c>
      <c r="L817" s="16">
        <v>0</v>
      </c>
      <c r="M817" t="str">
        <f t="shared" si="103"/>
        <v>Y</v>
      </c>
      <c r="O817" s="33"/>
      <c r="P817" s="34"/>
      <c r="Q817" s="34"/>
      <c r="R817" s="34"/>
      <c r="S817" s="34"/>
      <c r="T817" s="34"/>
      <c r="U817" s="34"/>
      <c r="V817" s="34"/>
    </row>
    <row r="818" spans="1:22">
      <c r="A818" s="18">
        <v>11472</v>
      </c>
      <c r="B818" s="19">
        <v>38622</v>
      </c>
      <c r="C818" s="4" t="s">
        <v>46</v>
      </c>
      <c r="D818" s="4">
        <v>168</v>
      </c>
      <c r="E818" s="15">
        <v>5</v>
      </c>
      <c r="F818" s="15">
        <v>3</v>
      </c>
      <c r="G818" s="15">
        <v>5</v>
      </c>
      <c r="H818" s="15">
        <v>5</v>
      </c>
      <c r="I818" s="15">
        <v>5</v>
      </c>
      <c r="J818" s="15">
        <v>5</v>
      </c>
      <c r="K818" s="15">
        <v>5</v>
      </c>
      <c r="L818" s="16">
        <v>0</v>
      </c>
      <c r="M818" t="str">
        <f t="shared" si="103"/>
        <v>Y</v>
      </c>
      <c r="O818" s="33"/>
      <c r="P818" s="34"/>
      <c r="Q818" s="34"/>
      <c r="R818" s="34"/>
      <c r="S818" s="34"/>
      <c r="T818" s="34"/>
      <c r="U818" s="34"/>
      <c r="V818" s="34"/>
    </row>
    <row r="819" spans="1:22">
      <c r="A819" s="12">
        <v>11020</v>
      </c>
      <c r="B819" s="14">
        <v>38930</v>
      </c>
      <c r="C819" s="4" t="s">
        <v>44</v>
      </c>
      <c r="D819" s="4">
        <v>287</v>
      </c>
      <c r="E819" s="15">
        <v>5</v>
      </c>
      <c r="F819" s="15">
        <v>5</v>
      </c>
      <c r="G819" s="15">
        <v>3</v>
      </c>
      <c r="H819" s="15">
        <v>3</v>
      </c>
      <c r="I819" s="15">
        <v>5</v>
      </c>
      <c r="J819" s="15">
        <v>5</v>
      </c>
      <c r="K819" s="15">
        <v>1</v>
      </c>
      <c r="L819" s="16">
        <v>0</v>
      </c>
      <c r="M819" t="str">
        <f t="shared" si="103"/>
        <v>Y</v>
      </c>
      <c r="O819" s="33"/>
      <c r="P819" s="34"/>
      <c r="Q819" s="34"/>
      <c r="R819" s="34"/>
      <c r="S819" s="34"/>
      <c r="T819" s="34"/>
      <c r="U819" s="34"/>
      <c r="V819" s="34"/>
    </row>
    <row r="820" spans="1:22">
      <c r="A820" s="12">
        <v>11454</v>
      </c>
      <c r="B820" s="14">
        <v>37384</v>
      </c>
      <c r="C820" s="4" t="s">
        <v>44</v>
      </c>
      <c r="D820" s="4">
        <v>15.1</v>
      </c>
      <c r="E820" s="15">
        <v>5</v>
      </c>
      <c r="F820" s="15">
        <v>5</v>
      </c>
      <c r="G820" s="15">
        <v>3</v>
      </c>
      <c r="H820" s="15">
        <v>3</v>
      </c>
      <c r="I820" s="15">
        <v>1</v>
      </c>
      <c r="J820" s="15">
        <v>3</v>
      </c>
      <c r="K820" s="15">
        <v>1</v>
      </c>
      <c r="L820" s="16">
        <v>0</v>
      </c>
      <c r="M820" t="str">
        <f t="shared" si="103"/>
        <v>Y</v>
      </c>
      <c r="O820" s="33"/>
      <c r="P820" s="34"/>
      <c r="Q820" s="34"/>
      <c r="R820" s="34"/>
      <c r="S820" s="34"/>
      <c r="T820" s="34"/>
      <c r="U820" s="34"/>
      <c r="V820" s="34"/>
    </row>
    <row r="821" spans="1:22">
      <c r="A821" s="18">
        <v>11457</v>
      </c>
      <c r="B821" s="19">
        <v>38532</v>
      </c>
      <c r="C821" s="4" t="s">
        <v>44</v>
      </c>
      <c r="D821" s="4">
        <v>15.1</v>
      </c>
      <c r="E821" s="15">
        <v>5</v>
      </c>
      <c r="F821" s="15">
        <v>5</v>
      </c>
      <c r="G821" s="15">
        <v>5</v>
      </c>
      <c r="H821" s="15">
        <v>5</v>
      </c>
      <c r="I821" s="15">
        <v>5</v>
      </c>
      <c r="J821" s="15">
        <v>3</v>
      </c>
      <c r="K821" s="15">
        <v>5</v>
      </c>
      <c r="L821" s="16">
        <v>0</v>
      </c>
      <c r="M821" t="str">
        <f t="shared" si="103"/>
        <v>Y</v>
      </c>
      <c r="O821" s="33"/>
      <c r="P821" s="34"/>
      <c r="Q821" s="34"/>
      <c r="R821" s="34"/>
      <c r="S821" s="34"/>
      <c r="T821" s="34"/>
      <c r="U821" s="34"/>
      <c r="V821" s="34"/>
    </row>
    <row r="822" spans="1:22">
      <c r="A822" s="18">
        <v>11470</v>
      </c>
      <c r="B822" s="19">
        <v>38139</v>
      </c>
      <c r="C822" s="4" t="s">
        <v>46</v>
      </c>
      <c r="D822" s="4">
        <v>170</v>
      </c>
      <c r="E822" s="15">
        <v>4</v>
      </c>
      <c r="F822" s="15">
        <v>1</v>
      </c>
      <c r="G822" s="15">
        <v>1</v>
      </c>
      <c r="H822" s="15">
        <v>5</v>
      </c>
      <c r="I822" s="15">
        <v>1</v>
      </c>
      <c r="J822" s="15">
        <v>3</v>
      </c>
      <c r="K822" s="15">
        <v>3</v>
      </c>
      <c r="L822" s="16">
        <v>0</v>
      </c>
      <c r="M822" t="str">
        <f t="shared" si="103"/>
        <v>Y</v>
      </c>
      <c r="O822" s="33"/>
      <c r="P822" s="34"/>
      <c r="Q822" s="34"/>
      <c r="R822" s="34"/>
      <c r="S822" s="34"/>
      <c r="T822" s="34"/>
      <c r="U822" s="34"/>
      <c r="V822" s="34"/>
    </row>
    <row r="823" spans="1:22">
      <c r="A823" s="18">
        <v>11475</v>
      </c>
      <c r="B823" s="19">
        <v>36690</v>
      </c>
      <c r="C823" s="4" t="s">
        <v>46</v>
      </c>
      <c r="D823" s="4">
        <v>3.85</v>
      </c>
      <c r="E823" s="15">
        <v>5</v>
      </c>
      <c r="F823" s="15">
        <v>5</v>
      </c>
      <c r="G823" s="15">
        <v>3</v>
      </c>
      <c r="H823" s="15">
        <v>5</v>
      </c>
      <c r="I823" s="15">
        <v>5</v>
      </c>
      <c r="J823" s="15">
        <v>3</v>
      </c>
      <c r="K823" s="15">
        <v>3</v>
      </c>
      <c r="L823" s="16">
        <v>0</v>
      </c>
      <c r="M823" t="str">
        <f t="shared" si="103"/>
        <v>Y</v>
      </c>
      <c r="O823" s="33"/>
      <c r="P823" s="34"/>
      <c r="Q823" s="34"/>
      <c r="R823" s="34"/>
      <c r="S823" s="34"/>
      <c r="T823" s="34"/>
      <c r="U823" s="34"/>
      <c r="V823" s="34"/>
    </row>
    <row r="824" spans="1:22">
      <c r="A824" s="18">
        <v>11469</v>
      </c>
      <c r="B824" s="19">
        <v>36690</v>
      </c>
      <c r="C824" s="4" t="s">
        <v>46</v>
      </c>
      <c r="D824" s="4">
        <v>175</v>
      </c>
      <c r="E824" s="15">
        <v>3</v>
      </c>
      <c r="F824" s="15">
        <v>3</v>
      </c>
      <c r="G824" s="15">
        <v>1</v>
      </c>
      <c r="H824" s="15">
        <v>1</v>
      </c>
      <c r="I824" s="15">
        <v>1</v>
      </c>
      <c r="J824" s="15">
        <v>3</v>
      </c>
      <c r="K824" s="15">
        <v>5</v>
      </c>
      <c r="L824" s="16">
        <v>0</v>
      </c>
      <c r="M824" t="str">
        <f t="shared" si="103"/>
        <v>Y</v>
      </c>
      <c r="O824" s="33"/>
      <c r="P824" s="34"/>
      <c r="Q824" s="34"/>
      <c r="R824" s="34"/>
      <c r="S824" s="34"/>
      <c r="T824" s="34"/>
      <c r="U824" s="34"/>
      <c r="V824" s="34"/>
    </row>
    <row r="825" spans="1:22">
      <c r="A825" s="12">
        <v>11458</v>
      </c>
      <c r="B825" s="14">
        <v>36696</v>
      </c>
      <c r="C825" s="4" t="s">
        <v>44</v>
      </c>
      <c r="D825" s="4">
        <v>47.3</v>
      </c>
      <c r="E825" s="15">
        <v>4</v>
      </c>
      <c r="F825" s="15">
        <v>5</v>
      </c>
      <c r="G825" s="15">
        <v>5</v>
      </c>
      <c r="H825" s="15">
        <v>5</v>
      </c>
      <c r="I825" s="15">
        <v>3</v>
      </c>
      <c r="J825" s="15">
        <v>1</v>
      </c>
      <c r="K825" s="15">
        <v>5</v>
      </c>
      <c r="L825" s="16">
        <v>0</v>
      </c>
      <c r="M825" t="str">
        <f t="shared" si="103"/>
        <v>Y</v>
      </c>
      <c r="O825" s="33"/>
      <c r="P825" s="34"/>
      <c r="Q825" s="34"/>
      <c r="R825" s="34"/>
      <c r="S825" s="34"/>
      <c r="T825" s="34"/>
      <c r="U825" s="34"/>
      <c r="V825" s="34"/>
    </row>
    <row r="826" spans="1:22">
      <c r="A826" s="12">
        <v>11459</v>
      </c>
      <c r="B826" s="14">
        <v>38622</v>
      </c>
      <c r="C826" s="4" t="s">
        <v>44</v>
      </c>
      <c r="D826" s="4">
        <v>47.3</v>
      </c>
      <c r="E826" s="15">
        <v>5</v>
      </c>
      <c r="F826" s="15">
        <v>5</v>
      </c>
      <c r="G826" s="15">
        <v>5</v>
      </c>
      <c r="H826" s="15">
        <v>5</v>
      </c>
      <c r="I826" s="15">
        <v>3</v>
      </c>
      <c r="J826" s="15">
        <v>3</v>
      </c>
      <c r="K826" s="15">
        <v>5</v>
      </c>
      <c r="L826" s="16">
        <v>0</v>
      </c>
      <c r="M826" t="str">
        <f t="shared" si="103"/>
        <v>Y</v>
      </c>
      <c r="O826" s="33"/>
      <c r="P826" s="34"/>
      <c r="Q826" s="34"/>
      <c r="R826" s="34"/>
      <c r="S826" s="34"/>
      <c r="T826" s="34"/>
      <c r="U826" s="34"/>
      <c r="V826" s="34"/>
    </row>
    <row r="827" spans="1:22">
      <c r="A827" s="12">
        <v>11416</v>
      </c>
      <c r="B827" s="14">
        <v>36696</v>
      </c>
      <c r="C827" s="4" t="s">
        <v>44</v>
      </c>
      <c r="D827" s="4">
        <v>183</v>
      </c>
      <c r="E827" s="15">
        <v>3</v>
      </c>
      <c r="F827" s="15">
        <v>5</v>
      </c>
      <c r="G827" s="15">
        <v>3</v>
      </c>
      <c r="H827" s="15">
        <v>5</v>
      </c>
      <c r="I827" s="15">
        <v>5</v>
      </c>
      <c r="J827" s="15">
        <v>3</v>
      </c>
      <c r="K827" s="15">
        <v>1</v>
      </c>
      <c r="L827" s="16">
        <v>0</v>
      </c>
      <c r="M827" t="str">
        <f t="shared" si="103"/>
        <v>Y</v>
      </c>
      <c r="O827" s="33"/>
      <c r="P827" s="34"/>
      <c r="Q827" s="34"/>
      <c r="R827" s="34"/>
      <c r="S827" s="34"/>
      <c r="T827" s="34"/>
      <c r="U827" s="34"/>
      <c r="V827" s="34"/>
    </row>
    <row r="828" spans="1:22">
      <c r="A828" s="12">
        <v>11417</v>
      </c>
      <c r="B828" s="14">
        <v>38623</v>
      </c>
      <c r="C828" s="4" t="s">
        <v>44</v>
      </c>
      <c r="D828" s="4">
        <v>183</v>
      </c>
      <c r="E828" s="15">
        <v>5</v>
      </c>
      <c r="F828" s="15">
        <v>5</v>
      </c>
      <c r="G828" s="15">
        <v>3</v>
      </c>
      <c r="H828" s="15">
        <v>5</v>
      </c>
      <c r="I828" s="15">
        <v>3</v>
      </c>
      <c r="J828" s="15">
        <v>5</v>
      </c>
      <c r="K828" s="15">
        <v>3</v>
      </c>
      <c r="L828" s="16">
        <v>0</v>
      </c>
      <c r="M828" t="str">
        <f t="shared" si="103"/>
        <v>Y</v>
      </c>
      <c r="O828" s="33"/>
      <c r="P828" s="34"/>
      <c r="Q828" s="34"/>
      <c r="R828" s="34"/>
      <c r="S828" s="34"/>
      <c r="T828" s="34"/>
      <c r="U828" s="34"/>
      <c r="V828" s="34"/>
    </row>
    <row r="829" spans="1:22">
      <c r="A829" s="12">
        <v>11450</v>
      </c>
      <c r="B829" s="14">
        <v>36698</v>
      </c>
      <c r="C829" s="4" t="s">
        <v>44</v>
      </c>
      <c r="D829" s="4">
        <v>17.2</v>
      </c>
      <c r="E829" s="15">
        <v>3</v>
      </c>
      <c r="F829" s="15">
        <v>3</v>
      </c>
      <c r="G829" s="15">
        <v>5</v>
      </c>
      <c r="H829" s="15">
        <v>1</v>
      </c>
      <c r="I829" s="15">
        <v>1</v>
      </c>
      <c r="J829" s="15">
        <v>1</v>
      </c>
      <c r="K829" s="15">
        <v>1</v>
      </c>
      <c r="L829" s="16">
        <v>0</v>
      </c>
      <c r="M829" t="str">
        <f t="shared" si="103"/>
        <v>Y</v>
      </c>
      <c r="O829" s="33"/>
      <c r="P829" s="34"/>
      <c r="Q829" s="34"/>
      <c r="R829" s="34"/>
      <c r="S829" s="34"/>
      <c r="T829" s="34"/>
      <c r="U829" s="34"/>
      <c r="V829" s="34"/>
    </row>
    <row r="830" spans="1:22">
      <c r="A830" s="12">
        <v>11451</v>
      </c>
      <c r="B830" s="14">
        <v>38623</v>
      </c>
      <c r="C830" s="4" t="s">
        <v>44</v>
      </c>
      <c r="D830" s="4">
        <v>17.2</v>
      </c>
      <c r="E830" s="15">
        <v>5</v>
      </c>
      <c r="F830" s="15">
        <v>5</v>
      </c>
      <c r="G830" s="15">
        <v>3</v>
      </c>
      <c r="H830" s="15">
        <v>5</v>
      </c>
      <c r="I830" s="15">
        <v>1</v>
      </c>
      <c r="J830" s="15">
        <v>5</v>
      </c>
      <c r="K830" s="15">
        <v>5</v>
      </c>
      <c r="L830" s="16">
        <v>0</v>
      </c>
      <c r="M830" t="str">
        <f t="shared" si="103"/>
        <v>Y</v>
      </c>
      <c r="O830" s="33"/>
      <c r="P830" s="34"/>
      <c r="Q830" s="34"/>
      <c r="R830" s="34"/>
      <c r="S830" s="34"/>
      <c r="T830" s="34"/>
      <c r="U830" s="34"/>
      <c r="V830" s="34"/>
    </row>
    <row r="831" spans="1:22">
      <c r="A831" s="18">
        <v>11448</v>
      </c>
      <c r="B831" s="19">
        <v>38622</v>
      </c>
      <c r="C831" s="4" t="s">
        <v>44</v>
      </c>
      <c r="D831" s="4">
        <v>12.3</v>
      </c>
      <c r="E831" s="15">
        <v>2</v>
      </c>
      <c r="F831" s="15">
        <v>5</v>
      </c>
      <c r="G831" s="15">
        <v>3</v>
      </c>
      <c r="H831" s="15">
        <v>5</v>
      </c>
      <c r="I831" s="15">
        <v>5</v>
      </c>
      <c r="J831" s="15">
        <v>1</v>
      </c>
      <c r="K831" s="15">
        <v>5</v>
      </c>
      <c r="L831" s="16">
        <v>0</v>
      </c>
      <c r="M831" t="str">
        <f t="shared" si="103"/>
        <v>Y</v>
      </c>
      <c r="O831" s="33"/>
      <c r="P831" s="34"/>
      <c r="Q831" s="34"/>
      <c r="R831" s="34"/>
      <c r="S831" s="34"/>
      <c r="T831" s="34"/>
      <c r="U831" s="34"/>
      <c r="V831" s="34"/>
    </row>
    <row r="832" spans="1:22">
      <c r="A832" s="18">
        <v>11449</v>
      </c>
      <c r="B832" s="19">
        <v>36704</v>
      </c>
      <c r="C832" s="4" t="s">
        <v>46</v>
      </c>
      <c r="D832" s="4">
        <v>10.3</v>
      </c>
      <c r="E832" s="15">
        <v>1</v>
      </c>
      <c r="F832" s="15">
        <v>1</v>
      </c>
      <c r="G832" s="15">
        <v>1</v>
      </c>
      <c r="H832" s="15">
        <v>1</v>
      </c>
      <c r="I832" s="15">
        <v>1</v>
      </c>
      <c r="J832" s="15">
        <v>1</v>
      </c>
      <c r="K832" s="15">
        <v>5</v>
      </c>
      <c r="L832" s="16">
        <v>0</v>
      </c>
      <c r="M832" t="str">
        <f t="shared" si="103"/>
        <v>Y</v>
      </c>
      <c r="O832" s="33"/>
      <c r="P832" s="34"/>
      <c r="Q832" s="34"/>
      <c r="R832" s="34"/>
      <c r="S832" s="34"/>
      <c r="T832" s="34"/>
      <c r="U832" s="34"/>
      <c r="V832" s="34"/>
    </row>
    <row r="833" spans="1:22">
      <c r="A833" s="18">
        <v>11530</v>
      </c>
      <c r="B833" s="19">
        <v>38153</v>
      </c>
      <c r="C833" s="4" t="s">
        <v>44</v>
      </c>
      <c r="D833" s="4">
        <v>1.69</v>
      </c>
      <c r="E833" s="15">
        <v>4</v>
      </c>
      <c r="F833" s="15">
        <v>3</v>
      </c>
      <c r="G833" s="15">
        <v>5</v>
      </c>
      <c r="H833" s="15">
        <v>5</v>
      </c>
      <c r="I833" s="15">
        <v>5</v>
      </c>
      <c r="J833" s="15">
        <v>3</v>
      </c>
      <c r="K833" s="15">
        <v>5</v>
      </c>
      <c r="L833" s="16">
        <v>0</v>
      </c>
      <c r="M833" t="str">
        <f t="shared" si="103"/>
        <v>Y</v>
      </c>
      <c r="O833" s="33"/>
      <c r="P833" s="34"/>
      <c r="Q833" s="34"/>
      <c r="R833" s="34"/>
      <c r="S833" s="34"/>
      <c r="T833" s="34"/>
      <c r="U833" s="34"/>
      <c r="V833" s="34"/>
    </row>
    <row r="834" spans="1:22">
      <c r="A834" s="12">
        <v>16033</v>
      </c>
      <c r="B834" s="14">
        <v>36614</v>
      </c>
      <c r="C834" s="4" t="s">
        <v>48</v>
      </c>
      <c r="D834" s="4">
        <v>12.8</v>
      </c>
      <c r="E834" s="15">
        <v>1</v>
      </c>
      <c r="F834" s="15">
        <v>1</v>
      </c>
      <c r="G834" s="15">
        <v>1</v>
      </c>
      <c r="H834" s="15">
        <v>1</v>
      </c>
      <c r="I834" s="15">
        <v>1</v>
      </c>
      <c r="J834" s="15">
        <v>1</v>
      </c>
      <c r="K834" s="15">
        <v>1</v>
      </c>
      <c r="L834" s="16">
        <v>0</v>
      </c>
      <c r="M834" t="str">
        <f t="shared" si="103"/>
        <v>Y</v>
      </c>
      <c r="O834" s="33"/>
      <c r="P834" s="34"/>
      <c r="Q834" s="34"/>
      <c r="R834" s="34"/>
      <c r="S834" s="34"/>
      <c r="T834" s="34"/>
      <c r="U834" s="34"/>
      <c r="V834" s="34"/>
    </row>
    <row r="835" spans="1:22">
      <c r="A835" s="12">
        <v>16035</v>
      </c>
      <c r="B835" s="14">
        <v>37371</v>
      </c>
      <c r="C835" s="4" t="s">
        <v>48</v>
      </c>
      <c r="D835" s="4">
        <v>12.8</v>
      </c>
      <c r="E835" s="15">
        <v>2</v>
      </c>
      <c r="F835" s="15">
        <v>5</v>
      </c>
      <c r="G835" s="15">
        <v>1</v>
      </c>
      <c r="H835" s="15">
        <v>1</v>
      </c>
      <c r="I835" s="15">
        <v>1</v>
      </c>
      <c r="J835" s="15">
        <v>1</v>
      </c>
      <c r="K835" s="15">
        <v>1</v>
      </c>
      <c r="L835" s="16">
        <v>0</v>
      </c>
      <c r="M835" t="str">
        <f t="shared" si="103"/>
        <v>Y</v>
      </c>
      <c r="O835" s="33"/>
      <c r="P835" s="34"/>
      <c r="Q835" s="34"/>
      <c r="R835" s="34"/>
      <c r="S835" s="34"/>
      <c r="T835" s="34"/>
      <c r="U835" s="34"/>
      <c r="V835" s="34"/>
    </row>
    <row r="836" spans="1:22">
      <c r="A836" s="18">
        <v>11505</v>
      </c>
      <c r="B836" s="19">
        <v>36703</v>
      </c>
      <c r="C836" s="4" t="s">
        <v>46</v>
      </c>
      <c r="D836" s="4">
        <v>4.6900000000000004</v>
      </c>
      <c r="E836" s="15">
        <v>5</v>
      </c>
      <c r="F836" s="15">
        <v>5</v>
      </c>
      <c r="G836" s="15">
        <v>3</v>
      </c>
      <c r="H836" s="15">
        <v>5</v>
      </c>
      <c r="I836" s="15">
        <v>1</v>
      </c>
      <c r="J836" s="15">
        <v>3</v>
      </c>
      <c r="K836" s="15">
        <v>1</v>
      </c>
      <c r="L836" s="16">
        <v>0</v>
      </c>
      <c r="M836" t="str">
        <f t="shared" si="103"/>
        <v>Y</v>
      </c>
      <c r="O836" s="33"/>
      <c r="P836" s="34"/>
      <c r="Q836" s="34"/>
      <c r="R836" s="34"/>
      <c r="S836" s="34"/>
      <c r="T836" s="34"/>
      <c r="U836" s="34"/>
      <c r="V836" s="34"/>
    </row>
    <row r="837" spans="1:22">
      <c r="A837" s="18">
        <v>11504</v>
      </c>
      <c r="B837" s="19">
        <v>36704</v>
      </c>
      <c r="C837" s="4" t="s">
        <v>46</v>
      </c>
      <c r="D837" s="4">
        <v>18.600000000000001</v>
      </c>
      <c r="E837" s="15">
        <v>5</v>
      </c>
      <c r="F837" s="15">
        <v>3</v>
      </c>
      <c r="G837" s="15">
        <v>3</v>
      </c>
      <c r="H837" s="15">
        <v>5</v>
      </c>
      <c r="I837" s="15">
        <v>1</v>
      </c>
      <c r="J837" s="15">
        <v>1</v>
      </c>
      <c r="K837" s="15">
        <v>1</v>
      </c>
      <c r="L837" s="16">
        <v>0</v>
      </c>
      <c r="M837" t="str">
        <f t="shared" si="103"/>
        <v>Y</v>
      </c>
      <c r="O837" s="33"/>
      <c r="P837" s="34"/>
      <c r="Q837" s="34"/>
      <c r="R837" s="34"/>
      <c r="S837" s="34"/>
      <c r="T837" s="34"/>
      <c r="U837" s="34"/>
      <c r="V837" s="34"/>
    </row>
    <row r="838" spans="1:22">
      <c r="A838" s="18">
        <v>11524</v>
      </c>
      <c r="B838" s="19">
        <v>36704</v>
      </c>
      <c r="C838" s="4" t="s">
        <v>46</v>
      </c>
      <c r="D838" s="4">
        <v>18.600000000000001</v>
      </c>
      <c r="E838" s="15">
        <v>3</v>
      </c>
      <c r="F838" s="15">
        <v>3</v>
      </c>
      <c r="G838" s="15">
        <v>1</v>
      </c>
      <c r="H838" s="15">
        <v>1</v>
      </c>
      <c r="I838" s="15">
        <v>1</v>
      </c>
      <c r="J838" s="15">
        <v>1</v>
      </c>
      <c r="K838" s="15">
        <v>1</v>
      </c>
      <c r="L838" s="16">
        <v>0</v>
      </c>
      <c r="M838" t="str">
        <f t="shared" si="103"/>
        <v>Y</v>
      </c>
      <c r="O838" s="33"/>
      <c r="P838" s="34"/>
      <c r="Q838" s="34"/>
      <c r="R838" s="34"/>
      <c r="S838" s="34"/>
      <c r="T838" s="34"/>
      <c r="U838" s="34"/>
      <c r="V838" s="34"/>
    </row>
    <row r="839" spans="1:22">
      <c r="A839" s="12">
        <v>6473</v>
      </c>
      <c r="B839" s="14">
        <v>37069</v>
      </c>
      <c r="C839" s="4" t="s">
        <v>48</v>
      </c>
      <c r="D839" s="4">
        <v>6.59</v>
      </c>
      <c r="E839" s="15">
        <v>3</v>
      </c>
      <c r="F839" s="15">
        <v>1</v>
      </c>
      <c r="G839" s="15">
        <v>3</v>
      </c>
      <c r="H839" s="15">
        <v>5</v>
      </c>
      <c r="I839" s="15">
        <v>5</v>
      </c>
      <c r="J839" s="15">
        <v>3</v>
      </c>
      <c r="K839" s="15">
        <v>5</v>
      </c>
      <c r="L839" s="16">
        <v>0</v>
      </c>
      <c r="M839" t="str">
        <f t="shared" ref="M839:M902" si="104">IF(MOD(N839,20)=0,"Y","N")</f>
        <v>Y</v>
      </c>
      <c r="O839" s="33"/>
      <c r="P839" s="34"/>
      <c r="Q839" s="34"/>
      <c r="R839" s="34"/>
      <c r="S839" s="34"/>
      <c r="T839" s="34"/>
      <c r="U839" s="34"/>
      <c r="V839" s="34"/>
    </row>
    <row r="840" spans="1:22">
      <c r="A840" s="12">
        <v>6474</v>
      </c>
      <c r="B840" s="14">
        <v>37446</v>
      </c>
      <c r="C840" s="4" t="s">
        <v>48</v>
      </c>
      <c r="D840" s="4">
        <v>6.59</v>
      </c>
      <c r="E840" s="15">
        <v>5</v>
      </c>
      <c r="F840" s="15">
        <v>1</v>
      </c>
      <c r="G840" s="15">
        <v>5</v>
      </c>
      <c r="H840" s="15">
        <v>5</v>
      </c>
      <c r="I840" s="15">
        <v>5</v>
      </c>
      <c r="J840" s="15">
        <v>5</v>
      </c>
      <c r="K840" s="15">
        <v>5</v>
      </c>
      <c r="L840" s="16">
        <v>0</v>
      </c>
      <c r="M840" t="str">
        <f t="shared" si="104"/>
        <v>Y</v>
      </c>
      <c r="O840" s="33"/>
      <c r="P840" s="34"/>
      <c r="Q840" s="34"/>
      <c r="R840" s="34"/>
      <c r="S840" s="34"/>
      <c r="T840" s="34"/>
      <c r="U840" s="34"/>
      <c r="V840" s="34"/>
    </row>
    <row r="841" spans="1:22">
      <c r="A841" s="12">
        <v>6475</v>
      </c>
      <c r="B841" s="14">
        <v>37591</v>
      </c>
      <c r="C841" s="4" t="s">
        <v>48</v>
      </c>
      <c r="D841" s="4">
        <v>6.59</v>
      </c>
      <c r="E841" s="15">
        <v>5</v>
      </c>
      <c r="F841" s="15">
        <v>5</v>
      </c>
      <c r="G841" s="15">
        <v>5</v>
      </c>
      <c r="H841" s="15">
        <v>5</v>
      </c>
      <c r="I841" s="15">
        <v>5</v>
      </c>
      <c r="J841" s="15">
        <v>5</v>
      </c>
      <c r="K841" s="15">
        <v>5</v>
      </c>
      <c r="L841" s="16">
        <v>0</v>
      </c>
      <c r="M841" t="str">
        <f t="shared" si="104"/>
        <v>Y</v>
      </c>
      <c r="O841" s="33"/>
      <c r="P841" s="34"/>
      <c r="Q841" s="34"/>
      <c r="R841" s="34"/>
      <c r="S841" s="34"/>
      <c r="T841" s="34"/>
      <c r="U841" s="34"/>
      <c r="V841" s="34"/>
    </row>
    <row r="842" spans="1:22">
      <c r="A842" s="12">
        <v>6476</v>
      </c>
      <c r="B842" s="14">
        <v>37761</v>
      </c>
      <c r="C842" s="4" t="s">
        <v>48</v>
      </c>
      <c r="D842" s="4">
        <v>6.59</v>
      </c>
      <c r="E842" s="15">
        <v>4</v>
      </c>
      <c r="F842" s="15">
        <v>5</v>
      </c>
      <c r="G842" s="15">
        <v>3</v>
      </c>
      <c r="H842" s="15">
        <v>1</v>
      </c>
      <c r="I842" s="15">
        <v>3</v>
      </c>
      <c r="J842" s="15">
        <v>3</v>
      </c>
      <c r="K842" s="15">
        <v>1</v>
      </c>
      <c r="L842" s="16">
        <v>0</v>
      </c>
      <c r="M842" t="str">
        <f t="shared" si="104"/>
        <v>Y</v>
      </c>
      <c r="O842" s="33"/>
      <c r="P842" s="34"/>
      <c r="Q842" s="34"/>
      <c r="R842" s="34"/>
      <c r="S842" s="34"/>
      <c r="T842" s="34"/>
      <c r="U842" s="34"/>
      <c r="V842" s="34"/>
    </row>
    <row r="843" spans="1:22">
      <c r="A843" s="12">
        <v>6477</v>
      </c>
      <c r="B843" s="14">
        <v>38511</v>
      </c>
      <c r="C843" s="4" t="s">
        <v>48</v>
      </c>
      <c r="D843" s="4">
        <v>6.59</v>
      </c>
      <c r="E843" s="15">
        <v>5</v>
      </c>
      <c r="F843" s="15">
        <v>1</v>
      </c>
      <c r="G843" s="15">
        <v>5</v>
      </c>
      <c r="H843" s="15">
        <v>5</v>
      </c>
      <c r="I843" s="15">
        <v>5</v>
      </c>
      <c r="J843" s="15">
        <v>5</v>
      </c>
      <c r="K843" s="15">
        <v>5</v>
      </c>
      <c r="L843" s="16">
        <v>0</v>
      </c>
      <c r="M843" t="str">
        <f t="shared" si="104"/>
        <v>Y</v>
      </c>
      <c r="O843" s="33"/>
      <c r="P843" s="34"/>
      <c r="Q843" s="34"/>
      <c r="R843" s="34"/>
      <c r="S843" s="34"/>
      <c r="T843" s="34"/>
      <c r="U843" s="34"/>
      <c r="V843" s="34"/>
    </row>
    <row r="844" spans="1:22">
      <c r="A844" s="12">
        <v>6478</v>
      </c>
      <c r="B844" s="14">
        <v>38607</v>
      </c>
      <c r="C844" s="4" t="s">
        <v>48</v>
      </c>
      <c r="D844" s="4">
        <v>6.59</v>
      </c>
      <c r="E844" s="15">
        <v>5</v>
      </c>
      <c r="F844" s="15">
        <v>3</v>
      </c>
      <c r="G844" s="15">
        <v>5</v>
      </c>
      <c r="H844" s="15">
        <v>1</v>
      </c>
      <c r="I844" s="15">
        <v>5</v>
      </c>
      <c r="J844" s="15">
        <v>5</v>
      </c>
      <c r="K844" s="15">
        <v>3</v>
      </c>
      <c r="L844" s="16">
        <v>0</v>
      </c>
      <c r="M844" t="str">
        <f t="shared" si="104"/>
        <v>Y</v>
      </c>
      <c r="O844" s="33"/>
      <c r="P844" s="34"/>
      <c r="Q844" s="34"/>
      <c r="R844" s="34"/>
      <c r="S844" s="34"/>
      <c r="T844" s="34"/>
      <c r="U844" s="34"/>
      <c r="V844" s="34"/>
    </row>
    <row r="845" spans="1:22">
      <c r="A845" s="12">
        <v>6479</v>
      </c>
      <c r="B845" s="14">
        <v>39181</v>
      </c>
      <c r="C845" s="4" t="s">
        <v>48</v>
      </c>
      <c r="D845" s="4">
        <v>6.59</v>
      </c>
      <c r="E845" s="15">
        <v>3</v>
      </c>
      <c r="F845" s="15">
        <v>5</v>
      </c>
      <c r="G845" s="15">
        <v>3</v>
      </c>
      <c r="H845" s="15">
        <v>1</v>
      </c>
      <c r="I845" s="15">
        <v>1</v>
      </c>
      <c r="J845" s="15">
        <v>5</v>
      </c>
      <c r="K845" s="15">
        <v>5</v>
      </c>
      <c r="L845" s="16">
        <v>0</v>
      </c>
      <c r="M845" t="str">
        <f t="shared" si="104"/>
        <v>Y</v>
      </c>
      <c r="O845" s="33"/>
      <c r="P845" s="34"/>
      <c r="Q845" s="34"/>
      <c r="R845" s="34"/>
      <c r="S845" s="34"/>
      <c r="T845" s="34"/>
      <c r="U845" s="34"/>
      <c r="V845" s="34"/>
    </row>
    <row r="846" spans="1:22">
      <c r="A846" s="12">
        <v>6480</v>
      </c>
      <c r="B846" s="14">
        <v>39356</v>
      </c>
      <c r="C846" s="4" t="s">
        <v>48</v>
      </c>
      <c r="D846" s="4">
        <v>6.59</v>
      </c>
      <c r="E846" s="15">
        <v>2</v>
      </c>
      <c r="F846" s="15">
        <v>3</v>
      </c>
      <c r="G846" s="15">
        <v>1</v>
      </c>
      <c r="H846" s="15">
        <v>1</v>
      </c>
      <c r="I846" s="15">
        <v>5</v>
      </c>
      <c r="J846" s="15">
        <v>5</v>
      </c>
      <c r="K846" s="15">
        <v>5</v>
      </c>
      <c r="L846" s="16">
        <v>0</v>
      </c>
      <c r="M846" t="str">
        <f t="shared" si="104"/>
        <v>Y</v>
      </c>
      <c r="O846" s="33"/>
      <c r="P846" s="34"/>
      <c r="Q846" s="34"/>
      <c r="R846" s="34"/>
      <c r="S846" s="34"/>
      <c r="T846" s="34"/>
      <c r="U846" s="34"/>
      <c r="V846" s="34"/>
    </row>
    <row r="847" spans="1:22">
      <c r="A847" s="12">
        <v>39382</v>
      </c>
      <c r="B847" s="14">
        <v>39548</v>
      </c>
      <c r="C847" s="4" t="s">
        <v>48</v>
      </c>
      <c r="D847" s="4">
        <v>6.59</v>
      </c>
      <c r="E847" s="15">
        <v>1</v>
      </c>
      <c r="F847" s="15">
        <v>1</v>
      </c>
      <c r="G847" s="15">
        <v>1</v>
      </c>
      <c r="H847" s="15">
        <v>1</v>
      </c>
      <c r="I847" s="15">
        <v>5</v>
      </c>
      <c r="J847" s="15">
        <v>1</v>
      </c>
      <c r="K847" s="15">
        <v>5</v>
      </c>
      <c r="L847" s="16">
        <v>0</v>
      </c>
      <c r="M847" t="str">
        <f t="shared" si="104"/>
        <v>Y</v>
      </c>
      <c r="O847" s="33"/>
      <c r="P847" s="34"/>
      <c r="Q847" s="34"/>
      <c r="R847" s="34"/>
      <c r="S847" s="34"/>
      <c r="T847" s="34"/>
      <c r="U847" s="34"/>
      <c r="V847" s="34"/>
    </row>
    <row r="848" spans="1:22">
      <c r="A848" s="12">
        <v>39383</v>
      </c>
      <c r="B848" s="14">
        <v>39756</v>
      </c>
      <c r="C848" s="4" t="s">
        <v>48</v>
      </c>
      <c r="D848" s="4">
        <v>6.59</v>
      </c>
      <c r="E848" s="15">
        <v>3</v>
      </c>
      <c r="F848" s="15">
        <v>1</v>
      </c>
      <c r="G848" s="15">
        <v>3</v>
      </c>
      <c r="H848" s="15">
        <v>5</v>
      </c>
      <c r="I848" s="15">
        <v>5</v>
      </c>
      <c r="J848" s="15">
        <v>3</v>
      </c>
      <c r="K848" s="15">
        <v>5</v>
      </c>
      <c r="L848" s="16">
        <v>0</v>
      </c>
      <c r="M848" t="str">
        <f t="shared" si="104"/>
        <v>Y</v>
      </c>
      <c r="O848" s="33"/>
      <c r="P848" s="34"/>
      <c r="Q848" s="34"/>
      <c r="R848" s="34"/>
      <c r="S848" s="34"/>
      <c r="T848" s="34"/>
      <c r="U848" s="34"/>
      <c r="V848" s="34"/>
    </row>
    <row r="849" spans="1:22">
      <c r="A849" s="20">
        <v>40821</v>
      </c>
      <c r="B849" s="19">
        <v>39944</v>
      </c>
      <c r="C849" s="4" t="s">
        <v>48</v>
      </c>
      <c r="D849" s="4">
        <v>6.59</v>
      </c>
      <c r="E849" s="15">
        <v>1</v>
      </c>
      <c r="F849" s="15">
        <v>1</v>
      </c>
      <c r="G849" s="15">
        <v>1</v>
      </c>
      <c r="H849" s="15">
        <v>1</v>
      </c>
      <c r="I849" s="15">
        <v>1</v>
      </c>
      <c r="J849" s="15">
        <v>1</v>
      </c>
      <c r="K849" s="15">
        <v>1</v>
      </c>
      <c r="L849" s="16">
        <v>0</v>
      </c>
      <c r="M849" t="str">
        <f t="shared" si="104"/>
        <v>Y</v>
      </c>
      <c r="O849" s="33"/>
      <c r="P849" s="34"/>
      <c r="Q849" s="34"/>
      <c r="R849" s="34"/>
      <c r="S849" s="34"/>
      <c r="T849" s="34"/>
      <c r="U849" s="34"/>
      <c r="V849" s="34"/>
    </row>
    <row r="850" spans="1:22">
      <c r="A850" s="12">
        <v>16146</v>
      </c>
      <c r="B850" s="14">
        <v>36637</v>
      </c>
      <c r="C850" s="4" t="s">
        <v>48</v>
      </c>
      <c r="D850" s="4">
        <v>4.1500000000000004</v>
      </c>
      <c r="E850" s="15">
        <v>3</v>
      </c>
      <c r="F850" s="15">
        <v>1</v>
      </c>
      <c r="G850" s="15">
        <v>5</v>
      </c>
      <c r="H850" s="15">
        <v>3</v>
      </c>
      <c r="I850" s="15">
        <v>5</v>
      </c>
      <c r="J850" s="15">
        <v>1</v>
      </c>
      <c r="K850" s="15">
        <v>5</v>
      </c>
      <c r="L850" s="16">
        <v>0</v>
      </c>
      <c r="M850" t="str">
        <f t="shared" si="104"/>
        <v>Y</v>
      </c>
      <c r="O850" s="33"/>
      <c r="P850" s="34"/>
      <c r="Q850" s="34"/>
      <c r="R850" s="34"/>
      <c r="S850" s="34"/>
      <c r="T850" s="34"/>
      <c r="U850" s="34"/>
      <c r="V850" s="34"/>
    </row>
    <row r="851" spans="1:22">
      <c r="A851" s="12">
        <v>16148</v>
      </c>
      <c r="B851" s="14">
        <v>37004</v>
      </c>
      <c r="C851" s="4" t="s">
        <v>48</v>
      </c>
      <c r="D851" s="4">
        <v>4.1500000000000004</v>
      </c>
      <c r="E851" s="15">
        <v>1</v>
      </c>
      <c r="F851" s="15">
        <v>1</v>
      </c>
      <c r="G851" s="15">
        <v>1</v>
      </c>
      <c r="H851" s="15">
        <v>1</v>
      </c>
      <c r="I851" s="15">
        <v>1</v>
      </c>
      <c r="J851" s="15">
        <v>1</v>
      </c>
      <c r="K851" s="15">
        <v>5</v>
      </c>
      <c r="L851" s="16">
        <v>0</v>
      </c>
      <c r="M851" t="str">
        <f t="shared" si="104"/>
        <v>Y</v>
      </c>
      <c r="O851" s="33"/>
      <c r="P851" s="34"/>
      <c r="Q851" s="34"/>
      <c r="R851" s="34"/>
      <c r="S851" s="34"/>
      <c r="T851" s="34"/>
      <c r="U851" s="34"/>
      <c r="V851" s="34"/>
    </row>
    <row r="852" spans="1:22">
      <c r="A852" s="18">
        <v>11444</v>
      </c>
      <c r="B852" s="19">
        <v>36698</v>
      </c>
      <c r="C852" s="4" t="s">
        <v>44</v>
      </c>
      <c r="D852" s="4">
        <v>10</v>
      </c>
      <c r="E852" s="15">
        <v>2</v>
      </c>
      <c r="F852" s="15">
        <v>5</v>
      </c>
      <c r="G852" s="15">
        <v>3</v>
      </c>
      <c r="H852" s="15">
        <v>3</v>
      </c>
      <c r="I852" s="15">
        <v>1</v>
      </c>
      <c r="J852" s="15">
        <v>3</v>
      </c>
      <c r="K852" s="15">
        <v>3</v>
      </c>
      <c r="L852" s="16">
        <v>0</v>
      </c>
      <c r="M852" t="str">
        <f t="shared" si="104"/>
        <v>Y</v>
      </c>
      <c r="O852" s="33"/>
      <c r="P852" s="34"/>
      <c r="Q852" s="34"/>
      <c r="R852" s="34"/>
      <c r="S852" s="34"/>
      <c r="T852" s="34"/>
      <c r="U852" s="34"/>
      <c r="V852" s="34"/>
    </row>
    <row r="853" spans="1:22">
      <c r="A853" s="18">
        <v>11442</v>
      </c>
      <c r="B853" s="19">
        <v>36698</v>
      </c>
      <c r="C853" s="4" t="s">
        <v>44</v>
      </c>
      <c r="D853" s="4">
        <v>5.94</v>
      </c>
      <c r="E853" s="15">
        <v>5</v>
      </c>
      <c r="F853" s="15">
        <v>5</v>
      </c>
      <c r="G853" s="15">
        <v>5</v>
      </c>
      <c r="H853" s="15">
        <v>5</v>
      </c>
      <c r="I853" s="15">
        <v>5</v>
      </c>
      <c r="J853" s="15">
        <v>3</v>
      </c>
      <c r="K853" s="15">
        <v>5</v>
      </c>
      <c r="L853" s="16">
        <v>0</v>
      </c>
      <c r="M853" t="str">
        <f t="shared" si="104"/>
        <v>Y</v>
      </c>
      <c r="O853" s="33"/>
      <c r="P853" s="34"/>
      <c r="Q853" s="34"/>
      <c r="R853" s="34"/>
      <c r="S853" s="34"/>
      <c r="T853" s="34"/>
      <c r="U853" s="34"/>
      <c r="V853" s="34"/>
    </row>
    <row r="854" spans="1:22">
      <c r="A854" s="18">
        <v>11443</v>
      </c>
      <c r="B854" s="19">
        <v>36698</v>
      </c>
      <c r="C854" s="4" t="s">
        <v>44</v>
      </c>
      <c r="D854" s="4">
        <v>1.43</v>
      </c>
      <c r="E854" s="15">
        <v>4</v>
      </c>
      <c r="F854" s="15">
        <v>5</v>
      </c>
      <c r="G854" s="15">
        <v>5</v>
      </c>
      <c r="H854" s="15">
        <v>5</v>
      </c>
      <c r="I854" s="15">
        <v>1</v>
      </c>
      <c r="J854" s="15">
        <v>3</v>
      </c>
      <c r="K854" s="15">
        <v>5</v>
      </c>
      <c r="L854" s="16">
        <v>0</v>
      </c>
      <c r="M854" t="str">
        <f t="shared" si="104"/>
        <v>Y</v>
      </c>
      <c r="O854" s="33"/>
      <c r="P854" s="34"/>
      <c r="Q854" s="34"/>
      <c r="R854" s="34"/>
      <c r="S854" s="34"/>
      <c r="T854" s="34"/>
      <c r="U854" s="34"/>
      <c r="V854" s="34"/>
    </row>
    <row r="855" spans="1:22">
      <c r="A855" s="18">
        <v>11441</v>
      </c>
      <c r="B855" s="19">
        <v>36698</v>
      </c>
      <c r="C855" s="4" t="s">
        <v>44</v>
      </c>
      <c r="D855" s="4">
        <v>11</v>
      </c>
      <c r="E855" s="15">
        <v>5</v>
      </c>
      <c r="F855" s="15">
        <v>5</v>
      </c>
      <c r="G855" s="15">
        <v>5</v>
      </c>
      <c r="H855" s="15">
        <v>5</v>
      </c>
      <c r="I855" s="15">
        <v>1</v>
      </c>
      <c r="J855" s="15">
        <v>5</v>
      </c>
      <c r="K855" s="15">
        <v>5</v>
      </c>
      <c r="L855" s="16">
        <v>0</v>
      </c>
      <c r="M855" t="str">
        <f t="shared" si="104"/>
        <v>Y</v>
      </c>
      <c r="O855" s="33"/>
      <c r="P855" s="34"/>
      <c r="Q855" s="34"/>
      <c r="R855" s="34"/>
      <c r="S855" s="34"/>
      <c r="T855" s="34"/>
      <c r="U855" s="34"/>
      <c r="V855" s="34"/>
    </row>
    <row r="856" spans="1:22">
      <c r="A856" s="18">
        <v>11349</v>
      </c>
      <c r="B856" s="19">
        <v>37782</v>
      </c>
      <c r="C856" s="4" t="s">
        <v>46</v>
      </c>
      <c r="D856" s="4">
        <v>0.29899999999999999</v>
      </c>
      <c r="E856" s="15">
        <v>4</v>
      </c>
      <c r="F856" s="15">
        <v>3</v>
      </c>
      <c r="G856" s="15">
        <v>1</v>
      </c>
      <c r="H856" s="15">
        <v>1</v>
      </c>
      <c r="I856" s="15">
        <v>1</v>
      </c>
      <c r="J856" s="15">
        <v>3</v>
      </c>
      <c r="K856" s="15">
        <v>1</v>
      </c>
      <c r="L856" s="16">
        <v>0</v>
      </c>
      <c r="M856" t="str">
        <f t="shared" si="104"/>
        <v>Y</v>
      </c>
      <c r="O856" s="33"/>
      <c r="P856" s="34"/>
      <c r="Q856" s="34"/>
      <c r="R856" s="34"/>
      <c r="S856" s="34"/>
      <c r="T856" s="34"/>
      <c r="U856" s="34"/>
      <c r="V856" s="34"/>
    </row>
    <row r="857" spans="1:22">
      <c r="A857" s="12">
        <v>6697</v>
      </c>
      <c r="B857" s="14">
        <v>37693</v>
      </c>
      <c r="C857" s="4" t="s">
        <v>44</v>
      </c>
      <c r="D857" s="4">
        <v>9.73</v>
      </c>
      <c r="E857" s="15">
        <v>3</v>
      </c>
      <c r="F857" s="15">
        <v>3</v>
      </c>
      <c r="G857" s="15">
        <v>5</v>
      </c>
      <c r="H857" s="15">
        <v>5</v>
      </c>
      <c r="I857" s="15">
        <v>5</v>
      </c>
      <c r="J857" s="15">
        <v>3</v>
      </c>
      <c r="K857" s="15">
        <v>5</v>
      </c>
      <c r="L857" s="16">
        <v>0</v>
      </c>
      <c r="M857" t="str">
        <f t="shared" si="104"/>
        <v>Y</v>
      </c>
      <c r="O857" s="33"/>
      <c r="P857" s="34"/>
      <c r="Q857" s="34"/>
      <c r="R857" s="34"/>
      <c r="S857" s="34"/>
      <c r="T857" s="34"/>
      <c r="U857" s="34"/>
      <c r="V857" s="34"/>
    </row>
    <row r="858" spans="1:22">
      <c r="A858" s="12">
        <v>6698</v>
      </c>
      <c r="B858" s="14">
        <v>37921</v>
      </c>
      <c r="C858" s="4" t="s">
        <v>44</v>
      </c>
      <c r="D858" s="4">
        <v>9.73</v>
      </c>
      <c r="E858" s="15">
        <v>4</v>
      </c>
      <c r="F858" s="15">
        <v>3</v>
      </c>
      <c r="G858" s="15">
        <v>5</v>
      </c>
      <c r="H858" s="15">
        <v>5</v>
      </c>
      <c r="I858" s="15">
        <v>5</v>
      </c>
      <c r="J858" s="15">
        <v>3</v>
      </c>
      <c r="K858" s="15">
        <v>5</v>
      </c>
      <c r="L858" s="16">
        <v>0</v>
      </c>
      <c r="M858" t="str">
        <f t="shared" si="104"/>
        <v>Y</v>
      </c>
      <c r="O858" s="33"/>
      <c r="P858" s="34"/>
      <c r="Q858" s="34"/>
      <c r="R858" s="34"/>
      <c r="S858" s="34"/>
      <c r="T858" s="34"/>
      <c r="U858" s="34"/>
      <c r="V858" s="34"/>
    </row>
    <row r="859" spans="1:22">
      <c r="A859" s="18">
        <v>10996</v>
      </c>
      <c r="B859" s="19">
        <v>37092</v>
      </c>
      <c r="C859" s="4" t="s">
        <v>46</v>
      </c>
      <c r="D859" s="4">
        <v>4.41</v>
      </c>
      <c r="E859" s="15">
        <v>4</v>
      </c>
      <c r="F859" s="15">
        <v>1</v>
      </c>
      <c r="G859" s="15">
        <v>5</v>
      </c>
      <c r="H859" s="15">
        <v>5</v>
      </c>
      <c r="I859" s="15">
        <v>1</v>
      </c>
      <c r="J859" s="15">
        <v>5</v>
      </c>
      <c r="K859" s="15">
        <v>3</v>
      </c>
      <c r="L859" s="16">
        <v>0</v>
      </c>
      <c r="M859" t="str">
        <f t="shared" si="104"/>
        <v>Y</v>
      </c>
      <c r="O859" s="33"/>
      <c r="P859" s="34"/>
      <c r="Q859" s="34"/>
      <c r="R859" s="34"/>
      <c r="S859" s="34"/>
      <c r="T859" s="34"/>
      <c r="U859" s="34"/>
      <c r="V859" s="34"/>
    </row>
    <row r="860" spans="1:22">
      <c r="A860" s="18">
        <v>11371</v>
      </c>
      <c r="B860" s="19">
        <v>38629</v>
      </c>
      <c r="C860" s="4" t="s">
        <v>44</v>
      </c>
      <c r="D860" s="4">
        <v>2.56</v>
      </c>
      <c r="E860" s="15">
        <v>5</v>
      </c>
      <c r="F860" s="15">
        <v>5</v>
      </c>
      <c r="G860" s="15">
        <v>5</v>
      </c>
      <c r="H860" s="15">
        <v>5</v>
      </c>
      <c r="I860" s="15">
        <v>5</v>
      </c>
      <c r="J860" s="15">
        <v>5</v>
      </c>
      <c r="K860" s="15">
        <v>5</v>
      </c>
      <c r="L860" s="16">
        <v>0</v>
      </c>
      <c r="M860" t="str">
        <f t="shared" si="104"/>
        <v>Y</v>
      </c>
      <c r="O860" s="33"/>
      <c r="P860" s="34"/>
      <c r="Q860" s="34"/>
      <c r="R860" s="34"/>
      <c r="S860" s="34"/>
      <c r="T860" s="34"/>
      <c r="U860" s="34"/>
      <c r="V860" s="34"/>
    </row>
    <row r="861" spans="1:22">
      <c r="A861" s="18">
        <v>11320</v>
      </c>
      <c r="B861" s="19">
        <v>37425</v>
      </c>
      <c r="C861" s="4" t="s">
        <v>44</v>
      </c>
      <c r="D861" s="4">
        <v>2.15</v>
      </c>
      <c r="E861" s="15">
        <v>4</v>
      </c>
      <c r="F861" s="15">
        <v>5</v>
      </c>
      <c r="G861" s="15">
        <v>3</v>
      </c>
      <c r="H861" s="15">
        <v>3</v>
      </c>
      <c r="I861" s="15">
        <v>1</v>
      </c>
      <c r="J861" s="15">
        <v>3</v>
      </c>
      <c r="K861" s="15">
        <v>1</v>
      </c>
      <c r="L861" s="16">
        <v>0</v>
      </c>
      <c r="M861" t="str">
        <f t="shared" si="104"/>
        <v>Y</v>
      </c>
      <c r="O861" s="33"/>
      <c r="P861" s="34"/>
      <c r="Q861" s="34"/>
      <c r="R861" s="34"/>
      <c r="S861" s="34"/>
      <c r="T861" s="34"/>
      <c r="U861" s="34"/>
      <c r="V861" s="34"/>
    </row>
    <row r="862" spans="1:22">
      <c r="A862" s="18">
        <v>11525</v>
      </c>
      <c r="B862" s="19">
        <v>38141</v>
      </c>
      <c r="C862" s="4" t="s">
        <v>46</v>
      </c>
      <c r="D862" s="4">
        <v>2.23</v>
      </c>
      <c r="E862" s="15">
        <v>5</v>
      </c>
      <c r="F862" s="15">
        <v>3</v>
      </c>
      <c r="G862" s="15">
        <v>1</v>
      </c>
      <c r="H862" s="15">
        <v>1</v>
      </c>
      <c r="I862" s="15">
        <v>1</v>
      </c>
      <c r="J862" s="15">
        <v>5</v>
      </c>
      <c r="K862" s="15">
        <v>1</v>
      </c>
      <c r="L862" s="16">
        <v>0</v>
      </c>
      <c r="M862" t="str">
        <f t="shared" si="104"/>
        <v>Y</v>
      </c>
      <c r="O862" s="33"/>
      <c r="P862" s="34"/>
      <c r="Q862" s="34"/>
      <c r="R862" s="34"/>
      <c r="S862" s="34"/>
      <c r="T862" s="34"/>
      <c r="U862" s="34"/>
      <c r="V862" s="34"/>
    </row>
    <row r="863" spans="1:22">
      <c r="A863" s="12">
        <v>6378</v>
      </c>
      <c r="B863" s="14">
        <v>36628</v>
      </c>
      <c r="C863" s="4" t="s">
        <v>44</v>
      </c>
      <c r="D863" s="4">
        <v>33</v>
      </c>
      <c r="E863" s="15">
        <v>3</v>
      </c>
      <c r="F863" s="15">
        <v>1</v>
      </c>
      <c r="G863" s="15">
        <v>1</v>
      </c>
      <c r="H863" s="15">
        <v>1</v>
      </c>
      <c r="I863" s="15">
        <v>1</v>
      </c>
      <c r="J863" s="15">
        <v>1</v>
      </c>
      <c r="K863" s="15">
        <v>5</v>
      </c>
      <c r="L863" s="16">
        <v>0</v>
      </c>
      <c r="M863" t="str">
        <f t="shared" si="104"/>
        <v>Y</v>
      </c>
      <c r="O863" s="33"/>
      <c r="P863" s="34"/>
      <c r="Q863" s="34"/>
      <c r="R863" s="34"/>
      <c r="S863" s="34"/>
      <c r="T863" s="34"/>
      <c r="U863" s="34"/>
      <c r="V863" s="34"/>
    </row>
    <row r="864" spans="1:22">
      <c r="A864" s="12">
        <v>6379</v>
      </c>
      <c r="B864" s="14">
        <v>37174</v>
      </c>
      <c r="C864" s="4" t="s">
        <v>44</v>
      </c>
      <c r="D864" s="4">
        <v>33</v>
      </c>
      <c r="E864" s="15">
        <v>5</v>
      </c>
      <c r="F864" s="15">
        <v>5</v>
      </c>
      <c r="G864" s="15">
        <v>3</v>
      </c>
      <c r="H864" s="15">
        <v>5</v>
      </c>
      <c r="I864" s="15">
        <v>3</v>
      </c>
      <c r="J864" s="15">
        <v>5</v>
      </c>
      <c r="K864" s="15">
        <v>5</v>
      </c>
      <c r="L864" s="16">
        <v>0</v>
      </c>
      <c r="M864" t="str">
        <f t="shared" si="104"/>
        <v>Y</v>
      </c>
      <c r="O864" s="33"/>
      <c r="P864" s="34"/>
      <c r="Q864" s="34"/>
      <c r="R864" s="34"/>
      <c r="S864" s="34"/>
      <c r="T864" s="34"/>
      <c r="U864" s="34"/>
      <c r="V864" s="34"/>
    </row>
    <row r="865" spans="1:22">
      <c r="A865" s="12">
        <v>6380</v>
      </c>
      <c r="B865" s="14">
        <v>38289</v>
      </c>
      <c r="C865" s="4" t="s">
        <v>44</v>
      </c>
      <c r="D865" s="4">
        <v>33</v>
      </c>
      <c r="E865" s="15">
        <v>4</v>
      </c>
      <c r="F865" s="15">
        <v>5</v>
      </c>
      <c r="G865" s="15">
        <v>3</v>
      </c>
      <c r="H865" s="15">
        <v>3</v>
      </c>
      <c r="I865" s="15">
        <v>1</v>
      </c>
      <c r="J865" s="15">
        <v>3</v>
      </c>
      <c r="K865" s="15">
        <v>5</v>
      </c>
      <c r="L865" s="16">
        <v>0</v>
      </c>
      <c r="M865" t="str">
        <f t="shared" si="104"/>
        <v>Y</v>
      </c>
      <c r="O865" s="33"/>
      <c r="P865" s="34"/>
      <c r="Q865" s="34"/>
      <c r="R865" s="34"/>
      <c r="S865" s="34"/>
      <c r="T865" s="34"/>
      <c r="U865" s="34"/>
      <c r="V865" s="34"/>
    </row>
    <row r="866" spans="1:22">
      <c r="A866" s="12">
        <v>6381</v>
      </c>
      <c r="B866" s="14">
        <v>38484</v>
      </c>
      <c r="C866" s="4" t="s">
        <v>44</v>
      </c>
      <c r="D866" s="4">
        <v>33</v>
      </c>
      <c r="E866" s="15">
        <v>5</v>
      </c>
      <c r="F866" s="15">
        <v>5</v>
      </c>
      <c r="G866" s="15">
        <v>3</v>
      </c>
      <c r="H866" s="15">
        <v>3</v>
      </c>
      <c r="I866" s="15">
        <v>1</v>
      </c>
      <c r="J866" s="15">
        <v>1</v>
      </c>
      <c r="K866" s="15">
        <v>1</v>
      </c>
      <c r="L866" s="16">
        <v>0</v>
      </c>
      <c r="M866" t="str">
        <f t="shared" si="104"/>
        <v>Y</v>
      </c>
      <c r="O866" s="33"/>
      <c r="P866" s="34"/>
      <c r="Q866" s="34"/>
      <c r="R866" s="34"/>
      <c r="S866" s="34"/>
      <c r="T866" s="34"/>
      <c r="U866" s="34"/>
      <c r="V866" s="34"/>
    </row>
    <row r="867" spans="1:22">
      <c r="A867" s="12">
        <v>6382</v>
      </c>
      <c r="B867" s="14">
        <v>38659</v>
      </c>
      <c r="C867" s="4" t="s">
        <v>44</v>
      </c>
      <c r="D867" s="4">
        <v>33</v>
      </c>
      <c r="E867" s="15">
        <v>5</v>
      </c>
      <c r="F867" s="15">
        <v>5</v>
      </c>
      <c r="G867" s="15">
        <v>5</v>
      </c>
      <c r="H867" s="15">
        <v>5</v>
      </c>
      <c r="I867" s="15">
        <v>5</v>
      </c>
      <c r="J867" s="15">
        <v>5</v>
      </c>
      <c r="K867" s="15">
        <v>5</v>
      </c>
      <c r="L867" s="16">
        <v>0</v>
      </c>
      <c r="M867" t="str">
        <f t="shared" si="104"/>
        <v>Y</v>
      </c>
      <c r="O867" s="33"/>
      <c r="P867" s="34"/>
      <c r="Q867" s="34"/>
      <c r="R867" s="34"/>
      <c r="S867" s="34"/>
      <c r="T867" s="34"/>
      <c r="U867" s="34"/>
      <c r="V867" s="34"/>
    </row>
    <row r="868" spans="1:22">
      <c r="A868" s="12">
        <v>39396</v>
      </c>
      <c r="B868" s="14">
        <v>39735</v>
      </c>
      <c r="C868" s="4" t="s">
        <v>44</v>
      </c>
      <c r="D868" s="4">
        <v>33</v>
      </c>
      <c r="E868" s="15">
        <v>4</v>
      </c>
      <c r="F868" s="15">
        <v>5</v>
      </c>
      <c r="G868" s="15">
        <v>5</v>
      </c>
      <c r="H868" s="15">
        <v>3</v>
      </c>
      <c r="I868" s="15">
        <v>5</v>
      </c>
      <c r="J868" s="15">
        <v>5</v>
      </c>
      <c r="K868" s="15">
        <v>5</v>
      </c>
      <c r="L868" s="16">
        <v>0</v>
      </c>
      <c r="M868" t="str">
        <f t="shared" si="104"/>
        <v>Y</v>
      </c>
      <c r="O868" s="33"/>
      <c r="P868" s="34"/>
      <c r="Q868" s="34"/>
      <c r="R868" s="34"/>
      <c r="S868" s="34"/>
      <c r="T868" s="34"/>
      <c r="U868" s="34"/>
      <c r="V868" s="34"/>
    </row>
    <row r="869" spans="1:22">
      <c r="A869" s="18">
        <v>11529</v>
      </c>
      <c r="B869" s="19">
        <v>38839</v>
      </c>
      <c r="C869" s="4" t="s">
        <v>44</v>
      </c>
      <c r="D869" s="4">
        <v>5.08</v>
      </c>
      <c r="E869" s="15">
        <v>4</v>
      </c>
      <c r="F869" s="15">
        <v>3</v>
      </c>
      <c r="G869" s="15">
        <v>5</v>
      </c>
      <c r="H869" s="15">
        <v>5</v>
      </c>
      <c r="I869" s="15">
        <v>1</v>
      </c>
      <c r="J869" s="15">
        <v>1</v>
      </c>
      <c r="K869" s="15">
        <v>1</v>
      </c>
      <c r="L869" s="16">
        <v>0</v>
      </c>
      <c r="M869" t="str">
        <f t="shared" si="104"/>
        <v>Y</v>
      </c>
      <c r="O869" s="33"/>
      <c r="P869" s="34"/>
      <c r="Q869" s="34"/>
      <c r="R869" s="34"/>
      <c r="S869" s="34"/>
      <c r="T869" s="34"/>
      <c r="U869" s="34"/>
      <c r="V869" s="34"/>
    </row>
    <row r="870" spans="1:22">
      <c r="A870" s="18">
        <v>11311</v>
      </c>
      <c r="B870" s="19">
        <v>37082</v>
      </c>
      <c r="C870" s="4" t="s">
        <v>44</v>
      </c>
      <c r="D870" s="4">
        <v>3.14</v>
      </c>
      <c r="E870" s="15">
        <v>4</v>
      </c>
      <c r="F870" s="15">
        <v>5</v>
      </c>
      <c r="G870" s="15">
        <v>1</v>
      </c>
      <c r="H870" s="15">
        <v>1</v>
      </c>
      <c r="I870" s="15">
        <v>1</v>
      </c>
      <c r="J870" s="15">
        <v>5</v>
      </c>
      <c r="K870" s="15">
        <v>1</v>
      </c>
      <c r="L870" s="16">
        <v>0</v>
      </c>
      <c r="M870" t="str">
        <f t="shared" si="104"/>
        <v>Y</v>
      </c>
      <c r="O870" s="33"/>
      <c r="P870" s="34"/>
      <c r="Q870" s="34"/>
      <c r="R870" s="34"/>
      <c r="S870" s="34"/>
      <c r="T870" s="34"/>
      <c r="U870" s="34"/>
      <c r="V870" s="34"/>
    </row>
    <row r="871" spans="1:22">
      <c r="A871" s="12">
        <v>16856</v>
      </c>
      <c r="B871" s="14">
        <v>37007</v>
      </c>
      <c r="C871" s="4" t="s">
        <v>48</v>
      </c>
      <c r="D871" s="4">
        <v>3.65</v>
      </c>
      <c r="E871" s="15">
        <v>5</v>
      </c>
      <c r="F871" s="15">
        <v>3</v>
      </c>
      <c r="G871" s="15">
        <v>5</v>
      </c>
      <c r="H871" s="15">
        <v>3</v>
      </c>
      <c r="I871" s="15">
        <v>1</v>
      </c>
      <c r="J871" s="15">
        <v>1</v>
      </c>
      <c r="K871" s="15">
        <v>1</v>
      </c>
      <c r="L871" s="16">
        <v>0</v>
      </c>
      <c r="M871" t="str">
        <f t="shared" si="104"/>
        <v>Y</v>
      </c>
      <c r="O871" s="33"/>
      <c r="P871" s="34"/>
      <c r="Q871" s="34"/>
      <c r="R871" s="34"/>
      <c r="S871" s="34"/>
      <c r="T871" s="34"/>
      <c r="U871" s="34"/>
      <c r="V871" s="34"/>
    </row>
    <row r="872" spans="1:22">
      <c r="A872" s="12">
        <v>16858</v>
      </c>
      <c r="B872" s="14">
        <v>37714</v>
      </c>
      <c r="C872" s="4" t="s">
        <v>48</v>
      </c>
      <c r="D872" s="4">
        <v>3.65</v>
      </c>
      <c r="E872" s="15">
        <v>1</v>
      </c>
      <c r="F872" s="15">
        <v>1</v>
      </c>
      <c r="G872" s="15">
        <v>1</v>
      </c>
      <c r="H872" s="15">
        <v>1</v>
      </c>
      <c r="I872" s="15">
        <v>1</v>
      </c>
      <c r="J872" s="15">
        <v>1</v>
      </c>
      <c r="K872" s="15">
        <v>5</v>
      </c>
      <c r="L872" s="16">
        <v>0</v>
      </c>
      <c r="M872" t="str">
        <f t="shared" si="104"/>
        <v>Y</v>
      </c>
      <c r="O872" s="33"/>
      <c r="P872" s="34"/>
      <c r="Q872" s="34"/>
      <c r="R872" s="34"/>
      <c r="S872" s="34"/>
      <c r="T872" s="34"/>
      <c r="U872" s="34"/>
      <c r="V872" s="34"/>
    </row>
    <row r="873" spans="1:22">
      <c r="A873" s="12">
        <v>6755</v>
      </c>
      <c r="B873" s="14">
        <v>36628</v>
      </c>
      <c r="C873" s="4" t="s">
        <v>44</v>
      </c>
      <c r="D873" s="4">
        <v>27</v>
      </c>
      <c r="E873" s="15">
        <v>3</v>
      </c>
      <c r="F873" s="15">
        <v>5</v>
      </c>
      <c r="G873" s="15">
        <v>5</v>
      </c>
      <c r="H873" s="15">
        <v>3</v>
      </c>
      <c r="I873" s="15">
        <v>1</v>
      </c>
      <c r="J873" s="15">
        <v>3</v>
      </c>
      <c r="K873" s="15">
        <v>5</v>
      </c>
      <c r="L873" s="16">
        <v>0</v>
      </c>
      <c r="M873" t="str">
        <f t="shared" si="104"/>
        <v>Y</v>
      </c>
      <c r="O873" s="33"/>
      <c r="P873" s="34"/>
      <c r="Q873" s="34"/>
      <c r="R873" s="34"/>
      <c r="S873" s="34"/>
      <c r="T873" s="34"/>
      <c r="U873" s="34"/>
      <c r="V873" s="34"/>
    </row>
    <row r="874" spans="1:22">
      <c r="A874" s="12">
        <v>6756</v>
      </c>
      <c r="B874" s="14">
        <v>36816</v>
      </c>
      <c r="C874" s="4" t="s">
        <v>44</v>
      </c>
      <c r="D874" s="4">
        <v>27</v>
      </c>
      <c r="E874" s="15">
        <v>3</v>
      </c>
      <c r="F874" s="15">
        <v>5</v>
      </c>
      <c r="G874" s="15">
        <v>3</v>
      </c>
      <c r="H874" s="15">
        <v>3</v>
      </c>
      <c r="I874" s="15">
        <v>1</v>
      </c>
      <c r="J874" s="15">
        <v>3</v>
      </c>
      <c r="K874" s="15">
        <v>5</v>
      </c>
      <c r="L874" s="16">
        <v>0</v>
      </c>
      <c r="M874" t="str">
        <f t="shared" si="104"/>
        <v>Y</v>
      </c>
      <c r="O874" s="33"/>
      <c r="P874" s="34"/>
      <c r="Q874" s="34"/>
      <c r="R874" s="34"/>
      <c r="S874" s="34"/>
      <c r="T874" s="34"/>
      <c r="U874" s="34"/>
      <c r="V874" s="34"/>
    </row>
    <row r="875" spans="1:22">
      <c r="A875" s="12">
        <v>6757</v>
      </c>
      <c r="B875" s="14">
        <v>37174</v>
      </c>
      <c r="C875" s="4" t="s">
        <v>44</v>
      </c>
      <c r="D875" s="4">
        <v>27</v>
      </c>
      <c r="E875" s="15">
        <v>3</v>
      </c>
      <c r="F875" s="15">
        <v>1</v>
      </c>
      <c r="G875" s="15">
        <v>1</v>
      </c>
      <c r="H875" s="15">
        <v>3</v>
      </c>
      <c r="I875" s="15">
        <v>1</v>
      </c>
      <c r="J875" s="15">
        <v>1</v>
      </c>
      <c r="K875" s="15">
        <v>3</v>
      </c>
      <c r="L875" s="16">
        <v>0</v>
      </c>
      <c r="M875" t="str">
        <f t="shared" si="104"/>
        <v>Y</v>
      </c>
      <c r="O875" s="33"/>
      <c r="P875" s="34"/>
      <c r="Q875" s="34"/>
      <c r="R875" s="34"/>
      <c r="S875" s="34"/>
      <c r="T875" s="34"/>
      <c r="U875" s="34"/>
      <c r="V875" s="34"/>
    </row>
    <row r="876" spans="1:22">
      <c r="A876" s="12">
        <v>6758</v>
      </c>
      <c r="B876" s="14">
        <v>37693</v>
      </c>
      <c r="C876" s="4" t="s">
        <v>44</v>
      </c>
      <c r="D876" s="4">
        <v>27</v>
      </c>
      <c r="E876" s="15">
        <v>5</v>
      </c>
      <c r="F876" s="15">
        <v>5</v>
      </c>
      <c r="G876" s="15">
        <v>5</v>
      </c>
      <c r="H876" s="15">
        <v>5</v>
      </c>
      <c r="I876" s="15">
        <v>3</v>
      </c>
      <c r="J876" s="15">
        <v>3</v>
      </c>
      <c r="K876" s="15">
        <v>5</v>
      </c>
      <c r="L876" s="16">
        <v>0</v>
      </c>
      <c r="M876" t="str">
        <f t="shared" si="104"/>
        <v>Y</v>
      </c>
      <c r="O876" s="33"/>
      <c r="P876" s="34"/>
      <c r="Q876" s="34"/>
      <c r="R876" s="34"/>
      <c r="S876" s="34"/>
      <c r="T876" s="34"/>
      <c r="U876" s="34"/>
      <c r="V876" s="34"/>
    </row>
    <row r="877" spans="1:22">
      <c r="A877" s="12">
        <v>6759</v>
      </c>
      <c r="B877" s="14">
        <v>38289</v>
      </c>
      <c r="C877" s="4" t="s">
        <v>44</v>
      </c>
      <c r="D877" s="4">
        <v>27</v>
      </c>
      <c r="E877" s="15">
        <v>3</v>
      </c>
      <c r="F877" s="15">
        <v>3</v>
      </c>
      <c r="G877" s="15">
        <v>5</v>
      </c>
      <c r="H877" s="15">
        <v>5</v>
      </c>
      <c r="I877" s="15">
        <v>5</v>
      </c>
      <c r="J877" s="15">
        <v>1</v>
      </c>
      <c r="K877" s="15">
        <v>5</v>
      </c>
      <c r="L877" s="16">
        <v>0</v>
      </c>
      <c r="M877" t="str">
        <f t="shared" si="104"/>
        <v>Y</v>
      </c>
      <c r="O877" s="33"/>
      <c r="P877" s="34"/>
      <c r="Q877" s="34"/>
      <c r="R877" s="34"/>
      <c r="S877" s="34"/>
      <c r="T877" s="34"/>
      <c r="U877" s="34"/>
      <c r="V877" s="34"/>
    </row>
    <row r="878" spans="1:22">
      <c r="A878" s="12">
        <v>6760</v>
      </c>
      <c r="B878" s="14">
        <v>39020</v>
      </c>
      <c r="C878" s="4" t="s">
        <v>44</v>
      </c>
      <c r="D878" s="4">
        <v>27</v>
      </c>
      <c r="E878" s="15">
        <v>3</v>
      </c>
      <c r="F878" s="15">
        <v>5</v>
      </c>
      <c r="G878" s="15">
        <v>3</v>
      </c>
      <c r="H878" s="15">
        <v>5</v>
      </c>
      <c r="I878" s="15">
        <v>3</v>
      </c>
      <c r="J878" s="15">
        <v>3</v>
      </c>
      <c r="K878" s="15">
        <v>5</v>
      </c>
      <c r="L878" s="16">
        <v>0</v>
      </c>
      <c r="M878" t="str">
        <f t="shared" si="104"/>
        <v>Y</v>
      </c>
      <c r="O878" s="33"/>
      <c r="P878" s="34"/>
      <c r="Q878" s="34"/>
      <c r="R878" s="34"/>
      <c r="S878" s="34"/>
      <c r="T878" s="34"/>
      <c r="U878" s="34"/>
      <c r="V878" s="34"/>
    </row>
    <row r="879" spans="1:22">
      <c r="A879" s="12">
        <v>16831</v>
      </c>
      <c r="B879" s="14">
        <v>37006</v>
      </c>
      <c r="C879" s="4" t="s">
        <v>48</v>
      </c>
      <c r="D879" s="4">
        <v>0.55300000000000005</v>
      </c>
      <c r="E879" s="15">
        <v>5</v>
      </c>
      <c r="F879" s="15">
        <v>5</v>
      </c>
      <c r="G879" s="15">
        <v>5</v>
      </c>
      <c r="H879" s="15">
        <v>5</v>
      </c>
      <c r="I879" s="15">
        <v>1</v>
      </c>
      <c r="J879" s="15">
        <v>1</v>
      </c>
      <c r="K879" s="15">
        <v>1</v>
      </c>
      <c r="L879" s="16">
        <v>0</v>
      </c>
      <c r="M879" t="str">
        <f t="shared" si="104"/>
        <v>Y</v>
      </c>
      <c r="O879" s="33"/>
      <c r="P879" s="34"/>
      <c r="Q879" s="34"/>
      <c r="R879" s="34"/>
      <c r="S879" s="34"/>
      <c r="T879" s="34"/>
      <c r="U879" s="34"/>
      <c r="V879" s="34"/>
    </row>
    <row r="880" spans="1:22">
      <c r="A880" s="12">
        <v>16832</v>
      </c>
      <c r="B880" s="14">
        <v>37701</v>
      </c>
      <c r="C880" s="4" t="s">
        <v>48</v>
      </c>
      <c r="D880" s="4">
        <v>0.55300000000000005</v>
      </c>
      <c r="E880" s="15">
        <v>3</v>
      </c>
      <c r="F880" s="15">
        <v>3</v>
      </c>
      <c r="G880" s="15">
        <v>3</v>
      </c>
      <c r="H880" s="15">
        <v>3</v>
      </c>
      <c r="I880" s="15">
        <v>1</v>
      </c>
      <c r="J880" s="15">
        <v>1</v>
      </c>
      <c r="K880" s="15">
        <v>1</v>
      </c>
      <c r="L880" s="16">
        <v>0</v>
      </c>
      <c r="M880" t="str">
        <f t="shared" si="104"/>
        <v>Y</v>
      </c>
      <c r="O880" s="33"/>
      <c r="P880" s="34"/>
      <c r="Q880" s="34"/>
      <c r="R880" s="34"/>
      <c r="S880" s="34"/>
      <c r="T880" s="34"/>
      <c r="U880" s="34"/>
      <c r="V880" s="34"/>
    </row>
    <row r="881" spans="1:22">
      <c r="A881" s="18">
        <v>11317</v>
      </c>
      <c r="B881" s="19">
        <v>37083</v>
      </c>
      <c r="C881" s="4" t="s">
        <v>46</v>
      </c>
      <c r="D881" s="4">
        <v>2.0499999999999998</v>
      </c>
      <c r="E881" s="15">
        <v>1</v>
      </c>
      <c r="F881" s="15">
        <v>1</v>
      </c>
      <c r="G881" s="15">
        <v>5</v>
      </c>
      <c r="H881" s="15">
        <v>5</v>
      </c>
      <c r="I881" s="15">
        <v>3</v>
      </c>
      <c r="J881" s="15">
        <v>3</v>
      </c>
      <c r="K881" s="15">
        <v>5</v>
      </c>
      <c r="L881" s="16">
        <v>0</v>
      </c>
      <c r="M881" t="str">
        <f t="shared" si="104"/>
        <v>Y</v>
      </c>
      <c r="O881" s="33"/>
      <c r="P881" s="34"/>
      <c r="Q881" s="34"/>
      <c r="R881" s="34"/>
      <c r="S881" s="34"/>
      <c r="T881" s="34"/>
      <c r="U881" s="34"/>
      <c r="V881" s="34"/>
    </row>
    <row r="882" spans="1:22">
      <c r="A882" s="18">
        <v>10991</v>
      </c>
      <c r="B882" s="19">
        <v>37062</v>
      </c>
      <c r="C882" s="4" t="s">
        <v>46</v>
      </c>
      <c r="D882" s="4">
        <v>8.08</v>
      </c>
      <c r="E882" s="15">
        <v>3</v>
      </c>
      <c r="F882" s="15">
        <v>1</v>
      </c>
      <c r="G882" s="15">
        <v>5</v>
      </c>
      <c r="H882" s="15">
        <v>5</v>
      </c>
      <c r="I882" s="15">
        <v>3</v>
      </c>
      <c r="J882" s="15">
        <v>3</v>
      </c>
      <c r="K882" s="15">
        <v>5</v>
      </c>
      <c r="L882" s="16">
        <v>0</v>
      </c>
      <c r="M882" t="str">
        <f t="shared" si="104"/>
        <v>Y</v>
      </c>
      <c r="O882" s="33"/>
      <c r="P882" s="34"/>
      <c r="Q882" s="34"/>
      <c r="R882" s="34"/>
      <c r="S882" s="34"/>
      <c r="T882" s="34"/>
      <c r="U882" s="34"/>
      <c r="V882" s="34"/>
    </row>
    <row r="883" spans="1:22">
      <c r="A883" s="18">
        <v>11439</v>
      </c>
      <c r="B883" s="19">
        <v>36697</v>
      </c>
      <c r="C883" s="4" t="s">
        <v>44</v>
      </c>
      <c r="D883" s="4">
        <v>19.8</v>
      </c>
      <c r="E883" s="15">
        <v>4</v>
      </c>
      <c r="F883" s="15">
        <v>5</v>
      </c>
      <c r="G883" s="15">
        <v>5</v>
      </c>
      <c r="H883" s="15">
        <v>5</v>
      </c>
      <c r="I883" s="15">
        <v>1</v>
      </c>
      <c r="J883" s="15">
        <v>3</v>
      </c>
      <c r="K883" s="15">
        <v>5</v>
      </c>
      <c r="L883" s="16">
        <v>0</v>
      </c>
      <c r="M883" t="str">
        <f t="shared" si="104"/>
        <v>Y</v>
      </c>
      <c r="O883" s="33"/>
      <c r="P883" s="34"/>
      <c r="Q883" s="34"/>
      <c r="R883" s="34"/>
      <c r="S883" s="34"/>
      <c r="T883" s="34"/>
      <c r="U883" s="34"/>
      <c r="V883" s="34"/>
    </row>
    <row r="884" spans="1:22">
      <c r="A884" s="18">
        <v>11440</v>
      </c>
      <c r="B884" s="19">
        <v>38630</v>
      </c>
      <c r="C884" s="4" t="s">
        <v>44</v>
      </c>
      <c r="D884" s="4">
        <v>19.8</v>
      </c>
      <c r="E884" s="15">
        <v>2</v>
      </c>
      <c r="F884" s="15">
        <v>3</v>
      </c>
      <c r="G884" s="15">
        <v>3</v>
      </c>
      <c r="H884" s="15">
        <v>5</v>
      </c>
      <c r="I884" s="15">
        <v>5</v>
      </c>
      <c r="J884" s="15">
        <v>3</v>
      </c>
      <c r="K884" s="15">
        <v>5</v>
      </c>
      <c r="L884" s="16">
        <v>0</v>
      </c>
      <c r="M884" t="str">
        <f t="shared" si="104"/>
        <v>Y</v>
      </c>
      <c r="O884" s="33"/>
      <c r="P884" s="34"/>
      <c r="Q884" s="34"/>
      <c r="R884" s="34"/>
      <c r="S884" s="34"/>
      <c r="T884" s="34"/>
      <c r="U884" s="34"/>
      <c r="V884" s="34"/>
    </row>
    <row r="885" spans="1:22">
      <c r="A885" s="18">
        <v>10989</v>
      </c>
      <c r="B885" s="19">
        <v>39161</v>
      </c>
      <c r="C885" s="4" t="s">
        <v>46</v>
      </c>
      <c r="D885" s="4">
        <v>3.54</v>
      </c>
      <c r="E885" s="15">
        <v>5</v>
      </c>
      <c r="F885" s="15">
        <v>5</v>
      </c>
      <c r="G885" s="15">
        <v>5</v>
      </c>
      <c r="H885" s="15">
        <v>5</v>
      </c>
      <c r="I885" s="15">
        <v>1</v>
      </c>
      <c r="J885" s="15">
        <v>5</v>
      </c>
      <c r="K885" s="15">
        <v>5</v>
      </c>
      <c r="L885" s="16">
        <v>0</v>
      </c>
      <c r="M885" t="str">
        <f t="shared" si="104"/>
        <v>Y</v>
      </c>
      <c r="O885" s="33"/>
      <c r="P885" s="34"/>
      <c r="Q885" s="34"/>
      <c r="R885" s="34"/>
      <c r="S885" s="34"/>
      <c r="T885" s="34"/>
      <c r="U885" s="34"/>
      <c r="V885" s="34"/>
    </row>
    <row r="886" spans="1:22">
      <c r="A886" s="18">
        <v>11438</v>
      </c>
      <c r="B886" s="19">
        <v>36697</v>
      </c>
      <c r="C886" s="4" t="s">
        <v>46</v>
      </c>
      <c r="D886" s="4">
        <v>6.9</v>
      </c>
      <c r="E886" s="15">
        <v>1</v>
      </c>
      <c r="F886" s="15">
        <v>1</v>
      </c>
      <c r="G886" s="15">
        <v>3</v>
      </c>
      <c r="H886" s="15">
        <v>1</v>
      </c>
      <c r="I886" s="15">
        <v>5</v>
      </c>
      <c r="J886" s="15">
        <v>1</v>
      </c>
      <c r="K886" s="15">
        <v>5</v>
      </c>
      <c r="L886" s="16">
        <v>0</v>
      </c>
      <c r="M886" t="str">
        <f t="shared" si="104"/>
        <v>Y</v>
      </c>
      <c r="O886" s="33"/>
      <c r="P886" s="34"/>
      <c r="Q886" s="34"/>
      <c r="R886" s="34"/>
      <c r="S886" s="34"/>
      <c r="T886" s="34"/>
      <c r="U886" s="34"/>
      <c r="V886" s="34"/>
    </row>
    <row r="887" spans="1:22">
      <c r="A887" s="18">
        <v>11309</v>
      </c>
      <c r="B887" s="19">
        <v>37082</v>
      </c>
      <c r="C887" s="4" t="s">
        <v>46</v>
      </c>
      <c r="D887" s="4">
        <v>46.8</v>
      </c>
      <c r="E887" s="15">
        <v>4</v>
      </c>
      <c r="F887" s="15">
        <v>5</v>
      </c>
      <c r="G887" s="15">
        <v>1</v>
      </c>
      <c r="H887" s="15">
        <v>1</v>
      </c>
      <c r="I887" s="15">
        <v>5</v>
      </c>
      <c r="J887" s="15">
        <v>5</v>
      </c>
      <c r="K887" s="15">
        <v>5</v>
      </c>
      <c r="L887" s="16">
        <v>0</v>
      </c>
      <c r="M887" t="str">
        <f t="shared" si="104"/>
        <v>Y</v>
      </c>
      <c r="O887" s="33"/>
      <c r="P887" s="34"/>
      <c r="Q887" s="34"/>
      <c r="R887" s="34"/>
      <c r="S887" s="34"/>
      <c r="T887" s="34"/>
      <c r="U887" s="34"/>
      <c r="V887" s="34"/>
    </row>
    <row r="888" spans="1:22">
      <c r="A888" s="18">
        <v>11322</v>
      </c>
      <c r="B888" s="19">
        <v>39162</v>
      </c>
      <c r="C888" s="4" t="s">
        <v>46</v>
      </c>
      <c r="D888" s="4">
        <v>0.78300000000000003</v>
      </c>
      <c r="E888" s="15">
        <v>1</v>
      </c>
      <c r="F888" s="15">
        <v>1</v>
      </c>
      <c r="G888" s="15">
        <v>5</v>
      </c>
      <c r="H888" s="15">
        <v>5</v>
      </c>
      <c r="I888" s="15">
        <v>5</v>
      </c>
      <c r="J888" s="15">
        <v>1</v>
      </c>
      <c r="K888" s="15">
        <v>5</v>
      </c>
      <c r="L888" s="16">
        <v>0</v>
      </c>
      <c r="M888" t="str">
        <f t="shared" si="104"/>
        <v>Y</v>
      </c>
      <c r="O888" s="33"/>
      <c r="P888" s="34"/>
      <c r="Q888" s="34"/>
      <c r="R888" s="34"/>
      <c r="S888" s="34"/>
      <c r="T888" s="34"/>
      <c r="U888" s="34"/>
      <c r="V888" s="34"/>
    </row>
    <row r="889" spans="1:22">
      <c r="A889" s="18">
        <v>11426</v>
      </c>
      <c r="B889" s="19">
        <v>36699</v>
      </c>
      <c r="C889" s="4" t="s">
        <v>46</v>
      </c>
      <c r="D889" s="4">
        <v>33.9</v>
      </c>
      <c r="E889" s="15">
        <v>3</v>
      </c>
      <c r="F889" s="15">
        <v>3</v>
      </c>
      <c r="G889" s="15">
        <v>1</v>
      </c>
      <c r="H889" s="15">
        <v>1</v>
      </c>
      <c r="I889" s="15">
        <v>1</v>
      </c>
      <c r="J889" s="15">
        <v>3</v>
      </c>
      <c r="K889" s="15">
        <v>1</v>
      </c>
      <c r="L889" s="16">
        <v>0</v>
      </c>
      <c r="M889" t="str">
        <f t="shared" si="104"/>
        <v>Y</v>
      </c>
      <c r="O889" s="33"/>
      <c r="P889" s="34"/>
      <c r="Q889" s="34"/>
      <c r="R889" s="34"/>
      <c r="S889" s="34"/>
      <c r="T889" s="34"/>
      <c r="U889" s="34"/>
      <c r="V889" s="34"/>
    </row>
    <row r="890" spans="1:22">
      <c r="A890" s="18">
        <v>2872</v>
      </c>
      <c r="B890" s="19">
        <v>39195</v>
      </c>
      <c r="C890" s="4" t="s">
        <v>46</v>
      </c>
      <c r="D890" s="4">
        <v>0.749</v>
      </c>
      <c r="E890" s="15">
        <v>5</v>
      </c>
      <c r="F890" s="15">
        <v>5</v>
      </c>
      <c r="G890" s="15">
        <v>5</v>
      </c>
      <c r="H890" s="15">
        <v>1</v>
      </c>
      <c r="I890" s="15">
        <v>5</v>
      </c>
      <c r="J890" s="15">
        <v>5</v>
      </c>
      <c r="K890" s="15">
        <v>5</v>
      </c>
      <c r="L890" s="16">
        <v>0</v>
      </c>
      <c r="M890" t="str">
        <f t="shared" si="104"/>
        <v>Y</v>
      </c>
      <c r="O890" s="33"/>
      <c r="P890" s="34"/>
      <c r="Q890" s="34"/>
      <c r="R890" s="34"/>
      <c r="S890" s="34"/>
      <c r="T890" s="34"/>
      <c r="U890" s="34"/>
      <c r="V890" s="34"/>
    </row>
    <row r="891" spans="1:22">
      <c r="A891" s="12">
        <v>11507</v>
      </c>
      <c r="B891" s="14">
        <v>36684</v>
      </c>
      <c r="C891" s="4" t="s">
        <v>44</v>
      </c>
      <c r="D891" s="4">
        <v>185</v>
      </c>
      <c r="E891" s="15">
        <v>4</v>
      </c>
      <c r="F891" s="15">
        <v>5</v>
      </c>
      <c r="G891" s="15">
        <v>3</v>
      </c>
      <c r="H891" s="15">
        <v>5</v>
      </c>
      <c r="I891" s="15">
        <v>1</v>
      </c>
      <c r="J891" s="15">
        <v>3</v>
      </c>
      <c r="K891" s="15">
        <v>5</v>
      </c>
      <c r="L891" s="16">
        <v>0</v>
      </c>
      <c r="M891" t="str">
        <f t="shared" si="104"/>
        <v>Y</v>
      </c>
      <c r="O891" s="33"/>
      <c r="P891" s="34"/>
      <c r="Q891" s="34"/>
      <c r="R891" s="34"/>
      <c r="S891" s="34"/>
      <c r="T891" s="34"/>
      <c r="U891" s="34"/>
      <c r="V891" s="34"/>
    </row>
    <row r="892" spans="1:22">
      <c r="A892" s="12">
        <v>11508</v>
      </c>
      <c r="B892" s="14">
        <v>36684</v>
      </c>
      <c r="C892" s="4" t="s">
        <v>44</v>
      </c>
      <c r="D892" s="4">
        <v>185</v>
      </c>
      <c r="E892" s="15">
        <v>4</v>
      </c>
      <c r="F892" s="15">
        <v>3</v>
      </c>
      <c r="G892" s="15">
        <v>5</v>
      </c>
      <c r="H892" s="15">
        <v>5</v>
      </c>
      <c r="I892" s="15">
        <v>5</v>
      </c>
      <c r="J892" s="15">
        <v>3</v>
      </c>
      <c r="K892" s="15">
        <v>5</v>
      </c>
      <c r="L892" s="16">
        <v>0</v>
      </c>
      <c r="M892" t="str">
        <f t="shared" si="104"/>
        <v>Y</v>
      </c>
      <c r="O892" s="33"/>
      <c r="P892" s="34"/>
      <c r="Q892" s="34"/>
      <c r="R892" s="34"/>
      <c r="S892" s="34"/>
      <c r="T892" s="34"/>
      <c r="U892" s="34"/>
      <c r="V892" s="34"/>
    </row>
    <row r="893" spans="1:22">
      <c r="A893" s="18">
        <v>11511</v>
      </c>
      <c r="B893" s="19">
        <v>36685</v>
      </c>
      <c r="C893" s="4" t="s">
        <v>46</v>
      </c>
      <c r="D893" s="4">
        <v>1.4</v>
      </c>
      <c r="E893" s="15">
        <v>1</v>
      </c>
      <c r="F893" s="15">
        <v>1</v>
      </c>
      <c r="G893" s="15">
        <v>1</v>
      </c>
      <c r="H893" s="15">
        <v>1</v>
      </c>
      <c r="I893" s="15">
        <v>1</v>
      </c>
      <c r="J893" s="15">
        <v>1</v>
      </c>
      <c r="K893" s="15">
        <v>5</v>
      </c>
      <c r="L893" s="16">
        <v>0</v>
      </c>
      <c r="M893" t="str">
        <f t="shared" si="104"/>
        <v>Y</v>
      </c>
      <c r="O893" s="33"/>
      <c r="P893" s="34"/>
      <c r="Q893" s="34"/>
      <c r="R893" s="34"/>
      <c r="S893" s="34"/>
      <c r="T893" s="34"/>
      <c r="U893" s="34"/>
      <c r="V893" s="34"/>
    </row>
    <row r="894" spans="1:22">
      <c r="A894" s="18">
        <v>11308</v>
      </c>
      <c r="B894" s="19">
        <v>37782</v>
      </c>
      <c r="C894" s="4" t="s">
        <v>44</v>
      </c>
      <c r="D894" s="4">
        <v>0.311</v>
      </c>
      <c r="E894" s="15">
        <v>5</v>
      </c>
      <c r="F894" s="15">
        <v>5</v>
      </c>
      <c r="G894" s="15">
        <v>5</v>
      </c>
      <c r="H894" s="15">
        <v>5</v>
      </c>
      <c r="I894" s="15">
        <v>1</v>
      </c>
      <c r="J894" s="15">
        <v>5</v>
      </c>
      <c r="K894" s="15">
        <v>1</v>
      </c>
      <c r="L894" s="16">
        <v>0</v>
      </c>
      <c r="M894" t="str">
        <f t="shared" si="104"/>
        <v>Y</v>
      </c>
      <c r="O894" s="33"/>
      <c r="P894" s="34"/>
      <c r="Q894" s="34"/>
      <c r="R894" s="34"/>
      <c r="S894" s="34"/>
      <c r="T894" s="34"/>
      <c r="U894" s="34"/>
      <c r="V894" s="34"/>
    </row>
    <row r="895" spans="1:22">
      <c r="A895" s="18">
        <v>11366</v>
      </c>
      <c r="B895" s="19">
        <v>38630</v>
      </c>
      <c r="C895" s="4" t="s">
        <v>46</v>
      </c>
      <c r="D895" s="4">
        <v>394</v>
      </c>
      <c r="E895" s="15">
        <v>5</v>
      </c>
      <c r="F895" s="15">
        <v>3</v>
      </c>
      <c r="G895" s="15">
        <v>1</v>
      </c>
      <c r="H895" s="15">
        <v>1</v>
      </c>
      <c r="I895" s="15">
        <v>5</v>
      </c>
      <c r="J895" s="15">
        <v>5</v>
      </c>
      <c r="K895" s="15">
        <v>5</v>
      </c>
      <c r="L895" s="16">
        <v>0</v>
      </c>
      <c r="M895" t="str">
        <f t="shared" si="104"/>
        <v>Y</v>
      </c>
      <c r="O895" s="33"/>
      <c r="P895" s="34"/>
      <c r="Q895" s="34"/>
      <c r="R895" s="34"/>
      <c r="S895" s="34"/>
      <c r="T895" s="34"/>
      <c r="U895" s="34"/>
      <c r="V895" s="34"/>
    </row>
    <row r="896" spans="1:22">
      <c r="A896" s="18">
        <v>11506</v>
      </c>
      <c r="B896" s="19">
        <v>38630</v>
      </c>
      <c r="C896" s="4" t="s">
        <v>44</v>
      </c>
      <c r="D896" s="4">
        <v>188</v>
      </c>
      <c r="E896" s="15">
        <v>4</v>
      </c>
      <c r="F896" s="15">
        <v>5</v>
      </c>
      <c r="G896" s="15">
        <v>3</v>
      </c>
      <c r="H896" s="15">
        <v>1</v>
      </c>
      <c r="I896" s="15">
        <v>5</v>
      </c>
      <c r="J896" s="15">
        <v>5</v>
      </c>
      <c r="K896" s="15">
        <v>5</v>
      </c>
      <c r="L896" s="16">
        <v>0</v>
      </c>
      <c r="M896" t="str">
        <f t="shared" si="104"/>
        <v>Y</v>
      </c>
      <c r="O896" s="33"/>
      <c r="P896" s="34"/>
      <c r="Q896" s="34"/>
      <c r="R896" s="34"/>
      <c r="S896" s="34"/>
      <c r="T896" s="34"/>
      <c r="U896" s="34"/>
      <c r="V896" s="34"/>
    </row>
    <row r="897" spans="1:22">
      <c r="A897" s="12">
        <v>11429</v>
      </c>
      <c r="B897" s="14">
        <v>37383</v>
      </c>
      <c r="C897" s="4" t="s">
        <v>46</v>
      </c>
      <c r="D897" s="4">
        <v>1.39</v>
      </c>
      <c r="E897" s="15">
        <v>4</v>
      </c>
      <c r="F897" s="15">
        <v>1</v>
      </c>
      <c r="G897" s="15">
        <v>3</v>
      </c>
      <c r="H897" s="15">
        <v>5</v>
      </c>
      <c r="I897" s="15">
        <v>5</v>
      </c>
      <c r="J897" s="15">
        <v>3</v>
      </c>
      <c r="K897" s="15">
        <v>1</v>
      </c>
      <c r="L897" s="16">
        <v>0</v>
      </c>
      <c r="M897" t="str">
        <f t="shared" si="104"/>
        <v>Y</v>
      </c>
      <c r="O897" s="33"/>
      <c r="P897" s="34"/>
      <c r="Q897" s="34"/>
      <c r="R897" s="34"/>
      <c r="S897" s="34"/>
      <c r="T897" s="34"/>
      <c r="U897" s="34"/>
      <c r="V897" s="34"/>
    </row>
    <row r="898" spans="1:22">
      <c r="A898" s="18">
        <v>2865</v>
      </c>
      <c r="B898" s="19">
        <v>36983</v>
      </c>
      <c r="C898" s="4" t="s">
        <v>46</v>
      </c>
      <c r="D898" s="4">
        <v>0.76800000000000002</v>
      </c>
      <c r="E898" s="15">
        <v>1</v>
      </c>
      <c r="F898" s="15">
        <v>1</v>
      </c>
      <c r="G898" s="15">
        <v>1</v>
      </c>
      <c r="H898" s="15">
        <v>1</v>
      </c>
      <c r="I898" s="15">
        <v>1</v>
      </c>
      <c r="J898" s="15">
        <v>1</v>
      </c>
      <c r="K898" s="15">
        <v>3</v>
      </c>
      <c r="L898" s="16">
        <v>0</v>
      </c>
      <c r="M898" t="str">
        <f t="shared" si="104"/>
        <v>Y</v>
      </c>
      <c r="O898" s="33"/>
      <c r="P898" s="34"/>
      <c r="Q898" s="34"/>
      <c r="R898" s="34"/>
      <c r="S898" s="34"/>
      <c r="T898" s="34"/>
      <c r="U898" s="34"/>
      <c r="V898" s="34"/>
    </row>
    <row r="899" spans="1:22">
      <c r="A899" s="18">
        <v>9717</v>
      </c>
      <c r="B899" s="19">
        <v>38141</v>
      </c>
      <c r="C899" s="4" t="s">
        <v>44</v>
      </c>
      <c r="D899" s="4">
        <v>1.37</v>
      </c>
      <c r="E899" s="15">
        <v>5</v>
      </c>
      <c r="F899" s="15">
        <v>5</v>
      </c>
      <c r="G899" s="15">
        <v>5</v>
      </c>
      <c r="H899" s="15">
        <v>5</v>
      </c>
      <c r="I899" s="15">
        <v>1</v>
      </c>
      <c r="J899" s="15">
        <v>5</v>
      </c>
      <c r="K899" s="15">
        <v>3</v>
      </c>
      <c r="L899" s="16">
        <v>0</v>
      </c>
      <c r="M899" t="str">
        <f t="shared" si="104"/>
        <v>Y</v>
      </c>
      <c r="O899" s="33"/>
      <c r="P899" s="34"/>
      <c r="Q899" s="34"/>
      <c r="R899" s="34"/>
      <c r="S899" s="34"/>
      <c r="T899" s="34"/>
      <c r="U899" s="34"/>
      <c r="V899" s="34"/>
    </row>
    <row r="900" spans="1:22">
      <c r="A900" s="18">
        <v>11527</v>
      </c>
      <c r="B900" s="19">
        <v>38629</v>
      </c>
      <c r="C900" s="4" t="s">
        <v>46</v>
      </c>
      <c r="D900" s="4">
        <v>13.2</v>
      </c>
      <c r="E900" s="15">
        <v>4</v>
      </c>
      <c r="F900" s="15">
        <v>3</v>
      </c>
      <c r="G900" s="15">
        <v>3</v>
      </c>
      <c r="H900" s="15">
        <v>3</v>
      </c>
      <c r="I900" s="15">
        <v>5</v>
      </c>
      <c r="J900" s="15">
        <v>3</v>
      </c>
      <c r="K900" s="15">
        <v>5</v>
      </c>
      <c r="L900" s="16">
        <v>0</v>
      </c>
      <c r="M900" t="str">
        <f t="shared" si="104"/>
        <v>Y</v>
      </c>
      <c r="O900" s="33"/>
      <c r="P900" s="34"/>
      <c r="Q900" s="34"/>
      <c r="R900" s="34"/>
      <c r="S900" s="34"/>
      <c r="T900" s="34"/>
      <c r="U900" s="34"/>
      <c r="V900" s="34"/>
    </row>
    <row r="901" spans="1:22">
      <c r="A901" s="18">
        <v>11431</v>
      </c>
      <c r="B901" s="19">
        <v>37384</v>
      </c>
      <c r="C901" s="4" t="s">
        <v>46</v>
      </c>
      <c r="D901" s="4">
        <v>0.53</v>
      </c>
      <c r="E901" s="15">
        <v>5</v>
      </c>
      <c r="F901" s="15">
        <v>3</v>
      </c>
      <c r="G901" s="15">
        <v>3</v>
      </c>
      <c r="H901" s="15">
        <v>5</v>
      </c>
      <c r="I901" s="15">
        <v>3</v>
      </c>
      <c r="J901" s="15">
        <v>5</v>
      </c>
      <c r="K901" s="15">
        <v>5</v>
      </c>
      <c r="L901" s="16">
        <v>0</v>
      </c>
      <c r="M901" t="str">
        <f t="shared" si="104"/>
        <v>Y</v>
      </c>
      <c r="O901" s="33"/>
      <c r="P901" s="34"/>
      <c r="Q901" s="34"/>
      <c r="R901" s="34"/>
      <c r="S901" s="34"/>
      <c r="T901" s="34"/>
      <c r="U901" s="34"/>
      <c r="V901" s="34"/>
    </row>
    <row r="902" spans="1:22">
      <c r="A902" s="18">
        <v>11016</v>
      </c>
      <c r="B902" s="19">
        <v>37069</v>
      </c>
      <c r="C902" s="4" t="s">
        <v>46</v>
      </c>
      <c r="D902" s="4">
        <v>4.5599999999999996</v>
      </c>
      <c r="E902" s="15">
        <v>2</v>
      </c>
      <c r="F902" s="15">
        <v>3</v>
      </c>
      <c r="G902" s="15">
        <v>5</v>
      </c>
      <c r="H902" s="15">
        <v>3</v>
      </c>
      <c r="I902" s="15">
        <v>1</v>
      </c>
      <c r="J902" s="15">
        <v>1</v>
      </c>
      <c r="K902" s="15">
        <v>1</v>
      </c>
      <c r="L902" s="16">
        <v>0</v>
      </c>
      <c r="M902" t="str">
        <f t="shared" si="104"/>
        <v>Y</v>
      </c>
      <c r="O902" s="33"/>
      <c r="P902" s="34"/>
      <c r="Q902" s="34"/>
      <c r="R902" s="34"/>
      <c r="S902" s="34"/>
      <c r="T902" s="34"/>
      <c r="U902" s="34"/>
      <c r="V902" s="34"/>
    </row>
    <row r="903" spans="1:22">
      <c r="A903" s="18">
        <v>9786</v>
      </c>
      <c r="B903" s="19">
        <v>37859</v>
      </c>
      <c r="C903" s="4" t="s">
        <v>44</v>
      </c>
      <c r="D903" s="4">
        <v>12.4</v>
      </c>
      <c r="E903" s="15">
        <v>3</v>
      </c>
      <c r="F903" s="15">
        <v>1</v>
      </c>
      <c r="G903" s="15">
        <v>1</v>
      </c>
      <c r="H903" s="15">
        <v>3</v>
      </c>
      <c r="I903" s="15">
        <v>1</v>
      </c>
      <c r="J903" s="15">
        <v>1</v>
      </c>
      <c r="K903" s="15">
        <v>3</v>
      </c>
      <c r="L903" s="16">
        <v>0</v>
      </c>
      <c r="M903" t="str">
        <f t="shared" ref="M903:M966" si="105">IF(MOD(N903,20)=0,"Y","N")</f>
        <v>Y</v>
      </c>
      <c r="O903" s="33"/>
      <c r="P903" s="34"/>
      <c r="Q903" s="34"/>
      <c r="R903" s="34"/>
      <c r="S903" s="34"/>
      <c r="T903" s="34"/>
      <c r="U903" s="34"/>
      <c r="V903" s="34"/>
    </row>
    <row r="904" spans="1:22">
      <c r="A904" s="18">
        <v>9698</v>
      </c>
      <c r="B904" s="19">
        <v>37867</v>
      </c>
      <c r="C904" s="4" t="s">
        <v>44</v>
      </c>
      <c r="D904" s="4">
        <v>206</v>
      </c>
      <c r="E904" s="15">
        <v>4</v>
      </c>
      <c r="F904" s="15">
        <v>3</v>
      </c>
      <c r="G904" s="15">
        <v>3</v>
      </c>
      <c r="H904" s="15">
        <v>5</v>
      </c>
      <c r="I904" s="15">
        <v>1</v>
      </c>
      <c r="J904" s="15">
        <v>1</v>
      </c>
      <c r="K904" s="15">
        <v>5</v>
      </c>
      <c r="L904" s="16">
        <v>0</v>
      </c>
      <c r="M904" t="str">
        <f t="shared" si="105"/>
        <v>Y</v>
      </c>
      <c r="O904" s="33"/>
      <c r="P904" s="34"/>
      <c r="Q904" s="34"/>
      <c r="R904" s="34"/>
      <c r="S904" s="34"/>
      <c r="T904" s="34"/>
      <c r="U904" s="34"/>
      <c r="V904" s="34"/>
    </row>
    <row r="905" spans="1:22">
      <c r="A905" s="18">
        <v>9714</v>
      </c>
      <c r="B905" s="19">
        <v>37873</v>
      </c>
      <c r="C905" s="4" t="s">
        <v>44</v>
      </c>
      <c r="D905" s="4">
        <v>12.6</v>
      </c>
      <c r="E905" s="15">
        <v>4</v>
      </c>
      <c r="F905" s="15">
        <v>5</v>
      </c>
      <c r="G905" s="15">
        <v>3</v>
      </c>
      <c r="H905" s="15">
        <v>3</v>
      </c>
      <c r="I905" s="15">
        <v>1</v>
      </c>
      <c r="J905" s="15">
        <v>3</v>
      </c>
      <c r="K905" s="15">
        <v>5</v>
      </c>
      <c r="L905" s="16">
        <v>0</v>
      </c>
      <c r="M905" t="str">
        <f t="shared" si="105"/>
        <v>Y</v>
      </c>
      <c r="O905" s="33"/>
      <c r="P905" s="34"/>
      <c r="Q905" s="34"/>
      <c r="R905" s="34"/>
      <c r="S905" s="34"/>
      <c r="T905" s="34"/>
      <c r="U905" s="34"/>
      <c r="V905" s="34"/>
    </row>
    <row r="906" spans="1:22">
      <c r="A906" s="18">
        <v>10630</v>
      </c>
      <c r="B906" s="19">
        <v>38140</v>
      </c>
      <c r="C906" s="4" t="s">
        <v>46</v>
      </c>
      <c r="D906" s="4">
        <v>1.08</v>
      </c>
      <c r="E906" s="15">
        <v>4</v>
      </c>
      <c r="F906" s="15">
        <v>1</v>
      </c>
      <c r="G906" s="15">
        <v>3</v>
      </c>
      <c r="H906" s="15">
        <v>5</v>
      </c>
      <c r="I906" s="15">
        <v>3</v>
      </c>
      <c r="J906" s="15">
        <v>5</v>
      </c>
      <c r="K906" s="15">
        <v>1</v>
      </c>
      <c r="L906" s="16">
        <v>0</v>
      </c>
      <c r="M906" t="str">
        <f t="shared" si="105"/>
        <v>Y</v>
      </c>
      <c r="O906" s="33"/>
      <c r="P906" s="34"/>
      <c r="Q906" s="34"/>
      <c r="R906" s="34"/>
      <c r="S906" s="34"/>
      <c r="T906" s="34"/>
      <c r="U906" s="34"/>
      <c r="V906" s="34"/>
    </row>
    <row r="907" spans="1:22">
      <c r="A907" s="18">
        <v>36836</v>
      </c>
      <c r="B907" s="19">
        <v>36618</v>
      </c>
      <c r="C907" s="4" t="s">
        <v>48</v>
      </c>
      <c r="D907" s="4">
        <v>1.75</v>
      </c>
      <c r="E907" s="15">
        <v>2</v>
      </c>
      <c r="F907" s="15">
        <v>3</v>
      </c>
      <c r="G907" s="15">
        <v>3</v>
      </c>
      <c r="H907" s="15">
        <v>1</v>
      </c>
      <c r="I907" s="15">
        <v>1</v>
      </c>
      <c r="J907" s="15">
        <v>1</v>
      </c>
      <c r="K907" s="15">
        <v>1</v>
      </c>
      <c r="L907" s="16">
        <v>0</v>
      </c>
      <c r="M907" t="str">
        <f t="shared" si="105"/>
        <v>Y</v>
      </c>
      <c r="O907" s="33"/>
      <c r="P907" s="34"/>
      <c r="Q907" s="34"/>
      <c r="R907" s="34"/>
      <c r="S907" s="34"/>
      <c r="T907" s="34"/>
      <c r="U907" s="34"/>
      <c r="V907" s="34"/>
    </row>
    <row r="908" spans="1:22">
      <c r="A908" s="18">
        <v>11491</v>
      </c>
      <c r="B908" s="19">
        <v>37811</v>
      </c>
      <c r="C908" s="4" t="s">
        <v>44</v>
      </c>
      <c r="D908" s="4">
        <v>8.1</v>
      </c>
      <c r="E908" s="15">
        <v>5</v>
      </c>
      <c r="F908" s="15">
        <v>3</v>
      </c>
      <c r="G908" s="15">
        <v>3</v>
      </c>
      <c r="H908" s="15">
        <v>5</v>
      </c>
      <c r="I908" s="15">
        <v>1</v>
      </c>
      <c r="J908" s="15">
        <v>1</v>
      </c>
      <c r="K908" s="15">
        <v>1</v>
      </c>
      <c r="L908" s="16">
        <v>0</v>
      </c>
      <c r="M908" t="str">
        <f t="shared" si="105"/>
        <v>Y</v>
      </c>
      <c r="O908" s="33"/>
      <c r="P908" s="34"/>
      <c r="Q908" s="34"/>
      <c r="R908" s="34"/>
      <c r="S908" s="34"/>
      <c r="T908" s="34"/>
      <c r="U908" s="34"/>
      <c r="V908" s="34"/>
    </row>
    <row r="909" spans="1:22">
      <c r="A909" s="18">
        <v>9697</v>
      </c>
      <c r="B909" s="19">
        <v>37406</v>
      </c>
      <c r="C909" s="4" t="s">
        <v>44</v>
      </c>
      <c r="D909" s="4">
        <v>225</v>
      </c>
      <c r="E909" s="15">
        <v>5</v>
      </c>
      <c r="F909" s="15">
        <v>3</v>
      </c>
      <c r="G909" s="15">
        <v>1</v>
      </c>
      <c r="H909" s="15">
        <v>1</v>
      </c>
      <c r="I909" s="15">
        <v>1</v>
      </c>
      <c r="J909" s="15">
        <v>1</v>
      </c>
      <c r="K909" s="15">
        <v>1</v>
      </c>
      <c r="L909" s="16">
        <v>0</v>
      </c>
      <c r="M909" t="str">
        <f t="shared" si="105"/>
        <v>Y</v>
      </c>
      <c r="O909" s="33"/>
      <c r="P909" s="34"/>
      <c r="Q909" s="34"/>
      <c r="R909" s="34"/>
      <c r="S909" s="34"/>
      <c r="T909" s="34"/>
      <c r="U909" s="34"/>
      <c r="V909" s="34"/>
    </row>
    <row r="910" spans="1:22">
      <c r="A910" s="18">
        <v>11445</v>
      </c>
      <c r="B910" s="19">
        <v>36683</v>
      </c>
      <c r="C910" s="4" t="s">
        <v>44</v>
      </c>
      <c r="D910" s="4">
        <v>1.65</v>
      </c>
      <c r="E910" s="15">
        <v>5</v>
      </c>
      <c r="F910" s="15">
        <v>5</v>
      </c>
      <c r="G910" s="15">
        <v>5</v>
      </c>
      <c r="H910" s="15">
        <v>5</v>
      </c>
      <c r="I910" s="15">
        <v>1</v>
      </c>
      <c r="J910" s="15">
        <v>3</v>
      </c>
      <c r="K910" s="15">
        <v>5</v>
      </c>
      <c r="L910" s="16">
        <v>0</v>
      </c>
      <c r="M910" t="str">
        <f t="shared" si="105"/>
        <v>Y</v>
      </c>
      <c r="O910" s="33"/>
      <c r="P910" s="34"/>
      <c r="Q910" s="34"/>
      <c r="R910" s="34"/>
      <c r="S910" s="34"/>
      <c r="T910" s="34"/>
      <c r="U910" s="34"/>
      <c r="V910" s="34"/>
    </row>
    <row r="911" spans="1:22">
      <c r="A911" s="12">
        <v>3266</v>
      </c>
      <c r="B911" s="14">
        <v>36621</v>
      </c>
      <c r="C911" s="4" t="s">
        <v>46</v>
      </c>
      <c r="D911" s="4">
        <v>3.18</v>
      </c>
      <c r="E911" s="15">
        <v>4</v>
      </c>
      <c r="F911" s="15">
        <v>5</v>
      </c>
      <c r="G911" s="15">
        <v>3</v>
      </c>
      <c r="H911" s="15">
        <v>1</v>
      </c>
      <c r="I911" s="15">
        <v>1</v>
      </c>
      <c r="J911" s="15">
        <v>3</v>
      </c>
      <c r="K911" s="15">
        <v>3</v>
      </c>
      <c r="L911" s="16">
        <v>0</v>
      </c>
      <c r="M911" t="str">
        <f t="shared" si="105"/>
        <v>Y</v>
      </c>
      <c r="O911" s="33"/>
      <c r="P911" s="34"/>
      <c r="Q911" s="34"/>
      <c r="R911" s="34"/>
      <c r="S911" s="34"/>
      <c r="T911" s="34"/>
      <c r="U911" s="34"/>
      <c r="V911" s="34"/>
    </row>
    <row r="912" spans="1:22">
      <c r="A912" s="12">
        <v>3265</v>
      </c>
      <c r="B912" s="14">
        <v>36976</v>
      </c>
      <c r="C912" s="4" t="s">
        <v>46</v>
      </c>
      <c r="D912" s="4">
        <v>3.18</v>
      </c>
      <c r="E912" s="15">
        <v>4</v>
      </c>
      <c r="F912" s="15">
        <v>5</v>
      </c>
      <c r="G912" s="15">
        <v>1</v>
      </c>
      <c r="H912" s="15">
        <v>1</v>
      </c>
      <c r="I912" s="15">
        <v>1</v>
      </c>
      <c r="J912" s="15">
        <v>3</v>
      </c>
      <c r="K912" s="15">
        <v>1</v>
      </c>
      <c r="L912" s="16">
        <v>0</v>
      </c>
      <c r="M912" t="str">
        <f t="shared" si="105"/>
        <v>Y</v>
      </c>
      <c r="O912" s="33"/>
      <c r="P912" s="34"/>
      <c r="Q912" s="34"/>
      <c r="R912" s="34"/>
      <c r="S912" s="34"/>
      <c r="T912" s="34"/>
      <c r="U912" s="34"/>
      <c r="V912" s="34"/>
    </row>
    <row r="913" spans="1:22">
      <c r="A913" s="18">
        <v>9694</v>
      </c>
      <c r="B913" s="19">
        <v>37873</v>
      </c>
      <c r="C913" s="4" t="s">
        <v>44</v>
      </c>
      <c r="D913" s="4">
        <v>230</v>
      </c>
      <c r="E913" s="15">
        <v>3</v>
      </c>
      <c r="F913" s="15">
        <v>3</v>
      </c>
      <c r="G913" s="15">
        <v>3</v>
      </c>
      <c r="H913" s="15">
        <v>3</v>
      </c>
      <c r="I913" s="15">
        <v>5</v>
      </c>
      <c r="J913" s="15">
        <v>3</v>
      </c>
      <c r="K913" s="15">
        <v>5</v>
      </c>
      <c r="L913" s="16">
        <v>0</v>
      </c>
      <c r="M913" t="str">
        <f t="shared" si="105"/>
        <v>Y</v>
      </c>
      <c r="O913" s="33"/>
      <c r="P913" s="34"/>
      <c r="Q913" s="34"/>
      <c r="R913" s="34"/>
      <c r="S913" s="34"/>
      <c r="T913" s="34"/>
      <c r="U913" s="34"/>
      <c r="V913" s="34"/>
    </row>
    <row r="914" spans="1:22">
      <c r="A914" s="18">
        <v>34346</v>
      </c>
      <c r="B914" s="19">
        <v>38208</v>
      </c>
      <c r="C914" s="4" t="s">
        <v>44</v>
      </c>
      <c r="D914" s="4">
        <v>3.03</v>
      </c>
      <c r="E914" s="15">
        <v>4</v>
      </c>
      <c r="F914" s="15">
        <v>5</v>
      </c>
      <c r="G914" s="15">
        <v>1</v>
      </c>
      <c r="H914" s="15">
        <v>1</v>
      </c>
      <c r="I914" s="15">
        <v>1</v>
      </c>
      <c r="J914" s="15">
        <v>3</v>
      </c>
      <c r="K914" s="15">
        <v>1</v>
      </c>
      <c r="L914" s="16">
        <v>0</v>
      </c>
      <c r="M914" t="str">
        <f t="shared" si="105"/>
        <v>Y</v>
      </c>
      <c r="O914" s="33"/>
      <c r="P914" s="34"/>
      <c r="Q914" s="34"/>
      <c r="R914" s="34"/>
      <c r="S914" s="34"/>
      <c r="T914" s="34"/>
      <c r="U914" s="34"/>
      <c r="V914" s="34"/>
    </row>
    <row r="915" spans="1:22">
      <c r="A915" s="12">
        <v>9855</v>
      </c>
      <c r="B915" s="14">
        <v>36719</v>
      </c>
      <c r="C915" s="4" t="s">
        <v>44</v>
      </c>
      <c r="D915" s="4">
        <v>3.03</v>
      </c>
      <c r="E915" s="15">
        <v>3</v>
      </c>
      <c r="F915" s="15">
        <v>5</v>
      </c>
      <c r="G915" s="15">
        <v>1</v>
      </c>
      <c r="H915" s="15">
        <v>1</v>
      </c>
      <c r="I915" s="15">
        <v>1</v>
      </c>
      <c r="J915" s="15">
        <v>3</v>
      </c>
      <c r="K915" s="15">
        <v>3</v>
      </c>
      <c r="L915" s="16">
        <v>0</v>
      </c>
      <c r="M915" t="str">
        <f t="shared" si="105"/>
        <v>Y</v>
      </c>
      <c r="O915" s="33"/>
      <c r="P915" s="34"/>
      <c r="Q915" s="34"/>
      <c r="R915" s="34"/>
      <c r="S915" s="34"/>
      <c r="T915" s="34"/>
      <c r="U915" s="34"/>
      <c r="V915" s="34"/>
    </row>
    <row r="916" spans="1:22">
      <c r="A916" s="12">
        <v>9856</v>
      </c>
      <c r="B916" s="14">
        <v>36873</v>
      </c>
      <c r="C916" s="4" t="s">
        <v>44</v>
      </c>
      <c r="D916" s="4">
        <v>3.03</v>
      </c>
      <c r="E916" s="15">
        <v>5</v>
      </c>
      <c r="F916" s="15">
        <v>5</v>
      </c>
      <c r="G916" s="15">
        <v>1</v>
      </c>
      <c r="H916" s="15">
        <v>1</v>
      </c>
      <c r="I916" s="15">
        <v>1</v>
      </c>
      <c r="J916" s="15">
        <v>1</v>
      </c>
      <c r="K916" s="15">
        <v>1</v>
      </c>
      <c r="L916" s="16">
        <v>0</v>
      </c>
      <c r="M916" t="str">
        <f t="shared" si="105"/>
        <v>Y</v>
      </c>
      <c r="O916" s="33"/>
      <c r="P916" s="34"/>
      <c r="Q916" s="34"/>
      <c r="R916" s="34"/>
      <c r="S916" s="34"/>
      <c r="T916" s="34"/>
      <c r="U916" s="34"/>
      <c r="V916" s="34"/>
    </row>
    <row r="917" spans="1:22">
      <c r="A917" s="12">
        <v>9857</v>
      </c>
      <c r="B917" s="14">
        <v>36978</v>
      </c>
      <c r="C917" s="4" t="s">
        <v>44</v>
      </c>
      <c r="D917" s="4">
        <v>3.03</v>
      </c>
      <c r="E917" s="15">
        <v>4</v>
      </c>
      <c r="F917" s="15">
        <v>3</v>
      </c>
      <c r="G917" s="15">
        <v>3</v>
      </c>
      <c r="H917" s="15">
        <v>1</v>
      </c>
      <c r="I917" s="15">
        <v>1</v>
      </c>
      <c r="J917" s="15">
        <v>1</v>
      </c>
      <c r="K917" s="15">
        <v>5</v>
      </c>
      <c r="L917" s="16">
        <v>0</v>
      </c>
      <c r="M917" t="str">
        <f t="shared" si="105"/>
        <v>Y</v>
      </c>
      <c r="O917" s="33"/>
      <c r="P917" s="34"/>
      <c r="Q917" s="34"/>
      <c r="R917" s="34"/>
      <c r="S917" s="34"/>
      <c r="T917" s="34"/>
      <c r="U917" s="34"/>
      <c r="V917" s="34"/>
    </row>
    <row r="918" spans="1:22">
      <c r="A918" s="12">
        <v>9858</v>
      </c>
      <c r="B918" s="14">
        <v>38208</v>
      </c>
      <c r="C918" s="4" t="s">
        <v>44</v>
      </c>
      <c r="D918" s="4">
        <v>3.03</v>
      </c>
      <c r="E918" s="15">
        <v>5</v>
      </c>
      <c r="F918" s="15">
        <v>5</v>
      </c>
      <c r="G918" s="15">
        <v>1</v>
      </c>
      <c r="H918" s="15">
        <v>1</v>
      </c>
      <c r="I918" s="15">
        <v>1</v>
      </c>
      <c r="J918" s="15">
        <v>5</v>
      </c>
      <c r="K918" s="15">
        <v>1</v>
      </c>
      <c r="L918" s="16">
        <v>0</v>
      </c>
      <c r="M918" t="str">
        <f t="shared" si="105"/>
        <v>Y</v>
      </c>
      <c r="O918" s="33"/>
      <c r="P918" s="34"/>
      <c r="Q918" s="34"/>
      <c r="R918" s="34"/>
      <c r="S918" s="34"/>
      <c r="T918" s="34"/>
      <c r="U918" s="34"/>
      <c r="V918" s="34"/>
    </row>
    <row r="919" spans="1:22">
      <c r="A919" s="12">
        <v>9859</v>
      </c>
      <c r="B919" s="14">
        <v>39174</v>
      </c>
      <c r="C919" s="4" t="s">
        <v>44</v>
      </c>
      <c r="D919" s="4">
        <v>3.03</v>
      </c>
      <c r="E919" s="15">
        <v>4</v>
      </c>
      <c r="F919" s="15">
        <v>5</v>
      </c>
      <c r="G919" s="15">
        <v>3</v>
      </c>
      <c r="H919" s="15">
        <v>1</v>
      </c>
      <c r="I919" s="15">
        <v>1</v>
      </c>
      <c r="J919" s="15">
        <v>1</v>
      </c>
      <c r="K919" s="15">
        <v>5</v>
      </c>
      <c r="L919" s="16">
        <v>0</v>
      </c>
      <c r="M919" t="str">
        <f t="shared" si="105"/>
        <v>Y</v>
      </c>
      <c r="O919" s="33"/>
      <c r="P919" s="34"/>
      <c r="Q919" s="34"/>
      <c r="R919" s="34"/>
      <c r="S919" s="34"/>
      <c r="T919" s="34"/>
      <c r="U919" s="34"/>
      <c r="V919" s="34"/>
    </row>
    <row r="920" spans="1:22">
      <c r="A920" s="18">
        <v>9715</v>
      </c>
      <c r="B920" s="19">
        <v>37781</v>
      </c>
      <c r="C920" s="4" t="s">
        <v>44</v>
      </c>
      <c r="D920" s="4">
        <v>0.75700000000000001</v>
      </c>
      <c r="E920" s="15">
        <v>3</v>
      </c>
      <c r="F920" s="15">
        <v>5</v>
      </c>
      <c r="G920" s="15">
        <v>1</v>
      </c>
      <c r="H920" s="15">
        <v>1</v>
      </c>
      <c r="I920" s="15">
        <v>1</v>
      </c>
      <c r="J920" s="15">
        <v>1</v>
      </c>
      <c r="K920" s="15">
        <v>1</v>
      </c>
      <c r="L920" s="16">
        <v>0</v>
      </c>
      <c r="M920" t="str">
        <f t="shared" si="105"/>
        <v>Y</v>
      </c>
      <c r="O920" s="33"/>
      <c r="P920" s="34"/>
      <c r="Q920" s="34"/>
      <c r="R920" s="34"/>
      <c r="S920" s="34"/>
      <c r="T920" s="34"/>
      <c r="U920" s="34"/>
      <c r="V920" s="34"/>
    </row>
    <row r="921" spans="1:22">
      <c r="A921" s="18">
        <v>1663</v>
      </c>
      <c r="B921" s="19">
        <v>37690</v>
      </c>
      <c r="C921" s="4" t="s">
        <v>46</v>
      </c>
      <c r="D921" s="4">
        <v>5.5</v>
      </c>
      <c r="E921" s="15">
        <v>3</v>
      </c>
      <c r="F921" s="15">
        <v>5</v>
      </c>
      <c r="G921" s="15">
        <v>1</v>
      </c>
      <c r="H921" s="15">
        <v>1</v>
      </c>
      <c r="I921" s="15">
        <v>1</v>
      </c>
      <c r="J921" s="15">
        <v>3</v>
      </c>
      <c r="K921" s="15">
        <v>3</v>
      </c>
      <c r="L921" s="16">
        <v>0</v>
      </c>
      <c r="M921" t="str">
        <f t="shared" si="105"/>
        <v>Y</v>
      </c>
      <c r="O921" s="33"/>
      <c r="P921" s="34"/>
      <c r="Q921" s="34"/>
      <c r="R921" s="34"/>
      <c r="S921" s="34"/>
      <c r="T921" s="34"/>
      <c r="U921" s="34"/>
      <c r="V921" s="34"/>
    </row>
    <row r="922" spans="1:22">
      <c r="A922" s="18">
        <v>9853</v>
      </c>
      <c r="B922" s="19">
        <v>38146</v>
      </c>
      <c r="C922" s="4" t="s">
        <v>44</v>
      </c>
      <c r="D922" s="4">
        <v>0.70899999999999996</v>
      </c>
      <c r="E922" s="15">
        <v>3</v>
      </c>
      <c r="F922" s="15">
        <v>1</v>
      </c>
      <c r="G922" s="15">
        <v>5</v>
      </c>
      <c r="H922" s="15">
        <v>5</v>
      </c>
      <c r="I922" s="15">
        <v>5</v>
      </c>
      <c r="J922" s="15">
        <v>1</v>
      </c>
      <c r="K922" s="15">
        <v>5</v>
      </c>
      <c r="L922" s="16">
        <v>0</v>
      </c>
      <c r="M922" t="str">
        <f t="shared" si="105"/>
        <v>Y</v>
      </c>
      <c r="O922" s="33"/>
      <c r="P922" s="34"/>
      <c r="Q922" s="34"/>
      <c r="R922" s="34"/>
      <c r="S922" s="34"/>
      <c r="T922" s="34"/>
      <c r="U922" s="34"/>
      <c r="V922" s="34"/>
    </row>
    <row r="923" spans="1:22">
      <c r="A923" s="18">
        <v>34410</v>
      </c>
      <c r="B923" s="19">
        <v>39186</v>
      </c>
      <c r="C923" s="4" t="s">
        <v>46</v>
      </c>
      <c r="D923" s="4">
        <v>0.55900000000000005</v>
      </c>
      <c r="E923" s="15">
        <v>2</v>
      </c>
      <c r="F923" s="15">
        <v>3</v>
      </c>
      <c r="G923" s="15">
        <v>3</v>
      </c>
      <c r="H923" s="15">
        <v>1</v>
      </c>
      <c r="I923" s="15">
        <v>1</v>
      </c>
      <c r="J923" s="15">
        <v>3</v>
      </c>
      <c r="K923" s="15">
        <v>3</v>
      </c>
      <c r="L923" s="16">
        <v>0</v>
      </c>
      <c r="M923" t="str">
        <f t="shared" si="105"/>
        <v>Y</v>
      </c>
      <c r="O923" s="33"/>
      <c r="P923" s="34"/>
      <c r="Q923" s="34"/>
      <c r="R923" s="34"/>
      <c r="S923" s="34"/>
      <c r="T923" s="34"/>
      <c r="U923" s="34"/>
      <c r="V923" s="34"/>
    </row>
    <row r="924" spans="1:22">
      <c r="A924" s="18">
        <v>3017</v>
      </c>
      <c r="B924" s="19">
        <v>37348</v>
      </c>
      <c r="C924" s="4" t="s">
        <v>46</v>
      </c>
      <c r="D924" s="4">
        <v>1.48</v>
      </c>
      <c r="E924" s="15">
        <v>5</v>
      </c>
      <c r="F924" s="15">
        <v>5</v>
      </c>
      <c r="G924" s="15">
        <v>5</v>
      </c>
      <c r="H924" s="15">
        <v>5</v>
      </c>
      <c r="I924" s="15">
        <v>1</v>
      </c>
      <c r="J924" s="15">
        <v>5</v>
      </c>
      <c r="K924" s="15">
        <v>5</v>
      </c>
      <c r="L924" s="16">
        <v>0</v>
      </c>
      <c r="M924" t="str">
        <f t="shared" si="105"/>
        <v>Y</v>
      </c>
      <c r="O924" s="33"/>
      <c r="P924" s="34"/>
      <c r="Q924" s="34"/>
      <c r="R924" s="34"/>
      <c r="S924" s="34"/>
      <c r="T924" s="34"/>
      <c r="U924" s="34"/>
      <c r="V924" s="34"/>
    </row>
    <row r="925" spans="1:22">
      <c r="A925" s="18">
        <v>11434</v>
      </c>
      <c r="B925" s="19">
        <v>36683</v>
      </c>
      <c r="C925" s="4" t="s">
        <v>46</v>
      </c>
      <c r="D925" s="4">
        <v>3.66</v>
      </c>
      <c r="E925" s="15">
        <v>5</v>
      </c>
      <c r="F925" s="15">
        <v>5</v>
      </c>
      <c r="G925" s="15">
        <v>3</v>
      </c>
      <c r="H925" s="15">
        <v>3</v>
      </c>
      <c r="I925" s="15">
        <v>1</v>
      </c>
      <c r="J925" s="15">
        <v>3</v>
      </c>
      <c r="K925" s="15">
        <v>3</v>
      </c>
      <c r="L925" s="16">
        <v>0</v>
      </c>
      <c r="M925" t="str">
        <f t="shared" si="105"/>
        <v>Y</v>
      </c>
      <c r="O925" s="33"/>
      <c r="P925" s="34"/>
      <c r="Q925" s="34"/>
      <c r="R925" s="34"/>
      <c r="S925" s="34"/>
      <c r="T925" s="34"/>
      <c r="U925" s="34"/>
      <c r="V925" s="34"/>
    </row>
    <row r="926" spans="1:22">
      <c r="A926" s="18">
        <v>9878</v>
      </c>
      <c r="B926" s="19">
        <v>38147</v>
      </c>
      <c r="C926" s="4" t="s">
        <v>44</v>
      </c>
      <c r="D926" s="4">
        <v>0.625</v>
      </c>
      <c r="E926" s="15">
        <v>2</v>
      </c>
      <c r="F926" s="15">
        <v>1</v>
      </c>
      <c r="G926" s="15">
        <v>3</v>
      </c>
      <c r="H926" s="15">
        <v>5</v>
      </c>
      <c r="I926" s="15">
        <v>1</v>
      </c>
      <c r="J926" s="15">
        <v>1</v>
      </c>
      <c r="K926" s="15">
        <v>5</v>
      </c>
      <c r="L926" s="16">
        <v>0</v>
      </c>
      <c r="M926" t="str">
        <f t="shared" si="105"/>
        <v>Y</v>
      </c>
      <c r="O926" s="33"/>
      <c r="P926" s="34"/>
      <c r="Q926" s="34"/>
      <c r="R926" s="34"/>
      <c r="S926" s="34"/>
      <c r="T926" s="34"/>
      <c r="U926" s="34"/>
      <c r="V926" s="34"/>
    </row>
    <row r="927" spans="1:22">
      <c r="A927" s="18">
        <v>11360</v>
      </c>
      <c r="B927" s="19">
        <v>36683</v>
      </c>
      <c r="C927" s="4" t="s">
        <v>46</v>
      </c>
      <c r="D927" s="4">
        <v>660</v>
      </c>
      <c r="E927" s="15">
        <v>5</v>
      </c>
      <c r="F927" s="15">
        <v>3</v>
      </c>
      <c r="G927" s="15">
        <v>1</v>
      </c>
      <c r="H927" s="15">
        <v>5</v>
      </c>
      <c r="I927" s="15">
        <v>5</v>
      </c>
      <c r="J927" s="15">
        <v>5</v>
      </c>
      <c r="K927" s="15">
        <v>3</v>
      </c>
      <c r="L927" s="16">
        <v>0</v>
      </c>
      <c r="M927" t="str">
        <f t="shared" si="105"/>
        <v>Y</v>
      </c>
      <c r="O927" s="33"/>
      <c r="P927" s="34"/>
      <c r="Q927" s="34"/>
      <c r="R927" s="34"/>
      <c r="S927" s="34"/>
      <c r="T927" s="34"/>
      <c r="U927" s="34"/>
      <c r="V927" s="34"/>
    </row>
    <row r="928" spans="1:22">
      <c r="A928" s="18">
        <v>38659</v>
      </c>
      <c r="B928" s="19">
        <v>37738</v>
      </c>
      <c r="C928" s="4" t="s">
        <v>46</v>
      </c>
      <c r="D928" s="4">
        <v>1.01</v>
      </c>
      <c r="E928" s="15">
        <v>4</v>
      </c>
      <c r="F928" s="15">
        <v>5</v>
      </c>
      <c r="G928" s="15">
        <v>1</v>
      </c>
      <c r="H928" s="15">
        <v>1</v>
      </c>
      <c r="I928" s="15">
        <v>1</v>
      </c>
      <c r="J928" s="15">
        <v>3</v>
      </c>
      <c r="K928" s="15">
        <v>1</v>
      </c>
      <c r="L928" s="16">
        <v>0</v>
      </c>
      <c r="M928" t="str">
        <f t="shared" si="105"/>
        <v>Y</v>
      </c>
      <c r="O928" s="33"/>
      <c r="P928" s="34"/>
      <c r="Q928" s="34"/>
      <c r="R928" s="34"/>
      <c r="S928" s="34"/>
      <c r="T928" s="34"/>
      <c r="U928" s="34"/>
      <c r="V928" s="34"/>
    </row>
    <row r="929" spans="1:22">
      <c r="A929" s="18">
        <v>36290</v>
      </c>
      <c r="B929" s="19">
        <v>36958</v>
      </c>
      <c r="C929" s="4" t="s">
        <v>46</v>
      </c>
      <c r="D929" s="4">
        <v>3.56</v>
      </c>
      <c r="E929" s="15">
        <v>4</v>
      </c>
      <c r="F929" s="15">
        <v>3</v>
      </c>
      <c r="G929" s="15">
        <v>5</v>
      </c>
      <c r="H929" s="15">
        <v>1</v>
      </c>
      <c r="I929" s="15">
        <v>1</v>
      </c>
      <c r="J929" s="15">
        <v>5</v>
      </c>
      <c r="K929" s="15">
        <v>3</v>
      </c>
      <c r="L929" s="16">
        <v>0</v>
      </c>
      <c r="M929" t="str">
        <f t="shared" si="105"/>
        <v>Y</v>
      </c>
      <c r="O929" s="33"/>
      <c r="P929" s="34"/>
      <c r="Q929" s="34"/>
      <c r="R929" s="34"/>
      <c r="S929" s="34"/>
      <c r="T929" s="34"/>
      <c r="U929" s="34"/>
      <c r="V929" s="34"/>
    </row>
    <row r="930" spans="1:22">
      <c r="A930" s="18">
        <v>36293</v>
      </c>
      <c r="B930" s="19">
        <v>36968</v>
      </c>
      <c r="C930" s="4" t="s">
        <v>46</v>
      </c>
      <c r="D930" s="4">
        <v>3.56</v>
      </c>
      <c r="E930" s="15">
        <v>1</v>
      </c>
      <c r="F930" s="15">
        <v>1</v>
      </c>
      <c r="G930" s="15">
        <v>1</v>
      </c>
      <c r="H930" s="15">
        <v>1</v>
      </c>
      <c r="I930" s="15">
        <v>1</v>
      </c>
      <c r="J930" s="15">
        <v>1</v>
      </c>
      <c r="K930" s="15">
        <v>3</v>
      </c>
      <c r="L930" s="16">
        <v>0</v>
      </c>
      <c r="M930" t="str">
        <f t="shared" si="105"/>
        <v>Y</v>
      </c>
      <c r="O930" s="33"/>
      <c r="P930" s="34"/>
      <c r="Q930" s="34"/>
      <c r="R930" s="34"/>
      <c r="S930" s="34"/>
      <c r="T930" s="34"/>
      <c r="U930" s="34"/>
      <c r="V930" s="34"/>
    </row>
    <row r="931" spans="1:22">
      <c r="A931" s="18">
        <v>36295</v>
      </c>
      <c r="B931" s="19">
        <v>37000</v>
      </c>
      <c r="C931" s="4" t="s">
        <v>46</v>
      </c>
      <c r="D931" s="4">
        <v>3.56</v>
      </c>
      <c r="E931" s="15">
        <v>5</v>
      </c>
      <c r="F931" s="15">
        <v>5</v>
      </c>
      <c r="G931" s="15">
        <v>3</v>
      </c>
      <c r="H931" s="15">
        <v>1</v>
      </c>
      <c r="I931" s="15">
        <v>1</v>
      </c>
      <c r="J931" s="15">
        <v>5</v>
      </c>
      <c r="K931" s="15">
        <v>3</v>
      </c>
      <c r="L931" s="16">
        <v>0</v>
      </c>
      <c r="M931" t="str">
        <f t="shared" si="105"/>
        <v>Y</v>
      </c>
      <c r="O931" s="33"/>
      <c r="P931" s="34"/>
      <c r="Q931" s="34"/>
      <c r="R931" s="34"/>
      <c r="S931" s="34"/>
      <c r="T931" s="34"/>
      <c r="U931" s="34"/>
      <c r="V931" s="34"/>
    </row>
    <row r="932" spans="1:22">
      <c r="A932" s="18">
        <v>36298</v>
      </c>
      <c r="B932" s="19">
        <v>37000</v>
      </c>
      <c r="C932" s="4" t="s">
        <v>46</v>
      </c>
      <c r="D932" s="4">
        <v>3.56</v>
      </c>
      <c r="E932" s="15">
        <v>2</v>
      </c>
      <c r="F932" s="15">
        <v>1</v>
      </c>
      <c r="G932" s="15">
        <v>5</v>
      </c>
      <c r="H932" s="15">
        <v>5</v>
      </c>
      <c r="I932" s="15">
        <v>3</v>
      </c>
      <c r="J932" s="15">
        <v>1</v>
      </c>
      <c r="K932" s="15">
        <v>5</v>
      </c>
      <c r="L932" s="16">
        <v>0</v>
      </c>
      <c r="M932" t="str">
        <f t="shared" si="105"/>
        <v>Y</v>
      </c>
      <c r="O932" s="33"/>
      <c r="P932" s="34"/>
      <c r="Q932" s="34"/>
      <c r="R932" s="34"/>
      <c r="S932" s="34"/>
      <c r="T932" s="34"/>
      <c r="U932" s="34"/>
      <c r="V932" s="34"/>
    </row>
    <row r="933" spans="1:22">
      <c r="A933" s="18">
        <v>11436</v>
      </c>
      <c r="B933" s="19">
        <v>36682</v>
      </c>
      <c r="C933" s="4" t="s">
        <v>44</v>
      </c>
      <c r="D933" s="4">
        <v>3.65</v>
      </c>
      <c r="E933" s="15">
        <v>4</v>
      </c>
      <c r="F933" s="15">
        <v>5</v>
      </c>
      <c r="G933" s="15">
        <v>5</v>
      </c>
      <c r="H933" s="15">
        <v>5</v>
      </c>
      <c r="I933" s="15">
        <v>5</v>
      </c>
      <c r="J933" s="15">
        <v>1</v>
      </c>
      <c r="K933" s="15">
        <v>5</v>
      </c>
      <c r="L933" s="16">
        <v>0</v>
      </c>
      <c r="M933" t="str">
        <f t="shared" si="105"/>
        <v>Y</v>
      </c>
      <c r="O933" s="33"/>
      <c r="P933" s="34"/>
      <c r="Q933" s="34"/>
      <c r="R933" s="34"/>
      <c r="S933" s="34"/>
      <c r="T933" s="34"/>
      <c r="U933" s="34"/>
      <c r="V933" s="34"/>
    </row>
    <row r="934" spans="1:22">
      <c r="A934" s="18">
        <v>34602</v>
      </c>
      <c r="B934" s="19">
        <v>39152</v>
      </c>
      <c r="C934" s="4" t="s">
        <v>46</v>
      </c>
      <c r="D934" s="4">
        <v>2.67</v>
      </c>
      <c r="E934" s="15">
        <v>4</v>
      </c>
      <c r="F934" s="15">
        <v>3</v>
      </c>
      <c r="G934" s="15">
        <v>1</v>
      </c>
      <c r="H934" s="15">
        <v>1</v>
      </c>
      <c r="I934" s="15">
        <v>1</v>
      </c>
      <c r="J934" s="15">
        <v>3</v>
      </c>
      <c r="K934" s="15">
        <v>1</v>
      </c>
      <c r="L934" s="16">
        <v>0</v>
      </c>
      <c r="M934" t="str">
        <f t="shared" si="105"/>
        <v>Y</v>
      </c>
      <c r="O934" s="33"/>
      <c r="P934" s="34"/>
      <c r="Q934" s="34"/>
      <c r="R934" s="34"/>
      <c r="S934" s="34"/>
      <c r="T934" s="34"/>
      <c r="U934" s="34"/>
      <c r="V934" s="34"/>
    </row>
    <row r="935" spans="1:22">
      <c r="A935" s="18">
        <v>11534</v>
      </c>
      <c r="B935" s="19">
        <v>38840</v>
      </c>
      <c r="C935" s="4" t="s">
        <v>44</v>
      </c>
      <c r="D935" s="4">
        <v>1.93</v>
      </c>
      <c r="E935" s="15">
        <v>5</v>
      </c>
      <c r="F935" s="15">
        <v>3</v>
      </c>
      <c r="G935" s="15">
        <v>5</v>
      </c>
      <c r="H935" s="15">
        <v>5</v>
      </c>
      <c r="I935" s="15">
        <v>5</v>
      </c>
      <c r="J935" s="15">
        <v>5</v>
      </c>
      <c r="K935" s="15">
        <v>5</v>
      </c>
      <c r="L935" s="16">
        <v>0</v>
      </c>
      <c r="M935" t="str">
        <f t="shared" si="105"/>
        <v>Y</v>
      </c>
      <c r="O935" s="33"/>
      <c r="P935" s="34"/>
      <c r="Q935" s="34"/>
      <c r="R935" s="34"/>
      <c r="S935" s="34"/>
      <c r="T935" s="34"/>
      <c r="U935" s="34"/>
      <c r="V935" s="34"/>
    </row>
    <row r="936" spans="1:22">
      <c r="A936" s="18">
        <v>36419</v>
      </c>
      <c r="B936" s="19">
        <v>36626</v>
      </c>
      <c r="C936" s="4" t="s">
        <v>46</v>
      </c>
      <c r="D936" s="4">
        <v>5.29</v>
      </c>
      <c r="E936" s="15">
        <v>1</v>
      </c>
      <c r="F936" s="15">
        <v>1</v>
      </c>
      <c r="G936" s="15">
        <v>5</v>
      </c>
      <c r="H936" s="15">
        <v>5</v>
      </c>
      <c r="I936" s="15">
        <v>5</v>
      </c>
      <c r="J936" s="15">
        <v>1</v>
      </c>
      <c r="K936" s="15">
        <v>5</v>
      </c>
      <c r="L936" s="16">
        <v>0</v>
      </c>
      <c r="M936" t="str">
        <f t="shared" si="105"/>
        <v>Y</v>
      </c>
      <c r="O936" s="33"/>
      <c r="P936" s="34"/>
      <c r="Q936" s="34"/>
      <c r="R936" s="34"/>
      <c r="S936" s="34"/>
      <c r="T936" s="34"/>
      <c r="U936" s="34"/>
      <c r="V936" s="34"/>
    </row>
    <row r="937" spans="1:22">
      <c r="A937" s="18">
        <v>36418</v>
      </c>
      <c r="B937" s="19">
        <v>36626</v>
      </c>
      <c r="C937" s="4" t="s">
        <v>46</v>
      </c>
      <c r="D937" s="4">
        <v>4.04</v>
      </c>
      <c r="E937" s="15">
        <v>5</v>
      </c>
      <c r="F937" s="15">
        <v>5</v>
      </c>
      <c r="G937" s="15">
        <v>5</v>
      </c>
      <c r="H937" s="15">
        <v>5</v>
      </c>
      <c r="I937" s="15">
        <v>5</v>
      </c>
      <c r="J937" s="15">
        <v>3</v>
      </c>
      <c r="K937" s="15">
        <v>3</v>
      </c>
      <c r="L937" s="16">
        <v>0</v>
      </c>
      <c r="M937" t="str">
        <f t="shared" si="105"/>
        <v>Y</v>
      </c>
      <c r="O937" s="33"/>
      <c r="P937" s="34"/>
      <c r="Q937" s="34"/>
      <c r="R937" s="34"/>
      <c r="S937" s="34"/>
      <c r="T937" s="34"/>
      <c r="U937" s="34"/>
      <c r="V937" s="34"/>
    </row>
    <row r="938" spans="1:22">
      <c r="A938" s="18">
        <v>38655</v>
      </c>
      <c r="B938" s="19">
        <v>37735</v>
      </c>
      <c r="C938" s="4" t="s">
        <v>46</v>
      </c>
      <c r="D938" s="4">
        <v>0.878</v>
      </c>
      <c r="E938" s="15">
        <v>5</v>
      </c>
      <c r="F938" s="15">
        <v>1</v>
      </c>
      <c r="G938" s="15">
        <v>1</v>
      </c>
      <c r="H938" s="15">
        <v>1</v>
      </c>
      <c r="I938" s="15">
        <v>1</v>
      </c>
      <c r="J938" s="15">
        <v>5</v>
      </c>
      <c r="K938" s="15">
        <v>1</v>
      </c>
      <c r="L938" s="16">
        <v>0</v>
      </c>
      <c r="M938" t="str">
        <f t="shared" si="105"/>
        <v>Y</v>
      </c>
      <c r="O938" s="33"/>
      <c r="P938" s="34"/>
      <c r="Q938" s="34"/>
      <c r="R938" s="34"/>
      <c r="S938" s="34"/>
      <c r="T938" s="34"/>
      <c r="U938" s="34"/>
      <c r="V938" s="34"/>
    </row>
    <row r="939" spans="1:22">
      <c r="A939" s="18">
        <v>11418</v>
      </c>
      <c r="B939" s="19">
        <v>36691</v>
      </c>
      <c r="C939" s="4" t="s">
        <v>46</v>
      </c>
      <c r="D939" s="4">
        <v>673</v>
      </c>
      <c r="E939" s="15">
        <v>5</v>
      </c>
      <c r="F939" s="15">
        <v>3</v>
      </c>
      <c r="G939" s="15">
        <v>1</v>
      </c>
      <c r="H939" s="15">
        <v>5</v>
      </c>
      <c r="I939" s="15">
        <v>1</v>
      </c>
      <c r="J939" s="15">
        <v>5</v>
      </c>
      <c r="K939" s="15">
        <v>1</v>
      </c>
      <c r="L939" s="16">
        <v>0</v>
      </c>
      <c r="M939" t="str">
        <f t="shared" si="105"/>
        <v>Y</v>
      </c>
      <c r="O939" s="33"/>
      <c r="P939" s="34"/>
      <c r="Q939" s="34"/>
      <c r="R939" s="34"/>
      <c r="S939" s="34"/>
      <c r="T939" s="34"/>
      <c r="U939" s="34"/>
      <c r="V939" s="34"/>
    </row>
    <row r="940" spans="1:22">
      <c r="A940" s="12">
        <v>9709</v>
      </c>
      <c r="B940" s="14">
        <v>37391</v>
      </c>
      <c r="C940" s="4" t="s">
        <v>44</v>
      </c>
      <c r="D940" s="4">
        <v>2.14</v>
      </c>
      <c r="E940" s="15">
        <v>5</v>
      </c>
      <c r="F940" s="15">
        <v>5</v>
      </c>
      <c r="G940" s="15">
        <v>5</v>
      </c>
      <c r="H940" s="15">
        <v>5</v>
      </c>
      <c r="I940" s="15">
        <v>5</v>
      </c>
      <c r="J940" s="15">
        <v>1</v>
      </c>
      <c r="K940" s="15">
        <v>1</v>
      </c>
      <c r="L940" s="16">
        <v>0</v>
      </c>
      <c r="M940" t="str">
        <f t="shared" si="105"/>
        <v>Y</v>
      </c>
      <c r="O940" s="33"/>
      <c r="P940" s="34"/>
      <c r="Q940" s="34"/>
      <c r="R940" s="34"/>
      <c r="S940" s="34"/>
      <c r="T940" s="34"/>
      <c r="U940" s="34"/>
      <c r="V940" s="34"/>
    </row>
    <row r="941" spans="1:22">
      <c r="A941" s="18">
        <v>9819</v>
      </c>
      <c r="B941" s="19">
        <v>38833</v>
      </c>
      <c r="C941" s="4" t="s">
        <v>44</v>
      </c>
      <c r="D941" s="4">
        <v>0.749</v>
      </c>
      <c r="E941" s="15">
        <v>3</v>
      </c>
      <c r="F941" s="15">
        <v>1</v>
      </c>
      <c r="G941" s="15">
        <v>5</v>
      </c>
      <c r="H941" s="15">
        <v>5</v>
      </c>
      <c r="I941" s="15">
        <v>5</v>
      </c>
      <c r="J941" s="15">
        <v>1</v>
      </c>
      <c r="K941" s="15">
        <v>5</v>
      </c>
      <c r="L941" s="16">
        <v>0</v>
      </c>
      <c r="M941" t="str">
        <f t="shared" si="105"/>
        <v>Y</v>
      </c>
      <c r="O941" s="33"/>
      <c r="P941" s="34"/>
      <c r="Q941" s="34"/>
      <c r="R941" s="34"/>
      <c r="S941" s="34"/>
      <c r="T941" s="34"/>
      <c r="U941" s="34"/>
      <c r="V941" s="34"/>
    </row>
    <row r="942" spans="1:22">
      <c r="A942" s="18">
        <v>9817</v>
      </c>
      <c r="B942" s="19">
        <v>37782</v>
      </c>
      <c r="C942" s="4" t="s">
        <v>44</v>
      </c>
      <c r="D942" s="4">
        <v>4.49</v>
      </c>
      <c r="E942" s="15">
        <v>4</v>
      </c>
      <c r="F942" s="15">
        <v>3</v>
      </c>
      <c r="G942" s="15">
        <v>5</v>
      </c>
      <c r="H942" s="15">
        <v>5</v>
      </c>
      <c r="I942" s="15">
        <v>1</v>
      </c>
      <c r="J942" s="15">
        <v>1</v>
      </c>
      <c r="K942" s="15">
        <v>1</v>
      </c>
      <c r="L942" s="16">
        <v>0</v>
      </c>
      <c r="M942" t="str">
        <f t="shared" si="105"/>
        <v>Y</v>
      </c>
      <c r="O942" s="33"/>
      <c r="P942" s="34"/>
      <c r="Q942" s="34"/>
      <c r="R942" s="34"/>
      <c r="S942" s="34"/>
      <c r="T942" s="34"/>
      <c r="U942" s="34"/>
      <c r="V942" s="34"/>
    </row>
    <row r="943" spans="1:22">
      <c r="A943" s="18">
        <v>9877</v>
      </c>
      <c r="B943" s="19">
        <v>38141</v>
      </c>
      <c r="C943" s="4" t="s">
        <v>44</v>
      </c>
      <c r="D943" s="4">
        <v>1.57</v>
      </c>
      <c r="E943" s="15">
        <v>5</v>
      </c>
      <c r="F943" s="15">
        <v>5</v>
      </c>
      <c r="G943" s="15">
        <v>3</v>
      </c>
      <c r="H943" s="15">
        <v>5</v>
      </c>
      <c r="I943" s="15">
        <v>1</v>
      </c>
      <c r="J943" s="15">
        <v>1</v>
      </c>
      <c r="K943" s="15">
        <v>1</v>
      </c>
      <c r="L943" s="16">
        <v>0</v>
      </c>
      <c r="M943" t="str">
        <f t="shared" si="105"/>
        <v>Y</v>
      </c>
      <c r="O943" s="33"/>
      <c r="P943" s="34"/>
      <c r="Q943" s="34"/>
      <c r="R943" s="34"/>
      <c r="S943" s="34"/>
      <c r="T943" s="34"/>
      <c r="U943" s="34"/>
      <c r="V943" s="34"/>
    </row>
    <row r="944" spans="1:22">
      <c r="A944" s="18">
        <v>9882</v>
      </c>
      <c r="B944" s="19">
        <v>38833</v>
      </c>
      <c r="C944" s="4" t="s">
        <v>44</v>
      </c>
      <c r="D944" s="4">
        <v>1.35</v>
      </c>
      <c r="E944" s="15">
        <v>5</v>
      </c>
      <c r="F944" s="15">
        <v>5</v>
      </c>
      <c r="G944" s="15">
        <v>5</v>
      </c>
      <c r="H944" s="15">
        <v>5</v>
      </c>
      <c r="I944" s="15">
        <v>1</v>
      </c>
      <c r="J944" s="15">
        <v>3</v>
      </c>
      <c r="K944" s="15">
        <v>5</v>
      </c>
      <c r="L944" s="16">
        <v>0</v>
      </c>
      <c r="M944" t="str">
        <f t="shared" si="105"/>
        <v>Y</v>
      </c>
      <c r="O944" s="33"/>
      <c r="P944" s="34"/>
      <c r="Q944" s="34"/>
      <c r="R944" s="34"/>
      <c r="S944" s="34"/>
      <c r="T944" s="34"/>
      <c r="U944" s="34"/>
      <c r="V944" s="34"/>
    </row>
    <row r="945" spans="1:22">
      <c r="A945" s="18">
        <v>2463</v>
      </c>
      <c r="B945" s="19">
        <v>36977</v>
      </c>
      <c r="C945" s="4" t="s">
        <v>46</v>
      </c>
      <c r="D945" s="4">
        <v>1.46</v>
      </c>
      <c r="E945" s="15">
        <v>5</v>
      </c>
      <c r="F945" s="15">
        <v>5</v>
      </c>
      <c r="G945" s="15">
        <v>3</v>
      </c>
      <c r="H945" s="15">
        <v>1</v>
      </c>
      <c r="I945" s="15">
        <v>5</v>
      </c>
      <c r="J945" s="15">
        <v>5</v>
      </c>
      <c r="K945" s="15">
        <v>5</v>
      </c>
      <c r="L945" s="16">
        <v>0</v>
      </c>
      <c r="M945" t="str">
        <f t="shared" si="105"/>
        <v>Y</v>
      </c>
      <c r="O945" s="33"/>
      <c r="P945" s="34"/>
      <c r="Q945" s="34"/>
      <c r="R945" s="34"/>
      <c r="S945" s="34"/>
      <c r="T945" s="34"/>
      <c r="U945" s="34"/>
      <c r="V945" s="34"/>
    </row>
    <row r="946" spans="1:22">
      <c r="A946" s="18">
        <v>38427</v>
      </c>
      <c r="B946" s="19">
        <v>37376</v>
      </c>
      <c r="C946" s="4" t="s">
        <v>46</v>
      </c>
      <c r="D946" s="4">
        <v>1.27</v>
      </c>
      <c r="E946" s="15">
        <v>5</v>
      </c>
      <c r="F946" s="15">
        <v>5</v>
      </c>
      <c r="G946" s="15">
        <v>5</v>
      </c>
      <c r="H946" s="15">
        <v>5</v>
      </c>
      <c r="I946" s="15">
        <v>5</v>
      </c>
      <c r="J946" s="15">
        <v>5</v>
      </c>
      <c r="K946" s="15">
        <v>5</v>
      </c>
      <c r="L946" s="16">
        <v>0</v>
      </c>
      <c r="M946" t="str">
        <f t="shared" si="105"/>
        <v>Y</v>
      </c>
      <c r="O946" s="33"/>
      <c r="P946" s="34"/>
      <c r="Q946" s="34"/>
      <c r="R946" s="34"/>
      <c r="S946" s="34"/>
      <c r="T946" s="34"/>
      <c r="U946" s="34"/>
      <c r="V946" s="34"/>
    </row>
    <row r="947" spans="1:22">
      <c r="A947" s="18">
        <v>38388</v>
      </c>
      <c r="B947" s="19">
        <v>37360</v>
      </c>
      <c r="C947" s="4" t="s">
        <v>46</v>
      </c>
      <c r="D947" s="4">
        <v>1.41</v>
      </c>
      <c r="E947" s="15">
        <v>5</v>
      </c>
      <c r="F947" s="15">
        <v>5</v>
      </c>
      <c r="G947" s="15">
        <v>3</v>
      </c>
      <c r="H947" s="15">
        <v>1</v>
      </c>
      <c r="I947" s="15">
        <v>5</v>
      </c>
      <c r="J947" s="15">
        <v>5</v>
      </c>
      <c r="K947" s="15">
        <v>1</v>
      </c>
      <c r="L947" s="16">
        <v>0</v>
      </c>
      <c r="M947" t="str">
        <f t="shared" si="105"/>
        <v>Y</v>
      </c>
      <c r="O947" s="33"/>
      <c r="P947" s="34"/>
      <c r="Q947" s="34"/>
      <c r="R947" s="34"/>
      <c r="S947" s="34"/>
      <c r="T947" s="34"/>
      <c r="U947" s="34"/>
      <c r="V947" s="34"/>
    </row>
    <row r="948" spans="1:22">
      <c r="A948" s="18">
        <v>38424</v>
      </c>
      <c r="B948" s="19">
        <v>37376</v>
      </c>
      <c r="C948" s="4" t="s">
        <v>46</v>
      </c>
      <c r="D948" s="4">
        <v>1.32</v>
      </c>
      <c r="E948" s="15">
        <v>4</v>
      </c>
      <c r="F948" s="15">
        <v>3</v>
      </c>
      <c r="G948" s="15">
        <v>3</v>
      </c>
      <c r="H948" s="15">
        <v>1</v>
      </c>
      <c r="I948" s="15">
        <v>5</v>
      </c>
      <c r="J948" s="15">
        <v>5</v>
      </c>
      <c r="K948" s="15">
        <v>1</v>
      </c>
      <c r="L948" s="16">
        <v>0</v>
      </c>
      <c r="M948" t="str">
        <f t="shared" si="105"/>
        <v>Y</v>
      </c>
      <c r="O948" s="33"/>
      <c r="P948" s="34"/>
      <c r="Q948" s="34"/>
      <c r="R948" s="34"/>
      <c r="S948" s="34"/>
      <c r="T948" s="34"/>
      <c r="U948" s="34"/>
      <c r="V948" s="34"/>
    </row>
    <row r="949" spans="1:22">
      <c r="A949" s="18">
        <v>9696</v>
      </c>
      <c r="B949" s="19">
        <v>37867</v>
      </c>
      <c r="C949" s="4" t="s">
        <v>44</v>
      </c>
      <c r="D949" s="4">
        <v>269</v>
      </c>
      <c r="E949" s="15">
        <v>4</v>
      </c>
      <c r="F949" s="15">
        <v>3</v>
      </c>
      <c r="G949" s="15">
        <v>5</v>
      </c>
      <c r="H949" s="15">
        <v>5</v>
      </c>
      <c r="I949" s="15">
        <v>5</v>
      </c>
      <c r="J949" s="15">
        <v>3</v>
      </c>
      <c r="K949" s="15">
        <v>5</v>
      </c>
      <c r="L949" s="16">
        <v>0</v>
      </c>
      <c r="M949" t="str">
        <f t="shared" si="105"/>
        <v>Y</v>
      </c>
      <c r="O949" s="33"/>
      <c r="P949" s="34"/>
      <c r="Q949" s="34"/>
      <c r="R949" s="34"/>
      <c r="S949" s="34"/>
      <c r="T949" s="34"/>
      <c r="U949" s="34"/>
      <c r="V949" s="34"/>
    </row>
    <row r="950" spans="1:22">
      <c r="A950" s="18">
        <v>2464</v>
      </c>
      <c r="B950" s="19">
        <v>36977</v>
      </c>
      <c r="C950" s="4" t="s">
        <v>46</v>
      </c>
      <c r="D950" s="4">
        <v>1.44</v>
      </c>
      <c r="E950" s="15">
        <v>5</v>
      </c>
      <c r="F950" s="15">
        <v>3</v>
      </c>
      <c r="G950" s="15">
        <v>5</v>
      </c>
      <c r="H950" s="15">
        <v>1</v>
      </c>
      <c r="I950" s="15">
        <v>3</v>
      </c>
      <c r="J950" s="15">
        <v>3</v>
      </c>
      <c r="K950" s="15">
        <v>5</v>
      </c>
      <c r="L950" s="16">
        <v>0</v>
      </c>
      <c r="M950" t="str">
        <f t="shared" si="105"/>
        <v>Y</v>
      </c>
      <c r="O950" s="33"/>
      <c r="P950" s="34"/>
      <c r="Q950" s="34"/>
      <c r="R950" s="34"/>
      <c r="S950" s="34"/>
      <c r="T950" s="34"/>
      <c r="U950" s="34"/>
      <c r="V950" s="34"/>
    </row>
    <row r="951" spans="1:22">
      <c r="A951" s="18">
        <v>36394</v>
      </c>
      <c r="B951" s="19">
        <v>37011</v>
      </c>
      <c r="C951" s="4" t="s">
        <v>46</v>
      </c>
      <c r="D951" s="4">
        <v>1.32</v>
      </c>
      <c r="E951" s="15">
        <v>5</v>
      </c>
      <c r="F951" s="15">
        <v>3</v>
      </c>
      <c r="G951" s="15">
        <v>5</v>
      </c>
      <c r="H951" s="15">
        <v>5</v>
      </c>
      <c r="I951" s="15">
        <v>1</v>
      </c>
      <c r="J951" s="15">
        <v>3</v>
      </c>
      <c r="K951" s="15">
        <v>5</v>
      </c>
      <c r="L951" s="16">
        <v>0</v>
      </c>
      <c r="M951" t="str">
        <f t="shared" si="105"/>
        <v>Y</v>
      </c>
      <c r="O951" s="33"/>
      <c r="P951" s="34"/>
      <c r="Q951" s="34"/>
      <c r="R951" s="34"/>
      <c r="S951" s="34"/>
      <c r="T951" s="34"/>
      <c r="U951" s="34"/>
      <c r="V951" s="34"/>
    </row>
    <row r="952" spans="1:22">
      <c r="A952" s="18">
        <v>36878</v>
      </c>
      <c r="B952" s="19">
        <v>36604</v>
      </c>
      <c r="C952" s="4" t="s">
        <v>46</v>
      </c>
      <c r="D952" s="4">
        <v>1</v>
      </c>
      <c r="E952" s="15">
        <v>2</v>
      </c>
      <c r="F952" s="15">
        <v>3</v>
      </c>
      <c r="G952" s="15">
        <v>1</v>
      </c>
      <c r="H952" s="15">
        <v>1</v>
      </c>
      <c r="I952" s="15">
        <v>1</v>
      </c>
      <c r="J952" s="15">
        <v>3</v>
      </c>
      <c r="K952" s="15">
        <v>5</v>
      </c>
      <c r="L952" s="16">
        <v>0</v>
      </c>
      <c r="M952" t="str">
        <f t="shared" si="105"/>
        <v>Y</v>
      </c>
      <c r="O952" s="33"/>
      <c r="P952" s="34"/>
      <c r="Q952" s="34"/>
      <c r="R952" s="34"/>
      <c r="S952" s="34"/>
      <c r="T952" s="34"/>
      <c r="U952" s="34"/>
      <c r="V952" s="34"/>
    </row>
    <row r="953" spans="1:22">
      <c r="A953" s="18">
        <v>3197</v>
      </c>
      <c r="B953" s="19">
        <v>37341</v>
      </c>
      <c r="C953" s="4" t="s">
        <v>46</v>
      </c>
      <c r="D953" s="4">
        <v>1.27</v>
      </c>
      <c r="E953" s="15">
        <v>1</v>
      </c>
      <c r="F953" s="15">
        <v>1</v>
      </c>
      <c r="G953" s="15">
        <v>5</v>
      </c>
      <c r="H953" s="15">
        <v>5</v>
      </c>
      <c r="I953" s="15">
        <v>5</v>
      </c>
      <c r="J953" s="15">
        <v>1</v>
      </c>
      <c r="K953" s="15">
        <v>5</v>
      </c>
      <c r="L953" s="16">
        <v>0</v>
      </c>
      <c r="M953" t="str">
        <f t="shared" si="105"/>
        <v>Y</v>
      </c>
      <c r="O953" s="33"/>
      <c r="P953" s="34"/>
      <c r="Q953" s="34"/>
      <c r="R953" s="34"/>
      <c r="S953" s="34"/>
      <c r="T953" s="34"/>
      <c r="U953" s="34"/>
      <c r="V953" s="34"/>
    </row>
    <row r="954" spans="1:22">
      <c r="A954" s="12">
        <v>11421</v>
      </c>
      <c r="B954" s="14">
        <v>36719</v>
      </c>
      <c r="C954" s="4" t="s">
        <v>46</v>
      </c>
      <c r="D954" s="4">
        <v>3.1</v>
      </c>
      <c r="E954" s="15">
        <v>3</v>
      </c>
      <c r="F954" s="15">
        <v>5</v>
      </c>
      <c r="G954" s="15">
        <v>1</v>
      </c>
      <c r="H954" s="15">
        <v>1</v>
      </c>
      <c r="I954" s="15">
        <v>1</v>
      </c>
      <c r="J954" s="15">
        <v>3</v>
      </c>
      <c r="K954" s="15">
        <v>3</v>
      </c>
      <c r="L954" s="16">
        <v>0</v>
      </c>
      <c r="M954" t="str">
        <f t="shared" si="105"/>
        <v>Y</v>
      </c>
      <c r="O954" s="33"/>
      <c r="P954" s="34"/>
      <c r="Q954" s="34"/>
      <c r="R954" s="34"/>
      <c r="S954" s="34"/>
      <c r="T954" s="34"/>
      <c r="U954" s="34"/>
      <c r="V954" s="34"/>
    </row>
    <row r="955" spans="1:22">
      <c r="A955" s="12">
        <v>11422</v>
      </c>
      <c r="B955" s="14">
        <v>36873</v>
      </c>
      <c r="C955" s="4" t="s">
        <v>46</v>
      </c>
      <c r="D955" s="4">
        <v>3.1</v>
      </c>
      <c r="E955" s="15">
        <v>5</v>
      </c>
      <c r="F955" s="15">
        <v>5</v>
      </c>
      <c r="G955" s="15">
        <v>1</v>
      </c>
      <c r="H955" s="15">
        <v>1</v>
      </c>
      <c r="I955" s="15">
        <v>1</v>
      </c>
      <c r="J955" s="15">
        <v>5</v>
      </c>
      <c r="K955" s="15">
        <v>3</v>
      </c>
      <c r="L955" s="16">
        <v>0</v>
      </c>
      <c r="M955" t="str">
        <f t="shared" si="105"/>
        <v>Y</v>
      </c>
      <c r="O955" s="33"/>
      <c r="P955" s="34"/>
      <c r="Q955" s="34"/>
      <c r="R955" s="34"/>
      <c r="S955" s="34"/>
      <c r="T955" s="34"/>
      <c r="U955" s="34"/>
      <c r="V955" s="34"/>
    </row>
    <row r="956" spans="1:22">
      <c r="A956" s="12">
        <v>11423</v>
      </c>
      <c r="B956" s="14">
        <v>36978</v>
      </c>
      <c r="C956" s="4" t="s">
        <v>46</v>
      </c>
      <c r="D956" s="4">
        <v>3.1</v>
      </c>
      <c r="E956" s="15">
        <v>3</v>
      </c>
      <c r="F956" s="15">
        <v>5</v>
      </c>
      <c r="G956" s="15">
        <v>1</v>
      </c>
      <c r="H956" s="15">
        <v>1</v>
      </c>
      <c r="I956" s="15">
        <v>1</v>
      </c>
      <c r="J956" s="15">
        <v>3</v>
      </c>
      <c r="K956" s="15">
        <v>5</v>
      </c>
      <c r="L956" s="16">
        <v>0</v>
      </c>
      <c r="M956" t="str">
        <f t="shared" si="105"/>
        <v>Y</v>
      </c>
      <c r="O956" s="33"/>
      <c r="P956" s="34"/>
      <c r="Q956" s="34"/>
      <c r="R956" s="34"/>
      <c r="S956" s="34"/>
      <c r="T956" s="34"/>
      <c r="U956" s="34"/>
      <c r="V956" s="34"/>
    </row>
    <row r="957" spans="1:22">
      <c r="A957" s="18">
        <v>36430</v>
      </c>
      <c r="B957" s="19">
        <v>36609</v>
      </c>
      <c r="C957" s="4" t="s">
        <v>46</v>
      </c>
      <c r="D957" s="4">
        <v>7.04</v>
      </c>
      <c r="E957" s="15">
        <v>5</v>
      </c>
      <c r="F957" s="15">
        <v>5</v>
      </c>
      <c r="G957" s="15">
        <v>3</v>
      </c>
      <c r="H957" s="15">
        <v>1</v>
      </c>
      <c r="I957" s="15">
        <v>1</v>
      </c>
      <c r="J957" s="15">
        <v>5</v>
      </c>
      <c r="K957" s="15">
        <v>5</v>
      </c>
      <c r="L957" s="16">
        <v>0</v>
      </c>
      <c r="M957" t="str">
        <f t="shared" si="105"/>
        <v>Y</v>
      </c>
      <c r="O957" s="33"/>
      <c r="P957" s="34"/>
      <c r="Q957" s="34"/>
      <c r="R957" s="34"/>
      <c r="S957" s="34"/>
      <c r="T957" s="34"/>
      <c r="U957" s="34"/>
      <c r="V957" s="34"/>
    </row>
    <row r="958" spans="1:22">
      <c r="A958" s="18">
        <v>36422</v>
      </c>
      <c r="B958" s="19">
        <v>36640</v>
      </c>
      <c r="C958" s="4" t="s">
        <v>46</v>
      </c>
      <c r="D958" s="4">
        <v>1.1200000000000001</v>
      </c>
      <c r="E958" s="15">
        <v>5</v>
      </c>
      <c r="F958" s="15">
        <v>1</v>
      </c>
      <c r="G958" s="15">
        <v>5</v>
      </c>
      <c r="H958" s="15">
        <v>5</v>
      </c>
      <c r="I958" s="15">
        <v>5</v>
      </c>
      <c r="J958" s="15">
        <v>5</v>
      </c>
      <c r="K958" s="15">
        <v>5</v>
      </c>
      <c r="L958" s="16">
        <v>0</v>
      </c>
      <c r="M958" t="str">
        <f t="shared" si="105"/>
        <v>Y</v>
      </c>
      <c r="O958" s="33"/>
      <c r="P958" s="34"/>
      <c r="Q958" s="34"/>
      <c r="R958" s="34"/>
      <c r="S958" s="34"/>
      <c r="T958" s="34"/>
      <c r="U958" s="34"/>
      <c r="V958" s="34"/>
    </row>
    <row r="959" spans="1:22">
      <c r="A959" s="18">
        <v>3195</v>
      </c>
      <c r="B959" s="19">
        <v>36608</v>
      </c>
      <c r="C959" s="4" t="s">
        <v>46</v>
      </c>
      <c r="D959" s="4">
        <v>1.1200000000000001</v>
      </c>
      <c r="E959" s="15">
        <v>5</v>
      </c>
      <c r="F959" s="15">
        <v>5</v>
      </c>
      <c r="G959" s="15">
        <v>5</v>
      </c>
      <c r="H959" s="15">
        <v>5</v>
      </c>
      <c r="I959" s="15">
        <v>1</v>
      </c>
      <c r="J959" s="15">
        <v>5</v>
      </c>
      <c r="K959" s="15">
        <v>5</v>
      </c>
      <c r="L959" s="16">
        <v>0</v>
      </c>
      <c r="M959" t="str">
        <f t="shared" si="105"/>
        <v>Y</v>
      </c>
      <c r="O959" s="33"/>
      <c r="P959" s="34"/>
      <c r="Q959" s="34"/>
      <c r="R959" s="34"/>
      <c r="S959" s="34"/>
      <c r="T959" s="34"/>
      <c r="U959" s="34"/>
      <c r="V959" s="34"/>
    </row>
    <row r="960" spans="1:22">
      <c r="A960" s="18">
        <v>36426</v>
      </c>
      <c r="B960" s="19">
        <v>36602</v>
      </c>
      <c r="C960" s="4" t="s">
        <v>46</v>
      </c>
      <c r="D960" s="4">
        <v>4.2300000000000004</v>
      </c>
      <c r="E960" s="15">
        <v>5</v>
      </c>
      <c r="F960" s="15">
        <v>3</v>
      </c>
      <c r="G960" s="15">
        <v>1</v>
      </c>
      <c r="H960" s="15">
        <v>1</v>
      </c>
      <c r="I960" s="15">
        <v>1</v>
      </c>
      <c r="J960" s="15">
        <v>5</v>
      </c>
      <c r="K960" s="15">
        <v>5</v>
      </c>
      <c r="L960" s="16">
        <v>0</v>
      </c>
      <c r="M960" t="str">
        <f t="shared" si="105"/>
        <v>Y</v>
      </c>
      <c r="O960" s="33"/>
      <c r="P960" s="34"/>
      <c r="Q960" s="34"/>
      <c r="R960" s="34"/>
      <c r="S960" s="34"/>
      <c r="T960" s="34"/>
      <c r="U960" s="34"/>
      <c r="V960" s="34"/>
    </row>
    <row r="961" spans="1:22">
      <c r="A961" s="18">
        <v>9220</v>
      </c>
      <c r="B961" s="19">
        <v>37852</v>
      </c>
      <c r="C961" s="4" t="s">
        <v>46</v>
      </c>
      <c r="D961" s="4">
        <v>5.92</v>
      </c>
      <c r="E961" s="15">
        <v>3</v>
      </c>
      <c r="F961" s="15">
        <v>1</v>
      </c>
      <c r="G961" s="15">
        <v>1</v>
      </c>
      <c r="H961" s="15">
        <v>1</v>
      </c>
      <c r="I961" s="15">
        <v>1</v>
      </c>
      <c r="J961" s="15">
        <v>1</v>
      </c>
      <c r="K961" s="15">
        <v>5</v>
      </c>
      <c r="L961" s="16">
        <v>0</v>
      </c>
      <c r="M961" t="str">
        <f t="shared" si="105"/>
        <v>Y</v>
      </c>
      <c r="O961" s="33"/>
      <c r="P961" s="34"/>
      <c r="Q961" s="34"/>
      <c r="R961" s="34"/>
      <c r="S961" s="34"/>
      <c r="T961" s="34"/>
      <c r="U961" s="34"/>
      <c r="V961" s="34"/>
    </row>
    <row r="962" spans="1:22">
      <c r="A962" s="18">
        <v>3207</v>
      </c>
      <c r="B962" s="19">
        <v>36608</v>
      </c>
      <c r="C962" s="4" t="s">
        <v>46</v>
      </c>
      <c r="D962" s="4">
        <v>0.66500000000000004</v>
      </c>
      <c r="E962" s="15">
        <v>4</v>
      </c>
      <c r="F962" s="15">
        <v>1</v>
      </c>
      <c r="G962" s="15">
        <v>1</v>
      </c>
      <c r="H962" s="15">
        <v>1</v>
      </c>
      <c r="I962" s="15">
        <v>1</v>
      </c>
      <c r="J962" s="15">
        <v>3</v>
      </c>
      <c r="K962" s="15">
        <v>1</v>
      </c>
      <c r="L962" s="16">
        <v>0</v>
      </c>
      <c r="M962" t="str">
        <f t="shared" si="105"/>
        <v>Y</v>
      </c>
      <c r="O962" s="33"/>
      <c r="P962" s="34"/>
      <c r="Q962" s="34"/>
      <c r="R962" s="34"/>
      <c r="S962" s="34"/>
      <c r="T962" s="34"/>
      <c r="U962" s="34"/>
      <c r="V962" s="34"/>
    </row>
    <row r="963" spans="1:22">
      <c r="A963" s="18">
        <v>36431</v>
      </c>
      <c r="B963" s="19">
        <v>36609</v>
      </c>
      <c r="C963" s="4" t="s">
        <v>46</v>
      </c>
      <c r="D963" s="4">
        <v>2.36</v>
      </c>
      <c r="E963" s="15">
        <v>5</v>
      </c>
      <c r="F963" s="15">
        <v>5</v>
      </c>
      <c r="G963" s="15">
        <v>1</v>
      </c>
      <c r="H963" s="15">
        <v>1</v>
      </c>
      <c r="I963" s="15">
        <v>1</v>
      </c>
      <c r="J963" s="15">
        <v>5</v>
      </c>
      <c r="K963" s="15">
        <v>1</v>
      </c>
      <c r="L963" s="16">
        <v>0</v>
      </c>
      <c r="M963" t="str">
        <f t="shared" si="105"/>
        <v>Y</v>
      </c>
      <c r="O963" s="33"/>
      <c r="P963" s="34"/>
      <c r="Q963" s="34"/>
      <c r="R963" s="34"/>
      <c r="S963" s="34"/>
      <c r="T963" s="34"/>
      <c r="U963" s="34"/>
      <c r="V963" s="34"/>
    </row>
    <row r="964" spans="1:22">
      <c r="A964" s="18">
        <v>36879</v>
      </c>
      <c r="B964" s="19">
        <v>36604</v>
      </c>
      <c r="C964" s="4" t="s">
        <v>46</v>
      </c>
      <c r="D964" s="4">
        <v>1.99</v>
      </c>
      <c r="E964" s="15">
        <v>5</v>
      </c>
      <c r="F964" s="15">
        <v>5</v>
      </c>
      <c r="G964" s="15">
        <v>5</v>
      </c>
      <c r="H964" s="15">
        <v>5</v>
      </c>
      <c r="I964" s="15">
        <v>1</v>
      </c>
      <c r="J964" s="15">
        <v>5</v>
      </c>
      <c r="K964" s="15">
        <v>5</v>
      </c>
      <c r="L964" s="16">
        <v>0</v>
      </c>
      <c r="M964" t="str">
        <f t="shared" si="105"/>
        <v>Y</v>
      </c>
      <c r="O964" s="33"/>
      <c r="P964" s="34"/>
      <c r="Q964" s="34"/>
      <c r="R964" s="34"/>
      <c r="S964" s="34"/>
      <c r="T964" s="34"/>
      <c r="U964" s="34"/>
      <c r="V964" s="34"/>
    </row>
    <row r="965" spans="1:22">
      <c r="A965" s="18">
        <v>3208</v>
      </c>
      <c r="B965" s="19">
        <v>37341</v>
      </c>
      <c r="C965" s="4" t="s">
        <v>46</v>
      </c>
      <c r="D965" s="4">
        <v>0.88600000000000001</v>
      </c>
      <c r="E965" s="15">
        <v>3</v>
      </c>
      <c r="F965" s="15">
        <v>3</v>
      </c>
      <c r="G965" s="15">
        <v>5</v>
      </c>
      <c r="H965" s="15">
        <v>5</v>
      </c>
      <c r="I965" s="15">
        <v>5</v>
      </c>
      <c r="J965" s="15">
        <v>1</v>
      </c>
      <c r="K965" s="15">
        <v>5</v>
      </c>
      <c r="L965" s="16">
        <v>0</v>
      </c>
      <c r="M965" t="str">
        <f t="shared" si="105"/>
        <v>Y</v>
      </c>
      <c r="O965" s="33"/>
      <c r="P965" s="34"/>
      <c r="Q965" s="34"/>
      <c r="R965" s="34"/>
      <c r="S965" s="34"/>
      <c r="T965" s="34"/>
      <c r="U965" s="34"/>
      <c r="V965" s="34"/>
    </row>
    <row r="966" spans="1:22">
      <c r="A966" s="18">
        <v>36434</v>
      </c>
      <c r="B966" s="19">
        <v>36644</v>
      </c>
      <c r="C966" s="4" t="s">
        <v>46</v>
      </c>
      <c r="D966" s="4">
        <v>2.13</v>
      </c>
      <c r="E966" s="15">
        <v>5</v>
      </c>
      <c r="F966" s="15">
        <v>5</v>
      </c>
      <c r="G966" s="15">
        <v>5</v>
      </c>
      <c r="H966" s="15">
        <v>5</v>
      </c>
      <c r="I966" s="15">
        <v>5</v>
      </c>
      <c r="J966" s="15">
        <v>5</v>
      </c>
      <c r="K966" s="15">
        <v>5</v>
      </c>
      <c r="L966" s="16">
        <v>0</v>
      </c>
      <c r="M966" t="str">
        <f t="shared" si="105"/>
        <v>Y</v>
      </c>
      <c r="O966" s="33"/>
      <c r="P966" s="34"/>
      <c r="Q966" s="34"/>
      <c r="R966" s="34"/>
      <c r="S966" s="34"/>
      <c r="T966" s="34"/>
      <c r="U966" s="34"/>
      <c r="V966" s="34"/>
    </row>
    <row r="967" spans="1:22">
      <c r="A967" s="18">
        <v>34610</v>
      </c>
      <c r="B967" s="19">
        <v>39152</v>
      </c>
      <c r="C967" s="4" t="s">
        <v>46</v>
      </c>
      <c r="D967" s="4">
        <v>4.03</v>
      </c>
      <c r="E967" s="15">
        <v>5</v>
      </c>
      <c r="F967" s="15">
        <v>3</v>
      </c>
      <c r="G967" s="15">
        <v>5</v>
      </c>
      <c r="H967" s="15">
        <v>3</v>
      </c>
      <c r="I967" s="15">
        <v>1</v>
      </c>
      <c r="J967" s="15">
        <v>5</v>
      </c>
      <c r="K967" s="15">
        <v>5</v>
      </c>
      <c r="L967" s="16">
        <v>0</v>
      </c>
      <c r="M967" t="str">
        <f t="shared" ref="M967:M1030" si="106">IF(MOD(N967,20)=0,"Y","N")</f>
        <v>Y</v>
      </c>
      <c r="O967" s="33"/>
      <c r="P967" s="34"/>
      <c r="Q967" s="34"/>
      <c r="R967" s="34"/>
      <c r="S967" s="34"/>
      <c r="T967" s="34"/>
      <c r="U967" s="34"/>
      <c r="V967" s="34"/>
    </row>
    <row r="968" spans="1:22">
      <c r="A968" s="18">
        <v>34606</v>
      </c>
      <c r="B968" s="19">
        <v>39171</v>
      </c>
      <c r="C968" s="4" t="s">
        <v>46</v>
      </c>
      <c r="D968" s="4">
        <v>6.88</v>
      </c>
      <c r="E968" s="15">
        <v>2</v>
      </c>
      <c r="F968" s="15">
        <v>3</v>
      </c>
      <c r="G968" s="15">
        <v>1</v>
      </c>
      <c r="H968" s="15">
        <v>1</v>
      </c>
      <c r="I968" s="15">
        <v>1</v>
      </c>
      <c r="J968" s="15">
        <v>3</v>
      </c>
      <c r="K968" s="15">
        <v>3</v>
      </c>
      <c r="L968" s="16">
        <v>0</v>
      </c>
      <c r="M968" t="str">
        <f t="shared" si="106"/>
        <v>Y</v>
      </c>
      <c r="O968" s="33"/>
      <c r="P968" s="34"/>
      <c r="Q968" s="34"/>
      <c r="R968" s="34"/>
      <c r="S968" s="34"/>
      <c r="T968" s="34"/>
      <c r="U968" s="34"/>
      <c r="V968" s="34"/>
    </row>
    <row r="969" spans="1:22">
      <c r="A969" s="18">
        <v>36428</v>
      </c>
      <c r="B969" s="19">
        <v>36609</v>
      </c>
      <c r="C969" s="4" t="s">
        <v>46</v>
      </c>
      <c r="D969" s="4">
        <v>0.66500000000000004</v>
      </c>
      <c r="E969" s="15">
        <v>5</v>
      </c>
      <c r="F969" s="15">
        <v>3</v>
      </c>
      <c r="G969" s="15">
        <v>3</v>
      </c>
      <c r="H969" s="15">
        <v>1</v>
      </c>
      <c r="I969" s="15">
        <v>5</v>
      </c>
      <c r="J969" s="15">
        <v>5</v>
      </c>
      <c r="K969" s="15">
        <v>5</v>
      </c>
      <c r="L969" s="16">
        <v>0</v>
      </c>
      <c r="M969" t="str">
        <f t="shared" si="106"/>
        <v>Y</v>
      </c>
      <c r="O969" s="33"/>
      <c r="P969" s="34"/>
      <c r="Q969" s="34"/>
      <c r="R969" s="34"/>
      <c r="S969" s="34"/>
      <c r="T969" s="34"/>
      <c r="U969" s="34"/>
      <c r="V969" s="34"/>
    </row>
    <row r="970" spans="1:22">
      <c r="A970" s="18">
        <v>1840</v>
      </c>
      <c r="B970" s="19">
        <v>36601</v>
      </c>
      <c r="C970" s="4" t="s">
        <v>46</v>
      </c>
      <c r="D970" s="4">
        <v>59.3</v>
      </c>
      <c r="E970" s="15">
        <v>2</v>
      </c>
      <c r="F970" s="15">
        <v>3</v>
      </c>
      <c r="G970" s="15">
        <v>5</v>
      </c>
      <c r="H970" s="15">
        <v>5</v>
      </c>
      <c r="I970" s="15">
        <v>5</v>
      </c>
      <c r="J970" s="15">
        <v>1</v>
      </c>
      <c r="K970" s="15">
        <v>5</v>
      </c>
      <c r="L970" s="16">
        <v>0</v>
      </c>
      <c r="M970" t="str">
        <f t="shared" si="106"/>
        <v>Y</v>
      </c>
      <c r="O970" s="33"/>
      <c r="P970" s="34"/>
      <c r="Q970" s="34"/>
      <c r="R970" s="34"/>
      <c r="S970" s="34"/>
      <c r="T970" s="34"/>
      <c r="U970" s="34"/>
      <c r="V970" s="34"/>
    </row>
    <row r="971" spans="1:22">
      <c r="A971" s="18">
        <v>36435</v>
      </c>
      <c r="B971" s="19">
        <v>36644</v>
      </c>
      <c r="C971" s="4" t="s">
        <v>46</v>
      </c>
      <c r="D971" s="4">
        <v>121</v>
      </c>
      <c r="E971" s="15">
        <v>5</v>
      </c>
      <c r="F971" s="15">
        <v>3</v>
      </c>
      <c r="G971" s="15">
        <v>1</v>
      </c>
      <c r="H971" s="15">
        <v>1</v>
      </c>
      <c r="I971" s="15">
        <v>5</v>
      </c>
      <c r="J971" s="15">
        <v>5</v>
      </c>
      <c r="K971" s="15">
        <v>1</v>
      </c>
      <c r="L971" s="16">
        <v>0</v>
      </c>
      <c r="M971" t="str">
        <f t="shared" si="106"/>
        <v>Y</v>
      </c>
      <c r="O971" s="33"/>
      <c r="P971" s="34"/>
      <c r="Q971" s="34"/>
      <c r="R971" s="34"/>
      <c r="S971" s="34"/>
      <c r="T971" s="34"/>
      <c r="U971" s="34"/>
      <c r="V971" s="34"/>
    </row>
    <row r="972" spans="1:22">
      <c r="A972" s="18">
        <v>36562</v>
      </c>
      <c r="B972" s="19">
        <v>36646</v>
      </c>
      <c r="C972" s="4" t="s">
        <v>46</v>
      </c>
      <c r="D972" s="4">
        <v>1.78</v>
      </c>
      <c r="E972" s="15">
        <v>4</v>
      </c>
      <c r="F972" s="15">
        <v>1</v>
      </c>
      <c r="G972" s="15">
        <v>5</v>
      </c>
      <c r="H972" s="15">
        <v>5</v>
      </c>
      <c r="I972" s="15">
        <v>5</v>
      </c>
      <c r="J972" s="15">
        <v>3</v>
      </c>
      <c r="K972" s="15">
        <v>5</v>
      </c>
      <c r="L972" s="16">
        <v>0</v>
      </c>
      <c r="M972" t="str">
        <f t="shared" si="106"/>
        <v>Y</v>
      </c>
      <c r="O972" s="33"/>
      <c r="P972" s="34"/>
      <c r="Q972" s="34"/>
      <c r="R972" s="34"/>
      <c r="S972" s="34"/>
      <c r="T972" s="34"/>
      <c r="U972" s="34"/>
      <c r="V972" s="34"/>
    </row>
    <row r="973" spans="1:22">
      <c r="A973" s="18">
        <v>3204</v>
      </c>
      <c r="B973" s="19">
        <v>36626</v>
      </c>
      <c r="C973" s="4" t="s">
        <v>46</v>
      </c>
      <c r="D973" s="4">
        <v>0.78</v>
      </c>
      <c r="E973" s="15">
        <v>4</v>
      </c>
      <c r="F973" s="15">
        <v>1</v>
      </c>
      <c r="G973" s="15">
        <v>5</v>
      </c>
      <c r="H973" s="15">
        <v>5</v>
      </c>
      <c r="I973" s="15">
        <v>5</v>
      </c>
      <c r="J973" s="15">
        <v>5</v>
      </c>
      <c r="K973" s="15">
        <v>5</v>
      </c>
      <c r="L973" s="16">
        <v>0</v>
      </c>
      <c r="M973" t="str">
        <f t="shared" si="106"/>
        <v>Y</v>
      </c>
      <c r="O973" s="33"/>
      <c r="P973" s="34"/>
      <c r="Q973" s="34"/>
      <c r="R973" s="34"/>
      <c r="S973" s="34"/>
      <c r="T973" s="34"/>
      <c r="U973" s="34"/>
      <c r="V973" s="34"/>
    </row>
    <row r="974" spans="1:22">
      <c r="A974" s="18">
        <v>9879</v>
      </c>
      <c r="B974" s="19">
        <v>38832</v>
      </c>
      <c r="C974" s="4" t="s">
        <v>44</v>
      </c>
      <c r="D974" s="4">
        <v>1.38</v>
      </c>
      <c r="E974" s="15">
        <v>4</v>
      </c>
      <c r="F974" s="15">
        <v>3</v>
      </c>
      <c r="G974" s="15">
        <v>5</v>
      </c>
      <c r="H974" s="15">
        <v>5</v>
      </c>
      <c r="I974" s="15">
        <v>1</v>
      </c>
      <c r="J974" s="15">
        <v>1</v>
      </c>
      <c r="K974" s="15">
        <v>5</v>
      </c>
      <c r="L974" s="16">
        <v>0</v>
      </c>
      <c r="M974" t="str">
        <f t="shared" si="106"/>
        <v>Y</v>
      </c>
      <c r="O974" s="33"/>
      <c r="P974" s="34"/>
      <c r="Q974" s="34"/>
      <c r="R974" s="34"/>
      <c r="S974" s="34"/>
      <c r="T974" s="34"/>
      <c r="U974" s="34"/>
      <c r="V974" s="34"/>
    </row>
    <row r="975" spans="1:22">
      <c r="A975" s="18">
        <v>36576</v>
      </c>
      <c r="B975" s="19">
        <v>36645</v>
      </c>
      <c r="C975" s="4" t="s">
        <v>46</v>
      </c>
      <c r="D975" s="4">
        <v>104</v>
      </c>
      <c r="E975" s="15">
        <v>4</v>
      </c>
      <c r="F975" s="15">
        <v>1</v>
      </c>
      <c r="G975" s="15">
        <v>1</v>
      </c>
      <c r="H975" s="15">
        <v>1</v>
      </c>
      <c r="I975" s="15">
        <v>1</v>
      </c>
      <c r="J975" s="15">
        <v>5</v>
      </c>
      <c r="K975" s="15">
        <v>1</v>
      </c>
      <c r="L975" s="16">
        <v>0</v>
      </c>
      <c r="M975" t="str">
        <f t="shared" si="106"/>
        <v>Y</v>
      </c>
      <c r="O975" s="33"/>
      <c r="P975" s="34"/>
      <c r="Q975" s="34"/>
      <c r="R975" s="34"/>
      <c r="S975" s="34"/>
      <c r="T975" s="34"/>
      <c r="U975" s="34"/>
      <c r="V975" s="34"/>
    </row>
    <row r="976" spans="1:22">
      <c r="A976" s="18">
        <v>36581</v>
      </c>
      <c r="B976" s="19">
        <v>37006</v>
      </c>
      <c r="C976" s="4" t="s">
        <v>46</v>
      </c>
      <c r="D976" s="4">
        <v>104</v>
      </c>
      <c r="E976" s="15">
        <v>3</v>
      </c>
      <c r="F976" s="15">
        <v>1</v>
      </c>
      <c r="G976" s="15">
        <v>1</v>
      </c>
      <c r="H976" s="15">
        <v>5</v>
      </c>
      <c r="I976" s="15">
        <v>3</v>
      </c>
      <c r="J976" s="15">
        <v>3</v>
      </c>
      <c r="K976" s="15">
        <v>1</v>
      </c>
      <c r="L976" s="16">
        <v>0</v>
      </c>
      <c r="M976" t="str">
        <f t="shared" si="106"/>
        <v>Y</v>
      </c>
      <c r="O976" s="33"/>
      <c r="P976" s="34"/>
      <c r="Q976" s="34"/>
      <c r="R976" s="34"/>
      <c r="S976" s="34"/>
      <c r="T976" s="34"/>
      <c r="U976" s="34"/>
      <c r="V976" s="34"/>
    </row>
    <row r="977" spans="1:22">
      <c r="A977" s="12">
        <v>3125</v>
      </c>
      <c r="B977" s="14">
        <v>39176</v>
      </c>
      <c r="C977" s="4" t="s">
        <v>46</v>
      </c>
      <c r="D977" s="4">
        <v>104</v>
      </c>
      <c r="E977" s="15">
        <v>5</v>
      </c>
      <c r="F977" s="15">
        <v>5</v>
      </c>
      <c r="G977" s="15">
        <v>3</v>
      </c>
      <c r="H977" s="15">
        <v>1</v>
      </c>
      <c r="I977" s="15">
        <v>1</v>
      </c>
      <c r="J977" s="15">
        <v>5</v>
      </c>
      <c r="K977" s="15">
        <v>5</v>
      </c>
      <c r="L977" s="16">
        <v>0</v>
      </c>
      <c r="M977" t="str">
        <f t="shared" si="106"/>
        <v>Y</v>
      </c>
      <c r="O977" s="33"/>
      <c r="P977" s="34"/>
      <c r="Q977" s="34"/>
      <c r="R977" s="34"/>
      <c r="S977" s="34"/>
      <c r="T977" s="34"/>
      <c r="U977" s="34"/>
      <c r="V977" s="34"/>
    </row>
    <row r="978" spans="1:22">
      <c r="A978" s="12">
        <v>3124</v>
      </c>
      <c r="B978" s="14">
        <v>39533</v>
      </c>
      <c r="C978" s="4" t="s">
        <v>46</v>
      </c>
      <c r="D978" s="4">
        <v>104</v>
      </c>
      <c r="E978" s="15">
        <v>1</v>
      </c>
      <c r="F978" s="15">
        <v>1</v>
      </c>
      <c r="G978" s="15">
        <v>1</v>
      </c>
      <c r="H978" s="15">
        <v>1</v>
      </c>
      <c r="I978" s="15">
        <v>5</v>
      </c>
      <c r="J978" s="15">
        <v>3</v>
      </c>
      <c r="K978" s="15">
        <v>5</v>
      </c>
      <c r="L978" s="16">
        <v>0</v>
      </c>
      <c r="M978" t="str">
        <f t="shared" si="106"/>
        <v>Y</v>
      </c>
      <c r="O978" s="33"/>
      <c r="P978" s="34"/>
      <c r="Q978" s="34"/>
      <c r="R978" s="34"/>
      <c r="S978" s="34"/>
      <c r="T978" s="34"/>
      <c r="U978" s="34"/>
      <c r="V978" s="34"/>
    </row>
    <row r="979" spans="1:22">
      <c r="A979" s="18">
        <v>3126</v>
      </c>
      <c r="B979" s="19">
        <v>36977</v>
      </c>
      <c r="C979" s="4" t="s">
        <v>46</v>
      </c>
      <c r="D979" s="4">
        <v>104</v>
      </c>
      <c r="E979" s="15">
        <v>4</v>
      </c>
      <c r="F979" s="15">
        <v>3</v>
      </c>
      <c r="G979" s="15">
        <v>3</v>
      </c>
      <c r="H979" s="15">
        <v>1</v>
      </c>
      <c r="I979" s="15">
        <v>1</v>
      </c>
      <c r="J979" s="15">
        <v>5</v>
      </c>
      <c r="K979" s="15">
        <v>5</v>
      </c>
      <c r="L979" s="16">
        <v>0</v>
      </c>
      <c r="M979" t="str">
        <f t="shared" si="106"/>
        <v>Y</v>
      </c>
      <c r="O979" s="33"/>
      <c r="P979" s="34"/>
      <c r="Q979" s="34"/>
      <c r="R979" s="34"/>
      <c r="S979" s="34"/>
      <c r="T979" s="34"/>
      <c r="U979" s="34"/>
      <c r="V979" s="34"/>
    </row>
    <row r="980" spans="1:22">
      <c r="A980" s="18">
        <v>1828</v>
      </c>
      <c r="B980" s="19">
        <v>39524</v>
      </c>
      <c r="C980" s="4" t="s">
        <v>46</v>
      </c>
      <c r="D980" s="4">
        <v>2.2000000000000002</v>
      </c>
      <c r="E980" s="15">
        <v>5</v>
      </c>
      <c r="F980" s="15">
        <v>5</v>
      </c>
      <c r="G980" s="15">
        <v>1</v>
      </c>
      <c r="H980" s="15">
        <v>1</v>
      </c>
      <c r="I980" s="15">
        <v>3</v>
      </c>
      <c r="J980" s="15">
        <v>5</v>
      </c>
      <c r="K980" s="15">
        <v>3</v>
      </c>
      <c r="L980" s="16">
        <v>0</v>
      </c>
      <c r="M980" t="str">
        <f t="shared" si="106"/>
        <v>Y</v>
      </c>
      <c r="O980" s="33"/>
      <c r="P980" s="34"/>
      <c r="Q980" s="34"/>
      <c r="R980" s="34"/>
      <c r="S980" s="34"/>
      <c r="T980" s="34"/>
      <c r="U980" s="34"/>
      <c r="V980" s="34"/>
    </row>
    <row r="981" spans="1:22">
      <c r="A981" s="18">
        <v>36556</v>
      </c>
      <c r="B981" s="19">
        <v>36632</v>
      </c>
      <c r="C981" s="4" t="s">
        <v>46</v>
      </c>
      <c r="D981" s="4">
        <v>6.38</v>
      </c>
      <c r="E981" s="15">
        <v>5</v>
      </c>
      <c r="F981" s="15">
        <v>5</v>
      </c>
      <c r="G981" s="15">
        <v>5</v>
      </c>
      <c r="H981" s="15">
        <v>3</v>
      </c>
      <c r="I981" s="15">
        <v>3</v>
      </c>
      <c r="J981" s="15">
        <v>5</v>
      </c>
      <c r="K981" s="15">
        <v>1</v>
      </c>
      <c r="L981" s="16">
        <v>0</v>
      </c>
      <c r="M981" t="str">
        <f t="shared" si="106"/>
        <v>Y</v>
      </c>
      <c r="O981" s="33"/>
      <c r="P981" s="34"/>
      <c r="Q981" s="34"/>
      <c r="R981" s="34"/>
      <c r="S981" s="34"/>
      <c r="T981" s="34"/>
      <c r="U981" s="34"/>
      <c r="V981" s="34"/>
    </row>
    <row r="982" spans="1:22">
      <c r="A982" s="18">
        <v>36565</v>
      </c>
      <c r="B982" s="19">
        <v>36632</v>
      </c>
      <c r="C982" s="4" t="s">
        <v>46</v>
      </c>
      <c r="D982" s="4">
        <v>3.23</v>
      </c>
      <c r="E982" s="15">
        <v>4</v>
      </c>
      <c r="F982" s="15">
        <v>3</v>
      </c>
      <c r="G982" s="15">
        <v>5</v>
      </c>
      <c r="H982" s="15">
        <v>5</v>
      </c>
      <c r="I982" s="15">
        <v>5</v>
      </c>
      <c r="J982" s="15">
        <v>3</v>
      </c>
      <c r="K982" s="15">
        <v>5</v>
      </c>
      <c r="L982" s="16">
        <v>0</v>
      </c>
      <c r="M982" t="str">
        <f t="shared" si="106"/>
        <v>Y</v>
      </c>
      <c r="O982" s="33"/>
      <c r="P982" s="34"/>
      <c r="Q982" s="34"/>
      <c r="R982" s="34"/>
      <c r="S982" s="34"/>
      <c r="T982" s="34"/>
      <c r="U982" s="34"/>
      <c r="V982" s="34"/>
    </row>
    <row r="983" spans="1:22">
      <c r="A983" s="18">
        <v>1827</v>
      </c>
      <c r="B983" s="19">
        <v>39524</v>
      </c>
      <c r="C983" s="4" t="s">
        <v>46</v>
      </c>
      <c r="D983" s="4">
        <v>3.23</v>
      </c>
      <c r="E983" s="15">
        <v>2</v>
      </c>
      <c r="F983" s="15">
        <v>3</v>
      </c>
      <c r="G983" s="15">
        <v>1</v>
      </c>
      <c r="H983" s="15">
        <v>1</v>
      </c>
      <c r="I983" s="15">
        <v>1</v>
      </c>
      <c r="J983" s="15">
        <v>3</v>
      </c>
      <c r="K983" s="15">
        <v>5</v>
      </c>
      <c r="L983" s="16">
        <v>0</v>
      </c>
      <c r="M983" t="str">
        <f t="shared" si="106"/>
        <v>Y</v>
      </c>
      <c r="O983" s="33"/>
      <c r="P983" s="34"/>
      <c r="Q983" s="34"/>
      <c r="R983" s="34"/>
      <c r="S983" s="34"/>
      <c r="T983" s="34"/>
      <c r="U983" s="34"/>
      <c r="V983" s="34"/>
    </row>
    <row r="984" spans="1:22">
      <c r="A984" s="18">
        <v>34470</v>
      </c>
      <c r="B984" s="19">
        <v>39564</v>
      </c>
      <c r="C984" s="4" t="s">
        <v>46</v>
      </c>
      <c r="D984" s="4">
        <v>118</v>
      </c>
      <c r="E984" s="15">
        <v>5</v>
      </c>
      <c r="F984" s="15">
        <v>5</v>
      </c>
      <c r="G984" s="15">
        <v>3</v>
      </c>
      <c r="H984" s="15">
        <v>1</v>
      </c>
      <c r="I984" s="15">
        <v>5</v>
      </c>
      <c r="J984" s="15">
        <v>5</v>
      </c>
      <c r="K984" s="15">
        <v>3</v>
      </c>
      <c r="L984" s="16">
        <v>0</v>
      </c>
      <c r="M984" t="str">
        <f t="shared" si="106"/>
        <v>Y</v>
      </c>
      <c r="O984" s="33"/>
      <c r="P984" s="34"/>
      <c r="Q984" s="34"/>
      <c r="R984" s="34"/>
      <c r="S984" s="34"/>
      <c r="T984" s="34"/>
      <c r="U984" s="34"/>
      <c r="V984" s="34"/>
    </row>
    <row r="985" spans="1:22">
      <c r="A985" s="18">
        <v>36561</v>
      </c>
      <c r="B985" s="19">
        <v>36645</v>
      </c>
      <c r="C985" s="4" t="s">
        <v>46</v>
      </c>
      <c r="D985" s="4">
        <v>56.9</v>
      </c>
      <c r="E985" s="15">
        <v>2</v>
      </c>
      <c r="F985" s="15">
        <v>1</v>
      </c>
      <c r="G985" s="15">
        <v>5</v>
      </c>
      <c r="H985" s="15">
        <v>5</v>
      </c>
      <c r="I985" s="15">
        <v>5</v>
      </c>
      <c r="J985" s="15">
        <v>1</v>
      </c>
      <c r="K985" s="15">
        <v>5</v>
      </c>
      <c r="L985" s="16">
        <v>0</v>
      </c>
      <c r="M985" t="str">
        <f t="shared" si="106"/>
        <v>Y</v>
      </c>
      <c r="O985" s="33"/>
      <c r="P985" s="34"/>
      <c r="Q985" s="34"/>
      <c r="R985" s="34"/>
      <c r="S985" s="34"/>
      <c r="T985" s="34"/>
      <c r="U985" s="34"/>
      <c r="V985" s="34"/>
    </row>
    <row r="986" spans="1:22">
      <c r="A986" s="18">
        <v>36560</v>
      </c>
      <c r="B986" s="19">
        <v>36645</v>
      </c>
      <c r="C986" s="4" t="s">
        <v>46</v>
      </c>
      <c r="D986" s="4">
        <v>51.6</v>
      </c>
      <c r="E986" s="15">
        <v>1</v>
      </c>
      <c r="F986" s="15">
        <v>1</v>
      </c>
      <c r="G986" s="15">
        <v>5</v>
      </c>
      <c r="H986" s="15">
        <v>3</v>
      </c>
      <c r="I986" s="15">
        <v>5</v>
      </c>
      <c r="J986" s="15">
        <v>3</v>
      </c>
      <c r="K986" s="15">
        <v>5</v>
      </c>
      <c r="L986" s="16">
        <v>0</v>
      </c>
      <c r="M986" t="str">
        <f t="shared" si="106"/>
        <v>Y</v>
      </c>
      <c r="O986" s="33"/>
      <c r="P986" s="34"/>
      <c r="Q986" s="34"/>
      <c r="R986" s="34"/>
      <c r="S986" s="34"/>
      <c r="T986" s="34"/>
      <c r="U986" s="34"/>
      <c r="V986" s="34"/>
    </row>
    <row r="987" spans="1:22">
      <c r="A987" s="18">
        <v>34479</v>
      </c>
      <c r="B987" s="19">
        <v>38816</v>
      </c>
      <c r="C987" s="4" t="s">
        <v>46</v>
      </c>
      <c r="D987" s="4">
        <v>4.8</v>
      </c>
      <c r="E987" s="15">
        <v>3</v>
      </c>
      <c r="F987" s="15">
        <v>3</v>
      </c>
      <c r="G987" s="15">
        <v>1</v>
      </c>
      <c r="H987" s="15">
        <v>1</v>
      </c>
      <c r="I987" s="15">
        <v>1</v>
      </c>
      <c r="J987" s="15">
        <v>3</v>
      </c>
      <c r="K987" s="15">
        <v>1</v>
      </c>
      <c r="L987" s="16">
        <v>0</v>
      </c>
      <c r="M987" t="str">
        <f t="shared" si="106"/>
        <v>Y</v>
      </c>
      <c r="O987" s="33"/>
      <c r="P987" s="34"/>
      <c r="Q987" s="34"/>
      <c r="R987" s="34"/>
      <c r="S987" s="34"/>
      <c r="T987" s="34"/>
      <c r="U987" s="34"/>
      <c r="V987" s="34"/>
    </row>
    <row r="988" spans="1:22">
      <c r="A988" s="18">
        <v>36559</v>
      </c>
      <c r="B988" s="19">
        <v>36645</v>
      </c>
      <c r="C988" s="4" t="s">
        <v>46</v>
      </c>
      <c r="D988" s="4">
        <v>44.3</v>
      </c>
      <c r="E988" s="15">
        <v>4</v>
      </c>
      <c r="F988" s="15">
        <v>3</v>
      </c>
      <c r="G988" s="15">
        <v>3</v>
      </c>
      <c r="H988" s="15">
        <v>5</v>
      </c>
      <c r="I988" s="15">
        <v>3</v>
      </c>
      <c r="J988" s="15">
        <v>1</v>
      </c>
      <c r="K988" s="15">
        <v>5</v>
      </c>
      <c r="L988" s="16">
        <v>0</v>
      </c>
      <c r="M988" t="str">
        <f t="shared" si="106"/>
        <v>Y</v>
      </c>
      <c r="O988" s="33"/>
      <c r="P988" s="34"/>
      <c r="Q988" s="34"/>
      <c r="R988" s="34"/>
      <c r="S988" s="34"/>
      <c r="T988" s="34"/>
      <c r="U988" s="34"/>
      <c r="V988" s="34"/>
    </row>
    <row r="989" spans="1:22">
      <c r="A989" s="18">
        <v>36573</v>
      </c>
      <c r="B989" s="19">
        <v>36646</v>
      </c>
      <c r="C989" s="4" t="s">
        <v>46</v>
      </c>
      <c r="D989" s="4">
        <v>3.12</v>
      </c>
      <c r="E989" s="15">
        <v>1</v>
      </c>
      <c r="F989" s="15">
        <v>1</v>
      </c>
      <c r="G989" s="15">
        <v>5</v>
      </c>
      <c r="H989" s="15">
        <v>3</v>
      </c>
      <c r="I989" s="15">
        <v>5</v>
      </c>
      <c r="J989" s="15">
        <v>3</v>
      </c>
      <c r="K989" s="15">
        <v>5</v>
      </c>
      <c r="L989" s="16">
        <v>0</v>
      </c>
      <c r="M989" t="str">
        <f t="shared" si="106"/>
        <v>Y</v>
      </c>
      <c r="O989" s="33"/>
      <c r="P989" s="34"/>
      <c r="Q989" s="34"/>
      <c r="R989" s="34"/>
      <c r="S989" s="34"/>
      <c r="T989" s="34"/>
      <c r="U989" s="34"/>
      <c r="V989" s="34"/>
    </row>
    <row r="990" spans="1:22">
      <c r="A990" s="18">
        <v>1842</v>
      </c>
      <c r="B990" s="19">
        <v>36619</v>
      </c>
      <c r="C990" s="4" t="s">
        <v>46</v>
      </c>
      <c r="D990" s="4">
        <v>50.3</v>
      </c>
      <c r="E990" s="15">
        <v>1</v>
      </c>
      <c r="F990" s="15">
        <v>1</v>
      </c>
      <c r="G990" s="15">
        <v>5</v>
      </c>
      <c r="H990" s="15">
        <v>5</v>
      </c>
      <c r="I990" s="15">
        <v>5</v>
      </c>
      <c r="J990" s="15">
        <v>1</v>
      </c>
      <c r="K990" s="15">
        <v>5</v>
      </c>
      <c r="L990" s="16">
        <v>0</v>
      </c>
      <c r="M990" t="str">
        <f t="shared" si="106"/>
        <v>Y</v>
      </c>
      <c r="O990" s="33"/>
      <c r="P990" s="34"/>
      <c r="Q990" s="34"/>
      <c r="R990" s="34"/>
      <c r="S990" s="34"/>
      <c r="T990" s="34"/>
      <c r="U990" s="34"/>
      <c r="V990" s="34"/>
    </row>
    <row r="991" spans="1:22">
      <c r="A991" s="18">
        <v>1821</v>
      </c>
      <c r="B991" s="19">
        <v>36601</v>
      </c>
      <c r="C991" s="4" t="s">
        <v>46</v>
      </c>
      <c r="D991" s="4">
        <v>2.19</v>
      </c>
      <c r="E991" s="15">
        <v>5</v>
      </c>
      <c r="F991" s="15">
        <v>3</v>
      </c>
      <c r="G991" s="15">
        <v>3</v>
      </c>
      <c r="H991" s="15">
        <v>5</v>
      </c>
      <c r="I991" s="15">
        <v>1</v>
      </c>
      <c r="J991" s="15">
        <v>5</v>
      </c>
      <c r="K991" s="15">
        <v>5</v>
      </c>
      <c r="L991" s="16">
        <v>0</v>
      </c>
      <c r="M991" t="str">
        <f t="shared" si="106"/>
        <v>Y</v>
      </c>
      <c r="O991" s="33"/>
      <c r="P991" s="34"/>
      <c r="Q991" s="34"/>
      <c r="R991" s="34"/>
      <c r="S991" s="34"/>
      <c r="T991" s="34"/>
      <c r="U991" s="34"/>
      <c r="V991" s="34"/>
    </row>
    <row r="992" spans="1:22">
      <c r="A992" s="18">
        <v>36871</v>
      </c>
      <c r="B992" s="19">
        <v>36590</v>
      </c>
      <c r="C992" s="4" t="s">
        <v>48</v>
      </c>
      <c r="D992" s="4">
        <v>1.86</v>
      </c>
      <c r="E992" s="15">
        <v>2</v>
      </c>
      <c r="F992" s="15">
        <v>1</v>
      </c>
      <c r="G992" s="15">
        <v>3</v>
      </c>
      <c r="H992" s="15">
        <v>3</v>
      </c>
      <c r="I992" s="15">
        <v>1</v>
      </c>
      <c r="J992" s="15">
        <v>1</v>
      </c>
      <c r="K992" s="15">
        <v>5</v>
      </c>
      <c r="L992" s="16">
        <v>0</v>
      </c>
      <c r="M992" t="str">
        <f t="shared" si="106"/>
        <v>Y</v>
      </c>
      <c r="O992" s="33"/>
      <c r="P992" s="34"/>
      <c r="Q992" s="34"/>
      <c r="R992" s="34"/>
      <c r="S992" s="34"/>
      <c r="T992" s="34"/>
      <c r="U992" s="34"/>
      <c r="V992" s="34"/>
    </row>
    <row r="993" spans="1:22">
      <c r="A993" s="18">
        <v>34490</v>
      </c>
      <c r="B993" s="19">
        <v>39556</v>
      </c>
      <c r="C993" s="4" t="s">
        <v>46</v>
      </c>
      <c r="D993" s="4">
        <v>101</v>
      </c>
      <c r="E993" s="15">
        <v>3</v>
      </c>
      <c r="F993" s="15">
        <v>3</v>
      </c>
      <c r="G993" s="15">
        <v>1</v>
      </c>
      <c r="H993" s="15">
        <v>1</v>
      </c>
      <c r="I993" s="15">
        <v>1</v>
      </c>
      <c r="J993" s="15">
        <v>1</v>
      </c>
      <c r="K993" s="15">
        <v>5</v>
      </c>
      <c r="L993" s="16">
        <v>0</v>
      </c>
      <c r="M993" t="str">
        <f t="shared" si="106"/>
        <v>Y</v>
      </c>
      <c r="O993" s="33"/>
      <c r="P993" s="34"/>
      <c r="Q993" s="34"/>
      <c r="R993" s="34"/>
      <c r="S993" s="34"/>
      <c r="T993" s="34"/>
      <c r="U993" s="34"/>
      <c r="V993" s="34"/>
    </row>
    <row r="994" spans="1:22">
      <c r="A994" s="18">
        <v>36571</v>
      </c>
      <c r="B994" s="19">
        <v>36609</v>
      </c>
      <c r="C994" s="4" t="s">
        <v>46</v>
      </c>
      <c r="D994" s="4">
        <v>2.42</v>
      </c>
      <c r="E994" s="15">
        <v>5</v>
      </c>
      <c r="F994" s="15">
        <v>5</v>
      </c>
      <c r="G994" s="15">
        <v>5</v>
      </c>
      <c r="H994" s="15">
        <v>5</v>
      </c>
      <c r="I994" s="15">
        <v>1</v>
      </c>
      <c r="J994" s="15">
        <v>5</v>
      </c>
      <c r="K994" s="15">
        <v>1</v>
      </c>
      <c r="L994" s="16">
        <v>0</v>
      </c>
      <c r="M994" t="str">
        <f t="shared" si="106"/>
        <v>Y</v>
      </c>
      <c r="O994" s="33"/>
      <c r="P994" s="34"/>
      <c r="Q994" s="34"/>
      <c r="R994" s="34"/>
      <c r="S994" s="34"/>
      <c r="T994" s="34"/>
      <c r="U994" s="34"/>
      <c r="V994" s="34"/>
    </row>
    <row r="995" spans="1:22">
      <c r="A995" s="18">
        <v>1826</v>
      </c>
      <c r="B995" s="19">
        <v>36601</v>
      </c>
      <c r="C995" s="4" t="s">
        <v>46</v>
      </c>
      <c r="D995" s="4">
        <v>2.42</v>
      </c>
      <c r="E995" s="15">
        <v>4</v>
      </c>
      <c r="F995" s="15">
        <v>3</v>
      </c>
      <c r="G995" s="15">
        <v>5</v>
      </c>
      <c r="H995" s="15">
        <v>3</v>
      </c>
      <c r="I995" s="15">
        <v>1</v>
      </c>
      <c r="J995" s="15">
        <v>5</v>
      </c>
      <c r="K995" s="15">
        <v>3</v>
      </c>
      <c r="L995" s="16">
        <v>0</v>
      </c>
      <c r="M995" t="str">
        <f t="shared" si="106"/>
        <v>Y</v>
      </c>
      <c r="O995" s="33"/>
      <c r="P995" s="34"/>
      <c r="Q995" s="34"/>
      <c r="R995" s="34"/>
      <c r="S995" s="34"/>
      <c r="T995" s="34"/>
      <c r="U995" s="34"/>
      <c r="V995" s="34"/>
    </row>
    <row r="996" spans="1:22">
      <c r="A996" s="18">
        <v>36437</v>
      </c>
      <c r="B996" s="19">
        <v>36644</v>
      </c>
      <c r="C996" s="4" t="s">
        <v>46</v>
      </c>
      <c r="D996" s="4">
        <v>0.52500000000000002</v>
      </c>
      <c r="E996" s="15">
        <v>5</v>
      </c>
      <c r="F996" s="15">
        <v>3</v>
      </c>
      <c r="G996" s="15">
        <v>5</v>
      </c>
      <c r="H996" s="15">
        <v>5</v>
      </c>
      <c r="I996" s="15">
        <v>3</v>
      </c>
      <c r="J996" s="15">
        <v>5</v>
      </c>
      <c r="K996" s="15">
        <v>5</v>
      </c>
      <c r="L996" s="16">
        <v>0</v>
      </c>
      <c r="M996" t="str">
        <f t="shared" si="106"/>
        <v>Y</v>
      </c>
      <c r="O996" s="33"/>
      <c r="P996" s="34"/>
      <c r="Q996" s="34"/>
      <c r="R996" s="34"/>
      <c r="S996" s="34"/>
      <c r="T996" s="34"/>
      <c r="U996" s="34"/>
      <c r="V996" s="34"/>
    </row>
    <row r="997" spans="1:22">
      <c r="A997" s="20">
        <v>1823</v>
      </c>
      <c r="B997" s="19">
        <v>36601</v>
      </c>
      <c r="C997" s="4" t="s">
        <v>46</v>
      </c>
      <c r="D997" s="4">
        <v>0.98799999999999999</v>
      </c>
      <c r="E997" s="15">
        <v>5</v>
      </c>
      <c r="F997" s="15">
        <v>5</v>
      </c>
      <c r="G997" s="15">
        <v>3</v>
      </c>
      <c r="H997" s="15">
        <v>5</v>
      </c>
      <c r="I997" s="15">
        <v>1</v>
      </c>
      <c r="J997" s="15">
        <v>5</v>
      </c>
      <c r="K997" s="15">
        <v>3</v>
      </c>
      <c r="L997" s="16">
        <v>0</v>
      </c>
      <c r="M997" t="str">
        <f t="shared" si="106"/>
        <v>Y</v>
      </c>
      <c r="O997" s="33"/>
      <c r="P997" s="34"/>
      <c r="Q997" s="34"/>
      <c r="R997" s="34"/>
      <c r="S997" s="34"/>
      <c r="T997" s="34"/>
      <c r="U997" s="34"/>
      <c r="V997" s="34"/>
    </row>
    <row r="998" spans="1:22">
      <c r="A998" s="18">
        <v>1824</v>
      </c>
      <c r="B998" s="19">
        <v>36601</v>
      </c>
      <c r="C998" s="4" t="s">
        <v>46</v>
      </c>
      <c r="D998" s="4">
        <v>0.98799999999999999</v>
      </c>
      <c r="E998" s="15">
        <v>5</v>
      </c>
      <c r="F998" s="15">
        <v>5</v>
      </c>
      <c r="G998" s="15">
        <v>5</v>
      </c>
      <c r="H998" s="15">
        <v>5</v>
      </c>
      <c r="I998" s="15">
        <v>5</v>
      </c>
      <c r="J998" s="15">
        <v>5</v>
      </c>
      <c r="K998" s="15">
        <v>5</v>
      </c>
      <c r="L998" s="16">
        <v>0</v>
      </c>
      <c r="M998" t="str">
        <f t="shared" si="106"/>
        <v>Y</v>
      </c>
      <c r="O998" s="33"/>
      <c r="P998" s="34"/>
      <c r="Q998" s="34"/>
      <c r="R998" s="34"/>
      <c r="S998" s="34"/>
      <c r="T998" s="34"/>
      <c r="U998" s="34"/>
      <c r="V998" s="34"/>
    </row>
    <row r="999" spans="1:22">
      <c r="A999" s="18">
        <v>36575</v>
      </c>
      <c r="B999" s="19">
        <v>37006</v>
      </c>
      <c r="C999" s="4" t="s">
        <v>46</v>
      </c>
      <c r="D999" s="4">
        <v>97.2</v>
      </c>
      <c r="E999" s="15">
        <v>4</v>
      </c>
      <c r="F999" s="15">
        <v>1</v>
      </c>
      <c r="G999" s="15">
        <v>1</v>
      </c>
      <c r="H999" s="15">
        <v>5</v>
      </c>
      <c r="I999" s="15">
        <v>1</v>
      </c>
      <c r="J999" s="15">
        <v>5</v>
      </c>
      <c r="K999" s="15">
        <v>1</v>
      </c>
      <c r="L999" s="16">
        <v>0</v>
      </c>
      <c r="M999" t="str">
        <f t="shared" si="106"/>
        <v>Y</v>
      </c>
      <c r="O999" s="33"/>
      <c r="P999" s="34"/>
      <c r="Q999" s="34"/>
      <c r="R999" s="34"/>
      <c r="S999" s="34"/>
      <c r="T999" s="34"/>
      <c r="U999" s="34"/>
      <c r="V999" s="34"/>
    </row>
    <row r="1000" spans="1:22">
      <c r="A1000" s="18">
        <v>36578</v>
      </c>
      <c r="B1000" s="19">
        <v>36645</v>
      </c>
      <c r="C1000" s="4" t="s">
        <v>46</v>
      </c>
      <c r="D1000" s="4">
        <v>97.2</v>
      </c>
      <c r="E1000" s="15">
        <v>5</v>
      </c>
      <c r="F1000" s="15">
        <v>3</v>
      </c>
      <c r="G1000" s="15">
        <v>5</v>
      </c>
      <c r="H1000" s="15">
        <v>5</v>
      </c>
      <c r="I1000" s="15">
        <v>5</v>
      </c>
      <c r="J1000" s="15">
        <v>5</v>
      </c>
      <c r="K1000" s="15">
        <v>3</v>
      </c>
      <c r="L1000" s="16">
        <v>0</v>
      </c>
      <c r="M1000" t="str">
        <f t="shared" si="106"/>
        <v>Y</v>
      </c>
      <c r="O1000" s="33"/>
      <c r="P1000" s="34"/>
      <c r="Q1000" s="34"/>
      <c r="R1000" s="34"/>
      <c r="S1000" s="34"/>
      <c r="T1000" s="34"/>
      <c r="U1000" s="34"/>
      <c r="V1000" s="34"/>
    </row>
    <row r="1001" spans="1:22">
      <c r="A1001" s="18">
        <v>36585</v>
      </c>
      <c r="B1001" s="19">
        <v>37013</v>
      </c>
      <c r="C1001" s="4" t="s">
        <v>46</v>
      </c>
      <c r="D1001" s="4">
        <v>97.2</v>
      </c>
      <c r="E1001" s="15">
        <v>5</v>
      </c>
      <c r="F1001" s="15">
        <v>5</v>
      </c>
      <c r="G1001" s="15">
        <v>1</v>
      </c>
      <c r="H1001" s="15">
        <v>1</v>
      </c>
      <c r="I1001" s="15">
        <v>1</v>
      </c>
      <c r="J1001" s="15">
        <v>3</v>
      </c>
      <c r="K1001" s="15">
        <v>3</v>
      </c>
      <c r="L1001" s="16">
        <v>0</v>
      </c>
      <c r="M1001" t="str">
        <f t="shared" si="106"/>
        <v>Y</v>
      </c>
      <c r="O1001" s="33"/>
      <c r="P1001" s="34"/>
      <c r="Q1001" s="34"/>
      <c r="R1001" s="34"/>
      <c r="S1001" s="34"/>
      <c r="T1001" s="34"/>
      <c r="U1001" s="34"/>
      <c r="V1001" s="34"/>
    </row>
    <row r="1002" spans="1:22">
      <c r="A1002" s="18">
        <v>34478</v>
      </c>
      <c r="B1002" s="19">
        <v>38815</v>
      </c>
      <c r="C1002" s="4" t="s">
        <v>46</v>
      </c>
      <c r="D1002" s="4">
        <v>4.26</v>
      </c>
      <c r="E1002" s="15">
        <v>5</v>
      </c>
      <c r="F1002" s="15">
        <v>5</v>
      </c>
      <c r="G1002" s="15">
        <v>3</v>
      </c>
      <c r="H1002" s="15">
        <v>1</v>
      </c>
      <c r="I1002" s="15">
        <v>1</v>
      </c>
      <c r="J1002" s="15">
        <v>3</v>
      </c>
      <c r="K1002" s="15">
        <v>5</v>
      </c>
      <c r="L1002" s="16">
        <v>0</v>
      </c>
      <c r="M1002" t="str">
        <f t="shared" si="106"/>
        <v>Y</v>
      </c>
      <c r="O1002" s="33"/>
      <c r="P1002" s="34"/>
      <c r="Q1002" s="34"/>
      <c r="R1002" s="34"/>
      <c r="S1002" s="34"/>
      <c r="T1002" s="34"/>
      <c r="U1002" s="34"/>
      <c r="V1002" s="34"/>
    </row>
    <row r="1003" spans="1:22">
      <c r="A1003" s="18">
        <v>36549</v>
      </c>
      <c r="B1003" s="19">
        <v>38465</v>
      </c>
      <c r="C1003" s="4" t="s">
        <v>46</v>
      </c>
      <c r="D1003" s="4">
        <v>11.6</v>
      </c>
      <c r="E1003" s="15">
        <v>2</v>
      </c>
      <c r="F1003" s="15">
        <v>1</v>
      </c>
      <c r="G1003" s="15">
        <v>5</v>
      </c>
      <c r="H1003" s="15">
        <v>1</v>
      </c>
      <c r="I1003" s="15">
        <v>1</v>
      </c>
      <c r="J1003" s="15">
        <v>1</v>
      </c>
      <c r="K1003" s="15">
        <v>3</v>
      </c>
      <c r="L1003" s="16">
        <v>0</v>
      </c>
      <c r="M1003" t="str">
        <f t="shared" si="106"/>
        <v>Y</v>
      </c>
      <c r="O1003" s="33"/>
      <c r="P1003" s="34"/>
      <c r="Q1003" s="34"/>
      <c r="R1003" s="34"/>
      <c r="S1003" s="34"/>
      <c r="T1003" s="34"/>
      <c r="U1003" s="34"/>
      <c r="V1003" s="34"/>
    </row>
    <row r="1004" spans="1:22">
      <c r="A1004" s="18">
        <v>36582</v>
      </c>
      <c r="B1004" s="19">
        <v>36983</v>
      </c>
      <c r="C1004" s="4" t="s">
        <v>46</v>
      </c>
      <c r="D1004" s="4">
        <v>93.3</v>
      </c>
      <c r="E1004" s="15">
        <v>4</v>
      </c>
      <c r="F1004" s="15">
        <v>3</v>
      </c>
      <c r="G1004" s="15">
        <v>1</v>
      </c>
      <c r="H1004" s="15">
        <v>1</v>
      </c>
      <c r="I1004" s="15">
        <v>1</v>
      </c>
      <c r="J1004" s="15">
        <v>3</v>
      </c>
      <c r="K1004" s="15">
        <v>1</v>
      </c>
      <c r="L1004" s="16">
        <v>0</v>
      </c>
      <c r="M1004" t="str">
        <f t="shared" si="106"/>
        <v>Y</v>
      </c>
      <c r="O1004" s="33"/>
      <c r="P1004" s="34"/>
      <c r="Q1004" s="34"/>
      <c r="R1004" s="34"/>
      <c r="S1004" s="34"/>
      <c r="T1004" s="34"/>
      <c r="U1004" s="34"/>
      <c r="V1004" s="34"/>
    </row>
    <row r="1005" spans="1:22">
      <c r="A1005" s="18">
        <v>3127</v>
      </c>
      <c r="B1005" s="19">
        <v>36976</v>
      </c>
      <c r="C1005" s="4" t="s">
        <v>46</v>
      </c>
      <c r="D1005" s="4">
        <v>93.3</v>
      </c>
      <c r="E1005" s="15">
        <v>3</v>
      </c>
      <c r="F1005" s="15">
        <v>1</v>
      </c>
      <c r="G1005" s="15">
        <v>1</v>
      </c>
      <c r="H1005" s="15">
        <v>1</v>
      </c>
      <c r="I1005" s="15">
        <v>5</v>
      </c>
      <c r="J1005" s="15">
        <v>3</v>
      </c>
      <c r="K1005" s="15">
        <v>5</v>
      </c>
      <c r="L1005" s="16">
        <v>0</v>
      </c>
      <c r="M1005" t="str">
        <f t="shared" si="106"/>
        <v>Y</v>
      </c>
      <c r="O1005" s="33"/>
      <c r="P1005" s="34"/>
      <c r="Q1005" s="34"/>
      <c r="R1005" s="34"/>
      <c r="S1005" s="34"/>
      <c r="T1005" s="34"/>
      <c r="U1005" s="34"/>
      <c r="V1005" s="34"/>
    </row>
    <row r="1006" spans="1:22">
      <c r="A1006" s="18">
        <v>3128</v>
      </c>
      <c r="B1006" s="19">
        <v>36977</v>
      </c>
      <c r="C1006" s="4" t="s">
        <v>46</v>
      </c>
      <c r="D1006" s="4">
        <v>93.3</v>
      </c>
      <c r="E1006" s="15">
        <v>5</v>
      </c>
      <c r="F1006" s="15">
        <v>5</v>
      </c>
      <c r="G1006" s="15">
        <v>1</v>
      </c>
      <c r="H1006" s="15">
        <v>1</v>
      </c>
      <c r="I1006" s="15">
        <v>3</v>
      </c>
      <c r="J1006" s="15">
        <v>5</v>
      </c>
      <c r="K1006" s="15">
        <v>5</v>
      </c>
      <c r="L1006" s="16">
        <v>0</v>
      </c>
      <c r="M1006" t="str">
        <f t="shared" si="106"/>
        <v>Y</v>
      </c>
      <c r="O1006" s="33"/>
      <c r="P1006" s="34"/>
      <c r="Q1006" s="34"/>
      <c r="R1006" s="34"/>
      <c r="S1006" s="34"/>
      <c r="T1006" s="34"/>
      <c r="U1006" s="34"/>
      <c r="V1006" s="34"/>
    </row>
    <row r="1007" spans="1:22">
      <c r="A1007" s="18">
        <v>36567</v>
      </c>
      <c r="B1007" s="19">
        <v>36649</v>
      </c>
      <c r="C1007" s="4" t="s">
        <v>46</v>
      </c>
      <c r="D1007" s="4">
        <v>15.3</v>
      </c>
      <c r="E1007" s="15">
        <v>3</v>
      </c>
      <c r="F1007" s="15">
        <v>3</v>
      </c>
      <c r="G1007" s="15">
        <v>5</v>
      </c>
      <c r="H1007" s="15">
        <v>5</v>
      </c>
      <c r="I1007" s="15">
        <v>5</v>
      </c>
      <c r="J1007" s="15">
        <v>3</v>
      </c>
      <c r="K1007" s="15">
        <v>5</v>
      </c>
      <c r="L1007" s="16">
        <v>0</v>
      </c>
      <c r="M1007" t="str">
        <f t="shared" si="106"/>
        <v>Y</v>
      </c>
      <c r="O1007" s="33"/>
      <c r="P1007" s="34"/>
      <c r="Q1007" s="34"/>
      <c r="R1007" s="34"/>
      <c r="S1007" s="34"/>
      <c r="T1007" s="34"/>
      <c r="U1007" s="34"/>
      <c r="V1007" s="34"/>
    </row>
    <row r="1008" spans="1:22">
      <c r="A1008" s="18">
        <v>34482</v>
      </c>
      <c r="B1008" s="19">
        <v>38815</v>
      </c>
      <c r="C1008" s="4" t="s">
        <v>46</v>
      </c>
      <c r="D1008" s="4">
        <v>3.29</v>
      </c>
      <c r="E1008" s="15">
        <v>5</v>
      </c>
      <c r="F1008" s="15">
        <v>5</v>
      </c>
      <c r="G1008" s="15">
        <v>5</v>
      </c>
      <c r="H1008" s="15">
        <v>3</v>
      </c>
      <c r="I1008" s="15">
        <v>5</v>
      </c>
      <c r="J1008" s="15">
        <v>5</v>
      </c>
      <c r="K1008" s="15">
        <v>5</v>
      </c>
      <c r="L1008" s="16">
        <v>0</v>
      </c>
      <c r="M1008" t="str">
        <f t="shared" si="106"/>
        <v>Y</v>
      </c>
      <c r="O1008" s="33"/>
      <c r="P1008" s="34"/>
      <c r="Q1008" s="34"/>
      <c r="R1008" s="34"/>
      <c r="S1008" s="34"/>
      <c r="T1008" s="34"/>
      <c r="U1008" s="34"/>
      <c r="V1008" s="34"/>
    </row>
    <row r="1009" spans="1:22">
      <c r="A1009" s="18">
        <v>3216</v>
      </c>
      <c r="B1009" s="19">
        <v>37356</v>
      </c>
      <c r="C1009" s="4" t="s">
        <v>46</v>
      </c>
      <c r="D1009" s="4">
        <v>68</v>
      </c>
      <c r="E1009" s="15">
        <v>5</v>
      </c>
      <c r="F1009" s="15">
        <v>5</v>
      </c>
      <c r="G1009" s="15">
        <v>1</v>
      </c>
      <c r="H1009" s="15">
        <v>1</v>
      </c>
      <c r="I1009" s="15">
        <v>1</v>
      </c>
      <c r="J1009" s="15">
        <v>5</v>
      </c>
      <c r="K1009" s="15">
        <v>3</v>
      </c>
      <c r="L1009" s="16">
        <v>0</v>
      </c>
      <c r="M1009" t="str">
        <f t="shared" si="106"/>
        <v>Y</v>
      </c>
      <c r="O1009" s="33"/>
      <c r="P1009" s="34"/>
      <c r="Q1009" s="34"/>
      <c r="R1009" s="34"/>
      <c r="S1009" s="34"/>
      <c r="T1009" s="34"/>
      <c r="U1009" s="34"/>
      <c r="V1009" s="34"/>
    </row>
    <row r="1010" spans="1:22">
      <c r="A1010" s="18">
        <v>3217</v>
      </c>
      <c r="B1010" s="19">
        <v>37356</v>
      </c>
      <c r="C1010" s="4" t="s">
        <v>46</v>
      </c>
      <c r="D1010" s="4">
        <v>68</v>
      </c>
      <c r="E1010" s="15">
        <v>5</v>
      </c>
      <c r="F1010" s="15">
        <v>5</v>
      </c>
      <c r="G1010" s="15">
        <v>1</v>
      </c>
      <c r="H1010" s="15">
        <v>1</v>
      </c>
      <c r="I1010" s="15">
        <v>1</v>
      </c>
      <c r="J1010" s="15">
        <v>3</v>
      </c>
      <c r="K1010" s="15">
        <v>1</v>
      </c>
      <c r="L1010" s="16">
        <v>0</v>
      </c>
      <c r="M1010" t="str">
        <f t="shared" si="106"/>
        <v>Y</v>
      </c>
      <c r="O1010" s="33"/>
      <c r="P1010" s="34"/>
      <c r="Q1010" s="34"/>
      <c r="R1010" s="34"/>
      <c r="S1010" s="34"/>
      <c r="T1010" s="34"/>
      <c r="U1010" s="34"/>
      <c r="V1010" s="34"/>
    </row>
    <row r="1011" spans="1:22">
      <c r="A1011" s="18">
        <v>34483</v>
      </c>
      <c r="B1011" s="19">
        <v>38815</v>
      </c>
      <c r="C1011" s="4" t="s">
        <v>46</v>
      </c>
      <c r="D1011" s="4">
        <v>3.01</v>
      </c>
      <c r="E1011" s="15">
        <v>5</v>
      </c>
      <c r="F1011" s="15">
        <v>5</v>
      </c>
      <c r="G1011" s="15">
        <v>3</v>
      </c>
      <c r="H1011" s="15">
        <v>1</v>
      </c>
      <c r="I1011" s="15">
        <v>1</v>
      </c>
      <c r="J1011" s="15">
        <v>5</v>
      </c>
      <c r="K1011" s="15">
        <v>1</v>
      </c>
      <c r="L1011" s="16">
        <v>0</v>
      </c>
      <c r="M1011" t="str">
        <f t="shared" si="106"/>
        <v>Y</v>
      </c>
      <c r="O1011" s="33"/>
      <c r="P1011" s="34"/>
      <c r="Q1011" s="34"/>
      <c r="R1011" s="34"/>
      <c r="S1011" s="34"/>
      <c r="T1011" s="34"/>
      <c r="U1011" s="34"/>
      <c r="V1011" s="34"/>
    </row>
    <row r="1012" spans="1:22">
      <c r="A1012" s="18">
        <v>36593</v>
      </c>
      <c r="B1012" s="19">
        <v>37003</v>
      </c>
      <c r="C1012" s="4" t="s">
        <v>46</v>
      </c>
      <c r="D1012" s="4">
        <v>10.4</v>
      </c>
      <c r="E1012" s="15">
        <v>3</v>
      </c>
      <c r="F1012" s="15">
        <v>1</v>
      </c>
      <c r="G1012" s="15">
        <v>1</v>
      </c>
      <c r="H1012" s="15">
        <v>1</v>
      </c>
      <c r="I1012" s="15">
        <v>1</v>
      </c>
      <c r="J1012" s="15">
        <v>3</v>
      </c>
      <c r="K1012" s="15">
        <v>3</v>
      </c>
      <c r="L1012" s="16">
        <v>0</v>
      </c>
      <c r="M1012" t="str">
        <f t="shared" si="106"/>
        <v>Y</v>
      </c>
      <c r="O1012" s="33"/>
      <c r="P1012" s="34"/>
      <c r="Q1012" s="34"/>
      <c r="R1012" s="34"/>
      <c r="S1012" s="34"/>
      <c r="T1012" s="34"/>
      <c r="U1012" s="34"/>
      <c r="V1012" s="34"/>
    </row>
    <row r="1013" spans="1:22">
      <c r="A1013" s="18">
        <v>36552</v>
      </c>
      <c r="B1013" s="19">
        <v>36637</v>
      </c>
      <c r="C1013" s="4" t="s">
        <v>46</v>
      </c>
      <c r="D1013" s="4">
        <v>29.5</v>
      </c>
      <c r="E1013" s="15">
        <v>5</v>
      </c>
      <c r="F1013" s="15">
        <v>3</v>
      </c>
      <c r="G1013" s="15">
        <v>1</v>
      </c>
      <c r="H1013" s="15">
        <v>1</v>
      </c>
      <c r="I1013" s="15">
        <v>1</v>
      </c>
      <c r="J1013" s="15">
        <v>3</v>
      </c>
      <c r="K1013" s="15">
        <v>3</v>
      </c>
      <c r="L1013" s="16">
        <v>0</v>
      </c>
      <c r="M1013" t="str">
        <f t="shared" si="106"/>
        <v>Y</v>
      </c>
      <c r="O1013" s="33"/>
      <c r="P1013" s="34"/>
      <c r="Q1013" s="34"/>
      <c r="R1013" s="34"/>
      <c r="S1013" s="34"/>
      <c r="T1013" s="34"/>
      <c r="U1013" s="34"/>
      <c r="V1013" s="34"/>
    </row>
    <row r="1014" spans="1:22">
      <c r="A1014" s="18">
        <v>36583</v>
      </c>
      <c r="B1014" s="19">
        <v>36983</v>
      </c>
      <c r="C1014" s="4" t="s">
        <v>46</v>
      </c>
      <c r="D1014" s="4">
        <v>82.1</v>
      </c>
      <c r="E1014" s="15">
        <v>5</v>
      </c>
      <c r="F1014" s="15">
        <v>5</v>
      </c>
      <c r="G1014" s="15">
        <v>3</v>
      </c>
      <c r="H1014" s="15">
        <v>3</v>
      </c>
      <c r="I1014" s="15">
        <v>1</v>
      </c>
      <c r="J1014" s="15">
        <v>3</v>
      </c>
      <c r="K1014" s="15">
        <v>1</v>
      </c>
      <c r="L1014" s="16">
        <v>0</v>
      </c>
      <c r="M1014" t="str">
        <f t="shared" si="106"/>
        <v>Y</v>
      </c>
      <c r="O1014" s="33"/>
      <c r="P1014" s="34"/>
      <c r="Q1014" s="34"/>
      <c r="R1014" s="34"/>
      <c r="S1014" s="34"/>
      <c r="T1014" s="34"/>
      <c r="U1014" s="34"/>
      <c r="V1014" s="34"/>
    </row>
    <row r="1015" spans="1:22">
      <c r="A1015" s="18">
        <v>36597</v>
      </c>
      <c r="B1015" s="19">
        <v>36651</v>
      </c>
      <c r="C1015" s="4" t="s">
        <v>46</v>
      </c>
      <c r="D1015" s="4">
        <v>82.1</v>
      </c>
      <c r="E1015" s="15">
        <v>3</v>
      </c>
      <c r="F1015" s="15">
        <v>1</v>
      </c>
      <c r="G1015" s="15">
        <v>3</v>
      </c>
      <c r="H1015" s="15">
        <v>5</v>
      </c>
      <c r="I1015" s="15">
        <v>5</v>
      </c>
      <c r="J1015" s="15">
        <v>3</v>
      </c>
      <c r="K1015" s="15">
        <v>5</v>
      </c>
      <c r="L1015" s="16">
        <v>0</v>
      </c>
      <c r="M1015" t="str">
        <f t="shared" si="106"/>
        <v>Y</v>
      </c>
      <c r="O1015" s="33"/>
      <c r="P1015" s="34"/>
      <c r="Q1015" s="34"/>
      <c r="R1015" s="34"/>
      <c r="S1015" s="34"/>
      <c r="T1015" s="34"/>
      <c r="U1015" s="34"/>
      <c r="V1015" s="34"/>
    </row>
    <row r="1016" spans="1:22">
      <c r="A1016" s="12">
        <v>3211</v>
      </c>
      <c r="B1016" s="14">
        <v>36589</v>
      </c>
      <c r="C1016" s="4" t="s">
        <v>46</v>
      </c>
      <c r="D1016" s="4">
        <v>66.099999999999994</v>
      </c>
      <c r="E1016" s="15">
        <v>5</v>
      </c>
      <c r="F1016" s="15">
        <v>5</v>
      </c>
      <c r="G1016" s="15">
        <v>1</v>
      </c>
      <c r="H1016" s="15">
        <v>1</v>
      </c>
      <c r="I1016" s="15">
        <v>1</v>
      </c>
      <c r="J1016" s="15">
        <v>3</v>
      </c>
      <c r="K1016" s="15">
        <v>5</v>
      </c>
      <c r="L1016" s="16">
        <v>0</v>
      </c>
      <c r="M1016" t="str">
        <f t="shared" si="106"/>
        <v>Y</v>
      </c>
      <c r="O1016" s="33"/>
      <c r="P1016" s="34"/>
      <c r="Q1016" s="34"/>
      <c r="R1016" s="34"/>
      <c r="S1016" s="34"/>
      <c r="T1016" s="34"/>
      <c r="U1016" s="34"/>
      <c r="V1016" s="34"/>
    </row>
    <row r="1017" spans="1:22">
      <c r="A1017" s="18">
        <v>34485</v>
      </c>
      <c r="B1017" s="19">
        <v>38815</v>
      </c>
      <c r="C1017" s="4" t="s">
        <v>46</v>
      </c>
      <c r="D1017" s="4">
        <v>0.34399999999999997</v>
      </c>
      <c r="E1017" s="15">
        <v>5</v>
      </c>
      <c r="F1017" s="15">
        <v>3</v>
      </c>
      <c r="G1017" s="15">
        <v>5</v>
      </c>
      <c r="H1017" s="15">
        <v>5</v>
      </c>
      <c r="I1017" s="15">
        <v>1</v>
      </c>
      <c r="J1017" s="15">
        <v>5</v>
      </c>
      <c r="K1017" s="15">
        <v>5</v>
      </c>
      <c r="L1017" s="16">
        <v>0</v>
      </c>
      <c r="M1017" t="str">
        <f t="shared" si="106"/>
        <v>Y</v>
      </c>
      <c r="O1017" s="33"/>
      <c r="P1017" s="34"/>
      <c r="Q1017" s="34"/>
      <c r="R1017" s="34"/>
      <c r="S1017" s="34"/>
      <c r="T1017" s="34"/>
      <c r="U1017" s="34"/>
      <c r="V1017" s="34"/>
    </row>
    <row r="1018" spans="1:22">
      <c r="A1018" s="18">
        <v>36551</v>
      </c>
      <c r="B1018" s="19">
        <v>36637</v>
      </c>
      <c r="C1018" s="4" t="s">
        <v>44</v>
      </c>
      <c r="D1018" s="4">
        <v>28.1</v>
      </c>
      <c r="E1018" s="15">
        <v>2</v>
      </c>
      <c r="F1018" s="15">
        <v>1</v>
      </c>
      <c r="G1018" s="15">
        <v>5</v>
      </c>
      <c r="H1018" s="15">
        <v>5</v>
      </c>
      <c r="I1018" s="15">
        <v>3</v>
      </c>
      <c r="J1018" s="15">
        <v>1</v>
      </c>
      <c r="K1018" s="15">
        <v>5</v>
      </c>
      <c r="L1018" s="16">
        <v>0</v>
      </c>
      <c r="M1018" t="str">
        <f t="shared" si="106"/>
        <v>Y</v>
      </c>
      <c r="O1018" s="33"/>
      <c r="P1018" s="34"/>
      <c r="Q1018" s="34"/>
      <c r="R1018" s="34"/>
      <c r="S1018" s="34"/>
      <c r="T1018" s="34"/>
      <c r="U1018" s="34"/>
      <c r="V1018" s="34"/>
    </row>
    <row r="1019" spans="1:22">
      <c r="A1019" s="18">
        <v>36906</v>
      </c>
      <c r="B1019" s="19">
        <v>36645</v>
      </c>
      <c r="C1019" s="4" t="s">
        <v>46</v>
      </c>
      <c r="D1019" s="4">
        <v>0.77800000000000002</v>
      </c>
      <c r="E1019" s="15">
        <v>3</v>
      </c>
      <c r="F1019" s="15">
        <v>1</v>
      </c>
      <c r="G1019" s="15">
        <v>1</v>
      </c>
      <c r="H1019" s="15">
        <v>1</v>
      </c>
      <c r="I1019" s="15">
        <v>1</v>
      </c>
      <c r="J1019" s="15">
        <v>1</v>
      </c>
      <c r="K1019" s="15">
        <v>1</v>
      </c>
      <c r="L1019" s="16">
        <v>0</v>
      </c>
      <c r="M1019" t="str">
        <f t="shared" si="106"/>
        <v>Y</v>
      </c>
      <c r="O1019" s="33"/>
      <c r="P1019" s="34"/>
      <c r="Q1019" s="34"/>
      <c r="R1019" s="34"/>
      <c r="S1019" s="34"/>
      <c r="T1019" s="34"/>
      <c r="U1019" s="34"/>
      <c r="V1019" s="34"/>
    </row>
    <row r="1020" spans="1:22">
      <c r="A1020" s="18">
        <v>34486</v>
      </c>
      <c r="B1020" s="19">
        <v>38815</v>
      </c>
      <c r="C1020" s="4" t="s">
        <v>46</v>
      </c>
      <c r="D1020" s="4">
        <v>1.23</v>
      </c>
      <c r="E1020" s="15">
        <v>4</v>
      </c>
      <c r="F1020" s="15">
        <v>3</v>
      </c>
      <c r="G1020" s="15">
        <v>5</v>
      </c>
      <c r="H1020" s="15">
        <v>5</v>
      </c>
      <c r="I1020" s="15">
        <v>1</v>
      </c>
      <c r="J1020" s="15">
        <v>5</v>
      </c>
      <c r="K1020" s="15">
        <v>5</v>
      </c>
      <c r="L1020" s="16">
        <v>0</v>
      </c>
      <c r="M1020" t="str">
        <f t="shared" si="106"/>
        <v>Y</v>
      </c>
      <c r="O1020" s="33"/>
      <c r="P1020" s="34"/>
      <c r="Q1020" s="34"/>
      <c r="R1020" s="34"/>
      <c r="S1020" s="34"/>
      <c r="T1020" s="34"/>
      <c r="U1020" s="34"/>
      <c r="V1020" s="34"/>
    </row>
    <row r="1021" spans="1:22">
      <c r="A1021" s="18">
        <v>34487</v>
      </c>
      <c r="B1021" s="19">
        <v>38816</v>
      </c>
      <c r="C1021" s="4" t="s">
        <v>46</v>
      </c>
      <c r="D1021" s="4">
        <v>4.24</v>
      </c>
      <c r="E1021" s="15">
        <v>3</v>
      </c>
      <c r="F1021" s="15">
        <v>3</v>
      </c>
      <c r="G1021" s="15">
        <v>5</v>
      </c>
      <c r="H1021" s="15">
        <v>5</v>
      </c>
      <c r="I1021" s="15">
        <v>5</v>
      </c>
      <c r="J1021" s="15">
        <v>3</v>
      </c>
      <c r="K1021" s="15">
        <v>5</v>
      </c>
      <c r="L1021" s="16">
        <v>0</v>
      </c>
      <c r="M1021" t="str">
        <f t="shared" si="106"/>
        <v>Y</v>
      </c>
      <c r="O1021" s="33"/>
      <c r="P1021" s="34"/>
      <c r="Q1021" s="34"/>
      <c r="R1021" s="34"/>
      <c r="S1021" s="34"/>
      <c r="T1021" s="34"/>
      <c r="U1021" s="34"/>
      <c r="V1021" s="34"/>
    </row>
    <row r="1022" spans="1:22">
      <c r="A1022" s="18">
        <v>34488</v>
      </c>
      <c r="B1022" s="19">
        <v>38816</v>
      </c>
      <c r="C1022" s="4" t="s">
        <v>46</v>
      </c>
      <c r="D1022" s="4">
        <v>4.24</v>
      </c>
      <c r="E1022" s="15">
        <v>5</v>
      </c>
      <c r="F1022" s="15">
        <v>5</v>
      </c>
      <c r="G1022" s="15">
        <v>5</v>
      </c>
      <c r="H1022" s="15">
        <v>5</v>
      </c>
      <c r="I1022" s="15">
        <v>3</v>
      </c>
      <c r="J1022" s="15">
        <v>5</v>
      </c>
      <c r="K1022" s="15">
        <v>5</v>
      </c>
      <c r="L1022" s="16">
        <v>0</v>
      </c>
      <c r="M1022" t="str">
        <f t="shared" si="106"/>
        <v>Y</v>
      </c>
      <c r="O1022" s="33"/>
      <c r="P1022" s="34"/>
      <c r="Q1022" s="34"/>
      <c r="R1022" s="34"/>
      <c r="S1022" s="34"/>
      <c r="T1022" s="34"/>
      <c r="U1022" s="34"/>
      <c r="V1022" s="34"/>
    </row>
    <row r="1023" spans="1:22">
      <c r="A1023" s="18">
        <v>36550</v>
      </c>
      <c r="B1023" s="19">
        <v>36637</v>
      </c>
      <c r="C1023" s="4" t="s">
        <v>44</v>
      </c>
      <c r="D1023" s="4">
        <v>27.2</v>
      </c>
      <c r="E1023" s="15">
        <v>4</v>
      </c>
      <c r="F1023" s="15">
        <v>5</v>
      </c>
      <c r="G1023" s="15">
        <v>1</v>
      </c>
      <c r="H1023" s="15">
        <v>1</v>
      </c>
      <c r="I1023" s="15">
        <v>1</v>
      </c>
      <c r="J1023" s="15">
        <v>3</v>
      </c>
      <c r="K1023" s="15">
        <v>1</v>
      </c>
      <c r="L1023" s="16">
        <v>0</v>
      </c>
      <c r="M1023" t="str">
        <f t="shared" si="106"/>
        <v>Y</v>
      </c>
      <c r="O1023" s="33"/>
      <c r="P1023" s="34"/>
      <c r="Q1023" s="34"/>
      <c r="R1023" s="34"/>
      <c r="S1023" s="34"/>
      <c r="T1023" s="34"/>
      <c r="U1023" s="34"/>
      <c r="V1023" s="34"/>
    </row>
    <row r="1024" spans="1:22">
      <c r="A1024" s="18">
        <v>36928</v>
      </c>
      <c r="B1024" s="19">
        <v>36609</v>
      </c>
      <c r="C1024" s="4" t="s">
        <v>48</v>
      </c>
      <c r="D1024" s="4">
        <v>0.996</v>
      </c>
      <c r="E1024" s="15">
        <v>1</v>
      </c>
      <c r="F1024" s="15">
        <v>3</v>
      </c>
      <c r="G1024" s="15">
        <v>1</v>
      </c>
      <c r="H1024" s="15">
        <v>1</v>
      </c>
      <c r="I1024" s="15">
        <v>1</v>
      </c>
      <c r="J1024" s="15">
        <v>1</v>
      </c>
      <c r="K1024" s="15">
        <v>1</v>
      </c>
      <c r="L1024" s="16">
        <v>0</v>
      </c>
      <c r="M1024" t="str">
        <f t="shared" si="106"/>
        <v>Y</v>
      </c>
      <c r="O1024" s="33"/>
      <c r="P1024" s="34"/>
      <c r="Q1024" s="34"/>
      <c r="R1024" s="34"/>
      <c r="S1024" s="34"/>
      <c r="T1024" s="34"/>
      <c r="U1024" s="34"/>
      <c r="V1024" s="34"/>
    </row>
    <row r="1025" spans="1:22">
      <c r="A1025" s="18">
        <v>33099</v>
      </c>
      <c r="B1025" s="19">
        <v>37942</v>
      </c>
      <c r="C1025" s="4" t="s">
        <v>46</v>
      </c>
      <c r="D1025" s="4">
        <v>3.35</v>
      </c>
      <c r="E1025" s="15">
        <v>3</v>
      </c>
      <c r="F1025" s="15">
        <v>3</v>
      </c>
      <c r="G1025" s="15">
        <v>5</v>
      </c>
      <c r="H1025" s="15">
        <v>5</v>
      </c>
      <c r="I1025" s="15">
        <v>5</v>
      </c>
      <c r="J1025" s="15">
        <v>5</v>
      </c>
      <c r="K1025" s="15">
        <v>5</v>
      </c>
      <c r="L1025" s="16">
        <v>0</v>
      </c>
      <c r="M1025" t="str">
        <f t="shared" si="106"/>
        <v>Y</v>
      </c>
      <c r="O1025" s="33"/>
      <c r="P1025" s="34"/>
      <c r="Q1025" s="34"/>
      <c r="R1025" s="34"/>
      <c r="S1025" s="34"/>
      <c r="T1025" s="34"/>
      <c r="U1025" s="34"/>
      <c r="V1025" s="34"/>
    </row>
    <row r="1026" spans="1:22">
      <c r="A1026" s="18">
        <v>33100</v>
      </c>
      <c r="B1026" s="19">
        <v>37942</v>
      </c>
      <c r="C1026" s="4" t="s">
        <v>46</v>
      </c>
      <c r="D1026" s="4">
        <v>8.4700000000000006</v>
      </c>
      <c r="E1026" s="15">
        <v>5</v>
      </c>
      <c r="F1026" s="15">
        <v>5</v>
      </c>
      <c r="G1026" s="15">
        <v>5</v>
      </c>
      <c r="H1026" s="15">
        <v>5</v>
      </c>
      <c r="I1026" s="15">
        <v>5</v>
      </c>
      <c r="J1026" s="15">
        <v>5</v>
      </c>
      <c r="K1026" s="15">
        <v>5</v>
      </c>
      <c r="L1026" s="16">
        <v>0</v>
      </c>
      <c r="M1026" t="str">
        <f t="shared" si="106"/>
        <v>Y</v>
      </c>
      <c r="O1026" s="33"/>
      <c r="P1026" s="34"/>
      <c r="Q1026" s="34"/>
      <c r="R1026" s="34"/>
      <c r="S1026" s="34"/>
      <c r="T1026" s="34"/>
      <c r="U1026" s="34"/>
      <c r="V1026" s="34"/>
    </row>
    <row r="1027" spans="1:22">
      <c r="A1027" s="18">
        <v>1221</v>
      </c>
      <c r="B1027" s="19">
        <v>39191</v>
      </c>
      <c r="C1027" s="4" t="s">
        <v>46</v>
      </c>
      <c r="D1027" s="4">
        <v>8.42</v>
      </c>
      <c r="E1027" s="15">
        <v>1</v>
      </c>
      <c r="F1027" s="15">
        <v>1</v>
      </c>
      <c r="G1027" s="15">
        <v>1</v>
      </c>
      <c r="H1027" s="15">
        <v>1</v>
      </c>
      <c r="I1027" s="15">
        <v>1</v>
      </c>
      <c r="J1027" s="15">
        <v>1</v>
      </c>
      <c r="K1027" s="15">
        <v>3</v>
      </c>
      <c r="L1027" s="16">
        <v>0</v>
      </c>
      <c r="M1027" t="str">
        <f t="shared" si="106"/>
        <v>Y</v>
      </c>
      <c r="O1027" s="33"/>
      <c r="P1027" s="34"/>
      <c r="Q1027" s="34"/>
      <c r="R1027" s="34"/>
      <c r="S1027" s="34"/>
      <c r="T1027" s="34"/>
      <c r="U1027" s="34"/>
      <c r="V1027" s="34"/>
    </row>
    <row r="1028" spans="1:22">
      <c r="A1028" s="18">
        <v>1208</v>
      </c>
      <c r="B1028" s="19">
        <v>39146</v>
      </c>
      <c r="C1028" s="4" t="s">
        <v>44</v>
      </c>
      <c r="D1028" s="4">
        <v>1.86</v>
      </c>
      <c r="E1028" s="15">
        <v>1</v>
      </c>
      <c r="F1028" s="15">
        <v>3</v>
      </c>
      <c r="G1028" s="15">
        <v>5</v>
      </c>
      <c r="H1028" s="15">
        <v>3</v>
      </c>
      <c r="I1028" s="15">
        <v>1</v>
      </c>
      <c r="J1028" s="15">
        <v>1</v>
      </c>
      <c r="K1028" s="15">
        <v>5</v>
      </c>
      <c r="L1028" s="16">
        <v>0</v>
      </c>
      <c r="M1028" t="str">
        <f t="shared" si="106"/>
        <v>Y</v>
      </c>
      <c r="O1028" s="33"/>
      <c r="P1028" s="34"/>
      <c r="Q1028" s="34"/>
      <c r="R1028" s="34"/>
      <c r="S1028" s="34"/>
      <c r="T1028" s="34"/>
      <c r="U1028" s="34"/>
      <c r="V1028" s="34"/>
    </row>
    <row r="1029" spans="1:22">
      <c r="A1029" s="18">
        <v>33196</v>
      </c>
      <c r="B1029" s="19">
        <v>37943</v>
      </c>
      <c r="C1029" s="4" t="s">
        <v>44</v>
      </c>
      <c r="D1029" s="4">
        <v>2</v>
      </c>
      <c r="E1029" s="15">
        <v>1</v>
      </c>
      <c r="F1029" s="15">
        <v>1</v>
      </c>
      <c r="G1029" s="15">
        <v>3</v>
      </c>
      <c r="H1029" s="15">
        <v>3</v>
      </c>
      <c r="I1029" s="15">
        <v>5</v>
      </c>
      <c r="J1029" s="15">
        <v>1</v>
      </c>
      <c r="K1029" s="15">
        <v>1</v>
      </c>
      <c r="L1029" s="16">
        <v>0</v>
      </c>
      <c r="M1029" t="str">
        <f t="shared" si="106"/>
        <v>Y</v>
      </c>
      <c r="O1029" s="33"/>
      <c r="P1029" s="34"/>
      <c r="Q1029" s="34"/>
      <c r="R1029" s="34"/>
      <c r="S1029" s="34"/>
      <c r="T1029" s="34"/>
      <c r="U1029" s="34"/>
      <c r="V1029" s="34"/>
    </row>
    <row r="1030" spans="1:22">
      <c r="A1030" s="18">
        <v>33237</v>
      </c>
      <c r="B1030" s="19">
        <v>37932</v>
      </c>
      <c r="C1030" s="4" t="s">
        <v>44</v>
      </c>
      <c r="D1030" s="4">
        <v>4.6500000000000004</v>
      </c>
      <c r="E1030" s="15">
        <v>2</v>
      </c>
      <c r="F1030" s="15">
        <v>5</v>
      </c>
      <c r="G1030" s="15">
        <v>1</v>
      </c>
      <c r="H1030" s="15">
        <v>1</v>
      </c>
      <c r="I1030" s="15">
        <v>5</v>
      </c>
      <c r="J1030" s="15">
        <v>3</v>
      </c>
      <c r="K1030" s="15">
        <v>1</v>
      </c>
      <c r="L1030" s="16">
        <v>0</v>
      </c>
      <c r="M1030" t="str">
        <f t="shared" si="106"/>
        <v>Y</v>
      </c>
      <c r="O1030" s="33"/>
      <c r="P1030" s="34"/>
      <c r="Q1030" s="34"/>
      <c r="R1030" s="34"/>
      <c r="S1030" s="34"/>
      <c r="T1030" s="34"/>
      <c r="U1030" s="34"/>
      <c r="V1030" s="34"/>
    </row>
    <row r="1031" spans="1:22">
      <c r="A1031" s="18">
        <v>33246</v>
      </c>
      <c r="B1031" s="19">
        <v>37869</v>
      </c>
      <c r="C1031" s="4" t="s">
        <v>44</v>
      </c>
      <c r="D1031" s="4">
        <v>10.9</v>
      </c>
      <c r="E1031" s="15">
        <v>3</v>
      </c>
      <c r="F1031" s="15">
        <v>5</v>
      </c>
      <c r="G1031" s="15">
        <v>1</v>
      </c>
      <c r="H1031" s="15">
        <v>1</v>
      </c>
      <c r="I1031" s="15">
        <v>3</v>
      </c>
      <c r="J1031" s="15">
        <v>5</v>
      </c>
      <c r="K1031" s="15">
        <v>5</v>
      </c>
      <c r="L1031" s="16">
        <v>0</v>
      </c>
      <c r="M1031" t="str">
        <f t="shared" ref="M1031:M1058" si="107">IF(MOD(N1031,20)=0,"Y","N")</f>
        <v>Y</v>
      </c>
      <c r="O1031" s="33"/>
      <c r="P1031" s="34"/>
      <c r="Q1031" s="34"/>
      <c r="R1031" s="34"/>
      <c r="S1031" s="34"/>
      <c r="T1031" s="34"/>
      <c r="U1031" s="34"/>
      <c r="V1031" s="34"/>
    </row>
    <row r="1032" spans="1:22">
      <c r="A1032" s="20">
        <v>34417</v>
      </c>
      <c r="B1032" s="19">
        <v>39176</v>
      </c>
      <c r="C1032" s="4" t="s">
        <v>46</v>
      </c>
      <c r="D1032" s="4">
        <v>2.73</v>
      </c>
      <c r="E1032" s="15">
        <v>5</v>
      </c>
      <c r="F1032" s="15">
        <v>3</v>
      </c>
      <c r="G1032" s="15">
        <v>5</v>
      </c>
      <c r="H1032" s="15">
        <v>5</v>
      </c>
      <c r="I1032" s="15">
        <v>5</v>
      </c>
      <c r="J1032" s="15">
        <v>5</v>
      </c>
      <c r="K1032" s="15">
        <v>5</v>
      </c>
      <c r="L1032" s="16">
        <v>0</v>
      </c>
      <c r="M1032" t="str">
        <f t="shared" si="107"/>
        <v>Y</v>
      </c>
      <c r="O1032" s="33"/>
      <c r="P1032" s="34"/>
      <c r="Q1032" s="34"/>
      <c r="R1032" s="34"/>
      <c r="S1032" s="34"/>
      <c r="T1032" s="34"/>
      <c r="U1032" s="34"/>
      <c r="V1032" s="34"/>
    </row>
    <row r="1033" spans="1:22">
      <c r="A1033" s="20">
        <v>36787</v>
      </c>
      <c r="B1033" s="19">
        <v>37736</v>
      </c>
      <c r="C1033" s="4" t="s">
        <v>48</v>
      </c>
      <c r="D1033" s="4">
        <v>67.16</v>
      </c>
      <c r="E1033" s="15">
        <v>1</v>
      </c>
      <c r="F1033" s="15">
        <v>1</v>
      </c>
      <c r="G1033" s="15">
        <v>1</v>
      </c>
      <c r="H1033" s="15">
        <v>1</v>
      </c>
      <c r="I1033" s="15">
        <v>1</v>
      </c>
      <c r="J1033" s="15">
        <v>1</v>
      </c>
      <c r="K1033" s="15">
        <v>1</v>
      </c>
      <c r="L1033" s="16">
        <v>0</v>
      </c>
      <c r="M1033" t="str">
        <f t="shared" si="107"/>
        <v>Y</v>
      </c>
      <c r="O1033" s="33"/>
      <c r="P1033" s="34"/>
      <c r="Q1033" s="34"/>
      <c r="R1033" s="34"/>
      <c r="S1033" s="34"/>
      <c r="T1033" s="34"/>
      <c r="U1033" s="34"/>
      <c r="V1033" s="34"/>
    </row>
    <row r="1034" spans="1:22">
      <c r="A1034" s="20">
        <v>39486</v>
      </c>
      <c r="B1034" s="19">
        <v>39329</v>
      </c>
      <c r="C1034" s="4" t="s">
        <v>44</v>
      </c>
      <c r="D1034" s="4">
        <v>158.19999999999999</v>
      </c>
      <c r="E1034" s="15">
        <v>4</v>
      </c>
      <c r="F1034" s="15">
        <v>5</v>
      </c>
      <c r="G1034" s="15">
        <v>3</v>
      </c>
      <c r="H1034" s="15">
        <v>3</v>
      </c>
      <c r="I1034" s="15">
        <v>5</v>
      </c>
      <c r="J1034" s="15">
        <v>3</v>
      </c>
      <c r="K1034" s="15">
        <v>5</v>
      </c>
      <c r="L1034" s="16">
        <v>0</v>
      </c>
      <c r="M1034" t="str">
        <f t="shared" si="107"/>
        <v>Y</v>
      </c>
      <c r="O1034" s="33"/>
      <c r="P1034" s="34"/>
      <c r="Q1034" s="34"/>
      <c r="R1034" s="34"/>
      <c r="S1034" s="34"/>
      <c r="T1034" s="34"/>
      <c r="U1034" s="34"/>
      <c r="V1034" s="34"/>
    </row>
    <row r="1035" spans="1:22">
      <c r="A1035" s="20">
        <v>35668</v>
      </c>
      <c r="B1035" s="19">
        <v>38100</v>
      </c>
      <c r="C1035" s="4" t="s">
        <v>46</v>
      </c>
      <c r="D1035" s="4">
        <v>188.3</v>
      </c>
      <c r="E1035" s="15">
        <v>3</v>
      </c>
      <c r="F1035" s="15">
        <v>1</v>
      </c>
      <c r="G1035" s="15">
        <v>5</v>
      </c>
      <c r="H1035" s="15">
        <v>5</v>
      </c>
      <c r="I1035" s="15">
        <v>5</v>
      </c>
      <c r="J1035" s="15">
        <v>3</v>
      </c>
      <c r="K1035" s="15">
        <v>5</v>
      </c>
      <c r="L1035" s="16">
        <v>0</v>
      </c>
      <c r="M1035" t="str">
        <f t="shared" si="107"/>
        <v>Y</v>
      </c>
      <c r="O1035" s="33"/>
      <c r="P1035" s="34"/>
      <c r="Q1035" s="34"/>
      <c r="R1035" s="34"/>
      <c r="S1035" s="34"/>
      <c r="T1035" s="34"/>
      <c r="U1035" s="34"/>
      <c r="V1035" s="34"/>
    </row>
    <row r="1036" spans="1:22">
      <c r="A1036" s="20">
        <v>1679</v>
      </c>
      <c r="B1036" s="19">
        <v>37726</v>
      </c>
      <c r="C1036" s="4" t="s">
        <v>46</v>
      </c>
      <c r="D1036" s="4">
        <v>2829</v>
      </c>
      <c r="E1036" s="15">
        <v>2</v>
      </c>
      <c r="F1036" s="15">
        <v>1</v>
      </c>
      <c r="G1036" s="15">
        <v>1</v>
      </c>
      <c r="H1036" s="15">
        <v>1</v>
      </c>
      <c r="I1036" s="15">
        <v>1</v>
      </c>
      <c r="J1036" s="15">
        <v>1</v>
      </c>
      <c r="K1036" s="15">
        <v>1</v>
      </c>
      <c r="L1036" s="16">
        <v>0</v>
      </c>
      <c r="M1036" t="str">
        <f t="shared" si="107"/>
        <v>Y</v>
      </c>
      <c r="O1036" s="33"/>
      <c r="P1036" s="34"/>
      <c r="Q1036" s="34"/>
      <c r="R1036" s="34"/>
      <c r="S1036" s="34"/>
      <c r="T1036" s="34"/>
      <c r="U1036" s="34"/>
      <c r="V1036" s="34"/>
    </row>
    <row r="1037" spans="1:22">
      <c r="A1037" s="18">
        <v>11415</v>
      </c>
      <c r="B1037" s="19">
        <v>38623</v>
      </c>
      <c r="C1037" s="4" t="s">
        <v>44</v>
      </c>
      <c r="D1037" s="4">
        <v>279</v>
      </c>
      <c r="E1037" s="15">
        <v>5</v>
      </c>
      <c r="F1037" s="15">
        <v>5</v>
      </c>
      <c r="G1037" s="15">
        <v>5</v>
      </c>
      <c r="H1037" s="15">
        <v>5</v>
      </c>
      <c r="I1037" s="15">
        <v>5</v>
      </c>
      <c r="J1037" s="15">
        <v>5</v>
      </c>
      <c r="K1037" s="15">
        <v>5</v>
      </c>
      <c r="L1037" s="16">
        <v>2.7E-2</v>
      </c>
      <c r="M1037" t="str">
        <f t="shared" si="107"/>
        <v>Y</v>
      </c>
      <c r="O1037" s="33"/>
      <c r="P1037" s="34"/>
      <c r="Q1037" s="34"/>
      <c r="R1037" s="34"/>
      <c r="S1037" s="34"/>
      <c r="T1037" s="34"/>
      <c r="U1037" s="34"/>
      <c r="V1037" s="34"/>
    </row>
    <row r="1038" spans="1:22">
      <c r="A1038" s="12">
        <v>6712</v>
      </c>
      <c r="B1038" s="14">
        <v>39210</v>
      </c>
      <c r="C1038" s="4" t="s">
        <v>48</v>
      </c>
      <c r="D1038" s="4">
        <v>163</v>
      </c>
      <c r="E1038" s="15">
        <v>2</v>
      </c>
      <c r="F1038" s="15">
        <v>1</v>
      </c>
      <c r="G1038" s="15">
        <v>3</v>
      </c>
      <c r="H1038" s="15">
        <v>5</v>
      </c>
      <c r="I1038" s="15">
        <v>5</v>
      </c>
      <c r="J1038" s="15">
        <v>1</v>
      </c>
      <c r="K1038" s="15">
        <v>1</v>
      </c>
      <c r="L1038" s="16">
        <v>2.8000000000000001E-2</v>
      </c>
      <c r="M1038" t="str">
        <f t="shared" si="107"/>
        <v>Y</v>
      </c>
      <c r="O1038" s="33"/>
      <c r="P1038" s="34"/>
      <c r="Q1038" s="34"/>
      <c r="R1038" s="34"/>
      <c r="S1038" s="34"/>
      <c r="T1038" s="34"/>
      <c r="U1038" s="34"/>
      <c r="V1038" s="34"/>
    </row>
    <row r="1039" spans="1:22">
      <c r="A1039" s="12">
        <v>6713</v>
      </c>
      <c r="B1039" s="14">
        <v>39338</v>
      </c>
      <c r="C1039" s="4" t="s">
        <v>48</v>
      </c>
      <c r="D1039" s="4">
        <v>163</v>
      </c>
      <c r="E1039" s="15">
        <v>5</v>
      </c>
      <c r="F1039" s="15">
        <v>3</v>
      </c>
      <c r="G1039" s="15">
        <v>5</v>
      </c>
      <c r="H1039" s="15">
        <v>3</v>
      </c>
      <c r="I1039" s="15">
        <v>5</v>
      </c>
      <c r="J1039" s="15">
        <v>3</v>
      </c>
      <c r="K1039" s="15">
        <v>1</v>
      </c>
      <c r="L1039" s="16">
        <v>2.8000000000000001E-2</v>
      </c>
      <c r="M1039" t="str">
        <f t="shared" si="107"/>
        <v>Y</v>
      </c>
      <c r="O1039" s="33"/>
      <c r="P1039" s="34"/>
      <c r="Q1039" s="34"/>
      <c r="R1039" s="34"/>
      <c r="S1039" s="34"/>
      <c r="T1039" s="34"/>
      <c r="U1039" s="34"/>
      <c r="V1039" s="34"/>
    </row>
    <row r="1040" spans="1:22">
      <c r="A1040" s="18">
        <v>11510</v>
      </c>
      <c r="B1040" s="19">
        <v>38629</v>
      </c>
      <c r="C1040" s="4" t="s">
        <v>46</v>
      </c>
      <c r="D1040" s="4">
        <v>9.0399999999999991</v>
      </c>
      <c r="E1040" s="15">
        <v>4</v>
      </c>
      <c r="F1040" s="15">
        <v>1</v>
      </c>
      <c r="G1040" s="15">
        <v>5</v>
      </c>
      <c r="H1040" s="15">
        <v>5</v>
      </c>
      <c r="I1040" s="15">
        <v>5</v>
      </c>
      <c r="J1040" s="15">
        <v>3</v>
      </c>
      <c r="K1040" s="15">
        <v>1</v>
      </c>
      <c r="L1040" s="16">
        <v>3.2000000000000001E-2</v>
      </c>
      <c r="M1040" t="str">
        <f t="shared" si="107"/>
        <v>Y</v>
      </c>
      <c r="O1040" s="33"/>
      <c r="P1040" s="34"/>
      <c r="Q1040" s="34"/>
      <c r="R1040" s="34"/>
      <c r="S1040" s="34"/>
      <c r="T1040" s="34"/>
      <c r="U1040" s="34"/>
      <c r="V1040" s="34"/>
    </row>
    <row r="1041" spans="1:22">
      <c r="A1041" s="18">
        <v>11424</v>
      </c>
      <c r="B1041" s="19">
        <v>36698</v>
      </c>
      <c r="C1041" s="4" t="s">
        <v>46</v>
      </c>
      <c r="D1041" s="4">
        <v>80.3</v>
      </c>
      <c r="E1041" s="15">
        <v>1</v>
      </c>
      <c r="F1041" s="15">
        <v>1</v>
      </c>
      <c r="G1041" s="15">
        <v>1</v>
      </c>
      <c r="H1041" s="15">
        <v>5</v>
      </c>
      <c r="I1041" s="15">
        <v>3</v>
      </c>
      <c r="J1041" s="15">
        <v>1</v>
      </c>
      <c r="K1041" s="15">
        <v>5</v>
      </c>
      <c r="L1041" s="16">
        <v>3.2000000000000001E-2</v>
      </c>
      <c r="M1041" t="str">
        <f t="shared" si="107"/>
        <v>Y</v>
      </c>
      <c r="O1041" s="33"/>
      <c r="P1041" s="34"/>
      <c r="Q1041" s="34"/>
      <c r="R1041" s="34"/>
      <c r="S1041" s="34"/>
      <c r="T1041" s="34"/>
      <c r="U1041" s="34"/>
      <c r="V1041" s="34"/>
    </row>
    <row r="1042" spans="1:22">
      <c r="A1042" s="18">
        <v>11011</v>
      </c>
      <c r="B1042" s="19">
        <v>37117</v>
      </c>
      <c r="C1042" s="4" t="s">
        <v>44</v>
      </c>
      <c r="D1042" s="4">
        <v>0.872</v>
      </c>
      <c r="E1042" s="15">
        <v>3</v>
      </c>
      <c r="F1042" s="15">
        <v>5</v>
      </c>
      <c r="G1042" s="15">
        <v>5</v>
      </c>
      <c r="H1042" s="15">
        <v>3</v>
      </c>
      <c r="I1042" s="15">
        <v>1</v>
      </c>
      <c r="J1042" s="15">
        <v>1</v>
      </c>
      <c r="K1042" s="15">
        <v>3</v>
      </c>
      <c r="L1042" s="16">
        <v>3.3000000000000002E-2</v>
      </c>
      <c r="M1042" t="str">
        <f t="shared" si="107"/>
        <v>Y</v>
      </c>
      <c r="O1042" s="33"/>
      <c r="P1042" s="34"/>
      <c r="Q1042" s="34"/>
      <c r="R1042" s="34"/>
      <c r="S1042" s="34"/>
      <c r="T1042" s="34"/>
      <c r="U1042" s="34"/>
      <c r="V1042" s="34"/>
    </row>
    <row r="1043" spans="1:22">
      <c r="A1043" s="18">
        <v>11345</v>
      </c>
      <c r="B1043" s="19">
        <v>39163</v>
      </c>
      <c r="C1043" s="4" t="s">
        <v>44</v>
      </c>
      <c r="D1043" s="4">
        <v>5.42</v>
      </c>
      <c r="E1043" s="15">
        <v>3</v>
      </c>
      <c r="F1043" s="15">
        <v>5</v>
      </c>
      <c r="G1043" s="15">
        <v>3</v>
      </c>
      <c r="H1043" s="15">
        <v>1</v>
      </c>
      <c r="I1043" s="15">
        <v>1</v>
      </c>
      <c r="J1043" s="15">
        <v>3</v>
      </c>
      <c r="K1043" s="15">
        <v>5</v>
      </c>
      <c r="L1043" s="16">
        <v>3.3000000000000002E-2</v>
      </c>
      <c r="M1043" t="str">
        <f t="shared" si="107"/>
        <v>Y</v>
      </c>
      <c r="O1043" s="33"/>
      <c r="P1043" s="34"/>
      <c r="Q1043" s="34"/>
      <c r="R1043" s="34"/>
      <c r="S1043" s="34"/>
      <c r="T1043" s="34"/>
      <c r="U1043" s="34"/>
      <c r="V1043" s="34"/>
    </row>
    <row r="1044" spans="1:22">
      <c r="A1044" s="18">
        <v>1433</v>
      </c>
      <c r="B1044" s="19">
        <v>38806</v>
      </c>
      <c r="C1044" s="4" t="s">
        <v>46</v>
      </c>
      <c r="D1044" s="4">
        <v>5.99</v>
      </c>
      <c r="E1044" s="15">
        <v>5</v>
      </c>
      <c r="F1044" s="15">
        <v>5</v>
      </c>
      <c r="G1044" s="15">
        <v>3</v>
      </c>
      <c r="H1044" s="15">
        <v>1</v>
      </c>
      <c r="I1044" s="15">
        <v>1</v>
      </c>
      <c r="J1044" s="15">
        <v>5</v>
      </c>
      <c r="K1044" s="15">
        <v>5</v>
      </c>
      <c r="L1044" s="16">
        <v>4.2000000000000003E-2</v>
      </c>
      <c r="M1044" t="str">
        <f t="shared" si="107"/>
        <v>Y</v>
      </c>
      <c r="O1044" s="33"/>
      <c r="P1044" s="34"/>
      <c r="Q1044" s="34"/>
      <c r="R1044" s="34"/>
      <c r="S1044" s="34"/>
      <c r="T1044" s="34"/>
      <c r="U1044" s="34"/>
      <c r="V1044" s="34"/>
    </row>
    <row r="1045" spans="1:22">
      <c r="A1045" s="20">
        <v>39616</v>
      </c>
      <c r="B1045" s="19">
        <v>39563</v>
      </c>
      <c r="C1045" s="4" t="s">
        <v>46</v>
      </c>
      <c r="D1045" s="4">
        <v>5.99</v>
      </c>
      <c r="E1045" s="15">
        <v>5</v>
      </c>
      <c r="F1045" s="15">
        <v>3</v>
      </c>
      <c r="G1045" s="15">
        <v>1</v>
      </c>
      <c r="H1045" s="15">
        <v>1</v>
      </c>
      <c r="I1045" s="15">
        <v>1</v>
      </c>
      <c r="J1045" s="15">
        <v>3</v>
      </c>
      <c r="K1045" s="15">
        <v>3</v>
      </c>
      <c r="L1045" s="16">
        <v>4.2000000000000003E-2</v>
      </c>
      <c r="M1045" t="str">
        <f t="shared" si="107"/>
        <v>Y</v>
      </c>
      <c r="O1045" s="33"/>
      <c r="P1045" s="34"/>
      <c r="Q1045" s="34"/>
      <c r="R1045" s="34"/>
      <c r="S1045" s="34"/>
      <c r="T1045" s="34"/>
      <c r="U1045" s="34"/>
      <c r="V1045" s="34"/>
    </row>
    <row r="1046" spans="1:22">
      <c r="A1046" s="18">
        <v>11306</v>
      </c>
      <c r="B1046" s="19">
        <v>37116</v>
      </c>
      <c r="C1046" s="4" t="s">
        <v>46</v>
      </c>
      <c r="D1046" s="4">
        <v>4.55</v>
      </c>
      <c r="E1046" s="15">
        <v>4</v>
      </c>
      <c r="F1046" s="15">
        <v>3</v>
      </c>
      <c r="G1046" s="15">
        <v>1</v>
      </c>
      <c r="H1046" s="15">
        <v>1</v>
      </c>
      <c r="I1046" s="15">
        <v>1</v>
      </c>
      <c r="J1046" s="15">
        <v>3</v>
      </c>
      <c r="K1046" s="15">
        <v>5</v>
      </c>
      <c r="L1046" s="16">
        <v>4.4999999999999998E-2</v>
      </c>
      <c r="M1046" t="str">
        <f t="shared" si="107"/>
        <v>Y</v>
      </c>
      <c r="O1046" s="33"/>
      <c r="P1046" s="34"/>
      <c r="Q1046" s="34"/>
      <c r="R1046" s="34"/>
      <c r="S1046" s="34"/>
      <c r="T1046" s="34"/>
      <c r="U1046" s="34"/>
      <c r="V1046" s="34"/>
    </row>
    <row r="1047" spans="1:22">
      <c r="A1047" s="18">
        <v>11336</v>
      </c>
      <c r="B1047" s="19">
        <v>38868</v>
      </c>
      <c r="C1047" s="4" t="s">
        <v>46</v>
      </c>
      <c r="D1047" s="4">
        <v>3.83</v>
      </c>
      <c r="E1047" s="15">
        <v>5</v>
      </c>
      <c r="F1047" s="15">
        <v>3</v>
      </c>
      <c r="G1047" s="15">
        <v>5</v>
      </c>
      <c r="H1047" s="15">
        <v>5</v>
      </c>
      <c r="I1047" s="15">
        <v>5</v>
      </c>
      <c r="J1047" s="15">
        <v>3</v>
      </c>
      <c r="K1047" s="15">
        <v>5</v>
      </c>
      <c r="L1047" s="16">
        <v>4.4999999999999998E-2</v>
      </c>
      <c r="M1047" t="str">
        <f t="shared" si="107"/>
        <v>Y</v>
      </c>
      <c r="O1047" s="33"/>
      <c r="P1047" s="34"/>
      <c r="Q1047" s="34"/>
      <c r="R1047" s="34"/>
      <c r="S1047" s="34"/>
      <c r="T1047" s="34"/>
      <c r="U1047" s="34"/>
      <c r="V1047" s="34"/>
    </row>
    <row r="1048" spans="1:22">
      <c r="A1048" s="12">
        <v>6599</v>
      </c>
      <c r="B1048" s="14">
        <v>36627</v>
      </c>
      <c r="C1048" s="4" t="s">
        <v>48</v>
      </c>
      <c r="D1048" s="4">
        <v>89.6</v>
      </c>
      <c r="E1048" s="15">
        <v>5</v>
      </c>
      <c r="F1048" s="15">
        <v>5</v>
      </c>
      <c r="G1048" s="15">
        <v>5</v>
      </c>
      <c r="H1048" s="15">
        <v>3</v>
      </c>
      <c r="I1048" s="15">
        <v>5</v>
      </c>
      <c r="J1048" s="15">
        <v>5</v>
      </c>
      <c r="K1048" s="15">
        <v>1</v>
      </c>
      <c r="L1048" s="16">
        <v>0.05</v>
      </c>
      <c r="M1048" t="str">
        <f t="shared" si="107"/>
        <v>Y</v>
      </c>
      <c r="O1048" s="33"/>
      <c r="P1048" s="34"/>
      <c r="Q1048" s="34"/>
      <c r="R1048" s="34"/>
      <c r="S1048" s="34"/>
      <c r="T1048" s="34"/>
      <c r="U1048" s="34"/>
      <c r="V1048" s="34"/>
    </row>
    <row r="1049" spans="1:22">
      <c r="A1049" s="12">
        <v>6600</v>
      </c>
      <c r="B1049" s="14">
        <v>36857</v>
      </c>
      <c r="C1049" s="4" t="s">
        <v>48</v>
      </c>
      <c r="D1049" s="4">
        <v>89.6</v>
      </c>
      <c r="E1049" s="15">
        <v>4</v>
      </c>
      <c r="F1049" s="15">
        <v>1</v>
      </c>
      <c r="G1049" s="15">
        <v>5</v>
      </c>
      <c r="H1049" s="15">
        <v>5</v>
      </c>
      <c r="I1049" s="15">
        <v>5</v>
      </c>
      <c r="J1049" s="15">
        <v>3</v>
      </c>
      <c r="K1049" s="15">
        <v>1</v>
      </c>
      <c r="L1049" s="16">
        <v>0.05</v>
      </c>
      <c r="M1049" t="str">
        <f t="shared" si="107"/>
        <v>Y</v>
      </c>
      <c r="O1049" s="33"/>
      <c r="P1049" s="34"/>
      <c r="Q1049" s="34"/>
      <c r="R1049" s="34"/>
      <c r="S1049" s="34"/>
      <c r="T1049" s="34"/>
      <c r="U1049" s="34"/>
      <c r="V1049" s="34"/>
    </row>
    <row r="1050" spans="1:22">
      <c r="A1050" s="12">
        <v>6601</v>
      </c>
      <c r="B1050" s="14">
        <v>36990</v>
      </c>
      <c r="C1050" s="4" t="s">
        <v>48</v>
      </c>
      <c r="D1050" s="4">
        <v>89.6</v>
      </c>
      <c r="E1050" s="15">
        <v>5</v>
      </c>
      <c r="F1050" s="15">
        <v>5</v>
      </c>
      <c r="G1050" s="15">
        <v>5</v>
      </c>
      <c r="H1050" s="15">
        <v>3</v>
      </c>
      <c r="I1050" s="15">
        <v>5</v>
      </c>
      <c r="J1050" s="15">
        <v>5</v>
      </c>
      <c r="K1050" s="15">
        <v>3</v>
      </c>
      <c r="L1050" s="16">
        <v>0.05</v>
      </c>
      <c r="M1050" t="str">
        <f t="shared" si="107"/>
        <v>Y</v>
      </c>
      <c r="O1050" s="33"/>
      <c r="P1050" s="34"/>
      <c r="Q1050" s="34"/>
      <c r="R1050" s="34"/>
      <c r="S1050" s="34"/>
      <c r="T1050" s="34"/>
      <c r="U1050" s="34"/>
      <c r="V1050" s="34"/>
    </row>
    <row r="1051" spans="1:22">
      <c r="A1051" s="12">
        <v>6602</v>
      </c>
      <c r="B1051" s="14">
        <v>37391</v>
      </c>
      <c r="C1051" s="4" t="s">
        <v>48</v>
      </c>
      <c r="D1051" s="4">
        <v>89.6</v>
      </c>
      <c r="E1051" s="15">
        <v>5</v>
      </c>
      <c r="F1051" s="15">
        <v>3</v>
      </c>
      <c r="G1051" s="15">
        <v>5</v>
      </c>
      <c r="H1051" s="15">
        <v>5</v>
      </c>
      <c r="I1051" s="15">
        <v>5</v>
      </c>
      <c r="J1051" s="15">
        <v>3</v>
      </c>
      <c r="K1051" s="15">
        <v>5</v>
      </c>
      <c r="L1051" s="16">
        <v>0.05</v>
      </c>
      <c r="M1051" t="str">
        <f t="shared" si="107"/>
        <v>Y</v>
      </c>
      <c r="O1051" s="33"/>
      <c r="P1051" s="34"/>
      <c r="Q1051" s="34"/>
      <c r="R1051" s="34"/>
      <c r="S1051" s="34"/>
      <c r="T1051" s="34"/>
      <c r="U1051" s="34"/>
      <c r="V1051" s="34"/>
    </row>
    <row r="1052" spans="1:22">
      <c r="A1052" s="12">
        <v>6603</v>
      </c>
      <c r="B1052" s="14">
        <v>37530</v>
      </c>
      <c r="C1052" s="4" t="s">
        <v>48</v>
      </c>
      <c r="D1052" s="4">
        <v>89.6</v>
      </c>
      <c r="E1052" s="15">
        <v>4</v>
      </c>
      <c r="F1052" s="15">
        <v>5</v>
      </c>
      <c r="G1052" s="15">
        <v>3</v>
      </c>
      <c r="H1052" s="15">
        <v>1</v>
      </c>
      <c r="I1052" s="15">
        <v>5</v>
      </c>
      <c r="J1052" s="15">
        <v>5</v>
      </c>
      <c r="K1052" s="15">
        <v>1</v>
      </c>
      <c r="L1052" s="16">
        <v>0.05</v>
      </c>
      <c r="M1052" t="str">
        <f t="shared" si="107"/>
        <v>Y</v>
      </c>
      <c r="O1052" s="33"/>
      <c r="P1052" s="34"/>
      <c r="Q1052" s="34"/>
      <c r="R1052" s="34"/>
      <c r="S1052" s="34"/>
      <c r="T1052" s="34"/>
      <c r="U1052" s="34"/>
      <c r="V1052" s="34"/>
    </row>
    <row r="1053" spans="1:22">
      <c r="A1053" s="12">
        <v>6604</v>
      </c>
      <c r="B1053" s="14">
        <v>37810</v>
      </c>
      <c r="C1053" s="4" t="s">
        <v>48</v>
      </c>
      <c r="D1053" s="4">
        <v>89.6</v>
      </c>
      <c r="E1053" s="15">
        <v>2</v>
      </c>
      <c r="F1053" s="15">
        <v>5</v>
      </c>
      <c r="G1053" s="15">
        <v>1</v>
      </c>
      <c r="H1053" s="15">
        <v>1</v>
      </c>
      <c r="I1053" s="15">
        <v>1</v>
      </c>
      <c r="J1053" s="15">
        <v>1</v>
      </c>
      <c r="K1053" s="15">
        <v>1</v>
      </c>
      <c r="L1053" s="16">
        <v>0.05</v>
      </c>
      <c r="M1053" t="str">
        <f t="shared" si="107"/>
        <v>Y</v>
      </c>
      <c r="O1053" s="33"/>
      <c r="P1053" s="34"/>
      <c r="Q1053" s="34"/>
      <c r="R1053" s="34"/>
      <c r="S1053" s="34"/>
      <c r="T1053" s="34"/>
      <c r="U1053" s="34"/>
      <c r="V1053" s="34"/>
    </row>
    <row r="1054" spans="1:22">
      <c r="A1054" s="12">
        <v>6605</v>
      </c>
      <c r="B1054" s="14">
        <v>37918</v>
      </c>
      <c r="C1054" s="4" t="s">
        <v>48</v>
      </c>
      <c r="D1054" s="4">
        <v>89.6</v>
      </c>
      <c r="E1054" s="15">
        <v>4</v>
      </c>
      <c r="F1054" s="15">
        <v>1</v>
      </c>
      <c r="G1054" s="15">
        <v>5</v>
      </c>
      <c r="H1054" s="15">
        <v>5</v>
      </c>
      <c r="I1054" s="15">
        <v>3</v>
      </c>
      <c r="J1054" s="15">
        <v>3</v>
      </c>
      <c r="K1054" s="15">
        <v>5</v>
      </c>
      <c r="L1054" s="16">
        <v>0.05</v>
      </c>
      <c r="M1054" t="str">
        <f t="shared" si="107"/>
        <v>Y</v>
      </c>
      <c r="O1054" s="33"/>
      <c r="P1054" s="34"/>
      <c r="Q1054" s="34"/>
      <c r="R1054" s="34"/>
      <c r="S1054" s="34"/>
      <c r="T1054" s="34"/>
      <c r="U1054" s="34"/>
      <c r="V1054" s="34"/>
    </row>
    <row r="1055" spans="1:22">
      <c r="A1055" s="12">
        <v>39395</v>
      </c>
      <c r="B1055" s="14">
        <v>39601</v>
      </c>
      <c r="C1055" s="4" t="s">
        <v>48</v>
      </c>
      <c r="D1055" s="4">
        <v>89.6</v>
      </c>
      <c r="E1055" s="15">
        <v>4</v>
      </c>
      <c r="F1055" s="15">
        <v>1</v>
      </c>
      <c r="G1055" s="15">
        <v>3</v>
      </c>
      <c r="H1055" s="15">
        <v>3</v>
      </c>
      <c r="I1055" s="15">
        <v>5</v>
      </c>
      <c r="J1055" s="15">
        <v>1</v>
      </c>
      <c r="K1055" s="15">
        <v>5</v>
      </c>
      <c r="L1055" s="16">
        <v>0.05</v>
      </c>
      <c r="M1055" t="str">
        <f t="shared" si="107"/>
        <v>Y</v>
      </c>
      <c r="O1055" s="33"/>
      <c r="P1055" s="34"/>
      <c r="Q1055" s="34"/>
      <c r="R1055" s="34"/>
      <c r="S1055" s="34"/>
      <c r="T1055" s="34"/>
      <c r="U1055" s="34"/>
      <c r="V1055" s="34"/>
    </row>
    <row r="1056" spans="1:22">
      <c r="A1056" s="18">
        <v>36801</v>
      </c>
      <c r="B1056" s="19">
        <v>37742</v>
      </c>
      <c r="C1056" s="4" t="s">
        <v>48</v>
      </c>
      <c r="D1056" s="4">
        <v>1.05</v>
      </c>
      <c r="E1056" s="15">
        <v>1</v>
      </c>
      <c r="F1056" s="15">
        <v>1</v>
      </c>
      <c r="G1056" s="15">
        <v>1</v>
      </c>
      <c r="H1056" s="15">
        <v>1</v>
      </c>
      <c r="I1056" s="15">
        <v>1</v>
      </c>
      <c r="J1056" s="15">
        <v>1</v>
      </c>
      <c r="K1056" s="15">
        <v>1</v>
      </c>
      <c r="L1056" s="16">
        <v>0.05</v>
      </c>
      <c r="M1056" t="str">
        <f t="shared" si="107"/>
        <v>Y</v>
      </c>
      <c r="O1056" s="33"/>
      <c r="P1056" s="34"/>
      <c r="Q1056" s="34"/>
      <c r="R1056" s="34"/>
      <c r="S1056" s="34"/>
      <c r="T1056" s="34"/>
      <c r="U1056" s="34"/>
      <c r="V1056" s="34"/>
    </row>
    <row r="1057" spans="1:22">
      <c r="A1057" s="18">
        <v>36803</v>
      </c>
      <c r="B1057" s="19">
        <v>37730</v>
      </c>
      <c r="C1057" s="4" t="s">
        <v>46</v>
      </c>
      <c r="D1057" s="4">
        <v>0.77100000000000002</v>
      </c>
      <c r="E1057" s="15">
        <v>1</v>
      </c>
      <c r="F1057" s="15">
        <v>1</v>
      </c>
      <c r="G1057" s="15">
        <v>1</v>
      </c>
      <c r="H1057" s="15">
        <v>1</v>
      </c>
      <c r="I1057" s="15">
        <v>1</v>
      </c>
      <c r="J1057" s="15">
        <v>1</v>
      </c>
      <c r="K1057" s="15">
        <v>1</v>
      </c>
      <c r="L1057" s="16">
        <v>0.05</v>
      </c>
      <c r="M1057" t="str">
        <f t="shared" si="107"/>
        <v>Y</v>
      </c>
      <c r="O1057" s="33"/>
      <c r="P1057" s="34"/>
      <c r="Q1057" s="34"/>
      <c r="R1057" s="34"/>
      <c r="S1057" s="34"/>
      <c r="T1057" s="34"/>
      <c r="U1057" s="34"/>
      <c r="V1057" s="34"/>
    </row>
    <row r="1058" spans="1:22">
      <c r="A1058" s="18">
        <v>36813</v>
      </c>
      <c r="B1058" s="19">
        <v>37715</v>
      </c>
      <c r="C1058" s="4" t="s">
        <v>46</v>
      </c>
      <c r="D1058" s="4">
        <v>4.6500000000000004</v>
      </c>
      <c r="E1058" s="15">
        <v>5</v>
      </c>
      <c r="F1058" s="15">
        <v>3</v>
      </c>
      <c r="G1058" s="15">
        <v>1</v>
      </c>
      <c r="H1058" s="15">
        <v>1</v>
      </c>
      <c r="I1058" s="15">
        <v>1</v>
      </c>
      <c r="J1058" s="15">
        <v>5</v>
      </c>
      <c r="K1058" s="15">
        <v>1</v>
      </c>
      <c r="L1058" s="16">
        <v>0.05</v>
      </c>
      <c r="M1058" t="str">
        <f t="shared" si="107"/>
        <v>Y</v>
      </c>
      <c r="O1058" s="33"/>
      <c r="P1058" s="34"/>
      <c r="Q1058" s="34"/>
      <c r="R1058" s="34"/>
      <c r="S1058" s="34"/>
      <c r="T1058" s="34"/>
      <c r="U1058" s="34"/>
      <c r="V1058" s="34"/>
    </row>
    <row r="1059" spans="1:22" hidden="1">
      <c r="A1059" s="12">
        <v>6714</v>
      </c>
      <c r="B1059" s="14">
        <v>37055</v>
      </c>
      <c r="C1059" s="4" t="s">
        <v>48</v>
      </c>
      <c r="D1059" s="4">
        <v>160</v>
      </c>
      <c r="E1059" s="15">
        <v>4</v>
      </c>
      <c r="F1059" s="15">
        <v>1</v>
      </c>
      <c r="G1059" s="15">
        <v>5</v>
      </c>
      <c r="H1059" s="15">
        <v>5</v>
      </c>
      <c r="I1059" s="15">
        <v>5</v>
      </c>
      <c r="J1059" s="15">
        <v>1</v>
      </c>
      <c r="K1059" s="15">
        <v>5</v>
      </c>
      <c r="L1059" s="16">
        <v>5.2999999999999999E-2</v>
      </c>
    </row>
    <row r="1060" spans="1:22" hidden="1">
      <c r="A1060" s="12">
        <v>6715</v>
      </c>
      <c r="B1060" s="14">
        <v>37173</v>
      </c>
      <c r="C1060" s="4" t="s">
        <v>48</v>
      </c>
      <c r="D1060" s="4">
        <v>160</v>
      </c>
      <c r="E1060" s="15">
        <v>5</v>
      </c>
      <c r="F1060" s="15">
        <v>3</v>
      </c>
      <c r="G1060" s="15">
        <v>5</v>
      </c>
      <c r="H1060" s="15">
        <v>5</v>
      </c>
      <c r="I1060" s="15">
        <v>5</v>
      </c>
      <c r="J1060" s="15">
        <v>3</v>
      </c>
      <c r="K1060" s="15">
        <v>5</v>
      </c>
      <c r="L1060" s="16">
        <v>5.2999999999999999E-2</v>
      </c>
    </row>
    <row r="1061" spans="1:22" hidden="1">
      <c r="A1061" s="12">
        <v>6716</v>
      </c>
      <c r="B1061" s="14">
        <v>37418</v>
      </c>
      <c r="C1061" s="4" t="s">
        <v>48</v>
      </c>
      <c r="D1061" s="4">
        <v>160</v>
      </c>
      <c r="E1061" s="15">
        <v>5</v>
      </c>
      <c r="F1061" s="15">
        <v>5</v>
      </c>
      <c r="G1061" s="15">
        <v>5</v>
      </c>
      <c r="H1061" s="15">
        <v>5</v>
      </c>
      <c r="I1061" s="15">
        <v>5</v>
      </c>
      <c r="J1061" s="15">
        <v>3</v>
      </c>
      <c r="K1061" s="15">
        <v>1</v>
      </c>
      <c r="L1061" s="16">
        <v>5.2999999999999999E-2</v>
      </c>
    </row>
    <row r="1062" spans="1:22" hidden="1">
      <c r="A1062" s="12">
        <v>6717</v>
      </c>
      <c r="B1062" s="14">
        <v>37525</v>
      </c>
      <c r="C1062" s="4" t="s">
        <v>48</v>
      </c>
      <c r="D1062" s="4">
        <v>160</v>
      </c>
      <c r="E1062" s="15">
        <v>5</v>
      </c>
      <c r="F1062" s="15">
        <v>5</v>
      </c>
      <c r="G1062" s="15">
        <v>3</v>
      </c>
      <c r="H1062" s="15">
        <v>3</v>
      </c>
      <c r="I1062" s="15">
        <v>5</v>
      </c>
      <c r="J1062" s="15">
        <v>3</v>
      </c>
      <c r="K1062" s="15">
        <v>1</v>
      </c>
      <c r="L1062" s="16">
        <v>5.2999999999999999E-2</v>
      </c>
    </row>
    <row r="1063" spans="1:22" hidden="1">
      <c r="A1063" s="12">
        <v>6718</v>
      </c>
      <c r="B1063" s="14">
        <v>37810</v>
      </c>
      <c r="C1063" s="4" t="s">
        <v>48</v>
      </c>
      <c r="D1063" s="4">
        <v>160</v>
      </c>
      <c r="E1063" s="15">
        <v>4</v>
      </c>
      <c r="F1063" s="15">
        <v>3</v>
      </c>
      <c r="G1063" s="15">
        <v>5</v>
      </c>
      <c r="H1063" s="15">
        <v>5</v>
      </c>
      <c r="I1063" s="15">
        <v>3</v>
      </c>
      <c r="J1063" s="15">
        <v>1</v>
      </c>
      <c r="K1063" s="15">
        <v>5</v>
      </c>
      <c r="L1063" s="16">
        <v>5.2999999999999999E-2</v>
      </c>
    </row>
    <row r="1064" spans="1:22" hidden="1">
      <c r="A1064" s="12">
        <v>6719</v>
      </c>
      <c r="B1064" s="14">
        <v>37916</v>
      </c>
      <c r="C1064" s="4" t="s">
        <v>48</v>
      </c>
      <c r="D1064" s="4">
        <v>160</v>
      </c>
      <c r="E1064" s="15">
        <v>4</v>
      </c>
      <c r="F1064" s="15">
        <v>3</v>
      </c>
      <c r="G1064" s="15">
        <v>5</v>
      </c>
      <c r="H1064" s="15">
        <v>5</v>
      </c>
      <c r="I1064" s="15">
        <v>5</v>
      </c>
      <c r="J1064" s="15">
        <v>1</v>
      </c>
      <c r="K1064" s="15">
        <v>1</v>
      </c>
      <c r="L1064" s="16">
        <v>5.2999999999999999E-2</v>
      </c>
    </row>
    <row r="1065" spans="1:22" hidden="1">
      <c r="A1065" s="12">
        <v>6721</v>
      </c>
      <c r="B1065" s="14">
        <v>38131</v>
      </c>
      <c r="C1065" s="4" t="s">
        <v>48</v>
      </c>
      <c r="D1065" s="4">
        <v>160</v>
      </c>
      <c r="E1065" s="15">
        <v>4</v>
      </c>
      <c r="F1065" s="15">
        <v>1</v>
      </c>
      <c r="G1065" s="15">
        <v>5</v>
      </c>
      <c r="H1065" s="15">
        <v>5</v>
      </c>
      <c r="I1065" s="15">
        <v>5</v>
      </c>
      <c r="J1065" s="15">
        <v>1</v>
      </c>
      <c r="K1065" s="15">
        <v>5</v>
      </c>
      <c r="L1065" s="16">
        <v>5.2999999999999999E-2</v>
      </c>
    </row>
    <row r="1066" spans="1:22" hidden="1">
      <c r="A1066" s="12">
        <v>6722</v>
      </c>
      <c r="B1066" s="14">
        <v>38280</v>
      </c>
      <c r="C1066" s="4" t="s">
        <v>48</v>
      </c>
      <c r="D1066" s="4">
        <v>160</v>
      </c>
      <c r="E1066" s="15">
        <v>5</v>
      </c>
      <c r="F1066" s="15">
        <v>3</v>
      </c>
      <c r="G1066" s="15">
        <v>5</v>
      </c>
      <c r="H1066" s="15">
        <v>5</v>
      </c>
      <c r="I1066" s="15">
        <v>5</v>
      </c>
      <c r="J1066" s="15">
        <v>3</v>
      </c>
      <c r="K1066" s="15">
        <v>5</v>
      </c>
      <c r="L1066" s="16">
        <v>5.2999999999999999E-2</v>
      </c>
    </row>
    <row r="1067" spans="1:22" hidden="1">
      <c r="A1067" s="12">
        <v>6723</v>
      </c>
      <c r="B1067" s="14">
        <v>38488</v>
      </c>
      <c r="C1067" s="4" t="s">
        <v>48</v>
      </c>
      <c r="D1067" s="4">
        <v>160</v>
      </c>
      <c r="E1067" s="15">
        <v>4</v>
      </c>
      <c r="F1067" s="15">
        <v>3</v>
      </c>
      <c r="G1067" s="15">
        <v>5</v>
      </c>
      <c r="H1067" s="15">
        <v>5</v>
      </c>
      <c r="I1067" s="15">
        <v>5</v>
      </c>
      <c r="J1067" s="15">
        <v>1</v>
      </c>
      <c r="K1067" s="15">
        <v>1</v>
      </c>
      <c r="L1067" s="16">
        <v>5.2999999999999999E-2</v>
      </c>
    </row>
    <row r="1068" spans="1:22" hidden="1">
      <c r="A1068" s="12">
        <v>6724</v>
      </c>
      <c r="B1068" s="14">
        <v>38608</v>
      </c>
      <c r="C1068" s="4" t="s">
        <v>48</v>
      </c>
      <c r="D1068" s="4">
        <v>160</v>
      </c>
      <c r="E1068" s="15">
        <v>5</v>
      </c>
      <c r="F1068" s="15">
        <v>3</v>
      </c>
      <c r="G1068" s="15">
        <v>3</v>
      </c>
      <c r="H1068" s="15">
        <v>5</v>
      </c>
      <c r="I1068" s="15">
        <v>5</v>
      </c>
      <c r="J1068" s="15">
        <v>3</v>
      </c>
      <c r="K1068" s="15">
        <v>3</v>
      </c>
      <c r="L1068" s="16">
        <v>5.2999999999999999E-2</v>
      </c>
    </row>
    <row r="1069" spans="1:22" hidden="1">
      <c r="A1069" s="12">
        <v>6365</v>
      </c>
      <c r="B1069" s="14">
        <v>39394</v>
      </c>
      <c r="C1069" s="4" t="s">
        <v>48</v>
      </c>
      <c r="D1069" s="4">
        <v>160</v>
      </c>
      <c r="E1069" s="15">
        <v>3</v>
      </c>
      <c r="F1069" s="15">
        <v>3</v>
      </c>
      <c r="G1069" s="15">
        <v>1</v>
      </c>
      <c r="H1069" s="15">
        <v>1</v>
      </c>
      <c r="I1069" s="15">
        <v>5</v>
      </c>
      <c r="J1069" s="15">
        <v>1</v>
      </c>
      <c r="K1069" s="15">
        <v>1</v>
      </c>
      <c r="L1069" s="16">
        <v>5.2999999999999999E-2</v>
      </c>
    </row>
    <row r="1070" spans="1:22" hidden="1">
      <c r="A1070" s="12">
        <v>39372</v>
      </c>
      <c r="B1070" s="14">
        <v>39554</v>
      </c>
      <c r="C1070" s="4" t="s">
        <v>48</v>
      </c>
      <c r="D1070" s="4">
        <v>160</v>
      </c>
      <c r="E1070" s="15">
        <v>3</v>
      </c>
      <c r="F1070" s="15">
        <v>1</v>
      </c>
      <c r="G1070" s="15">
        <v>3</v>
      </c>
      <c r="H1070" s="15">
        <v>5</v>
      </c>
      <c r="I1070" s="15">
        <v>5</v>
      </c>
      <c r="J1070" s="15">
        <v>1</v>
      </c>
      <c r="K1070" s="15">
        <v>1</v>
      </c>
      <c r="L1070" s="16">
        <v>5.2999999999999999E-2</v>
      </c>
    </row>
    <row r="1071" spans="1:22" hidden="1">
      <c r="A1071" s="12">
        <v>39371</v>
      </c>
      <c r="B1071" s="14">
        <v>39757</v>
      </c>
      <c r="C1071" s="4" t="s">
        <v>48</v>
      </c>
      <c r="D1071" s="4">
        <v>160</v>
      </c>
      <c r="E1071" s="15">
        <v>4</v>
      </c>
      <c r="F1071" s="15">
        <v>1</v>
      </c>
      <c r="G1071" s="15">
        <v>3</v>
      </c>
      <c r="H1071" s="15">
        <v>5</v>
      </c>
      <c r="I1071" s="15">
        <v>5</v>
      </c>
      <c r="J1071" s="15">
        <v>3</v>
      </c>
      <c r="K1071" s="15">
        <v>5</v>
      </c>
      <c r="L1071" s="16">
        <v>5.2999999999999999E-2</v>
      </c>
    </row>
    <row r="1072" spans="1:22" hidden="1">
      <c r="A1072" s="20">
        <v>40778</v>
      </c>
      <c r="B1072" s="19">
        <v>39912</v>
      </c>
      <c r="C1072" s="4" t="s">
        <v>48</v>
      </c>
      <c r="D1072" s="4">
        <v>92.56</v>
      </c>
      <c r="E1072" s="15">
        <v>1</v>
      </c>
      <c r="F1072" s="15">
        <v>3</v>
      </c>
      <c r="G1072" s="15">
        <v>1</v>
      </c>
      <c r="H1072" s="15">
        <v>1</v>
      </c>
      <c r="I1072" s="15">
        <v>1</v>
      </c>
      <c r="J1072" s="15">
        <v>3</v>
      </c>
      <c r="K1072" s="15">
        <v>1</v>
      </c>
      <c r="L1072" s="16">
        <v>5.2999999999999999E-2</v>
      </c>
    </row>
    <row r="1073" spans="1:12" hidden="1">
      <c r="A1073" s="20">
        <v>40779</v>
      </c>
      <c r="B1073" s="19">
        <v>39912</v>
      </c>
      <c r="C1073" s="4" t="s">
        <v>48</v>
      </c>
      <c r="D1073" s="4">
        <v>92.56</v>
      </c>
      <c r="E1073" s="15">
        <v>2</v>
      </c>
      <c r="F1073" s="15">
        <v>5</v>
      </c>
      <c r="G1073" s="15">
        <v>1</v>
      </c>
      <c r="H1073" s="15">
        <v>1</v>
      </c>
      <c r="I1073" s="15">
        <v>1</v>
      </c>
      <c r="J1073" s="15">
        <v>5</v>
      </c>
      <c r="K1073" s="15">
        <v>1</v>
      </c>
      <c r="L1073" s="16">
        <v>5.2999999999999999E-2</v>
      </c>
    </row>
    <row r="1074" spans="1:12" hidden="1">
      <c r="A1074" s="20">
        <v>40862</v>
      </c>
      <c r="B1074" s="19">
        <v>39919</v>
      </c>
      <c r="C1074" s="4" t="s">
        <v>48</v>
      </c>
      <c r="D1074" s="4">
        <v>92.56</v>
      </c>
      <c r="E1074" s="15">
        <v>1</v>
      </c>
      <c r="F1074" s="15">
        <v>1</v>
      </c>
      <c r="G1074" s="15">
        <v>1</v>
      </c>
      <c r="H1074" s="15">
        <v>1</v>
      </c>
      <c r="I1074" s="15">
        <v>1</v>
      </c>
      <c r="J1074" s="15">
        <v>1</v>
      </c>
      <c r="K1074" s="15">
        <v>1</v>
      </c>
      <c r="L1074" s="16">
        <v>5.2999999999999999E-2</v>
      </c>
    </row>
    <row r="1075" spans="1:12" hidden="1">
      <c r="A1075" s="20">
        <v>9736</v>
      </c>
      <c r="B1075" s="19">
        <v>37858</v>
      </c>
      <c r="C1075" s="4" t="s">
        <v>44</v>
      </c>
      <c r="D1075" s="4">
        <v>145</v>
      </c>
      <c r="E1075" s="15">
        <v>2</v>
      </c>
      <c r="F1075" s="15">
        <v>1</v>
      </c>
      <c r="G1075" s="15">
        <v>1</v>
      </c>
      <c r="H1075" s="15">
        <v>1</v>
      </c>
      <c r="I1075" s="15">
        <v>1</v>
      </c>
      <c r="J1075" s="15">
        <v>1</v>
      </c>
      <c r="K1075" s="15">
        <v>1</v>
      </c>
      <c r="L1075" s="16">
        <v>5.6000000000000001E-2</v>
      </c>
    </row>
    <row r="1076" spans="1:12" hidden="1">
      <c r="A1076" s="18">
        <v>11498</v>
      </c>
      <c r="B1076" s="19">
        <v>36684</v>
      </c>
      <c r="C1076" s="4" t="s">
        <v>46</v>
      </c>
      <c r="D1076" s="4">
        <v>115</v>
      </c>
      <c r="E1076" s="15">
        <v>3</v>
      </c>
      <c r="F1076" s="15">
        <v>1</v>
      </c>
      <c r="G1076" s="15">
        <v>3</v>
      </c>
      <c r="H1076" s="15">
        <v>5</v>
      </c>
      <c r="I1076" s="15">
        <v>5</v>
      </c>
      <c r="J1076" s="15">
        <v>1</v>
      </c>
      <c r="K1076" s="15">
        <v>5</v>
      </c>
      <c r="L1076" s="16">
        <v>7.0999999999999994E-2</v>
      </c>
    </row>
    <row r="1077" spans="1:12" hidden="1">
      <c r="A1077" s="18">
        <v>10551</v>
      </c>
      <c r="B1077" s="19">
        <v>38531</v>
      </c>
      <c r="C1077" s="4" t="s">
        <v>44</v>
      </c>
      <c r="D1077" s="4">
        <v>13.2</v>
      </c>
      <c r="E1077" s="15">
        <v>1</v>
      </c>
      <c r="F1077" s="15">
        <v>1</v>
      </c>
      <c r="G1077" s="15">
        <v>1</v>
      </c>
      <c r="H1077" s="15">
        <v>1</v>
      </c>
      <c r="I1077" s="15">
        <v>1</v>
      </c>
      <c r="J1077" s="15">
        <v>1</v>
      </c>
      <c r="K1077" s="15">
        <v>1</v>
      </c>
      <c r="L1077" s="16">
        <v>7.6999999999999999E-2</v>
      </c>
    </row>
    <row r="1078" spans="1:12" hidden="1">
      <c r="A1078" s="18">
        <v>11496</v>
      </c>
      <c r="B1078" s="19">
        <v>36697</v>
      </c>
      <c r="C1078" s="4" t="s">
        <v>44</v>
      </c>
      <c r="D1078" s="4">
        <v>155</v>
      </c>
      <c r="E1078" s="15">
        <v>3</v>
      </c>
      <c r="F1078" s="15">
        <v>3</v>
      </c>
      <c r="G1078" s="15">
        <v>3</v>
      </c>
      <c r="H1078" s="15">
        <v>5</v>
      </c>
      <c r="I1078" s="15">
        <v>1</v>
      </c>
      <c r="J1078" s="15">
        <v>1</v>
      </c>
      <c r="K1078" s="15">
        <v>5</v>
      </c>
      <c r="L1078" s="16">
        <v>7.6999999999999999E-2</v>
      </c>
    </row>
    <row r="1079" spans="1:12" hidden="1">
      <c r="A1079" s="18">
        <v>3123</v>
      </c>
      <c r="B1079" s="19">
        <v>39533</v>
      </c>
      <c r="C1079" s="4" t="s">
        <v>46</v>
      </c>
      <c r="D1079" s="4">
        <v>9.58</v>
      </c>
      <c r="E1079" s="15">
        <v>4</v>
      </c>
      <c r="F1079" s="15">
        <v>3</v>
      </c>
      <c r="G1079" s="15">
        <v>1</v>
      </c>
      <c r="H1079" s="15">
        <v>1</v>
      </c>
      <c r="I1079" s="15">
        <v>3</v>
      </c>
      <c r="J1079" s="15">
        <v>3</v>
      </c>
      <c r="K1079" s="15">
        <v>5</v>
      </c>
      <c r="L1079" s="16">
        <v>7.6999999999999999E-2</v>
      </c>
    </row>
    <row r="1080" spans="1:12" hidden="1">
      <c r="A1080" s="18">
        <v>36882</v>
      </c>
      <c r="B1080" s="19">
        <v>36618</v>
      </c>
      <c r="C1080" s="4" t="s">
        <v>46</v>
      </c>
      <c r="D1080" s="4">
        <v>14.4</v>
      </c>
      <c r="E1080" s="15">
        <v>4</v>
      </c>
      <c r="F1080" s="15">
        <v>3</v>
      </c>
      <c r="G1080" s="15">
        <v>3</v>
      </c>
      <c r="H1080" s="15">
        <v>1</v>
      </c>
      <c r="I1080" s="15">
        <v>1</v>
      </c>
      <c r="J1080" s="15">
        <v>1</v>
      </c>
      <c r="K1080" s="15">
        <v>5</v>
      </c>
      <c r="L1080" s="16">
        <v>8.3000000000000004E-2</v>
      </c>
    </row>
    <row r="1081" spans="1:12" hidden="1">
      <c r="A1081" s="18">
        <v>36436</v>
      </c>
      <c r="B1081" s="19">
        <v>36644</v>
      </c>
      <c r="C1081" s="4" t="s">
        <v>46</v>
      </c>
      <c r="D1081" s="4">
        <v>116</v>
      </c>
      <c r="E1081" s="15">
        <v>4</v>
      </c>
      <c r="F1081" s="15">
        <v>1</v>
      </c>
      <c r="G1081" s="15">
        <v>5</v>
      </c>
      <c r="H1081" s="15">
        <v>5</v>
      </c>
      <c r="I1081" s="15">
        <v>3</v>
      </c>
      <c r="J1081" s="15">
        <v>3</v>
      </c>
      <c r="K1081" s="15">
        <v>5</v>
      </c>
      <c r="L1081" s="16">
        <v>8.3000000000000004E-2</v>
      </c>
    </row>
    <row r="1082" spans="1:12" hidden="1">
      <c r="A1082" s="18">
        <v>34495</v>
      </c>
      <c r="B1082" s="19">
        <v>39193</v>
      </c>
      <c r="C1082" s="4" t="s">
        <v>44</v>
      </c>
      <c r="D1082" s="4">
        <v>201</v>
      </c>
      <c r="E1082" s="15">
        <v>5</v>
      </c>
      <c r="F1082" s="15">
        <v>5</v>
      </c>
      <c r="G1082" s="15">
        <v>5</v>
      </c>
      <c r="H1082" s="15">
        <v>5</v>
      </c>
      <c r="I1082" s="15">
        <v>1</v>
      </c>
      <c r="J1082" s="15">
        <v>3</v>
      </c>
      <c r="K1082" s="15">
        <v>5</v>
      </c>
      <c r="L1082" s="16">
        <v>8.3000000000000004E-2</v>
      </c>
    </row>
    <row r="1083" spans="1:12" hidden="1">
      <c r="A1083" s="12">
        <v>7135</v>
      </c>
      <c r="B1083" s="14">
        <v>39246</v>
      </c>
      <c r="C1083" s="4" t="s">
        <v>44</v>
      </c>
      <c r="D1083" s="4">
        <v>743</v>
      </c>
      <c r="E1083" s="15">
        <v>5</v>
      </c>
      <c r="F1083" s="15">
        <v>5</v>
      </c>
      <c r="G1083" s="15">
        <v>1</v>
      </c>
      <c r="H1083" s="15">
        <v>3</v>
      </c>
      <c r="I1083" s="15">
        <v>1</v>
      </c>
      <c r="J1083" s="15">
        <v>5</v>
      </c>
      <c r="K1083" s="15">
        <v>1</v>
      </c>
      <c r="L1083" s="16">
        <v>9.5000000000000001E-2</v>
      </c>
    </row>
    <row r="1084" spans="1:12" hidden="1">
      <c r="A1084" s="12">
        <v>39364</v>
      </c>
      <c r="B1084" s="14">
        <v>39338</v>
      </c>
      <c r="C1084" s="4" t="s">
        <v>44</v>
      </c>
      <c r="D1084" s="4">
        <v>743</v>
      </c>
      <c r="E1084" s="15">
        <v>3</v>
      </c>
      <c r="F1084" s="15">
        <v>1</v>
      </c>
      <c r="G1084" s="15">
        <v>3</v>
      </c>
      <c r="H1084" s="15">
        <v>3</v>
      </c>
      <c r="I1084" s="15">
        <v>5</v>
      </c>
      <c r="J1084" s="15">
        <v>3</v>
      </c>
      <c r="K1084" s="15">
        <v>5</v>
      </c>
      <c r="L1084" s="16">
        <v>9.5000000000000001E-2</v>
      </c>
    </row>
    <row r="1085" spans="1:12" hidden="1">
      <c r="A1085" s="18">
        <v>11196</v>
      </c>
      <c r="B1085" s="19">
        <v>37784</v>
      </c>
      <c r="C1085" s="4" t="s">
        <v>46</v>
      </c>
      <c r="D1085" s="4">
        <v>7.71</v>
      </c>
      <c r="E1085" s="15">
        <v>5</v>
      </c>
      <c r="F1085" s="15">
        <v>5</v>
      </c>
      <c r="G1085" s="15">
        <v>5</v>
      </c>
      <c r="H1085" s="15">
        <v>5</v>
      </c>
      <c r="I1085" s="15">
        <v>5</v>
      </c>
      <c r="J1085" s="15">
        <v>5</v>
      </c>
      <c r="K1085" s="15">
        <v>5</v>
      </c>
      <c r="L1085" s="16">
        <v>0.1</v>
      </c>
    </row>
    <row r="1086" spans="1:12" hidden="1">
      <c r="A1086" s="18">
        <v>10966</v>
      </c>
      <c r="B1086" s="19">
        <v>38938</v>
      </c>
      <c r="C1086" s="4" t="s">
        <v>46</v>
      </c>
      <c r="D1086" s="4">
        <v>1310</v>
      </c>
      <c r="E1086" s="15">
        <v>4</v>
      </c>
      <c r="F1086" s="15">
        <v>1</v>
      </c>
      <c r="G1086" s="15">
        <v>1</v>
      </c>
      <c r="H1086" s="15">
        <v>1</v>
      </c>
      <c r="I1086" s="15">
        <v>5</v>
      </c>
      <c r="J1086" s="15">
        <v>5</v>
      </c>
      <c r="K1086" s="15">
        <v>5</v>
      </c>
      <c r="L1086" s="16">
        <v>0.1</v>
      </c>
    </row>
    <row r="1087" spans="1:12" hidden="1">
      <c r="A1087" s="18">
        <v>11017</v>
      </c>
      <c r="B1087" s="19">
        <v>37117</v>
      </c>
      <c r="C1087" s="4" t="s">
        <v>46</v>
      </c>
      <c r="D1087" s="4">
        <v>10.5</v>
      </c>
      <c r="E1087" s="15">
        <v>4</v>
      </c>
      <c r="F1087" s="15">
        <v>1</v>
      </c>
      <c r="G1087" s="15">
        <v>1</v>
      </c>
      <c r="H1087" s="15">
        <v>5</v>
      </c>
      <c r="I1087" s="15">
        <v>5</v>
      </c>
      <c r="J1087" s="15">
        <v>5</v>
      </c>
      <c r="K1087" s="15">
        <v>5</v>
      </c>
      <c r="L1087" s="16">
        <v>0.107</v>
      </c>
    </row>
    <row r="1088" spans="1:12" hidden="1">
      <c r="A1088" s="18">
        <v>9702</v>
      </c>
      <c r="B1088" s="19">
        <v>37873</v>
      </c>
      <c r="C1088" s="4" t="s">
        <v>44</v>
      </c>
      <c r="D1088" s="4">
        <v>241</v>
      </c>
      <c r="E1088" s="15">
        <v>4</v>
      </c>
      <c r="F1088" s="15">
        <v>5</v>
      </c>
      <c r="G1088" s="15">
        <v>5</v>
      </c>
      <c r="H1088" s="15">
        <v>5</v>
      </c>
      <c r="I1088" s="15">
        <v>5</v>
      </c>
      <c r="J1088" s="15">
        <v>5</v>
      </c>
      <c r="K1088" s="15">
        <v>5</v>
      </c>
      <c r="L1088" s="16">
        <v>0.107</v>
      </c>
    </row>
    <row r="1089" spans="1:12" hidden="1">
      <c r="A1089" s="18">
        <v>33240</v>
      </c>
      <c r="B1089" s="19">
        <v>37470</v>
      </c>
      <c r="C1089" s="4" t="s">
        <v>44</v>
      </c>
      <c r="D1089" s="4">
        <v>39.9</v>
      </c>
      <c r="E1089" s="15">
        <v>4</v>
      </c>
      <c r="F1089" s="15">
        <v>5</v>
      </c>
      <c r="G1089" s="15">
        <v>3</v>
      </c>
      <c r="H1089" s="15">
        <v>1</v>
      </c>
      <c r="I1089" s="15">
        <v>5</v>
      </c>
      <c r="J1089" s="15">
        <v>5</v>
      </c>
      <c r="K1089" s="15">
        <v>3</v>
      </c>
      <c r="L1089" s="16">
        <v>0.11799999999999999</v>
      </c>
    </row>
    <row r="1090" spans="1:12" hidden="1">
      <c r="A1090" s="20">
        <v>1812</v>
      </c>
      <c r="B1090" s="19">
        <v>38050</v>
      </c>
      <c r="C1090" s="4" t="s">
        <v>46</v>
      </c>
      <c r="D1090" s="4">
        <v>9.36</v>
      </c>
      <c r="E1090" s="15">
        <v>1</v>
      </c>
      <c r="F1090" s="15">
        <v>1</v>
      </c>
      <c r="G1090" s="15">
        <v>1</v>
      </c>
      <c r="H1090" s="15">
        <v>1</v>
      </c>
      <c r="I1090" s="15">
        <v>1</v>
      </c>
      <c r="J1090" s="15">
        <v>1</v>
      </c>
      <c r="K1090" s="15">
        <v>1</v>
      </c>
      <c r="L1090" s="16">
        <v>0.125</v>
      </c>
    </row>
    <row r="1091" spans="1:12" hidden="1">
      <c r="A1091" s="18">
        <v>10965</v>
      </c>
      <c r="B1091" s="19">
        <v>38937</v>
      </c>
      <c r="C1091" s="4" t="s">
        <v>46</v>
      </c>
      <c r="D1091" s="4">
        <v>1480</v>
      </c>
      <c r="E1091" s="15">
        <v>4</v>
      </c>
      <c r="F1091" s="15">
        <v>1</v>
      </c>
      <c r="G1091" s="15">
        <v>1</v>
      </c>
      <c r="H1091" s="15">
        <v>3</v>
      </c>
      <c r="I1091" s="15">
        <v>5</v>
      </c>
      <c r="J1091" s="15">
        <v>5</v>
      </c>
      <c r="K1091" s="15">
        <v>1</v>
      </c>
      <c r="L1091" s="16">
        <v>0.128</v>
      </c>
    </row>
    <row r="1092" spans="1:12" hidden="1">
      <c r="A1092" s="18">
        <v>11164</v>
      </c>
      <c r="B1092" s="19">
        <v>38929</v>
      </c>
      <c r="C1092" s="4" t="s">
        <v>46</v>
      </c>
      <c r="D1092" s="4">
        <v>170</v>
      </c>
      <c r="E1092" s="15">
        <v>5</v>
      </c>
      <c r="F1092" s="15">
        <v>3</v>
      </c>
      <c r="G1092" s="15">
        <v>1</v>
      </c>
      <c r="H1092" s="15">
        <v>5</v>
      </c>
      <c r="I1092" s="15">
        <v>5</v>
      </c>
      <c r="J1092" s="15">
        <v>3</v>
      </c>
      <c r="K1092" s="15">
        <v>1</v>
      </c>
      <c r="L1092" s="16">
        <v>0.13300000000000001</v>
      </c>
    </row>
    <row r="1093" spans="1:12" hidden="1">
      <c r="A1093" s="12">
        <v>7136</v>
      </c>
      <c r="B1093" s="14">
        <v>38212</v>
      </c>
      <c r="C1093" s="4" t="s">
        <v>44</v>
      </c>
      <c r="D1093" s="4">
        <v>711</v>
      </c>
      <c r="E1093" s="15">
        <v>3</v>
      </c>
      <c r="F1093" s="15">
        <v>1</v>
      </c>
      <c r="G1093" s="15">
        <v>5</v>
      </c>
      <c r="H1093" s="15">
        <v>5</v>
      </c>
      <c r="I1093" s="15">
        <v>5</v>
      </c>
      <c r="J1093" s="15">
        <v>5</v>
      </c>
      <c r="K1093" s="15">
        <v>5</v>
      </c>
      <c r="L1093" s="16">
        <v>0.13500000000000001</v>
      </c>
    </row>
    <row r="1094" spans="1:12" hidden="1">
      <c r="A1094" s="12">
        <v>7137</v>
      </c>
      <c r="B1094" s="14">
        <v>38481</v>
      </c>
      <c r="C1094" s="4" t="s">
        <v>44</v>
      </c>
      <c r="D1094" s="4">
        <v>711</v>
      </c>
      <c r="E1094" s="15">
        <v>3</v>
      </c>
      <c r="F1094" s="15">
        <v>1</v>
      </c>
      <c r="G1094" s="15">
        <v>3</v>
      </c>
      <c r="H1094" s="15">
        <v>1</v>
      </c>
      <c r="I1094" s="15">
        <v>1</v>
      </c>
      <c r="J1094" s="15">
        <v>3</v>
      </c>
      <c r="K1094" s="15">
        <v>3</v>
      </c>
      <c r="L1094" s="16">
        <v>0.13500000000000001</v>
      </c>
    </row>
    <row r="1095" spans="1:12" hidden="1">
      <c r="A1095" s="12">
        <v>7138</v>
      </c>
      <c r="B1095" s="14">
        <v>38658</v>
      </c>
      <c r="C1095" s="4" t="s">
        <v>44</v>
      </c>
      <c r="D1095" s="4">
        <v>711</v>
      </c>
      <c r="E1095" s="15">
        <v>4</v>
      </c>
      <c r="F1095" s="15">
        <v>5</v>
      </c>
      <c r="G1095" s="15">
        <v>3</v>
      </c>
      <c r="H1095" s="15">
        <v>3</v>
      </c>
      <c r="I1095" s="15">
        <v>5</v>
      </c>
      <c r="J1095" s="15">
        <v>5</v>
      </c>
      <c r="K1095" s="15">
        <v>5</v>
      </c>
      <c r="L1095" s="16">
        <v>0.13500000000000001</v>
      </c>
    </row>
    <row r="1096" spans="1:12" hidden="1">
      <c r="A1096" s="12">
        <v>7139</v>
      </c>
      <c r="B1096" s="14">
        <v>38807</v>
      </c>
      <c r="C1096" s="4" t="s">
        <v>44</v>
      </c>
      <c r="D1096" s="4">
        <v>711</v>
      </c>
      <c r="E1096" s="15">
        <v>3</v>
      </c>
      <c r="F1096" s="15">
        <v>3</v>
      </c>
      <c r="G1096" s="15">
        <v>3</v>
      </c>
      <c r="H1096" s="15">
        <v>1</v>
      </c>
      <c r="I1096" s="15">
        <v>1</v>
      </c>
      <c r="J1096" s="15">
        <v>3</v>
      </c>
      <c r="K1096" s="15">
        <v>3</v>
      </c>
      <c r="L1096" s="16">
        <v>0.13500000000000001</v>
      </c>
    </row>
    <row r="1097" spans="1:12" hidden="1">
      <c r="A1097" s="12">
        <v>7140</v>
      </c>
      <c r="B1097" s="14">
        <v>39210</v>
      </c>
      <c r="C1097" s="4" t="s">
        <v>44</v>
      </c>
      <c r="D1097" s="4">
        <v>711</v>
      </c>
      <c r="E1097" s="15">
        <v>2</v>
      </c>
      <c r="F1097" s="15">
        <v>3</v>
      </c>
      <c r="G1097" s="15">
        <v>1</v>
      </c>
      <c r="H1097" s="15">
        <v>1</v>
      </c>
      <c r="I1097" s="15">
        <v>1</v>
      </c>
      <c r="J1097" s="15">
        <v>3</v>
      </c>
      <c r="K1097" s="15">
        <v>1</v>
      </c>
      <c r="L1097" s="16">
        <v>0.13500000000000001</v>
      </c>
    </row>
    <row r="1098" spans="1:12" hidden="1">
      <c r="A1098" s="12">
        <v>39353</v>
      </c>
      <c r="B1098" s="14">
        <v>39356</v>
      </c>
      <c r="C1098" s="4" t="s">
        <v>44</v>
      </c>
      <c r="D1098" s="4">
        <v>711</v>
      </c>
      <c r="E1098" s="15">
        <v>2</v>
      </c>
      <c r="F1098" s="15">
        <v>3</v>
      </c>
      <c r="G1098" s="15">
        <v>1</v>
      </c>
      <c r="H1098" s="15">
        <v>3</v>
      </c>
      <c r="I1098" s="15">
        <v>5</v>
      </c>
      <c r="J1098" s="15">
        <v>5</v>
      </c>
      <c r="K1098" s="15">
        <v>5</v>
      </c>
      <c r="L1098" s="16">
        <v>0.13500000000000001</v>
      </c>
    </row>
    <row r="1099" spans="1:12" hidden="1">
      <c r="A1099" s="12">
        <v>39354</v>
      </c>
      <c r="B1099" s="14">
        <v>39731</v>
      </c>
      <c r="C1099" s="4" t="s">
        <v>44</v>
      </c>
      <c r="D1099" s="4">
        <v>711</v>
      </c>
      <c r="E1099" s="15">
        <v>4</v>
      </c>
      <c r="F1099" s="15">
        <v>1</v>
      </c>
      <c r="G1099" s="15">
        <v>3</v>
      </c>
      <c r="H1099" s="15">
        <v>5</v>
      </c>
      <c r="I1099" s="15">
        <v>5</v>
      </c>
      <c r="J1099" s="15">
        <v>5</v>
      </c>
      <c r="K1099" s="15">
        <v>5</v>
      </c>
      <c r="L1099" s="16">
        <v>0.13500000000000001</v>
      </c>
    </row>
    <row r="1100" spans="1:12" hidden="1">
      <c r="A1100" s="12">
        <v>7399</v>
      </c>
      <c r="B1100" s="14">
        <v>36633</v>
      </c>
      <c r="C1100" s="4" t="s">
        <v>44</v>
      </c>
      <c r="D1100" s="4">
        <v>83.1</v>
      </c>
      <c r="E1100" s="15">
        <v>5</v>
      </c>
      <c r="F1100" s="15">
        <v>3</v>
      </c>
      <c r="G1100" s="15">
        <v>5</v>
      </c>
      <c r="H1100" s="15">
        <v>5</v>
      </c>
      <c r="I1100" s="15">
        <v>1</v>
      </c>
      <c r="J1100" s="15">
        <v>5</v>
      </c>
      <c r="K1100" s="15">
        <v>5</v>
      </c>
      <c r="L1100" s="16">
        <v>0.13900000000000001</v>
      </c>
    </row>
    <row r="1101" spans="1:12" hidden="1">
      <c r="A1101" s="12">
        <v>7400</v>
      </c>
      <c r="B1101" s="14">
        <v>36832</v>
      </c>
      <c r="C1101" s="4" t="s">
        <v>44</v>
      </c>
      <c r="D1101" s="4">
        <v>83.1</v>
      </c>
      <c r="E1101" s="15">
        <v>3</v>
      </c>
      <c r="F1101" s="15">
        <v>1</v>
      </c>
      <c r="G1101" s="15">
        <v>1</v>
      </c>
      <c r="H1101" s="15">
        <v>1</v>
      </c>
      <c r="I1101" s="15">
        <v>1</v>
      </c>
      <c r="J1101" s="15">
        <v>3</v>
      </c>
      <c r="K1101" s="15">
        <v>1</v>
      </c>
      <c r="L1101" s="16">
        <v>0.13900000000000001</v>
      </c>
    </row>
    <row r="1102" spans="1:12" hidden="1">
      <c r="A1102" s="12">
        <v>7401</v>
      </c>
      <c r="B1102" s="14">
        <v>37161</v>
      </c>
      <c r="C1102" s="4" t="s">
        <v>44</v>
      </c>
      <c r="D1102" s="4">
        <v>83.1</v>
      </c>
      <c r="E1102" s="15">
        <v>5</v>
      </c>
      <c r="F1102" s="15">
        <v>1</v>
      </c>
      <c r="G1102" s="15">
        <v>5</v>
      </c>
      <c r="H1102" s="15">
        <v>5</v>
      </c>
      <c r="I1102" s="15">
        <v>5</v>
      </c>
      <c r="J1102" s="15">
        <v>5</v>
      </c>
      <c r="K1102" s="15">
        <v>5</v>
      </c>
      <c r="L1102" s="16">
        <v>0.13900000000000001</v>
      </c>
    </row>
    <row r="1103" spans="1:12" hidden="1">
      <c r="A1103" s="12">
        <v>7402</v>
      </c>
      <c r="B1103" s="14">
        <v>37390</v>
      </c>
      <c r="C1103" s="4" t="s">
        <v>44</v>
      </c>
      <c r="D1103" s="4">
        <v>83.1</v>
      </c>
      <c r="E1103" s="15">
        <v>1</v>
      </c>
      <c r="F1103" s="15">
        <v>1</v>
      </c>
      <c r="G1103" s="15">
        <v>1</v>
      </c>
      <c r="H1103" s="15">
        <v>1</v>
      </c>
      <c r="I1103" s="15">
        <v>1</v>
      </c>
      <c r="J1103" s="15">
        <v>1</v>
      </c>
      <c r="K1103" s="15">
        <v>1</v>
      </c>
      <c r="L1103" s="16">
        <v>0.13900000000000001</v>
      </c>
    </row>
    <row r="1104" spans="1:12" hidden="1">
      <c r="A1104" s="12">
        <v>7403</v>
      </c>
      <c r="B1104" s="14">
        <v>38253</v>
      </c>
      <c r="C1104" s="4" t="s">
        <v>44</v>
      </c>
      <c r="D1104" s="4">
        <v>83.1</v>
      </c>
      <c r="E1104" s="15">
        <v>5</v>
      </c>
      <c r="F1104" s="15">
        <v>3</v>
      </c>
      <c r="G1104" s="15">
        <v>5</v>
      </c>
      <c r="H1104" s="15">
        <v>5</v>
      </c>
      <c r="I1104" s="15">
        <v>5</v>
      </c>
      <c r="J1104" s="15">
        <v>5</v>
      </c>
      <c r="K1104" s="15">
        <v>5</v>
      </c>
      <c r="L1104" s="16">
        <v>0.13900000000000001</v>
      </c>
    </row>
    <row r="1105" spans="1:12" hidden="1">
      <c r="A1105" s="12">
        <v>7404</v>
      </c>
      <c r="B1105" s="14">
        <v>38478</v>
      </c>
      <c r="C1105" s="4" t="s">
        <v>44</v>
      </c>
      <c r="D1105" s="4">
        <v>83.1</v>
      </c>
      <c r="E1105" s="15">
        <v>2</v>
      </c>
      <c r="F1105" s="15">
        <v>1</v>
      </c>
      <c r="G1105" s="15">
        <v>1</v>
      </c>
      <c r="H1105" s="15">
        <v>1</v>
      </c>
      <c r="I1105" s="15">
        <v>1</v>
      </c>
      <c r="J1105" s="15">
        <v>1</v>
      </c>
      <c r="K1105" s="15">
        <v>1</v>
      </c>
      <c r="L1105" s="16">
        <v>0.13900000000000001</v>
      </c>
    </row>
    <row r="1106" spans="1:12" hidden="1">
      <c r="A1106" s="12">
        <v>39347</v>
      </c>
      <c r="B1106" s="14">
        <v>39533</v>
      </c>
      <c r="C1106" s="4" t="s">
        <v>44</v>
      </c>
      <c r="D1106" s="4">
        <v>83.1</v>
      </c>
      <c r="E1106" s="15">
        <v>2</v>
      </c>
      <c r="F1106" s="15">
        <v>1</v>
      </c>
      <c r="G1106" s="15">
        <v>5</v>
      </c>
      <c r="H1106" s="15">
        <v>5</v>
      </c>
      <c r="I1106" s="15">
        <v>5</v>
      </c>
      <c r="J1106" s="15">
        <v>3</v>
      </c>
      <c r="K1106" s="15">
        <v>5</v>
      </c>
      <c r="L1106" s="16">
        <v>0.13900000000000001</v>
      </c>
    </row>
    <row r="1107" spans="1:12" hidden="1">
      <c r="A1107" s="12">
        <v>39348</v>
      </c>
      <c r="B1107" s="14">
        <v>39745</v>
      </c>
      <c r="C1107" s="4" t="s">
        <v>44</v>
      </c>
      <c r="D1107" s="4">
        <v>83.1</v>
      </c>
      <c r="E1107" s="15">
        <v>4</v>
      </c>
      <c r="F1107" s="15">
        <v>1</v>
      </c>
      <c r="G1107" s="15">
        <v>5</v>
      </c>
      <c r="H1107" s="15">
        <v>5</v>
      </c>
      <c r="I1107" s="15">
        <v>5</v>
      </c>
      <c r="J1107" s="15">
        <v>5</v>
      </c>
      <c r="K1107" s="15">
        <v>5</v>
      </c>
      <c r="L1107" s="16">
        <v>0.13900000000000001</v>
      </c>
    </row>
    <row r="1108" spans="1:12" hidden="1">
      <c r="A1108" s="18">
        <v>11021</v>
      </c>
      <c r="B1108" s="19">
        <v>38532</v>
      </c>
      <c r="C1108" s="4" t="s">
        <v>44</v>
      </c>
      <c r="D1108" s="4">
        <v>283</v>
      </c>
      <c r="E1108" s="15">
        <v>5</v>
      </c>
      <c r="F1108" s="15">
        <v>5</v>
      </c>
      <c r="G1108" s="15">
        <v>5</v>
      </c>
      <c r="H1108" s="15">
        <v>5</v>
      </c>
      <c r="I1108" s="15">
        <v>3</v>
      </c>
      <c r="J1108" s="15">
        <v>3</v>
      </c>
      <c r="K1108" s="15">
        <v>5</v>
      </c>
      <c r="L1108" s="16">
        <v>0.14299999999999999</v>
      </c>
    </row>
    <row r="1109" spans="1:12" hidden="1">
      <c r="A1109" s="18">
        <v>3268</v>
      </c>
      <c r="B1109" s="19">
        <v>36605</v>
      </c>
      <c r="C1109" s="4" t="s">
        <v>48</v>
      </c>
      <c r="D1109" s="4">
        <v>8.8800000000000008</v>
      </c>
      <c r="E1109" s="15">
        <v>2</v>
      </c>
      <c r="F1109" s="15">
        <v>1</v>
      </c>
      <c r="G1109" s="15">
        <v>3</v>
      </c>
      <c r="H1109" s="15">
        <v>3</v>
      </c>
      <c r="I1109" s="15">
        <v>5</v>
      </c>
      <c r="J1109" s="15">
        <v>1</v>
      </c>
      <c r="K1109" s="15">
        <v>5</v>
      </c>
      <c r="L1109" s="16">
        <v>0.14299999999999999</v>
      </c>
    </row>
    <row r="1110" spans="1:12" hidden="1">
      <c r="A1110" s="18">
        <v>36774</v>
      </c>
      <c r="B1110" s="19">
        <v>37724</v>
      </c>
      <c r="C1110" s="4" t="s">
        <v>48</v>
      </c>
      <c r="D1110" s="4">
        <v>0.59399999999999997</v>
      </c>
      <c r="E1110" s="15">
        <v>1</v>
      </c>
      <c r="F1110" s="15">
        <v>1</v>
      </c>
      <c r="G1110" s="15">
        <v>1</v>
      </c>
      <c r="H1110" s="15">
        <v>1</v>
      </c>
      <c r="I1110" s="15">
        <v>1</v>
      </c>
      <c r="J1110" s="15">
        <v>1</v>
      </c>
      <c r="K1110" s="15">
        <v>1</v>
      </c>
      <c r="L1110" s="16">
        <v>0.15</v>
      </c>
    </row>
    <row r="1111" spans="1:12" hidden="1">
      <c r="A1111" s="18">
        <v>1664</v>
      </c>
      <c r="B1111" s="19">
        <v>37690</v>
      </c>
      <c r="C1111" s="4" t="s">
        <v>48</v>
      </c>
      <c r="D1111" s="4">
        <v>4.4800000000000004</v>
      </c>
      <c r="E1111" s="15">
        <v>2</v>
      </c>
      <c r="F1111" s="15">
        <v>3</v>
      </c>
      <c r="G1111" s="15">
        <v>1</v>
      </c>
      <c r="H1111" s="15">
        <v>3</v>
      </c>
      <c r="I1111" s="15">
        <v>1</v>
      </c>
      <c r="J1111" s="15">
        <v>1</v>
      </c>
      <c r="K1111" s="15">
        <v>1</v>
      </c>
      <c r="L1111" s="16">
        <v>0.15</v>
      </c>
    </row>
    <row r="1112" spans="1:12" hidden="1">
      <c r="A1112" s="18">
        <v>36779</v>
      </c>
      <c r="B1112" s="19">
        <v>37714</v>
      </c>
      <c r="C1112" s="4" t="s">
        <v>48</v>
      </c>
      <c r="D1112" s="4">
        <v>1.79</v>
      </c>
      <c r="E1112" s="15">
        <v>1</v>
      </c>
      <c r="F1112" s="15">
        <v>1</v>
      </c>
      <c r="G1112" s="15">
        <v>1</v>
      </c>
      <c r="H1112" s="15">
        <v>1</v>
      </c>
      <c r="I1112" s="15">
        <v>1</v>
      </c>
      <c r="J1112" s="15">
        <v>1</v>
      </c>
      <c r="K1112" s="15">
        <v>1</v>
      </c>
      <c r="L1112" s="16">
        <v>0.15</v>
      </c>
    </row>
    <row r="1113" spans="1:12" hidden="1">
      <c r="A1113" s="18">
        <v>1655</v>
      </c>
      <c r="B1113" s="19">
        <v>37690</v>
      </c>
      <c r="C1113" s="4" t="s">
        <v>48</v>
      </c>
      <c r="D1113" s="4">
        <v>0.46400000000000002</v>
      </c>
      <c r="E1113" s="15">
        <v>2</v>
      </c>
      <c r="F1113" s="15">
        <v>1</v>
      </c>
      <c r="G1113" s="15">
        <v>1</v>
      </c>
      <c r="H1113" s="15">
        <v>5</v>
      </c>
      <c r="I1113" s="15">
        <v>1</v>
      </c>
      <c r="J1113" s="15">
        <v>1</v>
      </c>
      <c r="K1113" s="15">
        <v>1</v>
      </c>
      <c r="L1113" s="16">
        <v>0.15</v>
      </c>
    </row>
    <row r="1114" spans="1:12" hidden="1">
      <c r="A1114" s="18">
        <v>1653</v>
      </c>
      <c r="B1114" s="19">
        <v>37690</v>
      </c>
      <c r="C1114" s="4" t="s">
        <v>48</v>
      </c>
      <c r="D1114" s="4">
        <v>1.34</v>
      </c>
      <c r="E1114" s="15">
        <v>1</v>
      </c>
      <c r="F1114" s="15">
        <v>1</v>
      </c>
      <c r="G1114" s="15">
        <v>1</v>
      </c>
      <c r="H1114" s="15">
        <v>1</v>
      </c>
      <c r="I1114" s="15">
        <v>1</v>
      </c>
      <c r="J1114" s="15">
        <v>1</v>
      </c>
      <c r="K1114" s="15">
        <v>1</v>
      </c>
      <c r="L1114" s="16">
        <v>0.15</v>
      </c>
    </row>
    <row r="1115" spans="1:12" hidden="1">
      <c r="A1115" s="18">
        <v>1658</v>
      </c>
      <c r="B1115" s="19">
        <v>37698</v>
      </c>
      <c r="C1115" s="4" t="s">
        <v>48</v>
      </c>
      <c r="D1115" s="4">
        <v>1.46</v>
      </c>
      <c r="E1115" s="15">
        <v>1</v>
      </c>
      <c r="F1115" s="15">
        <v>3</v>
      </c>
      <c r="G1115" s="15">
        <v>1</v>
      </c>
      <c r="H1115" s="15">
        <v>1</v>
      </c>
      <c r="I1115" s="15">
        <v>1</v>
      </c>
      <c r="J1115" s="15">
        <v>3</v>
      </c>
      <c r="K1115" s="15">
        <v>1</v>
      </c>
      <c r="L1115" s="16">
        <v>0.15</v>
      </c>
    </row>
    <row r="1116" spans="1:12" hidden="1">
      <c r="A1116" s="18">
        <v>36794</v>
      </c>
      <c r="B1116" s="19">
        <v>37744</v>
      </c>
      <c r="C1116" s="4" t="s">
        <v>48</v>
      </c>
      <c r="D1116" s="4">
        <v>0.754</v>
      </c>
      <c r="E1116" s="15">
        <v>1</v>
      </c>
      <c r="F1116" s="15">
        <v>1</v>
      </c>
      <c r="G1116" s="15">
        <v>1</v>
      </c>
      <c r="H1116" s="15">
        <v>1</v>
      </c>
      <c r="I1116" s="15">
        <v>1</v>
      </c>
      <c r="J1116" s="15">
        <v>1</v>
      </c>
      <c r="K1116" s="15">
        <v>1</v>
      </c>
      <c r="L1116" s="16">
        <v>0.15</v>
      </c>
    </row>
    <row r="1117" spans="1:12" hidden="1">
      <c r="A1117" s="18">
        <v>34614</v>
      </c>
      <c r="B1117" s="19">
        <v>39200</v>
      </c>
      <c r="C1117" s="4" t="s">
        <v>46</v>
      </c>
      <c r="D1117" s="4">
        <v>4</v>
      </c>
      <c r="E1117" s="15">
        <v>4</v>
      </c>
      <c r="F1117" s="15">
        <v>5</v>
      </c>
      <c r="G1117" s="15">
        <v>5</v>
      </c>
      <c r="H1117" s="15">
        <v>3</v>
      </c>
      <c r="I1117" s="15">
        <v>1</v>
      </c>
      <c r="J1117" s="15">
        <v>1</v>
      </c>
      <c r="K1117" s="15">
        <v>5</v>
      </c>
      <c r="L1117" s="16">
        <v>0.15</v>
      </c>
    </row>
    <row r="1118" spans="1:12" hidden="1">
      <c r="A1118" s="18">
        <v>11023</v>
      </c>
      <c r="B1118" s="19">
        <v>38930</v>
      </c>
      <c r="C1118" s="4" t="s">
        <v>46</v>
      </c>
      <c r="D1118" s="4">
        <v>196</v>
      </c>
      <c r="E1118" s="15">
        <v>4</v>
      </c>
      <c r="F1118" s="15">
        <v>3</v>
      </c>
      <c r="G1118" s="15">
        <v>1</v>
      </c>
      <c r="H1118" s="15">
        <v>1</v>
      </c>
      <c r="I1118" s="15">
        <v>5</v>
      </c>
      <c r="J1118" s="15">
        <v>5</v>
      </c>
      <c r="K1118" s="15">
        <v>1</v>
      </c>
      <c r="L1118" s="16">
        <v>0.154</v>
      </c>
    </row>
    <row r="1119" spans="1:12" hidden="1">
      <c r="A1119" s="18">
        <v>11001</v>
      </c>
      <c r="B1119" s="19">
        <v>37060</v>
      </c>
      <c r="C1119" s="4" t="s">
        <v>46</v>
      </c>
      <c r="D1119" s="4">
        <v>1.78</v>
      </c>
      <c r="E1119" s="15">
        <v>3</v>
      </c>
      <c r="F1119" s="15">
        <v>1</v>
      </c>
      <c r="G1119" s="15">
        <v>1</v>
      </c>
      <c r="H1119" s="15">
        <v>1</v>
      </c>
      <c r="I1119" s="15">
        <v>1</v>
      </c>
      <c r="J1119" s="15">
        <v>3</v>
      </c>
      <c r="K1119" s="15">
        <v>1</v>
      </c>
      <c r="L1119" s="16">
        <v>0.154</v>
      </c>
    </row>
    <row r="1120" spans="1:12" hidden="1">
      <c r="A1120" s="18">
        <v>11297</v>
      </c>
      <c r="B1120" s="19">
        <v>38930</v>
      </c>
      <c r="C1120" s="4" t="s">
        <v>46</v>
      </c>
      <c r="D1120" s="4">
        <v>12.4</v>
      </c>
      <c r="E1120" s="15">
        <v>3</v>
      </c>
      <c r="F1120" s="15">
        <v>3</v>
      </c>
      <c r="G1120" s="15">
        <v>1</v>
      </c>
      <c r="H1120" s="15">
        <v>1</v>
      </c>
      <c r="I1120" s="15">
        <v>1</v>
      </c>
      <c r="J1120" s="15">
        <v>1</v>
      </c>
      <c r="K1120" s="15">
        <v>1</v>
      </c>
      <c r="L1120" s="16">
        <v>0.159</v>
      </c>
    </row>
    <row r="1121" spans="1:12" hidden="1">
      <c r="A1121" s="12">
        <v>7092</v>
      </c>
      <c r="B1121" s="14">
        <v>36832</v>
      </c>
      <c r="C1121" s="4" t="s">
        <v>44</v>
      </c>
      <c r="D1121" s="4">
        <v>38.5</v>
      </c>
      <c r="E1121" s="15">
        <v>5</v>
      </c>
      <c r="F1121" s="15">
        <v>5</v>
      </c>
      <c r="G1121" s="15">
        <v>3</v>
      </c>
      <c r="H1121" s="15">
        <v>1</v>
      </c>
      <c r="I1121" s="15">
        <v>1</v>
      </c>
      <c r="J1121" s="15">
        <v>5</v>
      </c>
      <c r="K1121" s="15">
        <v>5</v>
      </c>
      <c r="L1121" s="16">
        <v>0.161</v>
      </c>
    </row>
    <row r="1122" spans="1:12" hidden="1">
      <c r="A1122" s="12">
        <v>7093</v>
      </c>
      <c r="B1122" s="14">
        <v>37161</v>
      </c>
      <c r="C1122" s="4" t="s">
        <v>44</v>
      </c>
      <c r="D1122" s="4">
        <v>38.5</v>
      </c>
      <c r="E1122" s="15">
        <v>3</v>
      </c>
      <c r="F1122" s="15">
        <v>3</v>
      </c>
      <c r="G1122" s="15">
        <v>1</v>
      </c>
      <c r="H1122" s="15">
        <v>3</v>
      </c>
      <c r="I1122" s="15">
        <v>1</v>
      </c>
      <c r="J1122" s="15">
        <v>5</v>
      </c>
      <c r="K1122" s="15">
        <v>1</v>
      </c>
      <c r="L1122" s="16">
        <v>0.161</v>
      </c>
    </row>
    <row r="1123" spans="1:12" hidden="1">
      <c r="A1123" s="12">
        <v>7094</v>
      </c>
      <c r="B1123" s="14">
        <v>37161</v>
      </c>
      <c r="C1123" s="4" t="s">
        <v>44</v>
      </c>
      <c r="D1123" s="4">
        <v>38.5</v>
      </c>
      <c r="E1123" s="15">
        <v>3</v>
      </c>
      <c r="F1123" s="15">
        <v>3</v>
      </c>
      <c r="G1123" s="15">
        <v>1</v>
      </c>
      <c r="H1123" s="15">
        <v>5</v>
      </c>
      <c r="I1123" s="15">
        <v>1</v>
      </c>
      <c r="J1123" s="15">
        <v>5</v>
      </c>
      <c r="K1123" s="15">
        <v>3</v>
      </c>
      <c r="L1123" s="16">
        <v>0.161</v>
      </c>
    </row>
    <row r="1124" spans="1:12" hidden="1">
      <c r="A1124" s="12">
        <v>7095</v>
      </c>
      <c r="B1124" s="14">
        <v>37390</v>
      </c>
      <c r="C1124" s="4" t="s">
        <v>44</v>
      </c>
      <c r="D1124" s="4">
        <v>38.5</v>
      </c>
      <c r="E1124" s="15">
        <v>3</v>
      </c>
      <c r="F1124" s="15">
        <v>3</v>
      </c>
      <c r="G1124" s="15">
        <v>1</v>
      </c>
      <c r="H1124" s="15">
        <v>3</v>
      </c>
      <c r="I1124" s="15">
        <v>1</v>
      </c>
      <c r="J1124" s="15">
        <v>3</v>
      </c>
      <c r="K1124" s="15">
        <v>1</v>
      </c>
      <c r="L1124" s="16">
        <v>0.161</v>
      </c>
    </row>
    <row r="1125" spans="1:12" hidden="1">
      <c r="A1125" s="12">
        <v>7096</v>
      </c>
      <c r="B1125" s="14">
        <v>37942</v>
      </c>
      <c r="C1125" s="4" t="s">
        <v>44</v>
      </c>
      <c r="D1125" s="4">
        <v>38.5</v>
      </c>
      <c r="E1125" s="15">
        <v>4</v>
      </c>
      <c r="F1125" s="15">
        <v>5</v>
      </c>
      <c r="G1125" s="15">
        <v>5</v>
      </c>
      <c r="H1125" s="15">
        <v>5</v>
      </c>
      <c r="I1125" s="15">
        <v>5</v>
      </c>
      <c r="J1125" s="15">
        <v>5</v>
      </c>
      <c r="K1125" s="15">
        <v>5</v>
      </c>
      <c r="L1125" s="16">
        <v>0.161</v>
      </c>
    </row>
    <row r="1126" spans="1:12" hidden="1">
      <c r="A1126" s="12">
        <v>7097</v>
      </c>
      <c r="B1126" s="14">
        <v>38127</v>
      </c>
      <c r="C1126" s="4" t="s">
        <v>44</v>
      </c>
      <c r="D1126" s="4">
        <v>38.5</v>
      </c>
      <c r="E1126" s="15">
        <v>2</v>
      </c>
      <c r="F1126" s="15">
        <v>1</v>
      </c>
      <c r="G1126" s="15">
        <v>3</v>
      </c>
      <c r="H1126" s="15">
        <v>5</v>
      </c>
      <c r="I1126" s="15">
        <v>1</v>
      </c>
      <c r="J1126" s="15">
        <v>1</v>
      </c>
      <c r="K1126" s="15">
        <v>1</v>
      </c>
      <c r="L1126" s="16">
        <v>0.161</v>
      </c>
    </row>
    <row r="1127" spans="1:12" hidden="1">
      <c r="A1127" s="12">
        <v>7098</v>
      </c>
      <c r="B1127" s="14">
        <v>38253</v>
      </c>
      <c r="C1127" s="4" t="s">
        <v>44</v>
      </c>
      <c r="D1127" s="4">
        <v>38.5</v>
      </c>
      <c r="E1127" s="15">
        <v>5</v>
      </c>
      <c r="F1127" s="15">
        <v>3</v>
      </c>
      <c r="G1127" s="15">
        <v>5</v>
      </c>
      <c r="H1127" s="15">
        <v>5</v>
      </c>
      <c r="I1127" s="15">
        <v>5</v>
      </c>
      <c r="J1127" s="15">
        <v>5</v>
      </c>
      <c r="K1127" s="15">
        <v>5</v>
      </c>
      <c r="L1127" s="16">
        <v>0.161</v>
      </c>
    </row>
    <row r="1128" spans="1:12" hidden="1">
      <c r="A1128" s="12">
        <v>7099</v>
      </c>
      <c r="B1128" s="14">
        <v>38478</v>
      </c>
      <c r="C1128" s="4" t="s">
        <v>44</v>
      </c>
      <c r="D1128" s="4">
        <v>38.5</v>
      </c>
      <c r="E1128" s="15">
        <v>3</v>
      </c>
      <c r="F1128" s="15">
        <v>1</v>
      </c>
      <c r="G1128" s="15">
        <v>1</v>
      </c>
      <c r="H1128" s="15">
        <v>1</v>
      </c>
      <c r="I1128" s="15">
        <v>1</v>
      </c>
      <c r="J1128" s="15">
        <v>1</v>
      </c>
      <c r="K1128" s="15">
        <v>1</v>
      </c>
      <c r="L1128" s="16">
        <v>0.161</v>
      </c>
    </row>
    <row r="1129" spans="1:12" hidden="1">
      <c r="A1129" s="12">
        <v>39334</v>
      </c>
      <c r="B1129" s="14">
        <v>39533</v>
      </c>
      <c r="C1129" s="4" t="s">
        <v>44</v>
      </c>
      <c r="D1129" s="4">
        <v>38.5</v>
      </c>
      <c r="E1129" s="15">
        <v>5</v>
      </c>
      <c r="F1129" s="15">
        <v>5</v>
      </c>
      <c r="G1129" s="15">
        <v>5</v>
      </c>
      <c r="H1129" s="15">
        <v>3</v>
      </c>
      <c r="I1129" s="15">
        <v>5</v>
      </c>
      <c r="J1129" s="15">
        <v>5</v>
      </c>
      <c r="K1129" s="15">
        <v>5</v>
      </c>
      <c r="L1129" s="16">
        <v>0.161</v>
      </c>
    </row>
    <row r="1130" spans="1:12" hidden="1">
      <c r="A1130" s="12">
        <v>39335</v>
      </c>
      <c r="B1130" s="14">
        <v>39731</v>
      </c>
      <c r="C1130" s="4" t="s">
        <v>44</v>
      </c>
      <c r="D1130" s="4">
        <v>38.5</v>
      </c>
      <c r="E1130" s="15">
        <v>4</v>
      </c>
      <c r="F1130" s="15">
        <v>3</v>
      </c>
      <c r="G1130" s="15">
        <v>5</v>
      </c>
      <c r="H1130" s="15">
        <v>5</v>
      </c>
      <c r="I1130" s="15">
        <v>5</v>
      </c>
      <c r="J1130" s="15">
        <v>5</v>
      </c>
      <c r="K1130" s="15">
        <v>5</v>
      </c>
      <c r="L1130" s="16">
        <v>0.161</v>
      </c>
    </row>
    <row r="1131" spans="1:12" hidden="1">
      <c r="A1131" s="18">
        <v>11533</v>
      </c>
      <c r="B1131" s="19">
        <v>38855</v>
      </c>
      <c r="C1131" s="4" t="s">
        <v>46</v>
      </c>
      <c r="D1131" s="4">
        <v>0.70399999999999996</v>
      </c>
      <c r="E1131" s="15">
        <v>3</v>
      </c>
      <c r="F1131" s="15">
        <v>1</v>
      </c>
      <c r="G1131" s="15">
        <v>1</v>
      </c>
      <c r="H1131" s="15">
        <v>1</v>
      </c>
      <c r="I1131" s="15">
        <v>1</v>
      </c>
      <c r="J1131" s="15">
        <v>1</v>
      </c>
      <c r="K1131" s="15">
        <v>1</v>
      </c>
      <c r="L1131" s="16">
        <v>0.161</v>
      </c>
    </row>
    <row r="1132" spans="1:12" hidden="1">
      <c r="A1132" s="12">
        <v>11166</v>
      </c>
      <c r="B1132" s="14">
        <v>37083</v>
      </c>
      <c r="C1132" s="4" t="s">
        <v>46</v>
      </c>
      <c r="D1132" s="4">
        <v>61.4</v>
      </c>
      <c r="E1132" s="15">
        <v>3</v>
      </c>
      <c r="F1132" s="15">
        <v>1</v>
      </c>
      <c r="G1132" s="15">
        <v>1</v>
      </c>
      <c r="H1132" s="15">
        <v>1</v>
      </c>
      <c r="I1132" s="15">
        <v>1</v>
      </c>
      <c r="J1132" s="15">
        <v>3</v>
      </c>
      <c r="K1132" s="15">
        <v>1</v>
      </c>
      <c r="L1132" s="16">
        <v>0.16700000000000001</v>
      </c>
    </row>
    <row r="1133" spans="1:12" hidden="1">
      <c r="A1133" s="12">
        <v>11167</v>
      </c>
      <c r="B1133" s="14">
        <v>38937</v>
      </c>
      <c r="C1133" s="4" t="s">
        <v>46</v>
      </c>
      <c r="D1133" s="4">
        <v>61.4</v>
      </c>
      <c r="E1133" s="15">
        <v>3</v>
      </c>
      <c r="F1133" s="15">
        <v>1</v>
      </c>
      <c r="G1133" s="15">
        <v>1</v>
      </c>
      <c r="H1133" s="15">
        <v>5</v>
      </c>
      <c r="I1133" s="15">
        <v>1</v>
      </c>
      <c r="J1133" s="15">
        <v>3</v>
      </c>
      <c r="K1133" s="15">
        <v>5</v>
      </c>
      <c r="L1133" s="16">
        <v>0.16700000000000001</v>
      </c>
    </row>
    <row r="1134" spans="1:12" hidden="1">
      <c r="A1134" s="12">
        <v>6386</v>
      </c>
      <c r="B1134" s="14">
        <v>37389</v>
      </c>
      <c r="C1134" s="4" t="s">
        <v>48</v>
      </c>
      <c r="D1134" s="4">
        <v>4.88</v>
      </c>
      <c r="E1134" s="15">
        <v>4</v>
      </c>
      <c r="F1134" s="15">
        <v>3</v>
      </c>
      <c r="G1134" s="15">
        <v>3</v>
      </c>
      <c r="H1134" s="15">
        <v>1</v>
      </c>
      <c r="I1134" s="15">
        <v>5</v>
      </c>
      <c r="J1134" s="15">
        <v>5</v>
      </c>
      <c r="K1134" s="15">
        <v>5</v>
      </c>
      <c r="L1134" s="16">
        <v>0.16700000000000001</v>
      </c>
    </row>
    <row r="1135" spans="1:12" hidden="1">
      <c r="A1135" s="12">
        <v>6387</v>
      </c>
      <c r="B1135" s="14">
        <v>37574</v>
      </c>
      <c r="C1135" s="4" t="s">
        <v>48</v>
      </c>
      <c r="D1135" s="4">
        <v>4.88</v>
      </c>
      <c r="E1135" s="15">
        <v>3</v>
      </c>
      <c r="F1135" s="15">
        <v>5</v>
      </c>
      <c r="G1135" s="15">
        <v>1</v>
      </c>
      <c r="H1135" s="15">
        <v>1</v>
      </c>
      <c r="I1135" s="15">
        <v>1</v>
      </c>
      <c r="J1135" s="15">
        <v>3</v>
      </c>
      <c r="K1135" s="15">
        <v>1</v>
      </c>
      <c r="L1135" s="16">
        <v>0.16700000000000001</v>
      </c>
    </row>
    <row r="1136" spans="1:12" hidden="1">
      <c r="A1136" s="12">
        <v>10971</v>
      </c>
      <c r="B1136" s="14">
        <v>38931</v>
      </c>
      <c r="C1136" s="4" t="s">
        <v>46</v>
      </c>
      <c r="D1136" s="4">
        <v>1270</v>
      </c>
      <c r="E1136" s="15">
        <v>3</v>
      </c>
      <c r="F1136" s="15">
        <v>1</v>
      </c>
      <c r="G1136" s="15">
        <v>1</v>
      </c>
      <c r="H1136" s="15">
        <v>1</v>
      </c>
      <c r="I1136" s="15">
        <v>5</v>
      </c>
      <c r="J1136" s="15">
        <v>5</v>
      </c>
      <c r="K1136" s="15">
        <v>1</v>
      </c>
      <c r="L1136" s="16">
        <v>0.16700000000000001</v>
      </c>
    </row>
    <row r="1137" spans="1:12" hidden="1">
      <c r="A1137" s="12">
        <v>11494</v>
      </c>
      <c r="B1137" s="14">
        <v>36684</v>
      </c>
      <c r="C1137" s="4" t="s">
        <v>46</v>
      </c>
      <c r="D1137" s="4">
        <v>184</v>
      </c>
      <c r="E1137" s="15">
        <v>4</v>
      </c>
      <c r="F1137" s="15">
        <v>1</v>
      </c>
      <c r="G1137" s="15">
        <v>1</v>
      </c>
      <c r="H1137" s="15">
        <v>5</v>
      </c>
      <c r="I1137" s="15">
        <v>5</v>
      </c>
      <c r="J1137" s="15">
        <v>5</v>
      </c>
      <c r="K1137" s="15">
        <v>1</v>
      </c>
      <c r="L1137" s="16">
        <v>0.16700000000000001</v>
      </c>
    </row>
    <row r="1138" spans="1:12" hidden="1">
      <c r="A1138" s="12">
        <v>11495</v>
      </c>
      <c r="B1138" s="14">
        <v>38629</v>
      </c>
      <c r="C1138" s="4" t="s">
        <v>46</v>
      </c>
      <c r="D1138" s="4">
        <v>184</v>
      </c>
      <c r="E1138" s="15">
        <v>5</v>
      </c>
      <c r="F1138" s="15">
        <v>5</v>
      </c>
      <c r="G1138" s="15">
        <v>1</v>
      </c>
      <c r="H1138" s="15">
        <v>1</v>
      </c>
      <c r="I1138" s="15">
        <v>5</v>
      </c>
      <c r="J1138" s="15">
        <v>5</v>
      </c>
      <c r="K1138" s="15">
        <v>1</v>
      </c>
      <c r="L1138" s="16">
        <v>0.16700000000000001</v>
      </c>
    </row>
    <row r="1139" spans="1:12" hidden="1">
      <c r="A1139" s="18">
        <v>36870</v>
      </c>
      <c r="B1139" s="19">
        <v>36590</v>
      </c>
      <c r="C1139" s="4" t="s">
        <v>48</v>
      </c>
      <c r="D1139" s="4">
        <v>39.6</v>
      </c>
      <c r="E1139" s="15">
        <v>3</v>
      </c>
      <c r="F1139" s="15">
        <v>5</v>
      </c>
      <c r="G1139" s="15">
        <v>1</v>
      </c>
      <c r="H1139" s="15">
        <v>1</v>
      </c>
      <c r="I1139" s="15">
        <v>1</v>
      </c>
      <c r="J1139" s="15">
        <v>5</v>
      </c>
      <c r="K1139" s="15">
        <v>1</v>
      </c>
      <c r="L1139" s="16">
        <v>0.16700000000000001</v>
      </c>
    </row>
    <row r="1140" spans="1:12" hidden="1">
      <c r="A1140" s="18">
        <v>36432</v>
      </c>
      <c r="B1140" s="19">
        <v>36644</v>
      </c>
      <c r="C1140" s="4" t="s">
        <v>46</v>
      </c>
      <c r="D1140" s="4">
        <v>122</v>
      </c>
      <c r="E1140" s="15">
        <v>5</v>
      </c>
      <c r="F1140" s="15">
        <v>5</v>
      </c>
      <c r="G1140" s="15">
        <v>3</v>
      </c>
      <c r="H1140" s="15">
        <v>1</v>
      </c>
      <c r="I1140" s="15">
        <v>5</v>
      </c>
      <c r="J1140" s="15">
        <v>5</v>
      </c>
      <c r="K1140" s="15">
        <v>3</v>
      </c>
      <c r="L1140" s="16">
        <v>0.16700000000000001</v>
      </c>
    </row>
    <row r="1141" spans="1:12" hidden="1">
      <c r="A1141" s="18">
        <v>3214</v>
      </c>
      <c r="B1141" s="19">
        <v>36626</v>
      </c>
      <c r="C1141" s="4" t="s">
        <v>46</v>
      </c>
      <c r="D1141" s="4">
        <v>122</v>
      </c>
      <c r="E1141" s="15">
        <v>4</v>
      </c>
      <c r="F1141" s="15">
        <v>3</v>
      </c>
      <c r="G1141" s="15">
        <v>1</v>
      </c>
      <c r="H1141" s="15">
        <v>1</v>
      </c>
      <c r="I1141" s="15">
        <v>1</v>
      </c>
      <c r="J1141" s="15">
        <v>3</v>
      </c>
      <c r="K1141" s="15">
        <v>1</v>
      </c>
      <c r="L1141" s="16">
        <v>0.16700000000000001</v>
      </c>
    </row>
    <row r="1142" spans="1:12" hidden="1">
      <c r="A1142" s="18">
        <v>10766</v>
      </c>
      <c r="B1142" s="19">
        <v>38140</v>
      </c>
      <c r="C1142" s="4" t="s">
        <v>44</v>
      </c>
      <c r="D1142" s="4">
        <v>1.01</v>
      </c>
      <c r="E1142" s="15">
        <v>4</v>
      </c>
      <c r="F1142" s="15">
        <v>5</v>
      </c>
      <c r="G1142" s="15">
        <v>3</v>
      </c>
      <c r="H1142" s="15">
        <v>3</v>
      </c>
      <c r="I1142" s="15">
        <v>1</v>
      </c>
      <c r="J1142" s="15">
        <v>1</v>
      </c>
      <c r="K1142" s="15">
        <v>1</v>
      </c>
      <c r="L1142" s="16">
        <v>0.188</v>
      </c>
    </row>
    <row r="1143" spans="1:12" hidden="1">
      <c r="A1143" s="18">
        <v>36850</v>
      </c>
      <c r="B1143" s="19">
        <v>36644</v>
      </c>
      <c r="C1143" s="4" t="s">
        <v>48</v>
      </c>
      <c r="D1143" s="4">
        <v>3.69</v>
      </c>
      <c r="E1143" s="15">
        <v>1</v>
      </c>
      <c r="F1143" s="15">
        <v>3</v>
      </c>
      <c r="G1143" s="15">
        <v>1</v>
      </c>
      <c r="H1143" s="15">
        <v>1</v>
      </c>
      <c r="I1143" s="15">
        <v>1</v>
      </c>
      <c r="J1143" s="15">
        <v>1</v>
      </c>
      <c r="K1143" s="15">
        <v>1</v>
      </c>
      <c r="L1143" s="16">
        <v>0.188</v>
      </c>
    </row>
    <row r="1144" spans="1:12" hidden="1">
      <c r="A1144" s="18">
        <v>11208</v>
      </c>
      <c r="B1144" s="19">
        <v>37102</v>
      </c>
      <c r="C1144" s="4" t="s">
        <v>46</v>
      </c>
      <c r="D1144" s="4">
        <v>2.16</v>
      </c>
      <c r="E1144" s="15">
        <v>2</v>
      </c>
      <c r="F1144" s="15">
        <v>1</v>
      </c>
      <c r="G1144" s="15">
        <v>1</v>
      </c>
      <c r="H1144" s="15">
        <v>1</v>
      </c>
      <c r="I1144" s="15">
        <v>3</v>
      </c>
      <c r="J1144" s="15">
        <v>3</v>
      </c>
      <c r="K1144" s="15">
        <v>1</v>
      </c>
      <c r="L1144" s="16">
        <v>0.189</v>
      </c>
    </row>
    <row r="1145" spans="1:12" hidden="1">
      <c r="A1145" s="18">
        <v>11282</v>
      </c>
      <c r="B1145" s="19">
        <v>37111</v>
      </c>
      <c r="C1145" s="4" t="s">
        <v>46</v>
      </c>
      <c r="D1145" s="4">
        <v>1.91</v>
      </c>
      <c r="E1145" s="15">
        <v>5</v>
      </c>
      <c r="F1145" s="15">
        <v>3</v>
      </c>
      <c r="G1145" s="15">
        <v>1</v>
      </c>
      <c r="H1145" s="15">
        <v>1</v>
      </c>
      <c r="I1145" s="15">
        <v>1</v>
      </c>
      <c r="J1145" s="15">
        <v>3</v>
      </c>
      <c r="K1145" s="15">
        <v>1</v>
      </c>
      <c r="L1145" s="16">
        <v>0.2</v>
      </c>
    </row>
    <row r="1146" spans="1:12" hidden="1">
      <c r="A1146" s="12">
        <v>6398</v>
      </c>
      <c r="B1146" s="14">
        <v>36661</v>
      </c>
      <c r="C1146" s="4" t="s">
        <v>48</v>
      </c>
      <c r="D1146" s="4">
        <v>40.5</v>
      </c>
      <c r="E1146" s="15">
        <v>4</v>
      </c>
      <c r="F1146" s="15">
        <v>1</v>
      </c>
      <c r="G1146" s="15">
        <v>5</v>
      </c>
      <c r="H1146" s="15">
        <v>5</v>
      </c>
      <c r="I1146" s="15">
        <v>3</v>
      </c>
      <c r="J1146" s="15">
        <v>1</v>
      </c>
      <c r="K1146" s="15">
        <v>1</v>
      </c>
      <c r="L1146" s="16">
        <v>0.2</v>
      </c>
    </row>
    <row r="1147" spans="1:12" hidden="1">
      <c r="A1147" s="12">
        <v>39365</v>
      </c>
      <c r="B1147" s="14">
        <v>39549</v>
      </c>
      <c r="C1147" s="4" t="s">
        <v>48</v>
      </c>
      <c r="D1147" s="4">
        <v>40.5</v>
      </c>
      <c r="E1147" s="15">
        <v>3</v>
      </c>
      <c r="F1147" s="15">
        <v>1</v>
      </c>
      <c r="G1147" s="15">
        <v>5</v>
      </c>
      <c r="H1147" s="15">
        <v>3</v>
      </c>
      <c r="I1147" s="15">
        <v>5</v>
      </c>
      <c r="J1147" s="15">
        <v>1</v>
      </c>
      <c r="K1147" s="15">
        <v>5</v>
      </c>
      <c r="L1147" s="16">
        <v>0.2</v>
      </c>
    </row>
    <row r="1148" spans="1:12" hidden="1">
      <c r="A1148" s="12">
        <v>39366</v>
      </c>
      <c r="B1148" s="14">
        <v>39777</v>
      </c>
      <c r="C1148" s="4" t="s">
        <v>48</v>
      </c>
      <c r="D1148" s="4">
        <v>40.5</v>
      </c>
      <c r="E1148" s="15">
        <v>3</v>
      </c>
      <c r="F1148" s="15">
        <v>1</v>
      </c>
      <c r="G1148" s="15">
        <v>3</v>
      </c>
      <c r="H1148" s="15">
        <v>5</v>
      </c>
      <c r="I1148" s="15">
        <v>5</v>
      </c>
      <c r="J1148" s="15">
        <v>1</v>
      </c>
      <c r="K1148" s="15">
        <v>5</v>
      </c>
      <c r="L1148" s="16">
        <v>0.2</v>
      </c>
    </row>
    <row r="1149" spans="1:12" hidden="1">
      <c r="A1149" s="18">
        <v>11083</v>
      </c>
      <c r="B1149" s="19">
        <v>37097</v>
      </c>
      <c r="C1149" s="4" t="s">
        <v>44</v>
      </c>
      <c r="D1149" s="4">
        <v>4.12</v>
      </c>
      <c r="E1149" s="15">
        <v>4</v>
      </c>
      <c r="F1149" s="15">
        <v>5</v>
      </c>
      <c r="G1149" s="15">
        <v>3</v>
      </c>
      <c r="H1149" s="15">
        <v>5</v>
      </c>
      <c r="I1149" s="15">
        <v>3</v>
      </c>
      <c r="J1149" s="15">
        <v>5</v>
      </c>
      <c r="K1149" s="15">
        <v>3</v>
      </c>
      <c r="L1149" s="16">
        <v>0.2</v>
      </c>
    </row>
    <row r="1150" spans="1:12" hidden="1">
      <c r="A1150" s="20">
        <v>36282</v>
      </c>
      <c r="B1150" s="19">
        <v>38098</v>
      </c>
      <c r="C1150" s="4" t="s">
        <v>46</v>
      </c>
      <c r="D1150" s="4">
        <v>54.74</v>
      </c>
      <c r="E1150" s="15">
        <v>1</v>
      </c>
      <c r="F1150" s="15">
        <v>1</v>
      </c>
      <c r="G1150" s="15">
        <v>5</v>
      </c>
      <c r="H1150" s="15">
        <v>5</v>
      </c>
      <c r="I1150" s="15">
        <v>5</v>
      </c>
      <c r="J1150" s="15">
        <v>1</v>
      </c>
      <c r="K1150" s="15">
        <v>5</v>
      </c>
      <c r="L1150" s="16">
        <v>0.222</v>
      </c>
    </row>
    <row r="1151" spans="1:12" hidden="1">
      <c r="A1151" s="18">
        <v>11036</v>
      </c>
      <c r="B1151" s="19">
        <v>38930</v>
      </c>
      <c r="C1151" s="4" t="s">
        <v>44</v>
      </c>
      <c r="D1151" s="4">
        <v>11.1</v>
      </c>
      <c r="E1151" s="15">
        <v>1</v>
      </c>
      <c r="F1151" s="15">
        <v>1</v>
      </c>
      <c r="G1151" s="15">
        <v>1</v>
      </c>
      <c r="H1151" s="15">
        <v>1</v>
      </c>
      <c r="I1151" s="15">
        <v>1</v>
      </c>
      <c r="J1151" s="15">
        <v>1</v>
      </c>
      <c r="K1151" s="15">
        <v>5</v>
      </c>
      <c r="L1151" s="16">
        <v>0.29199999999999998</v>
      </c>
    </row>
    <row r="1152" spans="1:12" hidden="1">
      <c r="A1152" s="18">
        <v>11039</v>
      </c>
      <c r="B1152" s="19">
        <v>37123</v>
      </c>
      <c r="C1152" s="4" t="s">
        <v>46</v>
      </c>
      <c r="D1152" s="4">
        <v>4.43</v>
      </c>
      <c r="E1152" s="15">
        <v>1</v>
      </c>
      <c r="F1152" s="15">
        <v>1</v>
      </c>
      <c r="G1152" s="15">
        <v>3</v>
      </c>
      <c r="H1152" s="15">
        <v>1</v>
      </c>
      <c r="I1152" s="15">
        <v>1</v>
      </c>
      <c r="J1152" s="15">
        <v>1</v>
      </c>
      <c r="K1152" s="15">
        <v>1</v>
      </c>
      <c r="L1152" s="16">
        <v>0.29199999999999998</v>
      </c>
    </row>
    <row r="1153" spans="1:12" hidden="1">
      <c r="A1153" s="20">
        <v>10193</v>
      </c>
      <c r="B1153" s="19">
        <v>37446</v>
      </c>
      <c r="C1153" s="4" t="s">
        <v>46</v>
      </c>
      <c r="D1153" s="4">
        <v>282.3</v>
      </c>
      <c r="E1153" s="15">
        <v>5</v>
      </c>
      <c r="F1153" s="15">
        <v>5</v>
      </c>
      <c r="G1153" s="15">
        <v>1</v>
      </c>
      <c r="H1153" s="15">
        <v>1</v>
      </c>
      <c r="I1153" s="15">
        <v>1</v>
      </c>
      <c r="J1153" s="15">
        <v>5</v>
      </c>
      <c r="K1153" s="15">
        <v>5</v>
      </c>
      <c r="L1153" s="16">
        <v>0.3</v>
      </c>
    </row>
    <row r="1154" spans="1:12" hidden="1">
      <c r="A1154" s="20">
        <v>10194</v>
      </c>
      <c r="B1154" s="19">
        <v>37446</v>
      </c>
      <c r="C1154" s="4" t="s">
        <v>46</v>
      </c>
      <c r="D1154" s="4">
        <v>282.3</v>
      </c>
      <c r="E1154" s="15">
        <v>4</v>
      </c>
      <c r="F1154" s="15">
        <v>1</v>
      </c>
      <c r="G1154" s="15">
        <v>1</v>
      </c>
      <c r="H1154" s="15">
        <v>1</v>
      </c>
      <c r="I1154" s="15">
        <v>1</v>
      </c>
      <c r="J1154" s="15">
        <v>3</v>
      </c>
      <c r="K1154" s="15">
        <v>3</v>
      </c>
      <c r="L1154" s="16">
        <v>0.3</v>
      </c>
    </row>
    <row r="1155" spans="1:12" hidden="1">
      <c r="A1155" s="18">
        <v>34554</v>
      </c>
      <c r="B1155" s="19">
        <v>39530</v>
      </c>
      <c r="C1155" s="4" t="s">
        <v>48</v>
      </c>
      <c r="D1155" s="4">
        <v>6.21</v>
      </c>
      <c r="E1155" s="15">
        <v>2</v>
      </c>
      <c r="F1155" s="15">
        <v>3</v>
      </c>
      <c r="G1155" s="15">
        <v>1</v>
      </c>
      <c r="H1155" s="15">
        <v>3</v>
      </c>
      <c r="I1155" s="15">
        <v>1</v>
      </c>
      <c r="J1155" s="15">
        <v>1</v>
      </c>
      <c r="K1155" s="15">
        <v>1</v>
      </c>
      <c r="L1155" s="16">
        <v>0.313</v>
      </c>
    </row>
    <row r="1156" spans="1:12" hidden="1">
      <c r="A1156" s="18">
        <v>33168</v>
      </c>
      <c r="B1156" s="19">
        <v>37918</v>
      </c>
      <c r="C1156" s="4" t="s">
        <v>44</v>
      </c>
      <c r="D1156" s="4">
        <v>83</v>
      </c>
      <c r="E1156" s="15">
        <v>5</v>
      </c>
      <c r="F1156" s="15">
        <v>1</v>
      </c>
      <c r="G1156" s="15">
        <v>5</v>
      </c>
      <c r="H1156" s="15">
        <v>5</v>
      </c>
      <c r="I1156" s="15">
        <v>5</v>
      </c>
      <c r="J1156" s="15">
        <v>3</v>
      </c>
      <c r="K1156" s="15">
        <v>5</v>
      </c>
      <c r="L1156" s="16">
        <v>0.313</v>
      </c>
    </row>
    <row r="1157" spans="1:12" hidden="1">
      <c r="A1157" s="12">
        <v>6616</v>
      </c>
      <c r="B1157" s="14">
        <v>38834</v>
      </c>
      <c r="C1157" s="4" t="s">
        <v>48</v>
      </c>
      <c r="D1157" s="4">
        <v>2.13</v>
      </c>
      <c r="E1157" s="15">
        <v>5</v>
      </c>
      <c r="F1157" s="15">
        <v>5</v>
      </c>
      <c r="G1157" s="15">
        <v>5</v>
      </c>
      <c r="H1157" s="15">
        <v>3</v>
      </c>
      <c r="I1157" s="15">
        <v>3</v>
      </c>
      <c r="J1157" s="15">
        <v>1</v>
      </c>
      <c r="K1157" s="15">
        <v>1</v>
      </c>
      <c r="L1157" s="16">
        <v>0.4</v>
      </c>
    </row>
    <row r="1158" spans="1:12" hidden="1">
      <c r="A1158" s="12">
        <v>6617</v>
      </c>
      <c r="B1158" s="14">
        <v>39009</v>
      </c>
      <c r="C1158" s="4" t="s">
        <v>48</v>
      </c>
      <c r="D1158" s="4">
        <v>2.13</v>
      </c>
      <c r="E1158" s="15">
        <v>2</v>
      </c>
      <c r="F1158" s="15">
        <v>3</v>
      </c>
      <c r="G1158" s="15">
        <v>3</v>
      </c>
      <c r="H1158" s="15">
        <v>3</v>
      </c>
      <c r="I1158" s="15">
        <v>3</v>
      </c>
      <c r="J1158" s="15">
        <v>1</v>
      </c>
      <c r="K1158" s="15">
        <v>5</v>
      </c>
      <c r="L1158" s="16">
        <v>0.4</v>
      </c>
    </row>
    <row r="1159" spans="1:12" hidden="1">
      <c r="A1159" s="18">
        <v>7010</v>
      </c>
      <c r="B1159" s="19">
        <v>38828</v>
      </c>
      <c r="C1159" s="4" t="s">
        <v>44</v>
      </c>
      <c r="D1159" s="4">
        <v>74</v>
      </c>
      <c r="E1159" s="15">
        <v>4</v>
      </c>
      <c r="F1159" s="15">
        <v>5</v>
      </c>
      <c r="G1159" s="15">
        <v>3</v>
      </c>
      <c r="H1159" s="15">
        <v>3</v>
      </c>
      <c r="I1159" s="15">
        <v>1</v>
      </c>
      <c r="J1159" s="15">
        <v>5</v>
      </c>
      <c r="K1159" s="15">
        <v>5</v>
      </c>
      <c r="L1159" s="16">
        <v>0.66700000000000004</v>
      </c>
    </row>
    <row r="1160" spans="1:12" hidden="1">
      <c r="A1160" s="18">
        <v>11097</v>
      </c>
      <c r="B1160" s="19">
        <v>38922</v>
      </c>
      <c r="C1160" s="4" t="s">
        <v>44</v>
      </c>
      <c r="D1160" s="4">
        <v>88.9</v>
      </c>
      <c r="E1160" s="15">
        <v>3</v>
      </c>
      <c r="F1160" s="15">
        <v>3</v>
      </c>
      <c r="G1160" s="15">
        <v>1</v>
      </c>
      <c r="H1160" s="15">
        <v>1</v>
      </c>
      <c r="I1160" s="15">
        <v>1</v>
      </c>
      <c r="J1160" s="15">
        <v>1</v>
      </c>
      <c r="K1160" s="15">
        <v>5</v>
      </c>
      <c r="L1160" s="16">
        <v>0.77800000000000002</v>
      </c>
    </row>
    <row r="1161" spans="1:12">
      <c r="E1161" s="32"/>
      <c r="F1161" s="32"/>
      <c r="G1161" s="32"/>
      <c r="H1161" s="32"/>
      <c r="I1161" s="32"/>
      <c r="J1161" s="32"/>
      <c r="K1161" s="32"/>
      <c r="L1161" s="33"/>
    </row>
    <row r="1162" spans="1:12">
      <c r="E1162" s="32"/>
      <c r="F1162" s="32"/>
      <c r="G1162" s="32"/>
      <c r="H1162" s="32"/>
      <c r="I1162" s="32"/>
      <c r="J1162" s="32"/>
      <c r="K1162" s="32"/>
      <c r="L1162" s="33"/>
    </row>
    <row r="1163" spans="1:12">
      <c r="E1163" s="32"/>
      <c r="F1163" s="32"/>
      <c r="G1163" s="32"/>
      <c r="H1163" s="32"/>
      <c r="I1163" s="32"/>
      <c r="J1163" s="32"/>
      <c r="K1163" s="32"/>
      <c r="L1163" s="33"/>
    </row>
    <row r="1164" spans="1:12">
      <c r="E1164" s="32"/>
      <c r="F1164" s="32"/>
      <c r="G1164" s="32"/>
      <c r="H1164" s="32"/>
      <c r="I1164" s="32"/>
      <c r="J1164" s="32"/>
      <c r="K1164" s="32"/>
      <c r="L1164" s="33"/>
    </row>
    <row r="1165" spans="1:12">
      <c r="E1165" s="32"/>
      <c r="F1165" s="32"/>
      <c r="G1165" s="32"/>
      <c r="H1165" s="32"/>
      <c r="I1165" s="32"/>
      <c r="J1165" s="32"/>
      <c r="K1165" s="32"/>
      <c r="L1165" s="33"/>
    </row>
    <row r="1166" spans="1:12">
      <c r="E1166" s="32"/>
      <c r="F1166" s="32"/>
      <c r="G1166" s="32"/>
      <c r="H1166" s="32"/>
      <c r="I1166" s="32"/>
      <c r="J1166" s="32"/>
      <c r="K1166" s="32"/>
      <c r="L1166" s="33"/>
    </row>
    <row r="1167" spans="1:12">
      <c r="E1167" s="32"/>
      <c r="F1167" s="32"/>
      <c r="G1167" s="32"/>
      <c r="H1167" s="32"/>
      <c r="I1167" s="32"/>
      <c r="J1167" s="32"/>
      <c r="K1167" s="32"/>
      <c r="L1167" s="33"/>
    </row>
    <row r="1168" spans="1:12">
      <c r="E1168" s="32"/>
      <c r="F1168" s="32"/>
      <c r="G1168" s="32"/>
      <c r="H1168" s="32"/>
      <c r="I1168" s="32"/>
      <c r="J1168" s="32"/>
      <c r="K1168" s="32"/>
      <c r="L1168" s="33"/>
    </row>
    <row r="1169" spans="5:12">
      <c r="E1169" s="32"/>
      <c r="F1169" s="32"/>
      <c r="G1169" s="32"/>
      <c r="H1169" s="32"/>
      <c r="I1169" s="32"/>
      <c r="J1169" s="32"/>
      <c r="K1169" s="32"/>
      <c r="L1169" s="33"/>
    </row>
    <row r="1170" spans="5:12">
      <c r="E1170" s="32"/>
      <c r="F1170" s="32"/>
      <c r="G1170" s="32"/>
      <c r="H1170" s="32"/>
      <c r="I1170" s="32"/>
      <c r="J1170" s="32"/>
      <c r="K1170" s="32"/>
      <c r="L1170" s="33"/>
    </row>
    <row r="1171" spans="5:12">
      <c r="E1171" s="32"/>
      <c r="F1171" s="32"/>
      <c r="G1171" s="32"/>
      <c r="H1171" s="32"/>
      <c r="I1171" s="32"/>
      <c r="J1171" s="32"/>
      <c r="K1171" s="32"/>
      <c r="L1171" s="33"/>
    </row>
    <row r="1172" spans="5:12">
      <c r="E1172" s="32"/>
      <c r="F1172" s="32"/>
      <c r="G1172" s="32"/>
      <c r="H1172" s="32"/>
      <c r="I1172" s="32"/>
      <c r="J1172" s="32"/>
      <c r="K1172" s="32"/>
      <c r="L1172" s="33"/>
    </row>
    <row r="1173" spans="5:12">
      <c r="E1173" s="32"/>
      <c r="F1173" s="32"/>
      <c r="G1173" s="32"/>
      <c r="H1173" s="32"/>
      <c r="I1173" s="32"/>
      <c r="J1173" s="32"/>
      <c r="K1173" s="32"/>
      <c r="L1173" s="33"/>
    </row>
    <row r="1174" spans="5:12">
      <c r="E1174" s="32"/>
      <c r="F1174" s="32"/>
      <c r="G1174" s="32"/>
      <c r="H1174" s="32"/>
      <c r="I1174" s="32"/>
      <c r="J1174" s="32"/>
      <c r="K1174" s="32"/>
      <c r="L1174" s="33"/>
    </row>
    <row r="1175" spans="5:12">
      <c r="E1175" s="32"/>
      <c r="F1175" s="32"/>
      <c r="G1175" s="32"/>
      <c r="H1175" s="32"/>
      <c r="I1175" s="32"/>
      <c r="J1175" s="32"/>
      <c r="K1175" s="32"/>
      <c r="L1175" s="33"/>
    </row>
    <row r="1176" spans="5:12">
      <c r="E1176" s="32"/>
      <c r="F1176" s="32"/>
      <c r="G1176" s="32"/>
      <c r="H1176" s="32"/>
      <c r="I1176" s="32"/>
      <c r="J1176" s="32"/>
      <c r="K1176" s="32"/>
      <c r="L1176" s="33"/>
    </row>
    <row r="1177" spans="5:12">
      <c r="E1177" s="32"/>
      <c r="F1177" s="32"/>
      <c r="G1177" s="32"/>
      <c r="H1177" s="32"/>
      <c r="I1177" s="32"/>
      <c r="J1177" s="32"/>
      <c r="K1177" s="32"/>
      <c r="L1177" s="33"/>
    </row>
    <row r="1178" spans="5:12">
      <c r="E1178" s="32"/>
      <c r="F1178" s="32"/>
      <c r="G1178" s="32"/>
      <c r="H1178" s="32"/>
      <c r="I1178" s="32"/>
      <c r="J1178" s="32"/>
      <c r="K1178" s="32"/>
      <c r="L1178" s="33"/>
    </row>
    <row r="1179" spans="5:12">
      <c r="E1179" s="32"/>
      <c r="F1179" s="32"/>
      <c r="G1179" s="32"/>
      <c r="H1179" s="32"/>
      <c r="I1179" s="32"/>
      <c r="J1179" s="32"/>
      <c r="K1179" s="32"/>
      <c r="L1179" s="33"/>
    </row>
    <row r="1180" spans="5:12">
      <c r="E1180" s="32"/>
      <c r="F1180" s="32"/>
      <c r="G1180" s="32"/>
      <c r="H1180" s="32"/>
      <c r="I1180" s="32"/>
      <c r="J1180" s="32"/>
      <c r="K1180" s="32"/>
      <c r="L1180" s="33"/>
    </row>
    <row r="1181" spans="5:12">
      <c r="E1181" s="32"/>
      <c r="F1181" s="32"/>
      <c r="G1181" s="32"/>
      <c r="H1181" s="32"/>
      <c r="I1181" s="32"/>
      <c r="J1181" s="32"/>
      <c r="K1181" s="32"/>
      <c r="L1181" s="33"/>
    </row>
    <row r="1182" spans="5:12">
      <c r="E1182" s="32"/>
      <c r="F1182" s="32"/>
      <c r="G1182" s="32"/>
      <c r="H1182" s="32"/>
      <c r="I1182" s="32"/>
      <c r="J1182" s="32"/>
      <c r="K1182" s="32"/>
      <c r="L1182" s="33"/>
    </row>
    <row r="1183" spans="5:12">
      <c r="E1183" s="32"/>
      <c r="F1183" s="32"/>
      <c r="G1183" s="32"/>
      <c r="H1183" s="32"/>
      <c r="I1183" s="32"/>
      <c r="J1183" s="32"/>
      <c r="K1183" s="32"/>
      <c r="L1183" s="33"/>
    </row>
    <row r="1184" spans="5:12">
      <c r="E1184" s="32"/>
      <c r="F1184" s="32"/>
      <c r="G1184" s="32"/>
      <c r="H1184" s="32"/>
      <c r="I1184" s="32"/>
      <c r="J1184" s="32"/>
      <c r="K1184" s="32"/>
      <c r="L1184" s="33"/>
    </row>
    <row r="1185" spans="5:12">
      <c r="E1185" s="32"/>
      <c r="F1185" s="32"/>
      <c r="G1185" s="32"/>
      <c r="H1185" s="32"/>
      <c r="I1185" s="32"/>
      <c r="J1185" s="32"/>
      <c r="K1185" s="32"/>
      <c r="L1185" s="33"/>
    </row>
    <row r="1186" spans="5:12">
      <c r="E1186" s="32"/>
      <c r="F1186" s="32"/>
      <c r="G1186" s="32"/>
      <c r="H1186" s="32"/>
      <c r="I1186" s="32"/>
      <c r="J1186" s="32"/>
      <c r="K1186" s="32"/>
      <c r="L1186" s="33"/>
    </row>
    <row r="1187" spans="5:12">
      <c r="E1187" s="32"/>
      <c r="F1187" s="32"/>
      <c r="G1187" s="32"/>
      <c r="H1187" s="32"/>
      <c r="I1187" s="32"/>
      <c r="J1187" s="32"/>
      <c r="K1187" s="32"/>
      <c r="L1187" s="33"/>
    </row>
    <row r="1188" spans="5:12">
      <c r="E1188" s="32"/>
      <c r="F1188" s="32"/>
      <c r="G1188" s="32"/>
      <c r="H1188" s="32"/>
      <c r="I1188" s="32"/>
      <c r="J1188" s="32"/>
      <c r="K1188" s="32"/>
      <c r="L1188" s="33"/>
    </row>
    <row r="1189" spans="5:12">
      <c r="E1189" s="32"/>
      <c r="F1189" s="32"/>
      <c r="G1189" s="32"/>
      <c r="H1189" s="32"/>
      <c r="I1189" s="32"/>
      <c r="J1189" s="32"/>
      <c r="K1189" s="32"/>
      <c r="L1189" s="33"/>
    </row>
    <row r="1190" spans="5:12">
      <c r="E1190" s="32"/>
      <c r="F1190" s="32"/>
      <c r="G1190" s="32"/>
      <c r="H1190" s="32"/>
      <c r="I1190" s="32"/>
      <c r="J1190" s="32"/>
      <c r="K1190" s="32"/>
      <c r="L1190" s="33"/>
    </row>
    <row r="1191" spans="5:12">
      <c r="E1191" s="32"/>
      <c r="F1191" s="32"/>
      <c r="G1191" s="32"/>
      <c r="H1191" s="32"/>
      <c r="I1191" s="32"/>
      <c r="J1191" s="32"/>
      <c r="K1191" s="32"/>
      <c r="L1191" s="33"/>
    </row>
    <row r="1192" spans="5:12">
      <c r="E1192" s="32"/>
      <c r="F1192" s="32"/>
      <c r="G1192" s="32"/>
      <c r="H1192" s="32"/>
      <c r="I1192" s="32"/>
      <c r="J1192" s="32"/>
      <c r="K1192" s="32"/>
      <c r="L1192" s="33"/>
    </row>
    <row r="1193" spans="5:12">
      <c r="E1193" s="32"/>
      <c r="F1193" s="32"/>
      <c r="G1193" s="32"/>
      <c r="H1193" s="32"/>
      <c r="I1193" s="32"/>
      <c r="J1193" s="32"/>
      <c r="K1193" s="32"/>
      <c r="L1193" s="33"/>
    </row>
    <row r="1194" spans="5:12">
      <c r="E1194" s="32"/>
      <c r="F1194" s="32"/>
      <c r="G1194" s="32"/>
      <c r="H1194" s="32"/>
      <c r="I1194" s="32"/>
      <c r="J1194" s="32"/>
      <c r="K1194" s="32"/>
      <c r="L1194" s="33"/>
    </row>
    <row r="1195" spans="5:12">
      <c r="E1195" s="32"/>
      <c r="F1195" s="32"/>
      <c r="G1195" s="32"/>
      <c r="H1195" s="32"/>
      <c r="I1195" s="32"/>
      <c r="J1195" s="32"/>
      <c r="K1195" s="32"/>
      <c r="L1195" s="33"/>
    </row>
    <row r="1196" spans="5:12">
      <c r="E1196" s="32"/>
      <c r="F1196" s="32"/>
      <c r="G1196" s="32"/>
      <c r="H1196" s="32"/>
      <c r="I1196" s="32"/>
      <c r="J1196" s="32"/>
      <c r="K1196" s="32"/>
      <c r="L1196" s="33"/>
    </row>
    <row r="1197" spans="5:12">
      <c r="E1197" s="32"/>
      <c r="F1197" s="32"/>
      <c r="G1197" s="32"/>
      <c r="H1197" s="32"/>
      <c r="I1197" s="32"/>
      <c r="J1197" s="32"/>
      <c r="K1197" s="32"/>
      <c r="L1197" s="33"/>
    </row>
    <row r="1198" spans="5:12">
      <c r="E1198" s="32"/>
      <c r="F1198" s="32"/>
      <c r="G1198" s="32"/>
      <c r="H1198" s="32"/>
      <c r="I1198" s="32"/>
      <c r="J1198" s="32"/>
      <c r="K1198" s="32"/>
      <c r="L1198" s="33"/>
    </row>
    <row r="1199" spans="5:12">
      <c r="E1199" s="32"/>
      <c r="F1199" s="32"/>
      <c r="G1199" s="32"/>
      <c r="H1199" s="32"/>
      <c r="I1199" s="32"/>
      <c r="J1199" s="32"/>
      <c r="K1199" s="32"/>
      <c r="L1199" s="33"/>
    </row>
    <row r="1200" spans="5:12">
      <c r="E1200" s="32"/>
      <c r="F1200" s="32"/>
      <c r="G1200" s="32"/>
      <c r="H1200" s="32"/>
      <c r="I1200" s="32"/>
      <c r="J1200" s="32"/>
      <c r="K1200" s="32"/>
      <c r="L1200" s="33"/>
    </row>
    <row r="1201" spans="5:12">
      <c r="E1201" s="32"/>
      <c r="F1201" s="32"/>
      <c r="G1201" s="32"/>
      <c r="H1201" s="32"/>
      <c r="I1201" s="32"/>
      <c r="J1201" s="32"/>
      <c r="K1201" s="32"/>
      <c r="L1201" s="33"/>
    </row>
    <row r="1202" spans="5:12">
      <c r="E1202" s="32"/>
      <c r="F1202" s="32"/>
      <c r="G1202" s="32"/>
      <c r="H1202" s="32"/>
      <c r="I1202" s="32"/>
      <c r="J1202" s="32"/>
      <c r="K1202" s="32"/>
      <c r="L1202" s="33"/>
    </row>
    <row r="1203" spans="5:12">
      <c r="E1203" s="32"/>
      <c r="F1203" s="32"/>
      <c r="G1203" s="32"/>
      <c r="H1203" s="32"/>
      <c r="I1203" s="32"/>
      <c r="J1203" s="32"/>
      <c r="K1203" s="32"/>
      <c r="L1203" s="33"/>
    </row>
    <row r="1204" spans="5:12">
      <c r="E1204" s="32"/>
      <c r="F1204" s="32"/>
      <c r="G1204" s="32"/>
      <c r="H1204" s="32"/>
      <c r="I1204" s="32"/>
      <c r="J1204" s="32"/>
      <c r="K1204" s="32"/>
      <c r="L1204" s="33"/>
    </row>
    <row r="1205" spans="5:12">
      <c r="E1205" s="32"/>
      <c r="F1205" s="32"/>
      <c r="G1205" s="32"/>
      <c r="H1205" s="32"/>
      <c r="I1205" s="32"/>
      <c r="J1205" s="32"/>
      <c r="K1205" s="32"/>
      <c r="L1205" s="33"/>
    </row>
    <row r="1206" spans="5:12">
      <c r="E1206" s="32"/>
      <c r="F1206" s="32"/>
      <c r="G1206" s="32"/>
      <c r="H1206" s="32"/>
      <c r="I1206" s="32"/>
      <c r="J1206" s="32"/>
      <c r="K1206" s="32"/>
      <c r="L1206" s="33"/>
    </row>
    <row r="1207" spans="5:12">
      <c r="E1207" s="32"/>
      <c r="F1207" s="32"/>
      <c r="G1207" s="32"/>
      <c r="H1207" s="32"/>
      <c r="I1207" s="32"/>
      <c r="J1207" s="32"/>
      <c r="K1207" s="32"/>
      <c r="L1207" s="33"/>
    </row>
    <row r="1208" spans="5:12">
      <c r="E1208" s="32"/>
      <c r="F1208" s="32"/>
      <c r="G1208" s="32"/>
      <c r="H1208" s="32"/>
      <c r="I1208" s="32"/>
      <c r="J1208" s="32"/>
      <c r="K1208" s="32"/>
      <c r="L1208" s="33"/>
    </row>
    <row r="1209" spans="5:12">
      <c r="E1209" s="32"/>
      <c r="F1209" s="32"/>
      <c r="G1209" s="32"/>
      <c r="H1209" s="32"/>
      <c r="I1209" s="32"/>
      <c r="J1209" s="32"/>
      <c r="K1209" s="32"/>
      <c r="L1209" s="33"/>
    </row>
    <row r="1210" spans="5:12">
      <c r="E1210" s="32"/>
      <c r="F1210" s="32"/>
      <c r="G1210" s="32"/>
      <c r="H1210" s="32"/>
      <c r="I1210" s="32"/>
      <c r="J1210" s="32"/>
      <c r="K1210" s="32"/>
      <c r="L1210" s="33"/>
    </row>
    <row r="1211" spans="5:12">
      <c r="E1211" s="32"/>
      <c r="F1211" s="32"/>
      <c r="G1211" s="32"/>
      <c r="H1211" s="32"/>
      <c r="I1211" s="32"/>
      <c r="J1211" s="32"/>
      <c r="K1211" s="32"/>
      <c r="L1211" s="33"/>
    </row>
    <row r="1212" spans="5:12">
      <c r="E1212" s="32"/>
      <c r="F1212" s="32"/>
      <c r="G1212" s="32"/>
      <c r="H1212" s="32"/>
      <c r="I1212" s="32"/>
      <c r="J1212" s="32"/>
      <c r="K1212" s="32"/>
      <c r="L1212" s="33"/>
    </row>
    <row r="1213" spans="5:12">
      <c r="E1213" s="32"/>
      <c r="F1213" s="32"/>
      <c r="G1213" s="32"/>
      <c r="H1213" s="32"/>
      <c r="I1213" s="32"/>
      <c r="J1213" s="32"/>
      <c r="K1213" s="32"/>
      <c r="L1213" s="33"/>
    </row>
    <row r="1214" spans="5:12">
      <c r="E1214" s="32"/>
      <c r="F1214" s="32"/>
      <c r="G1214" s="32"/>
      <c r="H1214" s="32"/>
      <c r="I1214" s="32"/>
      <c r="J1214" s="32"/>
      <c r="K1214" s="32"/>
      <c r="L1214" s="33"/>
    </row>
    <row r="1215" spans="5:12">
      <c r="E1215" s="32"/>
      <c r="F1215" s="32"/>
      <c r="G1215" s="32"/>
      <c r="H1215" s="32"/>
      <c r="I1215" s="32"/>
      <c r="J1215" s="32"/>
      <c r="K1215" s="32"/>
      <c r="L1215" s="33"/>
    </row>
    <row r="1216" spans="5:12">
      <c r="E1216" s="32"/>
      <c r="F1216" s="32"/>
      <c r="G1216" s="32"/>
      <c r="H1216" s="32"/>
      <c r="I1216" s="32"/>
      <c r="J1216" s="32"/>
      <c r="K1216" s="32"/>
      <c r="L1216" s="33"/>
    </row>
    <row r="1217" spans="5:12">
      <c r="E1217" s="32"/>
      <c r="F1217" s="32"/>
      <c r="G1217" s="32"/>
      <c r="H1217" s="32"/>
      <c r="I1217" s="32"/>
      <c r="J1217" s="32"/>
      <c r="K1217" s="32"/>
      <c r="L1217" s="33"/>
    </row>
    <row r="1218" spans="5:12">
      <c r="E1218" s="32"/>
      <c r="F1218" s="32"/>
      <c r="G1218" s="32"/>
      <c r="H1218" s="32"/>
      <c r="I1218" s="32"/>
      <c r="J1218" s="32"/>
      <c r="K1218" s="32"/>
      <c r="L1218" s="33"/>
    </row>
    <row r="1219" spans="5:12">
      <c r="E1219" s="32"/>
      <c r="F1219" s="32"/>
      <c r="G1219" s="32"/>
      <c r="H1219" s="32"/>
      <c r="I1219" s="32"/>
      <c r="J1219" s="32"/>
      <c r="K1219" s="32"/>
      <c r="L1219" s="33"/>
    </row>
    <row r="1220" spans="5:12">
      <c r="E1220" s="32"/>
      <c r="F1220" s="32"/>
      <c r="G1220" s="32"/>
      <c r="H1220" s="32"/>
      <c r="I1220" s="32"/>
      <c r="J1220" s="32"/>
      <c r="K1220" s="32"/>
      <c r="L1220" s="33"/>
    </row>
    <row r="1221" spans="5:12">
      <c r="E1221" s="32"/>
      <c r="F1221" s="32"/>
      <c r="G1221" s="32"/>
      <c r="H1221" s="32"/>
      <c r="I1221" s="32"/>
      <c r="J1221" s="32"/>
      <c r="K1221" s="32"/>
      <c r="L1221" s="33"/>
    </row>
    <row r="1222" spans="5:12">
      <c r="E1222" s="32"/>
      <c r="F1222" s="32"/>
      <c r="G1222" s="32"/>
      <c r="H1222" s="32"/>
      <c r="I1222" s="32"/>
      <c r="J1222" s="32"/>
      <c r="K1222" s="32"/>
      <c r="L1222" s="33"/>
    </row>
    <row r="1223" spans="5:12">
      <c r="E1223" s="32"/>
      <c r="F1223" s="32"/>
      <c r="G1223" s="32"/>
      <c r="H1223" s="32"/>
      <c r="I1223" s="32"/>
      <c r="J1223" s="32"/>
      <c r="K1223" s="32"/>
      <c r="L1223" s="33"/>
    </row>
    <row r="1224" spans="5:12">
      <c r="E1224" s="32"/>
      <c r="F1224" s="32"/>
      <c r="G1224" s="32"/>
      <c r="H1224" s="32"/>
      <c r="I1224" s="32"/>
      <c r="J1224" s="32"/>
      <c r="K1224" s="32"/>
      <c r="L1224" s="33"/>
    </row>
    <row r="1225" spans="5:12">
      <c r="E1225" s="32"/>
      <c r="F1225" s="32"/>
      <c r="G1225" s="32"/>
      <c r="H1225" s="32"/>
      <c r="I1225" s="32"/>
      <c r="J1225" s="32"/>
      <c r="K1225" s="32"/>
      <c r="L1225" s="33"/>
    </row>
    <row r="1226" spans="5:12">
      <c r="E1226" s="32"/>
      <c r="F1226" s="32"/>
      <c r="G1226" s="32"/>
      <c r="H1226" s="32"/>
      <c r="I1226" s="32"/>
      <c r="J1226" s="32"/>
      <c r="K1226" s="32"/>
      <c r="L1226" s="33"/>
    </row>
    <row r="1227" spans="5:12">
      <c r="E1227" s="32"/>
      <c r="F1227" s="32"/>
      <c r="G1227" s="32"/>
      <c r="H1227" s="32"/>
      <c r="I1227" s="32"/>
      <c r="J1227" s="32"/>
      <c r="K1227" s="32"/>
      <c r="L1227" s="33"/>
    </row>
    <row r="1228" spans="5:12">
      <c r="E1228" s="32"/>
      <c r="F1228" s="32"/>
      <c r="G1228" s="32"/>
      <c r="H1228" s="32"/>
      <c r="I1228" s="32"/>
      <c r="J1228" s="32"/>
      <c r="K1228" s="32"/>
      <c r="L1228" s="33"/>
    </row>
    <row r="1229" spans="5:12">
      <c r="E1229" s="32"/>
      <c r="F1229" s="32"/>
      <c r="G1229" s="32"/>
      <c r="H1229" s="32"/>
      <c r="I1229" s="32"/>
      <c r="J1229" s="32"/>
      <c r="K1229" s="32"/>
      <c r="L1229" s="33"/>
    </row>
    <row r="1230" spans="5:12">
      <c r="E1230" s="32"/>
      <c r="F1230" s="32"/>
      <c r="G1230" s="32"/>
      <c r="H1230" s="32"/>
      <c r="I1230" s="32"/>
      <c r="J1230" s="32"/>
      <c r="K1230" s="32"/>
      <c r="L1230" s="33"/>
    </row>
    <row r="1231" spans="5:12">
      <c r="E1231" s="32"/>
      <c r="F1231" s="32"/>
      <c r="G1231" s="32"/>
      <c r="H1231" s="32"/>
      <c r="I1231" s="32"/>
      <c r="J1231" s="32"/>
      <c r="K1231" s="32"/>
      <c r="L1231" s="33"/>
    </row>
    <row r="1232" spans="5:12">
      <c r="E1232" s="32"/>
      <c r="F1232" s="32"/>
      <c r="G1232" s="32"/>
      <c r="H1232" s="32"/>
      <c r="I1232" s="32"/>
      <c r="J1232" s="32"/>
      <c r="K1232" s="32"/>
      <c r="L1232" s="33"/>
    </row>
    <row r="1233" spans="5:12">
      <c r="E1233" s="32"/>
      <c r="F1233" s="32"/>
      <c r="G1233" s="32"/>
      <c r="H1233" s="32"/>
      <c r="I1233" s="32"/>
      <c r="J1233" s="32"/>
      <c r="K1233" s="32"/>
      <c r="L1233" s="33"/>
    </row>
    <row r="1234" spans="5:12">
      <c r="E1234" s="32"/>
      <c r="F1234" s="32"/>
      <c r="G1234" s="32"/>
      <c r="H1234" s="32"/>
      <c r="I1234" s="32"/>
      <c r="J1234" s="32"/>
      <c r="K1234" s="32"/>
      <c r="L1234" s="33"/>
    </row>
    <row r="1235" spans="5:12">
      <c r="E1235" s="32"/>
      <c r="F1235" s="32"/>
      <c r="G1235" s="32"/>
      <c r="H1235" s="32"/>
      <c r="I1235" s="32"/>
      <c r="J1235" s="32"/>
      <c r="K1235" s="32"/>
      <c r="L1235" s="33"/>
    </row>
    <row r="1236" spans="5:12">
      <c r="E1236" s="32"/>
      <c r="F1236" s="32"/>
      <c r="G1236" s="32"/>
      <c r="H1236" s="32"/>
      <c r="I1236" s="32"/>
      <c r="J1236" s="32"/>
      <c r="K1236" s="32"/>
      <c r="L1236" s="33"/>
    </row>
    <row r="1237" spans="5:12">
      <c r="E1237" s="32"/>
      <c r="F1237" s="32"/>
      <c r="G1237" s="32"/>
      <c r="H1237" s="32"/>
      <c r="I1237" s="32"/>
      <c r="J1237" s="32"/>
      <c r="K1237" s="32"/>
      <c r="L1237" s="33"/>
    </row>
    <row r="1238" spans="5:12">
      <c r="E1238" s="32"/>
      <c r="F1238" s="32"/>
      <c r="G1238" s="32"/>
      <c r="H1238" s="32"/>
      <c r="I1238" s="32"/>
      <c r="J1238" s="32"/>
      <c r="K1238" s="32"/>
      <c r="L1238" s="33"/>
    </row>
    <row r="1239" spans="5:12">
      <c r="E1239" s="32"/>
      <c r="F1239" s="32"/>
      <c r="G1239" s="32"/>
      <c r="H1239" s="32"/>
      <c r="I1239" s="32"/>
      <c r="J1239" s="32"/>
      <c r="K1239" s="32"/>
      <c r="L1239" s="33"/>
    </row>
    <row r="1240" spans="5:12">
      <c r="E1240" s="32"/>
      <c r="F1240" s="32"/>
      <c r="G1240" s="32"/>
      <c r="H1240" s="32"/>
      <c r="I1240" s="32"/>
      <c r="J1240" s="32"/>
      <c r="K1240" s="32"/>
      <c r="L1240" s="33"/>
    </row>
    <row r="1241" spans="5:12">
      <c r="E1241" s="32"/>
      <c r="F1241" s="32"/>
      <c r="G1241" s="32"/>
      <c r="H1241" s="32"/>
      <c r="I1241" s="32"/>
      <c r="J1241" s="32"/>
      <c r="K1241" s="32"/>
      <c r="L1241" s="33"/>
    </row>
    <row r="1242" spans="5:12">
      <c r="E1242" s="32"/>
      <c r="F1242" s="32"/>
      <c r="G1242" s="32"/>
      <c r="H1242" s="32"/>
      <c r="I1242" s="32"/>
      <c r="J1242" s="32"/>
      <c r="K1242" s="32"/>
      <c r="L1242" s="33"/>
    </row>
    <row r="1243" spans="5:12">
      <c r="E1243" s="32"/>
      <c r="F1243" s="32"/>
      <c r="G1243" s="32"/>
      <c r="H1243" s="32"/>
      <c r="I1243" s="32"/>
      <c r="J1243" s="32"/>
      <c r="K1243" s="32"/>
      <c r="L1243" s="33"/>
    </row>
    <row r="1244" spans="5:12">
      <c r="E1244" s="32"/>
      <c r="F1244" s="32"/>
      <c r="G1244" s="32"/>
      <c r="H1244" s="32"/>
      <c r="I1244" s="32"/>
      <c r="J1244" s="32"/>
      <c r="K1244" s="32"/>
      <c r="L1244" s="33"/>
    </row>
    <row r="1245" spans="5:12">
      <c r="E1245" s="32"/>
      <c r="F1245" s="32"/>
      <c r="G1245" s="32"/>
      <c r="H1245" s="32"/>
      <c r="I1245" s="32"/>
      <c r="J1245" s="32"/>
      <c r="K1245" s="32"/>
      <c r="L1245" s="33"/>
    </row>
    <row r="1246" spans="5:12">
      <c r="E1246" s="32"/>
      <c r="F1246" s="32"/>
      <c r="G1246" s="32"/>
      <c r="H1246" s="32"/>
      <c r="I1246" s="32"/>
      <c r="J1246" s="32"/>
      <c r="K1246" s="32"/>
      <c r="L1246" s="33"/>
    </row>
    <row r="1247" spans="5:12">
      <c r="E1247" s="32"/>
      <c r="F1247" s="32"/>
      <c r="G1247" s="32"/>
      <c r="H1247" s="32"/>
      <c r="I1247" s="32"/>
      <c r="J1247" s="32"/>
      <c r="K1247" s="32"/>
      <c r="L1247" s="33"/>
    </row>
    <row r="1248" spans="5:12">
      <c r="E1248" s="32"/>
      <c r="F1248" s="32"/>
      <c r="G1248" s="32"/>
      <c r="H1248" s="32"/>
      <c r="I1248" s="32"/>
      <c r="J1248" s="32"/>
      <c r="K1248" s="32"/>
      <c r="L1248" s="33"/>
    </row>
    <row r="1249" spans="5:12">
      <c r="E1249" s="32"/>
      <c r="F1249" s="32"/>
      <c r="G1249" s="32"/>
      <c r="H1249" s="32"/>
      <c r="I1249" s="32"/>
      <c r="J1249" s="32"/>
      <c r="K1249" s="32"/>
      <c r="L1249" s="33"/>
    </row>
    <row r="1250" spans="5:12">
      <c r="E1250" s="32"/>
      <c r="F1250" s="32"/>
      <c r="G1250" s="32"/>
      <c r="H1250" s="32"/>
      <c r="I1250" s="32"/>
      <c r="J1250" s="32"/>
      <c r="K1250" s="32"/>
      <c r="L1250" s="33"/>
    </row>
    <row r="1251" spans="5:12">
      <c r="E1251" s="32"/>
      <c r="F1251" s="32"/>
      <c r="G1251" s="32"/>
      <c r="H1251" s="32"/>
      <c r="I1251" s="32"/>
      <c r="J1251" s="32"/>
      <c r="K1251" s="32"/>
      <c r="L1251" s="33"/>
    </row>
    <row r="1252" spans="5:12">
      <c r="E1252" s="32"/>
      <c r="F1252" s="32"/>
      <c r="G1252" s="32"/>
      <c r="H1252" s="32"/>
      <c r="I1252" s="32"/>
      <c r="J1252" s="32"/>
      <c r="K1252" s="32"/>
      <c r="L1252" s="33"/>
    </row>
    <row r="1253" spans="5:12">
      <c r="E1253" s="32"/>
      <c r="F1253" s="32"/>
      <c r="G1253" s="32"/>
      <c r="H1253" s="32"/>
      <c r="I1253" s="32"/>
      <c r="J1253" s="32"/>
      <c r="K1253" s="32"/>
      <c r="L1253" s="33"/>
    </row>
    <row r="1254" spans="5:12">
      <c r="E1254" s="32"/>
      <c r="F1254" s="32"/>
      <c r="G1254" s="32"/>
      <c r="H1254" s="32"/>
      <c r="I1254" s="32"/>
      <c r="J1254" s="32"/>
      <c r="K1254" s="32"/>
      <c r="L1254" s="33"/>
    </row>
    <row r="1255" spans="5:12">
      <c r="E1255" s="32"/>
      <c r="F1255" s="32"/>
      <c r="G1255" s="32"/>
      <c r="H1255" s="32"/>
      <c r="I1255" s="32"/>
      <c r="J1255" s="32"/>
      <c r="K1255" s="32"/>
      <c r="L1255" s="33"/>
    </row>
    <row r="1256" spans="5:12">
      <c r="E1256" s="32"/>
      <c r="F1256" s="32"/>
      <c r="G1256" s="32"/>
      <c r="H1256" s="32"/>
      <c r="I1256" s="32"/>
      <c r="J1256" s="32"/>
      <c r="K1256" s="32"/>
      <c r="L1256" s="33"/>
    </row>
    <row r="1257" spans="5:12">
      <c r="E1257" s="32"/>
      <c r="F1257" s="32"/>
      <c r="G1257" s="32"/>
      <c r="H1257" s="32"/>
      <c r="I1257" s="32"/>
      <c r="J1257" s="32"/>
      <c r="K1257" s="32"/>
      <c r="L1257" s="33"/>
    </row>
    <row r="1258" spans="5:12">
      <c r="E1258" s="32"/>
      <c r="F1258" s="32"/>
      <c r="G1258" s="32"/>
      <c r="H1258" s="32"/>
      <c r="I1258" s="32"/>
      <c r="J1258" s="32"/>
      <c r="K1258" s="32"/>
      <c r="L1258" s="33"/>
    </row>
    <row r="1259" spans="5:12">
      <c r="E1259" s="32"/>
      <c r="F1259" s="32"/>
      <c r="G1259" s="32"/>
      <c r="H1259" s="32"/>
      <c r="I1259" s="32"/>
      <c r="J1259" s="32"/>
      <c r="K1259" s="32"/>
      <c r="L1259" s="33"/>
    </row>
    <row r="1260" spans="5:12">
      <c r="E1260" s="32"/>
      <c r="F1260" s="32"/>
      <c r="G1260" s="32"/>
      <c r="H1260" s="32"/>
      <c r="I1260" s="32"/>
      <c r="J1260" s="32"/>
      <c r="K1260" s="32"/>
      <c r="L1260" s="33"/>
    </row>
    <row r="1261" spans="5:12">
      <c r="E1261" s="32"/>
      <c r="F1261" s="32"/>
      <c r="G1261" s="32"/>
      <c r="H1261" s="32"/>
      <c r="I1261" s="32"/>
      <c r="J1261" s="32"/>
      <c r="K1261" s="32"/>
      <c r="L1261" s="33"/>
    </row>
    <row r="1262" spans="5:12">
      <c r="E1262" s="32"/>
      <c r="F1262" s="32"/>
      <c r="G1262" s="32"/>
      <c r="H1262" s="32"/>
      <c r="I1262" s="32"/>
      <c r="J1262" s="32"/>
      <c r="K1262" s="32"/>
      <c r="L1262" s="33"/>
    </row>
  </sheetData>
  <autoFilter ref="E5:Q1160">
    <filterColumn colId="8">
      <filters>
        <filter val="Y"/>
      </filters>
    </filterColumn>
  </autoFilter>
  <sortState ref="A6:L1160">
    <sortCondition ref="L6:L1160"/>
  </sortState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Readme</vt:lpstr>
      <vt:lpstr>Data</vt:lpstr>
      <vt:lpstr>Data2</vt:lpstr>
      <vt:lpstr>LoessData_DH17</vt:lpstr>
      <vt:lpstr>LoessData_MH21</vt:lpstr>
      <vt:lpstr>LoessData_3DMax</vt:lpstr>
      <vt:lpstr>LoessData_Flash</vt:lpstr>
      <vt:lpstr>LoessData_LPC</vt:lpstr>
      <vt:lpstr>LoessData_LPDur</vt:lpstr>
      <vt:lpstr>LoessData_HPC</vt:lpstr>
      <vt:lpstr>R_Script</vt:lpstr>
      <vt:lpstr>QR_Stats</vt:lpstr>
      <vt:lpstr>QR_Summary_Tbl</vt:lpstr>
      <vt:lpstr>Sheet3</vt:lpstr>
      <vt:lpstr>LoessResults</vt:lpstr>
      <vt:lpstr>Sheet1</vt:lpstr>
      <vt:lpstr>LoessData_3DMax!LoessData</vt:lpstr>
      <vt:lpstr>LoessData_DH17!LoessData</vt:lpstr>
      <vt:lpstr>LoessData_Flash!LoessData</vt:lpstr>
      <vt:lpstr>LoessData_HPC!LoessData</vt:lpstr>
      <vt:lpstr>LoessData_LPC!LoessData</vt:lpstr>
      <vt:lpstr>LoessData_LPDur!LoessData</vt:lpstr>
      <vt:lpstr>LoessData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Carlton Haywood</dc:creator>
  <cp:lastModifiedBy> </cp:lastModifiedBy>
  <cp:lastPrinted>2012-02-18T19:00:46Z</cp:lastPrinted>
  <dcterms:created xsi:type="dcterms:W3CDTF">2012-02-13T00:54:37Z</dcterms:created>
  <dcterms:modified xsi:type="dcterms:W3CDTF">2012-05-13T15:09:43Z</dcterms:modified>
</cp:coreProperties>
</file>